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5.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hidePivotFieldList="1" defaultThemeVersion="166925"/>
  <mc:AlternateContent xmlns:mc="http://schemas.openxmlformats.org/markup-compatibility/2006">
    <mc:Choice Requires="x15">
      <x15ac:absPath xmlns:x15ac="http://schemas.microsoft.com/office/spreadsheetml/2010/11/ac" url="/Users/adelinavynnyk-krupchan/Documents/data analytics/excel/superstore_sales/"/>
    </mc:Choice>
  </mc:AlternateContent>
  <xr:revisionPtr revIDLastSave="0" documentId="8_{3FFB8B2F-EB68-F340-90CE-C1DA6A77CB58}" xr6:coauthVersionLast="47" xr6:coauthVersionMax="47" xr10:uidLastSave="{00000000-0000-0000-0000-000000000000}"/>
  <bookViews>
    <workbookView xWindow="0" yWindow="740" windowWidth="30240" windowHeight="18900" activeTab="8" xr2:uid="{F85629B2-D641-2D49-B6A3-D9C09421E41B}"/>
  </bookViews>
  <sheets>
    <sheet name="superstore" sheetId="2" r:id="rId1"/>
    <sheet name="KPIs" sheetId="1" r:id="rId2"/>
    <sheet name="Detail1" sheetId="4" state="hidden" r:id="rId3"/>
    <sheet name="Sheet3" sheetId="5" state="hidden" r:id="rId4"/>
    <sheet name="Detail2" sheetId="7" state="hidden" r:id="rId5"/>
    <sheet name="Detail3" sheetId="8" state="hidden" r:id="rId6"/>
    <sheet name="analysis_pivots" sheetId="3" r:id="rId7"/>
    <sheet name="Detail4" sheetId="9" state="hidden" r:id="rId8"/>
    <sheet name="dashboard" sheetId="6" r:id="rId9"/>
  </sheets>
  <definedNames>
    <definedName name="ExternalData_1" localSheetId="0" hidden="1">superstore!$A$1:$AB$2247</definedName>
    <definedName name="Slicer_category">#N/A</definedName>
    <definedName name="Slicer_market">#N/A</definedName>
    <definedName name="Slicer_segment">#N/A</definedName>
    <definedName name="Slicer_year">#N/A</definedName>
  </definedNames>
  <calcPr calcId="191029"/>
  <pivotCaches>
    <pivotCache cacheId="1"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2" l="1"/>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C3" i="5" a="1"/>
  <c r="C3" i="5" s="1"/>
  <c r="C13" i="1"/>
  <c r="C11" i="1"/>
  <c r="C9" i="1"/>
  <c r="C5" i="1"/>
  <c r="C3" i="1"/>
  <c r="C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89006D-FAFD-BA41-B1EB-27FF130B366D}"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<sst xmlns="http://schemas.openxmlformats.org/spreadsheetml/2006/main" count="130605" uniqueCount="8774">
  <si>
    <t>order_id</t>
  </si>
  <si>
    <t>order_date</t>
  </si>
  <si>
    <t>ship_date</t>
  </si>
  <si>
    <t>order_priority</t>
  </si>
  <si>
    <t>customer_id</t>
  </si>
  <si>
    <t>customer_name</t>
  </si>
  <si>
    <t>segment</t>
  </si>
  <si>
    <t>country</t>
  </si>
  <si>
    <t>state</t>
  </si>
  <si>
    <t>city</t>
  </si>
  <si>
    <t>market</t>
  </si>
  <si>
    <t>market2</t>
  </si>
  <si>
    <t>region</t>
  </si>
  <si>
    <t>category</t>
  </si>
  <si>
    <t>sub_category</t>
  </si>
  <si>
    <t>product_id</t>
  </si>
  <si>
    <t>product_name</t>
  </si>
  <si>
    <t>quantity</t>
  </si>
  <si>
    <t>sales</t>
  </si>
  <si>
    <t>discount</t>
  </si>
  <si>
    <t>profit</t>
  </si>
  <si>
    <t>profit_status</t>
  </si>
  <si>
    <t>shipping_cost</t>
  </si>
  <si>
    <t>ship_mode</t>
  </si>
  <si>
    <t>year</t>
  </si>
  <si>
    <t>weeknum</t>
  </si>
  <si>
    <t>row_id</t>
  </si>
  <si>
    <t>CA-2011-130813</t>
  </si>
  <si>
    <t>High</t>
  </si>
  <si>
    <t>LS-172304</t>
  </si>
  <si>
    <t>Lycoris Saunders</t>
  </si>
  <si>
    <t>Consumer</t>
  </si>
  <si>
    <t>United States</t>
  </si>
  <si>
    <t>California</t>
  </si>
  <si>
    <t>Los Angeles</t>
  </si>
  <si>
    <t>US</t>
  </si>
  <si>
    <t>North America</t>
  </si>
  <si>
    <t>West</t>
  </si>
  <si>
    <t>Office Supplies</t>
  </si>
  <si>
    <t>Paper</t>
  </si>
  <si>
    <t>OFF-PA-10002005</t>
  </si>
  <si>
    <t>Xerox 225</t>
  </si>
  <si>
    <t>Profit</t>
  </si>
  <si>
    <t>Second Class</t>
  </si>
  <si>
    <t>CA-2011-118962</t>
  </si>
  <si>
    <t>Medium</t>
  </si>
  <si>
    <t>CS-121304</t>
  </si>
  <si>
    <t>Chad Sievert</t>
  </si>
  <si>
    <t>OFF-PA-10000659</t>
  </si>
  <si>
    <t>Adams Phone Message Book, Professional, 400 Message Capacity, 5 3/6” x 11”</t>
  </si>
  <si>
    <t>Standard Class</t>
  </si>
  <si>
    <t>OFF-PA-10001144</t>
  </si>
  <si>
    <t>Xerox 1913</t>
  </si>
  <si>
    <t>CA-2011-146969</t>
  </si>
  <si>
    <t>AP-109154</t>
  </si>
  <si>
    <t>Arthur Prichep</t>
  </si>
  <si>
    <t>OFF-PA-10002105</t>
  </si>
  <si>
    <t>Xerox 223</t>
  </si>
  <si>
    <t>CA-2011-117317</t>
  </si>
  <si>
    <t>Critical</t>
  </si>
  <si>
    <t>JF-154904</t>
  </si>
  <si>
    <t>Jeremy Farry</t>
  </si>
  <si>
    <t>OFF-PA-10004519</t>
  </si>
  <si>
    <t>Spiral Phone Message Books with Labels by Adams</t>
  </si>
  <si>
    <t>Same Day</t>
  </si>
  <si>
    <t>CA-2011-151295</t>
  </si>
  <si>
    <t>JA-159704</t>
  </si>
  <si>
    <t>Joseph Airdo</t>
  </si>
  <si>
    <t>OFF-PA-10001947</t>
  </si>
  <si>
    <t>Xerox 1974</t>
  </si>
  <si>
    <t>CA-2011-135090</t>
  </si>
  <si>
    <t>SP-209204</t>
  </si>
  <si>
    <t>Susan Pistek</t>
  </si>
  <si>
    <t>OFF-PA-10002245</t>
  </si>
  <si>
    <t>Xerox 1895</t>
  </si>
  <si>
    <t>CA-2011-133830</t>
  </si>
  <si>
    <t>RL-196154</t>
  </si>
  <si>
    <t>Rob Lucas</t>
  </si>
  <si>
    <t>OFF-PA-10001363</t>
  </si>
  <si>
    <t>Xerox 1933</t>
  </si>
  <si>
    <t>CA-2011-113579</t>
  </si>
  <si>
    <t>KD-163454</t>
  </si>
  <si>
    <t>Katherine Ducich</t>
  </si>
  <si>
    <t>OFF-PA-10001457</t>
  </si>
  <si>
    <t>White GlueTop Scratch Pads</t>
  </si>
  <si>
    <t>CA-2012-121776</t>
  </si>
  <si>
    <t>RD-195854</t>
  </si>
  <si>
    <t>Rob Dowd</t>
  </si>
  <si>
    <t>OFF-PA-10001970</t>
  </si>
  <si>
    <t>Xerox 1881</t>
  </si>
  <si>
    <t>CA-2012-131534</t>
  </si>
  <si>
    <t>AB-101654</t>
  </si>
  <si>
    <t>Alan Barnes</t>
  </si>
  <si>
    <t>OFF-PA-10000743</t>
  </si>
  <si>
    <t>Xerox 1977</t>
  </si>
  <si>
    <t>US-2012-136987</t>
  </si>
  <si>
    <t>AR-105404</t>
  </si>
  <si>
    <t>Andy Reiter</t>
  </si>
  <si>
    <t>OFF-PA-10003127</t>
  </si>
  <si>
    <t>Staples</t>
  </si>
  <si>
    <t>CA-2012-112319</t>
  </si>
  <si>
    <t>AR-105104</t>
  </si>
  <si>
    <t>Andrew Roberts</t>
  </si>
  <si>
    <t>OFF-PA-10003441</t>
  </si>
  <si>
    <t>Xerox 226</t>
  </si>
  <si>
    <t>CA-2012-137708</t>
  </si>
  <si>
    <t>NG-184304</t>
  </si>
  <si>
    <t>Nathan Gelder</t>
  </si>
  <si>
    <t>OFF-PA-10000176</t>
  </si>
  <si>
    <t>Xerox 1887</t>
  </si>
  <si>
    <t>OFF-PA-10000327</t>
  </si>
  <si>
    <t>Xerox 1971</t>
  </si>
  <si>
    <t>CA-2012-105347</t>
  </si>
  <si>
    <t>DP-130004</t>
  </si>
  <si>
    <t>Darren Powers</t>
  </si>
  <si>
    <t>OFF-PA-10000675</t>
  </si>
  <si>
    <t>Xerox 1919</t>
  </si>
  <si>
    <t>CA-2012-135545</t>
  </si>
  <si>
    <t>KM-167204</t>
  </si>
  <si>
    <t>Kunst Miller</t>
  </si>
  <si>
    <t>OFF-PA-10003892</t>
  </si>
  <si>
    <t>Xerox 1943</t>
  </si>
  <si>
    <t>CA-2012-158918</t>
  </si>
  <si>
    <t>AI-108554</t>
  </si>
  <si>
    <t>Arianne Irving</t>
  </si>
  <si>
    <t>OFF-PA-10004947</t>
  </si>
  <si>
    <t>CA-2012-135580</t>
  </si>
  <si>
    <t>CL-125654</t>
  </si>
  <si>
    <t>Clay Ludtke</t>
  </si>
  <si>
    <t>OFF-PA-10000595</t>
  </si>
  <si>
    <t>Xerox 1929</t>
  </si>
  <si>
    <t>US-2013-119270</t>
  </si>
  <si>
    <t>SW-202454</t>
  </si>
  <si>
    <t>Scot Wooten</t>
  </si>
  <si>
    <t>OFF-PA-10004022</t>
  </si>
  <si>
    <t>Hammermill Color Copier Paper (28Lb. and 96 Bright)</t>
  </si>
  <si>
    <t>US-2013-115819</t>
  </si>
  <si>
    <t>JO-152804</t>
  </si>
  <si>
    <t>Jas O'Carroll</t>
  </si>
  <si>
    <t>OFF-PA-10002377</t>
  </si>
  <si>
    <t>Adams Telephone Message Book W/Dividers/Space For Phone Numbers, 5 1/4"X8 1/2", 200/Messages</t>
  </si>
  <si>
    <t>CA-2013-111696</t>
  </si>
  <si>
    <t>TB-216254</t>
  </si>
  <si>
    <t>Trudy Brown</t>
  </si>
  <si>
    <t>OFF-PA-10002751</t>
  </si>
  <si>
    <t>Xerox 1920</t>
  </si>
  <si>
    <t>First Class</t>
  </si>
  <si>
    <t>CA-2013-134803</t>
  </si>
  <si>
    <t>Low</t>
  </si>
  <si>
    <t>OFF-PA-10003790</t>
  </si>
  <si>
    <t>Xerox 1991</t>
  </si>
  <si>
    <t>CA-2013-113243</t>
  </si>
  <si>
    <t>OT-187304</t>
  </si>
  <si>
    <t>Olvera Toch</t>
  </si>
  <si>
    <t>CA-2013-148593</t>
  </si>
  <si>
    <t>BD-113204</t>
  </si>
  <si>
    <t>Bill Donatelli</t>
  </si>
  <si>
    <t>OFF-PA-10001776</t>
  </si>
  <si>
    <t>Wirebound Message Books, Four 2 3/4" x 5" Forms per Page, 600 Sets per Book</t>
  </si>
  <si>
    <t>CA-2013-123512</t>
  </si>
  <si>
    <t>MV-181904</t>
  </si>
  <si>
    <t>Mike Vittorini</t>
  </si>
  <si>
    <t>OFF-PA-10001497</t>
  </si>
  <si>
    <t>Xerox 1914</t>
  </si>
  <si>
    <t>CA-2013-136021</t>
  </si>
  <si>
    <t>JM-155804</t>
  </si>
  <si>
    <t>Jill Matthias</t>
  </si>
  <si>
    <t>OFF-PA-10000551</t>
  </si>
  <si>
    <t>Array Memo Cubes</t>
  </si>
  <si>
    <t>CA-2013-155033</t>
  </si>
  <si>
    <t>CC-124754</t>
  </si>
  <si>
    <t>Cindy Chapman</t>
  </si>
  <si>
    <t>OFF-PA-10000143</t>
  </si>
  <si>
    <t>Astroparche Fine Business Paper</t>
  </si>
  <si>
    <t>US-2013-162026</t>
  </si>
  <si>
    <t>JE-157454</t>
  </si>
  <si>
    <t>Joel Eaton</t>
  </si>
  <si>
    <t>OFF-PA-10000167</t>
  </si>
  <si>
    <t>Xerox 1925</t>
  </si>
  <si>
    <t>CA-2013-109365</t>
  </si>
  <si>
    <t>XP-218654</t>
  </si>
  <si>
    <t>Xylona Preis</t>
  </si>
  <si>
    <t>OFF-PA-10004359</t>
  </si>
  <si>
    <t>Multicolor Computer Printout Paper</t>
  </si>
  <si>
    <t>OFF-PA-10001725</t>
  </si>
  <si>
    <t>Xerox 1892</t>
  </si>
  <si>
    <t>CA-2013-158694</t>
  </si>
  <si>
    <t>OFF-PA-10002421</t>
  </si>
  <si>
    <t>Embossed Ink Jet Note Cards</t>
  </si>
  <si>
    <t>CA-2014-149076</t>
  </si>
  <si>
    <t>SO-203354</t>
  </si>
  <si>
    <t>Sean O'Donnell</t>
  </si>
  <si>
    <t>OFF-PA-10000483</t>
  </si>
  <si>
    <t>Xerox 19</t>
  </si>
  <si>
    <t>CA-2014-128965</t>
  </si>
  <si>
    <t>PS-187604</t>
  </si>
  <si>
    <t>Pamela Stobb</t>
  </si>
  <si>
    <t>OFF-PA-10004911</t>
  </si>
  <si>
    <t>Rediform S.O.S. 1-Up Phone Message Bk, 4-1/4x3-1/16 Bk, 1 Form/Pg, 40 Messages/Bk, 3/Pk</t>
  </si>
  <si>
    <t>CA-2014-147844</t>
  </si>
  <si>
    <t>DD-135704</t>
  </si>
  <si>
    <t>Dorothy Dickinson</t>
  </si>
  <si>
    <t>OFF-PA-10002713</t>
  </si>
  <si>
    <t>Adams Phone Message Book, 200 Message Capacity, 8 1/16” x 11”</t>
  </si>
  <si>
    <t>US-2014-152002</t>
  </si>
  <si>
    <t>DV-134654</t>
  </si>
  <si>
    <t>Dianna Vittorini</t>
  </si>
  <si>
    <t>OFF-PA-10000357</t>
  </si>
  <si>
    <t>White Dual Perf Computer Printout Paper, 2700 Sheets, 1 Part, Heavyweight, 20 lbs., 14 7/8 x 11</t>
  </si>
  <si>
    <t>CA-2014-112753</t>
  </si>
  <si>
    <t>CC-126704</t>
  </si>
  <si>
    <t>Craig Carreira</t>
  </si>
  <si>
    <t>OFF-PA-10002036</t>
  </si>
  <si>
    <t>Xerox 1930</t>
  </si>
  <si>
    <t>US-2014-113201</t>
  </si>
  <si>
    <t>TT-212204</t>
  </si>
  <si>
    <t>Thomas Thornton</t>
  </si>
  <si>
    <t>CA-2014-105326</t>
  </si>
  <si>
    <t>KT-164804</t>
  </si>
  <si>
    <t>Kean Thornton</t>
  </si>
  <si>
    <t>OFF-PA-10001639</t>
  </si>
  <si>
    <t>Xerox 203</t>
  </si>
  <si>
    <t>CA-2014-137498</t>
  </si>
  <si>
    <t>LC-170504</t>
  </si>
  <si>
    <t>Liz Carlisle</t>
  </si>
  <si>
    <t>US-2014-109582</t>
  </si>
  <si>
    <t>JM-158654</t>
  </si>
  <si>
    <t>John Murray</t>
  </si>
  <si>
    <t>OFF-PA-10004071</t>
  </si>
  <si>
    <t>Eaton Premium Continuous-Feed Paper, 25% Cotton, Letter Size, White, 1000 Shts/Box</t>
  </si>
  <si>
    <t>CA-2014-121853</t>
  </si>
  <si>
    <t>DB-136604</t>
  </si>
  <si>
    <t>Duane Benoit</t>
  </si>
  <si>
    <t>OFF-PA-10003641</t>
  </si>
  <si>
    <t>Xerox 1909</t>
  </si>
  <si>
    <t>US-2014-115595</t>
  </si>
  <si>
    <t>OFF-PA-10001745</t>
  </si>
  <si>
    <t>Wirebound Message Books, 2 7/8" x 5", 3 Forms per Page</t>
  </si>
  <si>
    <t>CA-2014-118542</t>
  </si>
  <si>
    <t>CC-125504</t>
  </si>
  <si>
    <t>Clay Cheatham</t>
  </si>
  <si>
    <t>OFF-PA-10004735</t>
  </si>
  <si>
    <t>Xerox 1905</t>
  </si>
  <si>
    <t>CA-2011-102652</t>
  </si>
  <si>
    <t>AY-105554</t>
  </si>
  <si>
    <t>Andy Yotov</t>
  </si>
  <si>
    <t>Corporate</t>
  </si>
  <si>
    <t>OFF-PA-10001977</t>
  </si>
  <si>
    <t>Xerox 194</t>
  </si>
  <si>
    <t>CA-2011-113768</t>
  </si>
  <si>
    <t>AH-100304</t>
  </si>
  <si>
    <t>Aaron Hawkins</t>
  </si>
  <si>
    <t>OFF-PA-10003063</t>
  </si>
  <si>
    <t>EcoTones Memo Sheets</t>
  </si>
  <si>
    <t>CA-2011-106439</t>
  </si>
  <si>
    <t>GG-146504</t>
  </si>
  <si>
    <t>Greg Guthrie</t>
  </si>
  <si>
    <t>OFF-PA-10000477</t>
  </si>
  <si>
    <t>Xerox 1952</t>
  </si>
  <si>
    <t>CA-2011-140732</t>
  </si>
  <si>
    <t>MA-175604</t>
  </si>
  <si>
    <t>Matt Abelman</t>
  </si>
  <si>
    <t>Home Office</t>
  </si>
  <si>
    <t>OFF-PA-10003625</t>
  </si>
  <si>
    <t>Xerox 1979</t>
  </si>
  <si>
    <t>US-2012-107944</t>
  </si>
  <si>
    <t>AM-103604</t>
  </si>
  <si>
    <t>Alice McCarthy</t>
  </si>
  <si>
    <t>TOPS Carbonless Receipt Book, Four 2-3/4 x 7-1/4 Money Receipts per Page</t>
  </si>
  <si>
    <t>CA-2012-125234</t>
  </si>
  <si>
    <t>SN-207104</t>
  </si>
  <si>
    <t>Steve Nguyen</t>
  </si>
  <si>
    <t>OFF-PA-10000482</t>
  </si>
  <si>
    <t>Snap-A-Way Black Print Carbonless Ruled Speed Letter, Triplicate</t>
  </si>
  <si>
    <t>CA-2012-144890</t>
  </si>
  <si>
    <t>SM-203204</t>
  </si>
  <si>
    <t>Sean Miller</t>
  </si>
  <si>
    <t>OFF-PA-10001526</t>
  </si>
  <si>
    <t>Xerox 1949</t>
  </si>
  <si>
    <t>CA-2013-129238</t>
  </si>
  <si>
    <t>SC-200504</t>
  </si>
  <si>
    <t>Sample Company A</t>
  </si>
  <si>
    <t>OFF-PA-10002764</t>
  </si>
  <si>
    <t>CA-2013-154067</t>
  </si>
  <si>
    <t>SM-209504</t>
  </si>
  <si>
    <t>Suzanne McNair</t>
  </si>
  <si>
    <t>OFF-PA-10002254</t>
  </si>
  <si>
    <t>Xerox 1883</t>
  </si>
  <si>
    <t>CA-2013-159016</t>
  </si>
  <si>
    <t>KF-162854</t>
  </si>
  <si>
    <t>Karen Ferguson</t>
  </si>
  <si>
    <t>OFF-PA-10004405</t>
  </si>
  <si>
    <t>Rediform Voice Mail Log Books</t>
  </si>
  <si>
    <t>US-2013-155971</t>
  </si>
  <si>
    <t>RB-197954</t>
  </si>
  <si>
    <t>Ross Baird</t>
  </si>
  <si>
    <t>OFF-PA-10000210</t>
  </si>
  <si>
    <t>Xerox Blank Computer Paper</t>
  </si>
  <si>
    <t>CA-2013-155187</t>
  </si>
  <si>
    <t>LA-167804</t>
  </si>
  <si>
    <t>Laura Armstrong</t>
  </si>
  <si>
    <t>OFF-PA-10000380</t>
  </si>
  <si>
    <t>REDIFORM Incoming/Outgoing Call Register, 11" X 8 1/2", 100 Messages</t>
  </si>
  <si>
    <t>CA-2014-117212</t>
  </si>
  <si>
    <t>BT-115304</t>
  </si>
  <si>
    <t>Bradley Talbott</t>
  </si>
  <si>
    <t>Xerox 1908</t>
  </si>
  <si>
    <t>CA-2014-134635</t>
  </si>
  <si>
    <t>NS-186404</t>
  </si>
  <si>
    <t>Noel Staavos</t>
  </si>
  <si>
    <t>CA-2011-153808</t>
  </si>
  <si>
    <t>FH-142754</t>
  </si>
  <si>
    <t>Frank Hawley</t>
  </si>
  <si>
    <t>Art</t>
  </si>
  <si>
    <t>OFF-AR-10001725</t>
  </si>
  <si>
    <t>Boston Home &amp; Office Model 2000 Electric Pencil Sharpeners</t>
  </si>
  <si>
    <t>US-2011-154879</t>
  </si>
  <si>
    <t>OFF-AR-10001897</t>
  </si>
  <si>
    <t>Model L Table or Wall-Mount Pencil Sharpener</t>
  </si>
  <si>
    <t>CA-2011-115812</t>
  </si>
  <si>
    <t>BH-117104</t>
  </si>
  <si>
    <t>Brosina Hoffman</t>
  </si>
  <si>
    <t>OFF-AR-10002833</t>
  </si>
  <si>
    <t>Newell 322</t>
  </si>
  <si>
    <t>CA-2011-105270</t>
  </si>
  <si>
    <t>OFF-AR-10003156</t>
  </si>
  <si>
    <t>50 Colored Long Pencils</t>
  </si>
  <si>
    <t>CA-2011-138737</t>
  </si>
  <si>
    <t>FP-143204</t>
  </si>
  <si>
    <t>Frank Preis</t>
  </si>
  <si>
    <t>OFF-AR-10003190</t>
  </si>
  <si>
    <t>Newell 32</t>
  </si>
  <si>
    <t>CA-2011-156594</t>
  </si>
  <si>
    <t>MC-178454</t>
  </si>
  <si>
    <t>Michael Chen</t>
  </si>
  <si>
    <t>OFF-AR-10004269</t>
  </si>
  <si>
    <t>Newell 31</t>
  </si>
  <si>
    <t>CA-2012-151253</t>
  </si>
  <si>
    <t>AZ-107504</t>
  </si>
  <si>
    <t>Annie Zypern</t>
  </si>
  <si>
    <t>OFF-AR-10004691</t>
  </si>
  <si>
    <t>Boston 1730 StandUp Electric Pencil Sharpener</t>
  </si>
  <si>
    <t>CA-2012-115693</t>
  </si>
  <si>
    <t>FC-142454</t>
  </si>
  <si>
    <t>Frank Carlisle</t>
  </si>
  <si>
    <t>OFF-AR-10003582</t>
  </si>
  <si>
    <t>Boston Electric Pencil Sharpener, Model 1818, Charcoal Black</t>
  </si>
  <si>
    <t>CA-2013-146437</t>
  </si>
  <si>
    <t>HG-149654</t>
  </si>
  <si>
    <t>Henry Goldwyn</t>
  </si>
  <si>
    <t>OFF-AR-10000588</t>
  </si>
  <si>
    <t>Newell 345</t>
  </si>
  <si>
    <t>OFF-AR-10000823</t>
  </si>
  <si>
    <t>Newell 307</t>
  </si>
  <si>
    <t>OFF-AR-10004456</t>
  </si>
  <si>
    <t>Panasonic KP-4ABK Battery-Operated Pencil Sharpener</t>
  </si>
  <si>
    <t>CA-2014-143084</t>
  </si>
  <si>
    <t>BP-110504</t>
  </si>
  <si>
    <t>Barry Pond</t>
  </si>
  <si>
    <t>OFF-AR-10002766</t>
  </si>
  <si>
    <t>Prang Drawing Pencil Set</t>
  </si>
  <si>
    <t>OFF-AR-10001615</t>
  </si>
  <si>
    <t>Newell 34</t>
  </si>
  <si>
    <t>US-2014-151127</t>
  </si>
  <si>
    <t>OFF-AR-10002445</t>
  </si>
  <si>
    <t>SANFORD Major Accent Highlighters</t>
  </si>
  <si>
    <t>US-2014-141509</t>
  </si>
  <si>
    <t>SC-205754</t>
  </si>
  <si>
    <t>Sonia Cooley</t>
  </si>
  <si>
    <t>OFF-AR-10002067</t>
  </si>
  <si>
    <t>Newell 334</t>
  </si>
  <si>
    <t>CA-2011-120838</t>
  </si>
  <si>
    <t>PO-188654</t>
  </si>
  <si>
    <t>Patrick O'Donnell</t>
  </si>
  <si>
    <t>Storage</t>
  </si>
  <si>
    <t>OFF-ST-10000585</t>
  </si>
  <si>
    <t>Economy Rollaway Files</t>
  </si>
  <si>
    <t>US-2011-120740</t>
  </si>
  <si>
    <t>PS-189704</t>
  </si>
  <si>
    <t>Paul Stevenson</t>
  </si>
  <si>
    <t>Appliances</t>
  </si>
  <si>
    <t>OFF-AP-10000240</t>
  </si>
  <si>
    <t>Belkin F9G930V10-GRY 9 Outlet Surge</t>
  </si>
  <si>
    <t>CA-2011-169642</t>
  </si>
  <si>
    <t>BB-109904</t>
  </si>
  <si>
    <t>Barry Blumstein</t>
  </si>
  <si>
    <t>OFF-ST-10002574</t>
  </si>
  <si>
    <t>SAFCO Commercial Wire Shelving, Black</t>
  </si>
  <si>
    <t>CA-2011-101931</t>
  </si>
  <si>
    <t>TS-213704</t>
  </si>
  <si>
    <t>Todd Sumrall</t>
  </si>
  <si>
    <t>OFF-ST-10003442</t>
  </si>
  <si>
    <t>Eldon Portable Mobile Manager</t>
  </si>
  <si>
    <t>Supplies</t>
  </si>
  <si>
    <t>OFF-SU-10000646</t>
  </si>
  <si>
    <t>Premier Automatic Letter Opener</t>
  </si>
  <si>
    <t>CA-2011-119144</t>
  </si>
  <si>
    <t>JD-161504</t>
  </si>
  <si>
    <t>Justin Deggeller</t>
  </si>
  <si>
    <t>OFF-ST-10000991</t>
  </si>
  <si>
    <t>Space Solutions HD Industrial Steel Shelving.</t>
  </si>
  <si>
    <t>US-2011-157385</t>
  </si>
  <si>
    <t>SC-200954</t>
  </si>
  <si>
    <t>Sanjit Chand</t>
  </si>
  <si>
    <t>Envelopes</t>
  </si>
  <si>
    <t>OFF-EN-10003160</t>
  </si>
  <si>
    <t>Pastel Pink Envelopes</t>
  </si>
  <si>
    <t>CA-2011-150203</t>
  </si>
  <si>
    <t>JB-159254</t>
  </si>
  <si>
    <t>Joni Blumstein</t>
  </si>
  <si>
    <t>OFF-AP-10001469</t>
  </si>
  <si>
    <t>Fellowes 8 Outlet Superior Workstation Surge Protector</t>
  </si>
  <si>
    <t>CA-2011-106726</t>
  </si>
  <si>
    <t>RS-197654</t>
  </si>
  <si>
    <t>Roland Schwarz</t>
  </si>
  <si>
    <t>OFF-ST-10001496</t>
  </si>
  <si>
    <t>Standard Rollaway File with Lock</t>
  </si>
  <si>
    <t>CA-2012-116092</t>
  </si>
  <si>
    <t>JM-161954</t>
  </si>
  <si>
    <t>Justin MacKendrick</t>
  </si>
  <si>
    <t>OFF-AP-10001391</t>
  </si>
  <si>
    <t>Kensington 6 Outlet MasterPiece HOMEOFFICE Power Control Center</t>
  </si>
  <si>
    <t>CA-2012-142601</t>
  </si>
  <si>
    <t>DE-132554</t>
  </si>
  <si>
    <t>Deanra Eno</t>
  </si>
  <si>
    <t>OFF-ST-10002756</t>
  </si>
  <si>
    <t>Tennsco Stur-D-Stor Boltless Shelving, 5 Shelves, 24" Deep, Sand</t>
  </si>
  <si>
    <t>US-2012-119312</t>
  </si>
  <si>
    <t>CS-124004</t>
  </si>
  <si>
    <t>Christopher Schild</t>
  </si>
  <si>
    <t>OFF-ST-10000943</t>
  </si>
  <si>
    <t>Eldon ProFile File 'N Store Portable File Tub Letter/Legal Size Black</t>
  </si>
  <si>
    <t>CA-2012-152527</t>
  </si>
  <si>
    <t>CM-121904</t>
  </si>
  <si>
    <t>Charlotte Melton</t>
  </si>
  <si>
    <t>OFF-ST-10003479</t>
  </si>
  <si>
    <t>Eldon Base for stackable storage shelf, platinum</t>
  </si>
  <si>
    <t>CA-2012-118871</t>
  </si>
  <si>
    <t>HM-148604</t>
  </si>
  <si>
    <t>Harry Marie</t>
  </si>
  <si>
    <t>OFF-EN-10003296</t>
  </si>
  <si>
    <t>Tyvek Side-Opening Peel &amp; Seel Expanding Envelopes</t>
  </si>
  <si>
    <t>CA-2013-139010</t>
  </si>
  <si>
    <t>MC-176354</t>
  </si>
  <si>
    <t>Matthew Clasen</t>
  </si>
  <si>
    <t>OFF-ST-10001809</t>
  </si>
  <si>
    <t>Fellowes Officeware Wire Shelving</t>
  </si>
  <si>
    <t>CA-2013-131380</t>
  </si>
  <si>
    <t>CC-122204</t>
  </si>
  <si>
    <t>Chris Cortes</t>
  </si>
  <si>
    <t>OFF-ST-10002485</t>
  </si>
  <si>
    <t>Rogers Deluxe File Chest</t>
  </si>
  <si>
    <t>CA-2013-144015</t>
  </si>
  <si>
    <t>AH-100754</t>
  </si>
  <si>
    <t>Adam Hart</t>
  </si>
  <si>
    <t>OFF-SU-10003505</t>
  </si>
  <si>
    <t>Premier Electric Letter Opener</t>
  </si>
  <si>
    <t>CA-2013-114972</t>
  </si>
  <si>
    <t>PF-192254</t>
  </si>
  <si>
    <t>Phillip Flathmann</t>
  </si>
  <si>
    <t>OFF-AP-10003057</t>
  </si>
  <si>
    <t>Honeywell Enviracaire Portable HEPA Air Cleaner for 16' x 20' Room</t>
  </si>
  <si>
    <t>OFF-AP-10000055</t>
  </si>
  <si>
    <t>Belkin F9S820V06 8 Outlet Surge</t>
  </si>
  <si>
    <t>OFF-AP-10004532</t>
  </si>
  <si>
    <t>Kensington 6 Outlet Guardian Standard Surge Protector</t>
  </si>
  <si>
    <t>CA-2014-122007</t>
  </si>
  <si>
    <t>JK-153254</t>
  </si>
  <si>
    <t>Jason Klamczynski</t>
  </si>
  <si>
    <t>OFF-AP-10000358</t>
  </si>
  <si>
    <t>Fellowes Basic Home/Office Series Surge Protectors</t>
  </si>
  <si>
    <t>CA-2014-108539</t>
  </si>
  <si>
    <t>SC-207254</t>
  </si>
  <si>
    <t>Steven Cartwright</t>
  </si>
  <si>
    <t>OFF-ST-10003208</t>
  </si>
  <si>
    <t>Adjustable Depth Letter/Legal Cart</t>
  </si>
  <si>
    <t>CA-2014-132178</t>
  </si>
  <si>
    <t>DB-129703</t>
  </si>
  <si>
    <t>Darren Budd</t>
  </si>
  <si>
    <t>OFF-ST-10000025</t>
  </si>
  <si>
    <t>Fellowes Stor/Drawer Steel Plus Storage Drawers</t>
  </si>
  <si>
    <t>OFF-ST-10000464</t>
  </si>
  <si>
    <t>Multi-Use Personal File Cart and Caster Set, Three Stacking Bins</t>
  </si>
  <si>
    <t>CA-2014-138149</t>
  </si>
  <si>
    <t>WB-218504</t>
  </si>
  <si>
    <t>William Brown</t>
  </si>
  <si>
    <t>OFF-ST-10002974</t>
  </si>
  <si>
    <t>Trav-L-File Heavy-Duty Shuttle II, Black</t>
  </si>
  <si>
    <t>CA-2014-102407</t>
  </si>
  <si>
    <t>AT-104354</t>
  </si>
  <si>
    <t>Alyssa Tate</t>
  </si>
  <si>
    <t>OFF-AP-10001394</t>
  </si>
  <si>
    <t>Harmony Air Purifier</t>
  </si>
  <si>
    <t>CA-2014-161578</t>
  </si>
  <si>
    <t>RB-194654</t>
  </si>
  <si>
    <t>Rick Bensley</t>
  </si>
  <si>
    <t>OFF-ST-10002289</t>
  </si>
  <si>
    <t>Safco Wire Cube Shelving System, For Use as 4 or 5 14" Cubes, Black</t>
  </si>
  <si>
    <t>CA-2011-114125</t>
  </si>
  <si>
    <t>GH-144104</t>
  </si>
  <si>
    <t>Gary Hansen</t>
  </si>
  <si>
    <t>Labels</t>
  </si>
  <si>
    <t>OFF-LA-10004559</t>
  </si>
  <si>
    <t>Avery 49</t>
  </si>
  <si>
    <t>OFF-ST-10001505</t>
  </si>
  <si>
    <t>Perma STOR-ALL Hanging File Box, 13 1/8"W x 12 1/4"D x 10 1/2"H</t>
  </si>
  <si>
    <t>OFF-ST-10003996</t>
  </si>
  <si>
    <t>Letter/Legal File Tote with Clear Snap-On Lid, Black Granite</t>
  </si>
  <si>
    <t>OFF-ST-10001963</t>
  </si>
  <si>
    <t>Tennsco Regal Shelving Units</t>
  </si>
  <si>
    <t>US-2012-120502</t>
  </si>
  <si>
    <t>BT-113954</t>
  </si>
  <si>
    <t>Bill Tyler</t>
  </si>
  <si>
    <t>OFF-AP-10004980</t>
  </si>
  <si>
    <t>3M Replacement Filter for Office Air Cleaner for 20' x 33' Room</t>
  </si>
  <si>
    <t>CA-2012-165162</t>
  </si>
  <si>
    <t>HG-150254</t>
  </si>
  <si>
    <t>Hunter Glantz</t>
  </si>
  <si>
    <t>OFF-ST-10003470</t>
  </si>
  <si>
    <t>Tennsco Snap-Together Open Shelving Units, Starter Sets and Add-On Units</t>
  </si>
  <si>
    <t>CA-2012-149846</t>
  </si>
  <si>
    <t>SB-201854</t>
  </si>
  <si>
    <t>Sarah Brown</t>
  </si>
  <si>
    <t>OFF-ST-10002406</t>
  </si>
  <si>
    <t>Pizazz Global Quick File</t>
  </si>
  <si>
    <t>CA-2012-132906</t>
  </si>
  <si>
    <t>CC-121454</t>
  </si>
  <si>
    <t>Charles Crestani</t>
  </si>
  <si>
    <t>OFF-SU-10004498</t>
  </si>
  <si>
    <t>Martin-Yale Premier Letter Opener</t>
  </si>
  <si>
    <t>CA-2012-129532</t>
  </si>
  <si>
    <t>YS-218804</t>
  </si>
  <si>
    <t>Yana Sorensen</t>
  </si>
  <si>
    <t>OFF-ST-10004186</t>
  </si>
  <si>
    <t>Stur-D-Stor Shelving, Vertical 5-Shelf: 72"H x 36"W x 18 1/2"D</t>
  </si>
  <si>
    <t>OFF-AP-10000891</t>
  </si>
  <si>
    <t>Kensington 7 Outlet MasterPiece HOMEOFFICE Power Control Center</t>
  </si>
  <si>
    <t>CA-2013-130162</t>
  </si>
  <si>
    <t>JH-159104</t>
  </si>
  <si>
    <t>Jonathan Howell</t>
  </si>
  <si>
    <t>OFF-ST-10001328</t>
  </si>
  <si>
    <t>Personal Filing Tote with Lid, Black/Gray</t>
  </si>
  <si>
    <t>CA-2013-145919</t>
  </si>
  <si>
    <t>CA-2014-145807</t>
  </si>
  <si>
    <t>SB-201704</t>
  </si>
  <si>
    <t>Sarah Bern</t>
  </si>
  <si>
    <t>OFF-ST-10001370</t>
  </si>
  <si>
    <t>Sensible Storage WireTech Storage Systems</t>
  </si>
  <si>
    <t>CA-2014-129294</t>
  </si>
  <si>
    <t>KD-166154</t>
  </si>
  <si>
    <t>Ken Dana</t>
  </si>
  <si>
    <t>OFF-ST-10002615</t>
  </si>
  <si>
    <t>Dual Level, Single-Width Filing Carts</t>
  </si>
  <si>
    <t>CA-2014-141929</t>
  </si>
  <si>
    <t>RA-192854</t>
  </si>
  <si>
    <t>Ralph Arnett</t>
  </si>
  <si>
    <t>CA-2014-105914</t>
  </si>
  <si>
    <t>PV-189854</t>
  </si>
  <si>
    <t>Paul Van Hugh</t>
  </si>
  <si>
    <t>OFF-ST-10003716</t>
  </si>
  <si>
    <t>Tennsco Double-Tier Lockers</t>
  </si>
  <si>
    <t>OFF-AP-10002892</t>
  </si>
  <si>
    <t>Belkin F5C206VTEL 6 Outlet Surge</t>
  </si>
  <si>
    <t>CA-2011-133704</t>
  </si>
  <si>
    <t>MA-179954</t>
  </si>
  <si>
    <t>Michelle Arnett</t>
  </si>
  <si>
    <t>OFF-AP-10001366</t>
  </si>
  <si>
    <t>US-2011-167738</t>
  </si>
  <si>
    <t>JC-161054</t>
  </si>
  <si>
    <t>Julie Creighton</t>
  </si>
  <si>
    <t>OFF-ST-10003306</t>
  </si>
  <si>
    <t>Letter Size Cart</t>
  </si>
  <si>
    <t>US-2011-138247</t>
  </si>
  <si>
    <t>BF-111704</t>
  </si>
  <si>
    <t>Ben Ferrer</t>
  </si>
  <si>
    <t>OFF-AP-10000828</t>
  </si>
  <si>
    <t>Avanti 4.4 Cu. Ft. Refrigerator</t>
  </si>
  <si>
    <t>CA-2012-121965</t>
  </si>
  <si>
    <t>LH-171554</t>
  </si>
  <si>
    <t>Logan Haushalter</t>
  </si>
  <si>
    <t>OFF-EN-10000056</t>
  </si>
  <si>
    <t>Cameo Buff Policy Envelopes</t>
  </si>
  <si>
    <t>CA-2012-115945</t>
  </si>
  <si>
    <t>CA-2012-162369</t>
  </si>
  <si>
    <t>TT-212654</t>
  </si>
  <si>
    <t>Tim Taslimi</t>
  </si>
  <si>
    <t>OFF-ST-10000046</t>
  </si>
  <si>
    <t>Fellowes Super Stor/Drawer Files</t>
  </si>
  <si>
    <t>CA-2012-121188</t>
  </si>
  <si>
    <t>CB-120254</t>
  </si>
  <si>
    <t>Cassandra Brandow</t>
  </si>
  <si>
    <t>OFF-ST-10000736</t>
  </si>
  <si>
    <t>Carina Double Wide Media Storage Towers in Natural &amp; Black</t>
  </si>
  <si>
    <t>OFF-ST-10001490</t>
  </si>
  <si>
    <t>Hot File 7-Pocket, Floor Stand</t>
  </si>
  <si>
    <t>CA-2012-103835</t>
  </si>
  <si>
    <t>SC-204404</t>
  </si>
  <si>
    <t>Shaun Chance</t>
  </si>
  <si>
    <t>OFF-AP-10002651</t>
  </si>
  <si>
    <t>Hoover Upright Vacuum With Dirt Cup</t>
  </si>
  <si>
    <t>CA-2012-129546</t>
  </si>
  <si>
    <t>RP-198554</t>
  </si>
  <si>
    <t>Roy Phan</t>
  </si>
  <si>
    <t>OFF-AP-10002495</t>
  </si>
  <si>
    <t>Acco Smartsocket Table Surge Protector, 6 Color-Coded Adapter Outlets</t>
  </si>
  <si>
    <t>CA-2012-160171</t>
  </si>
  <si>
    <t>RM-196754</t>
  </si>
  <si>
    <t>Robert Marley</t>
  </si>
  <si>
    <t>OFF-AP-10000275</t>
  </si>
  <si>
    <t>Sanyo Counter Height Refrigerator with Crisper, 3.6 Cubic Foot, Stainless Steel/Black</t>
  </si>
  <si>
    <t>CA-2012-153416</t>
  </si>
  <si>
    <t>TS-213404</t>
  </si>
  <si>
    <t>Toby Swindell</t>
  </si>
  <si>
    <t>OFF-ST-10000060</t>
  </si>
  <si>
    <t>Fellowes Bankers Box Staxonsteel Drawer File/Stacking System</t>
  </si>
  <si>
    <t>OFF-ST-10000798</t>
  </si>
  <si>
    <t>2300 Heavy-Duty Transfer File Systems by Perma</t>
  </si>
  <si>
    <t>CA-2013-107328</t>
  </si>
  <si>
    <t>CA-120554</t>
  </si>
  <si>
    <t>Cathy Armstrong</t>
  </si>
  <si>
    <t>OFF-AP-10004487</t>
  </si>
  <si>
    <t>Kensington 4 Outlet MasterPiece Compact Power Control Center</t>
  </si>
  <si>
    <t>CA-2013-100944</t>
  </si>
  <si>
    <t>EH-137654</t>
  </si>
  <si>
    <t>Edward Hooks</t>
  </si>
  <si>
    <t>OFF-EN-10001453</t>
  </si>
  <si>
    <t>Tyvek Interoffice Envelopes, 9 1/2" x 12 1/2", 100/Box</t>
  </si>
  <si>
    <t>CA-2013-161746</t>
  </si>
  <si>
    <t>CS-119504</t>
  </si>
  <si>
    <t>Carlos Soltero</t>
  </si>
  <si>
    <t>OFF-ST-10002743</t>
  </si>
  <si>
    <t>SAFCO Boltless Steel Shelving</t>
  </si>
  <si>
    <t>CA-2013-144218</t>
  </si>
  <si>
    <t>JD-158954</t>
  </si>
  <si>
    <t>Jonathan Doherty</t>
  </si>
  <si>
    <t>CA-2013-161025</t>
  </si>
  <si>
    <t>GM-144404</t>
  </si>
  <si>
    <t>Gary McGarr</t>
  </si>
  <si>
    <t>OFF-ST-10001932</t>
  </si>
  <si>
    <t>Fellowes Staxonsteel Drawer Files</t>
  </si>
  <si>
    <t>CA-2014-161333</t>
  </si>
  <si>
    <t>JL-158354</t>
  </si>
  <si>
    <t>John Lee</t>
  </si>
  <si>
    <t>CA-2014-140515</t>
  </si>
  <si>
    <t>GZ-145454</t>
  </si>
  <si>
    <t>George Zrebassa</t>
  </si>
  <si>
    <t>OFF-AP-10001205</t>
  </si>
  <si>
    <t>Belkin 5 Outlet SurgeMaster Power Centers</t>
  </si>
  <si>
    <t>CA-2014-162012</t>
  </si>
  <si>
    <t>KB-162404</t>
  </si>
  <si>
    <t>Karen Bern</t>
  </si>
  <si>
    <t>OFF-AP-10003040</t>
  </si>
  <si>
    <t>Fellowes 8 Outlet Superior Workstation Surge Protector w/o Phone/Fax/Modem Protection</t>
  </si>
  <si>
    <t>CA-2011-157147</t>
  </si>
  <si>
    <t>BD-116054</t>
  </si>
  <si>
    <t>Brian Dahlen</t>
  </si>
  <si>
    <t>San Francisco</t>
  </si>
  <si>
    <t>OFF-ST-10000078</t>
  </si>
  <si>
    <t>Tennsco 6- and 18-Compartment Lockers</t>
  </si>
  <si>
    <t>CA-2011-128237</t>
  </si>
  <si>
    <t>CA-122654</t>
  </si>
  <si>
    <t>Christina Anderson</t>
  </si>
  <si>
    <t>OFF-AR-10000034</t>
  </si>
  <si>
    <t>BIC Brite Liner Grip Highlighters, Assorted, 5/Pack</t>
  </si>
  <si>
    <t>CA-2011-117464</t>
  </si>
  <si>
    <t>NP-183254</t>
  </si>
  <si>
    <t>Naresj Patel</t>
  </si>
  <si>
    <t>OFF-ST-10003058</t>
  </si>
  <si>
    <t>Eldon Mobile Mega Data Cart  Mega Stackable  Add-On Trays</t>
  </si>
  <si>
    <t>CA-2011-145254</t>
  </si>
  <si>
    <t>NC-185354</t>
  </si>
  <si>
    <t>Nick Crebassa</t>
  </si>
  <si>
    <t>OFF-SU-10004664</t>
  </si>
  <si>
    <t>Acme Softgrip Scissors</t>
  </si>
  <si>
    <t>CA-2011-143917</t>
  </si>
  <si>
    <t>KL-166454</t>
  </si>
  <si>
    <t>Ken Lonsdale</t>
  </si>
  <si>
    <t>OFF-SU-10000151</t>
  </si>
  <si>
    <t>High Speed Automatic Electric Letter Opener</t>
  </si>
  <si>
    <t>US-2011-164406</t>
  </si>
  <si>
    <t>OFF-AP-10003287</t>
  </si>
  <si>
    <t>Tripp Lite TLP810NET Broadband Surge for Modem/Fax</t>
  </si>
  <si>
    <t>CA-2011-123344</t>
  </si>
  <si>
    <t>JD-160604</t>
  </si>
  <si>
    <t>Julia Dunbar</t>
  </si>
  <si>
    <t>OFF-ST-10001713</t>
  </si>
  <si>
    <t>Gould Plastics 9-Pocket Panel Bin, 18-3/8w x 5-1/4d x 20-1/2h, Black</t>
  </si>
  <si>
    <t>CA-2011-138240</t>
  </si>
  <si>
    <t>SJ-205004</t>
  </si>
  <si>
    <t>Shirley Jackson</t>
  </si>
  <si>
    <t>OFF-AR-10002135</t>
  </si>
  <si>
    <t>Boston Heavy-Duty Trimline Electric Pencil Sharpeners</t>
  </si>
  <si>
    <t>CA-2011-115889</t>
  </si>
  <si>
    <t>SH-203954</t>
  </si>
  <si>
    <t>Shahid Hopkins</t>
  </si>
  <si>
    <t>CA-2011-140662</t>
  </si>
  <si>
    <t>TS-212054</t>
  </si>
  <si>
    <t>Thomas Seio</t>
  </si>
  <si>
    <t>OFF-AP-10001242</t>
  </si>
  <si>
    <t>APC 7 Outlet Network SurgeArrest Surge Protector</t>
  </si>
  <si>
    <t>CA-2011-110786</t>
  </si>
  <si>
    <t>AJ-107954</t>
  </si>
  <si>
    <t>Anthony Johnson</t>
  </si>
  <si>
    <t>OFF-LA-10001474</t>
  </si>
  <si>
    <t>Avery 477</t>
  </si>
  <si>
    <t>CA-2012-158701</t>
  </si>
  <si>
    <t>JL-151754</t>
  </si>
  <si>
    <t>James Lanier</t>
  </si>
  <si>
    <t>OFF-AP-10004859</t>
  </si>
  <si>
    <t>Acco 6 Outlet Guardian Premium Surge Suppressor</t>
  </si>
  <si>
    <t>CA-2012-155306</t>
  </si>
  <si>
    <t>GA-145154</t>
  </si>
  <si>
    <t>George Ashbrook</t>
  </si>
  <si>
    <t>CA-2012-130456</t>
  </si>
  <si>
    <t>DS-131804</t>
  </si>
  <si>
    <t>David Smith</t>
  </si>
  <si>
    <t>CA-2012-130204</t>
  </si>
  <si>
    <t>DB-131204</t>
  </si>
  <si>
    <t>David Bremer</t>
  </si>
  <si>
    <t>OFF-ST-10001325</t>
  </si>
  <si>
    <t>Sterilite Officeware Hinged File Box</t>
  </si>
  <si>
    <t>CA-2012-121391</t>
  </si>
  <si>
    <t>AA-103154</t>
  </si>
  <si>
    <t>Alex Avila</t>
  </si>
  <si>
    <t>OFF-ST-10001590</t>
  </si>
  <si>
    <t>Tenex Personal Project File with Scoop Front Design, Black</t>
  </si>
  <si>
    <t>CA-2012-145485</t>
  </si>
  <si>
    <t>OFF-ST-10000649</t>
  </si>
  <si>
    <t>Hanging Personal Folder File</t>
  </si>
  <si>
    <t>CA-2013-127138</t>
  </si>
  <si>
    <t>DK-132254</t>
  </si>
  <si>
    <t>Dean Katz</t>
  </si>
  <si>
    <t>CA-2013-136301</t>
  </si>
  <si>
    <t>CA-2013-123358</t>
  </si>
  <si>
    <t>BT-116804</t>
  </si>
  <si>
    <t>Brian Thompson</t>
  </si>
  <si>
    <t>OFF-ST-10000636</t>
  </si>
  <si>
    <t>Rogers Profile Extra Capacity Storage Tub</t>
  </si>
  <si>
    <t>CA-2013-122728</t>
  </si>
  <si>
    <t>EB-139304</t>
  </si>
  <si>
    <t>Eric Barreto</t>
  </si>
  <si>
    <t>OFF-ST-10000604</t>
  </si>
  <si>
    <t>Home/Office Personal File Carts</t>
  </si>
  <si>
    <t>CA-2013-140382</t>
  </si>
  <si>
    <t>RD-199004</t>
  </si>
  <si>
    <t>Ruben Dartt</t>
  </si>
  <si>
    <t>OFF-ST-10003638</t>
  </si>
  <si>
    <t>Mobile Personal File Cube</t>
  </si>
  <si>
    <t>CA-2013-109953</t>
  </si>
  <si>
    <t>RB-193604</t>
  </si>
  <si>
    <t>Raymond Buch</t>
  </si>
  <si>
    <t>OFF-AP-10002998</t>
  </si>
  <si>
    <t>Holmes 99% HEPA Air Purifier</t>
  </si>
  <si>
    <t>CA-2013-112585</t>
  </si>
  <si>
    <t>RW-196304</t>
  </si>
  <si>
    <t>Rob Williams</t>
  </si>
  <si>
    <t>OFF-AP-10003849</t>
  </si>
  <si>
    <t>Hoover Shoulder Vac Commercial Portable Vacuum</t>
  </si>
  <si>
    <t>CA-2013-105494</t>
  </si>
  <si>
    <t>PC-187454</t>
  </si>
  <si>
    <t>Pamela Coakley</t>
  </si>
  <si>
    <t>OFF-ST-10002205</t>
  </si>
  <si>
    <t>File Shuttle I and Handi-File</t>
  </si>
  <si>
    <t>CA-2013-115224</t>
  </si>
  <si>
    <t>DB-136154</t>
  </si>
  <si>
    <t>Doug Bickford</t>
  </si>
  <si>
    <t>OFF-ST-10003816</t>
  </si>
  <si>
    <t>Fellowes High-Stak Drawer Files</t>
  </si>
  <si>
    <t>CA-2014-164329</t>
  </si>
  <si>
    <t>MM-179204</t>
  </si>
  <si>
    <t>Michael Moore</t>
  </si>
  <si>
    <t>OFF-ST-10001511</t>
  </si>
  <si>
    <t>Space Solutions Commercial Steel Shelving</t>
  </si>
  <si>
    <t>CA-2014-116288</t>
  </si>
  <si>
    <t>BS-113804</t>
  </si>
  <si>
    <t>Bill Stewart</t>
  </si>
  <si>
    <t>CA-2014-117632</t>
  </si>
  <si>
    <t>CS-121754</t>
  </si>
  <si>
    <t>Charles Sheldon</t>
  </si>
  <si>
    <t>OFF-SU-10000157</t>
  </si>
  <si>
    <t>Compact Automatic Electric Letter Opener</t>
  </si>
  <si>
    <t>US-2014-103828</t>
  </si>
  <si>
    <t>JK-153704</t>
  </si>
  <si>
    <t>Jay Kimmel</t>
  </si>
  <si>
    <t>OFF-AP-10004249</t>
  </si>
  <si>
    <t>CA-2014-119011</t>
  </si>
  <si>
    <t>LR-170354</t>
  </si>
  <si>
    <t>Lisa Ryan</t>
  </si>
  <si>
    <t>OFF-ST-10000777</t>
  </si>
  <si>
    <t>Companion Letter/Legal File, Black</t>
  </si>
  <si>
    <t>CA-2014-132619</t>
  </si>
  <si>
    <t>MS-177704</t>
  </si>
  <si>
    <t>Maxwell Schwartz</t>
  </si>
  <si>
    <t>CA-2014-144484</t>
  </si>
  <si>
    <t>US-2014-116652</t>
  </si>
  <si>
    <t>RD-194804</t>
  </si>
  <si>
    <t>Rick Duston</t>
  </si>
  <si>
    <t>CA-2014-123778</t>
  </si>
  <si>
    <t>BS-117554</t>
  </si>
  <si>
    <t>Bruce Stewart</t>
  </si>
  <si>
    <t>US-2014-106145</t>
  </si>
  <si>
    <t>RA-198854</t>
  </si>
  <si>
    <t>Ruben Ausman</t>
  </si>
  <si>
    <t>OFF-EN-10001028</t>
  </si>
  <si>
    <t>CA-2014-123491</t>
  </si>
  <si>
    <t>JK-152054</t>
  </si>
  <si>
    <t>Jamie Kunitz</t>
  </si>
  <si>
    <t>OFF-AP-10002684</t>
  </si>
  <si>
    <t>Acco 7-Outlet Masterpiece Power Center, Wihtout Fax/Phone Line Protection</t>
  </si>
  <si>
    <t>CA-2014-116715</t>
  </si>
  <si>
    <t>VW-217754</t>
  </si>
  <si>
    <t>Victoria Wilson</t>
  </si>
  <si>
    <t>OFF-ST-10004340</t>
  </si>
  <si>
    <t>Fellowes Mobile File Cart, Black</t>
  </si>
  <si>
    <t>CA-2011-135699</t>
  </si>
  <si>
    <t>HH-150104</t>
  </si>
  <si>
    <t>Hilary Holden</t>
  </si>
  <si>
    <t>OFF-PA-10004475</t>
  </si>
  <si>
    <t>Xerox 1940</t>
  </si>
  <si>
    <t>CA-2011-144666</t>
  </si>
  <si>
    <t>JP-155204</t>
  </si>
  <si>
    <t>Jeremy Pistek</t>
  </si>
  <si>
    <t>OFF-PA-10003465</t>
  </si>
  <si>
    <t>Xerox 1912</t>
  </si>
  <si>
    <t>OFF-PA-10003395</t>
  </si>
  <si>
    <t>Xerox 1941</t>
  </si>
  <si>
    <t>CA-2011-154592</t>
  </si>
  <si>
    <t>EH-140054</t>
  </si>
  <si>
    <t>Erica Hernandez</t>
  </si>
  <si>
    <t>OFF-PA-10000062</t>
  </si>
  <si>
    <t>Green Bar Computer Printout Paper</t>
  </si>
  <si>
    <t>CA-2013-100244</t>
  </si>
  <si>
    <t>GM-146954</t>
  </si>
  <si>
    <t>Greg Maxwell</t>
  </si>
  <si>
    <t>OFF-PA-10001471</t>
  </si>
  <si>
    <t>Strathmore Photo Frame Cards</t>
  </si>
  <si>
    <t>CA-2013-134775</t>
  </si>
  <si>
    <t>AS-102854</t>
  </si>
  <si>
    <t>Alejandro Savely</t>
  </si>
  <si>
    <t>OFF-PA-10004734</t>
  </si>
  <si>
    <t>Southworth Structures Collection</t>
  </si>
  <si>
    <t>CA-2014-167640</t>
  </si>
  <si>
    <t>OFF-PA-10001033</t>
  </si>
  <si>
    <t>Xerox 1893</t>
  </si>
  <si>
    <t>CA-2014-150987</t>
  </si>
  <si>
    <t>AH-101204</t>
  </si>
  <si>
    <t>Adrian Hane</t>
  </si>
  <si>
    <t>OFF-PA-10001878</t>
  </si>
  <si>
    <t>Xerox 1891</t>
  </si>
  <si>
    <t>OFF-PA-10002923</t>
  </si>
  <si>
    <t>Xerox 1942</t>
  </si>
  <si>
    <t>US-2014-136784</t>
  </si>
  <si>
    <t>AD-101804</t>
  </si>
  <si>
    <t>Alan Dominguez</t>
  </si>
  <si>
    <t>CA-2014-106180</t>
  </si>
  <si>
    <t>SH-199754</t>
  </si>
  <si>
    <t>Sally Hughsby</t>
  </si>
  <si>
    <t>OFF-PA-10004327</t>
  </si>
  <si>
    <t>Xerox 1911</t>
  </si>
  <si>
    <t>CA-2011-124429</t>
  </si>
  <si>
    <t>MH-177854</t>
  </si>
  <si>
    <t>Maya Herman</t>
  </si>
  <si>
    <t>San Diego</t>
  </si>
  <si>
    <t>US-2012-103996</t>
  </si>
  <si>
    <t>RB-194354</t>
  </si>
  <si>
    <t>Richard Bierner</t>
  </si>
  <si>
    <t>OFF-PA-10001736</t>
  </si>
  <si>
    <t>Xerox 1880</t>
  </si>
  <si>
    <t>CA-2012-153794</t>
  </si>
  <si>
    <t>SB-202904</t>
  </si>
  <si>
    <t>Sean Braxton</t>
  </si>
  <si>
    <t>OFF-AR-10000380</t>
  </si>
  <si>
    <t>Hunt PowerHouse Electric Pencil Sharpener, Blue</t>
  </si>
  <si>
    <t>CA-2012-101154</t>
  </si>
  <si>
    <t>CA-2012-126725</t>
  </si>
  <si>
    <t>BS-116654</t>
  </si>
  <si>
    <t>Brian Stugart</t>
  </si>
  <si>
    <t>OFF-ST-10000129</t>
  </si>
  <si>
    <t>Fellowes Recycled Storage Drawers</t>
  </si>
  <si>
    <t>CA-2012-143490</t>
  </si>
  <si>
    <t>OFF-AR-10002952</t>
  </si>
  <si>
    <t>Stanley Contemporary Battery Pencil Sharpeners</t>
  </si>
  <si>
    <t>CA-2013-159345</t>
  </si>
  <si>
    <t>IG-150854</t>
  </si>
  <si>
    <t>Ivan Gibson</t>
  </si>
  <si>
    <t>OFF-PA-10000806</t>
  </si>
  <si>
    <t>Xerox 1934</t>
  </si>
  <si>
    <t>CA-2013-144729</t>
  </si>
  <si>
    <t>OFF-ST-10004804</t>
  </si>
  <si>
    <t>Belkin 19" Vented Equipment Shelf, Black</t>
  </si>
  <si>
    <t>CA-2013-109925</t>
  </si>
  <si>
    <t>IM-150704</t>
  </si>
  <si>
    <t>Irene Maddox</t>
  </si>
  <si>
    <t>CA-2013-146325</t>
  </si>
  <si>
    <t>CA-2014-137022</t>
  </si>
  <si>
    <t>SW-202754</t>
  </si>
  <si>
    <t>Scott Williamson</t>
  </si>
  <si>
    <t>US-2011-131275</t>
  </si>
  <si>
    <t>Burbank</t>
  </si>
  <si>
    <t>CA-2011-127866</t>
  </si>
  <si>
    <t>Riverside</t>
  </si>
  <si>
    <t>CA-2011-154669</t>
  </si>
  <si>
    <t>TM-210104</t>
  </si>
  <si>
    <t>Tamara Manning</t>
  </si>
  <si>
    <t>Vacaville</t>
  </si>
  <si>
    <t>OFF-ST-10000532</t>
  </si>
  <si>
    <t>Advantus Rolling Drawer Organizers</t>
  </si>
  <si>
    <t>CA-2011-158225</t>
  </si>
  <si>
    <t>SE-201104</t>
  </si>
  <si>
    <t>Sanjit Engle</t>
  </si>
  <si>
    <t>San Jose</t>
  </si>
  <si>
    <t>OFF-ST-10000675</t>
  </si>
  <si>
    <t>File Shuttle II and Handi-File, Black</t>
  </si>
  <si>
    <t>CA-2011-164721</t>
  </si>
  <si>
    <t>LW-168254</t>
  </si>
  <si>
    <t>Laurel Workman</t>
  </si>
  <si>
    <t>Brentwood</t>
  </si>
  <si>
    <t>CA-2011-143371</t>
  </si>
  <si>
    <t>MD-173504</t>
  </si>
  <si>
    <t>Maribeth Dona</t>
  </si>
  <si>
    <t>Anaheim</t>
  </si>
  <si>
    <t>OFF-ST-10001128</t>
  </si>
  <si>
    <t>Carina Mini System Audio Rack, Model AR050B</t>
  </si>
  <si>
    <t>CA-2011-102330</t>
  </si>
  <si>
    <t>OFF-LA-10003923</t>
  </si>
  <si>
    <t>Alphabetical Labels for Top Tab Filing</t>
  </si>
  <si>
    <t>CA-2012-126445</t>
  </si>
  <si>
    <t>RA-199454</t>
  </si>
  <si>
    <t>Ryan Akin</t>
  </si>
  <si>
    <t>Murrieta</t>
  </si>
  <si>
    <t>CA-2012-110744</t>
  </si>
  <si>
    <t>HA-149204</t>
  </si>
  <si>
    <t>Helen Andreada</t>
  </si>
  <si>
    <t>Pasadena</t>
  </si>
  <si>
    <t>OFF-ST-10003656</t>
  </si>
  <si>
    <t>Safco Industrial Wire Shelving</t>
  </si>
  <si>
    <t>CA-2012-165057</t>
  </si>
  <si>
    <t>Redlands</t>
  </si>
  <si>
    <t>OFF-AR-10004648</t>
  </si>
  <si>
    <t>Boston 19500 Mighty Mite Electric Pencil Sharpener</t>
  </si>
  <si>
    <t>US-2012-164448</t>
  </si>
  <si>
    <t>DK-128354</t>
  </si>
  <si>
    <t>Damala Kotsonis</t>
  </si>
  <si>
    <t>Salinas</t>
  </si>
  <si>
    <t>OFF-LA-10003510</t>
  </si>
  <si>
    <t>Avery 4027 File Folder Labels for Dot Matrix Printers, 5000 Labels per Box, White</t>
  </si>
  <si>
    <t>CA-2012-126466</t>
  </si>
  <si>
    <t>JO-155504</t>
  </si>
  <si>
    <t>Jesus Ocampo</t>
  </si>
  <si>
    <t>Roseville</t>
  </si>
  <si>
    <t>Fasteners</t>
  </si>
  <si>
    <t>OFF-FA-10000490</t>
  </si>
  <si>
    <t>OIC Binder Clips, Mini, 1/4" Capacity, Black</t>
  </si>
  <si>
    <t>CA-2012-134075</t>
  </si>
  <si>
    <t>HA-149054</t>
  </si>
  <si>
    <t>Helen Abelman</t>
  </si>
  <si>
    <t>CA-2012-148250</t>
  </si>
  <si>
    <t>RP-192704</t>
  </si>
  <si>
    <t>Rachel Payne</t>
  </si>
  <si>
    <t>CA-2013-141397</t>
  </si>
  <si>
    <t>RC-198254</t>
  </si>
  <si>
    <t>Roy Collins</t>
  </si>
  <si>
    <t>OFF-ST-10001469</t>
  </si>
  <si>
    <t>Fellowes Bankers Box Recycled Super Stor/Drawer</t>
  </si>
  <si>
    <t>CA-2013-160941</t>
  </si>
  <si>
    <t>OFF-EN-10003001</t>
  </si>
  <si>
    <t>Ames Color-File Green Diamond Border X-ray Mailers</t>
  </si>
  <si>
    <t>CA-2013-116561</t>
  </si>
  <si>
    <t>EB-141104</t>
  </si>
  <si>
    <t>Eugene Barchas</t>
  </si>
  <si>
    <t>CA-2013-144092</t>
  </si>
  <si>
    <t>OFF-EN-10001434</t>
  </si>
  <si>
    <t>Strathmore #10 Envelopes, Ultimate White</t>
  </si>
  <si>
    <t>US-2013-155768</t>
  </si>
  <si>
    <t>LB-167954</t>
  </si>
  <si>
    <t>Laurel Beltran</t>
  </si>
  <si>
    <t>Oxnard</t>
  </si>
  <si>
    <t>OFF-ST-10002292</t>
  </si>
  <si>
    <t>Sauder Facets Collection Locker/File Cabinet, Sky Alder Finish</t>
  </si>
  <si>
    <t>CA-2013-165330</t>
  </si>
  <si>
    <t>CA-2014-121706</t>
  </si>
  <si>
    <t>BM-111404</t>
  </si>
  <si>
    <t>Becky Martin</t>
  </si>
  <si>
    <t>Santa Barbara</t>
  </si>
  <si>
    <t>US-2014-117534</t>
  </si>
  <si>
    <t>CV-122954</t>
  </si>
  <si>
    <t>Christina VanderZanden</t>
  </si>
  <si>
    <t>Fresno</t>
  </si>
  <si>
    <t>OFF-AP-10002403</t>
  </si>
  <si>
    <t>Acco Smartsocket Color-Coded Six-Outlet AC Adapter Model Surge Protectors</t>
  </si>
  <si>
    <t>US-2014-147886</t>
  </si>
  <si>
    <t>DH-130754</t>
  </si>
  <si>
    <t>Dave Hallsten</t>
  </si>
  <si>
    <t>Fairfield</t>
  </si>
  <si>
    <t>CA-2014-108070</t>
  </si>
  <si>
    <t>CA-2014-122105</t>
  </si>
  <si>
    <t>CJ-120104</t>
  </si>
  <si>
    <t>Caroline Jumper</t>
  </si>
  <si>
    <t>Huntington Beach</t>
  </si>
  <si>
    <t>OFF-AR-10004344</t>
  </si>
  <si>
    <t>Bulldog Vacuum Base Pencil Sharpener</t>
  </si>
  <si>
    <t>CA-2014-100384</t>
  </si>
  <si>
    <t>NH-186104</t>
  </si>
  <si>
    <t>Nicole Hansen</t>
  </si>
  <si>
    <t>Pomona</t>
  </si>
  <si>
    <t>CA-2014-100650</t>
  </si>
  <si>
    <t>OFF-ST-10001780</t>
  </si>
  <si>
    <t>Tennsco 16-Compartment Lockers with Coat Rack</t>
  </si>
  <si>
    <t>CA-2014-156776</t>
  </si>
  <si>
    <t>JL-155054</t>
  </si>
  <si>
    <t>Jeremy Lonsdale</t>
  </si>
  <si>
    <t>Westminster</t>
  </si>
  <si>
    <t>OFF-AP-10002534</t>
  </si>
  <si>
    <t>3.6 Cubic Foot Counter Height Office Refrigerator</t>
  </si>
  <si>
    <t>CA-2014-158169</t>
  </si>
  <si>
    <t>Lake Forest</t>
  </si>
  <si>
    <t>CA-2014-166093</t>
  </si>
  <si>
    <t>RW-195404</t>
  </si>
  <si>
    <t>Rick Wilson</t>
  </si>
  <si>
    <t>OFF-AP-10001058</t>
  </si>
  <si>
    <t>Sanyo 2.5 Cubic Foot Mid-Size Office Refrigerators</t>
  </si>
  <si>
    <t>US-2014-109253</t>
  </si>
  <si>
    <t>PR-188804</t>
  </si>
  <si>
    <t>Patrick Ryan</t>
  </si>
  <si>
    <t>Oakland</t>
  </si>
  <si>
    <t>OFF-AP-10002867</t>
  </si>
  <si>
    <t>Fellowes Command Center 5-outlet power strip</t>
  </si>
  <si>
    <t>CA-2014-161956</t>
  </si>
  <si>
    <t>DR-128804</t>
  </si>
  <si>
    <t>Dan Reichenbach</t>
  </si>
  <si>
    <t>Inglewood</t>
  </si>
  <si>
    <t>CA-2014-123001</t>
  </si>
  <si>
    <t>AW-108404</t>
  </si>
  <si>
    <t>Anthony Witt</t>
  </si>
  <si>
    <t>Bakersfield</t>
  </si>
  <si>
    <t>OFF-LA-10004544</t>
  </si>
  <si>
    <t>Avery 505</t>
  </si>
  <si>
    <t>CA-2014-147410</t>
  </si>
  <si>
    <t>EJ-141554</t>
  </si>
  <si>
    <t>Eva Jacobs</t>
  </si>
  <si>
    <t>Santa Ana</t>
  </si>
  <si>
    <t>OFF-ST-10003805</t>
  </si>
  <si>
    <t>24 Capacity Maxi Data Binder Racks, Pearl</t>
  </si>
  <si>
    <t>CA-2014-140186</t>
  </si>
  <si>
    <t>PG-188204</t>
  </si>
  <si>
    <t>Patrick Gardner</t>
  </si>
  <si>
    <t>OFF-AP-10002578</t>
  </si>
  <si>
    <t>Fellowes Premier Superior Surge Suppressor, 10-Outlet, With Phone and Remote</t>
  </si>
  <si>
    <t>CA-2014-137918</t>
  </si>
  <si>
    <t>JK-157304</t>
  </si>
  <si>
    <t>Joe Kamberova</t>
  </si>
  <si>
    <t>Lodi</t>
  </si>
  <si>
    <t>OFF-SU-10000898</t>
  </si>
  <si>
    <t>Acme Hot Forged Carbon Steel Scissors with Nickel-Plated Handles, 3 7/8" Cut, 8"L</t>
  </si>
  <si>
    <t>CA-2014-129378</t>
  </si>
  <si>
    <t>NS-185054</t>
  </si>
  <si>
    <t>Neola Schneider</t>
  </si>
  <si>
    <t>OFF-AP-10000576</t>
  </si>
  <si>
    <t>Belkin 325VA UPS Surge Protector, 6'</t>
  </si>
  <si>
    <t>US-2014-163790</t>
  </si>
  <si>
    <t>NL-183104</t>
  </si>
  <si>
    <t>Nancy Lomonaco</t>
  </si>
  <si>
    <t>Danville</t>
  </si>
  <si>
    <t>OFF-EN-10001335</t>
  </si>
  <si>
    <t>White Business Envelopes with Contemporary Seam, Recycled White Business Envelopes</t>
  </si>
  <si>
    <t>CA-2014-102379</t>
  </si>
  <si>
    <t>BB-115454</t>
  </si>
  <si>
    <t>Brenda Bowman</t>
  </si>
  <si>
    <t>OFF-AR-10004022</t>
  </si>
  <si>
    <t>Panasonic KP-380BK Classic Electric Pencil Sharpener</t>
  </si>
  <si>
    <t>CA-2014-138380</t>
  </si>
  <si>
    <t>US-2012-129007</t>
  </si>
  <si>
    <t>OFF-PA-10000994</t>
  </si>
  <si>
    <t>Xerox 1915</t>
  </si>
  <si>
    <t>CA-2013-130267</t>
  </si>
  <si>
    <t>Stockton</t>
  </si>
  <si>
    <t>OFF-PA-10002222</t>
  </si>
  <si>
    <t>Xerox Color Copier Paper, 11" x 17", Ream</t>
  </si>
  <si>
    <t>CA-2011-122070</t>
  </si>
  <si>
    <t>New York</t>
  </si>
  <si>
    <t>Troy</t>
  </si>
  <si>
    <t>East</t>
  </si>
  <si>
    <t>OFF-EN-10004773</t>
  </si>
  <si>
    <t>CA-2012-134201</t>
  </si>
  <si>
    <t>EH-141254</t>
  </si>
  <si>
    <t>Eugene Hildebrand</t>
  </si>
  <si>
    <t>Rochester</t>
  </si>
  <si>
    <t>OFF-ST-10001476</t>
  </si>
  <si>
    <t>Steel Personal Filing/Posting Tote</t>
  </si>
  <si>
    <t>CA-2012-124653</t>
  </si>
  <si>
    <t>US-2013-168410</t>
  </si>
  <si>
    <t>BV-112454</t>
  </si>
  <si>
    <t>Benjamin Venier</t>
  </si>
  <si>
    <t>Oceanside</t>
  </si>
  <si>
    <t>OFF-ST-10000036</t>
  </si>
  <si>
    <t>Recycled Data-Pak for Archival Bound Computer Printouts, 12-1/2 x 12-1/2 x 16</t>
  </si>
  <si>
    <t>US-2014-100048</t>
  </si>
  <si>
    <t>Mount Vernon</t>
  </si>
  <si>
    <t>OFF-AP-10001154</t>
  </si>
  <si>
    <t>Bionaire Personal Warm Mist Humidifier/Vaporizer</t>
  </si>
  <si>
    <t>CA-2011-108147</t>
  </si>
  <si>
    <t>Long Beach</t>
  </si>
  <si>
    <t>US-2011-137155</t>
  </si>
  <si>
    <t>DL-129254</t>
  </si>
  <si>
    <t>Daniel Lacy</t>
  </si>
  <si>
    <t>OFF-AP-10002518</t>
  </si>
  <si>
    <t>Kensington 7 Outlet MasterPiece Power Center</t>
  </si>
  <si>
    <t>CA-2012-102015</t>
  </si>
  <si>
    <t>Auburn</t>
  </si>
  <si>
    <t>OFF-PA-10002464</t>
  </si>
  <si>
    <t>HP Office Recycled Paper (20Lb. and 87 Bright)</t>
  </si>
  <si>
    <t>CA-2013-166674</t>
  </si>
  <si>
    <t>OFF-AR-10001953</t>
  </si>
  <si>
    <t>Boston 1645 Deluxe Heavier-Duty Electric Pencil Sharpener</t>
  </si>
  <si>
    <t>CA-2013-111682</t>
  </si>
  <si>
    <t>TB-210554</t>
  </si>
  <si>
    <t>Ted Butterfield</t>
  </si>
  <si>
    <t>US-2013-142685</t>
  </si>
  <si>
    <t>MG-176954</t>
  </si>
  <si>
    <t>Maureen Gnade</t>
  </si>
  <si>
    <t>Buffalo</t>
  </si>
  <si>
    <t>CA-2013-132997</t>
  </si>
  <si>
    <t>LW-172154</t>
  </si>
  <si>
    <t>Luke Weiss</t>
  </si>
  <si>
    <t>US-2011-135881</t>
  </si>
  <si>
    <t>GT-147104</t>
  </si>
  <si>
    <t>Greg Tran</t>
  </si>
  <si>
    <t>New York City</t>
  </si>
  <si>
    <t>OFF-AP-10002118</t>
  </si>
  <si>
    <t>1.7 Cubic Foot Compact "Cube" Office Refrigerators</t>
  </si>
  <si>
    <t>CA-2011-103429</t>
  </si>
  <si>
    <t>OFF-AP-10001005</t>
  </si>
  <si>
    <t>Honeywell Quietcare HEPA Air Cleaner</t>
  </si>
  <si>
    <t>CA-2011-125612</t>
  </si>
  <si>
    <t>BK-112604</t>
  </si>
  <si>
    <t>Berenike Kampe</t>
  </si>
  <si>
    <t>OFF-SU-10002537</t>
  </si>
  <si>
    <t>Acme Box Cutter Scissors</t>
  </si>
  <si>
    <t>CA-2011-160766</t>
  </si>
  <si>
    <t>DM-130154</t>
  </si>
  <si>
    <t>Darrin Martin</t>
  </si>
  <si>
    <t>OFF-AP-10002945</t>
  </si>
  <si>
    <t>Honeywell Enviracaire Portable HEPA Air Cleaner for 17' x 22' Room</t>
  </si>
  <si>
    <t>US-2012-160857</t>
  </si>
  <si>
    <t>NW-184004</t>
  </si>
  <si>
    <t>Natalie Webber</t>
  </si>
  <si>
    <t>CA-2012-120915</t>
  </si>
  <si>
    <t>JJ-154454</t>
  </si>
  <si>
    <t>Jennifer Jackson</t>
  </si>
  <si>
    <t>CA-2012-164539</t>
  </si>
  <si>
    <t>PO-191804</t>
  </si>
  <si>
    <t>Philisse Overcash</t>
  </si>
  <si>
    <t>OFF-AP-10002457</t>
  </si>
  <si>
    <t>Eureka The Boss Plus 12-Amp Hard Box Upright Vacuum, Red</t>
  </si>
  <si>
    <t>CA-2012-143980</t>
  </si>
  <si>
    <t>JK-156404</t>
  </si>
  <si>
    <t>Jim Kriz</t>
  </si>
  <si>
    <t>OFF-AP-10003779</t>
  </si>
  <si>
    <t>Kensington 7 Outlet MasterPiece Power Center with Fax/Phone Line Protection</t>
  </si>
  <si>
    <t>CA-2013-102456</t>
  </si>
  <si>
    <t>DL-128654</t>
  </si>
  <si>
    <t>Dan Lawera</t>
  </si>
  <si>
    <t>OFF-AP-10004336</t>
  </si>
  <si>
    <t>Conquest 14 Commercial Heavy-Duty Upright Vacuum, Collection System, Accessory Kit</t>
  </si>
  <si>
    <t>CA-2013-140501</t>
  </si>
  <si>
    <t>CA-2013-168543</t>
  </si>
  <si>
    <t>OFF-AP-10000938</t>
  </si>
  <si>
    <t>Avanti 1.7 Cu. Ft. Refrigerator</t>
  </si>
  <si>
    <t>CA-2013-158001</t>
  </si>
  <si>
    <t>JP-154604</t>
  </si>
  <si>
    <t>Jennifer Patt</t>
  </si>
  <si>
    <t>CA-2013-131499</t>
  </si>
  <si>
    <t>MG-178754</t>
  </si>
  <si>
    <t>Michael Grace</t>
  </si>
  <si>
    <t>CA-2013-145611</t>
  </si>
  <si>
    <t>CA-2014-110884</t>
  </si>
  <si>
    <t>CA-2014-136511</t>
  </si>
  <si>
    <t>MZ-175154</t>
  </si>
  <si>
    <t>Mary Zewe</t>
  </si>
  <si>
    <t>CA-2014-144848</t>
  </si>
  <si>
    <t>DS-130304</t>
  </si>
  <si>
    <t>Darrin Sayre</t>
  </si>
  <si>
    <t>CA-2014-167668</t>
  </si>
  <si>
    <t>TC-212954</t>
  </si>
  <si>
    <t>Toby Carlisle</t>
  </si>
  <si>
    <t>CA-2014-116519</t>
  </si>
  <si>
    <t>CR-127304</t>
  </si>
  <si>
    <t>Craig Reiter</t>
  </si>
  <si>
    <t>CA-2014-168858</t>
  </si>
  <si>
    <t>CA-2014-105235</t>
  </si>
  <si>
    <t>OFF-AP-10001271</t>
  </si>
  <si>
    <t>Eureka The Boss Cordless Rechargeable Stick Vac</t>
  </si>
  <si>
    <t>CA-2014-115602</t>
  </si>
  <si>
    <t>DJ-136304</t>
  </si>
  <si>
    <t>Doug Jacobs</t>
  </si>
  <si>
    <t>CA-2012-138954</t>
  </si>
  <si>
    <t>OFF-AR-10001955</t>
  </si>
  <si>
    <t>Newell 319</t>
  </si>
  <si>
    <t>CA-2011-154641</t>
  </si>
  <si>
    <t>OFF-ST-10004459</t>
  </si>
  <si>
    <t>Tennsco Single-Tier Lockers</t>
  </si>
  <si>
    <t>CA-2011-124856</t>
  </si>
  <si>
    <t>LD-170054</t>
  </si>
  <si>
    <t>Lisa DeCherney</t>
  </si>
  <si>
    <t>CA-2011-146864</t>
  </si>
  <si>
    <t>OFF-ST-10004946</t>
  </si>
  <si>
    <t>Desktop 3-Pocket Hot File</t>
  </si>
  <si>
    <t>CA-2011-168473</t>
  </si>
  <si>
    <t>TB-215204</t>
  </si>
  <si>
    <t>Tracy Blumstein</t>
  </si>
  <si>
    <t>OFF-ST-10000563</t>
  </si>
  <si>
    <t>Fellowes Bankers Box Stor/Drawer Steel Plus</t>
  </si>
  <si>
    <t>CA-2012-109512</t>
  </si>
  <si>
    <t>LF-171854</t>
  </si>
  <si>
    <t>Luke Foster</t>
  </si>
  <si>
    <t>OFF-ST-10000689</t>
  </si>
  <si>
    <t>Fellowes Strictly Business Drawer File, Letter/Legal Size</t>
  </si>
  <si>
    <t>CA-2012-108665</t>
  </si>
  <si>
    <t>KM-162254</t>
  </si>
  <si>
    <t>Kalyca Meade</t>
  </si>
  <si>
    <t>OFF-ST-10001526</t>
  </si>
  <si>
    <t>Iceberg Mobile Mega Data/Printer Cart</t>
  </si>
  <si>
    <t>CA-2012-140984</t>
  </si>
  <si>
    <t>CC-126854</t>
  </si>
  <si>
    <t>Craig Carroll</t>
  </si>
  <si>
    <t>CA-2012-114811</t>
  </si>
  <si>
    <t>KD-164954</t>
  </si>
  <si>
    <t>Keith Dawkins</t>
  </si>
  <si>
    <t>OFF-ST-10000885</t>
  </si>
  <si>
    <t>Fellowes Desktop Hanging File Manager</t>
  </si>
  <si>
    <t>CA-2013-168046</t>
  </si>
  <si>
    <t>OFF-ST-10004337</t>
  </si>
  <si>
    <t>SAFCO Commercial Wire Shelving, 72h</t>
  </si>
  <si>
    <t>CA-2013-147431</t>
  </si>
  <si>
    <t>AB-101054</t>
  </si>
  <si>
    <t>Adrian Barton</t>
  </si>
  <si>
    <t>OFF-ST-10003994</t>
  </si>
  <si>
    <t>Belkin 19" Center-Weighted Shelf, Gray</t>
  </si>
  <si>
    <t>CA-2013-123666</t>
  </si>
  <si>
    <t>SP-205454</t>
  </si>
  <si>
    <t>Sibella Parks</t>
  </si>
  <si>
    <t>OFF-ST-10001522</t>
  </si>
  <si>
    <t>Gould Plastics 18-Pocket Panel Bin, 34w x 5-1/4d x 20-1/2h</t>
  </si>
  <si>
    <t>CA-2013-100790</t>
  </si>
  <si>
    <t>JG-158054</t>
  </si>
  <si>
    <t>John Grady</t>
  </si>
  <si>
    <t>CA-2013-105459</t>
  </si>
  <si>
    <t>NP-187004</t>
  </si>
  <si>
    <t>Nora Preis</t>
  </si>
  <si>
    <t>CA-2013-135965</t>
  </si>
  <si>
    <t>SZ-200354</t>
  </si>
  <si>
    <t>Sam Zeldin</t>
  </si>
  <si>
    <t>OFF-ST-10002370</t>
  </si>
  <si>
    <t>Sortfiler Multipurpose Personal File Organizer, Black</t>
  </si>
  <si>
    <t>CA-2013-108434</t>
  </si>
  <si>
    <t>JG-151604</t>
  </si>
  <si>
    <t>James Galang</t>
  </si>
  <si>
    <t>CA-2013-150945</t>
  </si>
  <si>
    <t>JK-161204</t>
  </si>
  <si>
    <t>Julie Kriz</t>
  </si>
  <si>
    <t>CA-2014-135279</t>
  </si>
  <si>
    <t>BS-118004</t>
  </si>
  <si>
    <t>Bryan Spruell</t>
  </si>
  <si>
    <t>OFF-ST-10001097</t>
  </si>
  <si>
    <t>Office Impressions Heavy Duty Welded Shelving &amp; Multimedia Storage Drawers</t>
  </si>
  <si>
    <t>CA-2014-100636</t>
  </si>
  <si>
    <t>DO-134354</t>
  </si>
  <si>
    <t>Denny Ordway</t>
  </si>
  <si>
    <t>OFF-ST-10004123</t>
  </si>
  <si>
    <t>Safco Industrial Wire Shelving System</t>
  </si>
  <si>
    <t>CA-2014-107132</t>
  </si>
  <si>
    <t>SC-202604</t>
  </si>
  <si>
    <t>Scott Cohen</t>
  </si>
  <si>
    <t>CA-2014-131695</t>
  </si>
  <si>
    <t>CA-2014-148929</t>
  </si>
  <si>
    <t>SP-206204</t>
  </si>
  <si>
    <t>Stefania Perrino</t>
  </si>
  <si>
    <t>OFF-ST-10003282</t>
  </si>
  <si>
    <t>Advantus 10-Drawer Portable Organizer, Chrome Metal Frame, Smoke Drawers</t>
  </si>
  <si>
    <t>CA-2014-128265</t>
  </si>
  <si>
    <t>OFF-ST-10000142</t>
  </si>
  <si>
    <t>Deluxe Rollaway Locking File with Drawer</t>
  </si>
  <si>
    <t>CA-2014-105333</t>
  </si>
  <si>
    <t>VP-217304</t>
  </si>
  <si>
    <t>Victor Preis</t>
  </si>
  <si>
    <t>CA-2014-103443</t>
  </si>
  <si>
    <t>AT-107354</t>
  </si>
  <si>
    <t>Annie Thurman</t>
  </si>
  <si>
    <t>OFF-ST-10002276</t>
  </si>
  <si>
    <t>Safco Steel Mobile File Cart</t>
  </si>
  <si>
    <t>CA-2012-143105</t>
  </si>
  <si>
    <t>CA-2013-132661</t>
  </si>
  <si>
    <t>SR-207404</t>
  </si>
  <si>
    <t>Steven Roelle</t>
  </si>
  <si>
    <t>CA-2014-161067</t>
  </si>
  <si>
    <t>KB-164054</t>
  </si>
  <si>
    <t>Katrina Bavinger</t>
  </si>
  <si>
    <t>OFF-PA-10000418</t>
  </si>
  <si>
    <t>Xerox 189</t>
  </si>
  <si>
    <t>CA-2014-144596</t>
  </si>
  <si>
    <t>CD-119804</t>
  </si>
  <si>
    <t>Carol Darley</t>
  </si>
  <si>
    <t>OFF-PA-10003302</t>
  </si>
  <si>
    <t>Xerox 1906</t>
  </si>
  <si>
    <t>CA-2014-102197</t>
  </si>
  <si>
    <t>DK-131504</t>
  </si>
  <si>
    <t>David Kendrick</t>
  </si>
  <si>
    <t>CA-2012-117772</t>
  </si>
  <si>
    <t>MC-175754</t>
  </si>
  <si>
    <t>Matt Collins</t>
  </si>
  <si>
    <t>Washington</t>
  </si>
  <si>
    <t>Seattle</t>
  </si>
  <si>
    <t>CA-2014-134565</t>
  </si>
  <si>
    <t>TB-214004</t>
  </si>
  <si>
    <t>Tom Boeckenhauer</t>
  </si>
  <si>
    <t>CA-2014-121489</t>
  </si>
  <si>
    <t>CM-118154</t>
  </si>
  <si>
    <t>Candace McMahon</t>
  </si>
  <si>
    <t>US-2014-132444</t>
  </si>
  <si>
    <t>CD-122804</t>
  </si>
  <si>
    <t>Christina DeMoss</t>
  </si>
  <si>
    <t>CA-2011-127131</t>
  </si>
  <si>
    <t>HR-148304</t>
  </si>
  <si>
    <t>Harold Ryan</t>
  </si>
  <si>
    <t>OFF-ST-10002344</t>
  </si>
  <si>
    <t>Carina 42"Hx23 3/4"W Media Storage Unit</t>
  </si>
  <si>
    <t>CA-2014-129357</t>
  </si>
  <si>
    <t>KB-165854</t>
  </si>
  <si>
    <t>Ken Black</t>
  </si>
  <si>
    <t>OFF-PA-10003228</t>
  </si>
  <si>
    <t>Xerox 1917</t>
  </si>
  <si>
    <t>CA-2014-147956</t>
  </si>
  <si>
    <t>AH-102104</t>
  </si>
  <si>
    <t>Alan Hwang</t>
  </si>
  <si>
    <t>CA-2011-111962</t>
  </si>
  <si>
    <t>EB-141704</t>
  </si>
  <si>
    <t>Evan Bailliet</t>
  </si>
  <si>
    <t>CA-2012-102036</t>
  </si>
  <si>
    <t>OFF-ST-10003123</t>
  </si>
  <si>
    <t>Fellowes Bases and Tops For Staxonsteel/High-Stak Systems</t>
  </si>
  <si>
    <t>CA-2013-150350</t>
  </si>
  <si>
    <t>OFF-EN-10002504</t>
  </si>
  <si>
    <t>Tyvek  Top-Opening Peel &amp; Seel Envelopes, Plain White</t>
  </si>
  <si>
    <t>US-2013-169040</t>
  </si>
  <si>
    <t>CA-2014-142636</t>
  </si>
  <si>
    <t>KC-166754</t>
  </si>
  <si>
    <t>Kimberly Carter</t>
  </si>
  <si>
    <t>OFF-PA-10000157</t>
  </si>
  <si>
    <t>Xerox 191</t>
  </si>
  <si>
    <t>CA-2011-151995</t>
  </si>
  <si>
    <t>ZC-219104</t>
  </si>
  <si>
    <t>Zuschuss Carroll</t>
  </si>
  <si>
    <t>Edmonds</t>
  </si>
  <si>
    <t>CA-2014-108560</t>
  </si>
  <si>
    <t>JC-153854</t>
  </si>
  <si>
    <t>Jenna Caffey</t>
  </si>
  <si>
    <t>Kent</t>
  </si>
  <si>
    <t>OFF-LA-10003930</t>
  </si>
  <si>
    <t>Dot Matrix Printer Tape Reel Labels, White, 5000/Box</t>
  </si>
  <si>
    <t>CA-2014-154074</t>
  </si>
  <si>
    <t>BW-111104</t>
  </si>
  <si>
    <t>Bart Watters</t>
  </si>
  <si>
    <t>Spokane</t>
  </si>
  <si>
    <t>US-2014-128447</t>
  </si>
  <si>
    <t>Pasco</t>
  </si>
  <si>
    <t>OFF-AP-10004540</t>
  </si>
  <si>
    <t>Eureka The Boss Lite 10-Amp Upright Vacuum, Blue</t>
  </si>
  <si>
    <t>CA-2011-126361</t>
  </si>
  <si>
    <t>VD-216704</t>
  </si>
  <si>
    <t>Valerie Dominguez</t>
  </si>
  <si>
    <t>Utah</t>
  </si>
  <si>
    <t>Pleasant Grove</t>
  </si>
  <si>
    <t>OFF-AP-10003590</t>
  </si>
  <si>
    <t>Hoover WindTunnel Plus Canister Vacuum</t>
  </si>
  <si>
    <t>US-2011-134054</t>
  </si>
  <si>
    <t>FC-143354</t>
  </si>
  <si>
    <t>Fred Chung</t>
  </si>
  <si>
    <t>New Mexico</t>
  </si>
  <si>
    <t>Albuquerque</t>
  </si>
  <si>
    <t>OFF-AR-10000937</t>
  </si>
  <si>
    <t>Dixon Ticonderoga Core-Lock Colored Pencils, 48-Color Set</t>
  </si>
  <si>
    <t>CA-2013-140613</t>
  </si>
  <si>
    <t>KN-167054</t>
  </si>
  <si>
    <t>Kristina Nunn</t>
  </si>
  <si>
    <t>Nevada</t>
  </si>
  <si>
    <t>Sparks</t>
  </si>
  <si>
    <t>OFF-SU-10004261</t>
  </si>
  <si>
    <t>Fiskars 8" Scissors, 2/Pack</t>
  </si>
  <si>
    <t>CA-2013-138478</t>
  </si>
  <si>
    <t>DP-133904</t>
  </si>
  <si>
    <t>Dennis Pardue</t>
  </si>
  <si>
    <t>North Las Vegas</t>
  </si>
  <si>
    <t>OFF-AR-10002240</t>
  </si>
  <si>
    <t>Panasonic KP-150 Electric Pencil Sharpener</t>
  </si>
  <si>
    <t>CA-2014-127432</t>
  </si>
  <si>
    <t>Montana</t>
  </si>
  <si>
    <t>Great Falls</t>
  </si>
  <si>
    <t>CA-2014-106859</t>
  </si>
  <si>
    <t>BF-112154</t>
  </si>
  <si>
    <t>Benjamin Farhat</t>
  </si>
  <si>
    <t>OFF-PA-10001815</t>
  </si>
  <si>
    <t>Xerox 1885</t>
  </si>
  <si>
    <t>US-2014-116897</t>
  </si>
  <si>
    <t>Idaho</t>
  </si>
  <si>
    <t>Pocatello</t>
  </si>
  <si>
    <t>US-2014-148054</t>
  </si>
  <si>
    <t>NZ-185654</t>
  </si>
  <si>
    <t>Nick Zandusky</t>
  </si>
  <si>
    <t>Meridian</t>
  </si>
  <si>
    <t>CA-2011-118976</t>
  </si>
  <si>
    <t>MY-182954</t>
  </si>
  <si>
    <t>Muhammed Yedwab</t>
  </si>
  <si>
    <t>Maryland</t>
  </si>
  <si>
    <t>Baltimore</t>
  </si>
  <si>
    <t>OFF-ST-10000877</t>
  </si>
  <si>
    <t>Recycled Steel Personal File for Standard File Folders</t>
  </si>
  <si>
    <t>CA-2011-134215</t>
  </si>
  <si>
    <t>ML-173954</t>
  </si>
  <si>
    <t>Marina Lichtenstein</t>
  </si>
  <si>
    <t>Maine</t>
  </si>
  <si>
    <t>Bangor</t>
  </si>
  <si>
    <t>OFF-PA-10004353</t>
  </si>
  <si>
    <t>Southworth 25% Cotton Premium Laser Paper and Envelopes</t>
  </si>
  <si>
    <t>CA-2011-119375</t>
  </si>
  <si>
    <t>YC-218954</t>
  </si>
  <si>
    <t>Yoseph Carroll</t>
  </si>
  <si>
    <t>Delaware</t>
  </si>
  <si>
    <t>Newark</t>
  </si>
  <si>
    <t>OFF-ST-10002011</t>
  </si>
  <si>
    <t>Smead Adjustable Mobile File Trolley with Lockable Top</t>
  </si>
  <si>
    <t>CA-2012-162782</t>
  </si>
  <si>
    <t>PW-192404</t>
  </si>
  <si>
    <t>Pierre Wener</t>
  </si>
  <si>
    <t>Columbia</t>
  </si>
  <si>
    <t>Binders</t>
  </si>
  <si>
    <t>OFF-BI-10003527</t>
  </si>
  <si>
    <t>Fellowes PB500 Electric Punch Plastic Comb Binding Machine with Manual Bind</t>
  </si>
  <si>
    <t>CA-2012-101000</t>
  </si>
  <si>
    <t>Connecticut</t>
  </si>
  <si>
    <t>Norwich</t>
  </si>
  <si>
    <t>OFF-AP-10000179</t>
  </si>
  <si>
    <t>Honeywell Enviracaire Portable HEPA Air Cleaner for up to 10 x 16 Room</t>
  </si>
  <si>
    <t>CA-2012-136469</t>
  </si>
  <si>
    <t>Wilmington</t>
  </si>
  <si>
    <t>OFF-BI-10004492</t>
  </si>
  <si>
    <t>Tuf-Vin Binders</t>
  </si>
  <si>
    <t>CA-2012-146948</t>
  </si>
  <si>
    <t>MG-178904</t>
  </si>
  <si>
    <t>Michael Granlund</t>
  </si>
  <si>
    <t>OFF-EN-10000483</t>
  </si>
  <si>
    <t>White Envelopes, White Envelopes with Clear Poly Window</t>
  </si>
  <si>
    <t>CA-2012-107902</t>
  </si>
  <si>
    <t>OFF-ST-10001837</t>
  </si>
  <si>
    <t>SAFCO Mobile Desk Side File, Wire Frame</t>
  </si>
  <si>
    <t>CA-2012-121608</t>
  </si>
  <si>
    <t>JB-154004</t>
  </si>
  <si>
    <t>Jennifer Braxton</t>
  </si>
  <si>
    <t>Bristol</t>
  </si>
  <si>
    <t>OFF-AP-10002311</t>
  </si>
  <si>
    <t>Holmes Replacement Filter for HEPA Air Cleaner, Very Large Room, HEPA Filter</t>
  </si>
  <si>
    <t>CA-2012-109575</t>
  </si>
  <si>
    <t>KH-166304</t>
  </si>
  <si>
    <t>Ken Heidel</t>
  </si>
  <si>
    <t>Clinton</t>
  </si>
  <si>
    <t>CA-2012-165085</t>
  </si>
  <si>
    <t>BT-114854</t>
  </si>
  <si>
    <t>Brad Thomas</t>
  </si>
  <si>
    <t>US-2013-165505</t>
  </si>
  <si>
    <t>CB-125354</t>
  </si>
  <si>
    <t>Claudia Bergmann</t>
  </si>
  <si>
    <t>Vermont</t>
  </si>
  <si>
    <t>Burlington</t>
  </si>
  <si>
    <t>CA-2013-131737</t>
  </si>
  <si>
    <t>GZ-144704</t>
  </si>
  <si>
    <t>Gary Zandusky</t>
  </si>
  <si>
    <t>CA-2013-122133</t>
  </si>
  <si>
    <t>JR-156704</t>
  </si>
  <si>
    <t>Jim Radford</t>
  </si>
  <si>
    <t>Middletown</t>
  </si>
  <si>
    <t>CA-2013-168354</t>
  </si>
  <si>
    <t>RH-195104</t>
  </si>
  <si>
    <t>Rick Huthwaite</t>
  </si>
  <si>
    <t>Rhode Island</t>
  </si>
  <si>
    <t>Providence</t>
  </si>
  <si>
    <t>CA-2013-163804</t>
  </si>
  <si>
    <t>DB-132704</t>
  </si>
  <si>
    <t>Deborah Brumfield</t>
  </si>
  <si>
    <t>CA-2014-107713</t>
  </si>
  <si>
    <t>JB-160004</t>
  </si>
  <si>
    <t>Joy Bell-</t>
  </si>
  <si>
    <t>OFF-BI-10002026</t>
  </si>
  <si>
    <t>Avery Arch Ring Binders</t>
  </si>
  <si>
    <t>CA-2014-150623</t>
  </si>
  <si>
    <t>DB-133604</t>
  </si>
  <si>
    <t>Dennis Bolton</t>
  </si>
  <si>
    <t>Waterbury</t>
  </si>
  <si>
    <t>OFF-ST-10003692</t>
  </si>
  <si>
    <t>Recycled Steel Personal File for Hanging File Folders</t>
  </si>
  <si>
    <t>CA-2014-161655</t>
  </si>
  <si>
    <t>CW-119054</t>
  </si>
  <si>
    <t>Carl Weiss</t>
  </si>
  <si>
    <t>OFF-BI-10002082</t>
  </si>
  <si>
    <t>GBC Twin Loop Wire Binding Elements</t>
  </si>
  <si>
    <t>CA-2014-100055</t>
  </si>
  <si>
    <t>MD-178604</t>
  </si>
  <si>
    <t>Michael Dominguez</t>
  </si>
  <si>
    <t>Laurel</t>
  </si>
  <si>
    <t>CA-2014-140480</t>
  </si>
  <si>
    <t>HE-148004</t>
  </si>
  <si>
    <t>Harold Engle</t>
  </si>
  <si>
    <t>OFF-AR-10004010</t>
  </si>
  <si>
    <t>Hunt Boston Vacuum Mount KS Pencil Sharpener</t>
  </si>
  <si>
    <t>CA-2014-147032</t>
  </si>
  <si>
    <t>OFF-BI-10003656</t>
  </si>
  <si>
    <t>Fellowes PB200 Plastic Comb Binding Machine</t>
  </si>
  <si>
    <t>CA-2014-112956</t>
  </si>
  <si>
    <t>TH-215504</t>
  </si>
  <si>
    <t>Tracy Hopkins</t>
  </si>
  <si>
    <t>Xerox 1888</t>
  </si>
  <si>
    <t>CA-2014-132346</t>
  </si>
  <si>
    <t>PK-190754</t>
  </si>
  <si>
    <t>Pete Kriz</t>
  </si>
  <si>
    <t>OFF-AP-10000696</t>
  </si>
  <si>
    <t>Holmes Odor Grabber</t>
  </si>
  <si>
    <t>CA-2014-152912</t>
  </si>
  <si>
    <t>BM-116504</t>
  </si>
  <si>
    <t>Brian Moss</t>
  </si>
  <si>
    <t>CA-2014-152436</t>
  </si>
  <si>
    <t>Cranston</t>
  </si>
  <si>
    <t>CA-2014-119578</t>
  </si>
  <si>
    <t>JG-153104</t>
  </si>
  <si>
    <t>Jason Gross</t>
  </si>
  <si>
    <t>CA-2011-152443</t>
  </si>
  <si>
    <t>FG-142604</t>
  </si>
  <si>
    <t>Frank Gastineau</t>
  </si>
  <si>
    <t>Massachusetts</t>
  </si>
  <si>
    <t>Lawrence</t>
  </si>
  <si>
    <t>OFF-AP-10001293</t>
  </si>
  <si>
    <t>Belkin 8 Outlet Surge Protector</t>
  </si>
  <si>
    <t>CA-2011-141313</t>
  </si>
  <si>
    <t>AJ-107804</t>
  </si>
  <si>
    <t>Anthony Jacobs</t>
  </si>
  <si>
    <t>Beverly</t>
  </si>
  <si>
    <t>CA-2012-104626</t>
  </si>
  <si>
    <t>DR-129404</t>
  </si>
  <si>
    <t>Daniel Raglin</t>
  </si>
  <si>
    <t>Franklin</t>
  </si>
  <si>
    <t>US-2012-147242</t>
  </si>
  <si>
    <t>Revere</t>
  </si>
  <si>
    <t>OFF-PA-10003039</t>
  </si>
  <si>
    <t>Xerox 1960</t>
  </si>
  <si>
    <t>CA-2014-132339</t>
  </si>
  <si>
    <t>OFF-BI-10003925</t>
  </si>
  <si>
    <t>Fellowes PB300 Plastic Comb Binding Machine</t>
  </si>
  <si>
    <t>CA-2011-111003</t>
  </si>
  <si>
    <t>CR-126254</t>
  </si>
  <si>
    <t>Corey Roper</t>
  </si>
  <si>
    <t>New Jersey</t>
  </si>
  <si>
    <t>Lakewood</t>
  </si>
  <si>
    <t>CA-2011-163552</t>
  </si>
  <si>
    <t>Hackensack</t>
  </si>
  <si>
    <t>OFF-PA-10000474</t>
  </si>
  <si>
    <t>CA-2012-123113</t>
  </si>
  <si>
    <t>Morristown</t>
  </si>
  <si>
    <t>CA-2013-146934</t>
  </si>
  <si>
    <t>AF-108704</t>
  </si>
  <si>
    <t>Art Ferguson</t>
  </si>
  <si>
    <t>Passaic</t>
  </si>
  <si>
    <t>OFF-AP-10003217</t>
  </si>
  <si>
    <t>Eureka Sanitaire  Commercial Upright</t>
  </si>
  <si>
    <t>CA-2013-131835</t>
  </si>
  <si>
    <t>MC-175904</t>
  </si>
  <si>
    <t>Matt Collister</t>
  </si>
  <si>
    <t>Perth Amboy</t>
  </si>
  <si>
    <t>CA-2013-152688</t>
  </si>
  <si>
    <t>NR-185504</t>
  </si>
  <si>
    <t>Nick Radford</t>
  </si>
  <si>
    <t>OFF-BI-10004584</t>
  </si>
  <si>
    <t>GBC ProClick 150 Presentation Binding System</t>
  </si>
  <si>
    <t>CA-2013-142545</t>
  </si>
  <si>
    <t>Belleville</t>
  </si>
  <si>
    <t>CA-2013-101546</t>
  </si>
  <si>
    <t>GK-146204</t>
  </si>
  <si>
    <t>Grace Kelly</t>
  </si>
  <si>
    <t>OFF-BI-10001359</t>
  </si>
  <si>
    <t>GBC DocuBind TL300 Electric Binding System</t>
  </si>
  <si>
    <t>CA-2014-112333</t>
  </si>
  <si>
    <t>Plainfield</t>
  </si>
  <si>
    <t>CA-2014-153871</t>
  </si>
  <si>
    <t>OFF-BI-10004600</t>
  </si>
  <si>
    <t>Ibico Ibimaster 300 Manual Binding System</t>
  </si>
  <si>
    <t>CA-2011-129091</t>
  </si>
  <si>
    <t>Georgia</t>
  </si>
  <si>
    <t>Columbus</t>
  </si>
  <si>
    <t>South</t>
  </si>
  <si>
    <t>OFF-AP-10002734</t>
  </si>
  <si>
    <t>Holmes Harmony HEPA Air Purifier for 17 x 20 Room</t>
  </si>
  <si>
    <t>OFF-BI-10001071</t>
  </si>
  <si>
    <t>GBC ProClick Punch Binding System</t>
  </si>
  <si>
    <t>CA-2012-145352</t>
  </si>
  <si>
    <t>CM-123854</t>
  </si>
  <si>
    <t>Christopher Martinez</t>
  </si>
  <si>
    <t>Atlanta</t>
  </si>
  <si>
    <t>CA-2013-159891</t>
  </si>
  <si>
    <t>US-2013-108504</t>
  </si>
  <si>
    <t>PP-189554</t>
  </si>
  <si>
    <t>Paul Prost</t>
  </si>
  <si>
    <t>Smyrna</t>
  </si>
  <si>
    <t>OFF-PA-10001289</t>
  </si>
  <si>
    <t>White Computer Printout Paper by Universal</t>
  </si>
  <si>
    <t>CA-2013-110492</t>
  </si>
  <si>
    <t>JS-158804</t>
  </si>
  <si>
    <t>John Stevenson</t>
  </si>
  <si>
    <t>CA-2013-139269</t>
  </si>
  <si>
    <t>JB-160454</t>
  </si>
  <si>
    <t>Julia Barnett</t>
  </si>
  <si>
    <t>CA-2013-163167</t>
  </si>
  <si>
    <t>RF-193454</t>
  </si>
  <si>
    <t>Randy Ferguson</t>
  </si>
  <si>
    <t>Marietta</t>
  </si>
  <si>
    <t>CA-2014-122693</t>
  </si>
  <si>
    <t>Roswell</t>
  </si>
  <si>
    <t>CA-2014-155698</t>
  </si>
  <si>
    <t>VB-217454</t>
  </si>
  <si>
    <t>Victoria Brennan</t>
  </si>
  <si>
    <t>OFF-AP-10001124</t>
  </si>
  <si>
    <t>Belkin 8 Outlet SurgeMaster II Gold Surge Protector with Phone Protection</t>
  </si>
  <si>
    <t>CA-2014-157854</t>
  </si>
  <si>
    <t>DM-133454</t>
  </si>
  <si>
    <t>Denise Monton</t>
  </si>
  <si>
    <t>CA-2011-167199</t>
  </si>
  <si>
    <t>ME-173204</t>
  </si>
  <si>
    <t>Maria Etezadi</t>
  </si>
  <si>
    <t>Kentucky</t>
  </si>
  <si>
    <t>Henderson</t>
  </si>
  <si>
    <t>OFF-BI-10004632</t>
  </si>
  <si>
    <t>Ibico Hi-Tech Manual Binding System</t>
  </si>
  <si>
    <t>CA-2011-136336</t>
  </si>
  <si>
    <t>DB-135554</t>
  </si>
  <si>
    <t>Dorothy Badders</t>
  </si>
  <si>
    <t>CA-2011-160094</t>
  </si>
  <si>
    <t>Louisville</t>
  </si>
  <si>
    <t>CA-2011-102274</t>
  </si>
  <si>
    <t>Richmond</t>
  </si>
  <si>
    <t>CA-2012-128139</t>
  </si>
  <si>
    <t>BD-117254</t>
  </si>
  <si>
    <t>Bruce Degenhardt</t>
  </si>
  <si>
    <t>CA-2012-109470</t>
  </si>
  <si>
    <t>KC-162554</t>
  </si>
  <si>
    <t>Karen Carlisle</t>
  </si>
  <si>
    <t>OFF-BI-10000977</t>
  </si>
  <si>
    <t>Ibico Plastic Spiral Binding Combs</t>
  </si>
  <si>
    <t>CA-2013-109722</t>
  </si>
  <si>
    <t>TP-211304</t>
  </si>
  <si>
    <t>Theone Pippenger</t>
  </si>
  <si>
    <t>Georgetown</t>
  </si>
  <si>
    <t>CA-2014-146983</t>
  </si>
  <si>
    <t>OFF-BI-10003650</t>
  </si>
  <si>
    <t>GBC DocuBind 300 Electric Binding Machine</t>
  </si>
  <si>
    <t>CA-2014-146535</t>
  </si>
  <si>
    <t>FM-142904</t>
  </si>
  <si>
    <t>Frank Merwin</t>
  </si>
  <si>
    <t>US-2014-167920</t>
  </si>
  <si>
    <t>OFF-AP-10000159</t>
  </si>
  <si>
    <t>Belkin F9M820V08 8 Outlet Surge</t>
  </si>
  <si>
    <t>CA-2011-149538</t>
  </si>
  <si>
    <t>Louisiana</t>
  </si>
  <si>
    <t>Lafayette</t>
  </si>
  <si>
    <t>OFF-ST-10004180</t>
  </si>
  <si>
    <t>Safco Commercial Shelving</t>
  </si>
  <si>
    <t>CA-2011-104283</t>
  </si>
  <si>
    <t>LM-170654</t>
  </si>
  <si>
    <t>Liz MacKendrick</t>
  </si>
  <si>
    <t>Mississippi</t>
  </si>
  <si>
    <t>Southaven</t>
  </si>
  <si>
    <t>CA-2012-134257</t>
  </si>
  <si>
    <t>MS-177104</t>
  </si>
  <si>
    <t>Maurice Satty</t>
  </si>
  <si>
    <t>Alabama</t>
  </si>
  <si>
    <t>CA-2012-158421</t>
  </si>
  <si>
    <t>GB-145754</t>
  </si>
  <si>
    <t>Giulietta Baptist</t>
  </si>
  <si>
    <t>South Carolina</t>
  </si>
  <si>
    <t>US-2013-146570</t>
  </si>
  <si>
    <t>Jackson</t>
  </si>
  <si>
    <t>OFF-BI-10001718</t>
  </si>
  <si>
    <t>GBC DocuBind P50 Personal Binding Machine</t>
  </si>
  <si>
    <t>US-2013-102232</t>
  </si>
  <si>
    <t>MF-176654</t>
  </si>
  <si>
    <t>Maureen Fritzler</t>
  </si>
  <si>
    <t>Huntsville</t>
  </si>
  <si>
    <t>OFF-AR-10000538</t>
  </si>
  <si>
    <t>Boston Model 1800 Electric Pencil Sharpener, Gray</t>
  </si>
  <si>
    <t>CA-2014-161046</t>
  </si>
  <si>
    <t>Ibico Recycled Linen-Style Covers</t>
  </si>
  <si>
    <t>CA-2014-161053</t>
  </si>
  <si>
    <t>Arkansas</t>
  </si>
  <si>
    <t>Fayetteville</t>
  </si>
  <si>
    <t>OFF-BI-10004318</t>
  </si>
  <si>
    <t>Ibico EB-19 Dual Function Manual Binding System</t>
  </si>
  <si>
    <t>CA-2014-158743</t>
  </si>
  <si>
    <t>Little Rock</t>
  </si>
  <si>
    <t>OFF-BI-10003364</t>
  </si>
  <si>
    <t>Binding Machine Supplies</t>
  </si>
  <si>
    <t>CA-2014-128300</t>
  </si>
  <si>
    <t>Summerville</t>
  </si>
  <si>
    <t>OFF-BI-10001597</t>
  </si>
  <si>
    <t>Wilson Jones Ledger-Size, Piano-Hinge Binder, 2", Blue</t>
  </si>
  <si>
    <t>CA-2014-158729</t>
  </si>
  <si>
    <t>AC-104504</t>
  </si>
  <si>
    <t>Amy Cox</t>
  </si>
  <si>
    <t>OFF-SU-10002881</t>
  </si>
  <si>
    <t>Martin Yale Chadless Opener Electric Letter Opener</t>
  </si>
  <si>
    <t>US-2014-162670</t>
  </si>
  <si>
    <t>MF-182504</t>
  </si>
  <si>
    <t>Monica Federle</t>
  </si>
  <si>
    <t>CA-2011-102988</t>
  </si>
  <si>
    <t>Virginia</t>
  </si>
  <si>
    <t>Alexandria</t>
  </si>
  <si>
    <t>CA-2011-117639</t>
  </si>
  <si>
    <t>MW-182354</t>
  </si>
  <si>
    <t>Mitch Willingham</t>
  </si>
  <si>
    <t>Virginia Beach</t>
  </si>
  <si>
    <t>CA-2012-147529</t>
  </si>
  <si>
    <t>Springfield</t>
  </si>
  <si>
    <t>CA-2013-159212</t>
  </si>
  <si>
    <t>KM-163754</t>
  </si>
  <si>
    <t>Katherine Murray</t>
  </si>
  <si>
    <t>Salem</t>
  </si>
  <si>
    <t>OFF-EN-10002230</t>
  </si>
  <si>
    <t>Airmail Envelopes</t>
  </si>
  <si>
    <t>CA-2013-143805</t>
  </si>
  <si>
    <t>CA-2014-116939</t>
  </si>
  <si>
    <t>AG-109004</t>
  </si>
  <si>
    <t>Arthur Gainer</t>
  </si>
  <si>
    <t>US-2011-155502</t>
  </si>
  <si>
    <t>SD-204854</t>
  </si>
  <si>
    <t>Shirley Daniels</t>
  </si>
  <si>
    <t>CA-2011-114321</t>
  </si>
  <si>
    <t>Hampton</t>
  </si>
  <si>
    <t>CA-2011-100916</t>
  </si>
  <si>
    <t>Newport News</t>
  </si>
  <si>
    <t>CA-2012-133242</t>
  </si>
  <si>
    <t>KH-165104</t>
  </si>
  <si>
    <t>Keith Herrera</t>
  </si>
  <si>
    <t>Arlington</t>
  </si>
  <si>
    <t>CA-2014-128755</t>
  </si>
  <si>
    <t>MK-181604</t>
  </si>
  <si>
    <t>Mike Kennedy</t>
  </si>
  <si>
    <t>CA-2014-122056</t>
  </si>
  <si>
    <t>PG-188954</t>
  </si>
  <si>
    <t>Paul Gonzalez</t>
  </si>
  <si>
    <t>OFF-AR-10004260</t>
  </si>
  <si>
    <t>Boston 1799 Powerhouse Electric Pencil Sharpener</t>
  </si>
  <si>
    <t>CA-2011-103100</t>
  </si>
  <si>
    <t>Indiana</t>
  </si>
  <si>
    <t>Indianapolis</t>
  </si>
  <si>
    <t>Central</t>
  </si>
  <si>
    <t>CA-2012-146290</t>
  </si>
  <si>
    <t>SV-208154</t>
  </si>
  <si>
    <t>Stuart Van</t>
  </si>
  <si>
    <t>CA-2012-145849</t>
  </si>
  <si>
    <t>CT-119954</t>
  </si>
  <si>
    <t>Carol Triggs</t>
  </si>
  <si>
    <t>CA-2014-149048</t>
  </si>
  <si>
    <t>CA-2014-121559</t>
  </si>
  <si>
    <t>HW-149354</t>
  </si>
  <si>
    <t>Helen Wasserman</t>
  </si>
  <si>
    <t>CA-2014-133004</t>
  </si>
  <si>
    <t>AJ-109454</t>
  </si>
  <si>
    <t>Ashley Jarboe</t>
  </si>
  <si>
    <t>OFF-AP-10002439</t>
  </si>
  <si>
    <t>Tripp Lite Isotel 8 Ultra 8 Outlet Metal Surge</t>
  </si>
  <si>
    <t>CA-2014-154410</t>
  </si>
  <si>
    <t>CA-2011-131926</t>
  </si>
  <si>
    <t>DW-134804</t>
  </si>
  <si>
    <t>Dianna Wilson</t>
  </si>
  <si>
    <t>Minnesota</t>
  </si>
  <si>
    <t>Lakeville</t>
  </si>
  <si>
    <t>CA-2011-116904</t>
  </si>
  <si>
    <t>Minneapolis</t>
  </si>
  <si>
    <t>OFF-BI-10001120</t>
  </si>
  <si>
    <t>Ibico EPK-21 Electric Binding System</t>
  </si>
  <si>
    <t>CA-2012-121783</t>
  </si>
  <si>
    <t>US-2011-112949</t>
  </si>
  <si>
    <t>Co-126404</t>
  </si>
  <si>
    <t>Corey-Lock</t>
  </si>
  <si>
    <t>Oklahoma</t>
  </si>
  <si>
    <t>Lawton</t>
  </si>
  <si>
    <t>US-2011-106299</t>
  </si>
  <si>
    <t>Missouri</t>
  </si>
  <si>
    <t>US-2011-119081</t>
  </si>
  <si>
    <t>TA-213854</t>
  </si>
  <si>
    <t>Tom Ashbrook</t>
  </si>
  <si>
    <t>Kansas</t>
  </si>
  <si>
    <t>Olathe</t>
  </si>
  <si>
    <t>OFF-BI-10004519</t>
  </si>
  <si>
    <t>GBC DocuBind P100 Manual Binding Machine</t>
  </si>
  <si>
    <t>CA-2011-105893</t>
  </si>
  <si>
    <t>Wisconsin</t>
  </si>
  <si>
    <t>Madison</t>
  </si>
  <si>
    <t>CA-2012-153878</t>
  </si>
  <si>
    <t>TS-216554</t>
  </si>
  <si>
    <t>Trudy Schmidt</t>
  </si>
  <si>
    <t>Milwaukee</t>
  </si>
  <si>
    <t>CA-2013-121671</t>
  </si>
  <si>
    <t>AA-104804</t>
  </si>
  <si>
    <t>Andrew Allen</t>
  </si>
  <si>
    <t>CA-2013-105732</t>
  </si>
  <si>
    <t>AG-102704</t>
  </si>
  <si>
    <t>Alejandro Grove</t>
  </si>
  <si>
    <t>Nebraska</t>
  </si>
  <si>
    <t>Omaha</t>
  </si>
  <si>
    <t>CA-2013-124352</t>
  </si>
  <si>
    <t>CD-127904</t>
  </si>
  <si>
    <t>Cynthia Delaney</t>
  </si>
  <si>
    <t>Oklahoma City</t>
  </si>
  <si>
    <t>CA-2013-147256</t>
  </si>
  <si>
    <t>CA-2013-114489</t>
  </si>
  <si>
    <t>JE-161654</t>
  </si>
  <si>
    <t>Justin Ellison</t>
  </si>
  <si>
    <t>OFF-BI-10002735</t>
  </si>
  <si>
    <t>GBC Prestige Therm-A-Bind Covers</t>
  </si>
  <si>
    <t>CA-2014-113474</t>
  </si>
  <si>
    <t>TM-214904</t>
  </si>
  <si>
    <t>Tony Molinari</t>
  </si>
  <si>
    <t>OFF-EN-10004206</t>
  </si>
  <si>
    <t>Multimedia Mailers</t>
  </si>
  <si>
    <t>CA-2014-111332</t>
  </si>
  <si>
    <t>NC-183404</t>
  </si>
  <si>
    <t>Nat Carroll</t>
  </si>
  <si>
    <t>North Dakota</t>
  </si>
  <si>
    <t>Fargo</t>
  </si>
  <si>
    <t>CA-2014-122035</t>
  </si>
  <si>
    <t>EM-138254</t>
  </si>
  <si>
    <t>Elizabeth Moffitt</t>
  </si>
  <si>
    <t>South Dakota</t>
  </si>
  <si>
    <t>Sioux Falls</t>
  </si>
  <si>
    <t>CA-2014-155376</t>
  </si>
  <si>
    <t>SG-200804</t>
  </si>
  <si>
    <t>Sandra Glassco</t>
  </si>
  <si>
    <t>Independence</t>
  </si>
  <si>
    <t>CA-2014-121741</t>
  </si>
  <si>
    <t>Fremont</t>
  </si>
  <si>
    <t>CA-2011-134103</t>
  </si>
  <si>
    <t>Michigan</t>
  </si>
  <si>
    <t>Detroit</t>
  </si>
  <si>
    <t>CA-2011-149104</t>
  </si>
  <si>
    <t>Dearborn Heights</t>
  </si>
  <si>
    <t>CA-2012-120782</t>
  </si>
  <si>
    <t>Midland</t>
  </si>
  <si>
    <t>US-2012-132836</t>
  </si>
  <si>
    <t>OFF-BI-10004224</t>
  </si>
  <si>
    <t>Catalog Binders with Expanding Posts</t>
  </si>
  <si>
    <t>CA-2012-111948</t>
  </si>
  <si>
    <t>AG-104954</t>
  </si>
  <si>
    <t>Andrew Gjertsen</t>
  </si>
  <si>
    <t>US-2013-111290</t>
  </si>
  <si>
    <t>DK-133754</t>
  </si>
  <si>
    <t>Dennis Kane</t>
  </si>
  <si>
    <t>Westland</t>
  </si>
  <si>
    <t>CA-2013-156748</t>
  </si>
  <si>
    <t>CA-2013-117121</t>
  </si>
  <si>
    <t>OFF-BI-10000545</t>
  </si>
  <si>
    <t>GBC Ibimaster 500 Manual ProClick Binding System</t>
  </si>
  <si>
    <t>CA-2014-138289</t>
  </si>
  <si>
    <t>OFF-BI-10004995</t>
  </si>
  <si>
    <t>GBC DocuBind P400 Electric Binding System</t>
  </si>
  <si>
    <t>CA-2014-147291</t>
  </si>
  <si>
    <t>MJ-177404</t>
  </si>
  <si>
    <t>Max Jones</t>
  </si>
  <si>
    <t>OFF-BI-10003091</t>
  </si>
  <si>
    <t>GBC DocuBind TL200 Manual Binding Machine</t>
  </si>
  <si>
    <t>ES-2011-5268439</t>
  </si>
  <si>
    <t>HJ-148752</t>
  </si>
  <si>
    <t>Heather Jas</t>
  </si>
  <si>
    <t>France</t>
  </si>
  <si>
    <t>Ile-de-France</t>
  </si>
  <si>
    <t>Versailles</t>
  </si>
  <si>
    <t>EU</t>
  </si>
  <si>
    <t>OFF-AR-10004519</t>
  </si>
  <si>
    <t>Boston Canvas, Fluorescent</t>
  </si>
  <si>
    <t>ES-2011-2210233</t>
  </si>
  <si>
    <t>DP-133902</t>
  </si>
  <si>
    <t>Argenteuil</t>
  </si>
  <si>
    <t>OFF-AR-10000110</t>
  </si>
  <si>
    <t>Binney &amp; Smith Sketch Pad, Blue</t>
  </si>
  <si>
    <t>ES-2011-1846006</t>
  </si>
  <si>
    <t>DW-134802</t>
  </si>
  <si>
    <t>Brittany</t>
  </si>
  <si>
    <t>Brest</t>
  </si>
  <si>
    <t>OFF-SU-10000906</t>
  </si>
  <si>
    <t>Fiskars Shears, High Speed</t>
  </si>
  <si>
    <t>IT-2012-2848370</t>
  </si>
  <si>
    <t>PP-189552</t>
  </si>
  <si>
    <t>Pays de la Loire</t>
  </si>
  <si>
    <t>Angers</t>
  </si>
  <si>
    <t>OFF-AR-10003651</t>
  </si>
  <si>
    <t>Sanford Pencil Sharpener, Easy-Erase</t>
  </si>
  <si>
    <t>IT-2012-1609351</t>
  </si>
  <si>
    <t>PS-189702</t>
  </si>
  <si>
    <t>Upper Normandy</t>
  </si>
  <si>
    <t>Rouen</t>
  </si>
  <si>
    <t>OFF-PA-10003455</t>
  </si>
  <si>
    <t>Xerox Cards &amp; Envelopes, Premium</t>
  </si>
  <si>
    <t>ES-2013-4241023</t>
  </si>
  <si>
    <t>CK-123252</t>
  </si>
  <si>
    <t>Christine Kargatis</t>
  </si>
  <si>
    <t>Alfortville</t>
  </si>
  <si>
    <t>OFF-PA-10003868</t>
  </si>
  <si>
    <t>SanDisk Cards &amp; Envelopes, Recycled</t>
  </si>
  <si>
    <t>ES-2013-1183139</t>
  </si>
  <si>
    <t>TB-211902</t>
  </si>
  <si>
    <t>Thomas Brumley</t>
  </si>
  <si>
    <t>Provence-Alpes-Côte d'Azur</t>
  </si>
  <si>
    <t>Marseille</t>
  </si>
  <si>
    <t>OFF-SU-10001578</t>
  </si>
  <si>
    <t>Stiletto Shears, High Speed</t>
  </si>
  <si>
    <t>ES-2014-4613373</t>
  </si>
  <si>
    <t>ME-173202</t>
  </si>
  <si>
    <t>Antony</t>
  </si>
  <si>
    <t>OFF-AR-10002165</t>
  </si>
  <si>
    <t>Boston Sketch Pad, Fluorescent</t>
  </si>
  <si>
    <t>ES-2014-4794612</t>
  </si>
  <si>
    <t>Nantes</t>
  </si>
  <si>
    <t>OFF-BI-10004801</t>
  </si>
  <si>
    <t>Acco Binding Machine, Durable</t>
  </si>
  <si>
    <t>ES-2014-2214786</t>
  </si>
  <si>
    <t>MH-181152</t>
  </si>
  <si>
    <t>Mick Hernandez</t>
  </si>
  <si>
    <t>Bagnolet</t>
  </si>
  <si>
    <t>OFF-AR-10002454</t>
  </si>
  <si>
    <t>Binney &amp; Smith Canvas, Water Color</t>
  </si>
  <si>
    <t>ES-2014-1158805</t>
  </si>
  <si>
    <t>SC-206802</t>
  </si>
  <si>
    <t>Steve Carroll</t>
  </si>
  <si>
    <t>Marignane</t>
  </si>
  <si>
    <t>OFF-SU-10001791</t>
  </si>
  <si>
    <t>Elite Box Cutter, Serrated</t>
  </si>
  <si>
    <t>ES-2011-2677554</t>
  </si>
  <si>
    <t>Germany</t>
  </si>
  <si>
    <t>North Rhine-Westphalia</t>
  </si>
  <si>
    <t>Wuppertal</t>
  </si>
  <si>
    <t>OFF-BI-10002459</t>
  </si>
  <si>
    <t>Cardinal Binding Machine, Recycled</t>
  </si>
  <si>
    <t>MX-2013-161109</t>
  </si>
  <si>
    <t>BC-111253</t>
  </si>
  <si>
    <t>Becky Castell</t>
  </si>
  <si>
    <t>Guatemala</t>
  </si>
  <si>
    <t>Mixco</t>
  </si>
  <si>
    <t>LATAM</t>
  </si>
  <si>
    <t>OFF-AP-10004569</t>
  </si>
  <si>
    <t>Hoover Coffee Grinder, Red</t>
  </si>
  <si>
    <t>ES-2014-3898009</t>
  </si>
  <si>
    <t>MA-175602</t>
  </si>
  <si>
    <t>Dortmund</t>
  </si>
  <si>
    <t>OFF-AR-10001720</t>
  </si>
  <si>
    <t>Stanley Canvas, Blue</t>
  </si>
  <si>
    <t>ES-2014-1359331</t>
  </si>
  <si>
    <t>TT-214602</t>
  </si>
  <si>
    <t>Tonja Turnell</t>
  </si>
  <si>
    <t>Belgium</t>
  </si>
  <si>
    <t>Limburg</t>
  </si>
  <si>
    <t>Genk</t>
  </si>
  <si>
    <t>OFF-ST-10000095</t>
  </si>
  <si>
    <t>Fellowes File Cart, Industrial</t>
  </si>
  <si>
    <t>MX-2014-164112</t>
  </si>
  <si>
    <t>CR-128203</t>
  </si>
  <si>
    <t>Cyra Reiten</t>
  </si>
  <si>
    <t>Nicaragua</t>
  </si>
  <si>
    <t>Matagalpa</t>
  </si>
  <si>
    <t>OFF-AP-10003043</t>
  </si>
  <si>
    <t>Breville Blender, White</t>
  </si>
  <si>
    <t>SF-2011-6380</t>
  </si>
  <si>
    <t>PA-90601</t>
  </si>
  <si>
    <t>Pete Armstrong</t>
  </si>
  <si>
    <t>South Africa</t>
  </si>
  <si>
    <t>Gauteng</t>
  </si>
  <si>
    <t>Johannesburg</t>
  </si>
  <si>
    <t>Africa</t>
  </si>
  <si>
    <t>OFF-SME-10000746</t>
  </si>
  <si>
    <t>Smead Lockers, Industrial</t>
  </si>
  <si>
    <t>ES-2011-5879155</t>
  </si>
  <si>
    <t>HP-148152</t>
  </si>
  <si>
    <t>Harold Pawlan</t>
  </si>
  <si>
    <t>United Kingdom</t>
  </si>
  <si>
    <t>England</t>
  </si>
  <si>
    <t>Wigan</t>
  </si>
  <si>
    <t>North</t>
  </si>
  <si>
    <t>OFF-AR-10000727</t>
  </si>
  <si>
    <t>Stanley Canvas, Easy-Erase</t>
  </si>
  <si>
    <t>MX-2011-157049</t>
  </si>
  <si>
    <t>BD-115603</t>
  </si>
  <si>
    <t>Brendan Dodson</t>
  </si>
  <si>
    <t>Mexico</t>
  </si>
  <si>
    <t>Distrito Federal</t>
  </si>
  <si>
    <t>Cuajimalpa</t>
  </si>
  <si>
    <t>OFF-AP-10002822</t>
  </si>
  <si>
    <t>KitchenAid Toaster, Red</t>
  </si>
  <si>
    <t>IN-2011-76163</t>
  </si>
  <si>
    <t>BE-113351</t>
  </si>
  <si>
    <t>Bill Eplett</t>
  </si>
  <si>
    <t>Malaysia</t>
  </si>
  <si>
    <t>Perak</t>
  </si>
  <si>
    <t>Ipoh</t>
  </si>
  <si>
    <t>APAC</t>
  </si>
  <si>
    <t>Southeast Asia</t>
  </si>
  <si>
    <t>OFF-ST-10003334</t>
  </si>
  <si>
    <t>Smead Trays, Wire Frame</t>
  </si>
  <si>
    <t>IN-2011-44369</t>
  </si>
  <si>
    <t>CD-127901</t>
  </si>
  <si>
    <t>China</t>
  </si>
  <si>
    <t>Liaoning</t>
  </si>
  <si>
    <t>Shenyang</t>
  </si>
  <si>
    <t>North Asia</t>
  </si>
  <si>
    <t>OFF-BI-10004651</t>
  </si>
  <si>
    <t>Cardinal Binding Machine, Clear</t>
  </si>
  <si>
    <t>SA-2011-1130</t>
  </si>
  <si>
    <t>HR-47703</t>
  </si>
  <si>
    <t>Hallie Redmond</t>
  </si>
  <si>
    <t>Saudi Arabia</t>
  </si>
  <si>
    <t>Makkah</t>
  </si>
  <si>
    <t>Jeddah</t>
  </si>
  <si>
    <t>EMEA</t>
  </si>
  <si>
    <t>OFF-STA-10000298</t>
  </si>
  <si>
    <t>IR-2011-2130</t>
  </si>
  <si>
    <t>JL-51752</t>
  </si>
  <si>
    <t>Iran</t>
  </si>
  <si>
    <t>Markazi</t>
  </si>
  <si>
    <t>Saveh</t>
  </si>
  <si>
    <t>OFF-SAN-10002484</t>
  </si>
  <si>
    <t>Sanford Canvas, Blue</t>
  </si>
  <si>
    <t>IN-2012-54722</t>
  </si>
  <si>
    <t>PH-187901</t>
  </si>
  <si>
    <t>Patricia Hirasaki</t>
  </si>
  <si>
    <t>Japan</t>
  </si>
  <si>
    <t>Oita</t>
  </si>
  <si>
    <t>Matsubara</t>
  </si>
  <si>
    <t>OFF-ST-10004837</t>
  </si>
  <si>
    <t>Eldon File Cart, Single Width</t>
  </si>
  <si>
    <t>IN-2012-54358</t>
  </si>
  <si>
    <t>CS-124001</t>
  </si>
  <si>
    <t>Shanxi</t>
  </si>
  <si>
    <t>Taiyuan</t>
  </si>
  <si>
    <t>OFF-SU-10003221</t>
  </si>
  <si>
    <t>Acme Trimmer, Easy Grip</t>
  </si>
  <si>
    <t>MO-2012-2550</t>
  </si>
  <si>
    <t>AB-601</t>
  </si>
  <si>
    <t>Adam Bellavance</t>
  </si>
  <si>
    <t>Morocco</t>
  </si>
  <si>
    <t>Marrakech-Tensift-El Haouz</t>
  </si>
  <si>
    <t>Marrakech</t>
  </si>
  <si>
    <t>OFF-AME-10002376</t>
  </si>
  <si>
    <t>Ames Manila Envelope, Recycled</t>
  </si>
  <si>
    <t>MX-2012-154970</t>
  </si>
  <si>
    <t>RD-198103</t>
  </si>
  <si>
    <t>Ross DeVincentis</t>
  </si>
  <si>
    <t>Cuba</t>
  </si>
  <si>
    <t>Mayabeque</t>
  </si>
  <si>
    <t>San José de las Lajas</t>
  </si>
  <si>
    <t>Caribbean</t>
  </si>
  <si>
    <t>OFF-ST-10002873</t>
  </si>
  <si>
    <t>Fellowes Folders, Industrial</t>
  </si>
  <si>
    <t>MO-2012-5940</t>
  </si>
  <si>
    <t>GH-44101</t>
  </si>
  <si>
    <t>Doukkala-Abda</t>
  </si>
  <si>
    <t>Safi</t>
  </si>
  <si>
    <t>OFF-FEL-10001630</t>
  </si>
  <si>
    <t>Fellowes Lockers, Industrial</t>
  </si>
  <si>
    <t>ES-2013-5506373</t>
  </si>
  <si>
    <t>RD-196602</t>
  </si>
  <si>
    <t>Robert Dilbeck</t>
  </si>
  <si>
    <t>Italy</t>
  </si>
  <si>
    <t>Piedmont</t>
  </si>
  <si>
    <t>Turin</t>
  </si>
  <si>
    <t>OFF-AP-10004201</t>
  </si>
  <si>
    <t>Breville Refrigerator, White</t>
  </si>
  <si>
    <t>MX-2013-157868</t>
  </si>
  <si>
    <t>AT-104353</t>
  </si>
  <si>
    <t>Sonora</t>
  </si>
  <si>
    <t>Guaymas</t>
  </si>
  <si>
    <t>OFF-AP-10001776</t>
  </si>
  <si>
    <t>Hoover Refrigerator, Red</t>
  </si>
  <si>
    <t>CD-2013-4900</t>
  </si>
  <si>
    <t>SM-103201</t>
  </si>
  <si>
    <t>Chad</t>
  </si>
  <si>
    <t>Mandoul</t>
  </si>
  <si>
    <t>Koumra</t>
  </si>
  <si>
    <t>OFF-SME-10000538</t>
  </si>
  <si>
    <t>Smead File Cart, Single Width</t>
  </si>
  <si>
    <t>KE-2013-2790</t>
  </si>
  <si>
    <t>PC-90001</t>
  </si>
  <si>
    <t>Pauline Chand</t>
  </si>
  <si>
    <t>Kenya</t>
  </si>
  <si>
    <t>Thika</t>
  </si>
  <si>
    <t>OFF-BIC-10001823</t>
  </si>
  <si>
    <t>BIC Canvas, Fluorescent</t>
  </si>
  <si>
    <t>ES-2013-2860574</t>
  </si>
  <si>
    <t>LB-167952</t>
  </si>
  <si>
    <t>Scotland</t>
  </si>
  <si>
    <t>Edinburgh</t>
  </si>
  <si>
    <t>KitchenAid Refrigerator, Black</t>
  </si>
  <si>
    <t>IN-2013-70178</t>
  </si>
  <si>
    <t>PO-191801</t>
  </si>
  <si>
    <t>Fujian</t>
  </si>
  <si>
    <t>Jinjiang</t>
  </si>
  <si>
    <t>OFF-BI-10001645</t>
  </si>
  <si>
    <t>Ibico Binding Machine, Recycled</t>
  </si>
  <si>
    <t>IN-2013-78711</t>
  </si>
  <si>
    <t>LB-167951</t>
  </si>
  <si>
    <t>Bangladesh</t>
  </si>
  <si>
    <t>Dhaka</t>
  </si>
  <si>
    <t>Central Asia</t>
  </si>
  <si>
    <t>OFF-AP-10002017</t>
  </si>
  <si>
    <t>Cuisinart Blender, Red</t>
  </si>
  <si>
    <t>IN-2013-63542</t>
  </si>
  <si>
    <t>MH-172901</t>
  </si>
  <si>
    <t>Marc Harrigan</t>
  </si>
  <si>
    <t>Singapore</t>
  </si>
  <si>
    <t>OFF-PA-10000579</t>
  </si>
  <si>
    <t>Xerox Computer Printout Paper, Recycled</t>
  </si>
  <si>
    <t>OFF-ST-10000103</t>
  </si>
  <si>
    <t>NG-2013-1440</t>
  </si>
  <si>
    <t>SC-106801</t>
  </si>
  <si>
    <t>Niger</t>
  </si>
  <si>
    <t>Niamey</t>
  </si>
  <si>
    <t>OFF-FEL-10001865</t>
  </si>
  <si>
    <t>Fellowes File Cart, Wire Frame</t>
  </si>
  <si>
    <t>IT-2013-3050624</t>
  </si>
  <si>
    <t>RS-198702</t>
  </si>
  <si>
    <t>Roy Skaria</t>
  </si>
  <si>
    <t>Solihull</t>
  </si>
  <si>
    <t>OFF-ST-10002271</t>
  </si>
  <si>
    <t>Rogers Shelving, Wire Frame</t>
  </si>
  <si>
    <t>MX-2013-158064</t>
  </si>
  <si>
    <t>Dp-132403</t>
  </si>
  <si>
    <t>Dean percer</t>
  </si>
  <si>
    <t>Tabasco</t>
  </si>
  <si>
    <t>Villahermosa</t>
  </si>
  <si>
    <t>KitchenAid Microwave, Red</t>
  </si>
  <si>
    <t>ES-2013-4636934</t>
  </si>
  <si>
    <t>CW-119052</t>
  </si>
  <si>
    <t>Glasgow</t>
  </si>
  <si>
    <t>OFF-AR-10004881</t>
  </si>
  <si>
    <t>Stanley Sketch Pad, Blue</t>
  </si>
  <si>
    <t>IN-2013-65677</t>
  </si>
  <si>
    <t>HD-147851</t>
  </si>
  <si>
    <t>Harold Dahlen</t>
  </si>
  <si>
    <t>Shanghai</t>
  </si>
  <si>
    <t>OFF-AP-10002371</t>
  </si>
  <si>
    <t>KitchenAid Blender, Silver</t>
  </si>
  <si>
    <t>ES-2013-5085939</t>
  </si>
  <si>
    <t>TC-215352</t>
  </si>
  <si>
    <t>Tracy Collins</t>
  </si>
  <si>
    <t>Lazio</t>
  </si>
  <si>
    <t>Rome</t>
  </si>
  <si>
    <t>OFF-EN-10002104</t>
  </si>
  <si>
    <t>Cameo Mailers, with clear poly window</t>
  </si>
  <si>
    <t>MO-2013-8630</t>
  </si>
  <si>
    <t>AB-2551</t>
  </si>
  <si>
    <t>Alejandro Ballentine</t>
  </si>
  <si>
    <t>Grand Casablanca</t>
  </si>
  <si>
    <t>Casablanca</t>
  </si>
  <si>
    <t>OFF-HOO-10001881</t>
  </si>
  <si>
    <t>Hoover Stove, White</t>
  </si>
  <si>
    <t>MX-2014-152961</t>
  </si>
  <si>
    <t>BE-113353</t>
  </si>
  <si>
    <t>Michoacán</t>
  </si>
  <si>
    <t>Morelia</t>
  </si>
  <si>
    <t>OFF-AP-10002536</t>
  </si>
  <si>
    <t>Hoover Refrigerator, White</t>
  </si>
  <si>
    <t>OFF-AP-10001041</t>
  </si>
  <si>
    <t>MX-2014-133830</t>
  </si>
  <si>
    <t>PS-189703</t>
  </si>
  <si>
    <t>Colombia</t>
  </si>
  <si>
    <t>Bogota</t>
  </si>
  <si>
    <t>Bogotá</t>
  </si>
  <si>
    <t>OFF-AP-10002252</t>
  </si>
  <si>
    <t>Cuisinart Stove, Black</t>
  </si>
  <si>
    <t>IN-2014-84948</t>
  </si>
  <si>
    <t>PN-187751</t>
  </si>
  <si>
    <t>Parhena Norris</t>
  </si>
  <si>
    <t>Australia</t>
  </si>
  <si>
    <t>Australian Capital Territory</t>
  </si>
  <si>
    <t>Canberra</t>
  </si>
  <si>
    <t>Oceania</t>
  </si>
  <si>
    <t>OFF-EN-10000826</t>
  </si>
  <si>
    <t>GlobeWeis Manila Envelope, Set of 50</t>
  </si>
  <si>
    <t>ES-2014-4430801</t>
  </si>
  <si>
    <t>AB-100602</t>
  </si>
  <si>
    <t>Norway</t>
  </si>
  <si>
    <t>Oslo</t>
  </si>
  <si>
    <t>OFF-BI-10004195</t>
  </si>
  <si>
    <t>Wilson Jones Binding Machine, Clear</t>
  </si>
  <si>
    <t>MX-2014-163839</t>
  </si>
  <si>
    <t>AB-100603</t>
  </si>
  <si>
    <t>Mexico City</t>
  </si>
  <si>
    <t>OFF-AR-10003245</t>
  </si>
  <si>
    <t>Binney &amp; Smith Canvas, Blue</t>
  </si>
  <si>
    <t>ES-2014-2189069</t>
  </si>
  <si>
    <t>Stoke-on-Trent</t>
  </si>
  <si>
    <t>OFF-BI-10004227</t>
  </si>
  <si>
    <t>Avery Binding Machine, Economy</t>
  </si>
  <si>
    <t>IN-2014-19911</t>
  </si>
  <si>
    <t>ED-138851</t>
  </si>
  <si>
    <t>Emily Ducich</t>
  </si>
  <si>
    <t>Heilongjiang</t>
  </si>
  <si>
    <t>Jixi</t>
  </si>
  <si>
    <t>OFF-ST-10002395</t>
  </si>
  <si>
    <t>Rogers Lockers, Single Width</t>
  </si>
  <si>
    <t>IN-2014-76387</t>
  </si>
  <si>
    <t>BT-114851</t>
  </si>
  <si>
    <t>Jiangsu</t>
  </si>
  <si>
    <t>Xinghua</t>
  </si>
  <si>
    <t>OFF-ST-10002791</t>
  </si>
  <si>
    <t>Tenex Shelving, Blue</t>
  </si>
  <si>
    <t>SF-2014-8990</t>
  </si>
  <si>
    <t>BT-13051</t>
  </si>
  <si>
    <t>Beth Thompson</t>
  </si>
  <si>
    <t>Kwazulu-natal</t>
  </si>
  <si>
    <t>Pietermaritzburg</t>
  </si>
  <si>
    <t>OFF-FEL-10004224</t>
  </si>
  <si>
    <t>Fellowes Trays, Wire Frame</t>
  </si>
  <si>
    <t>MX-2014-143322</t>
  </si>
  <si>
    <t>SD-204853</t>
  </si>
  <si>
    <t>Hermosillo</t>
  </si>
  <si>
    <t>OFF-AP-10001682</t>
  </si>
  <si>
    <t>Hamilton Beach Blender, Black</t>
  </si>
  <si>
    <t>IN-2014-41814</t>
  </si>
  <si>
    <t>SD-204851</t>
  </si>
  <si>
    <t>Sichuan</t>
  </si>
  <si>
    <t>Mianyang</t>
  </si>
  <si>
    <t>MX-2014-166135</t>
  </si>
  <si>
    <t>EL-137353</t>
  </si>
  <si>
    <t>Ed Ludwig</t>
  </si>
  <si>
    <t>Nuevo León</t>
  </si>
  <si>
    <t>Santa Catarina</t>
  </si>
  <si>
    <t>OFF-ST-10003929</t>
  </si>
  <si>
    <t>Tenex Lockers, Blue</t>
  </si>
  <si>
    <t>IN-2014-81154</t>
  </si>
  <si>
    <t>NL-183101</t>
  </si>
  <si>
    <t>New Zealand</t>
  </si>
  <si>
    <t>Canterbury</t>
  </si>
  <si>
    <t>Christchurch</t>
  </si>
  <si>
    <t>OFF-ST-10004748</t>
  </si>
  <si>
    <t>Smead Lockers, Blue</t>
  </si>
  <si>
    <t>IN-2014-31503</t>
  </si>
  <si>
    <t>CC-124301</t>
  </si>
  <si>
    <t>Chuck Clark</t>
  </si>
  <si>
    <t>Sabah</t>
  </si>
  <si>
    <t>Kota Kinabalu</t>
  </si>
  <si>
    <t>OFF-ST-10000007</t>
  </si>
  <si>
    <t>Fellowes File Cart, Single Width</t>
  </si>
  <si>
    <t>IN-2014-44012</t>
  </si>
  <si>
    <t>PS-190451</t>
  </si>
  <si>
    <t>Penelope Sewall</t>
  </si>
  <si>
    <t>India</t>
  </si>
  <si>
    <t>Andhra Pradesh</t>
  </si>
  <si>
    <t>Anantapur</t>
  </si>
  <si>
    <t>ES-2014-4971381</t>
  </si>
  <si>
    <t>HR-147702</t>
  </si>
  <si>
    <t>Burnley</t>
  </si>
  <si>
    <t>OFF-AP-10000423</t>
  </si>
  <si>
    <t>Breville Refrigerator, Red</t>
  </si>
  <si>
    <t>ES-2014-5249912</t>
  </si>
  <si>
    <t>TH-215502</t>
  </si>
  <si>
    <t>Cheltenham</t>
  </si>
  <si>
    <t>OFF-SU-10004524</t>
  </si>
  <si>
    <t>Kleencut Box Cutter, High Speed</t>
  </si>
  <si>
    <t>MX-2014-149622</t>
  </si>
  <si>
    <t>DB-129103</t>
  </si>
  <si>
    <t>Daniel Byrd</t>
  </si>
  <si>
    <t>Baja California</t>
  </si>
  <si>
    <t>Mexicali</t>
  </si>
  <si>
    <t>OFF-ST-10000990</t>
  </si>
  <si>
    <t>Eldon Lockers, Single Width</t>
  </si>
  <si>
    <t>SF-2014-2330</t>
  </si>
  <si>
    <t>Western Cape</t>
  </si>
  <si>
    <t>Cape Town</t>
  </si>
  <si>
    <t>OFF-HOO-10000318</t>
  </si>
  <si>
    <t>Hoover Microwave, Silver</t>
  </si>
  <si>
    <t>ES-2014-1472055</t>
  </si>
  <si>
    <t>EL-137352</t>
  </si>
  <si>
    <t>Spain</t>
  </si>
  <si>
    <t>Murcia</t>
  </si>
  <si>
    <t>OFF-AP-10004464</t>
  </si>
  <si>
    <t>Cuisinart Stove, White</t>
  </si>
  <si>
    <t>IS-2014-4250</t>
  </si>
  <si>
    <t>MO-78002</t>
  </si>
  <si>
    <t>Meg O'Connel</t>
  </si>
  <si>
    <t>Israel</t>
  </si>
  <si>
    <t>Haifa</t>
  </si>
  <si>
    <t>OFF-CUI-10003993</t>
  </si>
  <si>
    <t>Cuisinart Microwave, Red</t>
  </si>
  <si>
    <t>SF-2013-8350</t>
  </si>
  <si>
    <t>MG-76501</t>
  </si>
  <si>
    <t>Matthew Grinstein</t>
  </si>
  <si>
    <t>Roodepoort</t>
  </si>
  <si>
    <t>OFF-BRE-10003295</t>
  </si>
  <si>
    <t>Breville Microwave, Red</t>
  </si>
  <si>
    <t>AG-2014-2830</t>
  </si>
  <si>
    <t>MO-78001</t>
  </si>
  <si>
    <t>Algeria</t>
  </si>
  <si>
    <t>Sidi Bel Abbes</t>
  </si>
  <si>
    <t>OFF-BRE-10004073</t>
  </si>
  <si>
    <t>MG-2013-6890</t>
  </si>
  <si>
    <t>TC-115352</t>
  </si>
  <si>
    <t>Mongolia</t>
  </si>
  <si>
    <t>Ulaanbaatar</t>
  </si>
  <si>
    <t>Ulan Bator</t>
  </si>
  <si>
    <t>OFF-ELD-10001318</t>
  </si>
  <si>
    <t>Eldon Lockers, Industrial</t>
  </si>
  <si>
    <t>MX-2011-120054</t>
  </si>
  <si>
    <t>SN-205603</t>
  </si>
  <si>
    <t>Skye Norling</t>
  </si>
  <si>
    <t>Brazil</t>
  </si>
  <si>
    <t>São Paulo</t>
  </si>
  <si>
    <t>Taubaté</t>
  </si>
  <si>
    <t>OFF-AP-10004245</t>
  </si>
  <si>
    <t>Hoover Stove, Black</t>
  </si>
  <si>
    <t>CA-2012-9170</t>
  </si>
  <si>
    <t>CA-20551</t>
  </si>
  <si>
    <t>Canada</t>
  </si>
  <si>
    <t>Ontario</t>
  </si>
  <si>
    <t>Whitby</t>
  </si>
  <si>
    <t>OFF-CUI-10000140</t>
  </si>
  <si>
    <t>Cuisinart Microwave, Silver</t>
  </si>
  <si>
    <t>IN-2012-80391</t>
  </si>
  <si>
    <t>BC-111251</t>
  </si>
  <si>
    <t>Northland</t>
  </si>
  <si>
    <t>Whangarei</t>
  </si>
  <si>
    <t>OFF-AP-10004937</t>
  </si>
  <si>
    <t>Hoover Microwave, White</t>
  </si>
  <si>
    <t>IN-2012-82351</t>
  </si>
  <si>
    <t>KM-163751</t>
  </si>
  <si>
    <t>Hawke's Bay</t>
  </si>
  <si>
    <t>Napier</t>
  </si>
  <si>
    <t>OFF-ST-10002642</t>
  </si>
  <si>
    <t>TO-2013-3630</t>
  </si>
  <si>
    <t>LC-69601</t>
  </si>
  <si>
    <t>Lindsay Castell</t>
  </si>
  <si>
    <t>Togo</t>
  </si>
  <si>
    <t>Maritime</t>
  </si>
  <si>
    <t>Lome</t>
  </si>
  <si>
    <t>OFF-KIT-10004515</t>
  </si>
  <si>
    <t>ES-2014-5989518</t>
  </si>
  <si>
    <t>AH-101202</t>
  </si>
  <si>
    <t>Austria</t>
  </si>
  <si>
    <t>Vienna</t>
  </si>
  <si>
    <t>OFF-ST-10000624</t>
  </si>
  <si>
    <t>ZA-2011-8980</t>
  </si>
  <si>
    <t>DB-33601</t>
  </si>
  <si>
    <t>Zambia</t>
  </si>
  <si>
    <t>Copperbelt</t>
  </si>
  <si>
    <t>Kitwe</t>
  </si>
  <si>
    <t>OFF-ROG-10002132</t>
  </si>
  <si>
    <t>Rogers Lockers, Industrial</t>
  </si>
  <si>
    <t>MX-2011-152037</t>
  </si>
  <si>
    <t>ME-173203</t>
  </si>
  <si>
    <t>Rio Grande do Sul</t>
  </si>
  <si>
    <t>Bagé</t>
  </si>
  <si>
    <t>OFF-AP-10000800</t>
  </si>
  <si>
    <t>Breville Stove, Red</t>
  </si>
  <si>
    <t>IT-2011-1396210</t>
  </si>
  <si>
    <t>RB-194652</t>
  </si>
  <si>
    <t>Switzerland</t>
  </si>
  <si>
    <t>Zürich</t>
  </si>
  <si>
    <t>Zurich</t>
  </si>
  <si>
    <t>OFF-ST-10000922</t>
  </si>
  <si>
    <t>Eldon File Cart, Blue</t>
  </si>
  <si>
    <t>MX-2011-120397</t>
  </si>
  <si>
    <t>PH-187903</t>
  </si>
  <si>
    <t>Cotia</t>
  </si>
  <si>
    <t>ES-2013-5521273</t>
  </si>
  <si>
    <t>AG-103002</t>
  </si>
  <si>
    <t>Aleksandra Gannaway</t>
  </si>
  <si>
    <t>Halesowen</t>
  </si>
  <si>
    <t>OFF-ST-10002354</t>
  </si>
  <si>
    <t>Eldon Lockers, Wire Frame</t>
  </si>
  <si>
    <t>OFF-ST-10004377</t>
  </si>
  <si>
    <t>Rogers File Cart, Single Width</t>
  </si>
  <si>
    <t>MX-2013-141278</t>
  </si>
  <si>
    <t>NG-183553</t>
  </si>
  <si>
    <t>Nat Gilpin</t>
  </si>
  <si>
    <t>Santiago de Cuba</t>
  </si>
  <si>
    <t>OFF-AP-10002932</t>
  </si>
  <si>
    <t>IN-2013-60588</t>
  </si>
  <si>
    <t>HM-148601</t>
  </si>
  <si>
    <t>Guangdong</t>
  </si>
  <si>
    <t>Licheng</t>
  </si>
  <si>
    <t>OFF-ST-10002085</t>
  </si>
  <si>
    <t>Tenex File Cart, Industrial</t>
  </si>
  <si>
    <t>IT-2014-1066820</t>
  </si>
  <si>
    <t>ND-184602</t>
  </si>
  <si>
    <t>Neil Ducich</t>
  </si>
  <si>
    <t>Buskerud</t>
  </si>
  <si>
    <t>Drammen</t>
  </si>
  <si>
    <t>OFF-ST-10002555</t>
  </si>
  <si>
    <t>MX-2014-104829</t>
  </si>
  <si>
    <t>SP-206503</t>
  </si>
  <si>
    <t>Stephanie Phelps</t>
  </si>
  <si>
    <t>Parana</t>
  </si>
  <si>
    <t>Maringá</t>
  </si>
  <si>
    <t>MX-2013-135916</t>
  </si>
  <si>
    <t>MC-175903</t>
  </si>
  <si>
    <t>Chimaltenango</t>
  </si>
  <si>
    <t>OFF-AP-10000667</t>
  </si>
  <si>
    <t>Breville Stove, White</t>
  </si>
  <si>
    <t>ES-2014-1848240</t>
  </si>
  <si>
    <t>MG-182052</t>
  </si>
  <si>
    <t>Mitch Gastineau</t>
  </si>
  <si>
    <t>OFF-ST-10004695</t>
  </si>
  <si>
    <t>Fellowes File Cart, Blue</t>
  </si>
  <si>
    <t>ES-2014-1385362</t>
  </si>
  <si>
    <t>KC-162552</t>
  </si>
  <si>
    <t>Antwerp</t>
  </si>
  <si>
    <t>OFF-ST-10002706</t>
  </si>
  <si>
    <t>IN-2013-42535</t>
  </si>
  <si>
    <t>EM-138251</t>
  </si>
  <si>
    <t>Hyogo</t>
  </si>
  <si>
    <t>Himeji</t>
  </si>
  <si>
    <t>OFF-ST-10003837</t>
  </si>
  <si>
    <t>Tenex Lockers, Single Width</t>
  </si>
  <si>
    <t>MO-2013-60</t>
  </si>
  <si>
    <t>GP-47401</t>
  </si>
  <si>
    <t>Guy Phonely</t>
  </si>
  <si>
    <t>OFF-HOO-10001783</t>
  </si>
  <si>
    <t>Hoover Microwave, Red</t>
  </si>
  <si>
    <t>IN-2013-42311</t>
  </si>
  <si>
    <t>MH-177851</t>
  </si>
  <si>
    <t>Tianjin</t>
  </si>
  <si>
    <t>OFF-ST-10001638</t>
  </si>
  <si>
    <t>Tenex File Cart, Single Width</t>
  </si>
  <si>
    <t>MX-2013-132129</t>
  </si>
  <si>
    <t>KC-166753</t>
  </si>
  <si>
    <t>OFF-ST-10002105</t>
  </si>
  <si>
    <t>ES-2013-2911640</t>
  </si>
  <si>
    <t>JG-158052</t>
  </si>
  <si>
    <t>Mansfield</t>
  </si>
  <si>
    <t>ES-2014-1107818</t>
  </si>
  <si>
    <t>RF-193452</t>
  </si>
  <si>
    <t>Catalonia</t>
  </si>
  <si>
    <t>Barcelona</t>
  </si>
  <si>
    <t>OFF-AP-10003615</t>
  </si>
  <si>
    <t>MX-2011-106985</t>
  </si>
  <si>
    <t>CS-118453</t>
  </si>
  <si>
    <t>Cari Sayre</t>
  </si>
  <si>
    <t>Bolivia</t>
  </si>
  <si>
    <t>Oruro</t>
  </si>
  <si>
    <t>OFF-AP-10004646</t>
  </si>
  <si>
    <t>Hoover Refrigerator, Black</t>
  </si>
  <si>
    <t>PL-2012-5180</t>
  </si>
  <si>
    <t>TS-111602</t>
  </si>
  <si>
    <t>Theresa Swint</t>
  </si>
  <si>
    <t>Poland</t>
  </si>
  <si>
    <t>Masovia</t>
  </si>
  <si>
    <t>Warsaw</t>
  </si>
  <si>
    <t>OFF-SAN-10001634</t>
  </si>
  <si>
    <t>Sanford Canvas, Easy-Erase</t>
  </si>
  <si>
    <t>GH-2012-2810</t>
  </si>
  <si>
    <t>KN-64501</t>
  </si>
  <si>
    <t>Kean Nguyen</t>
  </si>
  <si>
    <t>Ghana</t>
  </si>
  <si>
    <t>Ashanti</t>
  </si>
  <si>
    <t>Kumasi</t>
  </si>
  <si>
    <t>OFF-ROG-10003898</t>
  </si>
  <si>
    <t>MX-2012-147382</t>
  </si>
  <si>
    <t>MH-176203</t>
  </si>
  <si>
    <t>Matt Hagelstein</t>
  </si>
  <si>
    <t>México</t>
  </si>
  <si>
    <t>Toluca</t>
  </si>
  <si>
    <t>OFF-AP-10003625</t>
  </si>
  <si>
    <t>MW-2014-7130</t>
  </si>
  <si>
    <t>TS-114302</t>
  </si>
  <si>
    <t>Tom Stivers</t>
  </si>
  <si>
    <t>Montenegro</t>
  </si>
  <si>
    <t>Podgorica</t>
  </si>
  <si>
    <t>OFF-ELD-10002199</t>
  </si>
  <si>
    <t>ES-2014-5240921</t>
  </si>
  <si>
    <t>CS-122502</t>
  </si>
  <si>
    <t>Chris Selesnick</t>
  </si>
  <si>
    <t>OFF-ST-10000872</t>
  </si>
  <si>
    <t>IN-2011-50613</t>
  </si>
  <si>
    <t>JK-153251</t>
  </si>
  <si>
    <t>Jiangyou</t>
  </si>
  <si>
    <t>MX-2012-164819</t>
  </si>
  <si>
    <t>Tlalpan</t>
  </si>
  <si>
    <t>OFF-ST-10001010</t>
  </si>
  <si>
    <t>MX-2012-167892</t>
  </si>
  <si>
    <t>DG-133003</t>
  </si>
  <si>
    <t>Deirdre Greer</t>
  </si>
  <si>
    <t>OFF-AP-10004031</t>
  </si>
  <si>
    <t>Hamilton Beach Microwave, White</t>
  </si>
  <si>
    <t>MX-2012-112144</t>
  </si>
  <si>
    <t>DS-131803</t>
  </si>
  <si>
    <t>Managua</t>
  </si>
  <si>
    <t>IN-2012-40638</t>
  </si>
  <si>
    <t>FH-142751</t>
  </si>
  <si>
    <t>Maharashtra</t>
  </si>
  <si>
    <t>Durgapur</t>
  </si>
  <si>
    <t>OFF-ST-10003203</t>
  </si>
  <si>
    <t>ES-2012-4844965</t>
  </si>
  <si>
    <t>AR-103452</t>
  </si>
  <si>
    <t>Alex Russell</t>
  </si>
  <si>
    <t>Castile-La Mancha</t>
  </si>
  <si>
    <t>Albacete</t>
  </si>
  <si>
    <t>OFF-AP-10000005</t>
  </si>
  <si>
    <t>ES-2013-1621921</t>
  </si>
  <si>
    <t>CM-118302</t>
  </si>
  <si>
    <t>Cari MacIntyre</t>
  </si>
  <si>
    <t>Castelldefels</t>
  </si>
  <si>
    <t>ES-2013-3650909</t>
  </si>
  <si>
    <t>QJ-192552</t>
  </si>
  <si>
    <t>Quincy Jones</t>
  </si>
  <si>
    <t>Lombardy</t>
  </si>
  <si>
    <t>Milan</t>
  </si>
  <si>
    <t>OFF-AP-10004186</t>
  </si>
  <si>
    <t>Breville Refrigerator, Black</t>
  </si>
  <si>
    <t>MX-2013-147333</t>
  </si>
  <si>
    <t>SC-207703</t>
  </si>
  <si>
    <t>Stewart Carmichael</t>
  </si>
  <si>
    <t>Amazonas</t>
  </si>
  <si>
    <t>Manaus</t>
  </si>
  <si>
    <t>OFF-ST-10001729</t>
  </si>
  <si>
    <t>MX-2013-127880</t>
  </si>
  <si>
    <t>SW-207553</t>
  </si>
  <si>
    <t>Steven Ward</t>
  </si>
  <si>
    <t>OFF-AP-10000407</t>
  </si>
  <si>
    <t>KitchenAid Refrigerator, Silver</t>
  </si>
  <si>
    <t>ES-2013-1247278</t>
  </si>
  <si>
    <t>VP-217602</t>
  </si>
  <si>
    <t>Victoria Pisteka</t>
  </si>
  <si>
    <t>Madrid</t>
  </si>
  <si>
    <t>OFF-AP-10000330</t>
  </si>
  <si>
    <t>Hamilton Beach Stove, Red</t>
  </si>
  <si>
    <t>ES-2014-5916291</t>
  </si>
  <si>
    <t>AR-108252</t>
  </si>
  <si>
    <t>Anthony Rawles</t>
  </si>
  <si>
    <t>Marche</t>
  </si>
  <si>
    <t>Pesaro</t>
  </si>
  <si>
    <t>OFF-AR-10002816</t>
  </si>
  <si>
    <t>Boston Canvas, Blue</t>
  </si>
  <si>
    <t>MX-2014-124744</t>
  </si>
  <si>
    <t>MY-182953</t>
  </si>
  <si>
    <t>OFF-AP-10002681</t>
  </si>
  <si>
    <t>Hamilton Beach Stove, Black</t>
  </si>
  <si>
    <t>IT-2011-4913414</t>
  </si>
  <si>
    <t>EH-137652</t>
  </si>
  <si>
    <t>Campania</t>
  </si>
  <si>
    <t>Naples</t>
  </si>
  <si>
    <t>OFF-AR-10002145</t>
  </si>
  <si>
    <t>Binney &amp; Smith Sketch Pad, Fluorescent</t>
  </si>
  <si>
    <t>IN-2013-30775</t>
  </si>
  <si>
    <t>AR-104051</t>
  </si>
  <si>
    <t>Allen Rosenblatt</t>
  </si>
  <si>
    <t>Uttar Pradesh</t>
  </si>
  <si>
    <t>Mathura</t>
  </si>
  <si>
    <t>MX-2013-120453</t>
  </si>
  <si>
    <t>TB-211753</t>
  </si>
  <si>
    <t>Thomas Boland</t>
  </si>
  <si>
    <t>OFF-AP-10002625</t>
  </si>
  <si>
    <t>Cuisinart Microwave, Black</t>
  </si>
  <si>
    <t>MX-2013-167913</t>
  </si>
  <si>
    <t>SP-208603</t>
  </si>
  <si>
    <t>Sung Pak</t>
  </si>
  <si>
    <t>Durango</t>
  </si>
  <si>
    <t>Gómez Palacio</t>
  </si>
  <si>
    <t>OFF-AP-10000639</t>
  </si>
  <si>
    <t>SF-2014-7270</t>
  </si>
  <si>
    <t>MY-82951</t>
  </si>
  <si>
    <t>George</t>
  </si>
  <si>
    <t>OFF-WIL-10000146</t>
  </si>
  <si>
    <t>ES-2014-3691479</t>
  </si>
  <si>
    <t>FH-143652</t>
  </si>
  <si>
    <t>Fred Hopkins</t>
  </si>
  <si>
    <t>Balearic Islands</t>
  </si>
  <si>
    <t>Palma de Mallorca</t>
  </si>
  <si>
    <t>OFF-AP-10000228</t>
  </si>
  <si>
    <t>Cuisinart Blender, White</t>
  </si>
  <si>
    <t>UP-2014-4500</t>
  </si>
  <si>
    <t>DJ-35103</t>
  </si>
  <si>
    <t>Don Jones</t>
  </si>
  <si>
    <t>Ukraine</t>
  </si>
  <si>
    <t>Zhytomyr</t>
  </si>
  <si>
    <t>OFF-HOO-10004910</t>
  </si>
  <si>
    <t>OFF-CUI-10000682</t>
  </si>
  <si>
    <t>Cuisinart Stove, Silver</t>
  </si>
  <si>
    <t>MX-2014-135048</t>
  </si>
  <si>
    <t>MG-182053</t>
  </si>
  <si>
    <t>OFF-AP-10004921</t>
  </si>
  <si>
    <t>Breville Toaster, Red</t>
  </si>
  <si>
    <t>ES-2012-5840484</t>
  </si>
  <si>
    <t>SP-206202</t>
  </si>
  <si>
    <t>OFF-AR-10001068</t>
  </si>
  <si>
    <t>BIC Sketch Pad, Easy-Erase</t>
  </si>
  <si>
    <t>ES-2012-5113958</t>
  </si>
  <si>
    <t>EB-138402</t>
  </si>
  <si>
    <t>Ellis Ballard</t>
  </si>
  <si>
    <t>West Bromwich</t>
  </si>
  <si>
    <t>OFF-AP-10004512</t>
  </si>
  <si>
    <t>Hoover Stove, Red</t>
  </si>
  <si>
    <t>ES-2012-3954494</t>
  </si>
  <si>
    <t>GG-146502</t>
  </si>
  <si>
    <t>OFF-AR-10004492</t>
  </si>
  <si>
    <t>BIC Canvas, Blue</t>
  </si>
  <si>
    <t>ES-2013-4679331</t>
  </si>
  <si>
    <t>DK-128352</t>
  </si>
  <si>
    <t>OFF-AP-10002330</t>
  </si>
  <si>
    <t>Hamilton Beach Stove, Silver</t>
  </si>
  <si>
    <t>ES-2013-4184078</t>
  </si>
  <si>
    <t>RS-197652</t>
  </si>
  <si>
    <t>OFF-AP-10000802</t>
  </si>
  <si>
    <t>ES-2013-5174378</t>
  </si>
  <si>
    <t>AY-105552</t>
  </si>
  <si>
    <t>Rhône-Alpes</t>
  </si>
  <si>
    <t>Lyon</t>
  </si>
  <si>
    <t>OFF-BI-10001820</t>
  </si>
  <si>
    <t>Wilson Jones Binding Machine, Durable</t>
  </si>
  <si>
    <t>ES-2014-4381460</t>
  </si>
  <si>
    <t>GK-146202</t>
  </si>
  <si>
    <t>Oldham</t>
  </si>
  <si>
    <t>OFF-AP-10001138</t>
  </si>
  <si>
    <t>Cuisinart Blender, Silver</t>
  </si>
  <si>
    <t>IN-2014-51719</t>
  </si>
  <si>
    <t>DV-130451</t>
  </si>
  <si>
    <t>Darrin Van Huff</t>
  </si>
  <si>
    <t>Tamil Nadu</t>
  </si>
  <si>
    <t>Madurai</t>
  </si>
  <si>
    <t>PL-2011-9340</t>
  </si>
  <si>
    <t>RW-95402</t>
  </si>
  <si>
    <t>Pomerania</t>
  </si>
  <si>
    <t>Slupsk</t>
  </si>
  <si>
    <t>OFF-AVE-10002079</t>
  </si>
  <si>
    <t>Avery Binding Machine, Durable</t>
  </si>
  <si>
    <t>ES-2011-2469850</t>
  </si>
  <si>
    <t>ML-180402</t>
  </si>
  <si>
    <t>Michelle Lonsdale</t>
  </si>
  <si>
    <t>Aix-en-Provence</t>
  </si>
  <si>
    <t>MX-2011-122595</t>
  </si>
  <si>
    <t>EM-138253</t>
  </si>
  <si>
    <t>El Salvador</t>
  </si>
  <si>
    <t>San Salvador</t>
  </si>
  <si>
    <t>Ilopango</t>
  </si>
  <si>
    <t>OFF-PA-10002966</t>
  </si>
  <si>
    <t>ES-2011-3248922</t>
  </si>
  <si>
    <t>ER-138552</t>
  </si>
  <si>
    <t>Elpida Rittenbach</t>
  </si>
  <si>
    <t>Galicia</t>
  </si>
  <si>
    <t>Lugo</t>
  </si>
  <si>
    <t>ES-2012-4306010</t>
  </si>
  <si>
    <t>PB-192102</t>
  </si>
  <si>
    <t>Phillip Breyer</t>
  </si>
  <si>
    <t>Coventry</t>
  </si>
  <si>
    <t>OFF-ST-10004473</t>
  </si>
  <si>
    <t>Tenex Trays, Wire Frame</t>
  </si>
  <si>
    <t>AG-2012-4630</t>
  </si>
  <si>
    <t>CP-23401</t>
  </si>
  <si>
    <t>Christine Phan</t>
  </si>
  <si>
    <t>Oran</t>
  </si>
  <si>
    <t>OFF-XER-10000846</t>
  </si>
  <si>
    <t>Xerox Cards &amp; Envelopes, 8.5 x 11</t>
  </si>
  <si>
    <t>MX-2012-109134</t>
  </si>
  <si>
    <t>EA-140353</t>
  </si>
  <si>
    <t>Erin Ashbrook</t>
  </si>
  <si>
    <t>Monterrey</t>
  </si>
  <si>
    <t>OFF-ST-10004381</t>
  </si>
  <si>
    <t>ZA-2013-530</t>
  </si>
  <si>
    <t>AR-3451</t>
  </si>
  <si>
    <t>Chingola</t>
  </si>
  <si>
    <t>OFF-STA-10002654</t>
  </si>
  <si>
    <t>Stanley Pencil Sharpener, Fluorescent</t>
  </si>
  <si>
    <t>MX-2013-127866</t>
  </si>
  <si>
    <t>JK-153253</t>
  </si>
  <si>
    <t>OFF-ST-10003459</t>
  </si>
  <si>
    <t>ES-2013-2003988</t>
  </si>
  <si>
    <t>SW-207552</t>
  </si>
  <si>
    <t>Ris-Orangis</t>
  </si>
  <si>
    <t>OFF-AR-10001110</t>
  </si>
  <si>
    <t>BIC Pencil Sharpener, Water Color</t>
  </si>
  <si>
    <t>MX-2013-139857</t>
  </si>
  <si>
    <t>EB-139753</t>
  </si>
  <si>
    <t>Erica Bern</t>
  </si>
  <si>
    <t>Estelí</t>
  </si>
  <si>
    <t>OFF-SU-10000556</t>
  </si>
  <si>
    <t>Kleencut Shears, Steel</t>
  </si>
  <si>
    <t>OFF-ST-10003956</t>
  </si>
  <si>
    <t>Rogers Trays, Single Width</t>
  </si>
  <si>
    <t>ES-2013-4847870</t>
  </si>
  <si>
    <t>Alsace</t>
  </si>
  <si>
    <t>Strasbourg</t>
  </si>
  <si>
    <t>OFF-EN-10002891</t>
  </si>
  <si>
    <t>GlobeWeis Mailers, with clear poly window</t>
  </si>
  <si>
    <t>ID-2013-26813</t>
  </si>
  <si>
    <t>GG-146501</t>
  </si>
  <si>
    <t>OFF-SU-10001689</t>
  </si>
  <si>
    <t>Acme Box Cutter, Easy Grip</t>
  </si>
  <si>
    <t>IN-2014-73048</t>
  </si>
  <si>
    <t>AC-106151</t>
  </si>
  <si>
    <t>Ann Chong</t>
  </si>
  <si>
    <t>Changzhou</t>
  </si>
  <si>
    <t>OFF-ST-10004228</t>
  </si>
  <si>
    <t>Tenex Shelving, Industrial</t>
  </si>
  <si>
    <t>MX-2014-100727</t>
  </si>
  <si>
    <t>DM-135253</t>
  </si>
  <si>
    <t>Don Miller</t>
  </si>
  <si>
    <t>OFF-SU-10004480</t>
  </si>
  <si>
    <t>Fiskars Box Cutter, Serrated</t>
  </si>
  <si>
    <t>IN-2014-68463</t>
  </si>
  <si>
    <t>DM-133451</t>
  </si>
  <si>
    <t>Jharkhand</t>
  </si>
  <si>
    <t>Bokaro</t>
  </si>
  <si>
    <t>OFF-ST-10004060</t>
  </si>
  <si>
    <t>Fellowes Lockers, Blue</t>
  </si>
  <si>
    <t>MZ-2014-140</t>
  </si>
  <si>
    <t>JW-52201</t>
  </si>
  <si>
    <t>Jane Waco</t>
  </si>
  <si>
    <t>Mozambique</t>
  </si>
  <si>
    <t>Cidade De Maputo</t>
  </si>
  <si>
    <t>Maputo</t>
  </si>
  <si>
    <t>OFF-ROG-10001101</t>
  </si>
  <si>
    <t>IN-2014-65488</t>
  </si>
  <si>
    <t>CP-123401</t>
  </si>
  <si>
    <t>Bihar</t>
  </si>
  <si>
    <t>Aurangabad</t>
  </si>
  <si>
    <t>OFF-AP-10002090</t>
  </si>
  <si>
    <t>Hamilton Beach Refrigerator, Red</t>
  </si>
  <si>
    <t>IN-2014-80153</t>
  </si>
  <si>
    <t>NC-186251</t>
  </si>
  <si>
    <t>Noah Childs</t>
  </si>
  <si>
    <t>OFF-AR-10002331</t>
  </si>
  <si>
    <t>MX-2014-122574</t>
  </si>
  <si>
    <t>AG-103003</t>
  </si>
  <si>
    <t>OFF-EN-10002855</t>
  </si>
  <si>
    <t>Kraft Interoffice Envelope, Security-Tint</t>
  </si>
  <si>
    <t>IN-2014-75603</t>
  </si>
  <si>
    <t>BS-113651</t>
  </si>
  <si>
    <t>Bill Shonely</t>
  </si>
  <si>
    <t>Vijayawada</t>
  </si>
  <si>
    <t>OFF-SU-10001618</t>
  </si>
  <si>
    <t>Kleencut Letter Opener, Easy Grip</t>
  </si>
  <si>
    <t>CA-2013-7950</t>
  </si>
  <si>
    <t>GH-44852</t>
  </si>
  <si>
    <t>Gene Hale</t>
  </si>
  <si>
    <t>Saskatchewan</t>
  </si>
  <si>
    <t>Regina</t>
  </si>
  <si>
    <t>OFF-HOO-10004243</t>
  </si>
  <si>
    <t>Hoover Microwave, Black</t>
  </si>
  <si>
    <t>EN-2011-70</t>
  </si>
  <si>
    <t>AB-6002</t>
  </si>
  <si>
    <t>Ann Blume</t>
  </si>
  <si>
    <t>Estonia</t>
  </si>
  <si>
    <t>Harjumaa</t>
  </si>
  <si>
    <t>Tallinn</t>
  </si>
  <si>
    <t>OFF-BRE-10004436</t>
  </si>
  <si>
    <t>Breville Stove, Black</t>
  </si>
  <si>
    <t>IS-2014-420</t>
  </si>
  <si>
    <t>PB-92102</t>
  </si>
  <si>
    <t>Tel Aviv</t>
  </si>
  <si>
    <t>Bene Beraq</t>
  </si>
  <si>
    <t>OFF-HOO-10002920</t>
  </si>
  <si>
    <t>MG-2014-9160</t>
  </si>
  <si>
    <t>AM-3602</t>
  </si>
  <si>
    <t>OFF-HAM-10000312</t>
  </si>
  <si>
    <t>OFF-HOO-10000445</t>
  </si>
  <si>
    <t>GV-2013-5210</t>
  </si>
  <si>
    <t>JM-56551</t>
  </si>
  <si>
    <t>Jim Mitchum</t>
  </si>
  <si>
    <t>Guinea</t>
  </si>
  <si>
    <t>Nzérékoré</t>
  </si>
  <si>
    <t>Nzerekore</t>
  </si>
  <si>
    <t>AG-2011-1070</t>
  </si>
  <si>
    <t>TH-112351</t>
  </si>
  <si>
    <t>Tiffany House</t>
  </si>
  <si>
    <t>Constantine</t>
  </si>
  <si>
    <t>MX-2011-131618</t>
  </si>
  <si>
    <t>SM-209503</t>
  </si>
  <si>
    <t>Guerrero</t>
  </si>
  <si>
    <t>Chilpancingo</t>
  </si>
  <si>
    <t>OFF-AP-10002433</t>
  </si>
  <si>
    <t>IN-2011-44803</t>
  </si>
  <si>
    <t>Anhui</t>
  </si>
  <si>
    <t>Suzhou</t>
  </si>
  <si>
    <t>OFF-AP-10002306</t>
  </si>
  <si>
    <t>MX-2012-169040</t>
  </si>
  <si>
    <t>BS-115903</t>
  </si>
  <si>
    <t>Brendan Sweed</t>
  </si>
  <si>
    <t>Paraíba</t>
  </si>
  <si>
    <t>Cajazeiras</t>
  </si>
  <si>
    <t>IZ-2012-4970</t>
  </si>
  <si>
    <t>CS-24902</t>
  </si>
  <si>
    <t>Cindy Schnelling</t>
  </si>
  <si>
    <t>Iraq</t>
  </si>
  <si>
    <t>Al Qadisiyah</t>
  </si>
  <si>
    <t>Ad Diwaniyah</t>
  </si>
  <si>
    <t>OFF-HAM-10004674</t>
  </si>
  <si>
    <t>MO-2012-6660</t>
  </si>
  <si>
    <t>AR-8251</t>
  </si>
  <si>
    <t>Fès-Boulemane</t>
  </si>
  <si>
    <t>Fes</t>
  </si>
  <si>
    <t>OFF-AP-10003559</t>
  </si>
  <si>
    <t>IN-2013-64984</t>
  </si>
  <si>
    <t>MK-179051</t>
  </si>
  <si>
    <t>Michael Kennedy</t>
  </si>
  <si>
    <t>OFF-AP-10003275</t>
  </si>
  <si>
    <t>KitchenAid Microwave, Silver</t>
  </si>
  <si>
    <t>MX-2013-144295</t>
  </si>
  <si>
    <t>MW-182353</t>
  </si>
  <si>
    <t>Apopa</t>
  </si>
  <si>
    <t>OFF-AP-10004627</t>
  </si>
  <si>
    <t>IN-2014-44152</t>
  </si>
  <si>
    <t>GM-146951</t>
  </si>
  <si>
    <t>Guangzhou</t>
  </si>
  <si>
    <t>OFF-AP-10003917</t>
  </si>
  <si>
    <t>KitchenAid Stove, Silver</t>
  </si>
  <si>
    <t>AG-2011-8180</t>
  </si>
  <si>
    <t>RO-97801</t>
  </si>
  <si>
    <t>Rose O'Brian</t>
  </si>
  <si>
    <t>Alger</t>
  </si>
  <si>
    <t>Algiers</t>
  </si>
  <si>
    <t>OFF-SAN-10001681</t>
  </si>
  <si>
    <t>SanDisk Computer Printout Paper, 8.5 x 11</t>
  </si>
  <si>
    <t>IN-2011-44593</t>
  </si>
  <si>
    <t>LR-169151</t>
  </si>
  <si>
    <t>Lena Radford</t>
  </si>
  <si>
    <t>Pune</t>
  </si>
  <si>
    <t>OFF-AP-10000304</t>
  </si>
  <si>
    <t>IZ-2013-9470</t>
  </si>
  <si>
    <t>JH-61803</t>
  </si>
  <si>
    <t>Justin Hirsh</t>
  </si>
  <si>
    <t>Baghdad</t>
  </si>
  <si>
    <t>OFF-KIT-10000099</t>
  </si>
  <si>
    <t>CM-2014-8250</t>
  </si>
  <si>
    <t>JS-60301</t>
  </si>
  <si>
    <t>Joy Smith</t>
  </si>
  <si>
    <t>Cameroon</t>
  </si>
  <si>
    <t>Centre</t>
  </si>
  <si>
    <t>Yaounde</t>
  </si>
  <si>
    <t>OFF-BRE-10001197</t>
  </si>
  <si>
    <t>RS-2011-7040</t>
  </si>
  <si>
    <t>JK-57302</t>
  </si>
  <si>
    <t>Russia</t>
  </si>
  <si>
    <t>Vladimir</t>
  </si>
  <si>
    <t>OFF-HOO-10003653</t>
  </si>
  <si>
    <t>Hoover Stove, Silver</t>
  </si>
  <si>
    <t>IT-2014-5245370</t>
  </si>
  <si>
    <t>TS-216102</t>
  </si>
  <si>
    <t>Troy Staebel</t>
  </si>
  <si>
    <t>York</t>
  </si>
  <si>
    <t>OFF-AP-10000584</t>
  </si>
  <si>
    <t>Breville Refrigerator, Silver</t>
  </si>
  <si>
    <t>MX-2014-104122</t>
  </si>
  <si>
    <t>JK-156253</t>
  </si>
  <si>
    <t>Jim Karlsson</t>
  </si>
  <si>
    <t>Mejicanos</t>
  </si>
  <si>
    <t>CG-2014-9530</t>
  </si>
  <si>
    <t>GT-47551</t>
  </si>
  <si>
    <t>Guy Thornton</t>
  </si>
  <si>
    <t>Democratic Republic of the Congo</t>
  </si>
  <si>
    <t>Kinshasa</t>
  </si>
  <si>
    <t>IN-2011-80167</t>
  </si>
  <si>
    <t>CC-123701</t>
  </si>
  <si>
    <t>Christopher Conant</t>
  </si>
  <si>
    <t>Wellington</t>
  </si>
  <si>
    <t>Lower Hutt</t>
  </si>
  <si>
    <t>OFF-AP-10003524</t>
  </si>
  <si>
    <t>Breville Blender, Black</t>
  </si>
  <si>
    <t>MX-2011-105893</t>
  </si>
  <si>
    <t>SG-204703</t>
  </si>
  <si>
    <t>Sheri Gordon</t>
  </si>
  <si>
    <t>OFF-AP-10002764</t>
  </si>
  <si>
    <t>MX-2011-110275</t>
  </si>
  <si>
    <t>ST-205303</t>
  </si>
  <si>
    <t>Shui Tom</t>
  </si>
  <si>
    <t>Chinandega</t>
  </si>
  <si>
    <t>OFF-AP-10001630</t>
  </si>
  <si>
    <t>Hamilton Beach Microwave, Black</t>
  </si>
  <si>
    <t>CA-2012-8790</t>
  </si>
  <si>
    <t>RH-96002</t>
  </si>
  <si>
    <t>Rob Haberlin</t>
  </si>
  <si>
    <t>British Columbia</t>
  </si>
  <si>
    <t>Vancouver</t>
  </si>
  <si>
    <t>OFF-BRE-10002706</t>
  </si>
  <si>
    <t>Breville Microwave, White</t>
  </si>
  <si>
    <t>MX-2012-157987</t>
  </si>
  <si>
    <t>BG-117403</t>
  </si>
  <si>
    <t>Bruce Geld</t>
  </si>
  <si>
    <t>Bayeux</t>
  </si>
  <si>
    <t>OFF-AP-10004913</t>
  </si>
  <si>
    <t>MX-2012-159646</t>
  </si>
  <si>
    <t>AA-103753</t>
  </si>
  <si>
    <t>Allen Armold</t>
  </si>
  <si>
    <t>OFF-AP-10001406</t>
  </si>
  <si>
    <t>SG-2013-6790</t>
  </si>
  <si>
    <t>BS-16651</t>
  </si>
  <si>
    <t>Senegal</t>
  </si>
  <si>
    <t>Dakar</t>
  </si>
  <si>
    <t>OFF-HOO-10001105</t>
  </si>
  <si>
    <t>Hoover Refrigerator, Silver</t>
  </si>
  <si>
    <t>MX-2013-158106</t>
  </si>
  <si>
    <t>AH-102103</t>
  </si>
  <si>
    <t>Colombo</t>
  </si>
  <si>
    <t>ID-2013-25868</t>
  </si>
  <si>
    <t>BG-110351</t>
  </si>
  <si>
    <t>Barry Gonzalez</t>
  </si>
  <si>
    <t>Anqing</t>
  </si>
  <si>
    <t>OFF-AP-10001190</t>
  </si>
  <si>
    <t>UP-2013-4180</t>
  </si>
  <si>
    <t>JE-54752</t>
  </si>
  <si>
    <t>Jeremy Ellison</t>
  </si>
  <si>
    <t>Khmel'nyts'kyy</t>
  </si>
  <si>
    <t>OFF-CUI-10004536</t>
  </si>
  <si>
    <t>Cuisinart Blender, Black</t>
  </si>
  <si>
    <t>MX-2013-100664</t>
  </si>
  <si>
    <t>FM-143803</t>
  </si>
  <si>
    <t>Fred McMath</t>
  </si>
  <si>
    <t>Chile</t>
  </si>
  <si>
    <t>Valparaíso</t>
  </si>
  <si>
    <t>Viña del Mar</t>
  </si>
  <si>
    <t>IN-2013-22956</t>
  </si>
  <si>
    <t>BK-112601</t>
  </si>
  <si>
    <t>Meizhou</t>
  </si>
  <si>
    <t>OFF-AP-10002537</t>
  </si>
  <si>
    <t>Hamilton Beach Microwave, Red</t>
  </si>
  <si>
    <t>IN-2013-17041</t>
  </si>
  <si>
    <t>SO-203351</t>
  </si>
  <si>
    <t>Jilin</t>
  </si>
  <si>
    <t>Changchun</t>
  </si>
  <si>
    <t>GH-2014-6410</t>
  </si>
  <si>
    <t>JD-60601</t>
  </si>
  <si>
    <t>OFF-KIT-10001380</t>
  </si>
  <si>
    <t>KitchenAid Microwave, Black</t>
  </si>
  <si>
    <t>ES-2014-4363806</t>
  </si>
  <si>
    <t>SS-205902</t>
  </si>
  <si>
    <t>Sonia Sunley</t>
  </si>
  <si>
    <t>IN-2014-16068</t>
  </si>
  <si>
    <t>CM-119351</t>
  </si>
  <si>
    <t>Carlos Meador</t>
  </si>
  <si>
    <t>OFF-AP-10003240</t>
  </si>
  <si>
    <t>MX-2014-103905</t>
  </si>
  <si>
    <t>PB-191503</t>
  </si>
  <si>
    <t>Philip Brown</t>
  </si>
  <si>
    <t>Petapa</t>
  </si>
  <si>
    <t>OFF-AP-10003538</t>
  </si>
  <si>
    <t>Hamilton Beach Microwave, Silver</t>
  </si>
  <si>
    <t>ES-2013-5881573</t>
  </si>
  <si>
    <t>PJ-190152</t>
  </si>
  <si>
    <t>Pauline Johnson</t>
  </si>
  <si>
    <t>Bradford</t>
  </si>
  <si>
    <t>OFF-SU-10003252</t>
  </si>
  <si>
    <t>Fiskars Trimmer, Steel</t>
  </si>
  <si>
    <t>ES-2014-3499273</t>
  </si>
  <si>
    <t>JB-160002</t>
  </si>
  <si>
    <t>Portsmouth</t>
  </si>
  <si>
    <t>OFF-SU-10003632</t>
  </si>
  <si>
    <t>Acme Letter Opener, Easy Grip</t>
  </si>
  <si>
    <t>ES-2014-2964353</t>
  </si>
  <si>
    <t>TS-213402</t>
  </si>
  <si>
    <t>Neuilly-sur-Marne</t>
  </si>
  <si>
    <t>OFF-SU-10000650</t>
  </si>
  <si>
    <t>Acme Shears, Steel</t>
  </si>
  <si>
    <t>ES-2012-4128168</t>
  </si>
  <si>
    <t>JE-157452</t>
  </si>
  <si>
    <t>Finland</t>
  </si>
  <si>
    <t>Uusimaa</t>
  </si>
  <si>
    <t>Espoo</t>
  </si>
  <si>
    <t>OFF-SU-10001983</t>
  </si>
  <si>
    <t>Stiletto Box Cutter, Steel</t>
  </si>
  <si>
    <t>IN-2012-55282</t>
  </si>
  <si>
    <t>AS-102401</t>
  </si>
  <si>
    <t>Alan Shonely</t>
  </si>
  <si>
    <t>Aligarh</t>
  </si>
  <si>
    <t>OFF-PA-10000453</t>
  </si>
  <si>
    <t>IN-2011-18385</t>
  </si>
  <si>
    <t>RO-197801</t>
  </si>
  <si>
    <t>Gaoyou</t>
  </si>
  <si>
    <t>OFF-AP-10000647</t>
  </si>
  <si>
    <t>IN-2011-33183</t>
  </si>
  <si>
    <t>SB-201701</t>
  </si>
  <si>
    <t>Huaibei</t>
  </si>
  <si>
    <t>OFF-AP-10002283</t>
  </si>
  <si>
    <t>Hoover Toaster, Silver</t>
  </si>
  <si>
    <t>KE-2012-4830</t>
  </si>
  <si>
    <t>KH-63601</t>
  </si>
  <si>
    <t>Katherine Hughes</t>
  </si>
  <si>
    <t>Nairobi</t>
  </si>
  <si>
    <t>OFF-HAM-10000983</t>
  </si>
  <si>
    <t>Hamilton Beach Refrigerator, White</t>
  </si>
  <si>
    <t>MX-2012-112935</t>
  </si>
  <si>
    <t>JE-157453</t>
  </si>
  <si>
    <t>Escuintla</t>
  </si>
  <si>
    <t>OFF-AP-10002941</t>
  </si>
  <si>
    <t>ES-2012-1085063</t>
  </si>
  <si>
    <t>LR-169152</t>
  </si>
  <si>
    <t>Vantaa</t>
  </si>
  <si>
    <t>ES-2012-1139004</t>
  </si>
  <si>
    <t>RD-195852</t>
  </si>
  <si>
    <t>OFF-AP-10000437</t>
  </si>
  <si>
    <t>KitchenAid Refrigerator, Red</t>
  </si>
  <si>
    <t>ES-2013-3375138</t>
  </si>
  <si>
    <t>TZ-215802</t>
  </si>
  <si>
    <t>Tracy Zic</t>
  </si>
  <si>
    <t>Leeds</t>
  </si>
  <si>
    <t>OFF-AP-10004511</t>
  </si>
  <si>
    <t>Cuisinart Refrigerator, Black</t>
  </si>
  <si>
    <t>ES-2013-3042991</t>
  </si>
  <si>
    <t>CC-123702</t>
  </si>
  <si>
    <t>Preston</t>
  </si>
  <si>
    <t>OFF-AP-10002397</t>
  </si>
  <si>
    <t>IN-2013-73951</t>
  </si>
  <si>
    <t>PF-191201</t>
  </si>
  <si>
    <t>Peter Fuller</t>
  </si>
  <si>
    <t>Mudanjiang</t>
  </si>
  <si>
    <t>OFF-AP-10003500</t>
  </si>
  <si>
    <t>KitchenAid Microwave, White</t>
  </si>
  <si>
    <t>MX-2013-117471</t>
  </si>
  <si>
    <t>AG-103303</t>
  </si>
  <si>
    <t>Alex Grayson</t>
  </si>
  <si>
    <t>Atlántico</t>
  </si>
  <si>
    <t>Soledad</t>
  </si>
  <si>
    <t>OFF-AP-10000329</t>
  </si>
  <si>
    <t>KitchenAid Refrigerator, White</t>
  </si>
  <si>
    <t>CA-2013-5470</t>
  </si>
  <si>
    <t>NG-84302</t>
  </si>
  <si>
    <t>Burnaby</t>
  </si>
  <si>
    <t>CG-2013-3910</t>
  </si>
  <si>
    <t>KB-63151</t>
  </si>
  <si>
    <t>Karl Braun</t>
  </si>
  <si>
    <t>Katanga</t>
  </si>
  <si>
    <t>Kolwezi</t>
  </si>
  <si>
    <t>OFF-HAM-10004122</t>
  </si>
  <si>
    <t>SF-2014-200</t>
  </si>
  <si>
    <t>EH-39451</t>
  </si>
  <si>
    <t>Eric Hoffmann</t>
  </si>
  <si>
    <t>OFF-BRE-10001107</t>
  </si>
  <si>
    <t>MX-2014-101980</t>
  </si>
  <si>
    <t>AA-104803</t>
  </si>
  <si>
    <t>OFF-AP-10001106</t>
  </si>
  <si>
    <t>Hamilton Beach Stove, White</t>
  </si>
  <si>
    <t>IN-2014-47806</t>
  </si>
  <si>
    <t>DO-134351</t>
  </si>
  <si>
    <t>Jammu and Kashmir</t>
  </si>
  <si>
    <t>Srinagar</t>
  </si>
  <si>
    <t>OFF-AP-10001931</t>
  </si>
  <si>
    <t>Cuisinart Stove, Red</t>
  </si>
  <si>
    <t>IN-2014-75456</t>
  </si>
  <si>
    <t>AA-103751</t>
  </si>
  <si>
    <t>Afghanistan</t>
  </si>
  <si>
    <t>Kabul</t>
  </si>
  <si>
    <t>OFF-AP-10002963</t>
  </si>
  <si>
    <t>Hoover Toaster, Red</t>
  </si>
  <si>
    <t>ES-2014-1504792</t>
  </si>
  <si>
    <t>HA-149202</t>
  </si>
  <si>
    <t>OFF-AP-10001103</t>
  </si>
  <si>
    <t>Breville Microwave, Silver</t>
  </si>
  <si>
    <t>CG-2014-3470</t>
  </si>
  <si>
    <t>GZ-44701</t>
  </si>
  <si>
    <t>Lubumbashi</t>
  </si>
  <si>
    <t>OFF-CUI-10003409</t>
  </si>
  <si>
    <t>Cuisinart Refrigerator, Silver</t>
  </si>
  <si>
    <t>IN-2014-38531</t>
  </si>
  <si>
    <t>MV-181901</t>
  </si>
  <si>
    <t>Delhi</t>
  </si>
  <si>
    <t>OFF-AP-10003032</t>
  </si>
  <si>
    <t>MX-2014-120579</t>
  </si>
  <si>
    <t>SB-201853</t>
  </si>
  <si>
    <t>Minas Gerais</t>
  </si>
  <si>
    <t>Uberaba</t>
  </si>
  <si>
    <t>MX-2014-104472</t>
  </si>
  <si>
    <t>CM-119353</t>
  </si>
  <si>
    <t>Granma</t>
  </si>
  <si>
    <t>Bayamo</t>
  </si>
  <si>
    <t>IR-2014-7930</t>
  </si>
  <si>
    <t>JF-53552</t>
  </si>
  <si>
    <t>Jay Fein</t>
  </si>
  <si>
    <t>Kerman</t>
  </si>
  <si>
    <t>Rafsanjan</t>
  </si>
  <si>
    <t>IN-2014-25847</t>
  </si>
  <si>
    <t>JK-160901</t>
  </si>
  <si>
    <t>Juliana Krohn</t>
  </si>
  <si>
    <t>MX-2014-123575</t>
  </si>
  <si>
    <t>KT-164653</t>
  </si>
  <si>
    <t>Kean Takahito</t>
  </si>
  <si>
    <t>Uruguay</t>
  </si>
  <si>
    <t>Montevideo</t>
  </si>
  <si>
    <t>IN-2014-35157</t>
  </si>
  <si>
    <t>NF-183851</t>
  </si>
  <si>
    <t>Natalie Fritzler</t>
  </si>
  <si>
    <t>Xinzhou</t>
  </si>
  <si>
    <t>OFF-AP-10003497</t>
  </si>
  <si>
    <t>TZ-2014-8190</t>
  </si>
  <si>
    <t>RH-95551</t>
  </si>
  <si>
    <t>Ritsa Hightower</t>
  </si>
  <si>
    <t>Tanzania</t>
  </si>
  <si>
    <t>Kigoma</t>
  </si>
  <si>
    <t>Uvinza</t>
  </si>
  <si>
    <t>OFF-KIT-10004058</t>
  </si>
  <si>
    <t>KitchenAid Stove, White</t>
  </si>
  <si>
    <t>JO-2014-5980</t>
  </si>
  <si>
    <t>PT-90902</t>
  </si>
  <si>
    <t>Pete Takahito</t>
  </si>
  <si>
    <t>Jordan</t>
  </si>
  <si>
    <t>'Amman</t>
  </si>
  <si>
    <t>Amman</t>
  </si>
  <si>
    <t>ES-2012-3352268</t>
  </si>
  <si>
    <t>Andalusía</t>
  </si>
  <si>
    <t>Huelva</t>
  </si>
  <si>
    <t>OFF-EN-10002449</t>
  </si>
  <si>
    <t>Ames Interoffice Envelope, Security-Tint</t>
  </si>
  <si>
    <t>MX-2013-128671</t>
  </si>
  <si>
    <t>MC-178453</t>
  </si>
  <si>
    <t>Goiás</t>
  </si>
  <si>
    <t>Novo Gama</t>
  </si>
  <si>
    <t>OFF-EN-10002122</t>
  </si>
  <si>
    <t>Jiffy Mailers, with clear poly window</t>
  </si>
  <si>
    <t>IT-2013-4559122</t>
  </si>
  <si>
    <t>AM-107052</t>
  </si>
  <si>
    <t>Anne McFarland</t>
  </si>
  <si>
    <t>OFF-EN-10002313</t>
  </si>
  <si>
    <t>GlobeWeis Mailers, Recycled</t>
  </si>
  <si>
    <t>US-2011-163874</t>
  </si>
  <si>
    <t>PF-191653</t>
  </si>
  <si>
    <t>Philip Fox</t>
  </si>
  <si>
    <t>San Pablo de las Salinas</t>
  </si>
  <si>
    <t>OFF-ST-10003741</t>
  </si>
  <si>
    <t>UP-2011-680</t>
  </si>
  <si>
    <t>SF-100652</t>
  </si>
  <si>
    <t>Sandra Flanagan</t>
  </si>
  <si>
    <t>Donetsk</t>
  </si>
  <si>
    <t>Donets'k</t>
  </si>
  <si>
    <t>OFF-ROG-10002818</t>
  </si>
  <si>
    <t>Rogers Trays, Industrial</t>
  </si>
  <si>
    <t>ES-2012-5327902</t>
  </si>
  <si>
    <t>CT-119952</t>
  </si>
  <si>
    <t>Peterborough</t>
  </si>
  <si>
    <t>OFF-ST-10004191</t>
  </si>
  <si>
    <t>IN-2012-31958</t>
  </si>
  <si>
    <t>JC-157751</t>
  </si>
  <si>
    <t>John Castell</t>
  </si>
  <si>
    <t>Madhya Pradesh</t>
  </si>
  <si>
    <t>Satna</t>
  </si>
  <si>
    <t>Eldon Trays, Single Width</t>
  </si>
  <si>
    <t>MX-2012-144848</t>
  </si>
  <si>
    <t>LH-169003</t>
  </si>
  <si>
    <t>Lena Hernandez</t>
  </si>
  <si>
    <t>Valparaíso de Goiás</t>
  </si>
  <si>
    <t>EG-2012-9990</t>
  </si>
  <si>
    <t>RH-96001</t>
  </si>
  <si>
    <t>Egypt</t>
  </si>
  <si>
    <t>Al Iskandariyah</t>
  </si>
  <si>
    <t>OFF-ELD-10000845</t>
  </si>
  <si>
    <t>IN-2012-37698</t>
  </si>
  <si>
    <t>SV-209351</t>
  </si>
  <si>
    <t>Susan Vittorini</t>
  </si>
  <si>
    <t>Wuxi</t>
  </si>
  <si>
    <t>OFF-ST-10000704</t>
  </si>
  <si>
    <t>Rogers File Cart, Blue</t>
  </si>
  <si>
    <t>MX-2013-134453</t>
  </si>
  <si>
    <t>RM-193753</t>
  </si>
  <si>
    <t>Raymond Messe</t>
  </si>
  <si>
    <t>OFF-ST-10004597</t>
  </si>
  <si>
    <t>Eldon File Cart, Industrial</t>
  </si>
  <si>
    <t>IN-2013-20177</t>
  </si>
  <si>
    <t>RW-196901</t>
  </si>
  <si>
    <t>Robert Waldorf</t>
  </si>
  <si>
    <t>Xiamen</t>
  </si>
  <si>
    <t>OFF-ST-10003953</t>
  </si>
  <si>
    <t>Smead File Cart, Industrial</t>
  </si>
  <si>
    <t>IR-2013-1770</t>
  </si>
  <si>
    <t>BS-16652</t>
  </si>
  <si>
    <t>Lorestan</t>
  </si>
  <si>
    <t>Khorramabad</t>
  </si>
  <si>
    <t>OFF-ROG-10001735</t>
  </si>
  <si>
    <t>Rogers Lockers, Blue</t>
  </si>
  <si>
    <t>OFF-ST-10000952</t>
  </si>
  <si>
    <t>Smead File Cart, Blue</t>
  </si>
  <si>
    <t>ES-2013-1954205</t>
  </si>
  <si>
    <t>PF-191652</t>
  </si>
  <si>
    <t>Dartford</t>
  </si>
  <si>
    <t>IN-2013-41569</t>
  </si>
  <si>
    <t>RP-193901</t>
  </si>
  <si>
    <t>Resi Pölking</t>
  </si>
  <si>
    <t>Kerala</t>
  </si>
  <si>
    <t>Kollam</t>
  </si>
  <si>
    <t>IT-2013-1488039</t>
  </si>
  <si>
    <t>VD-216702</t>
  </si>
  <si>
    <t>Bognor Regis</t>
  </si>
  <si>
    <t>OFF-ST-10000085</t>
  </si>
  <si>
    <t>IZ-2014-8540</t>
  </si>
  <si>
    <t>JL-55052</t>
  </si>
  <si>
    <t>OFF-ROG-10003993</t>
  </si>
  <si>
    <t>RS-2014-7690</t>
  </si>
  <si>
    <t>KB-63152</t>
  </si>
  <si>
    <t>Dagestan</t>
  </si>
  <si>
    <t>Makhachkala</t>
  </si>
  <si>
    <t>OFF-ELD-10000819</t>
  </si>
  <si>
    <t>Eldon Trays, Industrial</t>
  </si>
  <si>
    <t>IR-2014-8140</t>
  </si>
  <si>
    <t>SC-107252</t>
  </si>
  <si>
    <t>Golestan</t>
  </si>
  <si>
    <t>Gorgan</t>
  </si>
  <si>
    <t>OFF-TEN-10000794</t>
  </si>
  <si>
    <t>Tenex Shelving, Wire Frame</t>
  </si>
  <si>
    <t>MX-2014-105557</t>
  </si>
  <si>
    <t>DK-128953</t>
  </si>
  <si>
    <t>Dana Kaydos</t>
  </si>
  <si>
    <t>Santiago</t>
  </si>
  <si>
    <t>OFF-ST-10003858</t>
  </si>
  <si>
    <t>IN-2014-20198</t>
  </si>
  <si>
    <t>DJ-136301</t>
  </si>
  <si>
    <t>Yunnan</t>
  </si>
  <si>
    <t>Kunming</t>
  </si>
  <si>
    <t>OFF-ST-10000107</t>
  </si>
  <si>
    <t>MX-2014-143273</t>
  </si>
  <si>
    <t>TB-215953</t>
  </si>
  <si>
    <t>Troy Blackwell</t>
  </si>
  <si>
    <t>OFF-ST-10004646</t>
  </si>
  <si>
    <t>GH-2014-8050</t>
  </si>
  <si>
    <t>AG-2701</t>
  </si>
  <si>
    <t>Northern</t>
  </si>
  <si>
    <t>Tamale</t>
  </si>
  <si>
    <t>OFF-FEL-10004117</t>
  </si>
  <si>
    <t>Fellowes Trays, Blue</t>
  </si>
  <si>
    <t>IR-2014-4900</t>
  </si>
  <si>
    <t>AH-5852</t>
  </si>
  <si>
    <t>Angele Hood</t>
  </si>
  <si>
    <t>Razavi Khorasan</t>
  </si>
  <si>
    <t>Mashhad</t>
  </si>
  <si>
    <t>OFF-FEL-10003848</t>
  </si>
  <si>
    <t>Fellowes Trays, Industrial</t>
  </si>
  <si>
    <t>OFF-ST-10000439</t>
  </si>
  <si>
    <t>OFF-ST-10004847</t>
  </si>
  <si>
    <t>Tenex File Cart, Blue</t>
  </si>
  <si>
    <t>SA-2012-90</t>
  </si>
  <si>
    <t>JB-60002</t>
  </si>
  <si>
    <t>Mecca</t>
  </si>
  <si>
    <t>IN-2012-84955</t>
  </si>
  <si>
    <t>CC-121451</t>
  </si>
  <si>
    <t>New South Wales</t>
  </si>
  <si>
    <t>Forster</t>
  </si>
  <si>
    <t>OFF-ST-10004374</t>
  </si>
  <si>
    <t>IN-2012-76142</t>
  </si>
  <si>
    <t>RD-199001</t>
  </si>
  <si>
    <t>Henan</t>
  </si>
  <si>
    <t>Kaifeng</t>
  </si>
  <si>
    <t>OFF-ST-10001567</t>
  </si>
  <si>
    <t>MX-2013-147326</t>
  </si>
  <si>
    <t>TP-211303</t>
  </si>
  <si>
    <t>OFF-ST-10002902</t>
  </si>
  <si>
    <t>Fellowes Lockers, Wire Frame</t>
  </si>
  <si>
    <t>AO-2013-6910</t>
  </si>
  <si>
    <t>JH-59851</t>
  </si>
  <si>
    <t>Joseph Holt</t>
  </si>
  <si>
    <t>Angola</t>
  </si>
  <si>
    <t>Luanda</t>
  </si>
  <si>
    <t>IZ-2014-7980</t>
  </si>
  <si>
    <t>DB-30602</t>
  </si>
  <si>
    <t>Dave Brooks</t>
  </si>
  <si>
    <t>Arbil</t>
  </si>
  <si>
    <t>OFF-ROG-10000191</t>
  </si>
  <si>
    <t>Rogers Lockers, Wire Frame</t>
  </si>
  <si>
    <t>IN-2014-22606</t>
  </si>
  <si>
    <t>RC-199601</t>
  </si>
  <si>
    <t>Ryan Crowe</t>
  </si>
  <si>
    <t>Zhejiang</t>
  </si>
  <si>
    <t>Wenzhou</t>
  </si>
  <si>
    <t>OFF-ST-10000546</t>
  </si>
  <si>
    <t>Tenex Lockers, Wire Frame</t>
  </si>
  <si>
    <t>ES-2012-3231769</t>
  </si>
  <si>
    <t>ML-182652</t>
  </si>
  <si>
    <t>Muhammed Lee</t>
  </si>
  <si>
    <t>Hasselt</t>
  </si>
  <si>
    <t>OFF-ST-10002159</t>
  </si>
  <si>
    <t>UP-2014-2770</t>
  </si>
  <si>
    <t>CD-22802</t>
  </si>
  <si>
    <t>L'viv</t>
  </si>
  <si>
    <t>CG-2012-8310</t>
  </si>
  <si>
    <t>BW-10651</t>
  </si>
  <si>
    <t>Barry Weirich</t>
  </si>
  <si>
    <t>Kalemie</t>
  </si>
  <si>
    <t>TO-2012-8930</t>
  </si>
  <si>
    <t>LS-72451</t>
  </si>
  <si>
    <t>Lynn Smith</t>
  </si>
  <si>
    <t>Plateaux</t>
  </si>
  <si>
    <t>Atakpame</t>
  </si>
  <si>
    <t>OFF-BOS-10002472</t>
  </si>
  <si>
    <t>Boston Sketch Pad, Blue</t>
  </si>
  <si>
    <t>IN-2012-84360</t>
  </si>
  <si>
    <t>LP-170951</t>
  </si>
  <si>
    <t>Liz Preis</t>
  </si>
  <si>
    <t>Marlborough</t>
  </si>
  <si>
    <t>Blenheim</t>
  </si>
  <si>
    <t>OFF-AR-10003683</t>
  </si>
  <si>
    <t>MX-2014-148208</t>
  </si>
  <si>
    <t>SK-199903</t>
  </si>
  <si>
    <t>Sally Knutson</t>
  </si>
  <si>
    <t>Bahia</t>
  </si>
  <si>
    <t>Guanambi</t>
  </si>
  <si>
    <t>OFF-AR-10002975</t>
  </si>
  <si>
    <t>Stanley Sketch Pad, Fluorescent</t>
  </si>
  <si>
    <t>IN-2014-58957</t>
  </si>
  <si>
    <t>MM-179201</t>
  </si>
  <si>
    <t>Dewas</t>
  </si>
  <si>
    <t>OFF-AR-10001266</t>
  </si>
  <si>
    <t>ES-2011-4145029</t>
  </si>
  <si>
    <t>Co-126402</t>
  </si>
  <si>
    <t>Worcester</t>
  </si>
  <si>
    <t>OFF-AR-10003066</t>
  </si>
  <si>
    <t>Sanford Markers, Water Color</t>
  </si>
  <si>
    <t>ES-2012-3034225</t>
  </si>
  <si>
    <t>RW-196902</t>
  </si>
  <si>
    <t>Castile and León</t>
  </si>
  <si>
    <t>Ponferrada</t>
  </si>
  <si>
    <t>OFF-AR-10004739</t>
  </si>
  <si>
    <t>BIC Canvas, Easy-Erase</t>
  </si>
  <si>
    <t>OFF-AR-10002805</t>
  </si>
  <si>
    <t>ES-2011-3341008</t>
  </si>
  <si>
    <t>AH-102102</t>
  </si>
  <si>
    <t>Paris</t>
  </si>
  <si>
    <t>OFF-BI-10003616</t>
  </si>
  <si>
    <t>Avery Binding Machine, Clear</t>
  </si>
  <si>
    <t>ES-2012-1074279</t>
  </si>
  <si>
    <t>JE-157152</t>
  </si>
  <si>
    <t>Joe Elijah</t>
  </si>
  <si>
    <t>Chester</t>
  </si>
  <si>
    <t>OFF-BI-10003705</t>
  </si>
  <si>
    <t>Wilson Jones Binding Machine, Recycled</t>
  </si>
  <si>
    <t>ES-2013-4670866</t>
  </si>
  <si>
    <t>BE-114102</t>
  </si>
  <si>
    <t>Bobby Elias</t>
  </si>
  <si>
    <t>Duisburg</t>
  </si>
  <si>
    <t>OFF-BI-10001808</t>
  </si>
  <si>
    <t>MX-2012-106082</t>
  </si>
  <si>
    <t>DB-130603</t>
  </si>
  <si>
    <t>Jalisco</t>
  </si>
  <si>
    <t>Zapopan</t>
  </si>
  <si>
    <t>OFF-BI-10003653</t>
  </si>
  <si>
    <t>Avery 3-Hole Punch, Durable</t>
  </si>
  <si>
    <t>MX-2012-108238</t>
  </si>
  <si>
    <t>JR-162103</t>
  </si>
  <si>
    <t>Justin Ritter</t>
  </si>
  <si>
    <t>Ecuador</t>
  </si>
  <si>
    <t>Guayas</t>
  </si>
  <si>
    <t>Guayaquil</t>
  </si>
  <si>
    <t>MX-2013-128741</t>
  </si>
  <si>
    <t>NP-186703</t>
  </si>
  <si>
    <t>Nora Paige</t>
  </si>
  <si>
    <t>Morelos</t>
  </si>
  <si>
    <t>Jiutepec</t>
  </si>
  <si>
    <t>OFF-AP-10004958</t>
  </si>
  <si>
    <t>KitchenAid Stove, Black</t>
  </si>
  <si>
    <t>ES-2011-3822720</t>
  </si>
  <si>
    <t>BE-114552</t>
  </si>
  <si>
    <t>Brad Eason</t>
  </si>
  <si>
    <t>Dos Hermanas</t>
  </si>
  <si>
    <t>OFF-AP-10001882</t>
  </si>
  <si>
    <t>Breville Coffee Grinder, Silver</t>
  </si>
  <si>
    <t>IR-2012-1470</t>
  </si>
  <si>
    <t>KN-67052</t>
  </si>
  <si>
    <t>Hamadan</t>
  </si>
  <si>
    <t>MX-2012-147613</t>
  </si>
  <si>
    <t>EM-138103</t>
  </si>
  <si>
    <t>Eleni McCrary</t>
  </si>
  <si>
    <t>Presidente Prudente</t>
  </si>
  <si>
    <t>OFF-AR-10002605</t>
  </si>
  <si>
    <t>Sanford Sketch Pad, Fluorescent</t>
  </si>
  <si>
    <t>ES-2012-1929989</t>
  </si>
  <si>
    <t>BH-117102</t>
  </si>
  <si>
    <t>OFF-AP-10004140</t>
  </si>
  <si>
    <t>Breville Stove, Silver</t>
  </si>
  <si>
    <t>MX-2013-137855</t>
  </si>
  <si>
    <t>BM-111403</t>
  </si>
  <si>
    <t>Itajaí</t>
  </si>
  <si>
    <t>ES-2014-5375927</t>
  </si>
  <si>
    <t>SB-201852</t>
  </si>
  <si>
    <t>Asti</t>
  </si>
  <si>
    <t>OFF-AP-10001298</t>
  </si>
  <si>
    <t>ES-2014-5124272</t>
  </si>
  <si>
    <t>AA-106452</t>
  </si>
  <si>
    <t>Anna Andreadi</t>
  </si>
  <si>
    <t>Kilwinning</t>
  </si>
  <si>
    <t>OFF-ST-10004577</t>
  </si>
  <si>
    <t>MX-2014-100090</t>
  </si>
  <si>
    <t>EH-141853</t>
  </si>
  <si>
    <t>Evan Henry</t>
  </si>
  <si>
    <t>OFF-ST-10004532</t>
  </si>
  <si>
    <t>ES-2014-1651774</t>
  </si>
  <si>
    <t>PJ-188352</t>
  </si>
  <si>
    <t>Patrick Jones</t>
  </si>
  <si>
    <t>Tuscany</t>
  </si>
  <si>
    <t>Prato</t>
  </si>
  <si>
    <t>ES-2011-4932761</t>
  </si>
  <si>
    <t>SO-203352</t>
  </si>
  <si>
    <t>MX-2011-147718</t>
  </si>
  <si>
    <t>EB-137053</t>
  </si>
  <si>
    <t>Ed Braxton</t>
  </si>
  <si>
    <t>Cuscatancingo</t>
  </si>
  <si>
    <t>OFF-ST-10002371</t>
  </si>
  <si>
    <t>Rogers File Cart, Industrial</t>
  </si>
  <si>
    <t>MX-2012-113474</t>
  </si>
  <si>
    <t>TS-214303</t>
  </si>
  <si>
    <t>Villa Nueva</t>
  </si>
  <si>
    <t>MX-2013-155110</t>
  </si>
  <si>
    <t>WB-218503</t>
  </si>
  <si>
    <t>OFF-ST-10004976</t>
  </si>
  <si>
    <t>MX-2014-169684</t>
  </si>
  <si>
    <t>CS-122503</t>
  </si>
  <si>
    <t>MX-2014-141096</t>
  </si>
  <si>
    <t>SH-203953</t>
  </si>
  <si>
    <t>La Libertad</t>
  </si>
  <si>
    <t>Antiguo Cuscatlán</t>
  </si>
  <si>
    <t>IS-2011-4410</t>
  </si>
  <si>
    <t>Jerusalem</t>
  </si>
  <si>
    <t>OFF-AME-10001009</t>
  </si>
  <si>
    <t>Ames Interoffice Envelope, Set of 50</t>
  </si>
  <si>
    <t>IN-2011-49689</t>
  </si>
  <si>
    <t>TW-210251</t>
  </si>
  <si>
    <t>Tamara Willingham</t>
  </si>
  <si>
    <t>Chengdu</t>
  </si>
  <si>
    <t>OFF-AP-10001274</t>
  </si>
  <si>
    <t>IR-2012-4790</t>
  </si>
  <si>
    <t>EM-41402</t>
  </si>
  <si>
    <t>Eugene Moren</t>
  </si>
  <si>
    <t>Khuzestan</t>
  </si>
  <si>
    <t>Masjed Soleyman</t>
  </si>
  <si>
    <t>OFF-FEL-10001776</t>
  </si>
  <si>
    <t>ID-2012-54743</t>
  </si>
  <si>
    <t>PS-189701</t>
  </si>
  <si>
    <t>OFF-ST-10003931</t>
  </si>
  <si>
    <t>MX-2013-132801</t>
  </si>
  <si>
    <t>RB-197953</t>
  </si>
  <si>
    <t>Puebla</t>
  </si>
  <si>
    <t>OFF-ST-10002176</t>
  </si>
  <si>
    <t>IV-2013-9990</t>
  </si>
  <si>
    <t>CL-27001</t>
  </si>
  <si>
    <t>Craig Leslie</t>
  </si>
  <si>
    <t>Cote d'Ivoire</t>
  </si>
  <si>
    <t>Lagunes</t>
  </si>
  <si>
    <t>Abidjan</t>
  </si>
  <si>
    <t>RS-2014-1940</t>
  </si>
  <si>
    <t>PV-89852</t>
  </si>
  <si>
    <t>OFF-TEN-10000025</t>
  </si>
  <si>
    <t>IN-2014-37320</t>
  </si>
  <si>
    <t>BF-110051</t>
  </si>
  <si>
    <t>Barry Franz</t>
  </si>
  <si>
    <t>Haryana</t>
  </si>
  <si>
    <t>Gorakhpur</t>
  </si>
  <si>
    <t>OFF-AP-10002244</t>
  </si>
  <si>
    <t>ES-2012-4818797</t>
  </si>
  <si>
    <t>DS-130302</t>
  </si>
  <si>
    <t>Aquitaine</t>
  </si>
  <si>
    <t>La Teste-de-Buch</t>
  </si>
  <si>
    <t>ES-2013-2934598</t>
  </si>
  <si>
    <t>CC-121002</t>
  </si>
  <si>
    <t>Chad Cunningham</t>
  </si>
  <si>
    <t>OFF-AR-10001002</t>
  </si>
  <si>
    <t>BIC Sketch Pad, Fluorescent</t>
  </si>
  <si>
    <t>MX-2012-132038</t>
  </si>
  <si>
    <t>TC-211453</t>
  </si>
  <si>
    <t>Theresa Coyne</t>
  </si>
  <si>
    <t>OFF-EN-10003675</t>
  </si>
  <si>
    <t>GlobeWeis Interoffice Envelope, Recycled</t>
  </si>
  <si>
    <t>MX-2012-122756</t>
  </si>
  <si>
    <t>DJ-134203</t>
  </si>
  <si>
    <t>Denny Joy</t>
  </si>
  <si>
    <t>MX-2013-108063</t>
  </si>
  <si>
    <t>LC-169303</t>
  </si>
  <si>
    <t>Linda Cazamias</t>
  </si>
  <si>
    <t>Osasco</t>
  </si>
  <si>
    <t>OFF-AP-10001049</t>
  </si>
  <si>
    <t>UP-2013-1070</t>
  </si>
  <si>
    <t>MD-78601</t>
  </si>
  <si>
    <t>Poltava</t>
  </si>
  <si>
    <t>OFF-HAM-10004896</t>
  </si>
  <si>
    <t>RS-2013-2360</t>
  </si>
  <si>
    <t>VP-117602</t>
  </si>
  <si>
    <t>Kaluga</t>
  </si>
  <si>
    <t>OFF-SME-10004702</t>
  </si>
  <si>
    <t>MX-2014-123512</t>
  </si>
  <si>
    <t>AH-100753</t>
  </si>
  <si>
    <t>Azcapotzalco</t>
  </si>
  <si>
    <t>OFF-AP-10002317</t>
  </si>
  <si>
    <t>Hamilton Beach Refrigerator, Silver</t>
  </si>
  <si>
    <t>US-2014-154487</t>
  </si>
  <si>
    <t>BN-114703</t>
  </si>
  <si>
    <t>Brad Norvell</t>
  </si>
  <si>
    <t>Cadereyta</t>
  </si>
  <si>
    <t>MX-2014-136539</t>
  </si>
  <si>
    <t>FH-143653</t>
  </si>
  <si>
    <t>OFF-ST-10004835</t>
  </si>
  <si>
    <t>IN-2011-40141</t>
  </si>
  <si>
    <t>SS-201401</t>
  </si>
  <si>
    <t>Saphhira Shifley</t>
  </si>
  <si>
    <t>OFF-AP-10003800</t>
  </si>
  <si>
    <t>MZ-2013-6960</t>
  </si>
  <si>
    <t>TT-112651</t>
  </si>
  <si>
    <t>Nampula</t>
  </si>
  <si>
    <t>OFF-CUI-10001032</t>
  </si>
  <si>
    <t>TZ-2014-750</t>
  </si>
  <si>
    <t>TT-112201</t>
  </si>
  <si>
    <t>Dar Es Salaam</t>
  </si>
  <si>
    <t>Dar es Salaam</t>
  </si>
  <si>
    <t>OFF-KIT-10001213</t>
  </si>
  <si>
    <t>IN-2011-71494</t>
  </si>
  <si>
    <t>SA-208301</t>
  </si>
  <si>
    <t>Sue Ann Reed</t>
  </si>
  <si>
    <t>Huangshan</t>
  </si>
  <si>
    <t>OFF-AP-10001559</t>
  </si>
  <si>
    <t>KitchenAid Blender, Black</t>
  </si>
  <si>
    <t>IN-2011-36711</t>
  </si>
  <si>
    <t>ML-174101</t>
  </si>
  <si>
    <t>Maris LaWare</t>
  </si>
  <si>
    <t>Guangxi</t>
  </si>
  <si>
    <t>Guilin</t>
  </si>
  <si>
    <t>OFF-AP-10004168</t>
  </si>
  <si>
    <t>MX-2012-132955</t>
  </si>
  <si>
    <t>DK-129853</t>
  </si>
  <si>
    <t>Darren Koutras</t>
  </si>
  <si>
    <t>ES-2012-1691714</t>
  </si>
  <si>
    <t>BP-112302</t>
  </si>
  <si>
    <t>Benjamin Patterson</t>
  </si>
  <si>
    <t>IZ-2012-1880</t>
  </si>
  <si>
    <t>TB-110552</t>
  </si>
  <si>
    <t>Al Basrah</t>
  </si>
  <si>
    <t>Basra</t>
  </si>
  <si>
    <t>OFF-BRE-10003443</t>
  </si>
  <si>
    <t>ES-2012-2224678</t>
  </si>
  <si>
    <t>CM-121152</t>
  </si>
  <si>
    <t>Chad McGuire</t>
  </si>
  <si>
    <t>Veneto</t>
  </si>
  <si>
    <t>Rovigo</t>
  </si>
  <si>
    <t>OFF-AP-10004869</t>
  </si>
  <si>
    <t>KitchenAid Toaster, White</t>
  </si>
  <si>
    <t>IN-2012-32805</t>
  </si>
  <si>
    <t>AF-108851</t>
  </si>
  <si>
    <t>Art Foster</t>
  </si>
  <si>
    <t>Solapur</t>
  </si>
  <si>
    <t>OFF-AP-10002675</t>
  </si>
  <si>
    <t>IN-2013-67098</t>
  </si>
  <si>
    <t>RB-193601</t>
  </si>
  <si>
    <t>OFF-AP-10002104</t>
  </si>
  <si>
    <t>MX-2013-143686</t>
  </si>
  <si>
    <t>JL-152353</t>
  </si>
  <si>
    <t>Janet Lee</t>
  </si>
  <si>
    <t>Biobio</t>
  </si>
  <si>
    <t>Chillán</t>
  </si>
  <si>
    <t>OFF-AP-10000621</t>
  </si>
  <si>
    <t>ID-2013-69345</t>
  </si>
  <si>
    <t>EM-139601</t>
  </si>
  <si>
    <t>Eric Murdock</t>
  </si>
  <si>
    <t>Nagpur</t>
  </si>
  <si>
    <t>OFF-AP-10001824</t>
  </si>
  <si>
    <t>IZ-2014-7800</t>
  </si>
  <si>
    <t>BD-16352</t>
  </si>
  <si>
    <t>Brian Derr</t>
  </si>
  <si>
    <t>Maysan</t>
  </si>
  <si>
    <t>Al Amarah</t>
  </si>
  <si>
    <t>OFF-KIT-10003683</t>
  </si>
  <si>
    <t>MX-2014-124653</t>
  </si>
  <si>
    <t>CS-121303</t>
  </si>
  <si>
    <t>Guanajuato</t>
  </si>
  <si>
    <t>Salamanca</t>
  </si>
  <si>
    <t>MX-2014-140305</t>
  </si>
  <si>
    <t>KC-165403</t>
  </si>
  <si>
    <t>Kelly Collister</t>
  </si>
  <si>
    <t>IN-2014-60553</t>
  </si>
  <si>
    <t>OT-187301</t>
  </si>
  <si>
    <t>Huainan</t>
  </si>
  <si>
    <t>OFF-PA-10003550</t>
  </si>
  <si>
    <t>Eaton Cards &amp; Envelopes, Recycled</t>
  </si>
  <si>
    <t>CG-2012-8980</t>
  </si>
  <si>
    <t>LH-67501</t>
  </si>
  <si>
    <t>Larry Hughes</t>
  </si>
  <si>
    <t>OFF-STI-10000856</t>
  </si>
  <si>
    <t>Stiletto Shears, Easy Grip</t>
  </si>
  <si>
    <t>MX-2013-111010</t>
  </si>
  <si>
    <t>AG-109003</t>
  </si>
  <si>
    <t>João Pessoa</t>
  </si>
  <si>
    <t>OFF-SU-10000153</t>
  </si>
  <si>
    <t>Acme Shears, High Speed</t>
  </si>
  <si>
    <t>IN-2011-82666</t>
  </si>
  <si>
    <t>EJ-141551</t>
  </si>
  <si>
    <t>Bay of Plenty</t>
  </si>
  <si>
    <t>Tauranga</t>
  </si>
  <si>
    <t>OFF-ST-10000003</t>
  </si>
  <si>
    <t>ES-2012-3247635</t>
  </si>
  <si>
    <t>TP-211302</t>
  </si>
  <si>
    <t>Tamworth</t>
  </si>
  <si>
    <t>OFF-ST-10003153</t>
  </si>
  <si>
    <t>IN-2013-55933</t>
  </si>
  <si>
    <t>AB-100151</t>
  </si>
  <si>
    <t>Aaron Bergman</t>
  </si>
  <si>
    <t>Telangana</t>
  </si>
  <si>
    <t>Hyderabad</t>
  </si>
  <si>
    <t>OFF-ST-10004802</t>
  </si>
  <si>
    <t>IN-2013-85186</t>
  </si>
  <si>
    <t>AG-103901</t>
  </si>
  <si>
    <t>Allen Goldenen</t>
  </si>
  <si>
    <t>Wollongong</t>
  </si>
  <si>
    <t>OFF-ST-10004341</t>
  </si>
  <si>
    <t>MX-2014-156839</t>
  </si>
  <si>
    <t>RE-194053</t>
  </si>
  <si>
    <t>Ricardo Emerson</t>
  </si>
  <si>
    <t>OFF-ST-10002822</t>
  </si>
  <si>
    <t>ES-2012-1361094</t>
  </si>
  <si>
    <t>JP-161352</t>
  </si>
  <si>
    <t>Julie Prescott</t>
  </si>
  <si>
    <t>Basque Country</t>
  </si>
  <si>
    <t>Bilbao</t>
  </si>
  <si>
    <t>OFF-AP-10003717</t>
  </si>
  <si>
    <t>Breville Coffee Grinder, White</t>
  </si>
  <si>
    <t>RS-2013-1850</t>
  </si>
  <si>
    <t>Stavropol'</t>
  </si>
  <si>
    <t>Arzgir</t>
  </si>
  <si>
    <t>OFF-FEL-10002867</t>
  </si>
  <si>
    <t>Fellowes Lockers, Single Width</t>
  </si>
  <si>
    <t>SF-2013-9000</t>
  </si>
  <si>
    <t>EL-37351</t>
  </si>
  <si>
    <t>Eastern Cape</t>
  </si>
  <si>
    <t>Port Elizabeth</t>
  </si>
  <si>
    <t>OFF-BIN-10002061</t>
  </si>
  <si>
    <t>IS-2013-8240</t>
  </si>
  <si>
    <t>AS-1352</t>
  </si>
  <si>
    <t>Adrian Shami</t>
  </si>
  <si>
    <t>Southern</t>
  </si>
  <si>
    <t>Ashdod</t>
  </si>
  <si>
    <t>OFF-TEN-10000433</t>
  </si>
  <si>
    <t>MX-2013-161067</t>
  </si>
  <si>
    <t>PK-189103</t>
  </si>
  <si>
    <t>Paul Knutson</t>
  </si>
  <si>
    <t>Soyapango</t>
  </si>
  <si>
    <t>KE-2014-2610</t>
  </si>
  <si>
    <t>SU-106651</t>
  </si>
  <si>
    <t>Stephanie Ulpright</t>
  </si>
  <si>
    <t>Rift Valley</t>
  </si>
  <si>
    <t>Nakuru</t>
  </si>
  <si>
    <t>OFF-SME-10003530</t>
  </si>
  <si>
    <t>Smead Lockers, Wire Frame</t>
  </si>
  <si>
    <t>ES-2014-2958500</t>
  </si>
  <si>
    <t>SN-207102</t>
  </si>
  <si>
    <t>IN-2014-10979</t>
  </si>
  <si>
    <t>MO-178001</t>
  </si>
  <si>
    <t>Shizuoka</t>
  </si>
  <si>
    <t>Hamamatsu</t>
  </si>
  <si>
    <t>MX-2013-159114</t>
  </si>
  <si>
    <t>MA-175603</t>
  </si>
  <si>
    <t>Cuernavaca</t>
  </si>
  <si>
    <t>OFF-ST-10000619</t>
  </si>
  <si>
    <t>ES-2014-3046961</t>
  </si>
  <si>
    <t>SW-203502</t>
  </si>
  <si>
    <t>Sean Wendt</t>
  </si>
  <si>
    <t>Nottingham</t>
  </si>
  <si>
    <t>OFF-ST-10002900</t>
  </si>
  <si>
    <t>MX-2014-103149</t>
  </si>
  <si>
    <t>VF-217153</t>
  </si>
  <si>
    <t>Vicky Freymann</t>
  </si>
  <si>
    <t>Tijuana</t>
  </si>
  <si>
    <t>OFF-AP-10002794</t>
  </si>
  <si>
    <t>IN-2014-39826</t>
  </si>
  <si>
    <t>RS-198701</t>
  </si>
  <si>
    <t>Rajasthan</t>
  </si>
  <si>
    <t>Jodhpur</t>
  </si>
  <si>
    <t>OFF-AP-10002899</t>
  </si>
  <si>
    <t>Breville Toaster, Silver</t>
  </si>
  <si>
    <t>SD-204852</t>
  </si>
  <si>
    <t>Exeter</t>
  </si>
  <si>
    <t>OFF-ST-10001758</t>
  </si>
  <si>
    <t>IN-2013-82323</t>
  </si>
  <si>
    <t>OFF-ST-10002221</t>
  </si>
  <si>
    <t>AG-2012-3190</t>
  </si>
  <si>
    <t>SZ-100351</t>
  </si>
  <si>
    <t>Tipaza</t>
  </si>
  <si>
    <t>Baraki</t>
  </si>
  <si>
    <t>OFF-HOO-10001448</t>
  </si>
  <si>
    <t>Hoover Blender, White</t>
  </si>
  <si>
    <t>ES-2013-1608190</t>
  </si>
  <si>
    <t>PS-190452</t>
  </si>
  <si>
    <t>Carinthia</t>
  </si>
  <si>
    <t>Klagenfurt</t>
  </si>
  <si>
    <t>OFF-AP-10003259</t>
  </si>
  <si>
    <t>MX-2014-124968</t>
  </si>
  <si>
    <t>Montes Claros</t>
  </si>
  <si>
    <t>OFF-ST-10002685</t>
  </si>
  <si>
    <t>Eldon Lockers, Blue</t>
  </si>
  <si>
    <t>MX-2014-144722</t>
  </si>
  <si>
    <t>BS-118003</t>
  </si>
  <si>
    <t>Sapucaia do Sul</t>
  </si>
  <si>
    <t>ES-2014-2192694</t>
  </si>
  <si>
    <t>MZ-173352</t>
  </si>
  <si>
    <t>Maria Zettner</t>
  </si>
  <si>
    <t>MX-2014-109064</t>
  </si>
  <si>
    <t>AB-102553</t>
  </si>
  <si>
    <t>Holguín</t>
  </si>
  <si>
    <t>ES-2014-1213914</t>
  </si>
  <si>
    <t>CR-125802</t>
  </si>
  <si>
    <t>Clay Rozendal</t>
  </si>
  <si>
    <t>Apulia</t>
  </si>
  <si>
    <t>Lecce</t>
  </si>
  <si>
    <t>IT-2014-1966077</t>
  </si>
  <si>
    <t>DB-129102</t>
  </si>
  <si>
    <t>Emilia-Romagna</t>
  </si>
  <si>
    <t>Parma</t>
  </si>
  <si>
    <t>OFF-AP-10001692</t>
  </si>
  <si>
    <t>RO-2014-6900</t>
  </si>
  <si>
    <t>KF-62852</t>
  </si>
  <si>
    <t>Romania</t>
  </si>
  <si>
    <t>Mures</t>
  </si>
  <si>
    <t>Targu Mures</t>
  </si>
  <si>
    <t>OFF-BRE-10003558</t>
  </si>
  <si>
    <t>MX-2011-135594</t>
  </si>
  <si>
    <t>EH-140053</t>
  </si>
  <si>
    <t>OFF-AP-10004063</t>
  </si>
  <si>
    <t>MX-2011-120418</t>
  </si>
  <si>
    <t>PS-190453</t>
  </si>
  <si>
    <t>OFF-AP-10003834</t>
  </si>
  <si>
    <t>KitchenAid Stove, Red</t>
  </si>
  <si>
    <t>SA-2012-4510</t>
  </si>
  <si>
    <t>JP-61352</t>
  </si>
  <si>
    <t>Tabuk</t>
  </si>
  <si>
    <t>ES-2012-5549626</t>
  </si>
  <si>
    <t>MT-180702</t>
  </si>
  <si>
    <t>Michelle Tran</t>
  </si>
  <si>
    <t>Basildon</t>
  </si>
  <si>
    <t>OFF-AP-10003577</t>
  </si>
  <si>
    <t>MX-2013-141159</t>
  </si>
  <si>
    <t>RH-195103</t>
  </si>
  <si>
    <t>Yucatán</t>
  </si>
  <si>
    <t>Mérida</t>
  </si>
  <si>
    <t>OFF-AP-10004227</t>
  </si>
  <si>
    <t>PL-2013-6230</t>
  </si>
  <si>
    <t>PB-88053</t>
  </si>
  <si>
    <t>Patrick Bzostek</t>
  </si>
  <si>
    <t>Lublin</t>
  </si>
  <si>
    <t>OFF-KIT-10003611</t>
  </si>
  <si>
    <t>SU-2014-8840</t>
  </si>
  <si>
    <t>EM-42001</t>
  </si>
  <si>
    <t>Evan Minnotte</t>
  </si>
  <si>
    <t>Sudan</t>
  </si>
  <si>
    <t>Khartoum</t>
  </si>
  <si>
    <t>OFF-CUI-10002269</t>
  </si>
  <si>
    <t>Cuisinart Refrigerator, Red</t>
  </si>
  <si>
    <t>ES-2011-4926746</t>
  </si>
  <si>
    <t>BT-115302</t>
  </si>
  <si>
    <t>Vincennes</t>
  </si>
  <si>
    <t>OFF-BI-10002894</t>
  </si>
  <si>
    <t>ES-2014-2979530</t>
  </si>
  <si>
    <t>OFF-BI-10002225</t>
  </si>
  <si>
    <t>Cardinal Binding Machine, Durable</t>
  </si>
  <si>
    <t>ES-2011-3517120</t>
  </si>
  <si>
    <t>GH-144852</t>
  </si>
  <si>
    <t>OFF-ST-10004020</t>
  </si>
  <si>
    <t>IN-2011-12554</t>
  </si>
  <si>
    <t>YC-218951</t>
  </si>
  <si>
    <t>Karnataka</t>
  </si>
  <si>
    <t>Bangalore</t>
  </si>
  <si>
    <t>MX-2012-120236</t>
  </si>
  <si>
    <t>RA-198853</t>
  </si>
  <si>
    <t>OFF-ST-10002561</t>
  </si>
  <si>
    <t>IN-2013-27639</t>
  </si>
  <si>
    <t>GZ-145451</t>
  </si>
  <si>
    <t>Tiruchchirappalli</t>
  </si>
  <si>
    <t>ES-2014-2571250</t>
  </si>
  <si>
    <t>MH-177852</t>
  </si>
  <si>
    <t>Crawley</t>
  </si>
  <si>
    <t>OFF-ST-10002566</t>
  </si>
  <si>
    <t>IN-2014-79229</t>
  </si>
  <si>
    <t>SV-208151</t>
  </si>
  <si>
    <t>Shenzhen</t>
  </si>
  <si>
    <t>OFF-ST-10004830</t>
  </si>
  <si>
    <t>ES-2011-2695590</t>
  </si>
  <si>
    <t>KS-163002</t>
  </si>
  <si>
    <t>Karen Seio</t>
  </si>
  <si>
    <t>Harrow</t>
  </si>
  <si>
    <t>OFF-EN-10003177</t>
  </si>
  <si>
    <t>Kraft Interoffice Envelope, Recycled</t>
  </si>
  <si>
    <t>CA-2011-450</t>
  </si>
  <si>
    <t>EB-38402</t>
  </si>
  <si>
    <t>OFF-HAM-10003663</t>
  </si>
  <si>
    <t>MX-2012-150756</t>
  </si>
  <si>
    <t>CP-123403</t>
  </si>
  <si>
    <t>IS-2012-2100</t>
  </si>
  <si>
    <t>LS-69453</t>
  </si>
  <si>
    <t>Linda Southworth</t>
  </si>
  <si>
    <t>Hod HaSharon</t>
  </si>
  <si>
    <t>OFF-HAM-10001107</t>
  </si>
  <si>
    <t>IN-2012-31867</t>
  </si>
  <si>
    <t>KD-164951</t>
  </si>
  <si>
    <t>Nasik</t>
  </si>
  <si>
    <t>OFF-AP-10000675</t>
  </si>
  <si>
    <t>MG-2012-4980</t>
  </si>
  <si>
    <t>SS-101403</t>
  </si>
  <si>
    <t>OFF-BRE-10003382</t>
  </si>
  <si>
    <t>ES-2012-3866726</t>
  </si>
  <si>
    <t>Friuli-Venezia Giulia</t>
  </si>
  <si>
    <t>Trieste</t>
  </si>
  <si>
    <t>OFF-AP-10002476</t>
  </si>
  <si>
    <t>MX-2012-154179</t>
  </si>
  <si>
    <t>ES-140803</t>
  </si>
  <si>
    <t>Erin Smith</t>
  </si>
  <si>
    <t>OFF-AP-10004191</t>
  </si>
  <si>
    <t>AU-2012-4970</t>
  </si>
  <si>
    <t>ES-2013-2417633</t>
  </si>
  <si>
    <t>MM-182802</t>
  </si>
  <si>
    <t>Muhammed MacIntyre</t>
  </si>
  <si>
    <t>IN-2013-81504</t>
  </si>
  <si>
    <t>AB-106001</t>
  </si>
  <si>
    <t>OFF-AP-10000108</t>
  </si>
  <si>
    <t>MX-2013-144855</t>
  </si>
  <si>
    <t>GK-146203</t>
  </si>
  <si>
    <t>Los Lagos</t>
  </si>
  <si>
    <t>Osorno</t>
  </si>
  <si>
    <t>ES-2014-1179960</t>
  </si>
  <si>
    <t>SH-206352</t>
  </si>
  <si>
    <t>Stefanie Holloman</t>
  </si>
  <si>
    <t>Dunstable</t>
  </si>
  <si>
    <t>OFF-AP-10002531</t>
  </si>
  <si>
    <t>IN-2014-41786</t>
  </si>
  <si>
    <t>BN-114701</t>
  </si>
  <si>
    <t>OFF-AP-10002793</t>
  </si>
  <si>
    <t>IV-2014-5650</t>
  </si>
  <si>
    <t>BF-10201</t>
  </si>
  <si>
    <t>Barry Französisch</t>
  </si>
  <si>
    <t>Lacs</t>
  </si>
  <si>
    <t>Yamoussoukro</t>
  </si>
  <si>
    <t>OFF-HAM-10002778</t>
  </si>
  <si>
    <t>ES-2014-4272383</t>
  </si>
  <si>
    <t>EM-138102</t>
  </si>
  <si>
    <t>Sicily</t>
  </si>
  <si>
    <t>Messina</t>
  </si>
  <si>
    <t>MX-2014-124086</t>
  </si>
  <si>
    <t>RF-193453</t>
  </si>
  <si>
    <t>Cuisinart Microwave, White</t>
  </si>
  <si>
    <t>ES-2014-2783426</t>
  </si>
  <si>
    <t>SB-202902</t>
  </si>
  <si>
    <t>Weston-super-Mare</t>
  </si>
  <si>
    <t>OFF-AP-10000263</t>
  </si>
  <si>
    <t>ES-2011-3321216</t>
  </si>
  <si>
    <t>PC-187452</t>
  </si>
  <si>
    <t>Toledo</t>
  </si>
  <si>
    <t>OFF-AR-10000409</t>
  </si>
  <si>
    <t>IT-2012-5447759</t>
  </si>
  <si>
    <t>LD-168552</t>
  </si>
  <si>
    <t>Lela Donovan</t>
  </si>
  <si>
    <t>Vaud</t>
  </si>
  <si>
    <t>Lausanne</t>
  </si>
  <si>
    <t>OFF-AR-10001291</t>
  </si>
  <si>
    <t>Sanford Canvas, Fluorescent</t>
  </si>
  <si>
    <t>ES-2014-2200615</t>
  </si>
  <si>
    <t>JS-155952</t>
  </si>
  <si>
    <t>Jill Stevenson</t>
  </si>
  <si>
    <t>Bottrop</t>
  </si>
  <si>
    <t>ES-2011-3080574</t>
  </si>
  <si>
    <t>MS-178302</t>
  </si>
  <si>
    <t>Melanie Seite</t>
  </si>
  <si>
    <t>OFF-SU-10003343</t>
  </si>
  <si>
    <t>IN-2012-71284</t>
  </si>
  <si>
    <t>NC-183401</t>
  </si>
  <si>
    <t>Chongqing</t>
  </si>
  <si>
    <t>OFF-SU-10004306</t>
  </si>
  <si>
    <t>Kleencut Trimmer, Steel</t>
  </si>
  <si>
    <t>ES-2013-3880977</t>
  </si>
  <si>
    <t>TS-216552</t>
  </si>
  <si>
    <t>OFF-SU-10003556</t>
  </si>
  <si>
    <t>Fiskars Trimmer, Easy Grip</t>
  </si>
  <si>
    <t>IN-2013-64956</t>
  </si>
  <si>
    <t>RB-194351</t>
  </si>
  <si>
    <t>Jaipur</t>
  </si>
  <si>
    <t>OFF-PA-10003332</t>
  </si>
  <si>
    <t>Xerox Cards &amp; Envelopes, Recycled</t>
  </si>
  <si>
    <t>IN-2013-78970</t>
  </si>
  <si>
    <t>DK-133751</t>
  </si>
  <si>
    <t>OFF-PA-10003938</t>
  </si>
  <si>
    <t>Eaton Cards &amp; Envelopes, Premium</t>
  </si>
  <si>
    <t>MX-2011-109267</t>
  </si>
  <si>
    <t>JH-154303</t>
  </si>
  <si>
    <t>Jennifer Halladay</t>
  </si>
  <si>
    <t>Veracruz</t>
  </si>
  <si>
    <t>Poza Rica de Hidalgo</t>
  </si>
  <si>
    <t>ES-2011-1444426</t>
  </si>
  <si>
    <t>ME-177252</t>
  </si>
  <si>
    <t>Max Engle</t>
  </si>
  <si>
    <t>Geneva</t>
  </si>
  <si>
    <t>ES-2011-5752766</t>
  </si>
  <si>
    <t>AF-108702</t>
  </si>
  <si>
    <t>East Flanders</t>
  </si>
  <si>
    <t>Ghent</t>
  </si>
  <si>
    <t>OFF-AP-10003558</t>
  </si>
  <si>
    <t>IN-2011-33904</t>
  </si>
  <si>
    <t>RR-193151</t>
  </si>
  <si>
    <t>Ralph Ritter</t>
  </si>
  <si>
    <t>Kanpur</t>
  </si>
  <si>
    <t>MO-2011-8160</t>
  </si>
  <si>
    <t>KT-64651</t>
  </si>
  <si>
    <t>Rabat-Salé-Zemmour-Zaer</t>
  </si>
  <si>
    <t>Sale</t>
  </si>
  <si>
    <t>OFF-HOO-10003338</t>
  </si>
  <si>
    <t>Hoover Blender, Silver</t>
  </si>
  <si>
    <t>MX-2012-115070</t>
  </si>
  <si>
    <t>EM-140653</t>
  </si>
  <si>
    <t>Erin Mull</t>
  </si>
  <si>
    <t>OFF-AP-10000119</t>
  </si>
  <si>
    <t>MX-2012-111178</t>
  </si>
  <si>
    <t>IN-2012-29130</t>
  </si>
  <si>
    <t>JR-157001</t>
  </si>
  <si>
    <t>Jocasta Rupert</t>
  </si>
  <si>
    <t>ES-2012-5411795</t>
  </si>
  <si>
    <t>SW-202452</t>
  </si>
  <si>
    <t>Birkenhead</t>
  </si>
  <si>
    <t>OFF-AP-10003221</t>
  </si>
  <si>
    <t>IN-2012-24027</t>
  </si>
  <si>
    <t>RD-195851</t>
  </si>
  <si>
    <t>Xinyi</t>
  </si>
  <si>
    <t>EG-2012-3660</t>
  </si>
  <si>
    <t>CM-21601</t>
  </si>
  <si>
    <t>Charles McCrossin</t>
  </si>
  <si>
    <t>Al Qahirah</t>
  </si>
  <si>
    <t>Cairo</t>
  </si>
  <si>
    <t>MX-2012-125234</t>
  </si>
  <si>
    <t>LS-172453</t>
  </si>
  <si>
    <t>Tlalnepantla</t>
  </si>
  <si>
    <t>MX-2013-121755</t>
  </si>
  <si>
    <t>JR-156703</t>
  </si>
  <si>
    <t>Curitiba</t>
  </si>
  <si>
    <t>OFF-AP-10002421</t>
  </si>
  <si>
    <t>MX-2013-139353</t>
  </si>
  <si>
    <t>RD-194803</t>
  </si>
  <si>
    <t>MX-2013-138359</t>
  </si>
  <si>
    <t>EJ-141553</t>
  </si>
  <si>
    <t>ES-2013-4398455</t>
  </si>
  <si>
    <t>PO-188652</t>
  </si>
  <si>
    <t>Catania</t>
  </si>
  <si>
    <t>OFF-AP-10000864</t>
  </si>
  <si>
    <t>Hamilton Beach Refrigerator, Black</t>
  </si>
  <si>
    <t>KG-2014-3460</t>
  </si>
  <si>
    <t>TG-113103</t>
  </si>
  <si>
    <t>Toby Gnade</t>
  </si>
  <si>
    <t>Kyrgyzstan</t>
  </si>
  <si>
    <t>Bishkek</t>
  </si>
  <si>
    <t>MO-2014-3850</t>
  </si>
  <si>
    <t>LC-71401</t>
  </si>
  <si>
    <t>Logan Currie</t>
  </si>
  <si>
    <t>ES-2014-5218647</t>
  </si>
  <si>
    <t>EG-139002</t>
  </si>
  <si>
    <t>Emily Grady</t>
  </si>
  <si>
    <t>Woking</t>
  </si>
  <si>
    <t>OFF-AP-10004183</t>
  </si>
  <si>
    <t>IN-2014-55912</t>
  </si>
  <si>
    <t>Chhattisgarh</t>
  </si>
  <si>
    <t>Raipur</t>
  </si>
  <si>
    <t>OFF-AP-10000004</t>
  </si>
  <si>
    <t>MX-2014-119508</t>
  </si>
  <si>
    <t>BS-116653</t>
  </si>
  <si>
    <t>MX-2014-143161</t>
  </si>
  <si>
    <t>LB-167353</t>
  </si>
  <si>
    <t>Larry Blacks</t>
  </si>
  <si>
    <t>OFF-AP-10000873</t>
  </si>
  <si>
    <t>SU-2014-5140</t>
  </si>
  <si>
    <t>RD-95851</t>
  </si>
  <si>
    <t>OFF-KIT-10002828</t>
  </si>
  <si>
    <t>ES-2014-4689230</t>
  </si>
  <si>
    <t>MO-179502</t>
  </si>
  <si>
    <t>Michael Oakman</t>
  </si>
  <si>
    <t>OFF-AP-10001099</t>
  </si>
  <si>
    <t>ES-2011-2117222</t>
  </si>
  <si>
    <t>DW-135402</t>
  </si>
  <si>
    <t>Don Weiss</t>
  </si>
  <si>
    <t>Walsall</t>
  </si>
  <si>
    <t>IN-2011-50725</t>
  </si>
  <si>
    <t>JH-159101</t>
  </si>
  <si>
    <t>Beijing</t>
  </si>
  <si>
    <t>IN-2012-63080</t>
  </si>
  <si>
    <t>SV-203651</t>
  </si>
  <si>
    <t>Seth Vernon</t>
  </si>
  <si>
    <t>Hefei</t>
  </si>
  <si>
    <t>OFF-ST-10003150</t>
  </si>
  <si>
    <t>ES-2012-2080192</t>
  </si>
  <si>
    <t>CM-124452</t>
  </si>
  <si>
    <t>Chuck Magee</t>
  </si>
  <si>
    <t>IN-2012-41261</t>
  </si>
  <si>
    <t>TB-210551</t>
  </si>
  <si>
    <t>OFF-ST-10000362</t>
  </si>
  <si>
    <t>IN-2013-83765</t>
  </si>
  <si>
    <t>CC-124751</t>
  </si>
  <si>
    <t>Newcastle</t>
  </si>
  <si>
    <t>OFF-ST-10004687</t>
  </si>
  <si>
    <t>IN-2013-53476</t>
  </si>
  <si>
    <t>JK-156251</t>
  </si>
  <si>
    <t>Nantong</t>
  </si>
  <si>
    <t>IN-2013-17699</t>
  </si>
  <si>
    <t>TB-214001</t>
  </si>
  <si>
    <t>Tokyo</t>
  </si>
  <si>
    <t>OFF-ST-10001357</t>
  </si>
  <si>
    <t>ES-2013-2062612</t>
  </si>
  <si>
    <t>CC-126852</t>
  </si>
  <si>
    <t>Upper Austria</t>
  </si>
  <si>
    <t>Linz</t>
  </si>
  <si>
    <t>ES-2014-4934407</t>
  </si>
  <si>
    <t>Brighton</t>
  </si>
  <si>
    <t>IN-2014-38356</t>
  </si>
  <si>
    <t>JK-157301</t>
  </si>
  <si>
    <t>Huaiyin</t>
  </si>
  <si>
    <t>OFF-ST-10003286</t>
  </si>
  <si>
    <t>MX-2011-160108</t>
  </si>
  <si>
    <t>SG-200803</t>
  </si>
  <si>
    <t>MX-2011-145870</t>
  </si>
  <si>
    <t>SC-205753</t>
  </si>
  <si>
    <t>Palma Soriano</t>
  </si>
  <si>
    <t>MX-2013-127705</t>
  </si>
  <si>
    <t>JK-153703</t>
  </si>
  <si>
    <t>Chihuahua</t>
  </si>
  <si>
    <t>Juárez</t>
  </si>
  <si>
    <t>OFF-ST-10001941</t>
  </si>
  <si>
    <t>MX-2013-101126</t>
  </si>
  <si>
    <t>LH-170203</t>
  </si>
  <si>
    <t>Lisa Hazard</t>
  </si>
  <si>
    <t>Cienfuegos</t>
  </si>
  <si>
    <t>MX-2014-134334</t>
  </si>
  <si>
    <t>CT-119953</t>
  </si>
  <si>
    <t>OFF-ST-10003997</t>
  </si>
  <si>
    <t>MX-2014-112179</t>
  </si>
  <si>
    <t>AR-105703</t>
  </si>
  <si>
    <t>Anemone Ratner</t>
  </si>
  <si>
    <t>OFF-ST-10002781</t>
  </si>
  <si>
    <t>CG-2014-9600</t>
  </si>
  <si>
    <t>BH-17101</t>
  </si>
  <si>
    <t>OFF-SAN-10004420</t>
  </si>
  <si>
    <t>Sanford Sketch Pad, Water Color</t>
  </si>
  <si>
    <t>CG-2014-8350</t>
  </si>
  <si>
    <t>JR-57001</t>
  </si>
  <si>
    <t>ES-2011-3104322</t>
  </si>
  <si>
    <t>FO-143052</t>
  </si>
  <si>
    <t>Frank Olsen</t>
  </si>
  <si>
    <t>Poitou-Charentes</t>
  </si>
  <si>
    <t>Cognac</t>
  </si>
  <si>
    <t>UP-2011-3730</t>
  </si>
  <si>
    <t>RD-99002</t>
  </si>
  <si>
    <t>Vinnytsya</t>
  </si>
  <si>
    <t>Technology</t>
  </si>
  <si>
    <t>Accessories</t>
  </si>
  <si>
    <t>TEC-LOG-10003896</t>
  </si>
  <si>
    <t>Logitech Router, Erganomic</t>
  </si>
  <si>
    <t>IT-2011-1780558</t>
  </si>
  <si>
    <t>JC-161052</t>
  </si>
  <si>
    <t>TEC-AC-10002738</t>
  </si>
  <si>
    <t>Belkin Memory Card, Programmable</t>
  </si>
  <si>
    <t>MX-2011-159135</t>
  </si>
  <si>
    <t>LD-168553</t>
  </si>
  <si>
    <t>TEC-AC-10001410</t>
  </si>
  <si>
    <t>Memorex Memory Card, Bluetooth</t>
  </si>
  <si>
    <t>IN-2012-49864</t>
  </si>
  <si>
    <t>JG-158051</t>
  </si>
  <si>
    <t>TEC-AC-10002086</t>
  </si>
  <si>
    <t>SanDisk Keyboard, Erganomic</t>
  </si>
  <si>
    <t>MX-2012-151015</t>
  </si>
  <si>
    <t>VG-217903</t>
  </si>
  <si>
    <t>Vivek Gonzalez</t>
  </si>
  <si>
    <t>TEC-AC-10002629</t>
  </si>
  <si>
    <t>IN-2012-25371</t>
  </si>
  <si>
    <t>HH-150101</t>
  </si>
  <si>
    <t>TEC-AC-10002533</t>
  </si>
  <si>
    <t>Enermax Memory Card, USB</t>
  </si>
  <si>
    <t>ID-2013-23495</t>
  </si>
  <si>
    <t>SH-203951</t>
  </si>
  <si>
    <t>TEC-AC-10004813</t>
  </si>
  <si>
    <t>SanDisk Keyboard, Bluetooth</t>
  </si>
  <si>
    <t>MX-2013-120740</t>
  </si>
  <si>
    <t>JB-160003</t>
  </si>
  <si>
    <t>TEC-AC-10000890</t>
  </si>
  <si>
    <t>Belkin Router, USB</t>
  </si>
  <si>
    <t>IN-2013-65075</t>
  </si>
  <si>
    <t>GZ-144701</t>
  </si>
  <si>
    <t>Punjab</t>
  </si>
  <si>
    <t>Ludhiana</t>
  </si>
  <si>
    <t>TEC-AC-10004108</t>
  </si>
  <si>
    <t>Memorex Router, USB</t>
  </si>
  <si>
    <t>MX-2013-138674</t>
  </si>
  <si>
    <t>JA-159703</t>
  </si>
  <si>
    <t>Chinautla</t>
  </si>
  <si>
    <t>TEC-AC-10001221</t>
  </si>
  <si>
    <t>Memorex Memory Card, USB</t>
  </si>
  <si>
    <t>IN-2013-64515</t>
  </si>
  <si>
    <t>SC-200201</t>
  </si>
  <si>
    <t>Sam Craven</t>
  </si>
  <si>
    <t>Bhopal</t>
  </si>
  <si>
    <t>TEC-AC-10000221</t>
  </si>
  <si>
    <t>ES-2013-5246151</t>
  </si>
  <si>
    <t>EM-140952</t>
  </si>
  <si>
    <t>Eudokia Martin</t>
  </si>
  <si>
    <t>TEC-AC-10001056</t>
  </si>
  <si>
    <t>ES-2013-2194911</t>
  </si>
  <si>
    <t>MY-173802</t>
  </si>
  <si>
    <t>Maribeth Yedwab</t>
  </si>
  <si>
    <t>Lorca</t>
  </si>
  <si>
    <t>TEC-AC-10004808</t>
  </si>
  <si>
    <t>Memorex Router, Erganomic</t>
  </si>
  <si>
    <t>ES-2014-3256320</t>
  </si>
  <si>
    <t>BO-114252</t>
  </si>
  <si>
    <t>Bobby Odegard</t>
  </si>
  <si>
    <t>TEC-AC-10003518</t>
  </si>
  <si>
    <t>Logitech Router, USB</t>
  </si>
  <si>
    <t>ES-2014-5979556</t>
  </si>
  <si>
    <t>HM-148602</t>
  </si>
  <si>
    <t>Sunderland</t>
  </si>
  <si>
    <t>TEC-AC-10003666</t>
  </si>
  <si>
    <t>Memorex Router, Bluetooth</t>
  </si>
  <si>
    <t>MX-2014-160311</t>
  </si>
  <si>
    <t>MP-179653</t>
  </si>
  <si>
    <t>Michael Paige</t>
  </si>
  <si>
    <t>TEC-AC-10003955</t>
  </si>
  <si>
    <t>HU-2014-960</t>
  </si>
  <si>
    <t>SH-99752</t>
  </si>
  <si>
    <t>Hungary</t>
  </si>
  <si>
    <t>Gyor</t>
  </si>
  <si>
    <t>TEC-MEM-10002202</t>
  </si>
  <si>
    <t>ES-2014-1474425</t>
  </si>
  <si>
    <t>AP-107202</t>
  </si>
  <si>
    <t>Anne Pryor</t>
  </si>
  <si>
    <t>Chelmsford</t>
  </si>
  <si>
    <t>TEC-AC-10001566</t>
  </si>
  <si>
    <t>IN-2014-50795</t>
  </si>
  <si>
    <t>PP-189551</t>
  </si>
  <si>
    <t>TEC-AC-10004487</t>
  </si>
  <si>
    <t>ES-2014-2024223</t>
  </si>
  <si>
    <t>RF-198402</t>
  </si>
  <si>
    <t>Roy Französisch</t>
  </si>
  <si>
    <t>Limousin</t>
  </si>
  <si>
    <t>Limoges</t>
  </si>
  <si>
    <t>TEC-AC-10000863</t>
  </si>
  <si>
    <t>Enermax Numeric Keypad, Erganomic</t>
  </si>
  <si>
    <t>EG-2014-8040</t>
  </si>
  <si>
    <t>DM-30151</t>
  </si>
  <si>
    <t>TEC-LOG-10002018</t>
  </si>
  <si>
    <t>Logitech Memory Card, Erganomic</t>
  </si>
  <si>
    <t>IT-2011-3586982</t>
  </si>
  <si>
    <t>JO-151452</t>
  </si>
  <si>
    <t>Jack O'Briant</t>
  </si>
  <si>
    <t>Thuringia</t>
  </si>
  <si>
    <t>Gera</t>
  </si>
  <si>
    <t>TEC-AC-10003403</t>
  </si>
  <si>
    <t>Enermax Router, USB</t>
  </si>
  <si>
    <t>ES-2011-3617816</t>
  </si>
  <si>
    <t>NP-187002</t>
  </si>
  <si>
    <t>Fuengirola</t>
  </si>
  <si>
    <t>MX-2012-140767</t>
  </si>
  <si>
    <t>Valinhos</t>
  </si>
  <si>
    <t>TEC-AC-10000376</t>
  </si>
  <si>
    <t>ES-2012-1439531</t>
  </si>
  <si>
    <t>DB-136602</t>
  </si>
  <si>
    <t>TEC-AC-10001258</t>
  </si>
  <si>
    <t>Belkin Router, Erganomic</t>
  </si>
  <si>
    <t>ES-2012-4803808</t>
  </si>
  <si>
    <t>YS-218802</t>
  </si>
  <si>
    <t>Bremen</t>
  </si>
  <si>
    <t>TEC-AC-10000089</t>
  </si>
  <si>
    <t>SanDisk Router, Bluetooth</t>
  </si>
  <si>
    <t>MX-2013-109799</t>
  </si>
  <si>
    <t>AG-107653</t>
  </si>
  <si>
    <t>Anthony Garverick</t>
  </si>
  <si>
    <t>TEC-AC-10004743</t>
  </si>
  <si>
    <t>ES-2013-5579249</t>
  </si>
  <si>
    <t>Girona</t>
  </si>
  <si>
    <t>MX-2013-128734</t>
  </si>
  <si>
    <t>BG-110353</t>
  </si>
  <si>
    <t>TEC-AC-10000335</t>
  </si>
  <si>
    <t>Belkin Router, Programmable</t>
  </si>
  <si>
    <t>GH-144252</t>
  </si>
  <si>
    <t>Gary Hwang</t>
  </si>
  <si>
    <t>Velletri</t>
  </si>
  <si>
    <t>TEC-AC-10003265</t>
  </si>
  <si>
    <t>Belkin Router, Bluetooth</t>
  </si>
  <si>
    <t>MX-2014-107055</t>
  </si>
  <si>
    <t>BS-113653</t>
  </si>
  <si>
    <t>Betim</t>
  </si>
  <si>
    <t>TEC-AC-10003615</t>
  </si>
  <si>
    <t>SanDisk Router, Programmable</t>
  </si>
  <si>
    <t>IN-2014-50179</t>
  </si>
  <si>
    <t>Coimbatore</t>
  </si>
  <si>
    <t>TEC-AC-10004414</t>
  </si>
  <si>
    <t>Enermax Router, Bluetooth</t>
  </si>
  <si>
    <t>IN-2011-83583</t>
  </si>
  <si>
    <t>BW-111101</t>
  </si>
  <si>
    <t>TEC-AC-10000212</t>
  </si>
  <si>
    <t>SanDisk Memory Card, Erganomic</t>
  </si>
  <si>
    <t>IN-2011-43599</t>
  </si>
  <si>
    <t>Agra</t>
  </si>
  <si>
    <t>IN-2012-70325</t>
  </si>
  <si>
    <t>Kolhapur</t>
  </si>
  <si>
    <t>TEC-AC-10002719</t>
  </si>
  <si>
    <t>Enermax Router, Programmable</t>
  </si>
  <si>
    <t>MX-2012-137561</t>
  </si>
  <si>
    <t>LS-172003</t>
  </si>
  <si>
    <t>Luke Schmidt</t>
  </si>
  <si>
    <t>O'Higgins</t>
  </si>
  <si>
    <t>Rancagua</t>
  </si>
  <si>
    <t>TEC-AC-10000203</t>
  </si>
  <si>
    <t>ES-2013-4165099</t>
  </si>
  <si>
    <t>BV-112452</t>
  </si>
  <si>
    <t>San Sebastian</t>
  </si>
  <si>
    <t>SF-2013-630</t>
  </si>
  <si>
    <t>AH-751</t>
  </si>
  <si>
    <t>TEC-SAN-10004424</t>
  </si>
  <si>
    <t>IN-2013-83436</t>
  </si>
  <si>
    <t>AG-103301</t>
  </si>
  <si>
    <t>Taranaki</t>
  </si>
  <si>
    <t>New Plymouth</t>
  </si>
  <si>
    <t>TEC-AC-10000264</t>
  </si>
  <si>
    <t>Memorex Memory Card, Erganomic</t>
  </si>
  <si>
    <t>ES-2014-3221372</t>
  </si>
  <si>
    <t>KB-166002</t>
  </si>
  <si>
    <t>Ken Brennan</t>
  </si>
  <si>
    <t>Rogaland</t>
  </si>
  <si>
    <t>Stavanger</t>
  </si>
  <si>
    <t>TEC-AC-10000450</t>
  </si>
  <si>
    <t>Enermax Keyboard, USB</t>
  </si>
  <si>
    <t>MX-2011-141530</t>
  </si>
  <si>
    <t>TS-212053</t>
  </si>
  <si>
    <t>Coahuila</t>
  </si>
  <si>
    <t>Torreón</t>
  </si>
  <si>
    <t>IN-2012-68883</t>
  </si>
  <si>
    <t>TEC-AC-10000861</t>
  </si>
  <si>
    <t>SanDisk Router, Erganomic</t>
  </si>
  <si>
    <t>TEC-AC-10003063</t>
  </si>
  <si>
    <t>ES-2013-3946680</t>
  </si>
  <si>
    <t>AC-104502</t>
  </si>
  <si>
    <t>TEC-AC-10004070</t>
  </si>
  <si>
    <t>Memorex Router, Programmable</t>
  </si>
  <si>
    <t>ES-2013-2933065</t>
  </si>
  <si>
    <t>AG-104952</t>
  </si>
  <si>
    <t>Calabria</t>
  </si>
  <si>
    <t>Cosenza</t>
  </si>
  <si>
    <t>ES-2014-2835815</t>
  </si>
  <si>
    <t>SW-202752</t>
  </si>
  <si>
    <t>Manchester</t>
  </si>
  <si>
    <t>TEC-AC-10003814</t>
  </si>
  <si>
    <t>MX-2011-142013</t>
  </si>
  <si>
    <t>DS-130303</t>
  </si>
  <si>
    <t>Phones</t>
  </si>
  <si>
    <t>TEC-PH-10001712</t>
  </si>
  <si>
    <t>Nokia Smart Phone, Full Size</t>
  </si>
  <si>
    <t>ES-2011-5941122</t>
  </si>
  <si>
    <t>MH-172902</t>
  </si>
  <si>
    <t>Hamburg</t>
  </si>
  <si>
    <t>TEC-PH-10004105</t>
  </si>
  <si>
    <t>Motorola Speaker Phone, VoIP</t>
  </si>
  <si>
    <t>IN-2011-35178</t>
  </si>
  <si>
    <t>Dp-132401</t>
  </si>
  <si>
    <t>Gansu</t>
  </si>
  <si>
    <t>TEC-PH-10003713</t>
  </si>
  <si>
    <t>Nokia Smart Phone, Cordless</t>
  </si>
  <si>
    <t>IN-2011-40155</t>
  </si>
  <si>
    <t>CL-127001</t>
  </si>
  <si>
    <t>West Bengal</t>
  </si>
  <si>
    <t>Kulti</t>
  </si>
  <si>
    <t>TEC-PH-10000499</t>
  </si>
  <si>
    <t>Motorola Smart Phone, Full Size</t>
  </si>
  <si>
    <t>IN-2011-70850</t>
  </si>
  <si>
    <t>DH-136751</t>
  </si>
  <si>
    <t>Duane Huffman</t>
  </si>
  <si>
    <t>TEC-PH-10003002</t>
  </si>
  <si>
    <t>Cisco Smart Phone, Full Size</t>
  </si>
  <si>
    <t>TEC-PH-10002867</t>
  </si>
  <si>
    <t>Cisco Smart Phone, with Caller ID</t>
  </si>
  <si>
    <t>ID-2012-75925</t>
  </si>
  <si>
    <t>PL-189251</t>
  </si>
  <si>
    <t>Paul Lucas</t>
  </si>
  <si>
    <t>TEC-PH-10003488</t>
  </si>
  <si>
    <t>Nokia Signal Booster, VoIP</t>
  </si>
  <si>
    <t>MO-2012-4700</t>
  </si>
  <si>
    <t>NK-84901</t>
  </si>
  <si>
    <t>Neil Knudson</t>
  </si>
  <si>
    <t>Rabat</t>
  </si>
  <si>
    <t>TEC-APP-10004657</t>
  </si>
  <si>
    <t>Apple Smart Phone, Cordless</t>
  </si>
  <si>
    <t>MX-2012-130848</t>
  </si>
  <si>
    <t>TEC-PH-10003457</t>
  </si>
  <si>
    <t>IN-2012-45909</t>
  </si>
  <si>
    <t>TB-211901</t>
  </si>
  <si>
    <t>Allahabad</t>
  </si>
  <si>
    <t>TEC-PH-10000030</t>
  </si>
  <si>
    <t>Samsung Smart Phone, with Caller ID</t>
  </si>
  <si>
    <t>IN-2012-68918</t>
  </si>
  <si>
    <t>MA-179951</t>
  </si>
  <si>
    <t>Pimpri</t>
  </si>
  <si>
    <t>TEC-PH-10000720</t>
  </si>
  <si>
    <t>Samsung Audio Dock, Full Size</t>
  </si>
  <si>
    <t>ES-2013-4441922</t>
  </si>
  <si>
    <t>AW-109302</t>
  </si>
  <si>
    <t>Arthur Wiediger</t>
  </si>
  <si>
    <t>Wales</t>
  </si>
  <si>
    <t>Clydach</t>
  </si>
  <si>
    <t>TEC-PH-10002715</t>
  </si>
  <si>
    <t>Cisco Audio Dock, VoIP</t>
  </si>
  <si>
    <t>IN-2013-63829</t>
  </si>
  <si>
    <t>DW-134801</t>
  </si>
  <si>
    <t>Ulhasnagar</t>
  </si>
  <si>
    <t>TEC-PH-10003556</t>
  </si>
  <si>
    <t>Samsung Speaker Phone, VoIP</t>
  </si>
  <si>
    <t>IN-2013-27247</t>
  </si>
  <si>
    <t>Thanjavur</t>
  </si>
  <si>
    <t>TEC-PH-10001354</t>
  </si>
  <si>
    <t>Motorola Speaker Phone, Full Size</t>
  </si>
  <si>
    <t>TEC-MOT-10003050</t>
  </si>
  <si>
    <t>Motorola Smart Phone, Cordless</t>
  </si>
  <si>
    <t>IN-2013-40687</t>
  </si>
  <si>
    <t>Shandong</t>
  </si>
  <si>
    <t>Weifang</t>
  </si>
  <si>
    <t>TEC-PH-10004402</t>
  </si>
  <si>
    <t>Cisco Headset, with Caller ID</t>
  </si>
  <si>
    <t>IN-2013-83191</t>
  </si>
  <si>
    <t>AS-106301</t>
  </si>
  <si>
    <t>Ann Steele</t>
  </si>
  <si>
    <t>Whakatane</t>
  </si>
  <si>
    <t>TEC-PH-10002962</t>
  </si>
  <si>
    <t>MX-2014-124002</t>
  </si>
  <si>
    <t>VT-217003</t>
  </si>
  <si>
    <t>Valerie Takahito</t>
  </si>
  <si>
    <t>Federal District</t>
  </si>
  <si>
    <t>Brasília</t>
  </si>
  <si>
    <t>TEC-PH-10000419</t>
  </si>
  <si>
    <t>Apple Smart Phone, Full Size</t>
  </si>
  <si>
    <t>EZ-2014-8460</t>
  </si>
  <si>
    <t>CH-20702</t>
  </si>
  <si>
    <t>Cathy Hwang</t>
  </si>
  <si>
    <t>Czech Republic</t>
  </si>
  <si>
    <t>Prague</t>
  </si>
  <si>
    <t>TEC-MOT-10000554</t>
  </si>
  <si>
    <t>EG-2014-950</t>
  </si>
  <si>
    <t>RB-97051</t>
  </si>
  <si>
    <t>Roger Barcio</t>
  </si>
  <si>
    <t>TEC-APP-10002966</t>
  </si>
  <si>
    <t>ES-2014-3777226</t>
  </si>
  <si>
    <t>SM-203202</t>
  </si>
  <si>
    <t>Gravesend</t>
  </si>
  <si>
    <t>TEC-PH-10000160</t>
  </si>
  <si>
    <t>Motorola Smart Phone, with Caller ID</t>
  </si>
  <si>
    <t>HU-2014-5500</t>
  </si>
  <si>
    <t>AP-7202</t>
  </si>
  <si>
    <t>Hajdu-Bihar</t>
  </si>
  <si>
    <t>Balmazujvaros</t>
  </si>
  <si>
    <t>TEC-NOK-10001319</t>
  </si>
  <si>
    <t>Nokia Headset, Full Size</t>
  </si>
  <si>
    <t>ES-2014-2298874</t>
  </si>
  <si>
    <t>BC-111252</t>
  </si>
  <si>
    <t>TEC-PH-10001574</t>
  </si>
  <si>
    <t>Nokia Audio Dock, Cordless</t>
  </si>
  <si>
    <t>IN-2014-70738</t>
  </si>
  <si>
    <t>RB-194651</t>
  </si>
  <si>
    <t>Tirunelveli</t>
  </si>
  <si>
    <t>TEC-PH-10001917</t>
  </si>
  <si>
    <t>Apple Signal Booster, Cordless</t>
  </si>
  <si>
    <t>ES-2014-5566428</t>
  </si>
  <si>
    <t>DB-132702</t>
  </si>
  <si>
    <t>Bavaria</t>
  </si>
  <si>
    <t>Aschaffenburg</t>
  </si>
  <si>
    <t>TEC-PH-10004810</t>
  </si>
  <si>
    <t>Samsung Speaker Phone, Full Size</t>
  </si>
  <si>
    <t>ID-2011-64599</t>
  </si>
  <si>
    <t>CA-119651</t>
  </si>
  <si>
    <t>Carol Adams</t>
  </si>
  <si>
    <t>Fuji</t>
  </si>
  <si>
    <t>TEC-PH-10000303</t>
  </si>
  <si>
    <t>Samsung Smart Phone, VoIP</t>
  </si>
  <si>
    <t>TEC-PH-10000036</t>
  </si>
  <si>
    <t>RO-2011-9170</t>
  </si>
  <si>
    <t>CM-27152</t>
  </si>
  <si>
    <t>Craig Molinari</t>
  </si>
  <si>
    <t>Galati</t>
  </si>
  <si>
    <t>TEC-NOK-10003562</t>
  </si>
  <si>
    <t>Nokia Audio Dock, Full Size</t>
  </si>
  <si>
    <t>RO-2011-5170</t>
  </si>
  <si>
    <t>Neamt</t>
  </si>
  <si>
    <t>Roman</t>
  </si>
  <si>
    <t>TEC-APP-10003588</t>
  </si>
  <si>
    <t>Apple Signal Booster, with Caller ID</t>
  </si>
  <si>
    <t>ES-2011-1712442</t>
  </si>
  <si>
    <t>AM-103602</t>
  </si>
  <si>
    <t>Harrogate</t>
  </si>
  <si>
    <t>TEC-PH-10001396</t>
  </si>
  <si>
    <t>MX-2011-144477</t>
  </si>
  <si>
    <t>AH-100303</t>
  </si>
  <si>
    <t>Villa Canales</t>
  </si>
  <si>
    <t>TEC-PH-10002815</t>
  </si>
  <si>
    <t>SA-2011-1500</t>
  </si>
  <si>
    <t>SW-107553</t>
  </si>
  <si>
    <t>Ash Sharqiyah</t>
  </si>
  <si>
    <t>Al Hufuf</t>
  </si>
  <si>
    <t>TEC-CIS-10002344</t>
  </si>
  <si>
    <t>ES-2012-2102738</t>
  </si>
  <si>
    <t>AS-102252</t>
  </si>
  <si>
    <t>Alan Schoenberger</t>
  </si>
  <si>
    <t>Rotherham</t>
  </si>
  <si>
    <t>TEC-PH-10002935</t>
  </si>
  <si>
    <t>MX-2012-105312</t>
  </si>
  <si>
    <t>JD-161503</t>
  </si>
  <si>
    <t>Zacatecas</t>
  </si>
  <si>
    <t>TEC-PH-10004597</t>
  </si>
  <si>
    <t>IN-2012-29571</t>
  </si>
  <si>
    <t>MD-178601</t>
  </si>
  <si>
    <t>Bareilly</t>
  </si>
  <si>
    <t>TEC-PH-10001457</t>
  </si>
  <si>
    <t>ES-2012-4138789</t>
  </si>
  <si>
    <t>SG-208902</t>
  </si>
  <si>
    <t>Susan Gilcrest</t>
  </si>
  <si>
    <t>Dudley</t>
  </si>
  <si>
    <t>ES-2012-3346085</t>
  </si>
  <si>
    <t>HW-149352</t>
  </si>
  <si>
    <t>TEC-PH-10002564</t>
  </si>
  <si>
    <t>Motorola Signal Booster, Full Size</t>
  </si>
  <si>
    <t>IN-2013-15396</t>
  </si>
  <si>
    <t>AH-100301</t>
  </si>
  <si>
    <t>Mie</t>
  </si>
  <si>
    <t>Yokkaichi</t>
  </si>
  <si>
    <t>TEC-PH-10001670</t>
  </si>
  <si>
    <t>MX-2013-153479</t>
  </si>
  <si>
    <t>SC-202303</t>
  </si>
  <si>
    <t>Scot Coram</t>
  </si>
  <si>
    <t>Querétaro</t>
  </si>
  <si>
    <t>TEC-PH-10002774</t>
  </si>
  <si>
    <t>Nokia Smart Phone, with Caller ID</t>
  </si>
  <si>
    <t>ES-2013-1788644</t>
  </si>
  <si>
    <t>Grevenbroich</t>
  </si>
  <si>
    <t>TEC-PH-10004263</t>
  </si>
  <si>
    <t>Cisco Signal Booster, with Caller ID</t>
  </si>
  <si>
    <t>IN-2013-19176</t>
  </si>
  <si>
    <t>MS-179801</t>
  </si>
  <si>
    <t>Michael Stewart</t>
  </si>
  <si>
    <t>TEC-PH-10003856</t>
  </si>
  <si>
    <t>MX-2013-167213</t>
  </si>
  <si>
    <t>LR-170353</t>
  </si>
  <si>
    <t>TEC-PH-10002183</t>
  </si>
  <si>
    <t>Apple Audio Dock, with Caller ID</t>
  </si>
  <si>
    <t>ES-2013-3851418</t>
  </si>
  <si>
    <t>Swindon</t>
  </si>
  <si>
    <t>TEC-PH-10001014</t>
  </si>
  <si>
    <t>Cisco Speaker Phone, with Caller ID</t>
  </si>
  <si>
    <t>IN-2013-35822</t>
  </si>
  <si>
    <t>LO-171701</t>
  </si>
  <si>
    <t>Lori Olson</t>
  </si>
  <si>
    <t>TEC-PH-10004554</t>
  </si>
  <si>
    <t>Samsung Audio Dock, VoIP</t>
  </si>
  <si>
    <t>MX-2013-122084</t>
  </si>
  <si>
    <t>Camagüey</t>
  </si>
  <si>
    <t>TEC-PH-10000693</t>
  </si>
  <si>
    <t>Apple Speaker Phone, with Caller ID</t>
  </si>
  <si>
    <t>MX-2014-139255</t>
  </si>
  <si>
    <t>JD-158953</t>
  </si>
  <si>
    <t>Delgado</t>
  </si>
  <si>
    <t>IN-2014-33666</t>
  </si>
  <si>
    <t>TEC-PH-10004509</t>
  </si>
  <si>
    <t>IN-2014-24531</t>
  </si>
  <si>
    <t>AS-102851</t>
  </si>
  <si>
    <t>TEC-PH-10003613</t>
  </si>
  <si>
    <t>Apple Signal Booster, VoIP</t>
  </si>
  <si>
    <t>ES-2014-4138832</t>
  </si>
  <si>
    <t>BF-109752</t>
  </si>
  <si>
    <t>Barbara Fisher</t>
  </si>
  <si>
    <t>IN-2014-62849</t>
  </si>
  <si>
    <t>GR-145601</t>
  </si>
  <si>
    <t>Georgia Rosenberg</t>
  </si>
  <si>
    <t>Shaanxi</t>
  </si>
  <si>
    <t>Xi'an</t>
  </si>
  <si>
    <t>TEC-PH-10001730</t>
  </si>
  <si>
    <t>ES-2014-3458802</t>
  </si>
  <si>
    <t>Maidenhead</t>
  </si>
  <si>
    <t>TEC-PH-10003683</t>
  </si>
  <si>
    <t>Motorola Audio Dock, VoIP</t>
  </si>
  <si>
    <t>IV-2011-9090</t>
  </si>
  <si>
    <t>NW-84001</t>
  </si>
  <si>
    <t>ES-2011-1058269</t>
  </si>
  <si>
    <t>MM-180552</t>
  </si>
  <si>
    <t>Michelle Moray</t>
  </si>
  <si>
    <t>Herford</t>
  </si>
  <si>
    <t>TEC-PH-10004823</t>
  </si>
  <si>
    <t>ES-2012-3082564</t>
  </si>
  <si>
    <t>JC-153402</t>
  </si>
  <si>
    <t>Jasper Cacioppo</t>
  </si>
  <si>
    <t>TEC-PH-10003492</t>
  </si>
  <si>
    <t>Cisco Audio Dock, Full Size</t>
  </si>
  <si>
    <t>ES-2012-4227357</t>
  </si>
  <si>
    <t>MG-181452</t>
  </si>
  <si>
    <t>Mike Gockenbach</t>
  </si>
  <si>
    <t>Lower Saxony</t>
  </si>
  <si>
    <t>Langenhagen</t>
  </si>
  <si>
    <t>TEC-PH-10000493</t>
  </si>
  <si>
    <t>ES-2012-1712951</t>
  </si>
  <si>
    <t>Pulheim</t>
  </si>
  <si>
    <t>TEC-PH-10002597</t>
  </si>
  <si>
    <t>IZ-2012-3990</t>
  </si>
  <si>
    <t>DV-34652</t>
  </si>
  <si>
    <t>Karbala'</t>
  </si>
  <si>
    <t>ES-2012-2740636</t>
  </si>
  <si>
    <t>Mechelen</t>
  </si>
  <si>
    <t>TEC-PH-10001708</t>
  </si>
  <si>
    <t>Cisco Audio Dock, with Caller ID</t>
  </si>
  <si>
    <t>TEC-PH-10001148</t>
  </si>
  <si>
    <t>Samsung Signal Booster, VoIP</t>
  </si>
  <si>
    <t>RO-2012-3960</t>
  </si>
  <si>
    <t>AW-8401</t>
  </si>
  <si>
    <t>Timis</t>
  </si>
  <si>
    <t>Timisoara</t>
  </si>
  <si>
    <t>TEC-APP-10003032</t>
  </si>
  <si>
    <t>Apple Audio Dock, Cordless</t>
  </si>
  <si>
    <t>CA-2012-490</t>
  </si>
  <si>
    <t>JL-52351</t>
  </si>
  <si>
    <t>Quebec</t>
  </si>
  <si>
    <t>Laval</t>
  </si>
  <si>
    <t>TEC-CIS-10001717</t>
  </si>
  <si>
    <t>ES-2013-1032140</t>
  </si>
  <si>
    <t>KM-167202</t>
  </si>
  <si>
    <t>TEC-PH-10000037</t>
  </si>
  <si>
    <t>Cisco Signal Booster, Cordless</t>
  </si>
  <si>
    <t>ES-2013-5090419</t>
  </si>
  <si>
    <t>NP-186702</t>
  </si>
  <si>
    <t>Hesse</t>
  </si>
  <si>
    <t>Frankfurt</t>
  </si>
  <si>
    <t>TEC-PH-10004772</t>
  </si>
  <si>
    <t>Motorola Signal Booster, VoIP</t>
  </si>
  <si>
    <t>IT-2013-5115273</t>
  </si>
  <si>
    <t>JB-159252</t>
  </si>
  <si>
    <t>Rhineland-Palatinate</t>
  </si>
  <si>
    <t>Trier</t>
  </si>
  <si>
    <t>TEC-PH-10003762</t>
  </si>
  <si>
    <t>EZ-2013-9740</t>
  </si>
  <si>
    <t>JE-57452</t>
  </si>
  <si>
    <t>TEC-CIS-10003017</t>
  </si>
  <si>
    <t>RS-2013-8100</t>
  </si>
  <si>
    <t>AA-3152</t>
  </si>
  <si>
    <t>Kaspiysk</t>
  </si>
  <si>
    <t>TEC-SAM-10000779</t>
  </si>
  <si>
    <t>Samsung Signal Booster, Cordless</t>
  </si>
  <si>
    <t>SG-2013-3590</t>
  </si>
  <si>
    <t>RP-93901</t>
  </si>
  <si>
    <t>TEC-CIS-10000758</t>
  </si>
  <si>
    <t>ES-2013-5690968</t>
  </si>
  <si>
    <t>DD-135702</t>
  </si>
  <si>
    <t>Essen</t>
  </si>
  <si>
    <t>TEC-PH-10004910</t>
  </si>
  <si>
    <t>Samsung Signal Booster, Full Size</t>
  </si>
  <si>
    <t>AO-2013-1140</t>
  </si>
  <si>
    <t>LW-71251</t>
  </si>
  <si>
    <t>Liz Willingham</t>
  </si>
  <si>
    <t>Huila</t>
  </si>
  <si>
    <t>Lubango</t>
  </si>
  <si>
    <t>AO-2013-9250</t>
  </si>
  <si>
    <t>GM-45001</t>
  </si>
  <si>
    <t>Gene McClure</t>
  </si>
  <si>
    <t>Benguela</t>
  </si>
  <si>
    <t>TEC-APP-10001586</t>
  </si>
  <si>
    <t>Apple Speaker Phone, VoIP</t>
  </si>
  <si>
    <t>TEC-CIS-10000791</t>
  </si>
  <si>
    <t>GH-2014-8350</t>
  </si>
  <si>
    <t>JF-54151</t>
  </si>
  <si>
    <t>Jennifer Ferguson</t>
  </si>
  <si>
    <t>Greater Accra</t>
  </si>
  <si>
    <t>Accra</t>
  </si>
  <si>
    <t>ES-2014-5781303</t>
  </si>
  <si>
    <t>RM-197502</t>
  </si>
  <si>
    <t>Roland Murray</t>
  </si>
  <si>
    <t>TEC-PH-10003620</t>
  </si>
  <si>
    <t>ES-2014-1503928</t>
  </si>
  <si>
    <t>DL-133302</t>
  </si>
  <si>
    <t>Denise Leinenbach</t>
  </si>
  <si>
    <t>Brandenburg</t>
  </si>
  <si>
    <t>Ludwigsfelde</t>
  </si>
  <si>
    <t>TEC-PH-10002255</t>
  </si>
  <si>
    <t>Apple Audio Dock, Full Size</t>
  </si>
  <si>
    <t>ES-2014-5766954</t>
  </si>
  <si>
    <t>PS-187602</t>
  </si>
  <si>
    <t>ES-2014-3048733</t>
  </si>
  <si>
    <t>NC-184152</t>
  </si>
  <si>
    <t>Nathan Cano</t>
  </si>
  <si>
    <t>TEC-PH-10003995</t>
  </si>
  <si>
    <t>Nokia Audio Dock, VoIP</t>
  </si>
  <si>
    <t>UZ-2014-5310</t>
  </si>
  <si>
    <t>NM-85201</t>
  </si>
  <si>
    <t>Neoma Murray</t>
  </si>
  <si>
    <t>Uzbekistan</t>
  </si>
  <si>
    <t>Surxondaryo</t>
  </si>
  <si>
    <t>Termez</t>
  </si>
  <si>
    <t>TEC-MOT-10000851</t>
  </si>
  <si>
    <t>Motorola Headset, with Caller ID</t>
  </si>
  <si>
    <t>ES-2014-2128184</t>
  </si>
  <si>
    <t>KA-165252</t>
  </si>
  <si>
    <t>Kelly Andreada</t>
  </si>
  <si>
    <t>Baden-Württemberg</t>
  </si>
  <si>
    <t>Reutlingen</t>
  </si>
  <si>
    <t>TEC-PH-10000879</t>
  </si>
  <si>
    <t>SA-2014-1270</t>
  </si>
  <si>
    <t>LC-70502</t>
  </si>
  <si>
    <t>ES-2014-2175949</t>
  </si>
  <si>
    <t>MS-177102</t>
  </si>
  <si>
    <t>Bath</t>
  </si>
  <si>
    <t>TEC-PH-10004505</t>
  </si>
  <si>
    <t>IR-2014-7590</t>
  </si>
  <si>
    <t>IM-50702</t>
  </si>
  <si>
    <t>Fars</t>
  </si>
  <si>
    <t>Shiraz</t>
  </si>
  <si>
    <t>MZ-2014-6900</t>
  </si>
  <si>
    <t>EB-39301</t>
  </si>
  <si>
    <t>TEC-SAM-10001985</t>
  </si>
  <si>
    <t>Samsung Headset, Cordless</t>
  </si>
  <si>
    <t>ID-2011-56969</t>
  </si>
  <si>
    <t>FM-143801</t>
  </si>
  <si>
    <t>Hubei</t>
  </si>
  <si>
    <t>Xinshi</t>
  </si>
  <si>
    <t>TEC-PH-10004281</t>
  </si>
  <si>
    <t>Samsung Audio Dock, Cordless</t>
  </si>
  <si>
    <t>IN-2011-77892</t>
  </si>
  <si>
    <t>HL-150401</t>
  </si>
  <si>
    <t>Hunter Lopez</t>
  </si>
  <si>
    <t>Rajshahi</t>
  </si>
  <si>
    <t>TEC-PH-10001751</t>
  </si>
  <si>
    <t>Samsung Smart Phone, Cordless</t>
  </si>
  <si>
    <t>IN-2011-11889</t>
  </si>
  <si>
    <t>DO-136451</t>
  </si>
  <si>
    <t>Doug O'Connell</t>
  </si>
  <si>
    <t>Ishikawa</t>
  </si>
  <si>
    <t>Takamatsu</t>
  </si>
  <si>
    <t>TEC-PH-10001321</t>
  </si>
  <si>
    <t>Cisco Speaker Phone, Full Size</t>
  </si>
  <si>
    <t>IN-2011-12288</t>
  </si>
  <si>
    <t>JS-158801</t>
  </si>
  <si>
    <t>Gujarat</t>
  </si>
  <si>
    <t>Vadodara</t>
  </si>
  <si>
    <t>IN-2011-73160</t>
  </si>
  <si>
    <t>AR-105101</t>
  </si>
  <si>
    <t>Inner Mongolia</t>
  </si>
  <si>
    <t>Jining</t>
  </si>
  <si>
    <t>TEC-PH-10000780</t>
  </si>
  <si>
    <t>TEC-PH-10004680</t>
  </si>
  <si>
    <t>Samsung Speaker Phone, with Caller ID</t>
  </si>
  <si>
    <t>IN-2012-27583</t>
  </si>
  <si>
    <t>DL-133301</t>
  </si>
  <si>
    <t>TEC-PH-10001699</t>
  </si>
  <si>
    <t>Samsung Smart Phone, Full Size</t>
  </si>
  <si>
    <t>IN-2012-51810</t>
  </si>
  <si>
    <t>CM-121601</t>
  </si>
  <si>
    <t>IN-2012-17783</t>
  </si>
  <si>
    <t>AB-101651</t>
  </si>
  <si>
    <t>TEC-PH-10001585</t>
  </si>
  <si>
    <t>Nokia Signal Booster, Cordless</t>
  </si>
  <si>
    <t>IN-2012-24209</t>
  </si>
  <si>
    <t>AR-105701</t>
  </si>
  <si>
    <t>Tiruppur</t>
  </si>
  <si>
    <t>TEC-PH-10000896</t>
  </si>
  <si>
    <t>Cisco Signal Booster, VoIP</t>
  </si>
  <si>
    <t>TEC-PH-10001590</t>
  </si>
  <si>
    <t>IN-2013-42269</t>
  </si>
  <si>
    <t>GM-144401</t>
  </si>
  <si>
    <t>Fengcheng</t>
  </si>
  <si>
    <t>IN-2013-50809</t>
  </si>
  <si>
    <t>CA-127751</t>
  </si>
  <si>
    <t>Cynthia Arntzen</t>
  </si>
  <si>
    <t>Kota</t>
  </si>
  <si>
    <t>TEC-PH-10000169</t>
  </si>
  <si>
    <t>Apple Smart Phone, with Caller ID</t>
  </si>
  <si>
    <t>IN-2013-12204</t>
  </si>
  <si>
    <t>BT-116801</t>
  </si>
  <si>
    <t>Sandakan</t>
  </si>
  <si>
    <t>TEC-PH-10001002</t>
  </si>
  <si>
    <t>Apple Signal Booster, Full Size</t>
  </si>
  <si>
    <t>IN-2013-46798</t>
  </si>
  <si>
    <t>DK-129851</t>
  </si>
  <si>
    <t>TEC-PH-10002936</t>
  </si>
  <si>
    <t>IN-2013-55772</t>
  </si>
  <si>
    <t>TM-210101</t>
  </si>
  <si>
    <t>Fatehpur</t>
  </si>
  <si>
    <t>TEC-PH-10002042</t>
  </si>
  <si>
    <t>IN-2014-34877</t>
  </si>
  <si>
    <t>LT-171101</t>
  </si>
  <si>
    <t>Liz Thompson</t>
  </si>
  <si>
    <t>IN-2014-31559</t>
  </si>
  <si>
    <t>BD-117701</t>
  </si>
  <si>
    <t>Bryan Davis</t>
  </si>
  <si>
    <t>Baotou</t>
  </si>
  <si>
    <t>MX-2011-117359</t>
  </si>
  <si>
    <t>JW-160753</t>
  </si>
  <si>
    <t>Julia West</t>
  </si>
  <si>
    <t>Tamaulipas</t>
  </si>
  <si>
    <t>Nuevo Laredo</t>
  </si>
  <si>
    <t>TEC-PH-10000018</t>
  </si>
  <si>
    <t>MX-2012-105718</t>
  </si>
  <si>
    <t>JG-151603</t>
  </si>
  <si>
    <t>TEC-PH-10003945</t>
  </si>
  <si>
    <t>MX-2013-109883</t>
  </si>
  <si>
    <t>DC-132853</t>
  </si>
  <si>
    <t>Debra Catini</t>
  </si>
  <si>
    <t>MX-2014-166541</t>
  </si>
  <si>
    <t>PO-188503</t>
  </si>
  <si>
    <t>Patrick O'Brill</t>
  </si>
  <si>
    <t>TEC-PH-10001063</t>
  </si>
  <si>
    <t>IN-2011-55037</t>
  </si>
  <si>
    <t>TH-211151</t>
  </si>
  <si>
    <t>Thea Hudgings</t>
  </si>
  <si>
    <t>Nangarhar</t>
  </si>
  <si>
    <t>Jalalabad</t>
  </si>
  <si>
    <t>Copiers</t>
  </si>
  <si>
    <t>TEC-CO-10000679</t>
  </si>
  <si>
    <t>Hewlett Personal Copier, High-Speed</t>
  </si>
  <si>
    <t>IN-2011-51698</t>
  </si>
  <si>
    <t>KN-167051</t>
  </si>
  <si>
    <t>TEC-CO-10002057</t>
  </si>
  <si>
    <t>Sharp Copy Machine, Color</t>
  </si>
  <si>
    <t>IN-2011-29634</t>
  </si>
  <si>
    <t>NM-184451</t>
  </si>
  <si>
    <t>Nathan Mautz</t>
  </si>
  <si>
    <t>TEC-CO-10000953</t>
  </si>
  <si>
    <t>HP Wireless Fax, Laser</t>
  </si>
  <si>
    <t>IN-2011-71739</t>
  </si>
  <si>
    <t>FW-143951</t>
  </si>
  <si>
    <t>Fred Wasserman</t>
  </si>
  <si>
    <t>TEC-CO-10003924</t>
  </si>
  <si>
    <t>Hewlett Fax Machine, Digital</t>
  </si>
  <si>
    <t>IN-2011-19729</t>
  </si>
  <si>
    <t>Wafangdian</t>
  </si>
  <si>
    <t>TEC-CO-10002526</t>
  </si>
  <si>
    <t>Sharp Wireless Fax, Digital</t>
  </si>
  <si>
    <t>IN-2011-18959</t>
  </si>
  <si>
    <t>TEC-CO-10000972</t>
  </si>
  <si>
    <t>Sharp Fax and Copier, Digital</t>
  </si>
  <si>
    <t>IN-2011-16418</t>
  </si>
  <si>
    <t>DL-134951</t>
  </si>
  <si>
    <t>Dionis Lloyd</t>
  </si>
  <si>
    <t>Faridabad</t>
  </si>
  <si>
    <t>TEC-CO-10003506</t>
  </si>
  <si>
    <t>HP Fax Machine, Laser</t>
  </si>
  <si>
    <t>IN-2011-80524</t>
  </si>
  <si>
    <t>XP-218651</t>
  </si>
  <si>
    <t>TEC-CO-10004813</t>
  </si>
  <si>
    <t>Hewlett Ink, Digital</t>
  </si>
  <si>
    <t>IN-2011-76758</t>
  </si>
  <si>
    <t>AG-104951</t>
  </si>
  <si>
    <t>Hunan</t>
  </si>
  <si>
    <t>Xiangtan</t>
  </si>
  <si>
    <t>TEC-CO-10000562</t>
  </si>
  <si>
    <t>HP Wireless Fax, Digital</t>
  </si>
  <si>
    <t>IN-2011-76625</t>
  </si>
  <si>
    <t>SP-206201</t>
  </si>
  <si>
    <t>Chittagong</t>
  </si>
  <si>
    <t>TEC-CO-10002380</t>
  </si>
  <si>
    <t>Canon Fax and Copier, High-Speed</t>
  </si>
  <si>
    <t>TEC-CO-10003342</t>
  </si>
  <si>
    <t>Canon Fax Machine, High-Speed</t>
  </si>
  <si>
    <t>IN-2012-27975</t>
  </si>
  <si>
    <t>PB-191501</t>
  </si>
  <si>
    <t>TEC-CO-10002379</t>
  </si>
  <si>
    <t>Canon Copy Machine, Digital</t>
  </si>
  <si>
    <t>TEC-CO-10001407</t>
  </si>
  <si>
    <t>Canon Ink, Digital</t>
  </si>
  <si>
    <t>IN-2012-43081</t>
  </si>
  <si>
    <t>JS-156851</t>
  </si>
  <si>
    <t>Jim Sink</t>
  </si>
  <si>
    <t>TEC-CO-10002350</t>
  </si>
  <si>
    <t>Canon Wireless Fax, Digital</t>
  </si>
  <si>
    <t>IN-2012-36067</t>
  </si>
  <si>
    <t>LD-170051</t>
  </si>
  <si>
    <t>IN-2012-26099</t>
  </si>
  <si>
    <t>Kuala Lumpur</t>
  </si>
  <si>
    <t>IN-2012-48317</t>
  </si>
  <si>
    <t>ML-182651</t>
  </si>
  <si>
    <t>TEC-CO-10001726</t>
  </si>
  <si>
    <t>HP Fax and Copier, High-Speed</t>
  </si>
  <si>
    <t>IN-2012-34324</t>
  </si>
  <si>
    <t>RL-196151</t>
  </si>
  <si>
    <t>TEC-CO-10004998</t>
  </si>
  <si>
    <t>HP Fax and Copier, Color</t>
  </si>
  <si>
    <t>TEC-CO-10003410</t>
  </si>
  <si>
    <t>Brother Ink, High-Speed</t>
  </si>
  <si>
    <t>IN-2012-49983</t>
  </si>
  <si>
    <t>JG-153101</t>
  </si>
  <si>
    <t>IN-2012-83254</t>
  </si>
  <si>
    <t>GD-145901</t>
  </si>
  <si>
    <t>Giulietta Dortch</t>
  </si>
  <si>
    <t>Waikato</t>
  </si>
  <si>
    <t>Hamilton</t>
  </si>
  <si>
    <t>TEC-CO-10002465</t>
  </si>
  <si>
    <t>HP Copy Machine, Color</t>
  </si>
  <si>
    <t>IN-2012-63759</t>
  </si>
  <si>
    <t>CS-124601</t>
  </si>
  <si>
    <t>Chuck Sachs</t>
  </si>
  <si>
    <t>TEC-CO-10004027</t>
  </si>
  <si>
    <t>Sharp Fax Machine, Color</t>
  </si>
  <si>
    <t>IN-2012-86936</t>
  </si>
  <si>
    <t>TEC-CO-10003587</t>
  </si>
  <si>
    <t>Hewlett Personal Copier, Laser</t>
  </si>
  <si>
    <t>IN-2013-61519</t>
  </si>
  <si>
    <t>CP-120851</t>
  </si>
  <si>
    <t>Cathy Prescott</t>
  </si>
  <si>
    <t>Yueyang</t>
  </si>
  <si>
    <t>TEC-CO-10001204</t>
  </si>
  <si>
    <t>IN-2013-82554</t>
  </si>
  <si>
    <t>RD-196601</t>
  </si>
  <si>
    <t>TEC-CO-10001445</t>
  </si>
  <si>
    <t>Brother Personal Copier, High-Speed</t>
  </si>
  <si>
    <t>IN-2013-30467</t>
  </si>
  <si>
    <t>PF-191651</t>
  </si>
  <si>
    <t>TEC-CO-10003982</t>
  </si>
  <si>
    <t>HP Ink, High-Speed</t>
  </si>
  <si>
    <t>TEC-CO-10000452</t>
  </si>
  <si>
    <t>HP Copy Machine, Laser</t>
  </si>
  <si>
    <t>IN-2013-46252</t>
  </si>
  <si>
    <t>ZC-219101</t>
  </si>
  <si>
    <t>TEC-CO-10000447</t>
  </si>
  <si>
    <t>Canon Wireless Fax, Color</t>
  </si>
  <si>
    <t>IN-2013-11546</t>
  </si>
  <si>
    <t>Gaomi</t>
  </si>
  <si>
    <t>IN-2013-28297</t>
  </si>
  <si>
    <t>BO-113501</t>
  </si>
  <si>
    <t>Bill Overfelt</t>
  </si>
  <si>
    <t>TEC-CO-10000208</t>
  </si>
  <si>
    <t>Brother Wireless Fax, Color</t>
  </si>
  <si>
    <t>IN-2013-51334</t>
  </si>
  <si>
    <t>EH-139901</t>
  </si>
  <si>
    <t>Erica Hackney</t>
  </si>
  <si>
    <t>TEC-CO-10002119</t>
  </si>
  <si>
    <t>Sharp Fax Machine, Digital</t>
  </si>
  <si>
    <t>TEC-CO-10003087</t>
  </si>
  <si>
    <t>Canon Wireless Fax, Laser</t>
  </si>
  <si>
    <t>IN-2013-75001</t>
  </si>
  <si>
    <t>TEC-CO-10000663</t>
  </si>
  <si>
    <t>HP Fax Machine, High-Speed</t>
  </si>
  <si>
    <t>IN-2013-64095</t>
  </si>
  <si>
    <t>LC-169301</t>
  </si>
  <si>
    <t>Chaoyang</t>
  </si>
  <si>
    <t>TEC-CO-10002150</t>
  </si>
  <si>
    <t>Canon Fax and Copier, Digital</t>
  </si>
  <si>
    <t>IN-2013-36130</t>
  </si>
  <si>
    <t>JM-161951</t>
  </si>
  <si>
    <t>TEC-CO-10004897</t>
  </si>
  <si>
    <t>Sharp Fax Machine, High-Speed</t>
  </si>
  <si>
    <t>IN-2013-18175</t>
  </si>
  <si>
    <t>DC-128501</t>
  </si>
  <si>
    <t>Dan Campbell</t>
  </si>
  <si>
    <t>TEC-CO-10002587</t>
  </si>
  <si>
    <t>Sharp Fax and Copier, Laser</t>
  </si>
  <si>
    <t>IN-2014-77941</t>
  </si>
  <si>
    <t>EM-141401</t>
  </si>
  <si>
    <t>TEC-CO-10003570</t>
  </si>
  <si>
    <t>Sharp Wireless Fax, High-Speed</t>
  </si>
  <si>
    <t>IN-2014-52034</t>
  </si>
  <si>
    <t>RE-194501</t>
  </si>
  <si>
    <t>Richard Eichhorn</t>
  </si>
  <si>
    <t>IN-2014-48611</t>
  </si>
  <si>
    <t>SC-203801</t>
  </si>
  <si>
    <t>Shahid Collister</t>
  </si>
  <si>
    <t>TEC-CO-10003951</t>
  </si>
  <si>
    <t>HP Copy Machine, High-Speed</t>
  </si>
  <si>
    <t>IN-2014-40008</t>
  </si>
  <si>
    <t>RB-197951</t>
  </si>
  <si>
    <t>TEC-CO-10002578</t>
  </si>
  <si>
    <t>Canon Copy Machine, Laser</t>
  </si>
  <si>
    <t>IN-2014-45573</t>
  </si>
  <si>
    <t>LM-170651</t>
  </si>
  <si>
    <t>Jiaozuo</t>
  </si>
  <si>
    <t>IN-2014-15263</t>
  </si>
  <si>
    <t>Liaocheng</t>
  </si>
  <si>
    <t>TEC-CO-10003917</t>
  </si>
  <si>
    <t>HP Fax and Copier, Digital</t>
  </si>
  <si>
    <t>IN-2014-78186</t>
  </si>
  <si>
    <t>QJ-192551</t>
  </si>
  <si>
    <t>TEC-CO-10002035</t>
  </si>
  <si>
    <t>Canon Wireless Fax, High-Speed</t>
  </si>
  <si>
    <t>IN-2014-63766</t>
  </si>
  <si>
    <t>MK-181601</t>
  </si>
  <si>
    <t>Mangalore</t>
  </si>
  <si>
    <t>TEC-CO-10003496</t>
  </si>
  <si>
    <t>Brother Wireless Fax, Digital</t>
  </si>
  <si>
    <t>IN-2014-55065</t>
  </si>
  <si>
    <t>PG-188201</t>
  </si>
  <si>
    <t>Qitaihe</t>
  </si>
  <si>
    <t>TEC-CO-10000594</t>
  </si>
  <si>
    <t>Hewlett Fax and Copier, Laser</t>
  </si>
  <si>
    <t>IN-2014-29270</t>
  </si>
  <si>
    <t>PB-192101</t>
  </si>
  <si>
    <t>Zhenjiang</t>
  </si>
  <si>
    <t>IN-2014-24909</t>
  </si>
  <si>
    <t>MG-176501</t>
  </si>
  <si>
    <t>TEC-CO-10004263</t>
  </si>
  <si>
    <t>ES-2011-5793145</t>
  </si>
  <si>
    <t>SC-206952</t>
  </si>
  <si>
    <t>Steve Chapman</t>
  </si>
  <si>
    <t>TEC-CO-10000660</t>
  </si>
  <si>
    <t>Hewlett Copy Machine, Color</t>
  </si>
  <si>
    <t>ES-2011-2613634</t>
  </si>
  <si>
    <t>MY-182952</t>
  </si>
  <si>
    <t>Tyrol</t>
  </si>
  <si>
    <t>Innsbruck</t>
  </si>
  <si>
    <t>TEC-CO-10000013</t>
  </si>
  <si>
    <t>Brother Fax Machine, Laser</t>
  </si>
  <si>
    <t>IT-2011-3911927</t>
  </si>
  <si>
    <t>KN-163902</t>
  </si>
  <si>
    <t>Katherine Nockton</t>
  </si>
  <si>
    <t>Blackpool</t>
  </si>
  <si>
    <t>TEC-CO-10003534</t>
  </si>
  <si>
    <t>ES-2012-2522806</t>
  </si>
  <si>
    <t>KL-165552</t>
  </si>
  <si>
    <t>Kelly Lampkin</t>
  </si>
  <si>
    <t>TEC-CO-10004005</t>
  </si>
  <si>
    <t>Sharp Copy Machine, Laser</t>
  </si>
  <si>
    <t>ES-2012-4656026</t>
  </si>
  <si>
    <t>Oxford</t>
  </si>
  <si>
    <t>TEC-CO-10002242</t>
  </si>
  <si>
    <t>Brother Fax and Copier, Color</t>
  </si>
  <si>
    <t>ES-2012-1552977</t>
  </si>
  <si>
    <t>RW-196302</t>
  </si>
  <si>
    <t>TEC-CO-10001425</t>
  </si>
  <si>
    <t>HP Personal Copier, Color</t>
  </si>
  <si>
    <t>ES-2012-5016521</t>
  </si>
  <si>
    <t>DO-134352</t>
  </si>
  <si>
    <t>Capua</t>
  </si>
  <si>
    <t>TEC-CO-10004664</t>
  </si>
  <si>
    <t>Hewlett Personal Copier, Color</t>
  </si>
  <si>
    <t>ES-2012-2268382</t>
  </si>
  <si>
    <t>GT-146352</t>
  </si>
  <si>
    <t>Grant Thornton</t>
  </si>
  <si>
    <t>TEC-CO-10000854</t>
  </si>
  <si>
    <t>Canon Personal Copier, Color</t>
  </si>
  <si>
    <t>ES-2012-4620972</t>
  </si>
  <si>
    <t>AR-105702</t>
  </si>
  <si>
    <t>Ravenna</t>
  </si>
  <si>
    <t>TEC-CO-10004078</t>
  </si>
  <si>
    <t>Sharp Fax Machine, Laser</t>
  </si>
  <si>
    <t>TEC-CO-10004567</t>
  </si>
  <si>
    <t>Brother Fax Machine, Color</t>
  </si>
  <si>
    <t>ES-2013-2105318</t>
  </si>
  <si>
    <t>Bari</t>
  </si>
  <si>
    <t>TEC-CO-10004563</t>
  </si>
  <si>
    <t>ES-2013-2966180</t>
  </si>
  <si>
    <t>Saxony</t>
  </si>
  <si>
    <t>Leipzig</t>
  </si>
  <si>
    <t>TEC-CO-10003298</t>
  </si>
  <si>
    <t>Hewlett Wireless Fax, Digital</t>
  </si>
  <si>
    <t>ES-2013-3496655</t>
  </si>
  <si>
    <t>JB-154002</t>
  </si>
  <si>
    <t>Viterbo</t>
  </si>
  <si>
    <t>TEC-CO-10004042</t>
  </si>
  <si>
    <t>Brother Wireless Fax, Laser</t>
  </si>
  <si>
    <t>ES-2013-3667448</t>
  </si>
  <si>
    <t>TH-212352</t>
  </si>
  <si>
    <t>Lucerne</t>
  </si>
  <si>
    <t>TEC-CO-10001926</t>
  </si>
  <si>
    <t>Hewlett Wireless Fax, Laser</t>
  </si>
  <si>
    <t>ES-2013-1030020</t>
  </si>
  <si>
    <t>Ludwigshafen am Rhein</t>
  </si>
  <si>
    <t>TEC-CO-10002583</t>
  </si>
  <si>
    <t>Canon Fax and Copier, Color</t>
  </si>
  <si>
    <t>IT-2013-5081262</t>
  </si>
  <si>
    <t>EH-139452</t>
  </si>
  <si>
    <t>TEC-CO-10002857</t>
  </si>
  <si>
    <t>Sharp Fax and Copier, Color</t>
  </si>
  <si>
    <t>ES-2013-2341157</t>
  </si>
  <si>
    <t>GD-145902</t>
  </si>
  <si>
    <t>TEC-CO-10004147</t>
  </si>
  <si>
    <t>Brother Fax and Copier, High-Speed</t>
  </si>
  <si>
    <t>ES-2014-3319612</t>
  </si>
  <si>
    <t>TEC-CO-10003228</t>
  </si>
  <si>
    <t>Hewlett Copy Machine, Laser</t>
  </si>
  <si>
    <t>IT-2014-1082723</t>
  </si>
  <si>
    <t>Dundee</t>
  </si>
  <si>
    <t>TEC-CO-10004325</t>
  </si>
  <si>
    <t>Canon Personal Copier, Laser</t>
  </si>
  <si>
    <t>ES-2014-3856656</t>
  </si>
  <si>
    <t>AB-100152</t>
  </si>
  <si>
    <t>Casoria</t>
  </si>
  <si>
    <t>IT-2014-1885149</t>
  </si>
  <si>
    <t>KD-163452</t>
  </si>
  <si>
    <t>Jena</t>
  </si>
  <si>
    <t>ES-2014-1080192</t>
  </si>
  <si>
    <t>MR-175452</t>
  </si>
  <si>
    <t>Mathew Reese</t>
  </si>
  <si>
    <t>Krefeld</t>
  </si>
  <si>
    <t>TEC-CO-10000082</t>
  </si>
  <si>
    <t>ES-2014-4112364</t>
  </si>
  <si>
    <t>MK-179052</t>
  </si>
  <si>
    <t>TEC-CO-10004976</t>
  </si>
  <si>
    <t>ES-2014-2901069</t>
  </si>
  <si>
    <t>BF-111702</t>
  </si>
  <si>
    <t>Carrara</t>
  </si>
  <si>
    <t>TEC-CO-10000407</t>
  </si>
  <si>
    <t>ES-2014-2122175</t>
  </si>
  <si>
    <t>CL-127002</t>
  </si>
  <si>
    <t>Cologne</t>
  </si>
  <si>
    <t>TEC-CO-10001192</t>
  </si>
  <si>
    <t>HP Personal Copier, Digital</t>
  </si>
  <si>
    <t>ES-2014-3977309</t>
  </si>
  <si>
    <t>DL-133152</t>
  </si>
  <si>
    <t>Delfina Latchford</t>
  </si>
  <si>
    <t>Villach</t>
  </si>
  <si>
    <t>TEC-CO-10001375</t>
  </si>
  <si>
    <t>Brother Copy Machine, Color</t>
  </si>
  <si>
    <t>ES-2014-2565448</t>
  </si>
  <si>
    <t>LC-171402</t>
  </si>
  <si>
    <t>Cheshunt</t>
  </si>
  <si>
    <t>ES-2014-3182169</t>
  </si>
  <si>
    <t>PC-190002</t>
  </si>
  <si>
    <t>Wetzlar</t>
  </si>
  <si>
    <t>TEC-CO-10001191</t>
  </si>
  <si>
    <t>IT-2014-2979676</t>
  </si>
  <si>
    <t>PF-192252</t>
  </si>
  <si>
    <t>TEC-CO-10000228</t>
  </si>
  <si>
    <t>ES-2014-4164642</t>
  </si>
  <si>
    <t>LW-168252</t>
  </si>
  <si>
    <t>TEC-CO-10000405</t>
  </si>
  <si>
    <t>Canon Fax Machine, Digital</t>
  </si>
  <si>
    <t>IZ-2012-6570</t>
  </si>
  <si>
    <t>JO-55502</t>
  </si>
  <si>
    <t>TEC-HEW-10003695</t>
  </si>
  <si>
    <t>TEC-CAN-10004291</t>
  </si>
  <si>
    <t>GH-2012-1190</t>
  </si>
  <si>
    <t>TS-111601</t>
  </si>
  <si>
    <t>TEC-HEW-10002435</t>
  </si>
  <si>
    <t>Hewlett Personal Copier, Digital</t>
  </si>
  <si>
    <t>SF-2012-2450</t>
  </si>
  <si>
    <t>NP-86851</t>
  </si>
  <si>
    <t>Nora Pelletier</t>
  </si>
  <si>
    <t>Pretoria</t>
  </si>
  <si>
    <t>TEC-HP -10003618</t>
  </si>
  <si>
    <t>HP Fax Machine, Digital</t>
  </si>
  <si>
    <t>CG-2013-8500</t>
  </si>
  <si>
    <t>JF-55651</t>
  </si>
  <si>
    <t>Jill Fjeld</t>
  </si>
  <si>
    <t>TEC-BRO-10000463</t>
  </si>
  <si>
    <t>RO-2013-7260</t>
  </si>
  <si>
    <t>ND-83702</t>
  </si>
  <si>
    <t>Natalie DeCherney</t>
  </si>
  <si>
    <t>TEC-CAN-10002843</t>
  </si>
  <si>
    <t>CG-2013-9870</t>
  </si>
  <si>
    <t>JK-56251</t>
  </si>
  <si>
    <t>TEC-SHA-10003670</t>
  </si>
  <si>
    <t>Sharp Wireless Fax, Laser</t>
  </si>
  <si>
    <t>LT-2013-3900</t>
  </si>
  <si>
    <t>GR-45601</t>
  </si>
  <si>
    <t>Lesotho</t>
  </si>
  <si>
    <t>Maseru</t>
  </si>
  <si>
    <t>TEC-CAN-10001853</t>
  </si>
  <si>
    <t>RS-2014-3840</t>
  </si>
  <si>
    <t>BH-17102</t>
  </si>
  <si>
    <t>Chelyabinsk</t>
  </si>
  <si>
    <t>TEC-SHA-10003039</t>
  </si>
  <si>
    <t>SA-2014-1820</t>
  </si>
  <si>
    <t>BT-14852</t>
  </si>
  <si>
    <t>Ar Riyad</t>
  </si>
  <si>
    <t>Riyadh</t>
  </si>
  <si>
    <t>TEC-HP -10001574</t>
  </si>
  <si>
    <t>GG-2014-4090</t>
  </si>
  <si>
    <t>SJ-102153</t>
  </si>
  <si>
    <t>Sarah Jordon</t>
  </si>
  <si>
    <t>Imereti</t>
  </si>
  <si>
    <t>K'ut'aisi</t>
  </si>
  <si>
    <t>TEC-HEW-10004833</t>
  </si>
  <si>
    <t>Hewlett Ink, Color</t>
  </si>
  <si>
    <t>MO-2014-4970</t>
  </si>
  <si>
    <t>PO-91951</t>
  </si>
  <si>
    <t>Phillina Ober</t>
  </si>
  <si>
    <t>Tanger-Tétouan</t>
  </si>
  <si>
    <t>Tangier</t>
  </si>
  <si>
    <t>TEC-CAN-10004839</t>
  </si>
  <si>
    <t>MR-2014-7890</t>
  </si>
  <si>
    <t>RD-98101</t>
  </si>
  <si>
    <t>Mauritania</t>
  </si>
  <si>
    <t>Nouakchott</t>
  </si>
  <si>
    <t>TEC-HEW-10002302</t>
  </si>
  <si>
    <t>AG-2014-4280</t>
  </si>
  <si>
    <t>RD-96601</t>
  </si>
  <si>
    <t>TEC-BRO-10004178</t>
  </si>
  <si>
    <t>ES-2011-2377967</t>
  </si>
  <si>
    <t>Namur</t>
  </si>
  <si>
    <t>TEC-CO-10003597</t>
  </si>
  <si>
    <t>Brother Copy Machine, High-Speed</t>
  </si>
  <si>
    <t>TEC-SHA-10004874</t>
  </si>
  <si>
    <t>CM-2011-110</t>
  </si>
  <si>
    <t>Est</t>
  </si>
  <si>
    <t>Bertoua</t>
  </si>
  <si>
    <t>TEC-CAN-10002879</t>
  </si>
  <si>
    <t>Canon Copy Machine, High-Speed</t>
  </si>
  <si>
    <t>IN-2011-81168</t>
  </si>
  <si>
    <t>NP-186701</t>
  </si>
  <si>
    <t>TEC-CO-10003561</t>
  </si>
  <si>
    <t>UP-2011-2680</t>
  </si>
  <si>
    <t>JS-58802</t>
  </si>
  <si>
    <t>Volyn</t>
  </si>
  <si>
    <t>Luts'k</t>
  </si>
  <si>
    <t>TEC-BRO-10004802</t>
  </si>
  <si>
    <t>Brother Fax Machine, High-Speed</t>
  </si>
  <si>
    <t>IN-2013-14675</t>
  </si>
  <si>
    <t>CS-121301</t>
  </si>
  <si>
    <t>Bilaspur</t>
  </si>
  <si>
    <t>IN-2013-85200</t>
  </si>
  <si>
    <t>KL-165551</t>
  </si>
  <si>
    <t>TEC-CO-10004756</t>
  </si>
  <si>
    <t>IN-2011-78263</t>
  </si>
  <si>
    <t>BF-112151</t>
  </si>
  <si>
    <t>Machines</t>
  </si>
  <si>
    <t>TEC-MA-10002941</t>
  </si>
  <si>
    <t>Okidata Card Printer, Red</t>
  </si>
  <si>
    <t>CM-2011-4220</t>
  </si>
  <si>
    <t>PV-89851</t>
  </si>
  <si>
    <t>TEC-EPS-10004558</t>
  </si>
  <si>
    <t>Epson Inkjet, Durable</t>
  </si>
  <si>
    <t>CG-2011-30</t>
  </si>
  <si>
    <t>HR-47701</t>
  </si>
  <si>
    <t>TEC-OKI-10000372</t>
  </si>
  <si>
    <t>Okidata Inkjet, Durable</t>
  </si>
  <si>
    <t>MX-2011-121671</t>
  </si>
  <si>
    <t>ED-138853</t>
  </si>
  <si>
    <t>Sinaloa</t>
  </si>
  <si>
    <t>Los Mochis</t>
  </si>
  <si>
    <t>TEC-MA-10001290</t>
  </si>
  <si>
    <t>Panasonic Printer, White</t>
  </si>
  <si>
    <t>KG-2012-7180</t>
  </si>
  <si>
    <t>TA-113852</t>
  </si>
  <si>
    <t>TEC-STA-10003330</t>
  </si>
  <si>
    <t>StarTech Printer, Red</t>
  </si>
  <si>
    <t>IN-2013-22760</t>
  </si>
  <si>
    <t>VT-217001</t>
  </si>
  <si>
    <t>Ajmer</t>
  </si>
  <si>
    <t>TEC-MA-10000429</t>
  </si>
  <si>
    <t>Konica Card Printer, Red</t>
  </si>
  <si>
    <t>IN-2013-64865</t>
  </si>
  <si>
    <t>AS-101351</t>
  </si>
  <si>
    <t>Nagercoil</t>
  </si>
  <si>
    <t>TEC-MA-10002680</t>
  </si>
  <si>
    <t>Konica Inkjet, White</t>
  </si>
  <si>
    <t>IN-2013-83688</t>
  </si>
  <si>
    <t>TEC-MA-10002910</t>
  </si>
  <si>
    <t>Panasonic Inkjet, Red</t>
  </si>
  <si>
    <t>MZ-2013-7940</t>
  </si>
  <si>
    <t>DR-29401</t>
  </si>
  <si>
    <t>Sofala</t>
  </si>
  <si>
    <t>Beira</t>
  </si>
  <si>
    <t>TEC-OKI-10003050</t>
  </si>
  <si>
    <t>Okidata Card Printer, White</t>
  </si>
  <si>
    <t>HU-2013-3090</t>
  </si>
  <si>
    <t>Budapest</t>
  </si>
  <si>
    <t>TEC-PAN-10000092</t>
  </si>
  <si>
    <t>ES-2013-3687340</t>
  </si>
  <si>
    <t>BS-118002</t>
  </si>
  <si>
    <t>Oberhausen</t>
  </si>
  <si>
    <t>TEC-MA-10003743</t>
  </si>
  <si>
    <t>StarTech Printer, Durable</t>
  </si>
  <si>
    <t>MX-2014-140823</t>
  </si>
  <si>
    <t>MR-175453</t>
  </si>
  <si>
    <t>San Luis Potosí</t>
  </si>
  <si>
    <t>TEC-MA-10003953</t>
  </si>
  <si>
    <t>IN-2014-15662</t>
  </si>
  <si>
    <t>TEC-MA-10003492</t>
  </si>
  <si>
    <t>Okidata Printer, Wireless</t>
  </si>
  <si>
    <t>SF-2014-4410</t>
  </si>
  <si>
    <t>TEC-OKI-10003124</t>
  </si>
  <si>
    <t>Okidata Inkjet, Wireless</t>
  </si>
  <si>
    <t>IN-2014-71067</t>
  </si>
  <si>
    <t>NZ-185651</t>
  </si>
  <si>
    <t>TEC-MA-10003351</t>
  </si>
  <si>
    <t>MX-2014-157336</t>
  </si>
  <si>
    <t>NP-186853</t>
  </si>
  <si>
    <t>TEC-MA-10003366</t>
  </si>
  <si>
    <t>Epson Card Printer, White</t>
  </si>
  <si>
    <t>IT-2014-2595914</t>
  </si>
  <si>
    <t>CH-120702</t>
  </si>
  <si>
    <t>TEC-MA-10004408</t>
  </si>
  <si>
    <t>Konica Inkjet, Durable</t>
  </si>
  <si>
    <t>MX-2014-151519</t>
  </si>
  <si>
    <t>TH-215503</t>
  </si>
  <si>
    <t>TEC-MA-10002040</t>
  </si>
  <si>
    <t>Panasonic Card Printer, Durable</t>
  </si>
  <si>
    <t>TEC-MA-10004533</t>
  </si>
  <si>
    <t>Konica Receipt Printer, Durable</t>
  </si>
  <si>
    <t>MO-2014-6060</t>
  </si>
  <si>
    <t>TEC-EPS-10004965</t>
  </si>
  <si>
    <t>Epson Inkjet, Wireless</t>
  </si>
  <si>
    <t>ES-2011-1460199</t>
  </si>
  <si>
    <t>RP-198552</t>
  </si>
  <si>
    <t>Lohne</t>
  </si>
  <si>
    <t>TEC-MA-10003078</t>
  </si>
  <si>
    <t>Epson Printer, White</t>
  </si>
  <si>
    <t>IN-2011-14983</t>
  </si>
  <si>
    <t>GH-144851</t>
  </si>
  <si>
    <t>Visakhapatnam</t>
  </si>
  <si>
    <t>TEC-MA-10001311</t>
  </si>
  <si>
    <t>Epson Printer, Wireless</t>
  </si>
  <si>
    <t>IN-2012-40799</t>
  </si>
  <si>
    <t>AR-103451</t>
  </si>
  <si>
    <t>TEC-MA-10002780</t>
  </si>
  <si>
    <t>ES-2012-2677676</t>
  </si>
  <si>
    <t>DM-133452</t>
  </si>
  <si>
    <t>TEC-MA-10001142</t>
  </si>
  <si>
    <t>Epson Card Printer, Wireless</t>
  </si>
  <si>
    <t>ES-2013-5523206</t>
  </si>
  <si>
    <t>TH-211152</t>
  </si>
  <si>
    <t>TEC-MA-10003923</t>
  </si>
  <si>
    <t>Okidata Receipt Printer, Durable</t>
  </si>
  <si>
    <t>TEC-MA-10000982</t>
  </si>
  <si>
    <t>Konica Inkjet, Wireless</t>
  </si>
  <si>
    <t>ES-2014-2036598</t>
  </si>
  <si>
    <t>TZ-214452</t>
  </si>
  <si>
    <t>Tom Zandusky</t>
  </si>
  <si>
    <t>TEC-MA-10003780</t>
  </si>
  <si>
    <t>TEC-MA-10000334</t>
  </si>
  <si>
    <t>Panasonic Printer, Wireless</t>
  </si>
  <si>
    <t>ES-2014-4124074</t>
  </si>
  <si>
    <t>TEC-MA-10004772</t>
  </si>
  <si>
    <t>IN-2014-62247</t>
  </si>
  <si>
    <t>Lucknow</t>
  </si>
  <si>
    <t>TEC-MA-10002998</t>
  </si>
  <si>
    <t>TEC-EPS-10001129</t>
  </si>
  <si>
    <t>Epson Inkjet, White</t>
  </si>
  <si>
    <t>IN-2014-67462</t>
  </si>
  <si>
    <t>VB-217451</t>
  </si>
  <si>
    <t>Jiangxi</t>
  </si>
  <si>
    <t>Nanchang</t>
  </si>
  <si>
    <t>TEC-MA-10002134</t>
  </si>
  <si>
    <t>IN-2011-64627</t>
  </si>
  <si>
    <t>TEC-MA-10003801</t>
  </si>
  <si>
    <t>StarTech Card Printer, Red</t>
  </si>
  <si>
    <t>IR-2011-6860</t>
  </si>
  <si>
    <t>DK-33753</t>
  </si>
  <si>
    <t>Bushehr</t>
  </si>
  <si>
    <t>Borazjan</t>
  </si>
  <si>
    <t>TEC-EPS-10000774</t>
  </si>
  <si>
    <t>Epson Phone, Red</t>
  </si>
  <si>
    <t>IN-2011-85788</t>
  </si>
  <si>
    <t>MJ-177401</t>
  </si>
  <si>
    <t>TEC-MA-10000606</t>
  </si>
  <si>
    <t>Epson Phone, Wireless</t>
  </si>
  <si>
    <t>IN-2012-79936</t>
  </si>
  <si>
    <t>TEC-MA-10004059</t>
  </si>
  <si>
    <t>ES-2012-5580875</t>
  </si>
  <si>
    <t>SM-209052</t>
  </si>
  <si>
    <t>Susan MacKendrick</t>
  </si>
  <si>
    <t>TEC-MA-10000433</t>
  </si>
  <si>
    <t>RS-2012-3460</t>
  </si>
  <si>
    <t>FO-43052</t>
  </si>
  <si>
    <t>ZA-2012-2040</t>
  </si>
  <si>
    <t>AB-151</t>
  </si>
  <si>
    <t>Mufulira</t>
  </si>
  <si>
    <t>TEC-KON-10004774</t>
  </si>
  <si>
    <t>ES-2012-3290357</t>
  </si>
  <si>
    <t>JF-152952</t>
  </si>
  <si>
    <t>Jason Fortune-</t>
  </si>
  <si>
    <t>Wolverhampton</t>
  </si>
  <si>
    <t>TEC-MA-10000161</t>
  </si>
  <si>
    <t>IT-2012-4835449</t>
  </si>
  <si>
    <t>JK-157302</t>
  </si>
  <si>
    <t>TEC-MA-10000002</t>
  </si>
  <si>
    <t>Epson Card Printer, Durable</t>
  </si>
  <si>
    <t>ES-2012-4558645</t>
  </si>
  <si>
    <t>BG-110352</t>
  </si>
  <si>
    <t>IN-2012-77234</t>
  </si>
  <si>
    <t>MC-172751</t>
  </si>
  <si>
    <t>Marc Crier</t>
  </si>
  <si>
    <t>Dhule</t>
  </si>
  <si>
    <t>TEC-MA-10003631</t>
  </si>
  <si>
    <t>Okidata Card Printer, Wireless</t>
  </si>
  <si>
    <t>ES-2012-5514830</t>
  </si>
  <si>
    <t>TEC-MA-10003812</t>
  </si>
  <si>
    <t>EG-2013-6390</t>
  </si>
  <si>
    <t>EJ-41551</t>
  </si>
  <si>
    <t>Al Gharbiyah</t>
  </si>
  <si>
    <t>Al Mahallah al Kubra</t>
  </si>
  <si>
    <t>TEC-KON-10002194</t>
  </si>
  <si>
    <t>Konica Printer, White</t>
  </si>
  <si>
    <t>IR-2013-7320</t>
  </si>
  <si>
    <t>TS-116102</t>
  </si>
  <si>
    <t>Zanjan</t>
  </si>
  <si>
    <t>TEC-OKI-10002750</t>
  </si>
  <si>
    <t>ES-2014-4064307</t>
  </si>
  <si>
    <t>Wilhelmshaven</t>
  </si>
  <si>
    <t>TEC-MA-10000331</t>
  </si>
  <si>
    <t>Okidata Printer, White</t>
  </si>
  <si>
    <t>ES-2014-5925548</t>
  </si>
  <si>
    <t>AA-104802</t>
  </si>
  <si>
    <t>Hordaland</t>
  </si>
  <si>
    <t>Bergen</t>
  </si>
  <si>
    <t>BU-2014-290</t>
  </si>
  <si>
    <t>CA-22652</t>
  </si>
  <si>
    <t>Bulgaria</t>
  </si>
  <si>
    <t>Sofiya-Grad</t>
  </si>
  <si>
    <t>Sofia</t>
  </si>
  <si>
    <t>TEC-STA-10003386</t>
  </si>
  <si>
    <t>StarTech Inkjet, Wireless</t>
  </si>
  <si>
    <t>IN-2014-44334</t>
  </si>
  <si>
    <t>AW-108401</t>
  </si>
  <si>
    <t>Jieyang</t>
  </si>
  <si>
    <t>IN-2014-45174</t>
  </si>
  <si>
    <t>JL-152351</t>
  </si>
  <si>
    <t>Nanning</t>
  </si>
  <si>
    <t>TEC-MA-10004421</t>
  </si>
  <si>
    <t>TEC-MA-10002148</t>
  </si>
  <si>
    <t>Epson Printer, Durable</t>
  </si>
  <si>
    <t>CG-2014-5160</t>
  </si>
  <si>
    <t>CC-23701</t>
  </si>
  <si>
    <t>Kasai-Oriental</t>
  </si>
  <si>
    <t>Mbuji-mayi</t>
  </si>
  <si>
    <t>TEC-STA-10004181</t>
  </si>
  <si>
    <t>StarTech Inkjet, Durable</t>
  </si>
  <si>
    <t>IN-2011-81833</t>
  </si>
  <si>
    <t>TS-216101</t>
  </si>
  <si>
    <t>Paraparaumu</t>
  </si>
  <si>
    <t>Furniture</t>
  </si>
  <si>
    <t>Tables</t>
  </si>
  <si>
    <t>FUR-TA-10002341</t>
  </si>
  <si>
    <t>Barricks Computer Table, Fully Assembled</t>
  </si>
  <si>
    <t>IN-2011-30306</t>
  </si>
  <si>
    <t>SC-206801</t>
  </si>
  <si>
    <t>Cambodia</t>
  </si>
  <si>
    <t>Phnom Penh</t>
  </si>
  <si>
    <t>FUR-TA-10001786</t>
  </si>
  <si>
    <t>Chromcraft Computer Table, with Bottom Storage</t>
  </si>
  <si>
    <t>TZ-2011-9610</t>
  </si>
  <si>
    <t>SW-104551</t>
  </si>
  <si>
    <t>Shaun Weien</t>
  </si>
  <si>
    <t>FUR-HON-10000224</t>
  </si>
  <si>
    <t>Hon Computer Table, with Bottom Storage</t>
  </si>
  <si>
    <t>FUR-TA-10002497</t>
  </si>
  <si>
    <t>Chromcraft Computer Table, Adjustable Height</t>
  </si>
  <si>
    <t>IN-2012-26274</t>
  </si>
  <si>
    <t>BT-115301</t>
  </si>
  <si>
    <t>Muzaffarpur</t>
  </si>
  <si>
    <t>FUR-TA-10001116</t>
  </si>
  <si>
    <t>Barricks Conference Table, Fully Assembled</t>
  </si>
  <si>
    <t>FUR-BAR-10004682</t>
  </si>
  <si>
    <t>Barricks Round Table, Fully Assembled</t>
  </si>
  <si>
    <t>SA-2012-730</t>
  </si>
  <si>
    <t>MS-78302</t>
  </si>
  <si>
    <t>FUR-BAR-10002449</t>
  </si>
  <si>
    <t>Barricks Training Table, Adjustable Height</t>
  </si>
  <si>
    <t>ES-2012-5923089</t>
  </si>
  <si>
    <t>CB-125352</t>
  </si>
  <si>
    <t>FUR-TA-10003591</t>
  </si>
  <si>
    <t>Bevis Wood Table, Rectangular</t>
  </si>
  <si>
    <t>IN-2012-48618</t>
  </si>
  <si>
    <t>BD-117251</t>
  </si>
  <si>
    <t>Sylhet</t>
  </si>
  <si>
    <t>FUR-TA-10003157</t>
  </si>
  <si>
    <t>Hon Coffee Table, with Bottom Storage</t>
  </si>
  <si>
    <t>IN-2012-28528</t>
  </si>
  <si>
    <t>MX-2012-101854</t>
  </si>
  <si>
    <t>BN-115153</t>
  </si>
  <si>
    <t>Bradley Nguyen</t>
  </si>
  <si>
    <t>FUR-TA-10004840</t>
  </si>
  <si>
    <t>Hon Conference Table, Adjustable Height</t>
  </si>
  <si>
    <t>IN-2012-82918</t>
  </si>
  <si>
    <t>BS-117551</t>
  </si>
  <si>
    <t>Hastings</t>
  </si>
  <si>
    <t>FUR-TA-10000971</t>
  </si>
  <si>
    <t>Bevis Training Table, Rectangular</t>
  </si>
  <si>
    <t>IN-2012-17209</t>
  </si>
  <si>
    <t>SW-207551</t>
  </si>
  <si>
    <t>FUR-TA-10001549</t>
  </si>
  <si>
    <t>Barricks Coffee Table, Rectangular</t>
  </si>
  <si>
    <t>IN-2013-11448</t>
  </si>
  <si>
    <t>TC-212951</t>
  </si>
  <si>
    <t>Hubli</t>
  </si>
  <si>
    <t>FUR-TA-10002860</t>
  </si>
  <si>
    <t>Hon Training Table, with Bottom Storage</t>
  </si>
  <si>
    <t>IN-2013-50753</t>
  </si>
  <si>
    <t>TS-214301</t>
  </si>
  <si>
    <t>FUR-TA-10004826</t>
  </si>
  <si>
    <t>FUR-TA-10003583</t>
  </si>
  <si>
    <t>Lesro Computer Table, with Bottom Storage</t>
  </si>
  <si>
    <t>MX-2013-158715</t>
  </si>
  <si>
    <t>SJ-205003</t>
  </si>
  <si>
    <t>Pinar del Río</t>
  </si>
  <si>
    <t>Consolación del Sur</t>
  </si>
  <si>
    <t>FUR-TA-10003663</t>
  </si>
  <si>
    <t>Bevis Computer Table, Adjustable Height</t>
  </si>
  <si>
    <t>IN-2013-51621</t>
  </si>
  <si>
    <t>SG-200801</t>
  </si>
  <si>
    <t>FUR-TA-10002351</t>
  </si>
  <si>
    <t>Hon Training Table, Adjustable Height</t>
  </si>
  <si>
    <t>IN-2014-78396</t>
  </si>
  <si>
    <t>MG-181451</t>
  </si>
  <si>
    <t>Bhilwara</t>
  </si>
  <si>
    <t>FUR-TA-10004744</t>
  </si>
  <si>
    <t>Lesro Conference Table, with Bottom Storage</t>
  </si>
  <si>
    <t>IN-2014-34128</t>
  </si>
  <si>
    <t>KN-164501</t>
  </si>
  <si>
    <t>FUR-TA-10001531</t>
  </si>
  <si>
    <t>Lesro Training Table, Adjustable Height</t>
  </si>
  <si>
    <t>PL-2014-5990</t>
  </si>
  <si>
    <t>EH-40052</t>
  </si>
  <si>
    <t>Greater Poland</t>
  </si>
  <si>
    <t>Poznan</t>
  </si>
  <si>
    <t>FUR-HON-10002837</t>
  </si>
  <si>
    <t>Hon Round Table, with Bottom Storage</t>
  </si>
  <si>
    <t>MX-2014-141208</t>
  </si>
  <si>
    <t>Barbados</t>
  </si>
  <si>
    <t>Saint Michael</t>
  </si>
  <si>
    <t>Bridgetown</t>
  </si>
  <si>
    <t>FUR-TA-10004801</t>
  </si>
  <si>
    <t>Hon Conference Table, Rectangular</t>
  </si>
  <si>
    <t>CM-2014-4170</t>
  </si>
  <si>
    <t>MZ-75151</t>
  </si>
  <si>
    <t>Adamaoua</t>
  </si>
  <si>
    <t>Ngaoundere</t>
  </si>
  <si>
    <t>FUR-BAR-10000946</t>
  </si>
  <si>
    <t>Barricks Computer Table, with Bottom Storage</t>
  </si>
  <si>
    <t>FUR-LES-10002616</t>
  </si>
  <si>
    <t>SG-2014-9750</t>
  </si>
  <si>
    <t>AJ-9451</t>
  </si>
  <si>
    <t>Saint-Louis</t>
  </si>
  <si>
    <t>FUR-BEV-10002803</t>
  </si>
  <si>
    <t>Bevis Conference Table, Fully Assembled</t>
  </si>
  <si>
    <t>IR-2014-3320</t>
  </si>
  <si>
    <t>SR-107402</t>
  </si>
  <si>
    <t>Mazandaran</t>
  </si>
  <si>
    <t>Sari</t>
  </si>
  <si>
    <t>FUR-BAR-10000560</t>
  </si>
  <si>
    <t>Barricks Round Table, with Bottom Storage</t>
  </si>
  <si>
    <t>IN-2014-13597</t>
  </si>
  <si>
    <t>AC-104501</t>
  </si>
  <si>
    <t>Chennai</t>
  </si>
  <si>
    <t>FUR-TA-10002256</t>
  </si>
  <si>
    <t>Hon Wood Table, Fully Assembled</t>
  </si>
  <si>
    <t>MX-2014-165449</t>
  </si>
  <si>
    <t>GT-146353</t>
  </si>
  <si>
    <t>Ciego de Ávila</t>
  </si>
  <si>
    <t>FUR-TA-10001740</t>
  </si>
  <si>
    <t>Barricks Conference Table, Adjustable Height</t>
  </si>
  <si>
    <t>EG-2014-5430</t>
  </si>
  <si>
    <t>CR-25801</t>
  </si>
  <si>
    <t>FUR-HON-10004987</t>
  </si>
  <si>
    <t>IN-2011-52426</t>
  </si>
  <si>
    <t>CH-120701</t>
  </si>
  <si>
    <t>Bookcases</t>
  </si>
  <si>
    <t>FUR-BO-10002390</t>
  </si>
  <si>
    <t>Ikea Library with Doors, Metal</t>
  </si>
  <si>
    <t>MX-2011-137652</t>
  </si>
  <si>
    <t>Ijuí</t>
  </si>
  <si>
    <t>FUR-BO-10002300</t>
  </si>
  <si>
    <t>Dania Classic Bookcase, Traditional</t>
  </si>
  <si>
    <t>FUR-BO-10002964</t>
  </si>
  <si>
    <t>Dania Floating Shelf Set, Pine</t>
  </si>
  <si>
    <t>FUR-BO-10004852</t>
  </si>
  <si>
    <t>Sauder Classic Bookcase, Traditional</t>
  </si>
  <si>
    <t>ES-2011-5911716</t>
  </si>
  <si>
    <t>JK-156402</t>
  </si>
  <si>
    <t>FUR-BO-10004834</t>
  </si>
  <si>
    <t>Safco 3-Shelf Cabinet, Mobile</t>
  </si>
  <si>
    <t>IN-2012-74049</t>
  </si>
  <si>
    <t>BF-111701</t>
  </si>
  <si>
    <t>Ningbo</t>
  </si>
  <si>
    <t>FUR-BO-10002000</t>
  </si>
  <si>
    <t>Ikea Classic Bookcase, Metal</t>
  </si>
  <si>
    <t>FUR-BO-10002444</t>
  </si>
  <si>
    <t>Sauder Library with Doors, Mobile</t>
  </si>
  <si>
    <t>MX-2012-133333</t>
  </si>
  <si>
    <t>Ibirité</t>
  </si>
  <si>
    <t>FUR-BO-10002992</t>
  </si>
  <si>
    <t>Dania Library with Doors, Traditional</t>
  </si>
  <si>
    <t>IN-2012-16194</t>
  </si>
  <si>
    <t>CK-123251</t>
  </si>
  <si>
    <t>FUR-BO-10002990</t>
  </si>
  <si>
    <t>MX-2013-129322</t>
  </si>
  <si>
    <t>SR-207403</t>
  </si>
  <si>
    <t>Norte de Santander</t>
  </si>
  <si>
    <t>Cúcuta</t>
  </si>
  <si>
    <t>FUR-BO-10003530</t>
  </si>
  <si>
    <t>Safco 3-Shelf Cabinet, Pine</t>
  </si>
  <si>
    <t>FUR-BO-10001212</t>
  </si>
  <si>
    <t>Safco Classic Bookcase, Mobile</t>
  </si>
  <si>
    <t>MX-2014-125878</t>
  </si>
  <si>
    <t>León</t>
  </si>
  <si>
    <t>FUR-BO-10002740</t>
  </si>
  <si>
    <t>IN-2014-29767</t>
  </si>
  <si>
    <t>CA-120551</t>
  </si>
  <si>
    <t>Hirat</t>
  </si>
  <si>
    <t>Herat</t>
  </si>
  <si>
    <t>FUR-BO-10001255</t>
  </si>
  <si>
    <t>Ikea Library with Doors, Mobile</t>
  </si>
  <si>
    <t>MX-2014-151442</t>
  </si>
  <si>
    <t>TC-215353</t>
  </si>
  <si>
    <t>FUR-BO-10004142</t>
  </si>
  <si>
    <t>Safco Classic Bookcase, Traditional</t>
  </si>
  <si>
    <t>IN-2014-32049</t>
  </si>
  <si>
    <t>FUR-BO-10004679</t>
  </si>
  <si>
    <t>Safco Library with Doors, Pine</t>
  </si>
  <si>
    <t>ES-2014-5385720</t>
  </si>
  <si>
    <t>FUR-BO-10004219</t>
  </si>
  <si>
    <t>Safco 3-Shelf Cabinet, Metal</t>
  </si>
  <si>
    <t>IN-2014-51607</t>
  </si>
  <si>
    <t>Hengyang</t>
  </si>
  <si>
    <t>FUR-BO-10001501</t>
  </si>
  <si>
    <t>Bush Classic Bookcase, Metal</t>
  </si>
  <si>
    <t>ES-2014-2845977</t>
  </si>
  <si>
    <t>KF-162852</t>
  </si>
  <si>
    <t>Lowestoft</t>
  </si>
  <si>
    <t>FUR-BO-10004704</t>
  </si>
  <si>
    <t>Bush Corner Shelving, Pine</t>
  </si>
  <si>
    <t>FUR-BO-10000002</t>
  </si>
  <si>
    <t>Bush Classic Bookcase, Mobile</t>
  </si>
  <si>
    <t>RS-2011-4850</t>
  </si>
  <si>
    <t>GZ-45453</t>
  </si>
  <si>
    <t>Amur</t>
  </si>
  <si>
    <t>Blagoveshchensk</t>
  </si>
  <si>
    <t>FUR-BUS-10001243</t>
  </si>
  <si>
    <t>Bush Classic Bookcase, Pine</t>
  </si>
  <si>
    <t>IN-2011-69429</t>
  </si>
  <si>
    <t>CC-126101</t>
  </si>
  <si>
    <t>Corey Catlett</t>
  </si>
  <si>
    <t>Ninghai</t>
  </si>
  <si>
    <t>FUR-BO-10000208</t>
  </si>
  <si>
    <t>Bush Stackable Bookrack, Mobile</t>
  </si>
  <si>
    <t>IN-2011-26176</t>
  </si>
  <si>
    <t>KB-166001</t>
  </si>
  <si>
    <t>FUR-BO-10001934</t>
  </si>
  <si>
    <t>Bush Library with Doors, Metal</t>
  </si>
  <si>
    <t>IN-2011-12043</t>
  </si>
  <si>
    <t>CS-118451</t>
  </si>
  <si>
    <t>Luoyang</t>
  </si>
  <si>
    <t>FUR-BO-10003029</t>
  </si>
  <si>
    <t>Sauder Library with Doors, Traditional</t>
  </si>
  <si>
    <t>MX-2011-144883</t>
  </si>
  <si>
    <t>VG-218053</t>
  </si>
  <si>
    <t>Vivek Grady</t>
  </si>
  <si>
    <t>Guantánamo</t>
  </si>
  <si>
    <t>FUR-BO-10003221</t>
  </si>
  <si>
    <t>Safco Corner Shelving, Mobile</t>
  </si>
  <si>
    <t>PL-2011-3590</t>
  </si>
  <si>
    <t>TT-112652</t>
  </si>
  <si>
    <t>FUR-SAU-10004653</t>
  </si>
  <si>
    <t>ES-2011-4272488</t>
  </si>
  <si>
    <t>AH-100752</t>
  </si>
  <si>
    <t>FUR-BO-10001405</t>
  </si>
  <si>
    <t>Bush Stackable Bookrack, Pine</t>
  </si>
  <si>
    <t>CM-2011-5120</t>
  </si>
  <si>
    <t>LO-71701</t>
  </si>
  <si>
    <t>FUR-BUS-10002639</t>
  </si>
  <si>
    <t>Bush Corner Shelving, Mobile</t>
  </si>
  <si>
    <t>SF-2012-9560</t>
  </si>
  <si>
    <t>CM-18301</t>
  </si>
  <si>
    <t>FUR-BUS-10001781</t>
  </si>
  <si>
    <t>MX-2012-151855</t>
  </si>
  <si>
    <t>ER-138553</t>
  </si>
  <si>
    <t>Anápolis</t>
  </si>
  <si>
    <t>FUR-BO-10001739</t>
  </si>
  <si>
    <t>Dania Classic Bookcase, Mobile</t>
  </si>
  <si>
    <t>IN-2012-29459</t>
  </si>
  <si>
    <t>DW-131951</t>
  </si>
  <si>
    <t>David Wiener</t>
  </si>
  <si>
    <t>Bhiwandi</t>
  </si>
  <si>
    <t>FUR-BO-10002031</t>
  </si>
  <si>
    <t>Sauder Classic Bookcase, Pine</t>
  </si>
  <si>
    <t>IN-2012-60714</t>
  </si>
  <si>
    <t>CJ-118751</t>
  </si>
  <si>
    <t>Carl Jackson</t>
  </si>
  <si>
    <t>FUR-BO-10000980</t>
  </si>
  <si>
    <t>Bush Library with Doors, Traditional</t>
  </si>
  <si>
    <t>ES-2012-2163745</t>
  </si>
  <si>
    <t>RP-192702</t>
  </si>
  <si>
    <t>Littlehampton</t>
  </si>
  <si>
    <t>FUR-BO-10001892</t>
  </si>
  <si>
    <t>Sauder Library with Doors, Pine</t>
  </si>
  <si>
    <t>IN-2013-53987</t>
  </si>
  <si>
    <t>Kagawa</t>
  </si>
  <si>
    <t>FUR-BO-10001708</t>
  </si>
  <si>
    <t>Safco Stackable Bookrack, Pine</t>
  </si>
  <si>
    <t>MX-2013-152996</t>
  </si>
  <si>
    <t>SS-201403</t>
  </si>
  <si>
    <t>Tocantins</t>
  </si>
  <si>
    <t>Araguaína</t>
  </si>
  <si>
    <t>FUR-BO-10002766</t>
  </si>
  <si>
    <t>Bush Classic Bookcase, Traditional</t>
  </si>
  <si>
    <t>IN-2013-65145</t>
  </si>
  <si>
    <t>Khulna</t>
  </si>
  <si>
    <t>IN-2013-40477</t>
  </si>
  <si>
    <t>NB-186551</t>
  </si>
  <si>
    <t>Nona Balk</t>
  </si>
  <si>
    <t>Zhongxiang</t>
  </si>
  <si>
    <t>FUR-BO-10000203</t>
  </si>
  <si>
    <t>Sauder Library with Doors, Metal</t>
  </si>
  <si>
    <t>IN-2013-64452</t>
  </si>
  <si>
    <t>KH-163301</t>
  </si>
  <si>
    <t>Katharine Harms</t>
  </si>
  <si>
    <t>Darbhanga</t>
  </si>
  <si>
    <t>FUR-BO-10000670</t>
  </si>
  <si>
    <t>Dania Corner Shelving, Metal</t>
  </si>
  <si>
    <t>IN-2013-49199</t>
  </si>
  <si>
    <t>AS-102251</t>
  </si>
  <si>
    <t>FUR-BO-10004707</t>
  </si>
  <si>
    <t>Ikea Library with Doors, Traditional</t>
  </si>
  <si>
    <t>IN-2013-49227</t>
  </si>
  <si>
    <t>FUR-BO-10004665</t>
  </si>
  <si>
    <t>EG-2013-8790</t>
  </si>
  <si>
    <t>SC-104401</t>
  </si>
  <si>
    <t>FUR-SAU-10002331</t>
  </si>
  <si>
    <t>FUR-BO-10003438</t>
  </si>
  <si>
    <t>Dania Corner Shelving, Pine</t>
  </si>
  <si>
    <t>SA-2014-3870</t>
  </si>
  <si>
    <t>MY-73802</t>
  </si>
  <si>
    <t>FUR-SAF-10000085</t>
  </si>
  <si>
    <t>IN-2014-13709</t>
  </si>
  <si>
    <t>Kanagawa</t>
  </si>
  <si>
    <t>Aoba-ku</t>
  </si>
  <si>
    <t>FUR-BO-10003706</t>
  </si>
  <si>
    <t>Sauder Stackable Bookrack, Pine</t>
  </si>
  <si>
    <t>MA-2014-1150</t>
  </si>
  <si>
    <t>JO-51451</t>
  </si>
  <si>
    <t>Madagascar</t>
  </si>
  <si>
    <t>Analamanga</t>
  </si>
  <si>
    <t>Antananarivo</t>
  </si>
  <si>
    <t>IN-2014-51684</t>
  </si>
  <si>
    <t>AC-104201</t>
  </si>
  <si>
    <t>Alyssa Crouse</t>
  </si>
  <si>
    <t>FUR-BO-10004771</t>
  </si>
  <si>
    <t>Ikea Classic Bookcase, Traditional</t>
  </si>
  <si>
    <t>ES-2014-2468556</t>
  </si>
  <si>
    <t>NS-186402</t>
  </si>
  <si>
    <t>Verona</t>
  </si>
  <si>
    <t>FUR-BO-10000786</t>
  </si>
  <si>
    <t>MX-2014-103646</t>
  </si>
  <si>
    <t>BM-115753</t>
  </si>
  <si>
    <t>Brendan Murry</t>
  </si>
  <si>
    <t>Francisco Beltrão</t>
  </si>
  <si>
    <t>FUR-BO-10000567</t>
  </si>
  <si>
    <t>IN-2014-32406</t>
  </si>
  <si>
    <t>MH-174401</t>
  </si>
  <si>
    <t>Mark Haberlin</t>
  </si>
  <si>
    <t>Qingdao</t>
  </si>
  <si>
    <t>FUR-BO-10000087</t>
  </si>
  <si>
    <t>MX-2014-142825</t>
  </si>
  <si>
    <t>KB-162403</t>
  </si>
  <si>
    <t>FUR-BO-10004425</t>
  </si>
  <si>
    <t>IN-2011-59510</t>
  </si>
  <si>
    <t>Meerut</t>
  </si>
  <si>
    <t>FUR-BO-10001342</t>
  </si>
  <si>
    <t>Safco Corner Shelving, Metal</t>
  </si>
  <si>
    <t>SA-2011-1570</t>
  </si>
  <si>
    <t>RH-95552</t>
  </si>
  <si>
    <t>FUR-IKE-10004853</t>
  </si>
  <si>
    <t>Ikea Corner Shelving, Mobile</t>
  </si>
  <si>
    <t>ES-2011-5227949</t>
  </si>
  <si>
    <t>TM-210102</t>
  </si>
  <si>
    <t>Palermo</t>
  </si>
  <si>
    <t>FUR-BO-10004445</t>
  </si>
  <si>
    <t>IN-2011-50060</t>
  </si>
  <si>
    <t>MC-175751</t>
  </si>
  <si>
    <t>Yancheng</t>
  </si>
  <si>
    <t>FUR-BO-10000035</t>
  </si>
  <si>
    <t>Dania Classic Bookcase, Pine</t>
  </si>
  <si>
    <t>IN-2011-43109</t>
  </si>
  <si>
    <t>WB-218501</t>
  </si>
  <si>
    <t>Amravati</t>
  </si>
  <si>
    <t>FUR-BO-10003887</t>
  </si>
  <si>
    <t>Ikea Floating Shelf Set, Traditional</t>
  </si>
  <si>
    <t>ES-2011-2083843</t>
  </si>
  <si>
    <t>SF-200652</t>
  </si>
  <si>
    <t>FUR-BO-10002003</t>
  </si>
  <si>
    <t>Sauder Classic Bookcase, Metal</t>
  </si>
  <si>
    <t>MX-2011-149272</t>
  </si>
  <si>
    <t>CV-122953</t>
  </si>
  <si>
    <t>Chuquisaca</t>
  </si>
  <si>
    <t>Sucre</t>
  </si>
  <si>
    <t>FUR-BO-10004565</t>
  </si>
  <si>
    <t>Sauder Corner Shelving, Traditional</t>
  </si>
  <si>
    <t>IN-2012-35990</t>
  </si>
  <si>
    <t>AG-102701</t>
  </si>
  <si>
    <t>Shantou</t>
  </si>
  <si>
    <t>FUR-BO-10002308</t>
  </si>
  <si>
    <t>Safco Floating Shelf Set, Metal</t>
  </si>
  <si>
    <t>MX-2012-147886</t>
  </si>
  <si>
    <t>CD-119803</t>
  </si>
  <si>
    <t>FUR-BO-10003297</t>
  </si>
  <si>
    <t>Ikea 3-Shelf Cabinet, Metal</t>
  </si>
  <si>
    <t>MX-2012-146115</t>
  </si>
  <si>
    <t>DP-130003</t>
  </si>
  <si>
    <t>FUR-BO-10000728</t>
  </si>
  <si>
    <t>Ikea Classic Bookcase, Mobile</t>
  </si>
  <si>
    <t>ES-2012-2960821</t>
  </si>
  <si>
    <t>AA-103152</t>
  </si>
  <si>
    <t>Parla</t>
  </si>
  <si>
    <t>FUR-BO-10001553</t>
  </si>
  <si>
    <t>IN-2012-70829</t>
  </si>
  <si>
    <t>KH-165101</t>
  </si>
  <si>
    <t>FUR-BO-10000699</t>
  </si>
  <si>
    <t>Sauder 3-Shelf Cabinet, Traditional</t>
  </si>
  <si>
    <t>BU-2012-1740</t>
  </si>
  <si>
    <t>MH-74552</t>
  </si>
  <si>
    <t>Mark Hamilton</t>
  </si>
  <si>
    <t>Varna</t>
  </si>
  <si>
    <t>FUR-SAF-10000678</t>
  </si>
  <si>
    <t>Safco Floating Shelf Set, Mobile</t>
  </si>
  <si>
    <t>GH-2012-3030</t>
  </si>
  <si>
    <t>JJ-54451</t>
  </si>
  <si>
    <t>FUR-SAF-10000265</t>
  </si>
  <si>
    <t>Safco Library with Doors, Metal</t>
  </si>
  <si>
    <t>IN-2012-55618</t>
  </si>
  <si>
    <t>MG-176951</t>
  </si>
  <si>
    <t>Belgaum</t>
  </si>
  <si>
    <t>FUR-BO-10003206</t>
  </si>
  <si>
    <t>Sauder Floating Shelf Set, Pine</t>
  </si>
  <si>
    <t>IN-2013-47960</t>
  </si>
  <si>
    <t>JE-157151</t>
  </si>
  <si>
    <t>FUR-BO-10004541</t>
  </si>
  <si>
    <t>Dania Library with Doors, Mobile</t>
  </si>
  <si>
    <t>FUR-BO-10003549</t>
  </si>
  <si>
    <t>Sauder Floating Shelf Set, Metal</t>
  </si>
  <si>
    <t>FUR-BO-10003661</t>
  </si>
  <si>
    <t>Sauder Floating Shelf Set, Traditional</t>
  </si>
  <si>
    <t>MX-2013-136819</t>
  </si>
  <si>
    <t>FUR-BO-10004504</t>
  </si>
  <si>
    <t>Sauder 3-Shelf Cabinet, Mobile</t>
  </si>
  <si>
    <t>MX-2013-131842</t>
  </si>
  <si>
    <t>MS-178303</t>
  </si>
  <si>
    <t>ES-2013-3285041</t>
  </si>
  <si>
    <t>XP-218652</t>
  </si>
  <si>
    <t>Civitavecchia</t>
  </si>
  <si>
    <t>FUR-BO-10001133</t>
  </si>
  <si>
    <t>RO-2013-4270</t>
  </si>
  <si>
    <t>KW-65702</t>
  </si>
  <si>
    <t>Kelly Williams</t>
  </si>
  <si>
    <t>Brasov</t>
  </si>
  <si>
    <t>FUR-IKE-10001539</t>
  </si>
  <si>
    <t>Ikea Classic Bookcase, Pine</t>
  </si>
  <si>
    <t>ES-2013-4145439</t>
  </si>
  <si>
    <t>CG-125202</t>
  </si>
  <si>
    <t>Claire Gute</t>
  </si>
  <si>
    <t>IN-2013-83485</t>
  </si>
  <si>
    <t>DL-129251</t>
  </si>
  <si>
    <t>FUR-BO-10002793</t>
  </si>
  <si>
    <t>Safco Floating Shelf Set, Traditional</t>
  </si>
  <si>
    <t>IN-2013-50214</t>
  </si>
  <si>
    <t>FUR-BO-10001749</t>
  </si>
  <si>
    <t>IN-2013-25763</t>
  </si>
  <si>
    <t>FUR-BO-10001668</t>
  </si>
  <si>
    <t>Ikea Floating Shelf Set, Pine</t>
  </si>
  <si>
    <t>IT-2013-1961543</t>
  </si>
  <si>
    <t>BD-116352</t>
  </si>
  <si>
    <t>Slough</t>
  </si>
  <si>
    <t>FUR-BO-10003738</t>
  </si>
  <si>
    <t>MX-2013-138373</t>
  </si>
  <si>
    <t>RA-192853</t>
  </si>
  <si>
    <t>Manzanillo</t>
  </si>
  <si>
    <t>FUR-BO-10003287</t>
  </si>
  <si>
    <t>Dania Corner Shelving, Traditional</t>
  </si>
  <si>
    <t>IN-2013-19008</t>
  </si>
  <si>
    <t>HA-149051</t>
  </si>
  <si>
    <t>FUR-BO-10001393</t>
  </si>
  <si>
    <t>MX-2013-150861</t>
  </si>
  <si>
    <t>CC-124753</t>
  </si>
  <si>
    <t>Rio de Janeiro</t>
  </si>
  <si>
    <t>Duque de Caxias</t>
  </si>
  <si>
    <t>FUR-BO-10000502</t>
  </si>
  <si>
    <t>Sauder Classic Bookcase, Mobile</t>
  </si>
  <si>
    <t>ES-2013-5455573</t>
  </si>
  <si>
    <t>Derby</t>
  </si>
  <si>
    <t>FUR-BO-10001831</t>
  </si>
  <si>
    <t>AG-2014-8600</t>
  </si>
  <si>
    <t>SB-101701</t>
  </si>
  <si>
    <t>Batna</t>
  </si>
  <si>
    <t>FUR-SAU-10002255</t>
  </si>
  <si>
    <t>IN-2014-46777</t>
  </si>
  <si>
    <t>KD-163451</t>
  </si>
  <si>
    <t>Surat</t>
  </si>
  <si>
    <t>FUR-BO-10003282</t>
  </si>
  <si>
    <t>IN-2014-57172</t>
  </si>
  <si>
    <t>CB-120251</t>
  </si>
  <si>
    <t>Baranagar</t>
  </si>
  <si>
    <t>FUR-BO-10004043</t>
  </si>
  <si>
    <t>Dania Classic Bookcase, Metal</t>
  </si>
  <si>
    <t>IN-2014-40764</t>
  </si>
  <si>
    <t>Korba</t>
  </si>
  <si>
    <t>FUR-BO-10004648</t>
  </si>
  <si>
    <t>MX-2014-138982</t>
  </si>
  <si>
    <t>MN-179353</t>
  </si>
  <si>
    <t>Michael Nguyen</t>
  </si>
  <si>
    <t>Arauca</t>
  </si>
  <si>
    <t>FUR-BO-10004725</t>
  </si>
  <si>
    <t>MX-2014-168480</t>
  </si>
  <si>
    <t>FH-143503</t>
  </si>
  <si>
    <t>Fred Harton</t>
  </si>
  <si>
    <t>FUR-BO-10004508</t>
  </si>
  <si>
    <t>Ikea Floating Shelf Set, Mobile</t>
  </si>
  <si>
    <t>IN-2014-33729</t>
  </si>
  <si>
    <t>JW-159551</t>
  </si>
  <si>
    <t>Joni Wasserman</t>
  </si>
  <si>
    <t>ES-2014-2411166</t>
  </si>
  <si>
    <t>Abruzzi</t>
  </si>
  <si>
    <t>Pescara</t>
  </si>
  <si>
    <t>FUR-BO-10004630</t>
  </si>
  <si>
    <t>IN-2014-57683</t>
  </si>
  <si>
    <t>FUR-BO-10000210</t>
  </si>
  <si>
    <t>Ikea Library with Doors, Pine</t>
  </si>
  <si>
    <t>ZA-2014-7540</t>
  </si>
  <si>
    <t>DB-36151</t>
  </si>
  <si>
    <t>Lusaka</t>
  </si>
  <si>
    <t>FUR-IKE-10002894</t>
  </si>
  <si>
    <t>IN-2014-72348</t>
  </si>
  <si>
    <t>GH-144251</t>
  </si>
  <si>
    <t>Taiping</t>
  </si>
  <si>
    <t>FUR-BO-10003022</t>
  </si>
  <si>
    <t>Dania 3-Shelf Cabinet, Metal</t>
  </si>
  <si>
    <t>MX-2014-118374</t>
  </si>
  <si>
    <t>TM-210103</t>
  </si>
  <si>
    <t>FUR-BO-10004082</t>
  </si>
  <si>
    <t>MX-2014-142566</t>
  </si>
  <si>
    <t>RA-199453</t>
  </si>
  <si>
    <t>FUR-BO-10003106</t>
  </si>
  <si>
    <t>Sauder Corner Shelving, Metal</t>
  </si>
  <si>
    <t>IN-2014-17930</t>
  </si>
  <si>
    <t>FUR-BO-10001471</t>
  </si>
  <si>
    <t>FUR-BO-10004529</t>
  </si>
  <si>
    <t>Sauder 3-Shelf Cabinet, Pine</t>
  </si>
  <si>
    <t>MX-2014-160738</t>
  </si>
  <si>
    <t>SW-202753</t>
  </si>
  <si>
    <t>FUR-BO-10004452</t>
  </si>
  <si>
    <t>MX-2014-142601</t>
  </si>
  <si>
    <t>MM-179203</t>
  </si>
  <si>
    <t>FUR-BO-10004441</t>
  </si>
  <si>
    <t>IR-2014-6760</t>
  </si>
  <si>
    <t>CC-23702</t>
  </si>
  <si>
    <t>Tehran</t>
  </si>
  <si>
    <t>FUR-SAF-10000213</t>
  </si>
  <si>
    <t>SU-2011-3310</t>
  </si>
  <si>
    <t>CS-24601</t>
  </si>
  <si>
    <t>Gezira</t>
  </si>
  <si>
    <t>Wad Madani</t>
  </si>
  <si>
    <t>Chairs</t>
  </si>
  <si>
    <t>FUR-SAF-10002180</t>
  </si>
  <si>
    <t>SAFCO Executive Leather Armchair, Red</t>
  </si>
  <si>
    <t>EG-2011-5280</t>
  </si>
  <si>
    <t>VM-118351</t>
  </si>
  <si>
    <t>Vivian Mathis</t>
  </si>
  <si>
    <t>FUR-HON-10002570</t>
  </si>
  <si>
    <t>Hon Chairmat, Set of Two</t>
  </si>
  <si>
    <t>FUR-CH-10003365</t>
  </si>
  <si>
    <t>Office Star Executive Leather Armchair, Adjustable</t>
  </si>
  <si>
    <t>ES-2012-4026260</t>
  </si>
  <si>
    <t>BD-117252</t>
  </si>
  <si>
    <t>FUR-CH-10000105</t>
  </si>
  <si>
    <t>Hon Steel Folding Chair, Set of Two</t>
  </si>
  <si>
    <t>KG-2012-2770</t>
  </si>
  <si>
    <t>ME-77253</t>
  </si>
  <si>
    <t>Osh</t>
  </si>
  <si>
    <t>FUR-HAR-10000441</t>
  </si>
  <si>
    <t>Harbour Creations Rocking Chair, Adjustable</t>
  </si>
  <si>
    <t>SF-2013-1320</t>
  </si>
  <si>
    <t>FUR-OFF-10002511</t>
  </si>
  <si>
    <t>Office Star Steel Folding Chair, Black</t>
  </si>
  <si>
    <t>IR-2013-9810</t>
  </si>
  <si>
    <t>SC-107703</t>
  </si>
  <si>
    <t>Sistan Va Baluchestan</t>
  </si>
  <si>
    <t>Zahedan</t>
  </si>
  <si>
    <t>FUR-NOV-10002107</t>
  </si>
  <si>
    <t>Novimex Rocking Chair, Adjustable</t>
  </si>
  <si>
    <t>ML-2013-4490</t>
  </si>
  <si>
    <t>ND-84601</t>
  </si>
  <si>
    <t>Mali</t>
  </si>
  <si>
    <t>Bamako</t>
  </si>
  <si>
    <t>FUR-OFF-10004214</t>
  </si>
  <si>
    <t>Office Star Executive Leather Armchair, Red</t>
  </si>
  <si>
    <t>RS-2013-2700</t>
  </si>
  <si>
    <t>TB-112502</t>
  </si>
  <si>
    <t>Tim Brockman</t>
  </si>
  <si>
    <t>Bryansk</t>
  </si>
  <si>
    <t>FUR-OFF-10002330</t>
  </si>
  <si>
    <t>Office Star Executive Leather Armchair, Black</t>
  </si>
  <si>
    <t>FUR-CH-10004792</t>
  </si>
  <si>
    <t>SAFCO Swivel Stool, Set of Two</t>
  </si>
  <si>
    <t>IV-2014-5410</t>
  </si>
  <si>
    <t>BP-10501</t>
  </si>
  <si>
    <t>FUR-HAR-10002873</t>
  </si>
  <si>
    <t>Harbour Creations Executive Leather Armchair, Adjustable</t>
  </si>
  <si>
    <t>ES-2014-1879715</t>
  </si>
  <si>
    <t>JA-159702</t>
  </si>
  <si>
    <t>FUR-CH-10001429</t>
  </si>
  <si>
    <t>SAFCO Executive Leather Armchair, Adjustable</t>
  </si>
  <si>
    <t>FUR-CH-10004774</t>
  </si>
  <si>
    <t>Novimex Executive Leather Armchair, Red</t>
  </si>
  <si>
    <t>RS-2013-2980</t>
  </si>
  <si>
    <t>BE-13352</t>
  </si>
  <si>
    <t>Zlatoust</t>
  </si>
  <si>
    <t>EZ-2014-6890</t>
  </si>
  <si>
    <t>JO-51452</t>
  </si>
  <si>
    <t>Plzen</t>
  </si>
  <si>
    <t>FUR-HAR-10001374</t>
  </si>
  <si>
    <t>Harbour Creations Executive Leather Armchair, Red</t>
  </si>
  <si>
    <t>MO-2014-9540</t>
  </si>
  <si>
    <t>PM-89401</t>
  </si>
  <si>
    <t>Paul MacIntyre</t>
  </si>
  <si>
    <t>FUR-NOV-10000847</t>
  </si>
  <si>
    <t>Novimex Executive Leather Armchair, Adjustable</t>
  </si>
  <si>
    <t>MX-2011-152681</t>
  </si>
  <si>
    <t>GT-147103</t>
  </si>
  <si>
    <t>FUR-CH-10000932</t>
  </si>
  <si>
    <t>MX-2011-149027</t>
  </si>
  <si>
    <t>AO-108103</t>
  </si>
  <si>
    <t>Anthony O'Donnell</t>
  </si>
  <si>
    <t>FUR-CH-10001455</t>
  </si>
  <si>
    <t>Office Star Swivel Stool, Adjustable</t>
  </si>
  <si>
    <t>MX-2012-151680</t>
  </si>
  <si>
    <t>NK-184903</t>
  </si>
  <si>
    <t>FUR-CH-10004746</t>
  </si>
  <si>
    <t>MX-2013-166926</t>
  </si>
  <si>
    <t>MM-172603</t>
  </si>
  <si>
    <t>Magdelene Morse</t>
  </si>
  <si>
    <t>FUR-CH-10000891</t>
  </si>
  <si>
    <t>Harbour Creations Executive Leather Armchair, Black</t>
  </si>
  <si>
    <t>US-2013-117772</t>
  </si>
  <si>
    <t>CG-125203</t>
  </si>
  <si>
    <t>FUR-CH-10003514</t>
  </si>
  <si>
    <t>Harbour Creations Rocking Chair, Set of Two</t>
  </si>
  <si>
    <t>MX-2013-130204</t>
  </si>
  <si>
    <t>TB-215203</t>
  </si>
  <si>
    <t>MX-2013-138107</t>
  </si>
  <si>
    <t>BD-117703</t>
  </si>
  <si>
    <t>FUR-CH-10001423</t>
  </si>
  <si>
    <t>Harbour Creations Rocking Chair, Black</t>
  </si>
  <si>
    <t>MX-2013-140550</t>
  </si>
  <si>
    <t>HM-148603</t>
  </si>
  <si>
    <t>Maranhão</t>
  </si>
  <si>
    <t>Santa Helena</t>
  </si>
  <si>
    <t>FUR-CH-10004011</t>
  </si>
  <si>
    <t>SAFCO Executive Leather Armchair, Black</t>
  </si>
  <si>
    <t>FUR-CH-10000777</t>
  </si>
  <si>
    <t>MX-2013-154942</t>
  </si>
  <si>
    <t>NM-184453</t>
  </si>
  <si>
    <t>FUR-CH-10003354</t>
  </si>
  <si>
    <t>Harbour Creations Swivel Stool, Red</t>
  </si>
  <si>
    <t>MX-2014-154802</t>
  </si>
  <si>
    <t>BD-116353</t>
  </si>
  <si>
    <t>FUR-CH-10004755</t>
  </si>
  <si>
    <t>Novimex Swivel Stool, Red</t>
  </si>
  <si>
    <t>MX-2014-127901</t>
  </si>
  <si>
    <t>AB-100153</t>
  </si>
  <si>
    <t>FUR-CH-10004669</t>
  </si>
  <si>
    <t>Novimex Executive Leather Armchair, Black</t>
  </si>
  <si>
    <t>IN-2011-39175</t>
  </si>
  <si>
    <t>FUR-CH-10002060</t>
  </si>
  <si>
    <t>SAFCO Rocking Chair, Adjustable</t>
  </si>
  <si>
    <t>IN-2012-86257</t>
  </si>
  <si>
    <t>DM-130151</t>
  </si>
  <si>
    <t>FUR-CH-10004705</t>
  </si>
  <si>
    <t>Hon Executive Leather Armchair, Black</t>
  </si>
  <si>
    <t>IN-2013-11357</t>
  </si>
  <si>
    <t>Bihar Sharif</t>
  </si>
  <si>
    <t>FUR-CH-10001138</t>
  </si>
  <si>
    <t>Office Star Swivel Stool, Black</t>
  </si>
  <si>
    <t>IN-2013-36564</t>
  </si>
  <si>
    <t>CM-121151</t>
  </si>
  <si>
    <t>FUR-CH-10000602</t>
  </si>
  <si>
    <t>IN-2013-49577</t>
  </si>
  <si>
    <t>FUR-CH-10003822</t>
  </si>
  <si>
    <t>SAFCO Steel Folding Chair, Adjustable</t>
  </si>
  <si>
    <t>IN-2013-35969</t>
  </si>
  <si>
    <t>SN-205601</t>
  </si>
  <si>
    <t>FUR-CH-10000783</t>
  </si>
  <si>
    <t>IN-2013-69961</t>
  </si>
  <si>
    <t>Dl-136001</t>
  </si>
  <si>
    <t>Dorris liebe</t>
  </si>
  <si>
    <t>Tawau</t>
  </si>
  <si>
    <t>FUR-CH-10002573</t>
  </si>
  <si>
    <t>FUR-CH-10004455</t>
  </si>
  <si>
    <t>IN-2014-61414</t>
  </si>
  <si>
    <t>JJ-154451</t>
  </si>
  <si>
    <t>FUR-CH-10000027</t>
  </si>
  <si>
    <t>FUR-CH-10004009</t>
  </si>
  <si>
    <t>SAFCO Rocking Chair, Set of Two</t>
  </si>
  <si>
    <t>FUR-CH-10004339</t>
  </si>
  <si>
    <t>SAFCO Steel Folding Chair, Red</t>
  </si>
  <si>
    <t>ID-2014-29655</t>
  </si>
  <si>
    <t>MM-172601</t>
  </si>
  <si>
    <t>FUR-CH-10003950</t>
  </si>
  <si>
    <t>IN-2014-36452</t>
  </si>
  <si>
    <t>JA-159701</t>
  </si>
  <si>
    <t>FUR-CH-10004196</t>
  </si>
  <si>
    <t>IN-2011-60357</t>
  </si>
  <si>
    <t>JS-160301</t>
  </si>
  <si>
    <t>Pingdingshan</t>
  </si>
  <si>
    <t>IN-2011-24832</t>
  </si>
  <si>
    <t>CD-119201</t>
  </si>
  <si>
    <t>Carlos Daly</t>
  </si>
  <si>
    <t>FUR-CH-10002250</t>
  </si>
  <si>
    <t>ID-2011-41058</t>
  </si>
  <si>
    <t>Kawasaki</t>
  </si>
  <si>
    <t>FUR-CH-10001415</t>
  </si>
  <si>
    <t>IN-2012-40029</t>
  </si>
  <si>
    <t>MY-182951</t>
  </si>
  <si>
    <t>Xichang</t>
  </si>
  <si>
    <t>FUR-CH-10003846</t>
  </si>
  <si>
    <t>Office Star Swivel Stool, Set of Two</t>
  </si>
  <si>
    <t>IN-2013-78683</t>
  </si>
  <si>
    <t>BP-111851</t>
  </si>
  <si>
    <t>Ben Peterman</t>
  </si>
  <si>
    <t>FUR-CH-10003692</t>
  </si>
  <si>
    <t>IN-2013-45237</t>
  </si>
  <si>
    <t>AW-109301</t>
  </si>
  <si>
    <t>Heyuan</t>
  </si>
  <si>
    <t>FUR-CH-10003551</t>
  </si>
  <si>
    <t>Hon Swivel Stool, Black</t>
  </si>
  <si>
    <t>FUR-CH-10001322</t>
  </si>
  <si>
    <t>IN-2013-34135</t>
  </si>
  <si>
    <t>AP-107201</t>
  </si>
  <si>
    <t>FUR-CH-10003597</t>
  </si>
  <si>
    <t>SAFCO Executive Leather Armchair, Set of Two</t>
  </si>
  <si>
    <t>IN-2013-44075</t>
  </si>
  <si>
    <t>Shuangcheng</t>
  </si>
  <si>
    <t>IN-2013-37852</t>
  </si>
  <si>
    <t>FH-143501</t>
  </si>
  <si>
    <t>FUR-CH-10003581</t>
  </si>
  <si>
    <t>Hon Executive Leather Armchair, Adjustable</t>
  </si>
  <si>
    <t>IN-2014-21115</t>
  </si>
  <si>
    <t>FUR-CH-10001684</t>
  </si>
  <si>
    <t>Office Star Rocking Chair, Adjustable</t>
  </si>
  <si>
    <t>IN-2014-30817</t>
  </si>
  <si>
    <t>FUR-CH-10002213</t>
  </si>
  <si>
    <t>IN-2014-10566</t>
  </si>
  <si>
    <t>JO-151451</t>
  </si>
  <si>
    <t>Osaka</t>
  </si>
  <si>
    <t>Kita-ku</t>
  </si>
  <si>
    <t>FUR-CH-10001664</t>
  </si>
  <si>
    <t>Novimex Swivel Stool, Black</t>
  </si>
  <si>
    <t>IN-2014-38629</t>
  </si>
  <si>
    <t>PT-190901</t>
  </si>
  <si>
    <t>Harbin</t>
  </si>
  <si>
    <t>FUR-CH-10004913</t>
  </si>
  <si>
    <t>Office Star Rocking Chair, Red</t>
  </si>
  <si>
    <t>RO-2011-2500</t>
  </si>
  <si>
    <t>PS-89702</t>
  </si>
  <si>
    <t>Sibiu</t>
  </si>
  <si>
    <t>Furnishings</t>
  </si>
  <si>
    <t>FUR-TEN-10000986</t>
  </si>
  <si>
    <t>Tenex Frame, Duo Pack</t>
  </si>
  <si>
    <t>IN-2011-25588</t>
  </si>
  <si>
    <t>BF-110801</t>
  </si>
  <si>
    <t>Bart Folk</t>
  </si>
  <si>
    <t>FUR-FU-10002250</t>
  </si>
  <si>
    <t>Advantus Photo Frame, Durable</t>
  </si>
  <si>
    <t>MX-2013-141642</t>
  </si>
  <si>
    <t>ML-173953</t>
  </si>
  <si>
    <t>Barranquilla</t>
  </si>
  <si>
    <t>FUR-FU-10000065</t>
  </si>
  <si>
    <t>Rubbermaid Frame, Black</t>
  </si>
  <si>
    <t>IN-2013-22886</t>
  </si>
  <si>
    <t>BB-109901</t>
  </si>
  <si>
    <t>Negeri Sembilan</t>
  </si>
  <si>
    <t>Seremban</t>
  </si>
  <si>
    <t>FUR-FU-10001477</t>
  </si>
  <si>
    <t>Deflect-O Frame, Erganomic</t>
  </si>
  <si>
    <t>IT-2013-3060899</t>
  </si>
  <si>
    <t>DL-134952</t>
  </si>
  <si>
    <t>FUR-FU-10004095</t>
  </si>
  <si>
    <t>Eldon Frame, Durable</t>
  </si>
  <si>
    <t>ES-2012-3038461</t>
  </si>
  <si>
    <t>MN-179352</t>
  </si>
  <si>
    <t>Cottbus</t>
  </si>
  <si>
    <t>IN-2011-30292</t>
  </si>
  <si>
    <t>TEC-AC-10000866</t>
  </si>
  <si>
    <t>KE-2011-6940</t>
  </si>
  <si>
    <t>AC-6151</t>
  </si>
  <si>
    <t>TEC-SAN-10003238</t>
  </si>
  <si>
    <t>IN-2011-86278</t>
  </si>
  <si>
    <t>NH-186101</t>
  </si>
  <si>
    <t>TEC-AC-10004018</t>
  </si>
  <si>
    <t>SanDisk Memory Card, USB</t>
  </si>
  <si>
    <t>ES-2011-5125239</t>
  </si>
  <si>
    <t>MG-178752</t>
  </si>
  <si>
    <t>MX-2013-130302</t>
  </si>
  <si>
    <t>SF-209653</t>
  </si>
  <si>
    <t>Sylvia Foulston</t>
  </si>
  <si>
    <t>Goiânia</t>
  </si>
  <si>
    <t>TEC-AC-10002257</t>
  </si>
  <si>
    <t>ES-2013-2037410</t>
  </si>
  <si>
    <t>PW-190302</t>
  </si>
  <si>
    <t>Pauline Webber</t>
  </si>
  <si>
    <t>Salzburg</t>
  </si>
  <si>
    <t>TEC-AC-10000170</t>
  </si>
  <si>
    <t>Memorex Keyboard, Programmable</t>
  </si>
  <si>
    <t>SA-2011-1980</t>
  </si>
  <si>
    <t>MG-76952</t>
  </si>
  <si>
    <t>ES-2012-2694947</t>
  </si>
  <si>
    <t>JF-155652</t>
  </si>
  <si>
    <t>Munich</t>
  </si>
  <si>
    <t>TEC-AC-10003415</t>
  </si>
  <si>
    <t>TEC-MEM-10000374</t>
  </si>
  <si>
    <t>IT-2013-4047109</t>
  </si>
  <si>
    <t>CC-121452</t>
  </si>
  <si>
    <t>TEC-AC-10001100</t>
  </si>
  <si>
    <t>Logitech Router, Bluetooth</t>
  </si>
  <si>
    <t>IN-2011-25070</t>
  </si>
  <si>
    <t>MN-179351</t>
  </si>
  <si>
    <t>BN-2011-2460</t>
  </si>
  <si>
    <t>DO-34351</t>
  </si>
  <si>
    <t>Benin</t>
  </si>
  <si>
    <t>Ouémé</t>
  </si>
  <si>
    <t>Porto-Novo</t>
  </si>
  <si>
    <t>TEC-NOK-10004278</t>
  </si>
  <si>
    <t>Nokia Signal Booster, Full Size</t>
  </si>
  <si>
    <t>ES-2012-5877219</t>
  </si>
  <si>
    <t>GT-147102</t>
  </si>
  <si>
    <t>Huddersfield</t>
  </si>
  <si>
    <t>TEC-PH-10004583</t>
  </si>
  <si>
    <t>MX-2013-147690</t>
  </si>
  <si>
    <t>TS-213403</t>
  </si>
  <si>
    <t>Ribeirão Preto</t>
  </si>
  <si>
    <t>TEC-PH-10002672</t>
  </si>
  <si>
    <t>MX-2013-147844</t>
  </si>
  <si>
    <t>BO-114253</t>
  </si>
  <si>
    <t>Metepec</t>
  </si>
  <si>
    <t>MO-2014-4870</t>
  </si>
  <si>
    <t>GH-44251</t>
  </si>
  <si>
    <t>TEC-MOT-10001244</t>
  </si>
  <si>
    <t>Motorola Audio Dock, with Caller ID</t>
  </si>
  <si>
    <t>AG-2014-4290</t>
  </si>
  <si>
    <t>RC-99601</t>
  </si>
  <si>
    <t>TEC-NOK-10000784</t>
  </si>
  <si>
    <t>Nokia Speaker Phone, Cordless</t>
  </si>
  <si>
    <t>IN-2014-78725</t>
  </si>
  <si>
    <t>SF-2014-3260</t>
  </si>
  <si>
    <t>LT-71101</t>
  </si>
  <si>
    <t>IN-2014-13051</t>
  </si>
  <si>
    <t>LF-171851</t>
  </si>
  <si>
    <t>TEC-PH-10003913</t>
  </si>
  <si>
    <t>TEC-PH-10004074</t>
  </si>
  <si>
    <t>MX-2012-130351</t>
  </si>
  <si>
    <t>IR-2013-9980</t>
  </si>
  <si>
    <t>AS-2852</t>
  </si>
  <si>
    <t>TEC-CIS-10003501</t>
  </si>
  <si>
    <t>Cisco Signal Booster, Full Size</t>
  </si>
  <si>
    <t>IN-2011-28654</t>
  </si>
  <si>
    <t>TC-209801</t>
  </si>
  <si>
    <t>Tamara Chand</t>
  </si>
  <si>
    <t>TEC-CO-10002697</t>
  </si>
  <si>
    <t>Brother Wireless Fax, High-Speed</t>
  </si>
  <si>
    <t>CG-2013-4760</t>
  </si>
  <si>
    <t>MG-76801</t>
  </si>
  <si>
    <t>Maureen Gastineau</t>
  </si>
  <si>
    <t>ES-2013-3446925</t>
  </si>
  <si>
    <t>Bochum</t>
  </si>
  <si>
    <t>TEC-CO-10001894</t>
  </si>
  <si>
    <t>Sharp Copy Machine, High-Speed</t>
  </si>
  <si>
    <t>IN-2013-46385</t>
  </si>
  <si>
    <t>SC-206951</t>
  </si>
  <si>
    <t>TEC-CO-10004997</t>
  </si>
  <si>
    <t>Hewlett Wireless Fax, Color</t>
  </si>
  <si>
    <t>IN-2013-82673</t>
  </si>
  <si>
    <t>EM-138101</t>
  </si>
  <si>
    <t>TEC-CO-10002678</t>
  </si>
  <si>
    <t>ES-2014-1325616</t>
  </si>
  <si>
    <t>LA-167802</t>
  </si>
  <si>
    <t>TEC-CO-10002284</t>
  </si>
  <si>
    <t>IN-2011-15256</t>
  </si>
  <si>
    <t>DP-130001</t>
  </si>
  <si>
    <t>TEC-CO-10001787</t>
  </si>
  <si>
    <t>HP Fax and Copier, Laser</t>
  </si>
  <si>
    <t>IN-2011-28143</t>
  </si>
  <si>
    <t>NG-184301</t>
  </si>
  <si>
    <t>TEC-CO-10001222</t>
  </si>
  <si>
    <t>TEC-CO-10003448</t>
  </si>
  <si>
    <t>Canon Ink, Laser</t>
  </si>
  <si>
    <t>ES-2013-2339975</t>
  </si>
  <si>
    <t>TEC-CO-10002769</t>
  </si>
  <si>
    <t>ES-2014-2637201</t>
  </si>
  <si>
    <t>Stockton-on-Tees</t>
  </si>
  <si>
    <t>IT-2014-1036058</t>
  </si>
  <si>
    <t>CS-124602</t>
  </si>
  <si>
    <t>TEC-CO-10002962</t>
  </si>
  <si>
    <t>Sharp Wireless Fax, Color</t>
  </si>
  <si>
    <t>IN-2014-33869</t>
  </si>
  <si>
    <t>LS-172301</t>
  </si>
  <si>
    <t>TEC-CO-10003574</t>
  </si>
  <si>
    <t>QA-2014-940</t>
  </si>
  <si>
    <t>LM-70652</t>
  </si>
  <si>
    <t>Qatar</t>
  </si>
  <si>
    <t>Ad Dawhah</t>
  </si>
  <si>
    <t>Doha</t>
  </si>
  <si>
    <t>TEC-CAN-10004913</t>
  </si>
  <si>
    <t>ES-2012-3820035</t>
  </si>
  <si>
    <t>BT-113952</t>
  </si>
  <si>
    <t>Worthing</t>
  </si>
  <si>
    <t>TEC-MA-10003557</t>
  </si>
  <si>
    <t>Panasonic Inkjet, Durable</t>
  </si>
  <si>
    <t>IN-2012-51705</t>
  </si>
  <si>
    <t>KB-164051</t>
  </si>
  <si>
    <t>TEC-MA-10002389</t>
  </si>
  <si>
    <t>StarTech Receipt Printer, White</t>
  </si>
  <si>
    <t>IT-2013-4063561</t>
  </si>
  <si>
    <t>IN-2014-86579</t>
  </si>
  <si>
    <t>TEC-MA-10000742</t>
  </si>
  <si>
    <t>ES-2011-2592061</t>
  </si>
  <si>
    <t>FH-143502</t>
  </si>
  <si>
    <t>FUR-TA-10000052</t>
  </si>
  <si>
    <t>FUR-TA-10000022</t>
  </si>
  <si>
    <t>IN-2012-86369</t>
  </si>
  <si>
    <t>MB-180851</t>
  </si>
  <si>
    <t>Mick Brown</t>
  </si>
  <si>
    <t>FUR-TA-10002958</t>
  </si>
  <si>
    <t>Chromcraft Conference Table, Fully Assembled</t>
  </si>
  <si>
    <t>IR-2012-1390</t>
  </si>
  <si>
    <t>CP-20853</t>
  </si>
  <si>
    <t>Gilan</t>
  </si>
  <si>
    <t>Rasht</t>
  </si>
  <si>
    <t>FUR-LES-10004886</t>
  </si>
  <si>
    <t>Lesro Conference Table, Fully Assembled</t>
  </si>
  <si>
    <t>AJ-2013-2640</t>
  </si>
  <si>
    <t>JL-58352</t>
  </si>
  <si>
    <t>Azerbaijan</t>
  </si>
  <si>
    <t>Baki</t>
  </si>
  <si>
    <t>Baku</t>
  </si>
  <si>
    <t>FUR-BAR-10004434</t>
  </si>
  <si>
    <t>Barricks Wood Table, Rectangular</t>
  </si>
  <si>
    <t>IN-2014-78900</t>
  </si>
  <si>
    <t>JF-151901</t>
  </si>
  <si>
    <t>Jamie Frazer</t>
  </si>
  <si>
    <t>FUR-TA-10003078</t>
  </si>
  <si>
    <t>Hon Training Table, Fully Assembled</t>
  </si>
  <si>
    <t>ES-2011-1705541</t>
  </si>
  <si>
    <t>TS-213702</t>
  </si>
  <si>
    <t>Farnborough</t>
  </si>
  <si>
    <t>FUR-BO-10000259</t>
  </si>
  <si>
    <t>MX-2011-115686</t>
  </si>
  <si>
    <t>FM-142903</t>
  </si>
  <si>
    <t>Jamaica</t>
  </si>
  <si>
    <t>Saint Catherine</t>
  </si>
  <si>
    <t>Spanish Town</t>
  </si>
  <si>
    <t>FUR-SAU-10003933</t>
  </si>
  <si>
    <t>IN-2014-17426</t>
  </si>
  <si>
    <t>DS-130301</t>
  </si>
  <si>
    <t>Manipur</t>
  </si>
  <si>
    <t>Imphal</t>
  </si>
  <si>
    <t>FUR-BO-10004699</t>
  </si>
  <si>
    <t>Dania 3-Shelf Cabinet, Mobile</t>
  </si>
  <si>
    <t>IN-2014-55730</t>
  </si>
  <si>
    <t>MG-178901</t>
  </si>
  <si>
    <t>Tengzhou</t>
  </si>
  <si>
    <t>FUR-BO-10001196</t>
  </si>
  <si>
    <t>Bush Library with Doors, Pine</t>
  </si>
  <si>
    <t>ES-2011-5287434</t>
  </si>
  <si>
    <t>SA-208302</t>
  </si>
  <si>
    <t>Newcastle upon Tyne</t>
  </si>
  <si>
    <t>FUR-BO-10004129</t>
  </si>
  <si>
    <t>MX-2011-141397</t>
  </si>
  <si>
    <t>JP-155203</t>
  </si>
  <si>
    <t>Teresópolis</t>
  </si>
  <si>
    <t>FUR-BO-10003199</t>
  </si>
  <si>
    <t>MX-2011-106775</t>
  </si>
  <si>
    <t>AF-108703</t>
  </si>
  <si>
    <t>Villa Clara</t>
  </si>
  <si>
    <t>Santa Clara</t>
  </si>
  <si>
    <t>CF-2011-2380</t>
  </si>
  <si>
    <t>IM-50551</t>
  </si>
  <si>
    <t>Ionia McGrath</t>
  </si>
  <si>
    <t>Republic of the Congo</t>
  </si>
  <si>
    <t>Niari</t>
  </si>
  <si>
    <t>Loubomo</t>
  </si>
  <si>
    <t>FUR-BUS-10004820</t>
  </si>
  <si>
    <t>IN-2012-21206</t>
  </si>
  <si>
    <t>SC-208001</t>
  </si>
  <si>
    <t>Stuart Calhoun</t>
  </si>
  <si>
    <t>Bhilai</t>
  </si>
  <si>
    <t>ES-2012-2930191</t>
  </si>
  <si>
    <t>AR-105102</t>
  </si>
  <si>
    <t>FUR-BO-10000490</t>
  </si>
  <si>
    <t>ES-2012-1307059</t>
  </si>
  <si>
    <t>JH-161802</t>
  </si>
  <si>
    <t>FUR-BO-10004119</t>
  </si>
  <si>
    <t>SF-2014-5970</t>
  </si>
  <si>
    <t>CD-19201</t>
  </si>
  <si>
    <t>Mabopane</t>
  </si>
  <si>
    <t>FUR-DAN-10002967</t>
  </si>
  <si>
    <t>RS-2014-8080</t>
  </si>
  <si>
    <t>FUR-SAF-10004530</t>
  </si>
  <si>
    <t>ES-2014-4722906</t>
  </si>
  <si>
    <t>RA-199152</t>
  </si>
  <si>
    <t>Russell Applegate</t>
  </si>
  <si>
    <t>Liguria</t>
  </si>
  <si>
    <t>La Spezia</t>
  </si>
  <si>
    <t>FUR-BO-10004560</t>
  </si>
  <si>
    <t>Bush Floating Shelf Set, Mobile</t>
  </si>
  <si>
    <t>ES-2014-2756281</t>
  </si>
  <si>
    <t>MW-182202</t>
  </si>
  <si>
    <t>Mitch Webber</t>
  </si>
  <si>
    <t>Hartlepool</t>
  </si>
  <si>
    <t>FUR-BO-10002318</t>
  </si>
  <si>
    <t>UP-2014-8120</t>
  </si>
  <si>
    <t>Sevastopol'</t>
  </si>
  <si>
    <t>Sevastopol</t>
  </si>
  <si>
    <t>IN-2014-66573</t>
  </si>
  <si>
    <t>TS-215051</t>
  </si>
  <si>
    <t>Tony Sayre</t>
  </si>
  <si>
    <t>FUR-BO-10003086</t>
  </si>
  <si>
    <t>Safco Library with Doors, Traditional</t>
  </si>
  <si>
    <t>MX-2014-167682</t>
  </si>
  <si>
    <t>JF-155653</t>
  </si>
  <si>
    <t>Pará</t>
  </si>
  <si>
    <t>Castanhal</t>
  </si>
  <si>
    <t>FUR-BO-10003873</t>
  </si>
  <si>
    <t>Safco Library with Doors, Mobile</t>
  </si>
  <si>
    <t>IV-2011-6850</t>
  </si>
  <si>
    <t>SL-101551</t>
  </si>
  <si>
    <t>Sara Luxemburg</t>
  </si>
  <si>
    <t>Vallee Du Bandama</t>
  </si>
  <si>
    <t>Bouake</t>
  </si>
  <si>
    <t>FUR-SAF-10002314</t>
  </si>
  <si>
    <t>SAFCO Swivel Stool, Black</t>
  </si>
  <si>
    <t>MX-2012-130652</t>
  </si>
  <si>
    <t>AP-107203</t>
  </si>
  <si>
    <t>FUR-CH-10000885</t>
  </si>
  <si>
    <t>ES-2012-3552576</t>
  </si>
  <si>
    <t>CA-122652</t>
  </si>
  <si>
    <t>Colchester</t>
  </si>
  <si>
    <t>FUR-CH-10002585</t>
  </si>
  <si>
    <t>IN-2012-18518</t>
  </si>
  <si>
    <t>TT-210701</t>
  </si>
  <si>
    <t>Ted Trevino</t>
  </si>
  <si>
    <t>FUR-CH-10001207</t>
  </si>
  <si>
    <t>Hon Executive Leather Armchair, Red</t>
  </si>
  <si>
    <t>MX-2012-131758</t>
  </si>
  <si>
    <t>JF-152953</t>
  </si>
  <si>
    <t>FUR-CH-10001332</t>
  </si>
  <si>
    <t>IN-2012-57823</t>
  </si>
  <si>
    <t>CR-126251</t>
  </si>
  <si>
    <t>IN-2013-39742</t>
  </si>
  <si>
    <t>CA-122651</t>
  </si>
  <si>
    <t>Guizhou</t>
  </si>
  <si>
    <t>Bijie</t>
  </si>
  <si>
    <t>FUR-CH-10002510</t>
  </si>
  <si>
    <t>Office Star Steel Folding Chair, Adjustable</t>
  </si>
  <si>
    <t>MX-2013-102295</t>
  </si>
  <si>
    <t>PB-191053</t>
  </si>
  <si>
    <t>Peter Bühler</t>
  </si>
  <si>
    <t>FUR-CH-10000953</t>
  </si>
  <si>
    <t>Harbour Creations Swivel Stool, Black</t>
  </si>
  <si>
    <t>IN-2014-66615</t>
  </si>
  <si>
    <t>DB-134051</t>
  </si>
  <si>
    <t>Denny Blanton</t>
  </si>
  <si>
    <t>IN-2014-27303</t>
  </si>
  <si>
    <t>RA-198851</t>
  </si>
  <si>
    <t>MX-2014-157525</t>
  </si>
  <si>
    <t>TA-213853</t>
  </si>
  <si>
    <t>San Bernardo</t>
  </si>
  <si>
    <t>FUR-CH-10004795</t>
  </si>
  <si>
    <t>SAFCO Swivel Stool, Red</t>
  </si>
  <si>
    <t>IR-2014-4150</t>
  </si>
  <si>
    <t>DM-30152</t>
  </si>
  <si>
    <t>Borujerd</t>
  </si>
  <si>
    <t>FUR-ADV-10000571</t>
  </si>
  <si>
    <t>Advantus Frame, Erganomic</t>
  </si>
  <si>
    <t>IV-2011-1910</t>
  </si>
  <si>
    <t>Fromager</t>
  </si>
  <si>
    <t>Gagnoa</t>
  </si>
  <si>
    <t>TEC-KON-10002052</t>
  </si>
  <si>
    <t>IT-2011-4770705</t>
  </si>
  <si>
    <t>TEC-MA-10000003</t>
  </si>
  <si>
    <t>Konica Phone, Durable</t>
  </si>
  <si>
    <t>ZA-2012-7690</t>
  </si>
  <si>
    <t>IG-50851</t>
  </si>
  <si>
    <t>TEC-PAN-10000979</t>
  </si>
  <si>
    <t>Panasonic Receipt Printer, Wireless</t>
  </si>
  <si>
    <t>IN-2012-66727</t>
  </si>
  <si>
    <t>EC-140501</t>
  </si>
  <si>
    <t>Erin Creighton</t>
  </si>
  <si>
    <t>TEC-AC-10002244</t>
  </si>
  <si>
    <t>Enermax Router, Erganomic</t>
  </si>
  <si>
    <t>ES-2013-1434123</t>
  </si>
  <si>
    <t>TEC-PH-10004327</t>
  </si>
  <si>
    <t>ES-2013-3158080</t>
  </si>
  <si>
    <t>DK-128952</t>
  </si>
  <si>
    <t>Ulm</t>
  </si>
  <si>
    <t>TEC-CO-10004099</t>
  </si>
  <si>
    <t>CG-2013-3470</t>
  </si>
  <si>
    <t>HM-49801</t>
  </si>
  <si>
    <t>Henry MacAllister</t>
  </si>
  <si>
    <t>TEC-MOT-10003348</t>
  </si>
  <si>
    <t>ES-2013-1534120</t>
  </si>
  <si>
    <t>Schleswig-Holstein</t>
  </si>
  <si>
    <t>Kiel</t>
  </si>
  <si>
    <t>TEC-MA-10003927</t>
  </si>
  <si>
    <t>ES-2014-3491817</t>
  </si>
  <si>
    <t>KH-166902</t>
  </si>
  <si>
    <t>Kristen Hastings</t>
  </si>
  <si>
    <t>Guadalajara</t>
  </si>
  <si>
    <t>TEC-CO-10003965</t>
  </si>
  <si>
    <t>Brother Ink, Laser</t>
  </si>
  <si>
    <t>ES-2014-1366621</t>
  </si>
  <si>
    <t>TEC-AC-10004054</t>
  </si>
  <si>
    <t>ES-2014-2299862</t>
  </si>
  <si>
    <t>KB-165852</t>
  </si>
  <si>
    <t>FUR-CH-10003362</t>
  </si>
  <si>
    <t>IN-2011-62737</t>
  </si>
  <si>
    <t>ES-2013-4777583</t>
  </si>
  <si>
    <t>FUR-BO-10003697</t>
  </si>
  <si>
    <t>MO-2013-4260</t>
  </si>
  <si>
    <t>FM-42151</t>
  </si>
  <si>
    <t>Filia McAdams</t>
  </si>
  <si>
    <t>FUR-SAF-10000949</t>
  </si>
  <si>
    <t>Safco Floating Shelf Set, Pine</t>
  </si>
  <si>
    <t>MX-2013-163580</t>
  </si>
  <si>
    <t>FUR-BO-10004113</t>
  </si>
  <si>
    <t>ES-2013-1692384</t>
  </si>
  <si>
    <t>RB-195702</t>
  </si>
  <si>
    <t>Rob Beeghly</t>
  </si>
  <si>
    <t>Barakaldo</t>
  </si>
  <si>
    <t>FUR-BO-10004999</t>
  </si>
  <si>
    <t>Safco Classic Bookcase, Metal</t>
  </si>
  <si>
    <t>IN-2014-53427</t>
  </si>
  <si>
    <t>LT-167651</t>
  </si>
  <si>
    <t>Larry Tron</t>
  </si>
  <si>
    <t>FUR-TA-10004711</t>
  </si>
  <si>
    <t>Lesro Conference Table, Adjustable Height</t>
  </si>
  <si>
    <t>AO-2014-2270</t>
  </si>
  <si>
    <t>BD-17251</t>
  </si>
  <si>
    <t>FUR-CHR-10002278</t>
  </si>
  <si>
    <t>Chromcraft Round Table, Adjustable Height</t>
  </si>
  <si>
    <t>CG-2014-80</t>
  </si>
  <si>
    <t>MH-74401</t>
  </si>
  <si>
    <t>FUR-SAF-10003469</t>
  </si>
  <si>
    <t>IT-2014-1525267</t>
  </si>
  <si>
    <t>FUR-CH-10000399</t>
  </si>
  <si>
    <t>Hon Swivel Stool, Set of Two</t>
  </si>
  <si>
    <t>IN-2014-43039</t>
  </si>
  <si>
    <t>MG-176801</t>
  </si>
  <si>
    <t>FUR-BO-10001646</t>
  </si>
  <si>
    <t>IN-2013-22333</t>
  </si>
  <si>
    <t>SH-206351</t>
  </si>
  <si>
    <t>Jinhua</t>
  </si>
  <si>
    <t>MX-2013-138093</t>
  </si>
  <si>
    <t>CB-124153</t>
  </si>
  <si>
    <t>Christy Brittain</t>
  </si>
  <si>
    <t>FUR-CH-10001492</t>
  </si>
  <si>
    <t>TEC-CO-10001633</t>
  </si>
  <si>
    <t>FUR-CHR-10002686</t>
  </si>
  <si>
    <t>FUR-BEV-10004919</t>
  </si>
  <si>
    <t>Bevis Wood Table, with Bottom Storage</t>
  </si>
  <si>
    <t>UP-2011-8610</t>
  </si>
  <si>
    <t>DW-34803</t>
  </si>
  <si>
    <t>Kharkiv</t>
  </si>
  <si>
    <t>FUR-CHR-10001018</t>
  </si>
  <si>
    <t>Chromcraft Round Table, Rectangular</t>
  </si>
  <si>
    <t>IN-2011-10286</t>
  </si>
  <si>
    <t>Taiwan</t>
  </si>
  <si>
    <t>Taipei City</t>
  </si>
  <si>
    <t>Taipei</t>
  </si>
  <si>
    <t>FUR-TA-10002153</t>
  </si>
  <si>
    <t>Lesro Round Table, with Bottom Storage</t>
  </si>
  <si>
    <t>UP-2012-7490</t>
  </si>
  <si>
    <t>PJ-90152</t>
  </si>
  <si>
    <t>Dnipropetrovs'k</t>
  </si>
  <si>
    <t>ID-2012-28402</t>
  </si>
  <si>
    <t>AJ-107801</t>
  </si>
  <si>
    <t>FUR-TA-10001889</t>
  </si>
  <si>
    <t>IN-2012-86698</t>
  </si>
  <si>
    <t>FUR-TA-10003627</t>
  </si>
  <si>
    <t>Bevis Conference Table, with Bottom Storage</t>
  </si>
  <si>
    <t>PL-2012-7820</t>
  </si>
  <si>
    <t>Silesia</t>
  </si>
  <si>
    <t>Bytom</t>
  </si>
  <si>
    <t>IZ-2012-4950</t>
  </si>
  <si>
    <t>DL-33303</t>
  </si>
  <si>
    <t>MX-2012-133165</t>
  </si>
  <si>
    <t>PC-187453</t>
  </si>
  <si>
    <t>FUR-TA-10000945</t>
  </si>
  <si>
    <t>Bevis Coffee Table, Adjustable Height</t>
  </si>
  <si>
    <t>ES-2013-5482499</t>
  </si>
  <si>
    <t>FUR-TA-10002523</t>
  </si>
  <si>
    <t>Barricks Training Table, Rectangular</t>
  </si>
  <si>
    <t>CG-2013-4000</t>
  </si>
  <si>
    <t>MB-73051</t>
  </si>
  <si>
    <t>Maria Bertelson</t>
  </si>
  <si>
    <t>FUR-CHR-10002165</t>
  </si>
  <si>
    <t>Chromcraft Wood Table, Adjustable Height</t>
  </si>
  <si>
    <t>IN-2013-81112</t>
  </si>
  <si>
    <t>TS-212051</t>
  </si>
  <si>
    <t>FUR-TA-10001276</t>
  </si>
  <si>
    <t>Lesro Coffee Table, with Bottom Storage</t>
  </si>
  <si>
    <t>IN-2013-60700</t>
  </si>
  <si>
    <t>MC-178451</t>
  </si>
  <si>
    <t>Gwalior</t>
  </si>
  <si>
    <t>MX-2014-114874</t>
  </si>
  <si>
    <t>FUR-TA-10002519</t>
  </si>
  <si>
    <t>FUR-TA-10001360</t>
  </si>
  <si>
    <t>Bevis Round Table, Rectangular</t>
  </si>
  <si>
    <t>ES-2014-1282315</t>
  </si>
  <si>
    <t>BW-111102</t>
  </si>
  <si>
    <t>FUR-TA-10001664</t>
  </si>
  <si>
    <t>Chromcraft Conference Table, with Bottom Storage</t>
  </si>
  <si>
    <t>MX-2014-164889</t>
  </si>
  <si>
    <t>FUR-TA-10004820</t>
  </si>
  <si>
    <t>Barricks Wood Table, Fully Assembled</t>
  </si>
  <si>
    <t>MX-2014-117051</t>
  </si>
  <si>
    <t>TB-212503</t>
  </si>
  <si>
    <t>FUR-TA-10002966</t>
  </si>
  <si>
    <t>Chromcraft Computer Table, Fully Assembled</t>
  </si>
  <si>
    <t>UP-2014-830</t>
  </si>
  <si>
    <t>NG-84303</t>
  </si>
  <si>
    <t>Luhans'k</t>
  </si>
  <si>
    <t>FUR-BEV-10001217</t>
  </si>
  <si>
    <t>Bevis Wood Table, Fully Assembled</t>
  </si>
  <si>
    <t>IN-2014-11231</t>
  </si>
  <si>
    <t>Uttarakhand</t>
  </si>
  <si>
    <t>FUR-TA-10001205</t>
  </si>
  <si>
    <t>Chromcraft Wood Table, Rectangular</t>
  </si>
  <si>
    <t>MX-2011-111255</t>
  </si>
  <si>
    <t>RA-199153</t>
  </si>
  <si>
    <t>FUR-BO-10001498</t>
  </si>
  <si>
    <t>MX-2011-116393</t>
  </si>
  <si>
    <t>LT-167653</t>
  </si>
  <si>
    <t>ID-2011-20604</t>
  </si>
  <si>
    <t>RF-193451</t>
  </si>
  <si>
    <t>Jiangyan</t>
  </si>
  <si>
    <t>FUR-BO-10001216</t>
  </si>
  <si>
    <t>ES-2011-1858721</t>
  </si>
  <si>
    <t>SC-208452</t>
  </si>
  <si>
    <t>Sung Chung</t>
  </si>
  <si>
    <t>FUR-BO-10003103</t>
  </si>
  <si>
    <t>MX-2011-157595</t>
  </si>
  <si>
    <t>LP-170953</t>
  </si>
  <si>
    <t>FUR-BO-10001781</t>
  </si>
  <si>
    <t>MX-2011-158204</t>
  </si>
  <si>
    <t>DV-134653</t>
  </si>
  <si>
    <t>MX-2011-123883</t>
  </si>
  <si>
    <t>CJ-118753</t>
  </si>
  <si>
    <t>Pernambuco</t>
  </si>
  <si>
    <t>Cabo de Santo Agostinho</t>
  </si>
  <si>
    <t>FUR-BO-10001372</t>
  </si>
  <si>
    <t>Safco Classic Bookcase, Pine</t>
  </si>
  <si>
    <t>IN-2012-12589</t>
  </si>
  <si>
    <t>TG-216401</t>
  </si>
  <si>
    <t>Trudy Glocke</t>
  </si>
  <si>
    <t>Pahang</t>
  </si>
  <si>
    <t>Kuantan</t>
  </si>
  <si>
    <t>FUR-BO-10000666</t>
  </si>
  <si>
    <t>Ikea 3-Shelf Cabinet, Mobile</t>
  </si>
  <si>
    <t>IN-2012-79439</t>
  </si>
  <si>
    <t>Dehra Dun</t>
  </si>
  <si>
    <t>IN-2012-53042</t>
  </si>
  <si>
    <t>FG-142601</t>
  </si>
  <si>
    <t>ES-2012-1951025</t>
  </si>
  <si>
    <t>FUR-BO-10003126</t>
  </si>
  <si>
    <t>IR-2012-2200</t>
  </si>
  <si>
    <t>KM-67201</t>
  </si>
  <si>
    <t>Esfahan</t>
  </si>
  <si>
    <t>Kashan</t>
  </si>
  <si>
    <t>FUR-IKE-10001312</t>
  </si>
  <si>
    <t>MX-2012-130708</t>
  </si>
  <si>
    <t>ND-184603</t>
  </si>
  <si>
    <t>FUR-BO-10003320</t>
  </si>
  <si>
    <t>ES-2012-5426608</t>
  </si>
  <si>
    <t>CA-119652</t>
  </si>
  <si>
    <t>Genoa</t>
  </si>
  <si>
    <t>FUR-BO-10004430</t>
  </si>
  <si>
    <t>Bush Floating Shelf Set, Metal</t>
  </si>
  <si>
    <t>MX-2012-148614</t>
  </si>
  <si>
    <t>Paulista</t>
  </si>
  <si>
    <t>MX-2012-132157</t>
  </si>
  <si>
    <t>AG-2012-2200</t>
  </si>
  <si>
    <t>TS-115051</t>
  </si>
  <si>
    <t>FUR-DAN-10004510</t>
  </si>
  <si>
    <t>Dania Library with Doors, Metal</t>
  </si>
  <si>
    <t>IN-2012-44068</t>
  </si>
  <si>
    <t>EJ-137201</t>
  </si>
  <si>
    <t>Ed Jacobs</t>
  </si>
  <si>
    <t>MX-2013-165064</t>
  </si>
  <si>
    <t>TT-212203</t>
  </si>
  <si>
    <t>FUR-BO-10004558</t>
  </si>
  <si>
    <t>ES-2013-3061639</t>
  </si>
  <si>
    <t>ES-140202</t>
  </si>
  <si>
    <t>Erica Smith</t>
  </si>
  <si>
    <t>FUR-BO-10003991</t>
  </si>
  <si>
    <t>IN-2013-60224</t>
  </si>
  <si>
    <t>LA-167801</t>
  </si>
  <si>
    <t>FUR-BO-10001461</t>
  </si>
  <si>
    <t>IN-2013-48765</t>
  </si>
  <si>
    <t>Tongi</t>
  </si>
  <si>
    <t>ES-2013-2903666</t>
  </si>
  <si>
    <t>NF-183852</t>
  </si>
  <si>
    <t>Styria</t>
  </si>
  <si>
    <t>Graz</t>
  </si>
  <si>
    <t>IN-2013-56227</t>
  </si>
  <si>
    <t>HG-149651</t>
  </si>
  <si>
    <t>Dalian</t>
  </si>
  <si>
    <t>ES-2013-1244276</t>
  </si>
  <si>
    <t>JH-158202</t>
  </si>
  <si>
    <t>John Huston</t>
  </si>
  <si>
    <t>FUR-BO-10003779</t>
  </si>
  <si>
    <t>IR-2014-7440</t>
  </si>
  <si>
    <t>Malayer</t>
  </si>
  <si>
    <t>FUR-SAU-10004221</t>
  </si>
  <si>
    <t>Sauder Corner Shelving, Mobile</t>
  </si>
  <si>
    <t>IN-2014-24384</t>
  </si>
  <si>
    <t>Gongzhuling</t>
  </si>
  <si>
    <t>FUR-BO-10002819</t>
  </si>
  <si>
    <t>Ikea Stackable Bookrack, Traditional</t>
  </si>
  <si>
    <t>MX-2014-108532</t>
  </si>
  <si>
    <t>CM-121603</t>
  </si>
  <si>
    <t>FUR-BO-10002580</t>
  </si>
  <si>
    <t>RS-2014-4620</t>
  </si>
  <si>
    <t>CR-26253</t>
  </si>
  <si>
    <t>Astrakhan'</t>
  </si>
  <si>
    <t>IN-2014-76016</t>
  </si>
  <si>
    <t>VG-218051</t>
  </si>
  <si>
    <t>Thiruvananthapuram</t>
  </si>
  <si>
    <t>ES-2014-4957212</t>
  </si>
  <si>
    <t>MS-177702</t>
  </si>
  <si>
    <t>FUR-BO-10004709</t>
  </si>
  <si>
    <t>IT-2014-4540740</t>
  </si>
  <si>
    <t>DK-130902</t>
  </si>
  <si>
    <t>Dave Kipp</t>
  </si>
  <si>
    <t>Seville</t>
  </si>
  <si>
    <t>FUR-BO-10004472</t>
  </si>
  <si>
    <t>Dania Library with Doors, Pine</t>
  </si>
  <si>
    <t>ES-2014-2421154</t>
  </si>
  <si>
    <t>GZ-144702</t>
  </si>
  <si>
    <t>Reggio nell'Emilia</t>
  </si>
  <si>
    <t>FUR-BO-10000967</t>
  </si>
  <si>
    <t>IN-2013-36963</t>
  </si>
  <si>
    <t>FUR-ELD-10001163</t>
  </si>
  <si>
    <t>Eldon Frame, Erganomic</t>
  </si>
  <si>
    <t>ES-2011-5158390</t>
  </si>
  <si>
    <t>RC-198252</t>
  </si>
  <si>
    <t>FUR-CH-10004255</t>
  </si>
  <si>
    <t>IN-2011-52853</t>
  </si>
  <si>
    <t>FUR-CH-10000432</t>
  </si>
  <si>
    <t>Harbour Creations Swivel Stool, Adjustable</t>
  </si>
  <si>
    <t>MX-2011-140809</t>
  </si>
  <si>
    <t>BD-115003</t>
  </si>
  <si>
    <t>Bradley Drucker</t>
  </si>
  <si>
    <t>FUR-CH-10001647</t>
  </si>
  <si>
    <t>IN-2011-54120</t>
  </si>
  <si>
    <t>KM-167201</t>
  </si>
  <si>
    <t>MX-2011-123911</t>
  </si>
  <si>
    <t>KE-164203</t>
  </si>
  <si>
    <t>Katrina Edelman</t>
  </si>
  <si>
    <t>FUR-CH-10001490</t>
  </si>
  <si>
    <t>MX-2011-153710</t>
  </si>
  <si>
    <t>AZ-107503</t>
  </si>
  <si>
    <t>FUR-CH-10003941</t>
  </si>
  <si>
    <t>ES-2012-1439357</t>
  </si>
  <si>
    <t>BD-115602</t>
  </si>
  <si>
    <t>Cambridge</t>
  </si>
  <si>
    <t>FUR-CH-10000685</t>
  </si>
  <si>
    <t>MX-2012-113817</t>
  </si>
  <si>
    <t>DE-132553</t>
  </si>
  <si>
    <t>FUR-CH-10001044</t>
  </si>
  <si>
    <t>Harbour Creations Steel Folding Chair, Adjustable</t>
  </si>
  <si>
    <t>IN-2012-69926</t>
  </si>
  <si>
    <t>MX-2012-130015</t>
  </si>
  <si>
    <t>FUR-CH-10002033</t>
  </si>
  <si>
    <t>IZ-2013-5120</t>
  </si>
  <si>
    <t>NP-86702</t>
  </si>
  <si>
    <t>FUR-OFF-10001224</t>
  </si>
  <si>
    <t>Office Star Swivel Stool, Red</t>
  </si>
  <si>
    <t>CG-2013-6110</t>
  </si>
  <si>
    <t>Kasai-Occidental</t>
  </si>
  <si>
    <t>Kananga</t>
  </si>
  <si>
    <t>FUR-CH-10000546</t>
  </si>
  <si>
    <t>SF-2013-9730</t>
  </si>
  <si>
    <t>RW-95401</t>
  </si>
  <si>
    <t>ES-2013-5960221</t>
  </si>
  <si>
    <t>MS-173652</t>
  </si>
  <si>
    <t>Maribeth Schnelling</t>
  </si>
  <si>
    <t>FUR-CH-10002991</t>
  </si>
  <si>
    <t>Novimex Steel Folding Chair, Adjustable</t>
  </si>
  <si>
    <t>MZ-2014-5860</t>
  </si>
  <si>
    <t>CC-24751</t>
  </si>
  <si>
    <t>Matola</t>
  </si>
  <si>
    <t>FUR-SAF-10002112</t>
  </si>
  <si>
    <t>BO-2014-8960</t>
  </si>
  <si>
    <t>MZ-73352</t>
  </si>
  <si>
    <t>Belarus</t>
  </si>
  <si>
    <t>FUR-HON-10003533</t>
  </si>
  <si>
    <t>IN-2014-65194</t>
  </si>
  <si>
    <t>AF-108701</t>
  </si>
  <si>
    <t>IN-2014-21731</t>
  </si>
  <si>
    <t>CS-121751</t>
  </si>
  <si>
    <t>FUR-CH-10000994</t>
  </si>
  <si>
    <t>IN-2014-72838</t>
  </si>
  <si>
    <t>RF-198401</t>
  </si>
  <si>
    <t>Odisha</t>
  </si>
  <si>
    <t>Cuttack</t>
  </si>
  <si>
    <t>IN-2014-85242</t>
  </si>
  <si>
    <t>JW-160751</t>
  </si>
  <si>
    <t>FUR-CH-10000527</t>
  </si>
  <si>
    <t>IN-2014-85760</t>
  </si>
  <si>
    <t>JD-160151</t>
  </si>
  <si>
    <t>Joy Daniels</t>
  </si>
  <si>
    <t>Manawatu-Wanganui</t>
  </si>
  <si>
    <t>Palmerston North</t>
  </si>
  <si>
    <t>FUR-CH-10003948</t>
  </si>
  <si>
    <t>Harbour Creations Swivel Stool, Set of Two</t>
  </si>
  <si>
    <t>MX-2014-126984</t>
  </si>
  <si>
    <t>JH-158203</t>
  </si>
  <si>
    <t>Paysandú</t>
  </si>
  <si>
    <t>IN-2013-17853</t>
  </si>
  <si>
    <t>BS-113801</t>
  </si>
  <si>
    <t>Qinghai</t>
  </si>
  <si>
    <t>Xining</t>
  </si>
  <si>
    <t>FUR-CH-10002247</t>
  </si>
  <si>
    <t>IN-2013-40050</t>
  </si>
  <si>
    <t>Jinan</t>
  </si>
  <si>
    <t>FUR-CH-10003232</t>
  </si>
  <si>
    <t>IN-2013-44187</t>
  </si>
  <si>
    <t>JB-160451</t>
  </si>
  <si>
    <t>ES-2011-1406120</t>
  </si>
  <si>
    <t>LR-170352</t>
  </si>
  <si>
    <t>MX-2014-147480</t>
  </si>
  <si>
    <t>EB-137503</t>
  </si>
  <si>
    <t>Edward Becker</t>
  </si>
  <si>
    <t>Santo André</t>
  </si>
  <si>
    <t>CG-2011-8610</t>
  </si>
  <si>
    <t>AH-301</t>
  </si>
  <si>
    <t>Kamina</t>
  </si>
  <si>
    <t>TEC-APP-10000308</t>
  </si>
  <si>
    <t>MX-2012-153157</t>
  </si>
  <si>
    <t>TEC-PH-10004196</t>
  </si>
  <si>
    <t>IT-2013-3376681</t>
  </si>
  <si>
    <t>KC-166752</t>
  </si>
  <si>
    <t>Celle</t>
  </si>
  <si>
    <t>TEC-PH-10002565</t>
  </si>
  <si>
    <t>MX-2014-117604</t>
  </si>
  <si>
    <t>BP-110503</t>
  </si>
  <si>
    <t>TEC-PH-10004437</t>
  </si>
  <si>
    <t>ES-2012-4934238</t>
  </si>
  <si>
    <t>TEC-PH-10000800</t>
  </si>
  <si>
    <t>IN-2012-14724</t>
  </si>
  <si>
    <t>CT-119951</t>
  </si>
  <si>
    <t>Hirakata</t>
  </si>
  <si>
    <t>TEC-PH-10001614</t>
  </si>
  <si>
    <t>IN-2013-40806</t>
  </si>
  <si>
    <t>Jamshedpur</t>
  </si>
  <si>
    <t>TEC-PH-10001990</t>
  </si>
  <si>
    <t>MX-2013-143665</t>
  </si>
  <si>
    <t>SS-205903</t>
  </si>
  <si>
    <t>US-2014-133193</t>
  </si>
  <si>
    <t>NP-183253</t>
  </si>
  <si>
    <t>TEC-PH-10004182</t>
  </si>
  <si>
    <t>SO-2014-4990</t>
  </si>
  <si>
    <t>SM-100051</t>
  </si>
  <si>
    <t>Sally Matthias</t>
  </si>
  <si>
    <t>Somalia</t>
  </si>
  <si>
    <t>Woqooyi Galbeed</t>
  </si>
  <si>
    <t>Hargeysa</t>
  </si>
  <si>
    <t>TEC-SAM-10004230</t>
  </si>
  <si>
    <t>IR-2013-3500</t>
  </si>
  <si>
    <t>AG-5252</t>
  </si>
  <si>
    <t>Andy Gerbode</t>
  </si>
  <si>
    <t>Ardabil</t>
  </si>
  <si>
    <t>TEC-MOT-10002560</t>
  </si>
  <si>
    <t>SG-2014-9460</t>
  </si>
  <si>
    <t>TEC-CIS-10002259</t>
  </si>
  <si>
    <t>Cisco Smart Phone, Cordless</t>
  </si>
  <si>
    <t>ES-2014-3307571</t>
  </si>
  <si>
    <t>FA-142302</t>
  </si>
  <si>
    <t>Frank Atkinson</t>
  </si>
  <si>
    <t>IR-2014-6100</t>
  </si>
  <si>
    <t>SF-109652</t>
  </si>
  <si>
    <t>Kermanshah</t>
  </si>
  <si>
    <t>ES-2014-4673578</t>
  </si>
  <si>
    <t>MS-179802</t>
  </si>
  <si>
    <t>Munster</t>
  </si>
  <si>
    <t>TEC-PH-10002035</t>
  </si>
  <si>
    <t>CA-2014-6550</t>
  </si>
  <si>
    <t>SV-108152</t>
  </si>
  <si>
    <t>Montréal</t>
  </si>
  <si>
    <t>MX-2012-103618</t>
  </si>
  <si>
    <t>MO-178003</t>
  </si>
  <si>
    <t>TEC-PH-10003560</t>
  </si>
  <si>
    <t>Cisco Audio Dock, Cordless</t>
  </si>
  <si>
    <t>MX-2014-146843</t>
  </si>
  <si>
    <t>PM-191353</t>
  </si>
  <si>
    <t>Peter McVee</t>
  </si>
  <si>
    <t>Santa Cruz</t>
  </si>
  <si>
    <t>Santa Cruz de la Sierra</t>
  </si>
  <si>
    <t>TEC-PH-10001264</t>
  </si>
  <si>
    <t>IN-2014-34576</t>
  </si>
  <si>
    <t>CC-121001</t>
  </si>
  <si>
    <t>Bhubaneswar</t>
  </si>
  <si>
    <t>TEC-PH-10003927</t>
  </si>
  <si>
    <t>Nokia Audio Dock, with Caller ID</t>
  </si>
  <si>
    <t>MX-2014-126221</t>
  </si>
  <si>
    <t>CR-126253</t>
  </si>
  <si>
    <t>TEC-PH-10002332</t>
  </si>
  <si>
    <t>ES-2011-2673474</t>
  </si>
  <si>
    <t>TEC-PH-10004601</t>
  </si>
  <si>
    <t>IN-2012-46952</t>
  </si>
  <si>
    <t>TEC-PH-10001725</t>
  </si>
  <si>
    <t>Motorola Speaker Phone, Cordless</t>
  </si>
  <si>
    <t>MX-2012-150301</t>
  </si>
  <si>
    <t>General Escobedo</t>
  </si>
  <si>
    <t>TEC-PH-10002127</t>
  </si>
  <si>
    <t>SF-2013-8700</t>
  </si>
  <si>
    <t>TEC-MOT-10002272</t>
  </si>
  <si>
    <t>IR-2013-5890</t>
  </si>
  <si>
    <t>AB-1501</t>
  </si>
  <si>
    <t>Aimee Bixby</t>
  </si>
  <si>
    <t>TEC-SAM-10003493</t>
  </si>
  <si>
    <t>MX-2014-117352</t>
  </si>
  <si>
    <t>IN-2014-74847</t>
  </si>
  <si>
    <t>DB-130601</t>
  </si>
  <si>
    <t>TEC-PH-10004618</t>
  </si>
  <si>
    <t>Motorola Signal Booster, Cordless</t>
  </si>
  <si>
    <t>RS-2011-3350</t>
  </si>
  <si>
    <t>MM-82802</t>
  </si>
  <si>
    <t>Bashkortostan</t>
  </si>
  <si>
    <t>Ufa</t>
  </si>
  <si>
    <t>TEC-CAN-10000932</t>
  </si>
  <si>
    <t>Canon Fax Machine, Color</t>
  </si>
  <si>
    <t>IN-2011-25084</t>
  </si>
  <si>
    <t>BM-117851</t>
  </si>
  <si>
    <t>Bryan Mills</t>
  </si>
  <si>
    <t>TEC-CO-10003354</t>
  </si>
  <si>
    <t>ES-2011-2585328</t>
  </si>
  <si>
    <t>KM-166602</t>
  </si>
  <si>
    <t>Khloe Miller</t>
  </si>
  <si>
    <t>Augsburg</t>
  </si>
  <si>
    <t>MO-2011-4610</t>
  </si>
  <si>
    <t>TEC-HEW-10003829</t>
  </si>
  <si>
    <t>Hewlett Wireless Fax, High-Speed</t>
  </si>
  <si>
    <t>ES-2011-1426891</t>
  </si>
  <si>
    <t>DB-130602</t>
  </si>
  <si>
    <t>TEC-CO-10004365</t>
  </si>
  <si>
    <t>HP Wireless Fax, Color</t>
  </si>
  <si>
    <t>TEC-CO-10000560</t>
  </si>
  <si>
    <t>Hewlett Ink, High-Speed</t>
  </si>
  <si>
    <t>IN-2011-62506</t>
  </si>
  <si>
    <t>SZ-200351</t>
  </si>
  <si>
    <t>Nanchong</t>
  </si>
  <si>
    <t>ES-2011-3614277</t>
  </si>
  <si>
    <t>SL-201552</t>
  </si>
  <si>
    <t>Valenciana</t>
  </si>
  <si>
    <t>Valencia</t>
  </si>
  <si>
    <t>IN-2011-51964</t>
  </si>
  <si>
    <t>AB-101051</t>
  </si>
  <si>
    <t>Kochi</t>
  </si>
  <si>
    <t>ES-2012-2563560</t>
  </si>
  <si>
    <t>BE-113352</t>
  </si>
  <si>
    <t>Kingswood</t>
  </si>
  <si>
    <t>TEC-CO-10001162</t>
  </si>
  <si>
    <t>IN-2012-44278</t>
  </si>
  <si>
    <t>TEC-CO-10003102</t>
  </si>
  <si>
    <t>Canon Copy Machine, Color</t>
  </si>
  <si>
    <t>ZA-2012-3540</t>
  </si>
  <si>
    <t>KM-63751</t>
  </si>
  <si>
    <t>Chililabombwe</t>
  </si>
  <si>
    <t>TEC-SHA-10001309</t>
  </si>
  <si>
    <t>IN-2012-12162</t>
  </si>
  <si>
    <t>KB-165851</t>
  </si>
  <si>
    <t>TEC-CO-10001654</t>
  </si>
  <si>
    <t>IN-2013-67966</t>
  </si>
  <si>
    <t>Xuzhou</t>
  </si>
  <si>
    <t>TEC-CO-10002674</t>
  </si>
  <si>
    <t>Sharp Fax and Copier, High-Speed</t>
  </si>
  <si>
    <t>ES-2013-1838601</t>
  </si>
  <si>
    <t>AG-105252</t>
  </si>
  <si>
    <t>Solingen</t>
  </si>
  <si>
    <t>TEC-CO-10003307</t>
  </si>
  <si>
    <t>Hewlett Fax and Copier, Digital</t>
  </si>
  <si>
    <t>ES-2013-2757712</t>
  </si>
  <si>
    <t>EM-140652</t>
  </si>
  <si>
    <t>IN-2013-48184</t>
  </si>
  <si>
    <t>TEC-CO-10003819</t>
  </si>
  <si>
    <t>TEC-CO-10002376</t>
  </si>
  <si>
    <t>Hewlett Fax Machine, Laser</t>
  </si>
  <si>
    <t>UP-2013-4690</t>
  </si>
  <si>
    <t>AB-152</t>
  </si>
  <si>
    <t>Zaporizhzhya</t>
  </si>
  <si>
    <t>Berdyans'k</t>
  </si>
  <si>
    <t>TEC-HEW-10003531</t>
  </si>
  <si>
    <t>Hewlett Copy Machine, High-Speed</t>
  </si>
  <si>
    <t>CA-2013-1260</t>
  </si>
  <si>
    <t>DW-34802</t>
  </si>
  <si>
    <t>Guelph</t>
  </si>
  <si>
    <t>IT-2013-1350483</t>
  </si>
  <si>
    <t>Treviso</t>
  </si>
  <si>
    <t>TEC-CO-10003800</t>
  </si>
  <si>
    <t>SG-2013-4320</t>
  </si>
  <si>
    <t>RH-94951</t>
  </si>
  <si>
    <t>Rick Hansen</t>
  </si>
  <si>
    <t>TEC-SHA-10000501</t>
  </si>
  <si>
    <t>ES-2014-5474746</t>
  </si>
  <si>
    <t>Torrevieja</t>
  </si>
  <si>
    <t>TEC-CO-10004089</t>
  </si>
  <si>
    <t>ES-2014-5345830</t>
  </si>
  <si>
    <t>MG-176952</t>
  </si>
  <si>
    <t>TEC-CO-10002663</t>
  </si>
  <si>
    <t>IN-2014-29774</t>
  </si>
  <si>
    <t>RR-195251</t>
  </si>
  <si>
    <t>Rick Reed</t>
  </si>
  <si>
    <t>TEC-CO-10001626</t>
  </si>
  <si>
    <t>IT-2014-4642454</t>
  </si>
  <si>
    <t>MA-179952</t>
  </si>
  <si>
    <t>TEC-CO-10002232</t>
  </si>
  <si>
    <t>HP Ink, Laser</t>
  </si>
  <si>
    <t>IN-2014-20499</t>
  </si>
  <si>
    <t>GW-146051</t>
  </si>
  <si>
    <t>Giulietta Weimer</t>
  </si>
  <si>
    <t>TEC-CO-10001895</t>
  </si>
  <si>
    <t>IT-2014-2122369</t>
  </si>
  <si>
    <t>IN-2014-70724</t>
  </si>
  <si>
    <t>TEC-CO-10000791</t>
  </si>
  <si>
    <t>Sharp Personal Copier, Laser</t>
  </si>
  <si>
    <t>IN-2014-52636</t>
  </si>
  <si>
    <t>Varanasi</t>
  </si>
  <si>
    <t>TEC-CO-10004404</t>
  </si>
  <si>
    <t>WA-2014-7260</t>
  </si>
  <si>
    <t>TB-115201</t>
  </si>
  <si>
    <t>Namibia</t>
  </si>
  <si>
    <t>Khomas</t>
  </si>
  <si>
    <t>Windhoek</t>
  </si>
  <si>
    <t>TEC-SHA-10001231</t>
  </si>
  <si>
    <t>ES-2014-1972860</t>
  </si>
  <si>
    <t>NF-184752</t>
  </si>
  <si>
    <t>Neil Französisch</t>
  </si>
  <si>
    <t>Moers</t>
  </si>
  <si>
    <t>ES-2014-2538638</t>
  </si>
  <si>
    <t>CS-118602</t>
  </si>
  <si>
    <t>Cari Schnelling</t>
  </si>
  <si>
    <t>TEC-CO-10004169</t>
  </si>
  <si>
    <t>HP Ink, Digital</t>
  </si>
  <si>
    <t>IN-2014-86663</t>
  </si>
  <si>
    <t>GK-146201</t>
  </si>
  <si>
    <t>TEC-CO-10003019</t>
  </si>
  <si>
    <t>MO-2014-2000</t>
  </si>
  <si>
    <t>DP-31051</t>
  </si>
  <si>
    <t>Dave Poirier</t>
  </si>
  <si>
    <t>Meknès-Tafilalet</t>
  </si>
  <si>
    <t>Meknes</t>
  </si>
  <si>
    <t>TEC-CAN-10001437</t>
  </si>
  <si>
    <t>ES-2014-3540279</t>
  </si>
  <si>
    <t>TEC-CO-10002659</t>
  </si>
  <si>
    <t>ES-2014-5891109</t>
  </si>
  <si>
    <t>OT-187302</t>
  </si>
  <si>
    <t>IV-2014-5230</t>
  </si>
  <si>
    <t>SV-107851</t>
  </si>
  <si>
    <t>Stewart Visinsky</t>
  </si>
  <si>
    <t>Haut-Sassandra</t>
  </si>
  <si>
    <t>Daloa</t>
  </si>
  <si>
    <t>TEC-BRO-10000374</t>
  </si>
  <si>
    <t>IN-2011-19330</t>
  </si>
  <si>
    <t>NF-185951</t>
  </si>
  <si>
    <t>Nicole Fjeld</t>
  </si>
  <si>
    <t>TEC-MA-10002468</t>
  </si>
  <si>
    <t>Panasonic Inkjet, White</t>
  </si>
  <si>
    <t>AL-2011-7440</t>
  </si>
  <si>
    <t>SC-102302</t>
  </si>
  <si>
    <t>Albania</t>
  </si>
  <si>
    <t>Elbasan</t>
  </si>
  <si>
    <t>TEC-STA-10002497</t>
  </si>
  <si>
    <t>StarTech Card Printer, White</t>
  </si>
  <si>
    <t>IN-2011-76989</t>
  </si>
  <si>
    <t>BG-117401</t>
  </si>
  <si>
    <t>ES-2011-4993245</t>
  </si>
  <si>
    <t>EM-139602</t>
  </si>
  <si>
    <t>Liverpool</t>
  </si>
  <si>
    <t>TEC-MA-10004669</t>
  </si>
  <si>
    <t>AG-2011-9670</t>
  </si>
  <si>
    <t>DK-28351</t>
  </si>
  <si>
    <t>Saida</t>
  </si>
  <si>
    <t>TEC-PAN-10002365</t>
  </si>
  <si>
    <t>IN-2012-75904</t>
  </si>
  <si>
    <t>Jhansi</t>
  </si>
  <si>
    <t>TEC-MA-10001752</t>
  </si>
  <si>
    <t>Konica Printer, Durable</t>
  </si>
  <si>
    <t>ES-2012-5464624</t>
  </si>
  <si>
    <t>TEC-MA-10004609</t>
  </si>
  <si>
    <t>Okidata Inkjet, White</t>
  </si>
  <si>
    <t>MX-2013-138961</t>
  </si>
  <si>
    <t>BF-111703</t>
  </si>
  <si>
    <t>TEC-MA-10002614</t>
  </si>
  <si>
    <t>Okidata Receipt Printer, Wireless</t>
  </si>
  <si>
    <t>IN-2013-72740</t>
  </si>
  <si>
    <t>NF-184751</t>
  </si>
  <si>
    <t>TEC-MA-10002392</t>
  </si>
  <si>
    <t>Konica Card Printer, Wireless</t>
  </si>
  <si>
    <t>MA-2013-1850</t>
  </si>
  <si>
    <t>DH-36751</t>
  </si>
  <si>
    <t>TEC-OKI-10001385</t>
  </si>
  <si>
    <t>CG-2014-4630</t>
  </si>
  <si>
    <t>DK-33751</t>
  </si>
  <si>
    <t>TEC-STA-10003447</t>
  </si>
  <si>
    <t>StarTech Printer, White</t>
  </si>
  <si>
    <t>ES-2012-5455334</t>
  </si>
  <si>
    <t>DJ-135102</t>
  </si>
  <si>
    <t>TEC-ENE-10000154</t>
  </si>
  <si>
    <t>MX-2012-164791</t>
  </si>
  <si>
    <t>PV-189853</t>
  </si>
  <si>
    <t>Salto</t>
  </si>
  <si>
    <t>MX-2013-130645</t>
  </si>
  <si>
    <t>PA-190603</t>
  </si>
  <si>
    <t>TEC-AC-10002219</t>
  </si>
  <si>
    <t>SanDisk Memory Card, Programmable</t>
  </si>
  <si>
    <t>ES-2013-2048769</t>
  </si>
  <si>
    <t>TEC-AC-10002122</t>
  </si>
  <si>
    <t>Belkin Keyboard, Erganomic</t>
  </si>
  <si>
    <t>IN-2011-27408</t>
  </si>
  <si>
    <t>EG-2012-2260</t>
  </si>
  <si>
    <t>LC-69301</t>
  </si>
  <si>
    <t>TEC-LOG-10004405</t>
  </si>
  <si>
    <t>IN-2012-11476</t>
  </si>
  <si>
    <t>Indore</t>
  </si>
  <si>
    <t>ES-2013-5212920</t>
  </si>
  <si>
    <t>Mulhouse</t>
  </si>
  <si>
    <t>UZ-2013-6040</t>
  </si>
  <si>
    <t>JF-54152</t>
  </si>
  <si>
    <t>Khorezm</t>
  </si>
  <si>
    <t>Urganch</t>
  </si>
  <si>
    <t>TEC-SAN-10004027</t>
  </si>
  <si>
    <t>SanDisk Memory Card, Bluetooth</t>
  </si>
  <si>
    <t>IN-2013-77444</t>
  </si>
  <si>
    <t>Hainan</t>
  </si>
  <si>
    <t>Sanya</t>
  </si>
  <si>
    <t>TEC-AC-10000420</t>
  </si>
  <si>
    <t>ES-2014-1356130</t>
  </si>
  <si>
    <t>SK-199902</t>
  </si>
  <si>
    <t>Levallois-Perret</t>
  </si>
  <si>
    <t>TEC-AC-10004849</t>
  </si>
  <si>
    <t>MX-2014-131765</t>
  </si>
  <si>
    <t>Antioquia</t>
  </si>
  <si>
    <t>Medellín</t>
  </si>
  <si>
    <t>TEC-AC-10002015</t>
  </si>
  <si>
    <t>Logitech Router, Programmable</t>
  </si>
  <si>
    <t>GH-2014-8580</t>
  </si>
  <si>
    <t>TT-110701</t>
  </si>
  <si>
    <t>TEC-ENE-10004627</t>
  </si>
  <si>
    <t>MX-2012-135076</t>
  </si>
  <si>
    <t>DK-133753</t>
  </si>
  <si>
    <t>CA-2014-5120</t>
  </si>
  <si>
    <t>JK-56252</t>
  </si>
  <si>
    <t>London</t>
  </si>
  <si>
    <t>TEC-SAN-10000235</t>
  </si>
  <si>
    <t>SanDisk Router, USB</t>
  </si>
  <si>
    <t>ES-2014-3535439</t>
  </si>
  <si>
    <t>Regensburg</t>
  </si>
  <si>
    <t>TEC-AC-10003506</t>
  </si>
  <si>
    <t>CA-2012-147788</t>
  </si>
  <si>
    <t>Orem</t>
  </si>
  <si>
    <t>FUR-BO-10004357</t>
  </si>
  <si>
    <t>O'Sullivan Living Dimensions 3-Shelf Bookcases</t>
  </si>
  <si>
    <t>US-2013-102239</t>
  </si>
  <si>
    <t>LW-169904</t>
  </si>
  <si>
    <t>Lindsay Williams</t>
  </si>
  <si>
    <t>FUR-TA-10003392</t>
  </si>
  <si>
    <t>Global Adaptabilities Conference Tables</t>
  </si>
  <si>
    <t>TEC-CO-10003236</t>
  </si>
  <si>
    <t>Canon Image Class D660 Copier</t>
  </si>
  <si>
    <t>CA-2014-148446</t>
  </si>
  <si>
    <t>FUR-TA-10004256</t>
  </si>
  <si>
    <t>Bretford “Just In Time” Height-Adjustable Multi-Task Work Tables</t>
  </si>
  <si>
    <t>CA-2011-145387</t>
  </si>
  <si>
    <t>AM-107054</t>
  </si>
  <si>
    <t>FUR-CH-10002320</t>
  </si>
  <si>
    <t>Hon Pagoda Stacking Chairs</t>
  </si>
  <si>
    <t>CA-2011-125556</t>
  </si>
  <si>
    <t>ML-174104</t>
  </si>
  <si>
    <t>TEC-PH-10001079</t>
  </si>
  <si>
    <t>Polycom SoundPoint Pro SE-225 Corded phone</t>
  </si>
  <si>
    <t>CA-2011-133592</t>
  </si>
  <si>
    <t>TEC-AC-10002049</t>
  </si>
  <si>
    <t>Plantronics Savi W720 Multi-Device Wireless Headset System</t>
  </si>
  <si>
    <t>TEC-PH-10000895</t>
  </si>
  <si>
    <t>Polycom VVX 310 VoIP phone</t>
  </si>
  <si>
    <t>CA-2012-117086</t>
  </si>
  <si>
    <t>QJ-192554</t>
  </si>
  <si>
    <t>Riverside Palais Royal Lawyers Bookcase, Royale Cherry Finish</t>
  </si>
  <si>
    <t>US-2012-134558</t>
  </si>
  <si>
    <t>PM-191354</t>
  </si>
  <si>
    <t>New Hampshire</t>
  </si>
  <si>
    <t>Dover</t>
  </si>
  <si>
    <t>TEC-AC-10004145</t>
  </si>
  <si>
    <t>Logitech diNovo Edge Keyboard</t>
  </si>
  <si>
    <t>US-2013-107440</t>
  </si>
  <si>
    <t>BS-113654</t>
  </si>
  <si>
    <t>TEC-MA-10001047</t>
  </si>
  <si>
    <t>3D Systems Cube Printer, 2nd Generation, Magenta</t>
  </si>
  <si>
    <t>US-2013-140158</t>
  </si>
  <si>
    <t>TEC-CO-10001449</t>
  </si>
  <si>
    <t>Hewlett Packard LaserJet 3310 Copier</t>
  </si>
  <si>
    <t>CA-2013-155516</t>
  </si>
  <si>
    <t>MK-179054</t>
  </si>
  <si>
    <t>FUR-BO-10002545</t>
  </si>
  <si>
    <t>Atlantic Metals Mobile 3-Shelf Bookcases, Custom Colors</t>
  </si>
  <si>
    <t>CA-2013-157336</t>
  </si>
  <si>
    <t>FUR-CH-10004997</t>
  </si>
  <si>
    <t>Hon Every-Day Series Multi-Task Chairs</t>
  </si>
  <si>
    <t>CA-2013-157791</t>
  </si>
  <si>
    <t>CA-119654</t>
  </si>
  <si>
    <t>Warwick</t>
  </si>
  <si>
    <t>TEC-CO-10002095</t>
  </si>
  <si>
    <t>Hewlett Packard 610 Color Digital Copier / Printer</t>
  </si>
  <si>
    <t>US-2014-118941</t>
  </si>
  <si>
    <t>FUR-CH-10002331</t>
  </si>
  <si>
    <t>Hon 4700 Series Mobuis Mid-Back Task Chairs with Adjustable Arms</t>
  </si>
  <si>
    <t>CA-2014-121888</t>
  </si>
  <si>
    <t>CL-118904</t>
  </si>
  <si>
    <t>Carl Ludwig</t>
  </si>
  <si>
    <t>Everett</t>
  </si>
  <si>
    <t>CA-2014-150091</t>
  </si>
  <si>
    <t>NP-186704</t>
  </si>
  <si>
    <t>FUR-BO-10003404</t>
  </si>
  <si>
    <t>Global Adaptabilites Bookcase, Cherry/Storm Gray Finish</t>
  </si>
  <si>
    <t>CA-2014-166709</t>
  </si>
  <si>
    <t>HL-150404</t>
  </si>
  <si>
    <t>TEC-CO-10004722</t>
  </si>
  <si>
    <t>Canon imageCLASS 2200 Advanced Copier</t>
  </si>
  <si>
    <t>CA-2014-167395</t>
  </si>
  <si>
    <t>Lowell</t>
  </si>
  <si>
    <t>TEC-PH-10004977</t>
  </si>
  <si>
    <t>GE 30524EE4</t>
  </si>
  <si>
    <t>FUR-CH-10004063</t>
  </si>
  <si>
    <t>Global Deluxe High-Back Manager's Chair</t>
  </si>
  <si>
    <t>CA-2011-120474</t>
  </si>
  <si>
    <t>RP-193904</t>
  </si>
  <si>
    <t>FUR-CH-10001854</t>
  </si>
  <si>
    <t>Office Star - Professional Matrix Back Chair with 2-to-1 Synchro Tilt and Mesh Fabric Seat</t>
  </si>
  <si>
    <t>CA-2012-154326</t>
  </si>
  <si>
    <t>Kenosha</t>
  </si>
  <si>
    <t>TEC-PH-10000560</t>
  </si>
  <si>
    <t>Samsung Galaxy S III - 16GB - pebble blue (T-Mobile)</t>
  </si>
  <si>
    <t>CA-2012-120677</t>
  </si>
  <si>
    <t>CA-2012-153381</t>
  </si>
  <si>
    <t>Iowa</t>
  </si>
  <si>
    <t>Dubuque</t>
  </si>
  <si>
    <t>FUR-CH-10000988</t>
  </si>
  <si>
    <t>Hon Olson Stacker Stools</t>
  </si>
  <si>
    <t>US-2012-128587</t>
  </si>
  <si>
    <t>TEC-CO-10003763</t>
  </si>
  <si>
    <t>Canon PC1060 Personal Laser Copier</t>
  </si>
  <si>
    <t>US-2013-100461</t>
  </si>
  <si>
    <t>JO-151454</t>
  </si>
  <si>
    <t>CA-2013-134887</t>
  </si>
  <si>
    <t>TB-212804</t>
  </si>
  <si>
    <t>Toby Braunhardt</t>
  </si>
  <si>
    <t>Norman</t>
  </si>
  <si>
    <t>TEC-AC-10003832</t>
  </si>
  <si>
    <t>Logitech P710e Mobile Speakerphone</t>
  </si>
  <si>
    <t>FUR-FU-10003664</t>
  </si>
  <si>
    <t>Electrix Architect's Clamp-On Swing Arm Lamp, Black</t>
  </si>
  <si>
    <t>CA-2013-118689</t>
  </si>
  <si>
    <t>TC-209804</t>
  </si>
  <si>
    <t>CA-2013-125220</t>
  </si>
  <si>
    <t>BE-114104</t>
  </si>
  <si>
    <t>Appleton</t>
  </si>
  <si>
    <t>TEC-AC-10003033</t>
  </si>
  <si>
    <t>Plantronics CS510 - Over-the-Head monaural Wireless Headset System</t>
  </si>
  <si>
    <t>CA-2013-114104</t>
  </si>
  <si>
    <t>Edmond</t>
  </si>
  <si>
    <t>TEC-PH-10004536</t>
  </si>
  <si>
    <t>Avaya 5420 Digital phone</t>
  </si>
  <si>
    <t>US-2013-143448</t>
  </si>
  <si>
    <t>MH-174554</t>
  </si>
  <si>
    <t>Greenwood</t>
  </si>
  <si>
    <t>FUR-CH-10003379</t>
  </si>
  <si>
    <t>Global Commerce Series High-Back Swivel/Tilt Chairs</t>
  </si>
  <si>
    <t>FUR-CH-10003746</t>
  </si>
  <si>
    <t>Hon 4070 Series Pagoda Round Back Stacking Chairs</t>
  </si>
  <si>
    <t>CA-2014-143063</t>
  </si>
  <si>
    <t>IL-151004</t>
  </si>
  <si>
    <t>Ivan Liston</t>
  </si>
  <si>
    <t>TEC-PH-10003645</t>
  </si>
  <si>
    <t>Aastra 57i VoIP phone</t>
  </si>
  <si>
    <t>CA-2014-145884</t>
  </si>
  <si>
    <t>SL-201554</t>
  </si>
  <si>
    <t>Muskogee</t>
  </si>
  <si>
    <t>CA-2014-141439</t>
  </si>
  <si>
    <t>TT-214604</t>
  </si>
  <si>
    <t>TEC-PH-10002624</t>
  </si>
  <si>
    <t>Samsung Galaxy S4 Mini</t>
  </si>
  <si>
    <t>CA-2014-160885</t>
  </si>
  <si>
    <t>JK-160904</t>
  </si>
  <si>
    <t>TEC-PH-10001795</t>
  </si>
  <si>
    <t>ClearOne CHATAttach 160 - speaker phone</t>
  </si>
  <si>
    <t>CA-2013-122903</t>
  </si>
  <si>
    <t>FUR-CH-10002024</t>
  </si>
  <si>
    <t>HON 5400 Series Task Chairs for Big and Tall</t>
  </si>
  <si>
    <t>CA-2013-169838</t>
  </si>
  <si>
    <t>FUR-TA-10001095</t>
  </si>
  <si>
    <t>Chromcraft Round Conference Tables</t>
  </si>
  <si>
    <t>CA-2014-137596</t>
  </si>
  <si>
    <t>BE-113354</t>
  </si>
  <si>
    <t>TEC-AC-10004666</t>
  </si>
  <si>
    <t>Maxell iVDR EX 500GB Cartridge</t>
  </si>
  <si>
    <t>US-2014-105935</t>
  </si>
  <si>
    <t>BD-115004</t>
  </si>
  <si>
    <t>TEC-PH-10001459</t>
  </si>
  <si>
    <t>Samsung Galaxy Mega 6.3</t>
  </si>
  <si>
    <t>TEC-PH-10004539</t>
  </si>
  <si>
    <t>Wireless Extenders zBoost YX545 SOHO Signal Booster</t>
  </si>
  <si>
    <t>US-2011-147627</t>
  </si>
  <si>
    <t>Jonesboro</t>
  </si>
  <si>
    <t>US-2011-118997</t>
  </si>
  <si>
    <t>Decatur</t>
  </si>
  <si>
    <t>FUR-TA-10001086</t>
  </si>
  <si>
    <t>SAFCO PlanMaster Boards, 60w x 37-1/2d, White Melamine</t>
  </si>
  <si>
    <t>CA-2011-120768</t>
  </si>
  <si>
    <t>Florence</t>
  </si>
  <si>
    <t>FUR-CH-10000513</t>
  </si>
  <si>
    <t>High-Back Leather Manager's Chair</t>
  </si>
  <si>
    <t>CA-2012-102491</t>
  </si>
  <si>
    <t>KW-164354</t>
  </si>
  <si>
    <t>Katrina Willman</t>
  </si>
  <si>
    <t>TEC-MA-10000864</t>
  </si>
  <si>
    <t>Cisco 9971 IP Video Phone Charcoal</t>
  </si>
  <si>
    <t>FUR-CH-10000309</t>
  </si>
  <si>
    <t>Global Comet Stacking Arm Chair</t>
  </si>
  <si>
    <t>CA-2013-104157</t>
  </si>
  <si>
    <t>MT-178154</t>
  </si>
  <si>
    <t>Meg Tillman</t>
  </si>
  <si>
    <t>FUR-TA-10004915</t>
  </si>
  <si>
    <t>Office Impressions End Table, 20-1/2"H x 24"W x 20"D</t>
  </si>
  <si>
    <t>CA-2013-133711</t>
  </si>
  <si>
    <t>MC-174254</t>
  </si>
  <si>
    <t>Mark Cousins</t>
  </si>
  <si>
    <t>Mobile</t>
  </si>
  <si>
    <t>TEC-MA-10000010</t>
  </si>
  <si>
    <t>Hewlett-Packard Deskjet 3050a All-in-One Color Inkjet Printer</t>
  </si>
  <si>
    <t>CA-2014-103212</t>
  </si>
  <si>
    <t>MH-180254</t>
  </si>
  <si>
    <t>Michelle Huthwaite</t>
  </si>
  <si>
    <t>FUR-TA-10003473</t>
  </si>
  <si>
    <t>Bretford Rectangular Conference Table Tops</t>
  </si>
  <si>
    <t>TEC-CO-10001046</t>
  </si>
  <si>
    <t>Canon Imageclass D680 Copier / Fax</t>
  </si>
  <si>
    <t>CA-2011-127614</t>
  </si>
  <si>
    <t>NF-183854</t>
  </si>
  <si>
    <t>Chesapeake</t>
  </si>
  <si>
    <t>FUR-TA-10003715</t>
  </si>
  <si>
    <t>Hon 2111 Invitation Series Corner Table</t>
  </si>
  <si>
    <t>CA-2011-163223</t>
  </si>
  <si>
    <t>KH-166904</t>
  </si>
  <si>
    <t>TEC-PH-10000730</t>
  </si>
  <si>
    <t>Samsung Galaxy S4 Active</t>
  </si>
  <si>
    <t>CA-2011-124688</t>
  </si>
  <si>
    <t>CC-126104</t>
  </si>
  <si>
    <t>FUR-TA-10003569</t>
  </si>
  <si>
    <t>Bretford CR8500 Series Meeting Room Furniture</t>
  </si>
  <si>
    <t>CA-2012-137974</t>
  </si>
  <si>
    <t>LL-168404</t>
  </si>
  <si>
    <t>Lauren Leatherbury</t>
  </si>
  <si>
    <t>Waynesboro</t>
  </si>
  <si>
    <t>FUR-FU-10001468</t>
  </si>
  <si>
    <t>Tenex Antistatic Computer Chair Mats</t>
  </si>
  <si>
    <t>CA-2012-125976</t>
  </si>
  <si>
    <t>TEC-PH-10002496</t>
  </si>
  <si>
    <t>Cisco SPA301</t>
  </si>
  <si>
    <t>CA-2013-158841</t>
  </si>
  <si>
    <t>TEC-MA-10001127</t>
  </si>
  <si>
    <t>HP Designjet T520 Inkjet Large Format Printer - 24" Color</t>
  </si>
  <si>
    <t>CA-2013-113831</t>
  </si>
  <si>
    <t>AH-106904</t>
  </si>
  <si>
    <t>Anna Häberlin</t>
  </si>
  <si>
    <t>FUR-TA-10002645</t>
  </si>
  <si>
    <t>Hon Rectangular Conference Tables</t>
  </si>
  <si>
    <t>FUR-TA-10002903</t>
  </si>
  <si>
    <t>Bevis Round Bullnose 29" High Table Top</t>
  </si>
  <si>
    <t>CA-2014-123967</t>
  </si>
  <si>
    <t>SF-202004</t>
  </si>
  <si>
    <t>Sarah Foster</t>
  </si>
  <si>
    <t>Bellingham</t>
  </si>
  <si>
    <t>FUR-TA-10003954</t>
  </si>
  <si>
    <t>Hon 94000 Series Round Tables</t>
  </si>
  <si>
    <t>CA-2011-111192</t>
  </si>
  <si>
    <t>TS-214304</t>
  </si>
  <si>
    <t>FUR-BO-10002916</t>
  </si>
  <si>
    <t>Rush Hierlooms Collection 1" Thick Stackable Bookcases</t>
  </si>
  <si>
    <t>CA-2011-126683</t>
  </si>
  <si>
    <t>Bevis Oval Conference Table, Walnut</t>
  </si>
  <si>
    <t>CA-2012-111829</t>
  </si>
  <si>
    <t>FH-143654</t>
  </si>
  <si>
    <t>TEC-CO-10001766</t>
  </si>
  <si>
    <t>Canon PC940 Copier</t>
  </si>
  <si>
    <t>CA-2012-164301</t>
  </si>
  <si>
    <t>EB-138404</t>
  </si>
  <si>
    <t>Bush Advantage Collection Racetrack Conference Table</t>
  </si>
  <si>
    <t>US-2012-126214</t>
  </si>
  <si>
    <t>FUR-TA-10003748</t>
  </si>
  <si>
    <t>Bevis 36 x 72 Conference Tables</t>
  </si>
  <si>
    <t>CA-2013-105081</t>
  </si>
  <si>
    <t>JE-157154</t>
  </si>
  <si>
    <t>FUR-TA-10001307</t>
  </si>
  <si>
    <t>SAFCO PlanMaster Heigh-Adjustable Drafting Table Base, 43w x 30d x 30-37h, Black</t>
  </si>
  <si>
    <t>CA-2014-140151</t>
  </si>
  <si>
    <t>CA-2014-107174</t>
  </si>
  <si>
    <t>AB-100604</t>
  </si>
  <si>
    <t>FUR-TA-10004575</t>
  </si>
  <si>
    <t>Hon 5100 Series Wood Tables</t>
  </si>
  <si>
    <t>CA-2011-144624</t>
  </si>
  <si>
    <t>Jamestown</t>
  </si>
  <si>
    <t>TEC-PH-10002885</t>
  </si>
  <si>
    <t>Apple iPhone 5</t>
  </si>
  <si>
    <t>CA-2012-116876</t>
  </si>
  <si>
    <t>TT-210704</t>
  </si>
  <si>
    <t>TEC-PH-10002584</t>
  </si>
  <si>
    <t>Samsung Galaxy S4</t>
  </si>
  <si>
    <t>CA-2011-164973</t>
  </si>
  <si>
    <t>NM-184454</t>
  </si>
  <si>
    <t>TEC-MA-10002927</t>
  </si>
  <si>
    <t>Canon imageCLASS MF7460 Monochrome Digital Laser Multifunction Copier</t>
  </si>
  <si>
    <t>CA-2011-145541</t>
  </si>
  <si>
    <t>TEC-MA-10000045</t>
  </si>
  <si>
    <t>Zebra ZM400 Thermal Label Printer</t>
  </si>
  <si>
    <t>CA-2012-169796</t>
  </si>
  <si>
    <t>Dp-132404</t>
  </si>
  <si>
    <t>CA-2013-128818</t>
  </si>
  <si>
    <t>TEC-MA-10000488</t>
  </si>
  <si>
    <t>Bady BDG101FRU Card Printer</t>
  </si>
  <si>
    <t>CA-2014-165323</t>
  </si>
  <si>
    <t>TEC-MA-10003673</t>
  </si>
  <si>
    <t>Hewlett-Packard Desktjet 6988DT Refurbished Printer</t>
  </si>
  <si>
    <t>CA-2014-143112</t>
  </si>
  <si>
    <t>CA-2012-124891</t>
  </si>
  <si>
    <t>RH-194954</t>
  </si>
  <si>
    <t>CA-2014-162789</t>
  </si>
  <si>
    <t>LC-171404</t>
  </si>
  <si>
    <t>TEC-AC-10002842</t>
  </si>
  <si>
    <t>WD My Passport Ultra 2TB Portable External Hard Drive</t>
  </si>
  <si>
    <t>CA-2013-113607</t>
  </si>
  <si>
    <t>PW-190304</t>
  </si>
  <si>
    <t>TEC-PH-10004094</t>
  </si>
  <si>
    <t>Motorola L703CM</t>
  </si>
  <si>
    <t>US-2013-113677</t>
  </si>
  <si>
    <t>CM-126554</t>
  </si>
  <si>
    <t>Corinna Mitchell</t>
  </si>
  <si>
    <t>TEC-PH-10002114</t>
  </si>
  <si>
    <t>Xiaomi Mi3</t>
  </si>
  <si>
    <t>CA-2014-152975</t>
  </si>
  <si>
    <t>RB-197054</t>
  </si>
  <si>
    <t>TEC-PH-10004586</t>
  </si>
  <si>
    <t>Wilson SignalBoost 841262 DB PRO Amplifier Kit</t>
  </si>
  <si>
    <t>CA-2014-100111</t>
  </si>
  <si>
    <t>SV-203654</t>
  </si>
  <si>
    <t>CA-2014-127180</t>
  </si>
  <si>
    <t>TEC-PH-10001494</t>
  </si>
  <si>
    <t>Polycom CX600 IP Phone VoIP phone</t>
  </si>
  <si>
    <t>CA-2013-145625</t>
  </si>
  <si>
    <t>KC-165404</t>
  </si>
  <si>
    <t>IT-2012-1779015</t>
  </si>
  <si>
    <t>PM-189402</t>
  </si>
  <si>
    <t>Boulogne-Billancourt</t>
  </si>
  <si>
    <t>TEC-MA-10003515</t>
  </si>
  <si>
    <t>Panasonic Printer, Red</t>
  </si>
  <si>
    <t>Loss</t>
  </si>
  <si>
    <t>ES-2013-1706935</t>
  </si>
  <si>
    <t>BS-116652</t>
  </si>
  <si>
    <t>Clamart</t>
  </si>
  <si>
    <t>TEC-PH-10001066</t>
  </si>
  <si>
    <t>ES-2013-4897406</t>
  </si>
  <si>
    <t>Villiers-le-Bel</t>
  </si>
  <si>
    <t>TEC-MA-10004446</t>
  </si>
  <si>
    <t>StarTech Printer, Wireless</t>
  </si>
  <si>
    <t>IT-2014-4499061</t>
  </si>
  <si>
    <t>Chelles</t>
  </si>
  <si>
    <t>TEC-CO-10004034</t>
  </si>
  <si>
    <t>IT-2012-5541212</t>
  </si>
  <si>
    <t>TS-215052</t>
  </si>
  <si>
    <t>FUR-BO-10000170</t>
  </si>
  <si>
    <t>ES-2012-1465491</t>
  </si>
  <si>
    <t>JF-154152</t>
  </si>
  <si>
    <t>Gonesse</t>
  </si>
  <si>
    <t>ES-2012-3349892</t>
  </si>
  <si>
    <t>KM-163752</t>
  </si>
  <si>
    <t>FUR-BO-10000155</t>
  </si>
  <si>
    <t>IT-2013-3085011</t>
  </si>
  <si>
    <t>Montreuil</t>
  </si>
  <si>
    <t>IT-2014-2542510</t>
  </si>
  <si>
    <t>ME-180102</t>
  </si>
  <si>
    <t>Michelle Ellison</t>
  </si>
  <si>
    <t>FUR-TA-10003899</t>
  </si>
  <si>
    <t>ES-2014-4627826</t>
  </si>
  <si>
    <t>Gennevilliers</t>
  </si>
  <si>
    <t>FUR-BO-10003881</t>
  </si>
  <si>
    <t>Sauder Floating Shelf Set, Mobile</t>
  </si>
  <si>
    <t>IT-2011-5629016</t>
  </si>
  <si>
    <t>TC-212952</t>
  </si>
  <si>
    <t>Talence</t>
  </si>
  <si>
    <t>FUR-TA-10000347</t>
  </si>
  <si>
    <t>Hon Computer Table, Adjustable Height</t>
  </si>
  <si>
    <t>ES-2012-4108483</t>
  </si>
  <si>
    <t>SJ-205002</t>
  </si>
  <si>
    <t>Nord-Pas-de-Calais</t>
  </si>
  <si>
    <t>Lens</t>
  </si>
  <si>
    <t>FUR-TA-10003354</t>
  </si>
  <si>
    <t>ES-2014-5084020</t>
  </si>
  <si>
    <t>MM-179202</t>
  </si>
  <si>
    <t>Le Mans</t>
  </si>
  <si>
    <t>TEC-PH-10002759</t>
  </si>
  <si>
    <t>ES-2014-5617990</t>
  </si>
  <si>
    <t>Schiltigheim</t>
  </si>
  <si>
    <t>FUR-TA-10004649</t>
  </si>
  <si>
    <t>Barricks Round Table, Rectangular</t>
  </si>
  <si>
    <t>IT-2011-1978668</t>
  </si>
  <si>
    <t>ON-187152</t>
  </si>
  <si>
    <t>Odella Nelson</t>
  </si>
  <si>
    <t>Midi-Pyrénées</t>
  </si>
  <si>
    <t>Muret</t>
  </si>
  <si>
    <t>FUR-CH-10002203</t>
  </si>
  <si>
    <t>ES-2012-3077199</t>
  </si>
  <si>
    <t>KD-164952</t>
  </si>
  <si>
    <t>Arras</t>
  </si>
  <si>
    <t>FUR-BO-10003734</t>
  </si>
  <si>
    <t>IT-2012-3490826</t>
  </si>
  <si>
    <t>MT-178152</t>
  </si>
  <si>
    <t>Picardy</t>
  </si>
  <si>
    <t>Creil</t>
  </si>
  <si>
    <t>FUR-BO-10003554</t>
  </si>
  <si>
    <t>ES-2012-4727188</t>
  </si>
  <si>
    <t>ES-2013-3952400</t>
  </si>
  <si>
    <t>MB-173052</t>
  </si>
  <si>
    <t>Arles</t>
  </si>
  <si>
    <t>FUR-BO-10004824</t>
  </si>
  <si>
    <t>Safco Stackable Bookrack, Traditional</t>
  </si>
  <si>
    <t>ES-2013-5785549</t>
  </si>
  <si>
    <t>JM-152502</t>
  </si>
  <si>
    <t>Janet Martin</t>
  </si>
  <si>
    <t>Poitiers</t>
  </si>
  <si>
    <t>FUR-CH-10004910</t>
  </si>
  <si>
    <t>ES-2014-1331794</t>
  </si>
  <si>
    <t>FW-143952</t>
  </si>
  <si>
    <t>ES-2014-3926182</t>
  </si>
  <si>
    <t>CM-121902</t>
  </si>
  <si>
    <t>ES-2014-4856325</t>
  </si>
  <si>
    <t>VM-216852</t>
  </si>
  <si>
    <t>Valerie Mitchum</t>
  </si>
  <si>
    <t>FUR-BO-10000120</t>
  </si>
  <si>
    <t>Sauder Stackable Bookrack, Mobile</t>
  </si>
  <si>
    <t>ES-2014-5991471</t>
  </si>
  <si>
    <t>Saint-Laurent-du-Var</t>
  </si>
  <si>
    <t>ES-2011-4500805</t>
  </si>
  <si>
    <t>Nice</t>
  </si>
  <si>
    <t>TEC-PH-10002623</t>
  </si>
  <si>
    <t>ES-2012-2510515</t>
  </si>
  <si>
    <t>LH-171552</t>
  </si>
  <si>
    <t>Le Bouscat</t>
  </si>
  <si>
    <t>TEC-PH-10002898</t>
  </si>
  <si>
    <t>ES-2012-5870268</t>
  </si>
  <si>
    <t>BS-113652</t>
  </si>
  <si>
    <t>Saint-Brieuc</t>
  </si>
  <si>
    <t>ES-2012-3778678</t>
  </si>
  <si>
    <t>EB-139302</t>
  </si>
  <si>
    <t>Languedoc-Roussillon</t>
  </si>
  <si>
    <t>Perpignan</t>
  </si>
  <si>
    <t>ES-2012-4589770</t>
  </si>
  <si>
    <t>TEC-MA-10004534</t>
  </si>
  <si>
    <t>Konica Printer, Wireless</t>
  </si>
  <si>
    <t>ES-2012-3471401</t>
  </si>
  <si>
    <t>ES-2013-5114628</t>
  </si>
  <si>
    <t>Vernon</t>
  </si>
  <si>
    <t>ES-2013-5810502</t>
  </si>
  <si>
    <t>DM-129552</t>
  </si>
  <si>
    <t>Dario Medina</t>
  </si>
  <si>
    <t>Lannion</t>
  </si>
  <si>
    <t>ES-2014-5554891</t>
  </si>
  <si>
    <t>Grenoble</t>
  </si>
  <si>
    <t>IT-2014-2819680</t>
  </si>
  <si>
    <t>CA-123102</t>
  </si>
  <si>
    <t>Christine Abelman</t>
  </si>
  <si>
    <t>Menton</t>
  </si>
  <si>
    <t>TU-2012-2690</t>
  </si>
  <si>
    <t>SF-102002</t>
  </si>
  <si>
    <t>Turkey</t>
  </si>
  <si>
    <t>Izmir</t>
  </si>
  <si>
    <t>TEC-SAM-10000345</t>
  </si>
  <si>
    <t>Samsung Audio Dock, with Caller ID</t>
  </si>
  <si>
    <t>TU-2013-9400</t>
  </si>
  <si>
    <t>DM-33452</t>
  </si>
  <si>
    <t>Bornova</t>
  </si>
  <si>
    <t>NI-2013-6450</t>
  </si>
  <si>
    <t>MT-80701</t>
  </si>
  <si>
    <t>Nigeria</t>
  </si>
  <si>
    <t>Benue</t>
  </si>
  <si>
    <t>Makurdi</t>
  </si>
  <si>
    <t>TZ-2013-4740</t>
  </si>
  <si>
    <t>JP-55201</t>
  </si>
  <si>
    <t>TEC-NOK-10000534</t>
  </si>
  <si>
    <t>IT-2014-2500344</t>
  </si>
  <si>
    <t>NL-183102</t>
  </si>
  <si>
    <t>Sweden</t>
  </si>
  <si>
    <t>Stockholm</t>
  </si>
  <si>
    <t>ES-2012-2309141</t>
  </si>
  <si>
    <t>RA-192852</t>
  </si>
  <si>
    <t>Puertollano</t>
  </si>
  <si>
    <t>TEC-MA-10004224</t>
  </si>
  <si>
    <t>ES-2012-4993978</t>
  </si>
  <si>
    <t>JJ-157602</t>
  </si>
  <si>
    <t>Joel Jenkins</t>
  </si>
  <si>
    <t>Molina de Segura</t>
  </si>
  <si>
    <t>TEC-MA-10004814</t>
  </si>
  <si>
    <t>IT-2013-4602742</t>
  </si>
  <si>
    <t>ML-173952</t>
  </si>
  <si>
    <t>Valladolid</t>
  </si>
  <si>
    <t>ES-2013-1218192</t>
  </si>
  <si>
    <t>ZC-219102</t>
  </si>
  <si>
    <t>IT-2013-1659438</t>
  </si>
  <si>
    <t>GH-144102</t>
  </si>
  <si>
    <t>Elx</t>
  </si>
  <si>
    <t>TEC-PH-10003513</t>
  </si>
  <si>
    <t>Nokia Speaker Phone, VoIP</t>
  </si>
  <si>
    <t>ES-2012-2058076</t>
  </si>
  <si>
    <t>AB-101502</t>
  </si>
  <si>
    <t>ES-2013-3150546</t>
  </si>
  <si>
    <t>KW-164352</t>
  </si>
  <si>
    <t>ES-2014-5842530</t>
  </si>
  <si>
    <t>YC-218952</t>
  </si>
  <si>
    <t>ES-2014-1753356</t>
  </si>
  <si>
    <t>FUR-TA-10004524</t>
  </si>
  <si>
    <t>Bevis Round Table, with Bottom Storage</t>
  </si>
  <si>
    <t>ES-2012-2314672</t>
  </si>
  <si>
    <t>DM-135252</t>
  </si>
  <si>
    <t>Hanover</t>
  </si>
  <si>
    <t>TEC-PH-10000505</t>
  </si>
  <si>
    <t>ES-2012-3032254</t>
  </si>
  <si>
    <t>Nuremberg</t>
  </si>
  <si>
    <t>FUR-TA-10002467</t>
  </si>
  <si>
    <t>ES-2014-3712711</t>
  </si>
  <si>
    <t>KB-164052</t>
  </si>
  <si>
    <t>Berlin</t>
  </si>
  <si>
    <t>FUR-TA-10003790</t>
  </si>
  <si>
    <t>Bevis Computer Table, Fully Assembled</t>
  </si>
  <si>
    <t>ES-2013-1579342</t>
  </si>
  <si>
    <t>IT-2011-4812190</t>
  </si>
  <si>
    <t>ES-2012-4869643</t>
  </si>
  <si>
    <t>ES-2013-1211534</t>
  </si>
  <si>
    <t>CD-127902</t>
  </si>
  <si>
    <t>ES-2014-3758334</t>
  </si>
  <si>
    <t>FUR-BO-10000596</t>
  </si>
  <si>
    <t>ES-2014-3407020</t>
  </si>
  <si>
    <t>Kassel</t>
  </si>
  <si>
    <t>FUR-BO-10001392</t>
  </si>
  <si>
    <t>IN-2011-19351</t>
  </si>
  <si>
    <t>ID-2011-69142</t>
  </si>
  <si>
    <t>MP-181751</t>
  </si>
  <si>
    <t>Mike Pelletier</t>
  </si>
  <si>
    <t>Yuci</t>
  </si>
  <si>
    <t>FUR-TA-10003747</t>
  </si>
  <si>
    <t>Lesro Round Table, Rectangular</t>
  </si>
  <si>
    <t>ID-2012-39875</t>
  </si>
  <si>
    <t>TP-211301</t>
  </si>
  <si>
    <t>FUR-TA-10002527</t>
  </si>
  <si>
    <t>IN-2013-57914</t>
  </si>
  <si>
    <t>CM-118151</t>
  </si>
  <si>
    <t>Pakistan</t>
  </si>
  <si>
    <t>Lahore</t>
  </si>
  <si>
    <t>ID-2013-17055</t>
  </si>
  <si>
    <t>HJ-148751</t>
  </si>
  <si>
    <t>ID-2014-82463</t>
  </si>
  <si>
    <t>PK-190751</t>
  </si>
  <si>
    <t>Otago</t>
  </si>
  <si>
    <t>Dunedin</t>
  </si>
  <si>
    <t>FUR-TA-10002931</t>
  </si>
  <si>
    <t>IN-2011-18987</t>
  </si>
  <si>
    <t>LE-168101</t>
  </si>
  <si>
    <t>Laurel Elliston</t>
  </si>
  <si>
    <t>Philippines</t>
  </si>
  <si>
    <t>Northern Mindanao</t>
  </si>
  <si>
    <t>TEC-CO-10001472</t>
  </si>
  <si>
    <t>ID-2012-66881</t>
  </si>
  <si>
    <t>Vietnam</t>
  </si>
  <si>
    <t>Ho Chí Minh City</t>
  </si>
  <si>
    <t>Ho Chi Minh City</t>
  </si>
  <si>
    <t>FUR-CH-10002966</t>
  </si>
  <si>
    <t>ID-2012-60980</t>
  </si>
  <si>
    <t>EM-142001</t>
  </si>
  <si>
    <t>Thailand</t>
  </si>
  <si>
    <t>Bangkok</t>
  </si>
  <si>
    <t>ID-2012-70843</t>
  </si>
  <si>
    <t>AB-102551</t>
  </si>
  <si>
    <t>Thủ Dô Hà Nội</t>
  </si>
  <si>
    <t>Hanoi</t>
  </si>
  <si>
    <t>IN-2012-42220</t>
  </si>
  <si>
    <t>ID-2012-79551</t>
  </si>
  <si>
    <t>TEC-PH-10002601</t>
  </si>
  <si>
    <t>IN-2013-58929</t>
  </si>
  <si>
    <t>TEC-PH-10004664</t>
  </si>
  <si>
    <t>ID-2013-16306</t>
  </si>
  <si>
    <t>CS-119501</t>
  </si>
  <si>
    <t>Calabarzon</t>
  </si>
  <si>
    <t>Antipolo</t>
  </si>
  <si>
    <t>ID-2014-74238</t>
  </si>
  <si>
    <t>Western Visayas</t>
  </si>
  <si>
    <t>Bacolod City</t>
  </si>
  <si>
    <t>ID-2014-69233</t>
  </si>
  <si>
    <t>Central Luzon</t>
  </si>
  <si>
    <t>San Jose del Monte</t>
  </si>
  <si>
    <t>TEC-CO-10000794</t>
  </si>
  <si>
    <t>ID-2014-41597</t>
  </si>
  <si>
    <t>FUR-CH-10003616</t>
  </si>
  <si>
    <t>IN-2012-29046</t>
  </si>
  <si>
    <t>NP-186851</t>
  </si>
  <si>
    <t>National Capital</t>
  </si>
  <si>
    <t>Manila</t>
  </si>
  <si>
    <t>FUR-TA-10004342</t>
  </si>
  <si>
    <t>Chromcraft Round Table, with Bottom Storage</t>
  </si>
  <si>
    <t>IN-2012-40274</t>
  </si>
  <si>
    <t>Valenzuela</t>
  </si>
  <si>
    <t>ID-2013-25742</t>
  </si>
  <si>
    <t>ID-2013-66104</t>
  </si>
  <si>
    <t>IN-2014-77059</t>
  </si>
  <si>
    <t>ID-2014-58271</t>
  </si>
  <si>
    <t>VF-217151</t>
  </si>
  <si>
    <t>IN-2011-67651</t>
  </si>
  <si>
    <t>EP-139151</t>
  </si>
  <si>
    <t>Emily Phan</t>
  </si>
  <si>
    <t>Indonesia</t>
  </si>
  <si>
    <t>Jakarta</t>
  </si>
  <si>
    <t>IN-2012-72040</t>
  </si>
  <si>
    <t>Sumatera Utara</t>
  </si>
  <si>
    <t>Medan</t>
  </si>
  <si>
    <t>ID-2012-43711</t>
  </si>
  <si>
    <t>BE-114101</t>
  </si>
  <si>
    <t>Jawa Barat</t>
  </si>
  <si>
    <t>Bekasi</t>
  </si>
  <si>
    <t>IN-2012-73006</t>
  </si>
  <si>
    <t>KC-165401</t>
  </si>
  <si>
    <t>Nusa Tenggara Timur</t>
  </si>
  <si>
    <t>Kupang</t>
  </si>
  <si>
    <t>ID-2012-36403</t>
  </si>
  <si>
    <t>SW-202451</t>
  </si>
  <si>
    <t>Jawa Tengah</t>
  </si>
  <si>
    <t>Surakarta</t>
  </si>
  <si>
    <t>IN-2012-13198</t>
  </si>
  <si>
    <t>Bandung</t>
  </si>
  <si>
    <t>IN-2013-16712</t>
  </si>
  <si>
    <t>JL-151751</t>
  </si>
  <si>
    <t>Sulawesi Tenggara</t>
  </si>
  <si>
    <t>Kendari</t>
  </si>
  <si>
    <t>ID-2014-10048</t>
  </si>
  <si>
    <t>TT-214601</t>
  </si>
  <si>
    <t>ID-2014-62856</t>
  </si>
  <si>
    <t>BP-112901</t>
  </si>
  <si>
    <t>Beth Paige</t>
  </si>
  <si>
    <t>TEC-MA-10003624</t>
  </si>
  <si>
    <t>IN-2014-30110</t>
  </si>
  <si>
    <t>Sumatera Selatan</t>
  </si>
  <si>
    <t>Palembang</t>
  </si>
  <si>
    <t>FUR-TA-10000687</t>
  </si>
  <si>
    <t>IN-2014-16054</t>
  </si>
  <si>
    <t>PS-187601</t>
  </si>
  <si>
    <t>FUR-BO-10001541</t>
  </si>
  <si>
    <t>Bush Stackable Bookrack, Traditional</t>
  </si>
  <si>
    <t>ID-2014-27163</t>
  </si>
  <si>
    <t>Sulawesi Utara</t>
  </si>
  <si>
    <t>Manado</t>
  </si>
  <si>
    <t>FUR-BO-10003046</t>
  </si>
  <si>
    <t>MX-2012-150910</t>
  </si>
  <si>
    <t>JC-153853</t>
  </si>
  <si>
    <t>Santana de Parnaíba</t>
  </si>
  <si>
    <t>TEC-CO-10000137</t>
  </si>
  <si>
    <t>MX-2013-140382</t>
  </si>
  <si>
    <t>SM-200053</t>
  </si>
  <si>
    <t>FUR-TA-10001229</t>
  </si>
  <si>
    <t>Chromcraft Computer Table, Rectangular</t>
  </si>
  <si>
    <t>US-2011-158554</t>
  </si>
  <si>
    <t>LH-167503</t>
  </si>
  <si>
    <t>Dominican Republic</t>
  </si>
  <si>
    <t>Santo Domingo</t>
  </si>
  <si>
    <t>MX-2011-109169</t>
  </si>
  <si>
    <t>FUR-TA-10003929</t>
  </si>
  <si>
    <t>Hon Computer Table, Fully Assembled</t>
  </si>
  <si>
    <t>MX-2013-148453</t>
  </si>
  <si>
    <t>CR-127303</t>
  </si>
  <si>
    <t>Cundinamarca</t>
  </si>
  <si>
    <t>Soacha</t>
  </si>
  <si>
    <t>FUR-TA-10002101</t>
  </si>
  <si>
    <t>FUR-TA-10004832</t>
  </si>
  <si>
    <t>Hon Conference Table, with Bottom Storage</t>
  </si>
  <si>
    <t>MX-2014-165309</t>
  </si>
  <si>
    <t>VD-216703</t>
  </si>
  <si>
    <t>FUR-TA-10002827</t>
  </si>
  <si>
    <t>FUR-TA-10000671</t>
  </si>
  <si>
    <t>Barricks Conference Table, with Bottom Storage</t>
  </si>
  <si>
    <t>TEC-CO-10002009</t>
  </si>
  <si>
    <t>MX-2012-133032</t>
  </si>
  <si>
    <t>DO-136453</t>
  </si>
  <si>
    <t>TEC-CO-10003135</t>
  </si>
  <si>
    <t>MX-2012-122329</t>
  </si>
  <si>
    <t>BF-112153</t>
  </si>
  <si>
    <t>TEC-CO-10003346</t>
  </si>
  <si>
    <t>MX-2012-102848</t>
  </si>
  <si>
    <t>TEC-CO-10000051</t>
  </si>
  <si>
    <t>MX-2013-116211</t>
  </si>
  <si>
    <t>AG-104953</t>
  </si>
  <si>
    <t>TEC-CO-10003142</t>
  </si>
  <si>
    <t>MX-2014-127656</t>
  </si>
  <si>
    <t>NS-185053</t>
  </si>
  <si>
    <t>Bolívar</t>
  </si>
  <si>
    <t>Cartagena</t>
  </si>
  <si>
    <t>TEC-CO-10001818</t>
  </si>
  <si>
    <t>MX-2014-163195</t>
  </si>
  <si>
    <t>JB-160453</t>
  </si>
  <si>
    <t>MX-2014-167325</t>
  </si>
  <si>
    <t>JB-154003</t>
  </si>
  <si>
    <t>Quezaltenango</t>
  </si>
  <si>
    <t>Quetzaltenango</t>
  </si>
  <si>
    <t>TEC-CO-10003655</t>
  </si>
  <si>
    <t>MX-2014-152688</t>
  </si>
  <si>
    <t>EM-141403</t>
  </si>
  <si>
    <t>TEC-CO-10000266</t>
  </si>
  <si>
    <t>US-2014-101651</t>
  </si>
  <si>
    <t>SC-206953</t>
  </si>
  <si>
    <t>Argentina</t>
  </si>
  <si>
    <t>Santa Fe</t>
  </si>
  <si>
    <t>Rosario</t>
  </si>
  <si>
    <t>US-2012-110870</t>
  </si>
  <si>
    <t>SC-202603</t>
  </si>
  <si>
    <t>Celaya</t>
  </si>
  <si>
    <t>FUR-BO-10004407</t>
  </si>
  <si>
    <t>Ikea Floating Shelf Set, Metal</t>
  </si>
  <si>
    <t>MX-2012-115224</t>
  </si>
  <si>
    <t>RS-197653</t>
  </si>
  <si>
    <t>FUR-BO-10000411</t>
  </si>
  <si>
    <t>MX-2013-133417</t>
  </si>
  <si>
    <t>AS-100903</t>
  </si>
  <si>
    <t>Adam Shillingsburg</t>
  </si>
  <si>
    <t>Obregón</t>
  </si>
  <si>
    <t>MX-2014-156867</t>
  </si>
  <si>
    <t>RB-194353</t>
  </si>
  <si>
    <t>Iguala</t>
  </si>
  <si>
    <t>FUR-BO-10000624</t>
  </si>
  <si>
    <t>MX-2011-131478</t>
  </si>
  <si>
    <t>BG-116953</t>
  </si>
  <si>
    <t>Brooke Gillingham</t>
  </si>
  <si>
    <t>Culiacán</t>
  </si>
  <si>
    <t>FUR-CH-10004095</t>
  </si>
  <si>
    <t>MX-2014-107930</t>
  </si>
  <si>
    <t>RK-193003</t>
  </si>
  <si>
    <t>Ralph Kennedy</t>
  </si>
  <si>
    <t>FUR-CH-10000343</t>
  </si>
  <si>
    <t>MX-2011-109715</t>
  </si>
  <si>
    <t>MD-173503</t>
  </si>
  <si>
    <t>TEC-CO-10003964</t>
  </si>
  <si>
    <t>US-2012-117982</t>
  </si>
  <si>
    <t>KH-166303</t>
  </si>
  <si>
    <t>Nayarit</t>
  </si>
  <si>
    <t>Tepic</t>
  </si>
  <si>
    <t>TEC-CO-10002113</t>
  </si>
  <si>
    <t>US-2011-112893</t>
  </si>
  <si>
    <t>JK-156403</t>
  </si>
  <si>
    <t>IT-2011-3183678</t>
  </si>
  <si>
    <t>OFF-AP-10000486</t>
  </si>
  <si>
    <t>GM-146952</t>
  </si>
  <si>
    <t>OFF-AP-10000934</t>
  </si>
  <si>
    <t>ES-2011-4699764</t>
  </si>
  <si>
    <t>EB-141102</t>
  </si>
  <si>
    <t>ES-2011-2187197</t>
  </si>
  <si>
    <t>DP-131652</t>
  </si>
  <si>
    <t>David Philippe</t>
  </si>
  <si>
    <t>Bordeaux</t>
  </si>
  <si>
    <t>OFF-AP-10002361</t>
  </si>
  <si>
    <t>IT-2012-3796476</t>
  </si>
  <si>
    <t>CC-126102</t>
  </si>
  <si>
    <t>Iserlohn</t>
  </si>
  <si>
    <t>OFF-AP-10001527</t>
  </si>
  <si>
    <t>ES-2012-3945862</t>
  </si>
  <si>
    <t>TC-214752</t>
  </si>
  <si>
    <t>Tony Chapman</t>
  </si>
  <si>
    <t>OFF-AP-10001623</t>
  </si>
  <si>
    <t>ES-2013-3502187</t>
  </si>
  <si>
    <t>OFF-AP-10001926</t>
  </si>
  <si>
    <t>ES-2013-4732219</t>
  </si>
  <si>
    <t>MC-181002</t>
  </si>
  <si>
    <t>Mick Crebagga</t>
  </si>
  <si>
    <t>Sevran</t>
  </si>
  <si>
    <t>OFF-AP-10002904</t>
  </si>
  <si>
    <t>ES-2013-3903130</t>
  </si>
  <si>
    <t>Malakoff</t>
  </si>
  <si>
    <t>ES-2013-3467296</t>
  </si>
  <si>
    <t>NZ-185652</t>
  </si>
  <si>
    <t>OFF-AP-10002552</t>
  </si>
  <si>
    <t>OFF-AP-10003382</t>
  </si>
  <si>
    <t>IT-2014-5137649</t>
  </si>
  <si>
    <t>DR-129402</t>
  </si>
  <si>
    <t>IN-2013-47071</t>
  </si>
  <si>
    <t>Myanmar (Burma)</t>
  </si>
  <si>
    <t>Yangon</t>
  </si>
  <si>
    <t>ID-2014-31363</t>
  </si>
  <si>
    <t>Marikina</t>
  </si>
  <si>
    <t>IT-2013-4009690</t>
  </si>
  <si>
    <t>RM-193752</t>
  </si>
  <si>
    <t>Birmingham</t>
  </si>
  <si>
    <t>OFF-AP-10004572</t>
  </si>
  <si>
    <t>IT-2011-3675195</t>
  </si>
  <si>
    <t>GM-146802</t>
  </si>
  <si>
    <t>Greg Matthias</t>
  </si>
  <si>
    <t>Netherlands</t>
  </si>
  <si>
    <t>North Holland</t>
  </si>
  <si>
    <t>Amsterdam</t>
  </si>
  <si>
    <t>ID-2012-78207</t>
  </si>
  <si>
    <t>AM-107051</t>
  </si>
  <si>
    <t>OFF-AP-10001621</t>
  </si>
  <si>
    <t>ID-2014-17475</t>
  </si>
  <si>
    <t>DH-130751</t>
  </si>
  <si>
    <t>Yogyakarta</t>
  </si>
  <si>
    <t>Depok</t>
  </si>
  <si>
    <t>OFF-AP-10002326</t>
  </si>
  <si>
    <t>IN-2014-56808</t>
  </si>
  <si>
    <t>Jambi</t>
  </si>
  <si>
    <t>OFF-AP-10001956</t>
  </si>
  <si>
    <t>ID-2014-41191</t>
  </si>
  <si>
    <t>DK-128951</t>
  </si>
  <si>
    <t>Jawa Timur</t>
  </si>
  <si>
    <t>Surabaya</t>
  </si>
  <si>
    <t>IN-2014-44257</t>
  </si>
  <si>
    <t>SV-207851</t>
  </si>
  <si>
    <t>IT-2011-3316894</t>
  </si>
  <si>
    <t>ES-2011-3805636</t>
  </si>
  <si>
    <t>Burgos</t>
  </si>
  <si>
    <t>OFF-ST-10004855</t>
  </si>
  <si>
    <t>IT-2012-2646674</t>
  </si>
  <si>
    <t>JD-160602</t>
  </si>
  <si>
    <t>Cantabria</t>
  </si>
  <si>
    <t>Santander</t>
  </si>
  <si>
    <t>ES-2013-5110658</t>
  </si>
  <si>
    <t>PO-188502</t>
  </si>
  <si>
    <t>OFF-ST-10003266</t>
  </si>
  <si>
    <t>Tenex Lockers, Industrial</t>
  </si>
  <si>
    <t>ES-2013-5251413</t>
  </si>
  <si>
    <t>TB-211752</t>
  </si>
  <si>
    <t>OFF-ST-10002506</t>
  </si>
  <si>
    <t>IT-2013-5930911</t>
  </si>
  <si>
    <t>MV-174852</t>
  </si>
  <si>
    <t>Mark Van Huff</t>
  </si>
  <si>
    <t>Saint-Chamond</t>
  </si>
  <si>
    <t>OFF-ST-10000288</t>
  </si>
  <si>
    <t>ID-2013-71522</t>
  </si>
  <si>
    <t>TA-213851</t>
  </si>
  <si>
    <t>OFF-AP-10000487</t>
  </si>
  <si>
    <t>IN-2013-64851</t>
  </si>
  <si>
    <t>SW-203501</t>
  </si>
  <si>
    <t>MX-2013-101077</t>
  </si>
  <si>
    <t>RE-194503</t>
  </si>
  <si>
    <t>MX-2014-154935</t>
  </si>
  <si>
    <t>Ibiúna</t>
  </si>
  <si>
    <t>FUR-TA-10000136</t>
  </si>
  <si>
    <t>Chromcraft Conference Table, Adjustable Height</t>
  </si>
  <si>
    <t>IN-2013-18980</t>
  </si>
  <si>
    <t>SM-209051</t>
  </si>
  <si>
    <t>OFF-AP-10003945</t>
  </si>
  <si>
    <t>MX-2011-146584</t>
  </si>
  <si>
    <t>HL-150403</t>
  </si>
  <si>
    <t>FUR-TA-10001285</t>
  </si>
  <si>
    <t>ES-2013-3635603</t>
  </si>
  <si>
    <t>Wattrelos</t>
  </si>
  <si>
    <t>OFF-ST-10003785</t>
  </si>
  <si>
    <t>ES-2014-3066003</t>
  </si>
  <si>
    <t>GW-146052</t>
  </si>
  <si>
    <t>Coulommiers</t>
  </si>
  <si>
    <t>OFF-ST-10003455</t>
  </si>
  <si>
    <t>ES-2014-2440513</t>
  </si>
  <si>
    <t>MF-182502</t>
  </si>
  <si>
    <t>TEC-MA-10001335</t>
  </si>
  <si>
    <t>ES-2014-5852851</t>
  </si>
  <si>
    <t>HD-147852</t>
  </si>
  <si>
    <t>Mecklenburg-Vorpommern</t>
  </si>
  <si>
    <t>Schwerin</t>
  </si>
  <si>
    <t>FUR-BO-10002708</t>
  </si>
  <si>
    <t>MX-2011-104794</t>
  </si>
  <si>
    <t>BW-110653</t>
  </si>
  <si>
    <t>Limeira</t>
  </si>
  <si>
    <t>TEC-CO-10000388</t>
  </si>
  <si>
    <t>ES-2011-3249098</t>
  </si>
  <si>
    <t>SF-202002</t>
  </si>
  <si>
    <t>TU-2011-9230</t>
  </si>
  <si>
    <t>JF-51902</t>
  </si>
  <si>
    <t>Istanbul</t>
  </si>
  <si>
    <t>Beykoz</t>
  </si>
  <si>
    <t>FUR-OFF-10002542</t>
  </si>
  <si>
    <t>MX-2012-128384</t>
  </si>
  <si>
    <t>MF-182503</t>
  </si>
  <si>
    <t>TEC-CO-10003694</t>
  </si>
  <si>
    <t>SY-2012-8920</t>
  </si>
  <si>
    <t>SV-108153</t>
  </si>
  <si>
    <t>Syria</t>
  </si>
  <si>
    <t>Hims</t>
  </si>
  <si>
    <t>Homs</t>
  </si>
  <si>
    <t>ID-2011-73202</t>
  </si>
  <si>
    <t>CM-121901</t>
  </si>
  <si>
    <t>Gujranwala</t>
  </si>
  <si>
    <t>TEC-CO-10002108</t>
  </si>
  <si>
    <t>Brother Personal Copier, Color</t>
  </si>
  <si>
    <t>IN-2011-47596</t>
  </si>
  <si>
    <t>PO-191951</t>
  </si>
  <si>
    <t>FUR-TA-10004383</t>
  </si>
  <si>
    <t>ID-2013-76534</t>
  </si>
  <si>
    <t>Jiangmen</t>
  </si>
  <si>
    <t>FUR-TA-10004745</t>
  </si>
  <si>
    <t>Chromcraft Conference Table, Rectangular</t>
  </si>
  <si>
    <t>ID-2013-23299</t>
  </si>
  <si>
    <t>TT-212201</t>
  </si>
  <si>
    <t>IN-2012-57025</t>
  </si>
  <si>
    <t>PM-189401</t>
  </si>
  <si>
    <t>Tasikmalaya</t>
  </si>
  <si>
    <t>ID-2012-10139</t>
  </si>
  <si>
    <t>KA-165251</t>
  </si>
  <si>
    <t>IN-2013-75701</t>
  </si>
  <si>
    <t>JD-157901</t>
  </si>
  <si>
    <t>John Dryer</t>
  </si>
  <si>
    <t>Semarang</t>
  </si>
  <si>
    <t>TEC-MA-10000697</t>
  </si>
  <si>
    <t>StarTech Card Printer, Wireless</t>
  </si>
  <si>
    <t>ID-2013-70122</t>
  </si>
  <si>
    <t>AD-101801</t>
  </si>
  <si>
    <t>FUR-CH-10002061</t>
  </si>
  <si>
    <t>ID-2014-43690</t>
  </si>
  <si>
    <t>LS-169451</t>
  </si>
  <si>
    <t>Kalimantan Timur</t>
  </si>
  <si>
    <t>Samarinda</t>
  </si>
  <si>
    <t>IN-2014-39077</t>
  </si>
  <si>
    <t>JK-161201</t>
  </si>
  <si>
    <t>ID-2014-29032</t>
  </si>
  <si>
    <t>EB-139301</t>
  </si>
  <si>
    <t>IN-2014-37719</t>
  </si>
  <si>
    <t>IN-2014-68043</t>
  </si>
  <si>
    <t>Sumatera Barat</t>
  </si>
  <si>
    <t>Padang</t>
  </si>
  <si>
    <t>ID-2014-74763</t>
  </si>
  <si>
    <t>Sukabumi</t>
  </si>
  <si>
    <t>TEC-MA-10004502</t>
  </si>
  <si>
    <t>MX-2012-168865</t>
  </si>
  <si>
    <t>CY-127453</t>
  </si>
  <si>
    <t>Craig Yedwab</t>
  </si>
  <si>
    <t>MX-2013-103520</t>
  </si>
  <si>
    <t>AH-101203</t>
  </si>
  <si>
    <t>TEC-CO-10003158</t>
  </si>
  <si>
    <t>MX-2014-118332</t>
  </si>
  <si>
    <t>NF-183853</t>
  </si>
  <si>
    <t>FUR-TA-10003641</t>
  </si>
  <si>
    <t>Barricks Wood Table, with Bottom Storage</t>
  </si>
  <si>
    <t>US-2014-116862</t>
  </si>
  <si>
    <t>AG-105253</t>
  </si>
  <si>
    <t>Irapuato</t>
  </si>
  <si>
    <t>FUR-CH-10001897</t>
  </si>
  <si>
    <t>ES-2012-5359319</t>
  </si>
  <si>
    <t>DB-129702</t>
  </si>
  <si>
    <t>Montpellier</t>
  </si>
  <si>
    <t>ES-2012-5691758</t>
  </si>
  <si>
    <t>ES-2012-5450436</t>
  </si>
  <si>
    <t>CD-119202</t>
  </si>
  <si>
    <t>Toulon</t>
  </si>
  <si>
    <t>ES-2013-4100927</t>
  </si>
  <si>
    <t>SC-200952</t>
  </si>
  <si>
    <t>TEC-CO-10002174</t>
  </si>
  <si>
    <t>ES-2014-5576647</t>
  </si>
  <si>
    <t>DJ-134202</t>
  </si>
  <si>
    <t>Annecy-le-Vieux</t>
  </si>
  <si>
    <t>TEC-MA-10001009</t>
  </si>
  <si>
    <t>IT-2014-3219372</t>
  </si>
  <si>
    <t>JK-153252</t>
  </si>
  <si>
    <t>ES-2014-3604759</t>
  </si>
  <si>
    <t>SJ-201252</t>
  </si>
  <si>
    <t>Sanjit Jacobs</t>
  </si>
  <si>
    <t>TEC-MA-10002629</t>
  </si>
  <si>
    <t>ES-2014-3785216</t>
  </si>
  <si>
    <t>HG-148452</t>
  </si>
  <si>
    <t>Harry Greene</t>
  </si>
  <si>
    <t>Lille</t>
  </si>
  <si>
    <t>FUR-CH-10002891</t>
  </si>
  <si>
    <t>MX-2011-145765</t>
  </si>
  <si>
    <t>AH-101953</t>
  </si>
  <si>
    <t>Alan Haines</t>
  </si>
  <si>
    <t>MX-2011-134705</t>
  </si>
  <si>
    <t>XP-218653</t>
  </si>
  <si>
    <t>FUR-TA-10003926</t>
  </si>
  <si>
    <t>Hon Wood Table, with Bottom Storage</t>
  </si>
  <si>
    <t>ES-2012-4621754</t>
  </si>
  <si>
    <t>ES-2012-2212320</t>
  </si>
  <si>
    <t>SP-209202</t>
  </si>
  <si>
    <t>MX-2014-111941</t>
  </si>
  <si>
    <t>DM-129553</t>
  </si>
  <si>
    <t>FUR-TA-10001642</t>
  </si>
  <si>
    <t>ES-2014-3942625</t>
  </si>
  <si>
    <t>JM-156552</t>
  </si>
  <si>
    <t>FUR-CH-10003054</t>
  </si>
  <si>
    <t>ES-2011-3684586</t>
  </si>
  <si>
    <t>OFF-AP-10001178</t>
  </si>
  <si>
    <t>MX-2012-134355</t>
  </si>
  <si>
    <t>IN-2014-61967</t>
  </si>
  <si>
    <t>OFF-AP-10003963</t>
  </si>
  <si>
    <t>IN-2011-44145</t>
  </si>
  <si>
    <t>ID-2012-39903</t>
  </si>
  <si>
    <t>JS-155951</t>
  </si>
  <si>
    <t>OFF-AP-10004964</t>
  </si>
  <si>
    <t>IN-2012-30943</t>
  </si>
  <si>
    <t>OFF-AP-10002312</t>
  </si>
  <si>
    <t>IN-2014-28717</t>
  </si>
  <si>
    <t>Bali</t>
  </si>
  <si>
    <t>Denpasar</t>
  </si>
  <si>
    <t>OFF-ST-10004768</t>
  </si>
  <si>
    <t>IN-2014-41352</t>
  </si>
  <si>
    <t>SP-206501</t>
  </si>
  <si>
    <t>Balikpapan</t>
  </si>
  <si>
    <t>ES-2012-1706068</t>
  </si>
  <si>
    <t>MO-175002</t>
  </si>
  <si>
    <t>Mary O'Rourke</t>
  </si>
  <si>
    <t>Aachen</t>
  </si>
  <si>
    <t>ES-2013-1337779</t>
  </si>
  <si>
    <t>BS-115902</t>
  </si>
  <si>
    <t>Saint-Germain-en-Laye</t>
  </si>
  <si>
    <t>TU-2011-6790</t>
  </si>
  <si>
    <t>MT-80702</t>
  </si>
  <si>
    <t>Gaziantep</t>
  </si>
  <si>
    <t>ES-2014-4798738</t>
  </si>
  <si>
    <t>Rillieux-la-Pape</t>
  </si>
  <si>
    <t>IN-2014-27947</t>
  </si>
  <si>
    <t>BS-118001</t>
  </si>
  <si>
    <t>OFF-AP-10000136</t>
  </si>
  <si>
    <t>ID-2012-83149</t>
  </si>
  <si>
    <t>Auckland</t>
  </si>
  <si>
    <t>FUR-BO-10004806</t>
  </si>
  <si>
    <t>IN-2013-51292</t>
  </si>
  <si>
    <t>FUR-TA-10000038</t>
  </si>
  <si>
    <t>IT-2014-3150765</t>
  </si>
  <si>
    <t>CM-126552</t>
  </si>
  <si>
    <t>ES-2014-4262012</t>
  </si>
  <si>
    <t>AT-104352</t>
  </si>
  <si>
    <t>ES-2014-3352897</t>
  </si>
  <si>
    <t>FUR-BO-10002892</t>
  </si>
  <si>
    <t>IT-2011-1781238</t>
  </si>
  <si>
    <t>FUR-CH-10001582</t>
  </si>
  <si>
    <t>ES-2013-1925248</t>
  </si>
  <si>
    <t>ML-177552</t>
  </si>
  <si>
    <t>Max Ludwig</t>
  </si>
  <si>
    <t>Clichy-sous-Bois</t>
  </si>
  <si>
    <t>TEC-CO-10001342</t>
  </si>
  <si>
    <t>ES-2013-3916740</t>
  </si>
  <si>
    <t>FUR-TA-10004722</t>
  </si>
  <si>
    <t>Barricks Computer Table, Adjustable Height</t>
  </si>
  <si>
    <t>ES-2014-5530354</t>
  </si>
  <si>
    <t>EH-141252</t>
  </si>
  <si>
    <t>Plaisir</t>
  </si>
  <si>
    <t>IT-2014-1813491</t>
  </si>
  <si>
    <t>SR-204252</t>
  </si>
  <si>
    <t>Sharelle Roach</t>
  </si>
  <si>
    <t>FUR-BO-10000279</t>
  </si>
  <si>
    <t>MX-2013-167696</t>
  </si>
  <si>
    <t>MZ-173353</t>
  </si>
  <si>
    <t>Pichincha</t>
  </si>
  <si>
    <t>Quito</t>
  </si>
  <si>
    <t>US-2014-110597</t>
  </si>
  <si>
    <t>NF-185953</t>
  </si>
  <si>
    <t>FUR-TA-10000478</t>
  </si>
  <si>
    <t>Bevis Round Table, Fully Assembled</t>
  </si>
  <si>
    <t>IN-2011-69443</t>
  </si>
  <si>
    <t>MF-182501</t>
  </si>
  <si>
    <t>FUR-BO-10001860</t>
  </si>
  <si>
    <t>ES-2012-2183106</t>
  </si>
  <si>
    <t>DK-131502</t>
  </si>
  <si>
    <t>IT-2012-3985205</t>
  </si>
  <si>
    <t>NH-186102</t>
  </si>
  <si>
    <t>Rheine</t>
  </si>
  <si>
    <t>FUR-BO-10004408</t>
  </si>
  <si>
    <t>Dania Stackable Bookrack, Pine</t>
  </si>
  <si>
    <t>ES-2012-2814022</t>
  </si>
  <si>
    <t>FUR-TA-10002041</t>
  </si>
  <si>
    <t>Lesro Computer Table, Fully Assembled</t>
  </si>
  <si>
    <t>ID-2012-48639</t>
  </si>
  <si>
    <t>ID-2013-15963</t>
  </si>
  <si>
    <t>FM-142151</t>
  </si>
  <si>
    <t>IT-2013-3453314</t>
  </si>
  <si>
    <t>SP-208602</t>
  </si>
  <si>
    <t>IN-2013-34170</t>
  </si>
  <si>
    <t>Sulawesi Tengah</t>
  </si>
  <si>
    <t>Palu</t>
  </si>
  <si>
    <t>IN-2014-13954</t>
  </si>
  <si>
    <t>MX-2014-127264</t>
  </si>
  <si>
    <t>Rio Grande do Norte</t>
  </si>
  <si>
    <t>Natal</t>
  </si>
  <si>
    <t>TEC-CO-10003048</t>
  </si>
  <si>
    <t>MX-2014-152114</t>
  </si>
  <si>
    <t>BM-116503</t>
  </si>
  <si>
    <t>Coyoacán</t>
  </si>
  <si>
    <t>TEC-CO-10004690</t>
  </si>
  <si>
    <t>ES-2014-4578544</t>
  </si>
  <si>
    <t>Villeurbanne</t>
  </si>
  <si>
    <t>FUR-BO-10002529</t>
  </si>
  <si>
    <t>ES-2014-5359952</t>
  </si>
  <si>
    <t>JG-153102</t>
  </si>
  <si>
    <t>TEC-MA-10004929</t>
  </si>
  <si>
    <t>IN-2014-35528</t>
  </si>
  <si>
    <t>MC-174251</t>
  </si>
  <si>
    <t>MX-2014-124016</t>
  </si>
  <si>
    <t>AC-104203</t>
  </si>
  <si>
    <t>Apodaca</t>
  </si>
  <si>
    <t>FUR-CH-10000892</t>
  </si>
  <si>
    <t>US-2011-156034</t>
  </si>
  <si>
    <t>FUR-TA-10002611</t>
  </si>
  <si>
    <t>ES-2012-5182504</t>
  </si>
  <si>
    <t>FUR-BO-10004254</t>
  </si>
  <si>
    <t>MX-2012-117919</t>
  </si>
  <si>
    <t>TB-213553</t>
  </si>
  <si>
    <t>Todd Boyes</t>
  </si>
  <si>
    <t>Amapá</t>
  </si>
  <si>
    <t>Macapá</t>
  </si>
  <si>
    <t>FUR-TA-10001306</t>
  </si>
  <si>
    <t>Hon Wood Table, Adjustable Height</t>
  </si>
  <si>
    <t>ES-2013-5170724</t>
  </si>
  <si>
    <t>FUR-TA-10004336</t>
  </si>
  <si>
    <t>ES-2014-4859001</t>
  </si>
  <si>
    <t>JW-152202</t>
  </si>
  <si>
    <t>FUR-CH-10002782</t>
  </si>
  <si>
    <t>MX-2014-154480</t>
  </si>
  <si>
    <t>BV-112453</t>
  </si>
  <si>
    <t>Magdalena</t>
  </si>
  <si>
    <t>Santa Marta</t>
  </si>
  <si>
    <t>FUR-TA-10004937</t>
  </si>
  <si>
    <t>IN-2014-70871</t>
  </si>
  <si>
    <t>MC-176351</t>
  </si>
  <si>
    <t>Bogor</t>
  </si>
  <si>
    <t>US-2014-154361</t>
  </si>
  <si>
    <t>Atlixco</t>
  </si>
  <si>
    <t>TEC-CO-10000135</t>
  </si>
  <si>
    <t>HP Wireless Fax, High-Speed</t>
  </si>
  <si>
    <t>ES-2013-4986805</t>
  </si>
  <si>
    <t>Annonay</t>
  </si>
  <si>
    <t>FUR-BO-10003541</t>
  </si>
  <si>
    <t>ID-2014-55338</t>
  </si>
  <si>
    <t>JW-152201</t>
  </si>
  <si>
    <t>IN-2012-79649</t>
  </si>
  <si>
    <t>ID-2014-44271</t>
  </si>
  <si>
    <t>BG-116951</t>
  </si>
  <si>
    <t>TEC-PH-10002991</t>
  </si>
  <si>
    <t>IN-2011-46070</t>
  </si>
  <si>
    <t>DJ-134201</t>
  </si>
  <si>
    <t>OFF-AP-10001503</t>
  </si>
  <si>
    <t>MX-2011-137316</t>
  </si>
  <si>
    <t>DK-128353</t>
  </si>
  <si>
    <t>OFF-AP-10003794</t>
  </si>
  <si>
    <t>ID-2012-68050</t>
  </si>
  <si>
    <t>ES-2013-1650308</t>
  </si>
  <si>
    <t>NB-185802</t>
  </si>
  <si>
    <t>Nicole Brennan</t>
  </si>
  <si>
    <t>Ermont</t>
  </si>
  <si>
    <t>ES-2013-5988314</t>
  </si>
  <si>
    <t>KD-166152</t>
  </si>
  <si>
    <t>ES-2014-2509408</t>
  </si>
  <si>
    <t>GZ-145452</t>
  </si>
  <si>
    <t>Palaiseau</t>
  </si>
  <si>
    <t>OFF-AP-10003184</t>
  </si>
  <si>
    <t>IT-2013-3695467</t>
  </si>
  <si>
    <t>SS-201402</t>
  </si>
  <si>
    <t>Portugal</t>
  </si>
  <si>
    <t>Lisboa</t>
  </si>
  <si>
    <t>Lisbon</t>
  </si>
  <si>
    <t>IN-2013-61288</t>
  </si>
  <si>
    <t>OFF-AP-10001664</t>
  </si>
  <si>
    <t>ID-2013-34387</t>
  </si>
  <si>
    <t>JP-154601</t>
  </si>
  <si>
    <t>IT-2014-5989338</t>
  </si>
  <si>
    <t>MP-179652</t>
  </si>
  <si>
    <t>Pamiers</t>
  </si>
  <si>
    <t>ES-2011-2257437</t>
  </si>
  <si>
    <t>BP-111552</t>
  </si>
  <si>
    <t>Becky Pak</t>
  </si>
  <si>
    <t>ES-2012-4411026</t>
  </si>
  <si>
    <t>ID-2011-78592</t>
  </si>
  <si>
    <t>LH-171551</t>
  </si>
  <si>
    <t>South Korea</t>
  </si>
  <si>
    <t>Gyeonggi</t>
  </si>
  <si>
    <t>Goyang</t>
  </si>
  <si>
    <t>FUR-BO-10001822</t>
  </si>
  <si>
    <t>IT-2013-3655043</t>
  </si>
  <si>
    <t>JH-159852</t>
  </si>
  <si>
    <t>Jerez de la Frontera</t>
  </si>
  <si>
    <t>IN-2014-48625</t>
  </si>
  <si>
    <t>JF-154151</t>
  </si>
  <si>
    <t>Liaoyang</t>
  </si>
  <si>
    <t>FUR-TA-10001633</t>
  </si>
  <si>
    <t>MX-2011-102988</t>
  </si>
  <si>
    <t>NW-184003</t>
  </si>
  <si>
    <t>Coacalco</t>
  </si>
  <si>
    <t>FUR-TA-10000637</t>
  </si>
  <si>
    <t>Bevis Conference Table, Rectangular</t>
  </si>
  <si>
    <t>MX-2011-127194</t>
  </si>
  <si>
    <t>SV-209353</t>
  </si>
  <si>
    <t>US-2014-118612</t>
  </si>
  <si>
    <t>KA-165253</t>
  </si>
  <si>
    <t>FUR-BO-10000038</t>
  </si>
  <si>
    <t>MX-2012-141404</t>
  </si>
  <si>
    <t>MX-2014-133473</t>
  </si>
  <si>
    <t>AF-108853</t>
  </si>
  <si>
    <t>TEC-CO-10001919</t>
  </si>
  <si>
    <t>MX-2014-166905</t>
  </si>
  <si>
    <t>PT-190903</t>
  </si>
  <si>
    <t>TEC-CO-10003420</t>
  </si>
  <si>
    <t>TU-2013-3820</t>
  </si>
  <si>
    <t>RA-92853</t>
  </si>
  <si>
    <t>Adana</t>
  </si>
  <si>
    <t>IN-2013-20450</t>
  </si>
  <si>
    <t>TM-214901</t>
  </si>
  <si>
    <t>ID-2014-19225</t>
  </si>
  <si>
    <t>IN-2013-76681</t>
  </si>
  <si>
    <t>Riau</t>
  </si>
  <si>
    <t>Dumai</t>
  </si>
  <si>
    <t>IN-2014-27933</t>
  </si>
  <si>
    <t>KM-166601</t>
  </si>
  <si>
    <t>Jember</t>
  </si>
  <si>
    <t>FUR-BO-10000668</t>
  </si>
  <si>
    <t>ID-2012-73146</t>
  </si>
  <si>
    <t>HM-149801</t>
  </si>
  <si>
    <t>IN-2013-60546</t>
  </si>
  <si>
    <t>SP-209201</t>
  </si>
  <si>
    <t>IN-2014-15403</t>
  </si>
  <si>
    <t>IN-2014-22088</t>
  </si>
  <si>
    <t>CV-122951</t>
  </si>
  <si>
    <t>OFF-AP-10003795</t>
  </si>
  <si>
    <t>IN-2014-67553</t>
  </si>
  <si>
    <t>Las Pinas</t>
  </si>
  <si>
    <t>TEC-PH-10002683</t>
  </si>
  <si>
    <t>ID-2012-76457</t>
  </si>
  <si>
    <t>IN-2014-60413</t>
  </si>
  <si>
    <t>ID-2014-48961</t>
  </si>
  <si>
    <t>BT-114401</t>
  </si>
  <si>
    <t>Bobby Trafton</t>
  </si>
  <si>
    <t>MX-2014-145366</t>
  </si>
  <si>
    <t>FUR-TA-10003254</t>
  </si>
  <si>
    <t>Bevis Round Table, Adjustable Height</t>
  </si>
  <si>
    <t>IT-2012-5509380</t>
  </si>
  <si>
    <t>Groningen</t>
  </si>
  <si>
    <t>ES-2013-2840343</t>
  </si>
  <si>
    <t>TEC-CO-10004154</t>
  </si>
  <si>
    <t>ES-2012-1881846</t>
  </si>
  <si>
    <t>BP-112902</t>
  </si>
  <si>
    <t>ES-2013-1836661</t>
  </si>
  <si>
    <t>LC-170502</t>
  </si>
  <si>
    <t>Mainz</t>
  </si>
  <si>
    <t>OFF-ST-10003018</t>
  </si>
  <si>
    <t>IT-2014-5975833</t>
  </si>
  <si>
    <t>ML-174102</t>
  </si>
  <si>
    <t>OFF-AP-10000717</t>
  </si>
  <si>
    <t>ES-2013-4786711</t>
  </si>
  <si>
    <t>TD-209952</t>
  </si>
  <si>
    <t>Tamara Dahlen</t>
  </si>
  <si>
    <t>Bonn</t>
  </si>
  <si>
    <t>FUR-TA-10003323</t>
  </si>
  <si>
    <t>IT-2012-5921836</t>
  </si>
  <si>
    <t>LL-168402</t>
  </si>
  <si>
    <t>Toulouse</t>
  </si>
  <si>
    <t>TEC-AC-10003577</t>
  </si>
  <si>
    <t>ES-2011-4852530</t>
  </si>
  <si>
    <t>Le Petit-Quevilly</t>
  </si>
  <si>
    <t>FUR-CH-10002477</t>
  </si>
  <si>
    <t>ES-2011-2075610</t>
  </si>
  <si>
    <t>JL-151302</t>
  </si>
  <si>
    <t>Jack Lebron</t>
  </si>
  <si>
    <t>OFF-AP-10003702</t>
  </si>
  <si>
    <t>Cuisinart Refrigerator, White</t>
  </si>
  <si>
    <t>ES-2011-3749098</t>
  </si>
  <si>
    <t>DC-132852</t>
  </si>
  <si>
    <t>ES-2012-2376528</t>
  </si>
  <si>
    <t>TH-211002</t>
  </si>
  <si>
    <t>Thea Hendricks</t>
  </si>
  <si>
    <t>ES-2013-2453999</t>
  </si>
  <si>
    <t>Puteaux</t>
  </si>
  <si>
    <t>ES-2013-4653224</t>
  </si>
  <si>
    <t>SS-204102</t>
  </si>
  <si>
    <t>Shahid Shariari</t>
  </si>
  <si>
    <t>Le Chesnay</t>
  </si>
  <si>
    <t>ES-2014-1181938</t>
  </si>
  <si>
    <t>ES-2014-1723161</t>
  </si>
  <si>
    <t>AT-107352</t>
  </si>
  <si>
    <t>Montrouge</t>
  </si>
  <si>
    <t>ES-2014-1343492</t>
  </si>
  <si>
    <t>Yerres</t>
  </si>
  <si>
    <t>TEC-CO-10001596</t>
  </si>
  <si>
    <t>IT-2014-2009199</t>
  </si>
  <si>
    <t>TB-210552</t>
  </si>
  <si>
    <t>OFF-AP-10000540</t>
  </si>
  <si>
    <t>IN-2011-31769</t>
  </si>
  <si>
    <t>RE-194051</t>
  </si>
  <si>
    <t>Western Australia</t>
  </si>
  <si>
    <t>Albany</t>
  </si>
  <si>
    <t>FUR-TA-10000649</t>
  </si>
  <si>
    <t>IN-2012-23782</t>
  </si>
  <si>
    <t>Victoria</t>
  </si>
  <si>
    <t>Melbourne</t>
  </si>
  <si>
    <t>FUR-TA-10003596</t>
  </si>
  <si>
    <t>Lesro Computer Table, Adjustable Height</t>
  </si>
  <si>
    <t>ID-2013-10636</t>
  </si>
  <si>
    <t>CD-122801</t>
  </si>
  <si>
    <t>Sydney</t>
  </si>
  <si>
    <t>FUR-TA-10000989</t>
  </si>
  <si>
    <t>Lesro Conference Table, Rectangular</t>
  </si>
  <si>
    <t>ID-2013-13086</t>
  </si>
  <si>
    <t>Queensland</t>
  </si>
  <si>
    <t>Gold Coast</t>
  </si>
  <si>
    <t>FUR-TA-10000207</t>
  </si>
  <si>
    <t>Chromcraft Round Table, Fully Assembled</t>
  </si>
  <si>
    <t>ID-2013-74007</t>
  </si>
  <si>
    <t>MS-177701</t>
  </si>
  <si>
    <t>Port Macquarie</t>
  </si>
  <si>
    <t>FUR-TA-10000962</t>
  </si>
  <si>
    <t>ID-2014-48849</t>
  </si>
  <si>
    <t>ST-205301</t>
  </si>
  <si>
    <t>Bundaberg</t>
  </si>
  <si>
    <t>FUR-TA-10000226</t>
  </si>
  <si>
    <t>ID-2011-85354</t>
  </si>
  <si>
    <t>AH-100751</t>
  </si>
  <si>
    <t>Melton</t>
  </si>
  <si>
    <t>ID-2014-56752</t>
  </si>
  <si>
    <t>DB-136601</t>
  </si>
  <si>
    <t>OFF-AP-10000729</t>
  </si>
  <si>
    <t>ID-2011-58229</t>
  </si>
  <si>
    <t>Cairns</t>
  </si>
  <si>
    <t>IN-2013-86754</t>
  </si>
  <si>
    <t>Mount Isa</t>
  </si>
  <si>
    <t>OFF-AP-10004785</t>
  </si>
  <si>
    <t>ID-2014-84269</t>
  </si>
  <si>
    <t>BE-114551</t>
  </si>
  <si>
    <t>FUR-CH-10002980</t>
  </si>
  <si>
    <t>IN-2013-45636</t>
  </si>
  <si>
    <t>BS-116651</t>
  </si>
  <si>
    <t>South Australia</t>
  </si>
  <si>
    <t>Whyalla</t>
  </si>
  <si>
    <t>ID-2012-14262</t>
  </si>
  <si>
    <t>EM-140651</t>
  </si>
  <si>
    <t>Adelaide</t>
  </si>
  <si>
    <t>IN-2013-16964</t>
  </si>
  <si>
    <t>KS-163001</t>
  </si>
  <si>
    <t>FUR-BO-10001192</t>
  </si>
  <si>
    <t>Bush Library with Doors, Mobile</t>
  </si>
  <si>
    <t>IN-2013-10965</t>
  </si>
  <si>
    <t>IN-2014-12897</t>
  </si>
  <si>
    <t>CG-125201</t>
  </si>
  <si>
    <t>ID-2012-34884</t>
  </si>
  <si>
    <t>SC-203051</t>
  </si>
  <si>
    <t>Sean Christensen</t>
  </si>
  <si>
    <t>IN-2012-18546</t>
  </si>
  <si>
    <t>RK-193001</t>
  </si>
  <si>
    <t>ID-2012-65411</t>
  </si>
  <si>
    <t>Northern Territory</t>
  </si>
  <si>
    <t>Darwin</t>
  </si>
  <si>
    <t>TEC-AC-10000639</t>
  </si>
  <si>
    <t>IN-2012-60126</t>
  </si>
  <si>
    <t>DP-131051</t>
  </si>
  <si>
    <t>Alice Springs</t>
  </si>
  <si>
    <t>IN-2014-77017</t>
  </si>
  <si>
    <t>Tasmania</t>
  </si>
  <si>
    <t>Launceston</t>
  </si>
  <si>
    <t>IN-2012-56073</t>
  </si>
  <si>
    <t>KN-163901</t>
  </si>
  <si>
    <t>Kwinana</t>
  </si>
  <si>
    <t>FUR-CH-10000660</t>
  </si>
  <si>
    <t>IN-2013-20303</t>
  </si>
  <si>
    <t>Geraldton</t>
  </si>
  <si>
    <t>IN-2014-46665</t>
  </si>
  <si>
    <t>Bunbury</t>
  </si>
  <si>
    <t>OFF-AP-10001815</t>
  </si>
  <si>
    <t>IN-2014-23880</t>
  </si>
  <si>
    <t>CM-122351</t>
  </si>
  <si>
    <t>Chris McAfee</t>
  </si>
  <si>
    <t>Mandurah</t>
  </si>
  <si>
    <t>IN-2014-61792</t>
  </si>
  <si>
    <t>MW-182201</t>
  </si>
  <si>
    <t>IN-2014-61869</t>
  </si>
  <si>
    <t>CK-125951</t>
  </si>
  <si>
    <t>Clytie Kelty</t>
  </si>
  <si>
    <t>FUR-BO-10003783</t>
  </si>
  <si>
    <t>ID-2014-42262</t>
  </si>
  <si>
    <t>Perth</t>
  </si>
  <si>
    <t>TEC-CO-10004170</t>
  </si>
  <si>
    <t>IN-2014-13639</t>
  </si>
  <si>
    <t>RW-195401</t>
  </si>
  <si>
    <t>IN-2011-75323</t>
  </si>
  <si>
    <t>SC-200951</t>
  </si>
  <si>
    <t>IN-2012-43074</t>
  </si>
  <si>
    <t>EH-141851</t>
  </si>
  <si>
    <t>FUR-CH-10000974</t>
  </si>
  <si>
    <t>IN-2014-73377</t>
  </si>
  <si>
    <t>LL-168401</t>
  </si>
  <si>
    <t>Geelong</t>
  </si>
  <si>
    <t>IN-2012-50207</t>
  </si>
  <si>
    <t>Bendigo</t>
  </si>
  <si>
    <t>IN-2013-52804</t>
  </si>
  <si>
    <t>GA-145151</t>
  </si>
  <si>
    <t>Ballarat</t>
  </si>
  <si>
    <t>IN-2013-35745</t>
  </si>
  <si>
    <t>JF-152951</t>
  </si>
  <si>
    <t>TEC-CO-10002040</t>
  </si>
  <si>
    <t>Brother Fax Machine, Digital</t>
  </si>
  <si>
    <t>ID-2013-73069</t>
  </si>
  <si>
    <t>JF-155651</t>
  </si>
  <si>
    <t>FUR-BO-10002387</t>
  </si>
  <si>
    <t>IN-2013-11938</t>
  </si>
  <si>
    <t>EL-137351</t>
  </si>
  <si>
    <t>IN-2014-66965</t>
  </si>
  <si>
    <t>EG-139001</t>
  </si>
  <si>
    <t>TEC-MA-10001261</t>
  </si>
  <si>
    <t>IN-2014-10132</t>
  </si>
  <si>
    <t>TEC-AC-10002914</t>
  </si>
  <si>
    <t>IN-2014-11945</t>
  </si>
  <si>
    <t>TEC-CO-10000764</t>
  </si>
  <si>
    <t>IN-2014-27352</t>
  </si>
  <si>
    <t>IN-2012-55527</t>
  </si>
  <si>
    <t>MS-175301</t>
  </si>
  <si>
    <t>MaryBeth Skach</t>
  </si>
  <si>
    <t>OFF-AP-10002351</t>
  </si>
  <si>
    <t>IN-2011-28087</t>
  </si>
  <si>
    <t>OFF-AP-10004246</t>
  </si>
  <si>
    <t>IN-2013-45076</t>
  </si>
  <si>
    <t>OFF-AP-10003598</t>
  </si>
  <si>
    <t>IN-2011-43375</t>
  </si>
  <si>
    <t>SC-200501</t>
  </si>
  <si>
    <t>IN-2011-64326</t>
  </si>
  <si>
    <t>DR-129401</t>
  </si>
  <si>
    <t>Townsville</t>
  </si>
  <si>
    <t>IN-2011-54001</t>
  </si>
  <si>
    <t>DK-131501</t>
  </si>
  <si>
    <t>Maryborough</t>
  </si>
  <si>
    <t>ID-2012-14500</t>
  </si>
  <si>
    <t>BD-115001</t>
  </si>
  <si>
    <t>Caloundra</t>
  </si>
  <si>
    <t>IN-2013-37803</t>
  </si>
  <si>
    <t>Mackay</t>
  </si>
  <si>
    <t>IN-2014-11763</t>
  </si>
  <si>
    <t>TEC-CO-10000865</t>
  </si>
  <si>
    <t>ID-2014-31160</t>
  </si>
  <si>
    <t>OFF-AP-10000335</t>
  </si>
  <si>
    <t>IN-2011-11539</t>
  </si>
  <si>
    <t>AT-107351</t>
  </si>
  <si>
    <t>Brisbane</t>
  </si>
  <si>
    <t>IN-2012-48338</t>
  </si>
  <si>
    <t>JJ-157601</t>
  </si>
  <si>
    <t>OFF-AP-10001322</t>
  </si>
  <si>
    <t>ID-2013-35640</t>
  </si>
  <si>
    <t>FUR-BO-10000288</t>
  </si>
  <si>
    <t>IN-2014-58138</t>
  </si>
  <si>
    <t>IN-2012-79264</t>
  </si>
  <si>
    <t>MW-182351</t>
  </si>
  <si>
    <t>IN-2014-32588</t>
  </si>
  <si>
    <t>GB-145301</t>
  </si>
  <si>
    <t>George Bell</t>
  </si>
  <si>
    <t>TEC-CO-10002911</t>
  </si>
  <si>
    <t>IN-2013-71249</t>
  </si>
  <si>
    <t>CR-127301</t>
  </si>
  <si>
    <t>IN-2014-34317</t>
  </si>
  <si>
    <t>ID-2014-35892</t>
  </si>
  <si>
    <t>JC-153401</t>
  </si>
  <si>
    <t>IN-2013-33337</t>
  </si>
  <si>
    <t>BH-117101</t>
  </si>
  <si>
    <t>IN-2011-79663</t>
  </si>
  <si>
    <t>IN-2012-25182</t>
  </si>
  <si>
    <t>OFF-AP-10001305</t>
  </si>
  <si>
    <t>IN-2014-17503</t>
  </si>
  <si>
    <t>FC-142451</t>
  </si>
  <si>
    <t>Queanbeyan</t>
  </si>
  <si>
    <t>TEC-PH-10000214</t>
  </si>
  <si>
    <t>IN-2011-54169</t>
  </si>
  <si>
    <t>MG-178751</t>
  </si>
  <si>
    <t>Wagga Wagga</t>
  </si>
  <si>
    <t>IN-2014-64641</t>
  </si>
  <si>
    <t>PB-191051</t>
  </si>
  <si>
    <t>Orange</t>
  </si>
  <si>
    <t>IN-2011-25889</t>
  </si>
  <si>
    <t>Goulburn</t>
  </si>
  <si>
    <t>ID-2014-72110</t>
  </si>
  <si>
    <t>DP-131651</t>
  </si>
  <si>
    <t>Albury</t>
  </si>
  <si>
    <t>IN-2012-64774</t>
  </si>
  <si>
    <t>RP-192701</t>
  </si>
  <si>
    <t>TEC-CO-10001954</t>
  </si>
  <si>
    <t>IN-2014-39735</t>
  </si>
  <si>
    <t>TEC-CO-10003777</t>
  </si>
  <si>
    <t>ID-2014-26960</t>
  </si>
  <si>
    <t>TH-212351</t>
  </si>
  <si>
    <t>IN-2014-25063</t>
  </si>
  <si>
    <t>IN-2011-13030</t>
  </si>
  <si>
    <t>IN-2012-67931</t>
  </si>
  <si>
    <t>ID-2013-13072</t>
  </si>
  <si>
    <t>GT-147101</t>
  </si>
  <si>
    <t>IN-2014-56206</t>
  </si>
  <si>
    <t>MB-173051</t>
  </si>
  <si>
    <t>US-2014-102288</t>
  </si>
  <si>
    <t>Texas</t>
  </si>
  <si>
    <t>Houston</t>
  </si>
  <si>
    <t>OFF-AP-10002906</t>
  </si>
  <si>
    <t>Hoover Replacement Belt for Commercial Guardsman Heavy-Duty Upright Vacuum</t>
  </si>
  <si>
    <t>CA-2014-131254</t>
  </si>
  <si>
    <t>NC-184154</t>
  </si>
  <si>
    <t>US-2011-106992</t>
  </si>
  <si>
    <t>TEC-MA-10000822</t>
  </si>
  <si>
    <t>Lexmark MX611dhe Monochrome Laser Printer</t>
  </si>
  <si>
    <t>TEC-MA-10003353</t>
  </si>
  <si>
    <t>Xerox WorkCentre 6505DN Laser Multifunction Printer</t>
  </si>
  <si>
    <t>CA-2013-108987</t>
  </si>
  <si>
    <t>AG-106754</t>
  </si>
  <si>
    <t>Anna Gayman</t>
  </si>
  <si>
    <t>US-2011-141215</t>
  </si>
  <si>
    <t>KL-165554</t>
  </si>
  <si>
    <t>San Antonio</t>
  </si>
  <si>
    <t>CA-2011-139892</t>
  </si>
  <si>
    <t>FUR-CH-10004287</t>
  </si>
  <si>
    <t>SAFCO Arco Folding Chair</t>
  </si>
  <si>
    <t>CA-2011-169019</t>
  </si>
  <si>
    <t>CA-2013-107783</t>
  </si>
  <si>
    <t>Pennsylvania</t>
  </si>
  <si>
    <t>Bethlehem</t>
  </si>
  <si>
    <t>US-2012-150630</t>
  </si>
  <si>
    <t>Philadelphia</t>
  </si>
  <si>
    <t>CA-2014-118892</t>
  </si>
  <si>
    <t>TP-214154</t>
  </si>
  <si>
    <t>Tom Prescott</t>
  </si>
  <si>
    <t>US-2014-165456</t>
  </si>
  <si>
    <t>FUR-CH-10003981</t>
  </si>
  <si>
    <t>Global Commerce Series Low-Back Swivel/Tilt Chairs</t>
  </si>
  <si>
    <t>CA-2013-143714</t>
  </si>
  <si>
    <t>CC-123704</t>
  </si>
  <si>
    <t>US-2014-110576</t>
  </si>
  <si>
    <t>FUR-TA-10004154</t>
  </si>
  <si>
    <t>Riverside Furniture Oval Coffee Table, Oval End Table, End Table with Drawer</t>
  </si>
  <si>
    <t>US-2014-122714</t>
  </si>
  <si>
    <t>Illinois</t>
  </si>
  <si>
    <t>Chicago</t>
  </si>
  <si>
    <t>CA-2013-124590</t>
  </si>
  <si>
    <t>Ohio</t>
  </si>
  <si>
    <t>FUR-CH-10004495</t>
  </si>
  <si>
    <t>Global Leather and Oak Executive Chair, Black</t>
  </si>
  <si>
    <t>CA-2014-121839</t>
  </si>
  <si>
    <t>MH-181154</t>
  </si>
  <si>
    <t>Lancaster</t>
  </si>
  <si>
    <t>CA-2013-108196</t>
  </si>
  <si>
    <t>CS-125054</t>
  </si>
  <si>
    <t>Cindy Stewart</t>
  </si>
  <si>
    <t>TEC-MA-10000418</t>
  </si>
  <si>
    <t>Cubify CubeX 3D Printer Double Head Print</t>
  </si>
  <si>
    <t>CA-2012-162047</t>
  </si>
  <si>
    <t>FUR-CH-10004983</t>
  </si>
  <si>
    <t>Office Star - Mid Back Dual function Ergonomic High Back Chair with 2-Way Adjustable Arms</t>
  </si>
  <si>
    <t>CA-2011-116246</t>
  </si>
  <si>
    <t>CA-2012-114069</t>
  </si>
  <si>
    <t>ND-183704</t>
  </si>
  <si>
    <t>FUR-CH-10000595</t>
  </si>
  <si>
    <t>Safco Contoured Stacking Chairs</t>
  </si>
  <si>
    <t>CA-2012-160227</t>
  </si>
  <si>
    <t>ED-138854</t>
  </si>
  <si>
    <t>FUR-CH-10002073</t>
  </si>
  <si>
    <t>Hon Olson Stacker Chairs</t>
  </si>
  <si>
    <t>CA-2013-169670</t>
  </si>
  <si>
    <t>FUR-CH-10001215</t>
  </si>
  <si>
    <t>Global Troy Executive Leather Low-Back Tilter</t>
  </si>
  <si>
    <t>FUR-CH-10004086</t>
  </si>
  <si>
    <t>Hon 4070 Series Pagoda Armless Upholstered Stacking Chairs</t>
  </si>
  <si>
    <t>CA-2011-145317</t>
  </si>
  <si>
    <t>Florida</t>
  </si>
  <si>
    <t>Jacksonville</t>
  </si>
  <si>
    <t>TEC-MA-10002412</t>
  </si>
  <si>
    <t>Cisco TelePresence System EX90 Videoconferencing Unit</t>
  </si>
  <si>
    <t>CA-2012-116638</t>
  </si>
  <si>
    <t>JH-159854</t>
  </si>
  <si>
    <t>North Carolina</t>
  </si>
  <si>
    <t>Concord</t>
  </si>
  <si>
    <t>FUR-TA-10000198</t>
  </si>
  <si>
    <t>Chromcraft Bull-Nose Wood Oval Conference Tables &amp; Bases</t>
  </si>
  <si>
    <t>CA-2013-107104</t>
  </si>
  <si>
    <t>MS-173654</t>
  </si>
  <si>
    <t>FUR-BO-10002213</t>
  </si>
  <si>
    <t>DMI Eclipse Executive Suite Bookcases</t>
  </si>
  <si>
    <t>CA-2014-142342</t>
  </si>
  <si>
    <t>Apple Valley</t>
  </si>
  <si>
    <t>FUR-BO-10002613</t>
  </si>
  <si>
    <t>Atlantic Metals Mobile 4-Shelf Bookcases, Custom Colors</t>
  </si>
  <si>
    <t>CA-2014-159100</t>
  </si>
  <si>
    <t>VP-217604</t>
  </si>
  <si>
    <t>Tennessee</t>
  </si>
  <si>
    <t>FUR-TA-10001950</t>
  </si>
  <si>
    <t>Balt Solid Wood Round Tables</t>
  </si>
  <si>
    <t>US-2014-168116</t>
  </si>
  <si>
    <t>GT-146354</t>
  </si>
  <si>
    <t>TEC-MA-10004125</t>
  </si>
  <si>
    <t>Cubify CubeX 3D Printer Triple Head Print</t>
  </si>
  <si>
    <t>CA-2012-155600</t>
  </si>
  <si>
    <t>RO-197804</t>
  </si>
  <si>
    <t>Clarksville</t>
  </si>
  <si>
    <t>CA-2014-119284</t>
  </si>
  <si>
    <t>Nashville</t>
  </si>
  <si>
    <t>CA-2014-115882</t>
  </si>
  <si>
    <t>Raleigh</t>
  </si>
  <si>
    <t>CA-2011-102673</t>
  </si>
  <si>
    <t>Charlotte</t>
  </si>
  <si>
    <t>TEC-PH-10004434</t>
  </si>
  <si>
    <t>Cisco IP Phone 7961G VoIP phone - Dark gray</t>
  </si>
  <si>
    <t>CA-2011-128209</t>
  </si>
  <si>
    <t>US-2012-126977</t>
  </si>
  <si>
    <t>PF-191204</t>
  </si>
  <si>
    <t>US-2012-163825</t>
  </si>
  <si>
    <t>LC-168854</t>
  </si>
  <si>
    <t>Lena Creighton</t>
  </si>
  <si>
    <t>CA-2013-129714</t>
  </si>
  <si>
    <t>CA-2011-144414</t>
  </si>
  <si>
    <t>GH-144254</t>
  </si>
  <si>
    <t>CA-2011-128524</t>
  </si>
  <si>
    <t>US-2014-142188</t>
  </si>
  <si>
    <t>JF-154154</t>
  </si>
  <si>
    <t>CA-2014-168109</t>
  </si>
  <si>
    <t>TEC-MA-10001148</t>
  </si>
  <si>
    <t>Okidata MB491 Multifunction Printer</t>
  </si>
  <si>
    <t>CA-2014-105851</t>
  </si>
  <si>
    <t>Colorado</t>
  </si>
  <si>
    <t>Denver</t>
  </si>
  <si>
    <t>CA-2011-134313</t>
  </si>
  <si>
    <t>RA-199154</t>
  </si>
  <si>
    <t>CA-2014-121790</t>
  </si>
  <si>
    <t>LP-170954</t>
  </si>
  <si>
    <t>Aurora</t>
  </si>
  <si>
    <t>CA-2011-154627</t>
  </si>
  <si>
    <t>SA-208304</t>
  </si>
  <si>
    <t>TEC-PH-10001363</t>
  </si>
  <si>
    <t>Apple iPhone 5S</t>
  </si>
  <si>
    <t>CA-2013-101791</t>
  </si>
  <si>
    <t>CA-2012-147830</t>
  </si>
  <si>
    <t>US-2014-166324</t>
  </si>
  <si>
    <t>BE-114554</t>
  </si>
  <si>
    <t>Cleveland</t>
  </si>
  <si>
    <t>CA-2011-153913</t>
  </si>
  <si>
    <t>Hialeah</t>
  </si>
  <si>
    <t>CA-2014-129021</t>
  </si>
  <si>
    <t>PO-188504</t>
  </si>
  <si>
    <t>Tallahassee</t>
  </si>
  <si>
    <t>CA-2014-102204</t>
  </si>
  <si>
    <t>CA-2014-167752</t>
  </si>
  <si>
    <t>RW-196904</t>
  </si>
  <si>
    <t>CA-2014-158379</t>
  </si>
  <si>
    <t>CA-2013-125087</t>
  </si>
  <si>
    <t>TH-211154</t>
  </si>
  <si>
    <t>CA-2013-103982</t>
  </si>
  <si>
    <t>Round Rock</t>
  </si>
  <si>
    <t>CA-2013-117590</t>
  </si>
  <si>
    <t>GH-144854</t>
  </si>
  <si>
    <t>Richardson</t>
  </si>
  <si>
    <t>CA-2011-168494</t>
  </si>
  <si>
    <t>CA-2011-124247</t>
  </si>
  <si>
    <t>SH-206354</t>
  </si>
  <si>
    <t>Sacramento</t>
  </si>
  <si>
    <t>CA-2012-111038</t>
  </si>
  <si>
    <t>LC-169604</t>
  </si>
  <si>
    <t>FUR-CH-10003973</t>
  </si>
  <si>
    <t>GuestStacker Chair with Chrome Finish Legs</t>
  </si>
  <si>
    <t>CA-2013-100300</t>
  </si>
  <si>
    <t>TEC-MA-10000984</t>
  </si>
  <si>
    <t>Okidata MB760 Printer</t>
  </si>
  <si>
    <t>CA-2014-149559</t>
  </si>
  <si>
    <t>US-2014-105998</t>
  </si>
  <si>
    <t>CR-125804</t>
  </si>
  <si>
    <t>CA-2014-135909</t>
  </si>
  <si>
    <t>JW-152204</t>
  </si>
  <si>
    <t>CA-2014-149881</t>
  </si>
  <si>
    <t>CA-2014-130841</t>
  </si>
  <si>
    <t>MH-176204</t>
  </si>
  <si>
    <t>TEC-PH-10001817</t>
  </si>
  <si>
    <t>Wilson Electronics DB Pro Signal Booster</t>
  </si>
  <si>
    <t>FUR-TA-10001539</t>
  </si>
  <si>
    <t>Chromcraft Rectangular Conference Tables</t>
  </si>
  <si>
    <t>CA-2013-169663</t>
  </si>
  <si>
    <t>US-2013-126452</t>
  </si>
  <si>
    <t>SC-202304</t>
  </si>
  <si>
    <t>CA-2014-133865</t>
  </si>
  <si>
    <t>PS-190454</t>
  </si>
  <si>
    <t>US-2014-163300</t>
  </si>
  <si>
    <t>ES-140204</t>
  </si>
  <si>
    <t>OFF-BI-10004390</t>
  </si>
  <si>
    <t>GBC DocuBind 200 Manual Binding Machine</t>
  </si>
  <si>
    <t>Total Sales</t>
  </si>
  <si>
    <t>Total Profit</t>
  </si>
  <si>
    <t>Profit Margin</t>
  </si>
  <si>
    <t>Total Orders</t>
  </si>
  <si>
    <t>Average Discount</t>
  </si>
  <si>
    <t>Average Shipping Cost</t>
  </si>
  <si>
    <t>order_month</t>
  </si>
  <si>
    <t>Column Labels</t>
  </si>
  <si>
    <t>Grand Total</t>
  </si>
  <si>
    <t>Count of order_id</t>
  </si>
  <si>
    <t>Sum of sales</t>
  </si>
  <si>
    <t>Sum of profit</t>
  </si>
  <si>
    <t>Row Labels</t>
  </si>
  <si>
    <t>2011-01</t>
  </si>
  <si>
    <t>2011-03</t>
  </si>
  <si>
    <t>2011-12</t>
  </si>
  <si>
    <t>2012-02</t>
  </si>
  <si>
    <t>2012-06</t>
  </si>
  <si>
    <t>2012-07</t>
  </si>
  <si>
    <t>2012-09</t>
  </si>
  <si>
    <t>2012-10</t>
  </si>
  <si>
    <t>2012-11</t>
  </si>
  <si>
    <t>2012-12</t>
  </si>
  <si>
    <t>2013-02</t>
  </si>
  <si>
    <t>2013-06</t>
  </si>
  <si>
    <t>2013-09</t>
  </si>
  <si>
    <t>2013-12</t>
  </si>
  <si>
    <t>2014-03</t>
  </si>
  <si>
    <t>2014-04</t>
  </si>
  <si>
    <t>2014-06</t>
  </si>
  <si>
    <t>2014-07</t>
  </si>
  <si>
    <t>2014-09</t>
  </si>
  <si>
    <t>2014-11</t>
  </si>
  <si>
    <t>2011-04</t>
  </si>
  <si>
    <t>2011-09</t>
  </si>
  <si>
    <t>2011-10</t>
  </si>
  <si>
    <t>2011-11</t>
  </si>
  <si>
    <t>2012-03</t>
  </si>
  <si>
    <t>2014-02</t>
  </si>
  <si>
    <t>2011-02</t>
  </si>
  <si>
    <t>2011-06</t>
  </si>
  <si>
    <t>2011-07</t>
  </si>
  <si>
    <t>2011-08</t>
  </si>
  <si>
    <t>2012-04</t>
  </si>
  <si>
    <t>2012-08</t>
  </si>
  <si>
    <t>2013-01</t>
  </si>
  <si>
    <t>2013-07</t>
  </si>
  <si>
    <t>2013-08</t>
  </si>
  <si>
    <t>2013-11</t>
  </si>
  <si>
    <t>2014-05</t>
  </si>
  <si>
    <t>2014-08</t>
  </si>
  <si>
    <t>2014-12</t>
  </si>
  <si>
    <t>2012-01</t>
  </si>
  <si>
    <t>2012-05</t>
  </si>
  <si>
    <t>2013-03</t>
  </si>
  <si>
    <t>2013-04</t>
  </si>
  <si>
    <t>2014-01</t>
  </si>
  <si>
    <t>2014-10</t>
  </si>
  <si>
    <t>2013-10</t>
  </si>
  <si>
    <t>2013-05</t>
  </si>
  <si>
    <t>2011-05</t>
  </si>
  <si>
    <t>Details for Sum of profit</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</si>
  <si>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</si>
  <si>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</si>
  <si>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</si>
  <si>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</si>
  <si>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</si>
  <si>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</si>
  <si>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</si>
  <si>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</si>
  <si>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</si>
  <si>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</si>
  <si>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</si>
  <si>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Profit Margin %</t>
  </si>
  <si>
    <t>Avr Profit Margin</t>
  </si>
  <si>
    <t>Sum of profit €</t>
  </si>
  <si>
    <t>Jan-11</t>
  </si>
  <si>
    <t>Aug-11</t>
  </si>
  <si>
    <t>Sep-11</t>
  </si>
  <si>
    <t>Oct-11</t>
  </si>
  <si>
    <t>Nov-11</t>
  </si>
  <si>
    <t>Dec-11</t>
  </si>
  <si>
    <t>Feb-12</t>
  </si>
  <si>
    <t>Mar-12</t>
  </si>
  <si>
    <t>Apr-12</t>
  </si>
  <si>
    <t>Aug-12</t>
  </si>
  <si>
    <t>Nov-12</t>
  </si>
  <si>
    <t>Dec-12</t>
  </si>
  <si>
    <t>Mar-13</t>
  </si>
  <si>
    <t>Apr-13</t>
  </si>
  <si>
    <t>May-13</t>
  </si>
  <si>
    <t>Jun-13</t>
  </si>
  <si>
    <t>Aug-13</t>
  </si>
  <si>
    <t>Oct-13</t>
  </si>
  <si>
    <t>Nov-13</t>
  </si>
  <si>
    <t>Jan-14</t>
  </si>
  <si>
    <t>Apr-14</t>
  </si>
  <si>
    <t>May-14</t>
  </si>
  <si>
    <t>Jun-14</t>
  </si>
  <si>
    <t>Jul-14</t>
  </si>
  <si>
    <t>Aug-14</t>
  </si>
  <si>
    <t>Sep-14</t>
  </si>
  <si>
    <t>Oct-14</t>
  </si>
  <si>
    <t>Dec-14</t>
  </si>
  <si>
    <t>Apr-11</t>
  </si>
  <si>
    <t>May-11</t>
  </si>
  <si>
    <t>Jan-13</t>
  </si>
  <si>
    <t>Feb-13</t>
  </si>
  <si>
    <t>Sep-13</t>
  </si>
  <si>
    <t>Feb-14</t>
  </si>
  <si>
    <t>Jun-11</t>
  </si>
  <si>
    <t>Mar-14</t>
  </si>
  <si>
    <t>Mar-11</t>
  </si>
  <si>
    <t>Jul-11</t>
  </si>
  <si>
    <t>Oct-12</t>
  </si>
  <si>
    <t>May-12</t>
  </si>
  <si>
    <t>Sep-12</t>
  </si>
  <si>
    <t>Dec-13</t>
  </si>
  <si>
    <t>Jun-12</t>
  </si>
  <si>
    <t>Jan-12</t>
  </si>
  <si>
    <t>Jul-13</t>
  </si>
  <si>
    <t>Nov-14</t>
  </si>
  <si>
    <t>Jul-12</t>
  </si>
  <si>
    <t>Feb-11</t>
  </si>
  <si>
    <t>Details for Sum of sales - sub_category: Bookcases</t>
  </si>
  <si>
    <t>Details for Sum of sales - sub_category: Appliances</t>
  </si>
  <si>
    <t>Details for 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</si>
</sst>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_([$€-2]\ * #,##0.00_);_([$€-2]\ * \(#,##0.00\);_([$€-2]\ * &quot;-&quot;??_);_(@_)"/>
    <numFmt numFmtId="165" formatCode="0.0%"/>
    <numFmt numFmtId="166" formatCode="_([$€-2]\ * #,##0_);_([$€-2]\ * \(#,##0\);_([$€-2]\ * &quot;-&quot;??_);_(@_)"/>
    <numFmt numFmtId="167" formatCode="[$€-C07]\ #,##0"/>
    <numFmt numFmtId="168" formatCode="[$-409]mmm\-yy;@"/>
    <numFmt numFmtId="169" formatCode="_([$€-2]\ * #,##0.0_);_([$€-2]\ * \(#,##0.0\);_([$€-2]\ * &quot;-&quot;??_);_(@_)"/>
  </numFmts>
  <fonts count="6" x14ac:knownFonts="1">
    <font>
      <sz val="12"/>
      <color theme="1"/>
      <name val="Calibri"/>
      <family val="2"/>
      <scheme val="minor"/>
    </font>
    <font>
      <sz val="12"/>
      <color theme="1"/>
      <name val="Calibri"/>
      <family val="2"/>
      <scheme val="minor"/>
    </font>
    <font>
      <b/>
      <sz val="12"/>
      <color theme="1"/>
      <name val="Calibri"/>
      <family val="2"/>
      <scheme val="minor"/>
    </font>
    <font>
      <b/>
      <i/>
      <sz val="12"/>
      <color theme="1"/>
      <name val="Calibri"/>
      <family val="2"/>
      <scheme val="minor"/>
    </font>
    <font>
      <b/>
      <sz val="16"/>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8EA9DC"/>
        <bgColor indexed="64"/>
      </patternFill>
    </fill>
  </fills>
  <borders count="4">
    <border>
      <left/>
      <right/>
      <top/>
      <bottom/>
      <diagonal/>
    </border>
    <border>
      <left/>
      <right/>
      <top/>
      <bottom style="thin">
        <color indexed="8"/>
      </bottom>
      <diagonal/>
    </border>
    <border>
      <left style="thin">
        <color rgb="FF0070C0"/>
      </left>
      <right style="thin">
        <color rgb="FF0070C0"/>
      </right>
      <top style="thin">
        <color rgb="FF0070C0"/>
      </top>
      <bottom/>
      <diagonal/>
    </border>
    <border>
      <left style="thin">
        <color rgb="FF0070C0"/>
      </left>
      <right style="thin">
        <color rgb="FF0070C0"/>
      </right>
      <top style="thin">
        <color rgb="FF0070C0"/>
      </top>
      <bottom style="thin">
        <color rgb="FF0070C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166" fontId="0" fillId="0" borderId="0" xfId="0" applyNumberFormat="1"/>
    <xf numFmtId="0" fontId="2" fillId="2" borderId="0" xfId="0" applyFont="1" applyFill="1"/>
    <xf numFmtId="164" fontId="0" fillId="2" borderId="0" xfId="0" applyNumberFormat="1" applyFill="1"/>
    <xf numFmtId="0" fontId="0" fillId="2" borderId="0" xfId="0" applyFill="1"/>
    <xf numFmtId="164" fontId="0" fillId="2" borderId="0" xfId="1" applyNumberFormat="1" applyFont="1" applyFill="1"/>
    <xf numFmtId="10" fontId="0" fillId="2" borderId="0" xfId="2" applyNumberFormat="1" applyFont="1" applyFill="1"/>
    <xf numFmtId="0" fontId="3" fillId="0" borderId="0" xfId="0" applyFont="1"/>
    <xf numFmtId="0" fontId="2" fillId="0" borderId="1" xfId="0" applyFont="1" applyBorder="1"/>
    <xf numFmtId="165" fontId="0" fillId="0" borderId="0" xfId="0" applyNumberFormat="1"/>
    <xf numFmtId="168" fontId="0" fillId="0" borderId="0" xfId="0" applyNumberFormat="1"/>
    <xf numFmtId="169" fontId="0" fillId="0" borderId="0" xfId="0" applyNumberFormat="1"/>
    <xf numFmtId="0" fontId="0" fillId="0" borderId="0" xfId="0" applyNumberFormat="1"/>
    <xf numFmtId="0" fontId="0" fillId="3" borderId="2" xfId="0" applyFill="1" applyBorder="1" applyAlignment="1" applyProtection="1">
      <alignment horizontal="center" vertical="center"/>
    </xf>
    <xf numFmtId="0" fontId="0" fillId="2" borderId="0" xfId="0" applyFill="1" applyProtection="1"/>
    <xf numFmtId="0" fontId="0" fillId="3" borderId="2" xfId="0" applyNumberFormat="1" applyFill="1" applyBorder="1" applyAlignment="1" applyProtection="1">
      <alignment horizontal="center" vertical="center"/>
    </xf>
    <xf numFmtId="167" fontId="5" fillId="3" borderId="3" xfId="0" applyNumberFormat="1" applyFont="1" applyFill="1" applyBorder="1" applyAlignment="1" applyProtection="1">
      <alignment horizontal="center" vertical="center"/>
    </xf>
    <xf numFmtId="0" fontId="4" fillId="2" borderId="0" xfId="0" applyFont="1" applyFill="1" applyProtection="1"/>
    <xf numFmtId="9" fontId="5" fillId="3" borderId="3" xfId="0" applyNumberFormat="1" applyFont="1" applyFill="1" applyBorder="1" applyAlignment="1" applyProtection="1">
      <alignment horizontal="center" vertical="center"/>
    </xf>
    <xf numFmtId="0" fontId="5" fillId="2" borderId="0" xfId="0" applyFont="1" applyFill="1" applyProtection="1"/>
    <xf numFmtId="0" fontId="5" fillId="3" borderId="3" xfId="0" applyNumberFormat="1" applyFont="1" applyFill="1" applyBorder="1" applyAlignment="1" applyProtection="1">
      <alignment horizontal="center" vertical="center"/>
    </xf>
  </cellXfs>
  <cellStyles count="3">
    <cellStyle name="Currency" xfId="1" builtinId="4"/>
    <cellStyle name="Normal" xfId="0" builtinId="0"/>
    <cellStyle name="Percent" xfId="2" builtinId="5"/>
  </cellStyles>
  <dxfs count="8960">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5" formatCode="0.0%"/>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border>
        <bottom/>
      </border>
    </dxf>
    <dxf>
      <numFmt numFmtId="166" formatCode="_([$€-2]\ * #,##0_);_([$€-2]\ * \(#,##0\);_([$€-2]\ * &quot;-&quot;??_);_(@_)"/>
    </dxf>
    <dxf>
      <border>
        <bottom/>
      </border>
    </dxf>
    <dxf>
      <border>
        <bottom/>
      </border>
    </dxf>
    <dxf>
      <border>
        <bottom/>
      </border>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6" formatCode="_([$€-2]\ * #,##0_);_([$€-2]\ * \(#,##0\);_([$€-2]\ * &quot;-&quot;??_);_(@_)"/>
    </dxf>
    <dxf>
      <numFmt numFmtId="165" formatCode="0.0%"/>
    </dxf>
    <dxf>
      <numFmt numFmtId="166" formatCode="_([$€-2]\ * #,##0_);_([$€-2]\ * \(#,##0\);_([$€-2]\ * &quot;-&quot;??_);_(@_)"/>
    </dxf>
    <dxf>
      <numFmt numFmtId="166" formatCode="_([$€-2]\ * #,##0_);_([$€-2]\ * \(#,##0\);_([$€-2]\ * &quot;-&quot;??_);_(@_)"/>
    </dxf>
    <dxf>
      <numFmt numFmtId="2" formatCode="0.00"/>
    </dxf>
    <dxf>
      <numFmt numFmtId="169" formatCode="_([$€-2]\ * #,##0.0_);_([$€-2]\ * \(#,##0.0\);_([$€-2]\ * &quot;-&quot;??_);_(@_)"/>
    </dxf>
    <dxf>
      <numFmt numFmtId="169" formatCode="_([$€-2]\ * #,##0.0_);_([$€-2]\ * \(#,##0.0\);_([$€-2]\ * &quot;-&quot;??_);_(@_)"/>
    </dxf>
    <dxf>
      <numFmt numFmtId="166" formatCode="_([$€-2]\ * #,##0_);_([$€-2]\ * \(#,##0\);_([$€-2]\ * &quot;-&quot;??_);_(@_)"/>
    </dxf>
    <dxf>
      <numFmt numFmtId="166" formatCode="_([$€-2]\ * #,##0_);_([$€-2]\ * \(#,##0\);_([$€-2]\ * &quot;-&quot;??_);_(@_)"/>
    </dxf>
    <dxf>
      <numFmt numFmtId="13" formatCode="0%"/>
    </dxf>
    <dxf>
      <numFmt numFmtId="165" formatCode="0.0%"/>
    </dxf>
    <dxf>
      <numFmt numFmtId="166" formatCode="_([$€-2]\ * #,##0_);_([$€-2]\ * \(#,##0\);_([$€-2]\ * &quot;-&quot;??_);_(@_)"/>
    </dxf>
    <dxf>
      <font>
        <b/>
      </font>
    </dxf>
    <dxf>
      <font>
        <sz val="16"/>
      </font>
    </dxf>
    <dxf>
      <alignment vertical="center"/>
    </dxf>
    <dxf>
      <alignment vertical="center"/>
    </dxf>
    <dxf>
      <alignment vertical="center"/>
    </dxf>
    <dxf>
      <alignment horizontal="center"/>
    </dxf>
    <dxf>
      <alignment horizontal="center"/>
    </dxf>
    <dxf>
      <alignment horizontal="center"/>
    </dxf>
    <dxf>
      <fill>
        <patternFill patternType="solid">
          <bgColor rgb="FF8EA9DC"/>
        </patternFill>
      </fill>
    </dxf>
    <dxf>
      <fill>
        <patternFill patternType="solid">
          <bgColor rgb="FF8EA9DC"/>
        </patternFill>
      </fill>
    </dxf>
    <dxf>
      <fill>
        <patternFill patternType="solid">
          <bgColor rgb="FF8EA9DC"/>
        </patternFill>
      </fill>
    </dxf>
    <dxf>
      <numFmt numFmtId="167" formatCode="[$€-C07]\ #,##0"/>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numFmt numFmtId="166" formatCode="_([$€-2]\ * #,##0_);_([$€-2]\ * \(#,##0\);_([$€-2]\ * &quot;-&quot;??_);_(@_)"/>
    </dxf>
    <dxf>
      <font>
        <b/>
      </font>
    </dxf>
    <dxf>
      <font>
        <sz val="16"/>
      </font>
    </dxf>
    <dxf>
      <alignment horizontal="center"/>
    </dxf>
    <dxf>
      <alignment horizontal="center"/>
    </dxf>
    <dxf>
      <alignment horizontal="center"/>
    </dxf>
    <dxf>
      <alignment vertical="center"/>
    </dxf>
    <dxf>
      <alignment vertical="center"/>
    </dxf>
    <dxf>
      <alignment vertical="center"/>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numFmt numFmtId="167" formatCode="[$€-C07]\ #,##0"/>
    </dxf>
    <dxf>
      <font>
        <sz val="18"/>
      </font>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left style="thin">
          <color rgb="FF8EA9DC"/>
        </left>
        <right style="thin">
          <color rgb="FF8EA9DC"/>
        </right>
        <top style="thin">
          <color rgb="FF8EA9DC"/>
        </top>
        <bottom style="thin">
          <color rgb="FF8EA9DC"/>
        </bottom>
      </border>
    </dxf>
    <dxf>
      <border>
        <bottom style="thin">
          <color rgb="FF0070C0"/>
        </bottom>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border>
        <left style="thin">
          <color rgb="FF0070C0"/>
        </left>
        <right style="thin">
          <color rgb="FF0070C0"/>
        </right>
        <top style="thin">
          <color rgb="FF0070C0"/>
        </top>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numFmt numFmtId="0" formatCode="General"/>
    </dxf>
    <dxf>
      <numFmt numFmtId="0" formatCode="General"/>
    </dxf>
    <dxf>
      <numFmt numFmtId="0" formatCode="General"/>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numFmt numFmtId="13" formatCode="0%"/>
    </dxf>
    <dxf>
      <font>
        <b/>
      </font>
    </dxf>
    <dxf>
      <font>
        <sz val="16"/>
      </font>
    </dxf>
    <dxf>
      <fill>
        <patternFill patternType="solid">
          <bgColor rgb="FF8EA9DC"/>
        </patternFill>
      </fill>
    </dxf>
    <dxf>
      <fill>
        <patternFill patternType="solid">
          <bgColor rgb="FF8EA9DC"/>
        </patternFill>
      </fill>
    </dxf>
    <dxf>
      <fill>
        <patternFill patternType="solid">
          <bgColor rgb="FF8EA9DC"/>
        </patternFill>
      </fill>
    </dxf>
    <dxf>
      <alignment horizontal="center"/>
    </dxf>
    <dxf>
      <alignment horizontal="center"/>
    </dxf>
    <dxf>
      <alignment horizontal="center"/>
    </dxf>
    <dxf>
      <alignment vertical="center"/>
    </dxf>
    <dxf>
      <alignment vertical="center"/>
    </dxf>
    <dxf>
      <alignment vertical="center"/>
    </dxf>
    <dxf>
      <font>
        <sz val="18"/>
      </font>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border>
        <left style="thin">
          <color rgb="FF0070C0"/>
        </left>
        <right style="thin">
          <color rgb="FF0070C0"/>
        </right>
        <top style="thin">
          <color rgb="FF0070C0"/>
        </top>
        <bottom style="thin">
          <color rgb="FF0070C0"/>
        </bottom>
      </border>
    </dxf>
    <dxf>
      <fill>
        <patternFill>
          <bgColor rgb="FF8EA9DC"/>
        </patternFill>
      </fill>
    </dxf>
    <dxf>
      <fill>
        <patternFill>
          <bgColor rgb="FF8EA9DC"/>
        </patternFill>
      </fill>
    </dxf>
    <dxf>
      <fill>
        <patternFill>
          <bgColor rgb="FF8EA9DC"/>
        </patternFill>
      </fill>
    </dxf>
    <dxf>
      <border>
        <bottom/>
      </border>
    </dxf>
    <dxf>
      <protection locked="1"/>
    </dxf>
    <dxf>
      <protection locked="1"/>
    </dxf>
    <dxf>
      <protection locked="1"/>
    </dxf>
    <dxf>
      <numFmt numFmtId="166" formatCode="_([$€-2]\ * #,##0_);_([$€-2]\ * \(#,##0\);_([$€-2]\ * &quot;-&quot;??_);_(@_)"/>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19" formatCode="m/d/yy"/>
    </dxf>
    <dxf>
      <numFmt numFmtId="0" formatCode="General"/>
    </dxf>
  </dxfs>
  <tableStyles count="0" defaultTableStyle="TableStyleMedium2" defaultPivotStyle="PivotStyleLight16"/>
  <colors>
    <mruColors>
      <color rgb="FF3568C1"/>
      <color rgb="FFEE731F"/>
      <color rgb="FF8EA9DC"/>
      <color rgb="FFDAE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[Global_Superstore_Analysis.xlsx]analysis_pivots!PivotTable7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a:t>
            </a:r>
            <a:r>
              <a:rPr lang="en-US" baseline="0"/>
              <a:t> Sales &amp; Profit Trend Over Time</a:t>
            </a:r>
            <a:endParaRPr lang="en-US"/>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analysis_pivots!$I$33</c:f>
              <c:strCache>
                <c:ptCount val="1"/>
                <c:pt idx="0">
                  <c:v>Sum of profit</c:v>
                </c:pt>
              </c:strCache>
            </c:strRef>
          </c:tx>
          <c:spPr>
            <a:solidFill>
              <a:schemeClr val="accent1"/>
            </a:solidFill>
            <a:ln>
              <a:noFill/>
            </a:ln>
            <a:effectLst/>
          </c:spPr>
          <c:cat>
            <c:strRef>
              <c:f>analysis_pivots!$H$34:$H$82</c:f>
              <c:strCache>
                <c:ptCount val="48"/>
                <c:pt idx="0">
                  <c:v>Jan-11</c:v>
                </c:pt>
                <c:pt idx="1">
                  <c:v>Aug-11</c:v>
                </c:pt>
                <c:pt idx="2">
                  <c:v>Sep-11</c:v>
                </c:pt>
                <c:pt idx="3">
                  <c:v>Oct-11</c:v>
                </c:pt>
                <c:pt idx="4">
                  <c:v>Nov-11</c:v>
                </c:pt>
                <c:pt idx="5">
                  <c:v>Dec-11</c:v>
                </c:pt>
                <c:pt idx="6">
                  <c:v>Feb-12</c:v>
                </c:pt>
                <c:pt idx="7">
                  <c:v>Mar-12</c:v>
                </c:pt>
                <c:pt idx="8">
                  <c:v>Apr-12</c:v>
                </c:pt>
                <c:pt idx="9">
                  <c:v>Aug-12</c:v>
                </c:pt>
                <c:pt idx="10">
                  <c:v>Nov-12</c:v>
                </c:pt>
                <c:pt idx="11">
                  <c:v>Dec-12</c:v>
                </c:pt>
                <c:pt idx="12">
                  <c:v>Mar-13</c:v>
                </c:pt>
                <c:pt idx="13">
                  <c:v>Apr-13</c:v>
                </c:pt>
                <c:pt idx="14">
                  <c:v>May-13</c:v>
                </c:pt>
                <c:pt idx="15">
                  <c:v>Jun-13</c:v>
                </c:pt>
                <c:pt idx="16">
                  <c:v>Aug-13</c:v>
                </c:pt>
                <c:pt idx="17">
                  <c:v>Oct-13</c:v>
                </c:pt>
                <c:pt idx="18">
                  <c:v>Nov-13</c:v>
                </c:pt>
                <c:pt idx="19">
                  <c:v>Jan-14</c:v>
                </c:pt>
                <c:pt idx="20">
                  <c:v>Apr-14</c:v>
                </c:pt>
                <c:pt idx="21">
                  <c:v>May-14</c:v>
                </c:pt>
                <c:pt idx="22">
                  <c:v>Jun-14</c:v>
                </c:pt>
                <c:pt idx="23">
                  <c:v>Jul-14</c:v>
                </c:pt>
                <c:pt idx="24">
                  <c:v>Aug-14</c:v>
                </c:pt>
                <c:pt idx="25">
                  <c:v>Sep-14</c:v>
                </c:pt>
                <c:pt idx="26">
                  <c:v>Oct-14</c:v>
                </c:pt>
                <c:pt idx="27">
                  <c:v>Dec-14</c:v>
                </c:pt>
                <c:pt idx="28">
                  <c:v>Apr-11</c:v>
                </c:pt>
                <c:pt idx="29">
                  <c:v>May-11</c:v>
                </c:pt>
                <c:pt idx="30">
                  <c:v>Jan-13</c:v>
                </c:pt>
                <c:pt idx="31">
                  <c:v>Feb-13</c:v>
                </c:pt>
                <c:pt idx="32">
                  <c:v>Sep-13</c:v>
                </c:pt>
                <c:pt idx="33">
                  <c:v>Feb-14</c:v>
                </c:pt>
                <c:pt idx="34">
                  <c:v>Jun-11</c:v>
                </c:pt>
                <c:pt idx="35">
                  <c:v>Mar-14</c:v>
                </c:pt>
                <c:pt idx="36">
                  <c:v>Mar-11</c:v>
                </c:pt>
                <c:pt idx="37">
                  <c:v>Jul-11</c:v>
                </c:pt>
                <c:pt idx="38">
                  <c:v>Oct-12</c:v>
                </c:pt>
                <c:pt idx="39">
                  <c:v>May-12</c:v>
                </c:pt>
                <c:pt idx="40">
                  <c:v>Sep-12</c:v>
                </c:pt>
                <c:pt idx="41">
                  <c:v>Dec-13</c:v>
                </c:pt>
                <c:pt idx="42">
                  <c:v>Jun-12</c:v>
                </c:pt>
                <c:pt idx="43">
                  <c:v>Jan-12</c:v>
                </c:pt>
                <c:pt idx="44">
                  <c:v>Jul-13</c:v>
                </c:pt>
                <c:pt idx="45">
                  <c:v>Nov-14</c:v>
                </c:pt>
                <c:pt idx="46">
                  <c:v>Jul-12</c:v>
                </c:pt>
                <c:pt idx="47">
                  <c:v>Feb-11</c:v>
                </c:pt>
              </c:strCache>
            </c:strRef>
          </c:cat>
          <c:val>
            <c:numRef>
              <c:f>analysis_pivots!$I$34:$I$82</c:f>
              <c:numCache>
                <c:formatCode>_([$€-2]\ * #,##0_);_([$€-2]\ * \(#,##0\);_([$€-2]\ * "-"??_);_(@_)</c:formatCode>
                <c:ptCount val="48"/>
                <c:pt idx="0">
                  <c:v>3126.9378000000002</c:v>
                </c:pt>
                <c:pt idx="1">
                  <c:v>3303.8607999999999</c:v>
                </c:pt>
                <c:pt idx="2">
                  <c:v>10303.5257</c:v>
                </c:pt>
                <c:pt idx="3">
                  <c:v>4064.7318</c:v>
                </c:pt>
                <c:pt idx="4">
                  <c:v>2167.5334600000006</c:v>
                </c:pt>
                <c:pt idx="5">
                  <c:v>8773.5669000000016</c:v>
                </c:pt>
                <c:pt idx="6">
                  <c:v>4665.2194</c:v>
                </c:pt>
                <c:pt idx="7">
                  <c:v>5728.4083000000001</c:v>
                </c:pt>
                <c:pt idx="8">
                  <c:v>4691.3330999999998</c:v>
                </c:pt>
                <c:pt idx="9">
                  <c:v>10794.438900000001</c:v>
                </c:pt>
                <c:pt idx="10">
                  <c:v>6390.5927000000001</c:v>
                </c:pt>
                <c:pt idx="11">
                  <c:v>4110.2115000000003</c:v>
                </c:pt>
                <c:pt idx="12">
                  <c:v>5699.2853000000005</c:v>
                </c:pt>
                <c:pt idx="13">
                  <c:v>3230.6292000000003</c:v>
                </c:pt>
                <c:pt idx="14">
                  <c:v>9042.0843000000004</c:v>
                </c:pt>
                <c:pt idx="15">
                  <c:v>12314.7991</c:v>
                </c:pt>
                <c:pt idx="16">
                  <c:v>3027.6972000000001</c:v>
                </c:pt>
                <c:pt idx="17">
                  <c:v>3190.9403000000007</c:v>
                </c:pt>
                <c:pt idx="18">
                  <c:v>4775.4968000000017</c:v>
                </c:pt>
                <c:pt idx="19">
                  <c:v>10858.245400000002</c:v>
                </c:pt>
                <c:pt idx="20">
                  <c:v>2847.8451</c:v>
                </c:pt>
                <c:pt idx="21">
                  <c:v>5120.4501999999993</c:v>
                </c:pt>
                <c:pt idx="22">
                  <c:v>9200.7938000000013</c:v>
                </c:pt>
                <c:pt idx="23">
                  <c:v>2702.7651999999998</c:v>
                </c:pt>
                <c:pt idx="24">
                  <c:v>9427.3790999999983</c:v>
                </c:pt>
                <c:pt idx="25">
                  <c:v>12787.555199999999</c:v>
                </c:pt>
                <c:pt idx="26">
                  <c:v>10925.425599999997</c:v>
                </c:pt>
                <c:pt idx="27">
                  <c:v>14517.282780000003</c:v>
                </c:pt>
                <c:pt idx="28">
                  <c:v>3015.5583999999999</c:v>
                </c:pt>
                <c:pt idx="29">
                  <c:v>1801.3751999999999</c:v>
                </c:pt>
                <c:pt idx="30">
                  <c:v>5797.3679999999995</c:v>
                </c:pt>
                <c:pt idx="31">
                  <c:v>8174.1527999999989</c:v>
                </c:pt>
                <c:pt idx="32">
                  <c:v>4989.3378000000002</c:v>
                </c:pt>
                <c:pt idx="33">
                  <c:v>3961.8108399999996</c:v>
                </c:pt>
                <c:pt idx="34">
                  <c:v>2882.7180000000003</c:v>
                </c:pt>
                <c:pt idx="35">
                  <c:v>13064.536599999999</c:v>
                </c:pt>
                <c:pt idx="36">
                  <c:v>6354.0136000000002</c:v>
                </c:pt>
                <c:pt idx="37">
                  <c:v>-2333.8917999999999</c:v>
                </c:pt>
                <c:pt idx="38">
                  <c:v>4608.9120000000003</c:v>
                </c:pt>
                <c:pt idx="39">
                  <c:v>2660.4838</c:v>
                </c:pt>
                <c:pt idx="40">
                  <c:v>4254.5594000000001</c:v>
                </c:pt>
                <c:pt idx="41">
                  <c:v>14116.435599999999</c:v>
                </c:pt>
                <c:pt idx="42">
                  <c:v>8620.5909999999985</c:v>
                </c:pt>
                <c:pt idx="43">
                  <c:v>394.83960000000013</c:v>
                </c:pt>
                <c:pt idx="44">
                  <c:v>3634.3250000000007</c:v>
                </c:pt>
                <c:pt idx="45">
                  <c:v>16411.699380000002</c:v>
                </c:pt>
                <c:pt idx="46">
                  <c:v>4933.4021600000005</c:v>
                </c:pt>
                <c:pt idx="47">
                  <c:v>1236.9432000000002</c:v>
                </c:pt>
              </c:numCache>
            </c:numRef>
          </c:val>
          <c:extLst>
            <c:ext xmlns:c16="http://schemas.microsoft.com/office/drawing/2014/chart" uri="{C3380CC4-5D6E-409C-BE32-E72D297353CC}">
              <c16:uniqueId val="{00000000-0068-F845-B7C3-127F252CEA67}"/>
            </c:ext>
          </c:extLst>
        </c:ser>
        <c:ser>
          <c:idx val="1"/>
          <c:order val="1"/>
          <c:tx>
            <c:strRef>
              <c:f>analysis_pivots!$J$33</c:f>
              <c:strCache>
                <c:ptCount val="1"/>
                <c:pt idx="0">
                  <c:v>Sum of sales</c:v>
                </c:pt>
              </c:strCache>
            </c:strRef>
          </c:tx>
          <c:spPr>
            <a:solidFill>
              <a:schemeClr val="accent2"/>
            </a:solidFill>
            <a:ln>
              <a:noFill/>
            </a:ln>
            <a:effectLst/>
          </c:spPr>
          <c:cat>
            <c:strRef>
              <c:f>analysis_pivots!$H$34:$H$82</c:f>
              <c:strCache>
                <c:ptCount val="48"/>
                <c:pt idx="0">
                  <c:v>Jan-11</c:v>
                </c:pt>
                <c:pt idx="1">
                  <c:v>Aug-11</c:v>
                </c:pt>
                <c:pt idx="2">
                  <c:v>Sep-11</c:v>
                </c:pt>
                <c:pt idx="3">
                  <c:v>Oct-11</c:v>
                </c:pt>
                <c:pt idx="4">
                  <c:v>Nov-11</c:v>
                </c:pt>
                <c:pt idx="5">
                  <c:v>Dec-11</c:v>
                </c:pt>
                <c:pt idx="6">
                  <c:v>Feb-12</c:v>
                </c:pt>
                <c:pt idx="7">
                  <c:v>Mar-12</c:v>
                </c:pt>
                <c:pt idx="8">
                  <c:v>Apr-12</c:v>
                </c:pt>
                <c:pt idx="9">
                  <c:v>Aug-12</c:v>
                </c:pt>
                <c:pt idx="10">
                  <c:v>Nov-12</c:v>
                </c:pt>
                <c:pt idx="11">
                  <c:v>Dec-12</c:v>
                </c:pt>
                <c:pt idx="12">
                  <c:v>Mar-13</c:v>
                </c:pt>
                <c:pt idx="13">
                  <c:v>Apr-13</c:v>
                </c:pt>
                <c:pt idx="14">
                  <c:v>May-13</c:v>
                </c:pt>
                <c:pt idx="15">
                  <c:v>Jun-13</c:v>
                </c:pt>
                <c:pt idx="16">
                  <c:v>Aug-13</c:v>
                </c:pt>
                <c:pt idx="17">
                  <c:v>Oct-13</c:v>
                </c:pt>
                <c:pt idx="18">
                  <c:v>Nov-13</c:v>
                </c:pt>
                <c:pt idx="19">
                  <c:v>Jan-14</c:v>
                </c:pt>
                <c:pt idx="20">
                  <c:v>Apr-14</c:v>
                </c:pt>
                <c:pt idx="21">
                  <c:v>May-14</c:v>
                </c:pt>
                <c:pt idx="22">
                  <c:v>Jun-14</c:v>
                </c:pt>
                <c:pt idx="23">
                  <c:v>Jul-14</c:v>
                </c:pt>
                <c:pt idx="24">
                  <c:v>Aug-14</c:v>
                </c:pt>
                <c:pt idx="25">
                  <c:v>Sep-14</c:v>
                </c:pt>
                <c:pt idx="26">
                  <c:v>Oct-14</c:v>
                </c:pt>
                <c:pt idx="27">
                  <c:v>Dec-14</c:v>
                </c:pt>
                <c:pt idx="28">
                  <c:v>Apr-11</c:v>
                </c:pt>
                <c:pt idx="29">
                  <c:v>May-11</c:v>
                </c:pt>
                <c:pt idx="30">
                  <c:v>Jan-13</c:v>
                </c:pt>
                <c:pt idx="31">
                  <c:v>Feb-13</c:v>
                </c:pt>
                <c:pt idx="32">
                  <c:v>Sep-13</c:v>
                </c:pt>
                <c:pt idx="33">
                  <c:v>Feb-14</c:v>
                </c:pt>
                <c:pt idx="34">
                  <c:v>Jun-11</c:v>
                </c:pt>
                <c:pt idx="35">
                  <c:v>Mar-14</c:v>
                </c:pt>
                <c:pt idx="36">
                  <c:v>Mar-11</c:v>
                </c:pt>
                <c:pt idx="37">
                  <c:v>Jul-11</c:v>
                </c:pt>
                <c:pt idx="38">
                  <c:v>Oct-12</c:v>
                </c:pt>
                <c:pt idx="39">
                  <c:v>May-12</c:v>
                </c:pt>
                <c:pt idx="40">
                  <c:v>Sep-12</c:v>
                </c:pt>
                <c:pt idx="41">
                  <c:v>Dec-13</c:v>
                </c:pt>
                <c:pt idx="42">
                  <c:v>Jun-12</c:v>
                </c:pt>
                <c:pt idx="43">
                  <c:v>Jan-12</c:v>
                </c:pt>
                <c:pt idx="44">
                  <c:v>Jul-13</c:v>
                </c:pt>
                <c:pt idx="45">
                  <c:v>Nov-14</c:v>
                </c:pt>
                <c:pt idx="46">
                  <c:v>Jul-12</c:v>
                </c:pt>
                <c:pt idx="47">
                  <c:v>Feb-11</c:v>
                </c:pt>
              </c:strCache>
            </c:strRef>
          </c:cat>
          <c:val>
            <c:numRef>
              <c:f>analysis_pivots!$J$34:$J$82</c:f>
              <c:numCache>
                <c:formatCode>_([$€-2]\ * #,##0_);_([$€-2]\ * \(#,##0\);_([$€-2]\ * "-"??_);_(@_)</c:formatCode>
                <c:ptCount val="48"/>
                <c:pt idx="0">
                  <c:v>16288</c:v>
                </c:pt>
                <c:pt idx="1">
                  <c:v>29940</c:v>
                </c:pt>
                <c:pt idx="2">
                  <c:v>60266</c:v>
                </c:pt>
                <c:pt idx="3">
                  <c:v>17667</c:v>
                </c:pt>
                <c:pt idx="4">
                  <c:v>35030</c:v>
                </c:pt>
                <c:pt idx="5">
                  <c:v>39010</c:v>
                </c:pt>
                <c:pt idx="6">
                  <c:v>17007</c:v>
                </c:pt>
                <c:pt idx="7">
                  <c:v>17328</c:v>
                </c:pt>
                <c:pt idx="8">
                  <c:v>23855</c:v>
                </c:pt>
                <c:pt idx="9">
                  <c:v>54224</c:v>
                </c:pt>
                <c:pt idx="10">
                  <c:v>35506</c:v>
                </c:pt>
                <c:pt idx="11">
                  <c:v>40223</c:v>
                </c:pt>
                <c:pt idx="12">
                  <c:v>28051</c:v>
                </c:pt>
                <c:pt idx="13">
                  <c:v>12579</c:v>
                </c:pt>
                <c:pt idx="14">
                  <c:v>41680</c:v>
                </c:pt>
                <c:pt idx="15">
                  <c:v>56366</c:v>
                </c:pt>
                <c:pt idx="16">
                  <c:v>21733</c:v>
                </c:pt>
                <c:pt idx="17">
                  <c:v>28092</c:v>
                </c:pt>
                <c:pt idx="18">
                  <c:v>51206</c:v>
                </c:pt>
                <c:pt idx="19">
                  <c:v>45845</c:v>
                </c:pt>
                <c:pt idx="20">
                  <c:v>21756</c:v>
                </c:pt>
                <c:pt idx="21">
                  <c:v>26303</c:v>
                </c:pt>
                <c:pt idx="22">
                  <c:v>42419</c:v>
                </c:pt>
                <c:pt idx="23">
                  <c:v>27181</c:v>
                </c:pt>
                <c:pt idx="24">
                  <c:v>52858</c:v>
                </c:pt>
                <c:pt idx="25">
                  <c:v>58204</c:v>
                </c:pt>
                <c:pt idx="26">
                  <c:v>48675</c:v>
                </c:pt>
                <c:pt idx="27">
                  <c:v>60217</c:v>
                </c:pt>
                <c:pt idx="28">
                  <c:v>9913</c:v>
                </c:pt>
                <c:pt idx="29">
                  <c:v>20019</c:v>
                </c:pt>
                <c:pt idx="30">
                  <c:v>22674</c:v>
                </c:pt>
                <c:pt idx="31">
                  <c:v>29018</c:v>
                </c:pt>
                <c:pt idx="32">
                  <c:v>32544</c:v>
                </c:pt>
                <c:pt idx="33">
                  <c:v>18575</c:v>
                </c:pt>
                <c:pt idx="34">
                  <c:v>13404</c:v>
                </c:pt>
                <c:pt idx="35">
                  <c:v>48401</c:v>
                </c:pt>
                <c:pt idx="36">
                  <c:v>21435</c:v>
                </c:pt>
                <c:pt idx="37">
                  <c:v>14354</c:v>
                </c:pt>
                <c:pt idx="38">
                  <c:v>29886</c:v>
                </c:pt>
                <c:pt idx="39">
                  <c:v>22290</c:v>
                </c:pt>
                <c:pt idx="40">
                  <c:v>45985</c:v>
                </c:pt>
                <c:pt idx="41">
                  <c:v>53903</c:v>
                </c:pt>
                <c:pt idx="42">
                  <c:v>33985</c:v>
                </c:pt>
                <c:pt idx="43">
                  <c:v>16903</c:v>
                </c:pt>
                <c:pt idx="44">
                  <c:v>28760</c:v>
                </c:pt>
                <c:pt idx="45">
                  <c:v>76817</c:v>
                </c:pt>
                <c:pt idx="46">
                  <c:v>18308</c:v>
                </c:pt>
                <c:pt idx="47">
                  <c:v>5828</c:v>
                </c:pt>
              </c:numCache>
            </c:numRef>
          </c:val>
          <c:extLst>
            <c:ext xmlns:c16="http://schemas.microsoft.com/office/drawing/2014/chart" uri="{C3380CC4-5D6E-409C-BE32-E72D297353CC}">
              <c16:uniqueId val="{00000001-0068-F845-B7C3-127F252CEA67}"/>
            </c:ext>
          </c:extLst>
        </c:ser>
        <c:dLbls>
          <c:showLegendKey val="0"/>
          <c:showVal val="0"/>
          <c:showCatName val="0"/>
          <c:showSerName val="0"/>
          <c:showPercent val="0"/>
          <c:showBubbleSize val="0"/>
        </c:dLbls>
        <c:axId val="390336352"/>
        <c:axId val="18644703"/>
      </c:areaChart>
      <c:dateAx>
        <c:axId val="390336352"/>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703"/>
        <c:crosses val="autoZero"/>
        <c:auto val="0"/>
        <c:lblOffset val="100"/>
        <c:baseTimeUnit val="days"/>
        <c:majorUnit val="3"/>
      </c:dateAx>
      <c:valAx>
        <c:axId val="1864470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2]\ * #,##0_);_([$€-2]\ * \(#,##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336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[Global_Superstore_Analysis.xlsx]analysis_pivots!salesMarket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Market Performance: Sales vs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E731F"/>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rgbClr val="3568C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dLbl>
          <c:idx val="0"/>
          <c:layout>
            <c:manualLayout>
              <c:x val="2.9523932401818395E-3"/>
              <c:y val="9.0921326563632044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dLbl>
          <c:idx val="0"/>
          <c:layout>
            <c:manualLayout>
              <c:x val="0"/>
              <c:y val="-9.0921326563633709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3568C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3568C1"/>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3568C1"/>
          </a:solidFill>
          <a:ln>
            <a:noFill/>
          </a:ln>
          <a:effectLst/>
        </c:spPr>
        <c:dLbl>
          <c:idx val="0"/>
          <c:layout>
            <c:manualLayout>
              <c:x val="-1.0835624484909941E-16"/>
              <c:y val="-9.0751785648569786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EE731F"/>
          </a:solidFill>
          <a:ln>
            <a:noFill/>
          </a:ln>
          <a:effectLst/>
        </c:spPr>
        <c:dLbl>
          <c:idx val="0"/>
          <c:layout>
            <c:manualLayout>
              <c:x val="5.9104089048918722E-3"/>
              <c:y val="1.361276784728530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50819702595321E-2"/>
          <c:y val="0.11730163607718036"/>
          <c:w val="0.93509836059480933"/>
          <c:h val="0.83217624375436283"/>
        </c:manualLayout>
      </c:layout>
      <c:barChart>
        <c:barDir val="col"/>
        <c:grouping val="clustered"/>
        <c:varyColors val="0"/>
        <c:ser>
          <c:idx val="0"/>
          <c:order val="0"/>
          <c:tx>
            <c:strRef>
              <c:f>analysis_pivots!$F$11</c:f>
              <c:strCache>
                <c:ptCount val="1"/>
                <c:pt idx="0">
                  <c:v>Sum of sales</c:v>
                </c:pt>
              </c:strCache>
            </c:strRef>
          </c:tx>
          <c:spPr>
            <a:solidFill>
              <a:srgbClr val="EE731F"/>
            </a:solidFill>
            <a:ln>
              <a:noFill/>
            </a:ln>
            <a:effectLst/>
          </c:spPr>
          <c:invertIfNegative val="0"/>
          <c:dPt>
            <c:idx val="6"/>
            <c:invertIfNegative val="0"/>
            <c:bubble3D val="0"/>
            <c:spPr>
              <a:solidFill>
                <a:srgbClr val="EE731F"/>
              </a:solidFill>
              <a:ln>
                <a:noFill/>
              </a:ln>
              <a:effectLst/>
            </c:spPr>
            <c:extLst>
              <c:ext xmlns:c16="http://schemas.microsoft.com/office/drawing/2014/chart" uri="{C3380CC4-5D6E-409C-BE32-E72D297353CC}">
                <c16:uniqueId val="{0000000C-4D83-5A40-8291-85A06AE330AD}"/>
              </c:ext>
            </c:extLst>
          </c:dPt>
          <c:dLbls>
            <c:dLbl>
              <c:idx val="6"/>
              <c:layout>
                <c:manualLayout>
                  <c:x val="5.9104089048918722E-3"/>
                  <c:y val="1.361276784728530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D83-5A40-8291-85A06AE330AD}"/>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analysis_pivots!$E$12:$E$19</c:f>
              <c:strCache>
                <c:ptCount val="7"/>
                <c:pt idx="0">
                  <c:v>APAC</c:v>
                </c:pt>
                <c:pt idx="1">
                  <c:v>US</c:v>
                </c:pt>
                <c:pt idx="2">
                  <c:v>EU</c:v>
                </c:pt>
                <c:pt idx="3">
                  <c:v>LATAM</c:v>
                </c:pt>
                <c:pt idx="4">
                  <c:v>Africa</c:v>
                </c:pt>
                <c:pt idx="5">
                  <c:v>EMEA</c:v>
                </c:pt>
                <c:pt idx="6">
                  <c:v>Canada</c:v>
                </c:pt>
              </c:strCache>
            </c:strRef>
          </c:cat>
          <c:val>
            <c:numRef>
              <c:f>analysis_pivots!$F$12:$F$19</c:f>
              <c:numCache>
                <c:formatCode>_([$€-2]\ * #,##0_);_([$€-2]\ * \(#,##0\);_([$€-2]\ * "-"??_);_(@_)</c:formatCode>
                <c:ptCount val="7"/>
                <c:pt idx="0">
                  <c:v>489679</c:v>
                </c:pt>
                <c:pt idx="1">
                  <c:v>356345</c:v>
                </c:pt>
                <c:pt idx="2">
                  <c:v>351613</c:v>
                </c:pt>
                <c:pt idx="3">
                  <c:v>197131</c:v>
                </c:pt>
                <c:pt idx="4">
                  <c:v>91485</c:v>
                </c:pt>
                <c:pt idx="5">
                  <c:v>81649</c:v>
                </c:pt>
                <c:pt idx="6">
                  <c:v>4609</c:v>
                </c:pt>
              </c:numCache>
            </c:numRef>
          </c:val>
          <c:extLst>
            <c:ext xmlns:c16="http://schemas.microsoft.com/office/drawing/2014/chart" uri="{C3380CC4-5D6E-409C-BE32-E72D297353CC}">
              <c16:uniqueId val="{00000000-4D83-5A40-8291-85A06AE330AD}"/>
            </c:ext>
          </c:extLst>
        </c:ser>
        <c:ser>
          <c:idx val="1"/>
          <c:order val="1"/>
          <c:tx>
            <c:strRef>
              <c:f>analysis_pivots!$G$11</c:f>
              <c:strCache>
                <c:ptCount val="1"/>
                <c:pt idx="0">
                  <c:v>Sum of profit</c:v>
                </c:pt>
              </c:strCache>
            </c:strRef>
          </c:tx>
          <c:spPr>
            <a:solidFill>
              <a:srgbClr val="3568C1"/>
            </a:solidFill>
            <a:ln>
              <a:noFill/>
            </a:ln>
            <a:effectLst/>
          </c:spPr>
          <c:invertIfNegative val="0"/>
          <c:dPt>
            <c:idx val="5"/>
            <c:invertIfNegative val="0"/>
            <c:bubble3D val="0"/>
            <c:spPr>
              <a:solidFill>
                <a:srgbClr val="3568C1"/>
              </a:solidFill>
              <a:ln>
                <a:noFill/>
              </a:ln>
              <a:effectLst/>
            </c:spPr>
            <c:extLst>
              <c:ext xmlns:c16="http://schemas.microsoft.com/office/drawing/2014/chart" uri="{C3380CC4-5D6E-409C-BE32-E72D297353CC}">
                <c16:uniqueId val="{00000011-4D83-5A40-8291-85A06AE330AD}"/>
              </c:ext>
            </c:extLst>
          </c:dPt>
          <c:dPt>
            <c:idx val="6"/>
            <c:invertIfNegative val="0"/>
            <c:bubble3D val="0"/>
            <c:spPr>
              <a:solidFill>
                <a:srgbClr val="3568C1"/>
              </a:solidFill>
              <a:ln>
                <a:noFill/>
              </a:ln>
              <a:effectLst/>
            </c:spPr>
            <c:extLst>
              <c:ext xmlns:c16="http://schemas.microsoft.com/office/drawing/2014/chart" uri="{C3380CC4-5D6E-409C-BE32-E72D297353CC}">
                <c16:uniqueId val="{00000010-4D83-5A40-8291-85A06AE330AD}"/>
              </c:ext>
            </c:extLst>
          </c:dPt>
          <c:dLbls>
            <c:dLbl>
              <c:idx val="5"/>
              <c:layout>
                <c:manualLayout>
                  <c:x val="-1.0835624484909941E-16"/>
                  <c:y val="-9.07517856485697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D83-5A40-8291-85A06AE330AD}"/>
                </c:ext>
              </c:extLst>
            </c:dLbl>
            <c:dLbl>
              <c:idx val="6"/>
              <c:delete val="1"/>
              <c:extLst>
                <c:ext xmlns:c15="http://schemas.microsoft.com/office/drawing/2012/chart" uri="{CE6537A1-D6FC-4f65-9D91-7224C49458BB}"/>
                <c:ext xmlns:c16="http://schemas.microsoft.com/office/drawing/2014/chart" uri="{C3380CC4-5D6E-409C-BE32-E72D297353CC}">
                  <c16:uniqueId val="{00000010-4D83-5A40-8291-85A06AE330AD}"/>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analysis_pivots!$E$12:$E$19</c:f>
              <c:strCache>
                <c:ptCount val="7"/>
                <c:pt idx="0">
                  <c:v>APAC</c:v>
                </c:pt>
                <c:pt idx="1">
                  <c:v>US</c:v>
                </c:pt>
                <c:pt idx="2">
                  <c:v>EU</c:v>
                </c:pt>
                <c:pt idx="3">
                  <c:v>LATAM</c:v>
                </c:pt>
                <c:pt idx="4">
                  <c:v>Africa</c:v>
                </c:pt>
                <c:pt idx="5">
                  <c:v>EMEA</c:v>
                </c:pt>
                <c:pt idx="6">
                  <c:v>Canada</c:v>
                </c:pt>
              </c:strCache>
            </c:strRef>
          </c:cat>
          <c:val>
            <c:numRef>
              <c:f>analysis_pivots!$G$12:$G$19</c:f>
              <c:numCache>
                <c:formatCode>_([$€-2]\ * #,##0_);_([$€-2]\ * \(#,##0\);_([$€-2]\ * "-"??_);_(@_)</c:formatCode>
                <c:ptCount val="7"/>
                <c:pt idx="0">
                  <c:v>93526.979399999997</c:v>
                </c:pt>
                <c:pt idx="1">
                  <c:v>57927.252300000007</c:v>
                </c:pt>
                <c:pt idx="2">
                  <c:v>61214.176500000001</c:v>
                </c:pt>
                <c:pt idx="3">
                  <c:v>43819.009320000012</c:v>
                </c:pt>
                <c:pt idx="4">
                  <c:v>22824.738000000001</c:v>
                </c:pt>
                <c:pt idx="5">
                  <c:v>15404.759999999995</c:v>
                </c:pt>
                <c:pt idx="6">
                  <c:v>1651.29</c:v>
                </c:pt>
              </c:numCache>
            </c:numRef>
          </c:val>
          <c:extLst>
            <c:ext xmlns:c16="http://schemas.microsoft.com/office/drawing/2014/chart" uri="{C3380CC4-5D6E-409C-BE32-E72D297353CC}">
              <c16:uniqueId val="{0000000F-4D83-5A40-8291-85A06AE330AD}"/>
            </c:ext>
          </c:extLst>
        </c:ser>
        <c:dLbls>
          <c:dLblPos val="outEnd"/>
          <c:showLegendKey val="0"/>
          <c:showVal val="1"/>
          <c:showCatName val="0"/>
          <c:showSerName val="0"/>
          <c:showPercent val="0"/>
          <c:showBubbleSize val="0"/>
        </c:dLbls>
        <c:gapWidth val="50"/>
        <c:overlap val="-50"/>
        <c:axId val="413199679"/>
        <c:axId val="358962527"/>
      </c:barChart>
      <c:catAx>
        <c:axId val="41319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8962527"/>
        <c:crosses val="autoZero"/>
        <c:auto val="1"/>
        <c:lblAlgn val="ctr"/>
        <c:lblOffset val="100"/>
        <c:noMultiLvlLbl val="0"/>
      </c:catAx>
      <c:valAx>
        <c:axId val="358962527"/>
        <c:scaling>
          <c:orientation val="minMax"/>
        </c:scaling>
        <c:delete val="1"/>
        <c:axPos val="l"/>
        <c:majorGridlines>
          <c:spPr>
            <a:ln w="9525" cap="flat" cmpd="sng" algn="ctr">
              <a:solidFill>
                <a:schemeClr val="tx1">
                  <a:lumMod val="15000"/>
                  <a:lumOff val="85000"/>
                </a:schemeClr>
              </a:solidFill>
              <a:round/>
            </a:ln>
            <a:effectLst/>
          </c:spPr>
        </c:majorGridlines>
        <c:numFmt formatCode="_([$€-2]\ * #,##0_);_([$€-2]\ * \(#,##0\);_([$€-2]\ * &quot;-&quot;??_);_(@_)" sourceLinked="1"/>
        <c:majorTickMark val="out"/>
        <c:minorTickMark val="none"/>
        <c:tickLblPos val="nextTo"/>
        <c:crossAx val="41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[Global_Superstore_Analysis.xlsx]analysis_pivots!profitSegment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Profit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33311461067367"/>
          <c:y val="0.19483814523184603"/>
          <c:w val="0.80673841369282273"/>
          <c:h val="0.72094889180519106"/>
        </c:manualLayout>
      </c:layout>
      <c:barChart>
        <c:barDir val="col"/>
        <c:grouping val="clustered"/>
        <c:varyColors val="0"/>
        <c:ser>
          <c:idx val="0"/>
          <c:order val="0"/>
          <c:tx>
            <c:strRef>
              <c:f>analysis_pivots!$B$54</c:f>
              <c:strCache>
                <c:ptCount val="1"/>
                <c:pt idx="0">
                  <c:v>Total</c:v>
                </c:pt>
              </c:strCache>
            </c:strRef>
          </c:tx>
          <c:spPr>
            <a:solidFill>
              <a:schemeClr val="accent1"/>
            </a:solidFill>
            <a:ln>
              <a:noFill/>
            </a:ln>
            <a:effectLst/>
          </c:spPr>
          <c:invertIfNegative val="0"/>
          <c:cat>
            <c:strRef>
              <c:f>analysis_pivots!$A$55:$A$58</c:f>
              <c:strCache>
                <c:ptCount val="3"/>
                <c:pt idx="0">
                  <c:v>Consumer</c:v>
                </c:pt>
                <c:pt idx="1">
                  <c:v>Corporate</c:v>
                </c:pt>
                <c:pt idx="2">
                  <c:v>Home Office</c:v>
                </c:pt>
              </c:strCache>
            </c:strRef>
          </c:cat>
          <c:val>
            <c:numRef>
              <c:f>analysis_pivots!$B$55:$B$58</c:f>
              <c:numCache>
                <c:formatCode>_([$€-2]\ * #,##0_);_([$€-2]\ * \(#,##0\);_([$€-2]\ * "-"??_);_(@_)</c:formatCode>
                <c:ptCount val="3"/>
                <c:pt idx="0">
                  <c:v>296368.20552000054</c:v>
                </c:pt>
                <c:pt idx="1">
                  <c:v>191036.04982000022</c:v>
                </c:pt>
                <c:pt idx="2">
                  <c:v>126455.62237999997</c:v>
                </c:pt>
              </c:numCache>
            </c:numRef>
          </c:val>
          <c:extLst>
            <c:ext xmlns:c16="http://schemas.microsoft.com/office/drawing/2014/chart" uri="{C3380CC4-5D6E-409C-BE32-E72D297353CC}">
              <c16:uniqueId val="{00000000-2CAF-6D4F-B25B-C7D20402B35B}"/>
            </c:ext>
          </c:extLst>
        </c:ser>
        <c:dLbls>
          <c:showLegendKey val="0"/>
          <c:showVal val="0"/>
          <c:showCatName val="0"/>
          <c:showSerName val="0"/>
          <c:showPercent val="0"/>
          <c:showBubbleSize val="0"/>
        </c:dLbls>
        <c:gapWidth val="219"/>
        <c:overlap val="-27"/>
        <c:axId val="1341474352"/>
        <c:axId val="893972143"/>
      </c:barChart>
      <c:catAx>
        <c:axId val="134147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972143"/>
        <c:crosses val="autoZero"/>
        <c:auto val="1"/>
        <c:lblAlgn val="ctr"/>
        <c:lblOffset val="100"/>
        <c:noMultiLvlLbl val="0"/>
      </c:catAx>
      <c:valAx>
        <c:axId val="893972143"/>
        <c:scaling>
          <c:orientation val="minMax"/>
        </c:scaling>
        <c:delete val="0"/>
        <c:axPos val="l"/>
        <c:majorGridlines>
          <c:spPr>
            <a:ln w="9525" cap="flat" cmpd="sng" algn="ctr">
              <a:solidFill>
                <a:schemeClr val="tx1">
                  <a:lumMod val="15000"/>
                  <a:lumOff val="85000"/>
                </a:schemeClr>
              </a:solidFill>
              <a:round/>
            </a:ln>
            <a:effectLst/>
          </c:spPr>
        </c:majorGridlines>
        <c:numFmt formatCode="_([$€-2]\ * #,##0_);_([$€-2]\ * \(#,##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47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[Global_Superstore_Analysis.xlsx]analysis_pivots!Profit10Sub</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Sub-Categories</a:t>
            </a:r>
            <a:r>
              <a:rPr lang="en-US" baseline="0"/>
              <a:t> by Total Profit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6134953931975"/>
          <c:y val="0.17147808737379805"/>
          <c:w val="0.75316874493076669"/>
          <c:h val="0.72129367688661217"/>
        </c:manualLayout>
      </c:layout>
      <c:barChart>
        <c:barDir val="bar"/>
        <c:grouping val="clustered"/>
        <c:varyColors val="0"/>
        <c:ser>
          <c:idx val="0"/>
          <c:order val="0"/>
          <c:tx>
            <c:strRef>
              <c:f>analysis_pivots!$B$63</c:f>
              <c:strCache>
                <c:ptCount val="1"/>
                <c:pt idx="0">
                  <c:v>Total</c:v>
                </c:pt>
              </c:strCache>
            </c:strRef>
          </c:tx>
          <c:spPr>
            <a:solidFill>
              <a:srgbClr val="00B050"/>
            </a:solidFill>
            <a:ln>
              <a:noFill/>
            </a:ln>
            <a:effectLst/>
          </c:spPr>
          <c:invertIfNegative val="1"/>
          <c:cat>
            <c:strRef>
              <c:f>analysis_pivots!$A$64:$A$74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analysis_pivots!$B$64:$B$74</c:f>
              <c:numCache>
                <c:formatCode>_([$€-2]\ * #,##0_);_([$€-2]\ * \(#,##0\);_([$€-2]\ * "-"??_);_(@_)</c:formatCode>
                <c:ptCount val="10"/>
                <c:pt idx="0">
                  <c:v>15215.766800000001</c:v>
                </c:pt>
                <c:pt idx="1">
                  <c:v>49579.865600000005</c:v>
                </c:pt>
                <c:pt idx="2">
                  <c:v>15273.706299999998</c:v>
                </c:pt>
                <c:pt idx="3">
                  <c:v>43093.070200000009</c:v>
                </c:pt>
                <c:pt idx="4">
                  <c:v>26654.667600000004</c:v>
                </c:pt>
                <c:pt idx="5">
                  <c:v>42645.41552000001</c:v>
                </c:pt>
                <c:pt idx="6">
                  <c:v>9704.0485999999983</c:v>
                </c:pt>
                <c:pt idx="7">
                  <c:v>50013.915599999986</c:v>
                </c:pt>
                <c:pt idx="8">
                  <c:v>18099.602200000005</c:v>
                </c:pt>
                <c:pt idx="9">
                  <c:v>19380.974900000001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1195-0E4B-859F-3DBCFCBF6D94}"/>
            </c:ext>
          </c:extLst>
        </c:ser>
        <c:dLbls>
          <c:showLegendKey val="0"/>
          <c:showVal val="0"/>
          <c:showCatName val="0"/>
          <c:showSerName val="0"/>
          <c:showPercent val="0"/>
          <c:showBubbleSize val="0"/>
        </c:dLbls>
        <c:gapWidth val="76"/>
        <c:axId val="1669716399"/>
        <c:axId val="1462306160"/>
      </c:barChart>
      <c:catAx>
        <c:axId val="166971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06160"/>
        <c:crosses val="autoZero"/>
        <c:auto val="1"/>
        <c:lblAlgn val="ctr"/>
        <c:lblOffset val="100"/>
        <c:noMultiLvlLbl val="0"/>
      </c:catAx>
      <c:valAx>
        <c:axId val="1462306160"/>
        <c:scaling>
          <c:orientation val="minMax"/>
        </c:scaling>
        <c:delete val="0"/>
        <c:axPos val="b"/>
        <c:majorGridlines>
          <c:spPr>
            <a:ln w="9525" cap="flat" cmpd="sng" algn="ctr">
              <a:solidFill>
                <a:schemeClr val="tx1">
                  <a:lumMod val="15000"/>
                  <a:lumOff val="85000"/>
                </a:schemeClr>
              </a:solidFill>
              <a:round/>
            </a:ln>
            <a:effectLst/>
          </c:spPr>
        </c:majorGridlines>
        <c:numFmt formatCode="_([$€-2]\ * #,##0_);_([$€-2]\ * \(#,##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71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[Global_Superstore_Analysis.xlsx]analysis_pivots!profit5Sub</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5 Sub-Categories</a:t>
            </a:r>
            <a:r>
              <a:rPr lang="en-US" baseline="0"/>
              <a:t> by Total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analysis_pivots!$E$63</c:f>
              <c:strCache>
                <c:ptCount val="1"/>
                <c:pt idx="0">
                  <c:v>Total</c:v>
                </c:pt>
              </c:strCache>
            </c:strRef>
          </c:tx>
          <c:spPr>
            <a:solidFill>
              <a:srgbClr val="FF0000"/>
            </a:solidFill>
            <a:ln>
              <a:noFill/>
            </a:ln>
            <a:effectLst/>
          </c:spPr>
          <c:invertIfNegative val="0"/>
          <c:cat>
            <c:strRef>
              <c:f>analysis_pivots!$D$64:$D$69</c:f>
              <c:strCache>
                <c:ptCount val="5"/>
                <c:pt idx="0">
                  <c:v>Envelopes</c:v>
                </c:pt>
                <c:pt idx="1">
                  <c:v>Fasteners</c:v>
                </c:pt>
                <c:pt idx="2">
                  <c:v>Furnishings</c:v>
                </c:pt>
                <c:pt idx="3">
                  <c:v>Labels</c:v>
                </c:pt>
                <c:pt idx="4">
                  <c:v>Supplies</c:v>
                </c:pt>
              </c:strCache>
            </c:strRef>
          </c:cat>
          <c:val>
            <c:numRef>
              <c:f>analysis_pivots!$E$64:$E$69</c:f>
              <c:numCache>
                <c:formatCode>_([$€-2]\ * #,##0_);_([$€-2]\ * \(#,##0\);_([$€-2]\ * "-"??_);_(@_)</c:formatCode>
                <c:ptCount val="5"/>
                <c:pt idx="0">
                  <c:v>750.04979999999989</c:v>
                </c:pt>
                <c:pt idx="1">
                  <c:v>0.58279999999999998</c:v>
                </c:pt>
                <c:pt idx="2">
                  <c:v>1299.1336000000001</c:v>
                </c:pt>
                <c:pt idx="3">
                  <c:v>980.05700000000002</c:v>
                </c:pt>
                <c:pt idx="4">
                  <c:v>-1080.5056000000002</c:v>
                </c:pt>
              </c:numCache>
            </c:numRef>
          </c:val>
          <c:extLst>
            <c:ext xmlns:c16="http://schemas.microsoft.com/office/drawing/2014/chart" uri="{C3380CC4-5D6E-409C-BE32-E72D297353CC}">
              <c16:uniqueId val="{00000000-F32A-7B4C-B1FC-9B5B31D25510}"/>
            </c:ext>
          </c:extLst>
        </c:ser>
        <c:dLbls>
          <c:showLegendKey val="0"/>
          <c:showVal val="0"/>
          <c:showCatName val="0"/>
          <c:showSerName val="0"/>
          <c:showPercent val="0"/>
          <c:showBubbleSize val="0"/>
        </c:dLbls>
        <c:gapWidth val="100"/>
        <c:axId val="1470083840"/>
        <c:axId val="1125467519"/>
      </c:barChart>
      <c:catAx>
        <c:axId val="147008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67519"/>
        <c:crosses val="autoZero"/>
        <c:auto val="1"/>
        <c:lblAlgn val="ctr"/>
        <c:lblOffset val="100"/>
        <c:noMultiLvlLbl val="0"/>
      </c:catAx>
      <c:valAx>
        <c:axId val="1125467519"/>
        <c:scaling>
          <c:orientation val="minMax"/>
        </c:scaling>
        <c:delete val="0"/>
        <c:axPos val="b"/>
        <c:majorGridlines>
          <c:spPr>
            <a:ln w="9525" cap="flat" cmpd="sng" algn="ctr">
              <a:solidFill>
                <a:schemeClr val="tx1">
                  <a:lumMod val="15000"/>
                  <a:lumOff val="85000"/>
                </a:schemeClr>
              </a:solidFill>
              <a:round/>
            </a:ln>
            <a:effectLst/>
          </c:spPr>
        </c:majorGridlines>
        <c:numFmt formatCode="_([$€-2]\ * #,##0_);_([$€-2]\ * \(#,##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8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25400</xdr:colOff>
      <xdr:row>4</xdr:row>
      <xdr:rowOff>63500</xdr:rowOff>
    </xdr:from>
    <xdr:to>
      <xdr:col>7</xdr:col>
      <xdr:colOff>1724932</xdr:colOff>
      <xdr:row>18</xdr:row>
      <xdr:rowOff>190500</xdr:rowOff>
    </xdr:to>
    <xdr:graphicFrame macro="">
      <xdr:nvGraphicFramePr>
        <xdr:cNvPr id="2" name="Chart 1">
          <a:extLst>
            <a:ext uri="{FF2B5EF4-FFF2-40B4-BE49-F238E27FC236}">
              <a16:creationId xmlns:a16="http://schemas.microsoft.com/office/drawing/2014/main" id="{E2DBEE1B-4F9D-B748-9EC8-19AF90884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25399</xdr:colOff>
      <xdr:row>19</xdr:row>
      <xdr:rowOff>114301</xdr:rowOff>
    </xdr:from>
    <xdr:to>
      <xdr:col>4</xdr:col>
      <xdr:colOff>746754</xdr:colOff>
      <xdr:row>33</xdr:row>
      <xdr:rowOff>60775</xdr:rowOff>
    </xdr:to>
    <xdr:graphicFrame macro="">
      <xdr:nvGraphicFramePr>
        <xdr:cNvPr id="4" name="Chart 3">
          <a:extLst>
            <a:ext uri="{FF2B5EF4-FFF2-40B4-BE49-F238E27FC236}">
              <a16:creationId xmlns:a16="http://schemas.microsoft.com/office/drawing/2014/main" id="{CB7A2C6C-48F1-E448-ACE0-BC39B7ADC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4</xdr:col>
      <xdr:colOff>919496</xdr:colOff>
      <xdr:row>19</xdr:row>
      <xdr:rowOff>113145</xdr:rowOff>
    </xdr:from>
    <xdr:to>
      <xdr:col>7</xdr:col>
      <xdr:colOff>1713593</xdr:colOff>
      <xdr:row>33</xdr:row>
      <xdr:rowOff>57221</xdr:rowOff>
    </xdr:to>
    <xdr:graphicFrame macro="">
      <xdr:nvGraphicFramePr>
        <xdr:cNvPr id="3" name="Chart 2">
          <a:extLst>
            <a:ext uri="{FF2B5EF4-FFF2-40B4-BE49-F238E27FC236}">
              <a16:creationId xmlns:a16="http://schemas.microsoft.com/office/drawing/2014/main" id="{17040607-269C-7F4F-B6B1-C2614085D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38100</xdr:colOff>
      <xdr:row>34</xdr:row>
      <xdr:rowOff>115467</xdr:rowOff>
    </xdr:from>
    <xdr:to>
      <xdr:col>4</xdr:col>
      <xdr:colOff>747840</xdr:colOff>
      <xdr:row>48</xdr:row>
      <xdr:rowOff>908</xdr:rowOff>
    </xdr:to>
    <xdr:graphicFrame macro="">
      <xdr:nvGraphicFramePr>
        <xdr:cNvPr id="5" name="Chart 4">
          <a:extLst>
            <a:ext uri="{FF2B5EF4-FFF2-40B4-BE49-F238E27FC236}">
              <a16:creationId xmlns:a16="http://schemas.microsoft.com/office/drawing/2014/main" id="{1ECE42F2-A671-154C-A8E4-3ACDCAB2B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914400</xdr:colOff>
      <xdr:row>34</xdr:row>
      <xdr:rowOff>115467</xdr:rowOff>
    </xdr:from>
    <xdr:to>
      <xdr:col>7</xdr:col>
      <xdr:colOff>1719901</xdr:colOff>
      <xdr:row>48</xdr:row>
      <xdr:rowOff>943</xdr:rowOff>
    </xdr:to>
    <xdr:graphicFrame macro="">
      <xdr:nvGraphicFramePr>
        <xdr:cNvPr id="7" name="Chart 6">
          <a:extLst>
            <a:ext uri="{FF2B5EF4-FFF2-40B4-BE49-F238E27FC236}">
              <a16:creationId xmlns:a16="http://schemas.microsoft.com/office/drawing/2014/main" id="{14AAB44B-533E-6541-AF63-F3C0D7467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254000</xdr:colOff>
      <xdr:row>19</xdr:row>
      <xdr:rowOff>76200</xdr:rowOff>
    </xdr:from>
    <xdr:to>
      <xdr:col>12</xdr:col>
      <xdr:colOff>139700</xdr:colOff>
      <xdr:row>25</xdr:row>
      <xdr:rowOff>152400</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05FE7D66-9A1C-99D8-A9FA-B42F5E1DE5E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897360" y="4130040"/>
              <a:ext cx="183642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241300</xdr:colOff>
      <xdr:row>26</xdr:row>
      <xdr:rowOff>152400</xdr:rowOff>
    </xdr:from>
    <xdr:to>
      <xdr:col>12</xdr:col>
      <xdr:colOff>127000</xdr:colOff>
      <xdr:row>38</xdr:row>
      <xdr:rowOff>152400</xdr:rowOff>
    </xdr:to>
    <mc:AlternateContent xmlns:mc="http://schemas.openxmlformats.org/markup-compatibility/2006">
      <mc:Choice xmlns:a14="http://schemas.microsoft.com/office/drawing/2010/main" Requires="a14">
        <xdr:graphicFrame macro="">
          <xdr:nvGraphicFramePr>
            <xdr:cNvPr id="12" name="market">
              <a:extLst>
                <a:ext uri="{FF2B5EF4-FFF2-40B4-BE49-F238E27FC236}">
                  <a16:creationId xmlns:a16="http://schemas.microsoft.com/office/drawing/2014/main" id="{ABAE9D86-A152-A430-13BF-129445F04E1F}"/>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dr:sp macro="" textlink="">
          <xdr:nvSpPr>
            <xdr:cNvPr id="0" name=""/>
            <xdr:cNvSpPr>
              <a:spLocks noTextEdit="1"/>
            </xdr:cNvSpPr>
          </xdr:nvSpPr>
          <xdr:spPr>
            <a:xfrm>
              <a:off x="11884660" y="5628640"/>
              <a:ext cx="1836420"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254000</xdr:colOff>
      <xdr:row>12</xdr:row>
      <xdr:rowOff>139700</xdr:rowOff>
    </xdr:from>
    <xdr:to>
      <xdr:col>12</xdr:col>
      <xdr:colOff>139700</xdr:colOff>
      <xdr:row>18</xdr:row>
      <xdr:rowOff>203200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5D53F02B-4028-3256-495A-91C0BA3B2B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897360" y="2679700"/>
              <a:ext cx="1836420" cy="128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266700</xdr:colOff>
      <xdr:row>4</xdr:row>
      <xdr:rowOff>76200</xdr:rowOff>
    </xdr:from>
    <xdr:to>
      <xdr:col>12</xdr:col>
      <xdr:colOff>152400</xdr:colOff>
      <xdr:row>12</xdr:row>
      <xdr:rowOff>0</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C2D30995-BCBF-09B8-382F-469BF8E24BF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910060" y="990600"/>
              <a:ext cx="1836420" cy="154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lina Vynnyk-Krupchan" refreshedDate="46041.041299884258" createdVersion="8" refreshedVersion="8" minRefreshableVersion="3" recordCount="2246" xr:uid="{E21BFF90-A989-F14B-BA7F-A794F7EF268F}">
  <cacheSource type="worksheet">
    <worksheetSource name="superstore_clean"/>
  </cacheSource>
  <cacheFields count="29">
    <cacheField name="order_id" numFmtId="0">
      <sharedItems count="2081">
        <s v="CA-2011-130813"/>
        <s v="CA-2011-118962"/>
        <s v="CA-2011-146969"/>
        <s v="CA-2011-117317"/>
        <s v="CA-2011-151295"/>
        <s v="CA-2011-135090"/>
        <s v="CA-2011-133830"/>
        <s v="CA-2011-113579"/>
        <s v="CA-2012-121776"/>
        <s v="CA-2012-131534"/>
        <s v="US-2012-136987"/>
        <s v="CA-2012-112319"/>
        <s v="CA-2012-137708"/>
        <s v="CA-2012-105347"/>
        <s v="CA-2012-135545"/>
        <s v="CA-2012-158918"/>
        <s v="CA-2012-135580"/>
        <s v="US-2013-119270"/>
        <s v="US-2013-115819"/>
        <s v="CA-2013-111696"/>
        <s v="CA-2013-134803"/>
        <s v="CA-2013-113243"/>
        <s v="CA-2013-148593"/>
        <s v="CA-2013-123512"/>
        <s v="CA-2013-136021"/>
        <s v="CA-2013-155033"/>
        <s v="US-2013-162026"/>
        <s v="CA-2013-109365"/>
        <s v="CA-2013-158694"/>
        <s v="CA-2014-149076"/>
        <s v="CA-2014-128965"/>
        <s v="CA-2014-147844"/>
        <s v="US-2014-152002"/>
        <s v="CA-2014-112753"/>
        <s v="US-2014-113201"/>
        <s v="CA-2014-105326"/>
        <s v="CA-2014-137498"/>
        <s v="US-2014-109582"/>
        <s v="CA-2014-121853"/>
        <s v="US-2014-115595"/>
        <s v="CA-2014-118542"/>
        <s v="CA-2011-102652"/>
        <s v="CA-2011-113768"/>
        <s v="CA-2011-106439"/>
        <s v="CA-2011-140732"/>
        <s v="US-2012-107944"/>
        <s v="CA-2012-125234"/>
        <s v="CA-2012-144890"/>
        <s v="CA-2013-129238"/>
        <s v="CA-2013-154067"/>
        <s v="CA-2013-159016"/>
        <s v="US-2013-155971"/>
        <s v="CA-2013-155187"/>
        <s v="CA-2014-117212"/>
        <s v="CA-2014-134635"/>
        <s v="CA-2011-153808"/>
        <s v="US-2011-154879"/>
        <s v="CA-2011-115812"/>
        <s v="CA-2011-105270"/>
        <s v="CA-2011-138737"/>
        <s v="CA-2011-156594"/>
        <s v="CA-2012-151253"/>
        <s v="CA-2012-115693"/>
        <s v="CA-2013-146437"/>
        <s v="CA-2014-143084"/>
        <s v="US-2014-151127"/>
        <s v="US-2014-141509"/>
        <s v="CA-2011-120838"/>
        <s v="US-2011-120740"/>
        <s v="CA-2011-169642"/>
        <s v="CA-2011-101931"/>
        <s v="CA-2011-119144"/>
        <s v="US-2011-157385"/>
        <s v="CA-2011-150203"/>
        <s v="CA-2011-106726"/>
        <s v="CA-2012-116092"/>
        <s v="CA-2012-142601"/>
        <s v="US-2012-119312"/>
        <s v="CA-2012-152527"/>
        <s v="CA-2012-118871"/>
        <s v="CA-2013-139010"/>
        <s v="CA-2013-131380"/>
        <s v="CA-2013-144015"/>
        <s v="CA-2013-114972"/>
        <s v="CA-2014-122007"/>
        <s v="CA-2014-108539"/>
        <s v="CA-2014-132178"/>
        <s v="CA-2014-138149"/>
        <s v="CA-2014-102407"/>
        <s v="CA-2014-161578"/>
        <s v="CA-2011-114125"/>
        <s v="US-2012-120502"/>
        <s v="CA-2012-165162"/>
        <s v="CA-2012-149846"/>
        <s v="CA-2012-132906"/>
        <s v="CA-2012-129532"/>
        <s v="CA-2013-130162"/>
        <s v="CA-2013-145919"/>
        <s v="CA-2014-145807"/>
        <s v="CA-2014-129294"/>
        <s v="CA-2014-141929"/>
        <s v="CA-2014-105914"/>
        <s v="CA-2011-133704"/>
        <s v="US-2011-167738"/>
        <s v="US-2011-138247"/>
        <s v="CA-2012-121965"/>
        <s v="CA-2012-115945"/>
        <s v="CA-2012-162369"/>
        <s v="CA-2012-121188"/>
        <s v="CA-2012-103835"/>
        <s v="CA-2012-129546"/>
        <s v="CA-2012-160171"/>
        <s v="CA-2012-153416"/>
        <s v="CA-2013-107328"/>
        <s v="CA-2013-100944"/>
        <s v="CA-2013-161746"/>
        <s v="CA-2013-144218"/>
        <s v="CA-2013-161025"/>
        <s v="CA-2014-161333"/>
        <s v="CA-2014-140515"/>
        <s v="CA-2014-162012"/>
        <s v="CA-2011-157147"/>
        <s v="CA-2011-128237"/>
        <s v="CA-2011-117464"/>
        <s v="CA-2011-145254"/>
        <s v="CA-2011-143917"/>
        <s v="US-2011-164406"/>
        <s v="CA-2011-123344"/>
        <s v="CA-2011-138240"/>
        <s v="CA-2011-115889"/>
        <s v="CA-2011-140662"/>
        <s v="CA-2011-110786"/>
        <s v="CA-2012-158701"/>
        <s v="CA-2012-155306"/>
        <s v="CA-2012-130456"/>
        <s v="CA-2012-130204"/>
        <s v="CA-2012-121391"/>
        <s v="CA-2012-145485"/>
        <s v="CA-2013-127138"/>
        <s v="CA-2013-136301"/>
        <s v="CA-2013-123358"/>
        <s v="CA-2013-122728"/>
        <s v="CA-2013-140382"/>
        <s v="CA-2013-109953"/>
        <s v="CA-2013-112585"/>
        <s v="CA-2013-105494"/>
        <s v="CA-2013-115224"/>
        <s v="CA-2014-164329"/>
        <s v="CA-2014-116288"/>
        <s v="CA-2014-117632"/>
        <s v="US-2014-103828"/>
        <s v="CA-2014-119011"/>
        <s v="CA-2014-132619"/>
        <s v="CA-2014-144484"/>
        <s v="US-2014-116652"/>
        <s v="CA-2014-123778"/>
        <s v="US-2014-106145"/>
        <s v="CA-2014-123491"/>
        <s v="CA-2014-116715"/>
        <s v="CA-2011-135699"/>
        <s v="CA-2011-144666"/>
        <s v="CA-2011-154592"/>
        <s v="CA-2013-100244"/>
        <s v="CA-2013-134775"/>
        <s v="CA-2014-167640"/>
        <s v="CA-2014-150987"/>
        <s v="US-2014-136784"/>
        <s v="CA-2014-106180"/>
        <s v="CA-2011-124429"/>
        <s v="US-2012-103996"/>
        <s v="CA-2012-153794"/>
        <s v="CA-2012-101154"/>
        <s v="CA-2012-126725"/>
        <s v="CA-2012-143490"/>
        <s v="CA-2013-159345"/>
        <s v="CA-2013-144729"/>
        <s v="CA-2013-109925"/>
        <s v="CA-2013-146325"/>
        <s v="CA-2014-137022"/>
        <s v="US-2011-131275"/>
        <s v="CA-2011-127866"/>
        <s v="CA-2011-154669"/>
        <s v="CA-2011-158225"/>
        <s v="CA-2011-164721"/>
        <s v="CA-2011-143371"/>
        <s v="CA-2011-102330"/>
        <s v="CA-2012-126445"/>
        <s v="CA-2012-110744"/>
        <s v="CA-2012-165057"/>
        <s v="US-2012-164448"/>
        <s v="CA-2012-126466"/>
        <s v="CA-2012-134075"/>
        <s v="CA-2012-148250"/>
        <s v="CA-2013-141397"/>
        <s v="CA-2013-160941"/>
        <s v="CA-2013-116561"/>
        <s v="CA-2013-144092"/>
        <s v="US-2013-155768"/>
        <s v="CA-2013-165330"/>
        <s v="CA-2014-121706"/>
        <s v="US-2014-117534"/>
        <s v="US-2014-147886"/>
        <s v="CA-2014-108070"/>
        <s v="CA-2014-122105"/>
        <s v="CA-2014-100384"/>
        <s v="CA-2014-100650"/>
        <s v="CA-2014-156776"/>
        <s v="CA-2014-158169"/>
        <s v="CA-2014-166093"/>
        <s v="US-2014-109253"/>
        <s v="CA-2014-161956"/>
        <s v="CA-2014-123001"/>
        <s v="CA-2014-147410"/>
        <s v="CA-2014-140186"/>
        <s v="CA-2014-137918"/>
        <s v="CA-2014-129378"/>
        <s v="US-2014-163790"/>
        <s v="CA-2014-102379"/>
        <s v="CA-2014-138380"/>
        <s v="US-2012-129007"/>
        <s v="CA-2013-130267"/>
        <s v="CA-2011-122070"/>
        <s v="CA-2012-134201"/>
        <s v="CA-2012-124653"/>
        <s v="US-2013-168410"/>
        <s v="US-2014-100048"/>
        <s v="CA-2011-108147"/>
        <s v="US-2011-137155"/>
        <s v="CA-2012-102015"/>
        <s v="CA-2013-166674"/>
        <s v="CA-2013-111682"/>
        <s v="US-2013-142685"/>
        <s v="CA-2013-132997"/>
        <s v="US-2011-135881"/>
        <s v="CA-2011-103429"/>
        <s v="CA-2011-125612"/>
        <s v="CA-2011-160766"/>
        <s v="US-2012-160857"/>
        <s v="CA-2012-120915"/>
        <s v="CA-2012-164539"/>
        <s v="CA-2012-143980"/>
        <s v="CA-2013-102456"/>
        <s v="CA-2013-140501"/>
        <s v="CA-2013-168543"/>
        <s v="CA-2013-158001"/>
        <s v="CA-2013-131499"/>
        <s v="CA-2013-145611"/>
        <s v="CA-2014-110884"/>
        <s v="CA-2014-136511"/>
        <s v="CA-2014-144848"/>
        <s v="CA-2014-167668"/>
        <s v="CA-2014-116519"/>
        <s v="CA-2014-168858"/>
        <s v="CA-2014-105235"/>
        <s v="CA-2014-115602"/>
        <s v="CA-2012-138954"/>
        <s v="CA-2011-154641"/>
        <s v="CA-2011-124856"/>
        <s v="CA-2011-146864"/>
        <s v="CA-2011-168473"/>
        <s v="CA-2012-109512"/>
        <s v="CA-2012-108665"/>
        <s v="CA-2012-140984"/>
        <s v="CA-2012-114811"/>
        <s v="CA-2013-168046"/>
        <s v="CA-2013-147431"/>
        <s v="CA-2013-123666"/>
        <s v="CA-2013-100790"/>
        <s v="CA-2013-105459"/>
        <s v="CA-2013-135965"/>
        <s v="CA-2013-108434"/>
        <s v="CA-2013-150945"/>
        <s v="CA-2014-135279"/>
        <s v="CA-2014-100636"/>
        <s v="CA-2014-107132"/>
        <s v="CA-2014-131695"/>
        <s v="CA-2014-148929"/>
        <s v="CA-2014-128265"/>
        <s v="CA-2014-105333"/>
        <s v="CA-2014-103443"/>
        <s v="CA-2012-143105"/>
        <s v="CA-2013-132661"/>
        <s v="CA-2014-161067"/>
        <s v="CA-2014-144596"/>
        <s v="CA-2014-102197"/>
        <s v="CA-2012-117772"/>
        <s v="CA-2014-134565"/>
        <s v="CA-2014-121489"/>
        <s v="US-2014-132444"/>
        <s v="CA-2011-127131"/>
        <s v="CA-2014-129357"/>
        <s v="CA-2014-147956"/>
        <s v="CA-2011-111962"/>
        <s v="CA-2012-102036"/>
        <s v="CA-2013-150350"/>
        <s v="US-2013-169040"/>
        <s v="CA-2014-142636"/>
        <s v="CA-2011-151995"/>
        <s v="CA-2014-108560"/>
        <s v="CA-2014-154074"/>
        <s v="US-2014-128447"/>
        <s v="CA-2011-126361"/>
        <s v="US-2011-134054"/>
        <s v="CA-2013-140613"/>
        <s v="CA-2013-138478"/>
        <s v="CA-2014-127432"/>
        <s v="CA-2014-106859"/>
        <s v="US-2014-116897"/>
        <s v="US-2014-148054"/>
        <s v="CA-2011-118976"/>
        <s v="CA-2011-134215"/>
        <s v="CA-2011-119375"/>
        <s v="CA-2012-162782"/>
        <s v="CA-2012-101000"/>
        <s v="CA-2012-136469"/>
        <s v="CA-2012-146948"/>
        <s v="CA-2012-107902"/>
        <s v="CA-2012-121608"/>
        <s v="CA-2012-109575"/>
        <s v="CA-2012-165085"/>
        <s v="US-2013-165505"/>
        <s v="CA-2013-131737"/>
        <s v="CA-2013-122133"/>
        <s v="CA-2013-168354"/>
        <s v="CA-2013-163804"/>
        <s v="CA-2014-107713"/>
        <s v="CA-2014-150623"/>
        <s v="CA-2014-161655"/>
        <s v="CA-2014-100055"/>
        <s v="CA-2014-140480"/>
        <s v="CA-2014-147032"/>
        <s v="CA-2014-112956"/>
        <s v="CA-2014-132346"/>
        <s v="CA-2014-152912"/>
        <s v="CA-2014-152436"/>
        <s v="CA-2014-119578"/>
        <s v="CA-2011-152443"/>
        <s v="CA-2011-141313"/>
        <s v="CA-2012-104626"/>
        <s v="US-2012-147242"/>
        <s v="CA-2014-132339"/>
        <s v="CA-2011-111003"/>
        <s v="CA-2011-163552"/>
        <s v="CA-2012-123113"/>
        <s v="CA-2013-146934"/>
        <s v="CA-2013-131835"/>
        <s v="CA-2013-152688"/>
        <s v="CA-2013-142545"/>
        <s v="CA-2013-101546"/>
        <s v="CA-2014-112333"/>
        <s v="CA-2014-153871"/>
        <s v="CA-2011-129091"/>
        <s v="CA-2012-145352"/>
        <s v="CA-2013-159891"/>
        <s v="US-2013-108504"/>
        <s v="CA-2013-110492"/>
        <s v="CA-2013-139269"/>
        <s v="CA-2013-163167"/>
        <s v="CA-2014-122693"/>
        <s v="CA-2014-155698"/>
        <s v="CA-2014-157854"/>
        <s v="CA-2011-167199"/>
        <s v="CA-2011-136336"/>
        <s v="CA-2011-160094"/>
        <s v="CA-2011-102274"/>
        <s v="CA-2012-128139"/>
        <s v="CA-2012-109470"/>
        <s v="CA-2013-109722"/>
        <s v="CA-2014-146983"/>
        <s v="CA-2014-146535"/>
        <s v="US-2014-167920"/>
        <s v="CA-2011-149538"/>
        <s v="CA-2011-104283"/>
        <s v="CA-2012-134257"/>
        <s v="CA-2012-158421"/>
        <s v="US-2013-146570"/>
        <s v="US-2013-102232"/>
        <s v="CA-2014-161046"/>
        <s v="CA-2014-161053"/>
        <s v="CA-2014-158743"/>
        <s v="CA-2014-128300"/>
        <s v="CA-2014-158729"/>
        <s v="US-2014-162670"/>
        <s v="CA-2011-102988"/>
        <s v="CA-2011-117639"/>
        <s v="CA-2012-147529"/>
        <s v="CA-2013-159212"/>
        <s v="CA-2013-143805"/>
        <s v="CA-2014-116939"/>
        <s v="US-2011-155502"/>
        <s v="CA-2011-114321"/>
        <s v="CA-2011-100916"/>
        <s v="CA-2012-133242"/>
        <s v="CA-2014-128755"/>
        <s v="CA-2014-122056"/>
        <s v="CA-2011-103100"/>
        <s v="CA-2012-146290"/>
        <s v="CA-2012-145849"/>
        <s v="CA-2014-149048"/>
        <s v="CA-2014-121559"/>
        <s v="CA-2014-133004"/>
        <s v="CA-2014-154410"/>
        <s v="CA-2011-131926"/>
        <s v="CA-2011-116904"/>
        <s v="CA-2012-121783"/>
        <s v="US-2011-112949"/>
        <s v="US-2011-106299"/>
        <s v="US-2011-119081"/>
        <s v="CA-2011-105893"/>
        <s v="CA-2012-153878"/>
        <s v="CA-2013-121671"/>
        <s v="CA-2013-105732"/>
        <s v="CA-2013-124352"/>
        <s v="CA-2013-147256"/>
        <s v="CA-2013-114489"/>
        <s v="CA-2014-113474"/>
        <s v="CA-2014-111332"/>
        <s v="CA-2014-122035"/>
        <s v="CA-2014-155376"/>
        <s v="CA-2014-121741"/>
        <s v="CA-2011-134103"/>
        <s v="CA-2011-149104"/>
        <s v="CA-2012-120782"/>
        <s v="US-2012-132836"/>
        <s v="CA-2012-111948"/>
        <s v="US-2013-111290"/>
        <s v="CA-2013-156748"/>
        <s v="CA-2013-117121"/>
        <s v="CA-2014-138289"/>
        <s v="CA-2014-147291"/>
        <s v="ES-2011-5268439"/>
        <s v="ES-2011-2210233"/>
        <s v="ES-2011-1846006"/>
        <s v="IT-2012-2848370"/>
        <s v="IT-2012-1609351"/>
        <s v="ES-2013-4241023"/>
        <s v="ES-2013-1183139"/>
        <s v="ES-2014-4613373"/>
        <s v="ES-2014-4794612"/>
        <s v="ES-2014-2214786"/>
        <s v="ES-2014-1158805"/>
        <s v="ES-2011-2677554"/>
        <s v="MX-2013-161109"/>
        <s v="ES-2014-3898009"/>
        <s v="ES-2014-1359331"/>
        <s v="MX-2014-164112"/>
        <s v="SF-2011-6380"/>
        <s v="ES-2011-5879155"/>
        <s v="MX-2011-157049"/>
        <s v="IN-2011-76163"/>
        <s v="IN-2011-44369"/>
        <s v="SA-2011-1130"/>
        <s v="IR-2011-2130"/>
        <s v="IN-2012-54722"/>
        <s v="IN-2012-54358"/>
        <s v="MO-2012-2550"/>
        <s v="MX-2012-154970"/>
        <s v="MO-2012-5940"/>
        <s v="ES-2013-5506373"/>
        <s v="MX-2013-157868"/>
        <s v="CD-2013-4900"/>
        <s v="KE-2013-2790"/>
        <s v="ES-2013-2860574"/>
        <s v="IN-2013-70178"/>
        <s v="IN-2013-78711"/>
        <s v="IN-2013-63542"/>
        <s v="NG-2013-1440"/>
        <s v="IT-2013-3050624"/>
        <s v="MX-2013-158064"/>
        <s v="ES-2013-4636934"/>
        <s v="IN-2013-65677"/>
        <s v="ES-2013-5085939"/>
        <s v="MO-2013-8630"/>
        <s v="MX-2014-152961"/>
        <s v="MX-2014-133830"/>
        <s v="IN-2014-84948"/>
        <s v="ES-2014-4430801"/>
        <s v="MX-2014-163839"/>
        <s v="ES-2014-2189069"/>
        <s v="IN-2014-19911"/>
        <s v="IN-2014-76387"/>
        <s v="SF-2014-8990"/>
        <s v="MX-2014-143322"/>
        <s v="IN-2014-41814"/>
        <s v="MX-2014-166135"/>
        <s v="IN-2014-81154"/>
        <s v="IN-2014-31503"/>
        <s v="IN-2014-44012"/>
        <s v="ES-2014-4971381"/>
        <s v="ES-2014-5249912"/>
        <s v="MX-2014-149622"/>
        <s v="SF-2014-2330"/>
        <s v="ES-2014-1472055"/>
        <s v="IS-2014-4250"/>
        <s v="SF-2013-8350"/>
        <s v="AG-2014-2830"/>
        <s v="MG-2013-6890"/>
        <s v="MX-2011-120054"/>
        <s v="CA-2012-9170"/>
        <s v="IN-2012-80391"/>
        <s v="IN-2012-82351"/>
        <s v="TO-2013-3630"/>
        <s v="ES-2014-5989518"/>
        <s v="ZA-2011-8980"/>
        <s v="MX-2011-152037"/>
        <s v="IT-2011-1396210"/>
        <s v="MX-2011-120397"/>
        <s v="ES-2013-5521273"/>
        <s v="MX-2013-141278"/>
        <s v="IN-2013-60588"/>
        <s v="IT-2014-1066820"/>
        <s v="MX-2014-104829"/>
        <s v="MX-2013-135916"/>
        <s v="ES-2014-1848240"/>
        <s v="ES-2014-1385362"/>
        <s v="IN-2013-42535"/>
        <s v="MO-2013-60"/>
        <s v="IN-2013-42311"/>
        <s v="MX-2013-132129"/>
        <s v="ES-2013-2911640"/>
        <s v="ES-2014-1107818"/>
        <s v="MX-2011-106985"/>
        <s v="PL-2012-5180"/>
        <s v="GH-2012-2810"/>
        <s v="MX-2012-147382"/>
        <s v="MW-2014-7130"/>
        <s v="ES-2014-5240921"/>
        <s v="IN-2011-50613"/>
        <s v="MX-2012-164819"/>
        <s v="MX-2012-167892"/>
        <s v="MX-2012-112144"/>
        <s v="IN-2012-40638"/>
        <s v="ES-2012-4844965"/>
        <s v="ES-2013-1621921"/>
        <s v="ES-2013-3650909"/>
        <s v="MX-2013-147333"/>
        <s v="MX-2013-127880"/>
        <s v="ES-2013-1247278"/>
        <s v="ES-2014-5916291"/>
        <s v="MX-2014-124744"/>
        <s v="IT-2011-4913414"/>
        <s v="IN-2013-30775"/>
        <s v="MX-2013-120453"/>
        <s v="MX-2013-167913"/>
        <s v="SF-2014-7270"/>
        <s v="ES-2014-3691479"/>
        <s v="UP-2014-4500"/>
        <s v="MX-2014-135048"/>
        <s v="ES-2012-5840484"/>
        <s v="ES-2012-5113958"/>
        <s v="ES-2012-3954494"/>
        <s v="ES-2013-4679331"/>
        <s v="ES-2013-4184078"/>
        <s v="ES-2013-5174378"/>
        <s v="ES-2014-4381460"/>
        <s v="IN-2014-51719"/>
        <s v="PL-2011-9340"/>
        <s v="ES-2011-2469850"/>
        <s v="MX-2011-122595"/>
        <s v="ES-2011-3248922"/>
        <s v="ES-2012-4306010"/>
        <s v="AG-2012-4630"/>
        <s v="MX-2012-109134"/>
        <s v="ZA-2013-530"/>
        <s v="MX-2013-127866"/>
        <s v="ES-2013-2003988"/>
        <s v="MX-2013-139857"/>
        <s v="ES-2013-4847870"/>
        <s v="ID-2013-26813"/>
        <s v="IN-2014-73048"/>
        <s v="MX-2014-100727"/>
        <s v="IN-2014-68463"/>
        <s v="MZ-2014-140"/>
        <s v="IN-2014-65488"/>
        <s v="IN-2014-80153"/>
        <s v="MX-2014-122574"/>
        <s v="IN-2014-75603"/>
        <s v="CA-2013-7950"/>
        <s v="EN-2011-70"/>
        <s v="IS-2014-420"/>
        <s v="MG-2014-9160"/>
        <s v="GV-2013-5210"/>
        <s v="AG-2011-1070"/>
        <s v="MX-2011-131618"/>
        <s v="IN-2011-44803"/>
        <s v="MX-2012-169040"/>
        <s v="IZ-2012-4970"/>
        <s v="MO-2012-6660"/>
        <s v="IN-2013-64984"/>
        <s v="MX-2013-144295"/>
        <s v="IN-2014-44152"/>
        <s v="AG-2011-8180"/>
        <s v="IN-2011-44593"/>
        <s v="IZ-2013-9470"/>
        <s v="CM-2014-8250"/>
        <s v="RS-2011-7040"/>
        <s v="IT-2014-5245370"/>
        <s v="MX-2014-104122"/>
        <s v="CG-2014-9530"/>
        <s v="IN-2011-80167"/>
        <s v="MX-2011-105893"/>
        <s v="MX-2011-110275"/>
        <s v="CA-2012-8790"/>
        <s v="MX-2012-157987"/>
        <s v="MX-2012-159646"/>
        <s v="SG-2013-6790"/>
        <s v="MX-2013-158106"/>
        <s v="ID-2013-25868"/>
        <s v="UP-2013-4180"/>
        <s v="MX-2013-100664"/>
        <s v="IN-2013-22956"/>
        <s v="IN-2013-17041"/>
        <s v="GH-2014-6410"/>
        <s v="ES-2014-4363806"/>
        <s v="IN-2014-16068"/>
        <s v="MX-2014-103905"/>
        <s v="ES-2013-5881573"/>
        <s v="ES-2014-3499273"/>
        <s v="ES-2014-2964353"/>
        <s v="ES-2012-4128168"/>
        <s v="IN-2012-55282"/>
        <s v="IN-2011-18385"/>
        <s v="IN-2011-33183"/>
        <s v="KE-2012-4830"/>
        <s v="MX-2012-112935"/>
        <s v="ES-2012-1085063"/>
        <s v="ES-2012-1139004"/>
        <s v="ES-2013-3375138"/>
        <s v="ES-2013-3042991"/>
        <s v="IN-2013-73951"/>
        <s v="MX-2013-117471"/>
        <s v="CA-2013-5470"/>
        <s v="CG-2013-3910"/>
        <s v="SF-2014-200"/>
        <s v="MX-2014-101980"/>
        <s v="IN-2014-47806"/>
        <s v="IN-2014-75456"/>
        <s v="ES-2014-1504792"/>
        <s v="CG-2014-3470"/>
        <s v="IN-2014-38531"/>
        <s v="MX-2014-120579"/>
        <s v="MX-2014-104472"/>
        <s v="IR-2014-7930"/>
        <s v="IN-2014-25847"/>
        <s v="MX-2014-123575"/>
        <s v="IN-2014-35157"/>
        <s v="TZ-2014-8190"/>
        <s v="JO-2014-5980"/>
        <s v="ES-2012-3352268"/>
        <s v="MX-2013-128671"/>
        <s v="IT-2013-4559122"/>
        <s v="US-2011-163874"/>
        <s v="UP-2011-680"/>
        <s v="ES-2012-5327902"/>
        <s v="IN-2012-31958"/>
        <s v="MX-2012-144848"/>
        <s v="EG-2012-9990"/>
        <s v="IN-2012-37698"/>
        <s v="MX-2013-134453"/>
        <s v="IN-2013-20177"/>
        <s v="IR-2013-1770"/>
        <s v="ES-2013-1954205"/>
        <s v="IN-2013-41569"/>
        <s v="IT-2013-1488039"/>
        <s v="IZ-2014-8540"/>
        <s v="RS-2014-7690"/>
        <s v="IR-2014-8140"/>
        <s v="MX-2014-105557"/>
        <s v="IN-2014-20198"/>
        <s v="MX-2014-143273"/>
        <s v="GH-2014-8050"/>
        <s v="IR-2014-4900"/>
        <s v="SA-2012-90"/>
        <s v="IN-2012-84955"/>
        <s v="IN-2012-76142"/>
        <s v="MX-2013-147326"/>
        <s v="AO-2013-6910"/>
        <s v="IZ-2014-7980"/>
        <s v="IN-2014-22606"/>
        <s v="ES-2012-3231769"/>
        <s v="UP-2014-2770"/>
        <s v="CG-2012-8310"/>
        <s v="TO-2012-8930"/>
        <s v="IN-2012-84360"/>
        <s v="MX-2014-148208"/>
        <s v="IN-2014-58957"/>
        <s v="ES-2011-4145029"/>
        <s v="ES-2012-3034225"/>
        <s v="ES-2011-3341008"/>
        <s v="ES-2012-1074279"/>
        <s v="ES-2013-4670866"/>
        <s v="MX-2012-106082"/>
        <s v="MX-2012-108238"/>
        <s v="MX-2013-128741"/>
        <s v="ES-2011-3822720"/>
        <s v="IR-2012-1470"/>
        <s v="MX-2012-147613"/>
        <s v="ES-2012-1929989"/>
        <s v="MX-2013-137855"/>
        <s v="ES-2014-5375927"/>
        <s v="ES-2014-5124272"/>
        <s v="MX-2014-100090"/>
        <s v="ES-2014-1651774"/>
        <s v="ES-2011-4932761"/>
        <s v="MX-2011-147718"/>
        <s v="MX-2012-113474"/>
        <s v="MX-2013-155110"/>
        <s v="MX-2014-169684"/>
        <s v="MX-2014-141096"/>
        <s v="IS-2011-4410"/>
        <s v="IN-2011-49689"/>
        <s v="IR-2012-4790"/>
        <s v="ID-2012-54743"/>
        <s v="MX-2013-132801"/>
        <s v="IV-2013-9990"/>
        <s v="RS-2014-1940"/>
        <s v="IN-2014-37320"/>
        <s v="ES-2012-4818797"/>
        <s v="ES-2013-2934598"/>
        <s v="MX-2012-132038"/>
        <s v="MX-2012-122756"/>
        <s v="MX-2013-108063"/>
        <s v="UP-2013-1070"/>
        <s v="RS-2013-2360"/>
        <s v="MX-2014-123512"/>
        <s v="US-2014-154487"/>
        <s v="MX-2014-136539"/>
        <s v="IN-2011-40141"/>
        <s v="MZ-2013-6960"/>
        <s v="TZ-2014-750"/>
        <s v="IN-2011-71494"/>
        <s v="IN-2011-36711"/>
        <s v="MX-2012-132955"/>
        <s v="ES-2012-1691714"/>
        <s v="IZ-2012-1880"/>
        <s v="ES-2012-2224678"/>
        <s v="IN-2012-32805"/>
        <s v="IN-2013-67098"/>
        <s v="MX-2013-143686"/>
        <s v="ID-2013-69345"/>
        <s v="IZ-2014-7800"/>
        <s v="MX-2014-124653"/>
        <s v="MX-2014-140305"/>
        <s v="IN-2014-60553"/>
        <s v="CG-2012-8980"/>
        <s v="MX-2013-111010"/>
        <s v="IN-2011-82666"/>
        <s v="ES-2012-3247635"/>
        <s v="IN-2013-55933"/>
        <s v="IN-2013-85186"/>
        <s v="MX-2014-156839"/>
        <s v="ES-2012-1361094"/>
        <s v="RS-2013-1850"/>
        <s v="SF-2013-9000"/>
        <s v="IS-2013-8240"/>
        <s v="MX-2013-161067"/>
        <s v="KE-2014-2610"/>
        <s v="ES-2014-2958500"/>
        <s v="IN-2014-10979"/>
        <s v="MX-2013-159114"/>
        <s v="ES-2014-3046961"/>
        <s v="MX-2014-103149"/>
        <s v="IN-2014-39826"/>
        <s v="IN-2013-82323"/>
        <s v="AG-2012-3190"/>
        <s v="ES-2013-1608190"/>
        <s v="MX-2014-124968"/>
        <s v="MX-2014-144722"/>
        <s v="ES-2014-2192694"/>
        <s v="MX-2014-109064"/>
        <s v="ES-2014-1213914"/>
        <s v="IT-2014-1966077"/>
        <s v="RO-2014-6900"/>
        <s v="MX-2011-135594"/>
        <s v="MX-2011-120418"/>
        <s v="SA-2012-4510"/>
        <s v="ES-2012-5549626"/>
        <s v="MX-2013-141159"/>
        <s v="PL-2013-6230"/>
        <s v="SU-2014-8840"/>
        <s v="ES-2011-4926746"/>
        <s v="ES-2014-2979530"/>
        <s v="ES-2011-3517120"/>
        <s v="IN-2011-12554"/>
        <s v="MX-2012-120236"/>
        <s v="IN-2013-27639"/>
        <s v="ES-2014-2571250"/>
        <s v="IN-2014-79229"/>
        <s v="ES-2011-2695590"/>
        <s v="CA-2011-450"/>
        <s v="MX-2012-150756"/>
        <s v="IS-2012-2100"/>
        <s v="IN-2012-31867"/>
        <s v="MG-2012-4980"/>
        <s v="ES-2012-3866726"/>
        <s v="MX-2012-154179"/>
        <s v="AU-2012-4970"/>
        <s v="ES-2013-2417633"/>
        <s v="IN-2013-81504"/>
        <s v="MX-2013-144855"/>
        <s v="ES-2014-1179960"/>
        <s v="IN-2014-41786"/>
        <s v="IV-2014-5650"/>
        <s v="ES-2014-4272383"/>
        <s v="MX-2014-124086"/>
        <s v="ES-2014-2783426"/>
        <s v="ES-2011-3321216"/>
        <s v="IT-2012-5447759"/>
        <s v="ES-2014-2200615"/>
        <s v="ES-2011-3080574"/>
        <s v="IN-2012-71284"/>
        <s v="ES-2013-3880977"/>
        <s v="IN-2013-64956"/>
        <s v="IN-2013-78970"/>
        <s v="MX-2011-109267"/>
        <s v="ES-2011-1444426"/>
        <s v="ES-2011-5752766"/>
        <s v="IN-2011-33904"/>
        <s v="MO-2011-8160"/>
        <s v="MX-2012-115070"/>
        <s v="MX-2012-111178"/>
        <s v="IN-2012-29130"/>
        <s v="ES-2012-5411795"/>
        <s v="IN-2012-24027"/>
        <s v="EG-2012-3660"/>
        <s v="MX-2012-125234"/>
        <s v="MX-2013-121755"/>
        <s v="MX-2013-139353"/>
        <s v="MX-2013-138359"/>
        <s v="ES-2013-4398455"/>
        <s v="KG-2014-3460"/>
        <s v="MO-2014-3850"/>
        <s v="ES-2014-5218647"/>
        <s v="IN-2014-55912"/>
        <s v="MX-2014-119508"/>
        <s v="MX-2014-143161"/>
        <s v="SU-2014-5140"/>
        <s v="ES-2014-4689230"/>
        <s v="ES-2011-2117222"/>
        <s v="IN-2011-50725"/>
        <s v="IN-2012-63080"/>
        <s v="ES-2012-2080192"/>
        <s v="IN-2012-41261"/>
        <s v="IN-2013-83765"/>
        <s v="IN-2013-53476"/>
        <s v="IN-2013-17699"/>
        <s v="ES-2013-2062612"/>
        <s v="ES-2014-4934407"/>
        <s v="IN-2014-38356"/>
        <s v="MX-2011-160108"/>
        <s v="MX-2011-145870"/>
        <s v="MX-2013-127705"/>
        <s v="MX-2013-101126"/>
        <s v="MX-2014-134334"/>
        <s v="MX-2014-112179"/>
        <s v="CG-2014-9600"/>
        <s v="CG-2014-8350"/>
        <s v="ES-2011-3104322"/>
        <s v="UP-2011-3730"/>
        <s v="IT-2011-1780558"/>
        <s v="MX-2011-159135"/>
        <s v="IN-2012-49864"/>
        <s v="MX-2012-151015"/>
        <s v="IN-2012-25371"/>
        <s v="ID-2013-23495"/>
        <s v="MX-2013-120740"/>
        <s v="IN-2013-65075"/>
        <s v="MX-2013-138674"/>
        <s v="IN-2013-64515"/>
        <s v="ES-2013-5246151"/>
        <s v="ES-2013-2194911"/>
        <s v="ES-2014-3256320"/>
        <s v="ES-2014-5979556"/>
        <s v="MX-2014-160311"/>
        <s v="HU-2014-960"/>
        <s v="ES-2014-1474425"/>
        <s v="IN-2014-50795"/>
        <s v="ES-2014-2024223"/>
        <s v="EG-2014-8040"/>
        <s v="IT-2011-3586982"/>
        <s v="ES-2011-3617816"/>
        <s v="MX-2012-140767"/>
        <s v="ES-2012-1439531"/>
        <s v="ES-2012-4803808"/>
        <s v="MX-2013-109799"/>
        <s v="ES-2013-5579249"/>
        <s v="MX-2013-128734"/>
        <s v="MX-2014-107055"/>
        <s v="IN-2014-50179"/>
        <s v="IN-2011-83583"/>
        <s v="IN-2011-43599"/>
        <s v="IN-2012-70325"/>
        <s v="MX-2012-137561"/>
        <s v="ES-2013-4165099"/>
        <s v="SF-2013-630"/>
        <s v="IN-2013-83436"/>
        <s v="ES-2014-3221372"/>
        <s v="MX-2011-141530"/>
        <s v="IN-2012-68883"/>
        <s v="ES-2013-3946680"/>
        <s v="ES-2013-2933065"/>
        <s v="ES-2014-2835815"/>
        <s v="MX-2011-142013"/>
        <s v="ES-2011-5941122"/>
        <s v="IN-2011-35178"/>
        <s v="IN-2011-40155"/>
        <s v="IN-2011-70850"/>
        <s v="ID-2012-75925"/>
        <s v="MO-2012-4700"/>
        <s v="MX-2012-130848"/>
        <s v="IN-2012-45909"/>
        <s v="IN-2012-68918"/>
        <s v="ES-2013-4441922"/>
        <s v="IN-2013-63829"/>
        <s v="IN-2013-27247"/>
        <s v="IN-2013-40687"/>
        <s v="IN-2013-83191"/>
        <s v="MX-2014-124002"/>
        <s v="EZ-2014-8460"/>
        <s v="EG-2014-950"/>
        <s v="ES-2014-3777226"/>
        <s v="HU-2014-5500"/>
        <s v="ES-2014-2298874"/>
        <s v="IN-2014-70738"/>
        <s v="ES-2014-5566428"/>
        <s v="ID-2011-64599"/>
        <s v="RO-2011-9170"/>
        <s v="RO-2011-5170"/>
        <s v="ES-2011-1712442"/>
        <s v="MX-2011-144477"/>
        <s v="SA-2011-1500"/>
        <s v="ES-2012-2102738"/>
        <s v="MX-2012-105312"/>
        <s v="IN-2012-29571"/>
        <s v="ES-2012-4138789"/>
        <s v="ES-2012-3346085"/>
        <s v="IN-2013-15396"/>
        <s v="MX-2013-153479"/>
        <s v="ES-2013-1788644"/>
        <s v="IN-2013-19176"/>
        <s v="MX-2013-167213"/>
        <s v="ES-2013-3851418"/>
        <s v="IN-2013-35822"/>
        <s v="MX-2013-122084"/>
        <s v="MX-2014-139255"/>
        <s v="IN-2014-33666"/>
        <s v="IN-2014-24531"/>
        <s v="ES-2014-4138832"/>
        <s v="IN-2014-62849"/>
        <s v="ES-2014-3458802"/>
        <s v="IV-2011-9090"/>
        <s v="ES-2011-1058269"/>
        <s v="ES-2012-3082564"/>
        <s v="ES-2012-4227357"/>
        <s v="ES-2012-1712951"/>
        <s v="IZ-2012-3990"/>
        <s v="ES-2012-2740636"/>
        <s v="RO-2012-3960"/>
        <s v="CA-2012-490"/>
        <s v="ES-2013-1032140"/>
        <s v="ES-2013-5090419"/>
        <s v="IT-2013-5115273"/>
        <s v="EZ-2013-9740"/>
        <s v="RS-2013-8100"/>
        <s v="SG-2013-3590"/>
        <s v="ES-2013-5690968"/>
        <s v="AO-2013-1140"/>
        <s v="AO-2013-9250"/>
        <s v="GH-2014-8350"/>
        <s v="ES-2014-5781303"/>
        <s v="ES-2014-1503928"/>
        <s v="ES-2014-5766954"/>
        <s v="ES-2014-3048733"/>
        <s v="UZ-2014-5310"/>
        <s v="ES-2014-2128184"/>
        <s v="SA-2014-1270"/>
        <s v="ES-2014-2175949"/>
        <s v="IR-2014-7590"/>
        <s v="MZ-2014-6900"/>
        <s v="ID-2011-56969"/>
        <s v="IN-2011-77892"/>
        <s v="IN-2011-11889"/>
        <s v="IN-2011-12288"/>
        <s v="IN-2011-73160"/>
        <s v="IN-2012-27583"/>
        <s v="IN-2012-51810"/>
        <s v="IN-2012-17783"/>
        <s v="IN-2012-24209"/>
        <s v="IN-2013-42269"/>
        <s v="IN-2013-50809"/>
        <s v="IN-2013-12204"/>
        <s v="IN-2013-46798"/>
        <s v="IN-2013-55772"/>
        <s v="IN-2014-34877"/>
        <s v="IN-2014-31559"/>
        <s v="MX-2011-117359"/>
        <s v="MX-2012-105718"/>
        <s v="MX-2013-109883"/>
        <s v="MX-2014-166541"/>
        <s v="IN-2011-55037"/>
        <s v="IN-2011-51698"/>
        <s v="IN-2011-29634"/>
        <s v="IN-2011-71739"/>
        <s v="IN-2011-19729"/>
        <s v="IN-2011-18959"/>
        <s v="IN-2011-16418"/>
        <s v="IN-2011-80524"/>
        <s v="IN-2011-76758"/>
        <s v="IN-2011-76625"/>
        <s v="IN-2012-27975"/>
        <s v="IN-2012-43081"/>
        <s v="IN-2012-36067"/>
        <s v="IN-2012-26099"/>
        <s v="IN-2012-48317"/>
        <s v="IN-2012-34324"/>
        <s v="IN-2012-49983"/>
        <s v="IN-2012-83254"/>
        <s v="IN-2012-63759"/>
        <s v="IN-2012-86936"/>
        <s v="IN-2013-61519"/>
        <s v="IN-2013-82554"/>
        <s v="IN-2013-30467"/>
        <s v="IN-2013-46252"/>
        <s v="IN-2013-11546"/>
        <s v="IN-2013-28297"/>
        <s v="IN-2013-51334"/>
        <s v="IN-2013-75001"/>
        <s v="IN-2013-64095"/>
        <s v="IN-2013-36130"/>
        <s v="IN-2013-18175"/>
        <s v="IN-2014-77941"/>
        <s v="IN-2014-52034"/>
        <s v="IN-2014-48611"/>
        <s v="IN-2014-40008"/>
        <s v="IN-2014-45573"/>
        <s v="IN-2014-15263"/>
        <s v="IN-2014-78186"/>
        <s v="IN-2014-63766"/>
        <s v="IN-2014-55065"/>
        <s v="IN-2014-29270"/>
        <s v="IN-2014-24909"/>
        <s v="ES-2011-5793145"/>
        <s v="ES-2011-2613634"/>
        <s v="IT-2011-3911927"/>
        <s v="ES-2012-2522806"/>
        <s v="ES-2012-4656026"/>
        <s v="ES-2012-1552977"/>
        <s v="ES-2012-5016521"/>
        <s v="ES-2012-2268382"/>
        <s v="ES-2012-4620972"/>
        <s v="ES-2013-2105318"/>
        <s v="ES-2013-2966180"/>
        <s v="ES-2013-3496655"/>
        <s v="ES-2013-3667448"/>
        <s v="ES-2013-1030020"/>
        <s v="IT-2013-5081262"/>
        <s v="ES-2013-2341157"/>
        <s v="ES-2014-3319612"/>
        <s v="IT-2014-1082723"/>
        <s v="ES-2014-3856656"/>
        <s v="IT-2014-1885149"/>
        <s v="ES-2014-1080192"/>
        <s v="ES-2014-4112364"/>
        <s v="ES-2014-2901069"/>
        <s v="ES-2014-2122175"/>
        <s v="ES-2014-3977309"/>
        <s v="ES-2014-2565448"/>
        <s v="ES-2014-3182169"/>
        <s v="IT-2014-2979676"/>
        <s v="ES-2014-4164642"/>
        <s v="IZ-2012-6570"/>
        <s v="GH-2012-1190"/>
        <s v="SF-2012-2450"/>
        <s v="CG-2013-8500"/>
        <s v="RO-2013-7260"/>
        <s v="CG-2013-9870"/>
        <s v="LT-2013-3900"/>
        <s v="RS-2014-3840"/>
        <s v="SA-2014-1820"/>
        <s v="GG-2014-4090"/>
        <s v="MO-2014-4970"/>
        <s v="MR-2014-7890"/>
        <s v="AG-2014-4280"/>
        <s v="ES-2011-2377967"/>
        <s v="CM-2011-110"/>
        <s v="IN-2011-81168"/>
        <s v="UP-2011-2680"/>
        <s v="IN-2013-14675"/>
        <s v="IN-2013-85200"/>
        <s v="IN-2011-78263"/>
        <s v="CM-2011-4220"/>
        <s v="CG-2011-30"/>
        <s v="MX-2011-121671"/>
        <s v="KG-2012-7180"/>
        <s v="IN-2013-22760"/>
        <s v="IN-2013-64865"/>
        <s v="IN-2013-83688"/>
        <s v="MZ-2013-7940"/>
        <s v="HU-2013-3090"/>
        <s v="ES-2013-3687340"/>
        <s v="MX-2014-140823"/>
        <s v="IN-2014-15662"/>
        <s v="SF-2014-4410"/>
        <s v="IN-2014-71067"/>
        <s v="MX-2014-157336"/>
        <s v="IT-2014-2595914"/>
        <s v="MX-2014-151519"/>
        <s v="MO-2014-6060"/>
        <s v="ES-2011-1460199"/>
        <s v="IN-2011-14983"/>
        <s v="IN-2012-40799"/>
        <s v="ES-2012-2677676"/>
        <s v="ES-2013-5523206"/>
        <s v="ES-2014-2036598"/>
        <s v="ES-2014-4124074"/>
        <s v="IN-2014-62247"/>
        <s v="IN-2014-67462"/>
        <s v="IN-2011-64627"/>
        <s v="IR-2011-6860"/>
        <s v="IN-2011-85788"/>
        <s v="IN-2012-79936"/>
        <s v="ES-2012-5580875"/>
        <s v="RS-2012-3460"/>
        <s v="ZA-2012-2040"/>
        <s v="ES-2012-3290357"/>
        <s v="IT-2012-4835449"/>
        <s v="ES-2012-4558645"/>
        <s v="IN-2012-77234"/>
        <s v="ES-2012-5514830"/>
        <s v="EG-2013-6390"/>
        <s v="IR-2013-7320"/>
        <s v="ES-2014-4064307"/>
        <s v="ES-2014-5925548"/>
        <s v="BU-2014-290"/>
        <s v="IN-2014-44334"/>
        <s v="IN-2014-45174"/>
        <s v="CG-2014-5160"/>
        <s v="IN-2011-81833"/>
        <s v="IN-2011-30306"/>
        <s v="TZ-2011-9610"/>
        <s v="IN-2012-26274"/>
        <s v="SA-2012-730"/>
        <s v="ES-2012-5923089"/>
        <s v="IN-2012-48618"/>
        <s v="IN-2012-28528"/>
        <s v="MX-2012-101854"/>
        <s v="IN-2012-82918"/>
        <s v="IN-2012-17209"/>
        <s v="IN-2013-11448"/>
        <s v="IN-2013-50753"/>
        <s v="MX-2013-158715"/>
        <s v="IN-2013-51621"/>
        <s v="IN-2014-78396"/>
        <s v="IN-2014-34128"/>
        <s v="PL-2014-5990"/>
        <s v="MX-2014-141208"/>
        <s v="CM-2014-4170"/>
        <s v="SG-2014-9750"/>
        <s v="IR-2014-3320"/>
        <s v="IN-2014-13597"/>
        <s v="MX-2014-165449"/>
        <s v="EG-2014-5430"/>
        <s v="IN-2011-52426"/>
        <s v="MX-2011-137652"/>
        <s v="ES-2011-5911716"/>
        <s v="IN-2012-74049"/>
        <s v="MX-2012-133333"/>
        <s v="IN-2012-16194"/>
        <s v="MX-2013-129322"/>
        <s v="MX-2014-125878"/>
        <s v="IN-2014-29767"/>
        <s v="MX-2014-151442"/>
        <s v="IN-2014-32049"/>
        <s v="ES-2014-5385720"/>
        <s v="IN-2014-51607"/>
        <s v="ES-2014-2845977"/>
        <s v="RS-2011-4850"/>
        <s v="IN-2011-69429"/>
        <s v="IN-2011-26176"/>
        <s v="IN-2011-12043"/>
        <s v="MX-2011-144883"/>
        <s v="PL-2011-3590"/>
        <s v="ES-2011-4272488"/>
        <s v="CM-2011-5120"/>
        <s v="SF-2012-9560"/>
        <s v="MX-2012-151855"/>
        <s v="IN-2012-29459"/>
        <s v="IN-2012-60714"/>
        <s v="ES-2012-2163745"/>
        <s v="IN-2013-53987"/>
        <s v="MX-2013-152996"/>
        <s v="IN-2013-65145"/>
        <s v="IN-2013-40477"/>
        <s v="IN-2013-64452"/>
        <s v="IN-2013-49199"/>
        <s v="IN-2013-49227"/>
        <s v="EG-2013-8790"/>
        <s v="SA-2014-3870"/>
        <s v="IN-2014-13709"/>
        <s v="MA-2014-1150"/>
        <s v="IN-2014-51684"/>
        <s v="ES-2014-2468556"/>
        <s v="MX-2014-103646"/>
        <s v="IN-2014-32406"/>
        <s v="MX-2014-142825"/>
        <s v="IN-2011-59510"/>
        <s v="SA-2011-1570"/>
        <s v="ES-2011-5227949"/>
        <s v="IN-2011-50060"/>
        <s v="IN-2011-43109"/>
        <s v="ES-2011-2083843"/>
        <s v="MX-2011-149272"/>
        <s v="IN-2012-35990"/>
        <s v="MX-2012-147886"/>
        <s v="MX-2012-146115"/>
        <s v="ES-2012-2960821"/>
        <s v="IN-2012-70829"/>
        <s v="BU-2012-1740"/>
        <s v="GH-2012-3030"/>
        <s v="IN-2012-55618"/>
        <s v="IN-2013-47960"/>
        <s v="MX-2013-136819"/>
        <s v="MX-2013-131842"/>
        <s v="ES-2013-3285041"/>
        <s v="RO-2013-4270"/>
        <s v="ES-2013-4145439"/>
        <s v="IN-2013-83485"/>
        <s v="IN-2013-50214"/>
        <s v="IN-2013-25763"/>
        <s v="IT-2013-1961543"/>
        <s v="MX-2013-138373"/>
        <s v="IN-2013-19008"/>
        <s v="MX-2013-150861"/>
        <s v="ES-2013-5455573"/>
        <s v="AG-2014-8600"/>
        <s v="IN-2014-46777"/>
        <s v="IN-2014-57172"/>
        <s v="IN-2014-40764"/>
        <s v="MX-2014-138982"/>
        <s v="MX-2014-168480"/>
        <s v="IN-2014-33729"/>
        <s v="ES-2014-2411166"/>
        <s v="IN-2014-57683"/>
        <s v="ZA-2014-7540"/>
        <s v="IN-2014-72348"/>
        <s v="MX-2014-118374"/>
        <s v="MX-2014-142566"/>
        <s v="IN-2014-17930"/>
        <s v="MX-2014-160738"/>
        <s v="MX-2014-142601"/>
        <s v="IR-2014-6760"/>
        <s v="SU-2011-3310"/>
        <s v="EG-2011-5280"/>
        <s v="ES-2012-4026260"/>
        <s v="KG-2012-2770"/>
        <s v="SF-2013-1320"/>
        <s v="IR-2013-9810"/>
        <s v="ML-2013-4490"/>
        <s v="RS-2013-2700"/>
        <s v="IV-2014-5410"/>
        <s v="ES-2014-1879715"/>
        <s v="RS-2013-2980"/>
        <s v="EZ-2014-6890"/>
        <s v="MO-2014-9540"/>
        <s v="MX-2011-152681"/>
        <s v="MX-2011-149027"/>
        <s v="MX-2012-151680"/>
        <s v="MX-2013-166926"/>
        <s v="US-2013-117772"/>
        <s v="MX-2013-130204"/>
        <s v="MX-2013-138107"/>
        <s v="MX-2013-140550"/>
        <s v="MX-2013-154942"/>
        <s v="MX-2014-154802"/>
        <s v="MX-2014-127901"/>
        <s v="IN-2011-39175"/>
        <s v="IN-2012-86257"/>
        <s v="IN-2013-11357"/>
        <s v="IN-2013-36564"/>
        <s v="IN-2013-49577"/>
        <s v="IN-2013-35969"/>
        <s v="IN-2013-69961"/>
        <s v="IN-2014-61414"/>
        <s v="ID-2014-29655"/>
        <s v="IN-2014-36452"/>
        <s v="IN-2011-60357"/>
        <s v="IN-2011-24832"/>
        <s v="ID-2011-41058"/>
        <s v="IN-2012-40029"/>
        <s v="IN-2013-78683"/>
        <s v="IN-2013-45237"/>
        <s v="IN-2013-34135"/>
        <s v="IN-2013-44075"/>
        <s v="IN-2013-37852"/>
        <s v="IN-2014-21115"/>
        <s v="IN-2014-30817"/>
        <s v="IN-2014-10566"/>
        <s v="IN-2014-38629"/>
        <s v="RO-2011-2500"/>
        <s v="IN-2011-25588"/>
        <s v="MX-2013-141642"/>
        <s v="IN-2013-22886"/>
        <s v="IT-2013-3060899"/>
        <s v="ES-2012-3038461"/>
        <s v="IN-2011-30292"/>
        <s v="KE-2011-6940"/>
        <s v="IN-2011-86278"/>
        <s v="ES-2011-5125239"/>
        <s v="MX-2013-130302"/>
        <s v="ES-2013-2037410"/>
        <s v="SA-2011-1980"/>
        <s v="ES-2012-2694947"/>
        <s v="IT-2013-4047109"/>
        <s v="IN-2011-25070"/>
        <s v="BN-2011-2460"/>
        <s v="ES-2012-5877219"/>
        <s v="MX-2013-147690"/>
        <s v="MX-2013-147844"/>
        <s v="MO-2014-4870"/>
        <s v="AG-2014-4290"/>
        <s v="IN-2014-78725"/>
        <s v="SF-2014-3260"/>
        <s v="IN-2014-13051"/>
        <s v="MX-2012-130351"/>
        <s v="IR-2013-9980"/>
        <s v="IN-2011-28654"/>
        <s v="CG-2013-4760"/>
        <s v="ES-2013-3446925"/>
        <s v="IN-2013-46385"/>
        <s v="IN-2013-82673"/>
        <s v="ES-2014-1325616"/>
        <s v="IN-2011-15256"/>
        <s v="IN-2011-28143"/>
        <s v="ES-2013-2339975"/>
        <s v="ES-2014-2637201"/>
        <s v="IT-2014-1036058"/>
        <s v="IN-2014-33869"/>
        <s v="QA-2014-940"/>
        <s v="ES-2012-3820035"/>
        <s v="IN-2012-51705"/>
        <s v="IT-2013-4063561"/>
        <s v="IN-2014-86579"/>
        <s v="ES-2011-2592061"/>
        <s v="IN-2012-86369"/>
        <s v="IR-2012-1390"/>
        <s v="AJ-2013-2640"/>
        <s v="IN-2014-78900"/>
        <s v="ES-2011-1705541"/>
        <s v="MX-2011-115686"/>
        <s v="IN-2014-17426"/>
        <s v="IN-2014-55730"/>
        <s v="ES-2011-5287434"/>
        <s v="MX-2011-141397"/>
        <s v="MX-2011-106775"/>
        <s v="CF-2011-2380"/>
        <s v="IN-2012-21206"/>
        <s v="ES-2012-2930191"/>
        <s v="ES-2012-1307059"/>
        <s v="SF-2014-5970"/>
        <s v="RS-2014-8080"/>
        <s v="ES-2014-4722906"/>
        <s v="ES-2014-2756281"/>
        <s v="UP-2014-8120"/>
        <s v="IN-2014-66573"/>
        <s v="MX-2014-167682"/>
        <s v="IV-2011-6850"/>
        <s v="MX-2012-130652"/>
        <s v="ES-2012-3552576"/>
        <s v="IN-2012-18518"/>
        <s v="MX-2012-131758"/>
        <s v="IN-2012-57823"/>
        <s v="IN-2013-39742"/>
        <s v="MX-2013-102295"/>
        <s v="IN-2014-66615"/>
        <s v="IN-2014-27303"/>
        <s v="MX-2014-157525"/>
        <s v="IR-2014-4150"/>
        <s v="IV-2011-1910"/>
        <s v="IT-2011-4770705"/>
        <s v="ZA-2012-7690"/>
        <s v="IN-2012-66727"/>
        <s v="ES-2013-1434123"/>
        <s v="ES-2013-3158080"/>
        <s v="CG-2013-3470"/>
        <s v="ES-2013-1534120"/>
        <s v="ES-2014-3491817"/>
        <s v="ES-2014-1366621"/>
        <s v="ES-2014-2299862"/>
        <s v="IN-2011-62737"/>
        <s v="ES-2013-4777583"/>
        <s v="MO-2013-4260"/>
        <s v="MX-2013-163580"/>
        <s v="ES-2013-1692384"/>
        <s v="IN-2014-53427"/>
        <s v="AO-2014-2270"/>
        <s v="CG-2014-80"/>
        <s v="IT-2014-1525267"/>
        <s v="IN-2014-43039"/>
        <s v="IN-2013-22333"/>
        <s v="MX-2013-138093"/>
        <s v="UP-2011-8610"/>
        <s v="IN-2011-10286"/>
        <s v="UP-2012-7490"/>
        <s v="ID-2012-28402"/>
        <s v="IN-2012-86698"/>
        <s v="PL-2012-7820"/>
        <s v="IZ-2012-4950"/>
        <s v="MX-2012-133165"/>
        <s v="ES-2013-5482499"/>
        <s v="CG-2013-4000"/>
        <s v="IN-2013-81112"/>
        <s v="IN-2013-60700"/>
        <s v="MX-2014-114874"/>
        <s v="ES-2014-1282315"/>
        <s v="MX-2014-164889"/>
        <s v="MX-2014-117051"/>
        <s v="UP-2014-830"/>
        <s v="IN-2014-11231"/>
        <s v="MX-2011-111255"/>
        <s v="MX-2011-116393"/>
        <s v="ID-2011-20604"/>
        <s v="ES-2011-1858721"/>
        <s v="MX-2011-157595"/>
        <s v="MX-2011-158204"/>
        <s v="MX-2011-123883"/>
        <s v="IN-2012-12589"/>
        <s v="IN-2012-79439"/>
        <s v="IN-2012-53042"/>
        <s v="ES-2012-1951025"/>
        <s v="IR-2012-2200"/>
        <s v="MX-2012-130708"/>
        <s v="ES-2012-5426608"/>
        <s v="MX-2012-148614"/>
        <s v="MX-2012-132157"/>
        <s v="AG-2012-2200"/>
        <s v="IN-2012-44068"/>
        <s v="MX-2013-165064"/>
        <s v="ES-2013-3061639"/>
        <s v="IN-2013-60224"/>
        <s v="IN-2013-48765"/>
        <s v="ES-2013-2903666"/>
        <s v="IN-2013-56227"/>
        <s v="ES-2013-1244276"/>
        <s v="IR-2014-7440"/>
        <s v="IN-2014-24384"/>
        <s v="MX-2014-108532"/>
        <s v="RS-2014-4620"/>
        <s v="IN-2014-76016"/>
        <s v="ES-2014-4957212"/>
        <s v="IT-2014-4540740"/>
        <s v="ES-2014-2421154"/>
        <s v="IN-2013-36963"/>
        <s v="ES-2011-5158390"/>
        <s v="IN-2011-52853"/>
        <s v="MX-2011-140809"/>
        <s v="IN-2011-54120"/>
        <s v="MX-2011-123911"/>
        <s v="MX-2011-153710"/>
        <s v="ES-2012-1439357"/>
        <s v="MX-2012-113817"/>
        <s v="IN-2012-69926"/>
        <s v="MX-2012-130015"/>
        <s v="IZ-2013-5120"/>
        <s v="CG-2013-6110"/>
        <s v="SF-2013-9730"/>
        <s v="ES-2013-5960221"/>
        <s v="MZ-2014-5860"/>
        <s v="BO-2014-8960"/>
        <s v="IN-2014-65194"/>
        <s v="IN-2014-21731"/>
        <s v="IN-2014-72838"/>
        <s v="IN-2014-85242"/>
        <s v="IN-2014-85760"/>
        <s v="MX-2014-126984"/>
        <s v="IN-2013-17853"/>
        <s v="IN-2013-40050"/>
        <s v="IN-2013-44187"/>
        <s v="ES-2011-1406120"/>
        <s v="MX-2014-147480"/>
        <s v="CG-2011-8610"/>
        <s v="MX-2012-153157"/>
        <s v="IT-2013-3376681"/>
        <s v="MX-2014-117604"/>
        <s v="ES-2012-4934238"/>
        <s v="IN-2012-14724"/>
        <s v="IN-2013-40806"/>
        <s v="MX-2013-143665"/>
        <s v="US-2014-133193"/>
        <s v="SO-2014-4990"/>
        <s v="IR-2013-3500"/>
        <s v="SG-2014-9460"/>
        <s v="ES-2014-3307571"/>
        <s v="IR-2014-6100"/>
        <s v="ES-2014-4673578"/>
        <s v="CA-2014-6550"/>
        <s v="MX-2012-103618"/>
        <s v="MX-2014-146843"/>
        <s v="IN-2014-34576"/>
        <s v="MX-2014-126221"/>
        <s v="ES-2011-2673474"/>
        <s v="IN-2012-46952"/>
        <s v="MX-2012-150301"/>
        <s v="SF-2013-8700"/>
        <s v="IR-2013-5890"/>
        <s v="MX-2014-117352"/>
        <s v="IN-2014-74847"/>
        <s v="RS-2011-3350"/>
        <s v="IN-2011-25084"/>
        <s v="ES-2011-2585328"/>
        <s v="MO-2011-4610"/>
        <s v="ES-2011-1426891"/>
        <s v="IN-2011-62506"/>
        <s v="ES-2011-3614277"/>
        <s v="IN-2011-51964"/>
        <s v="ES-2012-2563560"/>
        <s v="IN-2012-44278"/>
        <s v="ZA-2012-3540"/>
        <s v="IN-2012-12162"/>
        <s v="IN-2013-67966"/>
        <s v="ES-2013-1838601"/>
        <s v="ES-2013-2757712"/>
        <s v="IN-2013-48184"/>
        <s v="UP-2013-4690"/>
        <s v="CA-2013-1260"/>
        <s v="IT-2013-1350483"/>
        <s v="SG-2013-4320"/>
        <s v="ES-2014-5474746"/>
        <s v="ES-2014-5345830"/>
        <s v="IN-2014-29774"/>
        <s v="IT-2014-4642454"/>
        <s v="IN-2014-20499"/>
        <s v="IT-2014-2122369"/>
        <s v="IN-2014-70724"/>
        <s v="IN-2014-52636"/>
        <s v="WA-2014-7260"/>
        <s v="ES-2014-1972860"/>
        <s v="ES-2014-2538638"/>
        <s v="IN-2014-86663"/>
        <s v="MO-2014-2000"/>
        <s v="ES-2014-3540279"/>
        <s v="ES-2014-5891109"/>
        <s v="IV-2014-5230"/>
        <s v="IN-2011-19330"/>
        <s v="AL-2011-7440"/>
        <s v="IN-2011-76989"/>
        <s v="ES-2011-4993245"/>
        <s v="AG-2011-9670"/>
        <s v="IN-2012-75904"/>
        <s v="ES-2012-5464624"/>
        <s v="MX-2013-138961"/>
        <s v="IN-2013-72740"/>
        <s v="MA-2013-1850"/>
        <s v="CG-2014-4630"/>
        <s v="ES-2012-5455334"/>
        <s v="MX-2012-164791"/>
        <s v="MX-2013-130645"/>
        <s v="ES-2013-2048769"/>
        <s v="IN-2011-27408"/>
        <s v="EG-2012-2260"/>
        <s v="IN-2012-11476"/>
        <s v="ES-2013-5212920"/>
        <s v="UZ-2013-6040"/>
        <s v="IN-2013-77444"/>
        <s v="ES-2014-1356130"/>
        <s v="MX-2014-131765"/>
        <s v="GH-2014-8580"/>
        <s v="MX-2012-135076"/>
        <s v="CA-2014-5120"/>
        <s v="ES-2014-3535439"/>
        <s v="CA-2012-147788"/>
        <s v="US-2013-102239"/>
        <s v="CA-2014-148446"/>
        <s v="CA-2011-145387"/>
        <s v="CA-2011-125556"/>
        <s v="CA-2011-133592"/>
        <s v="CA-2012-117086"/>
        <s v="US-2012-134558"/>
        <s v="US-2013-107440"/>
        <s v="US-2013-140158"/>
        <s v="CA-2013-155516"/>
        <s v="CA-2013-157336"/>
        <s v="CA-2013-157791"/>
        <s v="US-2014-118941"/>
        <s v="CA-2014-121888"/>
        <s v="CA-2014-150091"/>
        <s v="CA-2014-166709"/>
        <s v="CA-2014-167395"/>
        <s v="CA-2011-120474"/>
        <s v="CA-2012-154326"/>
        <s v="CA-2012-120677"/>
        <s v="CA-2012-153381"/>
        <s v="US-2012-128587"/>
        <s v="US-2013-100461"/>
        <s v="CA-2013-134887"/>
        <s v="CA-2013-118689"/>
        <s v="CA-2013-125220"/>
        <s v="CA-2013-114104"/>
        <s v="US-2013-143448"/>
        <s v="CA-2014-143063"/>
        <s v="CA-2014-145884"/>
        <s v="CA-2014-141439"/>
        <s v="CA-2014-160885"/>
        <s v="CA-2013-122903"/>
        <s v="CA-2013-169838"/>
        <s v="CA-2014-137596"/>
        <s v="US-2014-105935"/>
        <s v="US-2011-147627"/>
        <s v="US-2011-118997"/>
        <s v="CA-2011-120768"/>
        <s v="CA-2012-102491"/>
        <s v="CA-2013-104157"/>
        <s v="CA-2013-133711"/>
        <s v="CA-2014-103212"/>
        <s v="CA-2011-127614"/>
        <s v="CA-2011-163223"/>
        <s v="CA-2011-124688"/>
        <s v="CA-2012-137974"/>
        <s v="CA-2012-125976"/>
        <s v="CA-2013-158841"/>
        <s v="CA-2013-113831"/>
        <s v="CA-2014-123967"/>
        <s v="CA-2011-111192"/>
        <s v="CA-2011-126683"/>
        <s v="CA-2012-111829"/>
        <s v="CA-2012-164301"/>
        <s v="US-2012-126214"/>
        <s v="CA-2013-105081"/>
        <s v="CA-2014-140151"/>
        <s v="CA-2014-107174"/>
        <s v="CA-2011-144624"/>
        <s v="CA-2012-116876"/>
        <s v="CA-2011-164973"/>
        <s v="CA-2011-145541"/>
        <s v="CA-2012-169796"/>
        <s v="CA-2013-128818"/>
        <s v="CA-2014-165323"/>
        <s v="CA-2014-143112"/>
        <s v="CA-2012-124891"/>
        <s v="CA-2014-162789"/>
        <s v="CA-2013-113607"/>
        <s v="US-2013-113677"/>
        <s v="CA-2014-152975"/>
        <s v="CA-2014-100111"/>
        <s v="CA-2014-127180"/>
        <s v="CA-2013-145625"/>
        <s v="IT-2012-1779015"/>
        <s v="ES-2013-1706935"/>
        <s v="ES-2013-4897406"/>
        <s v="IT-2014-4499061"/>
        <s v="IT-2012-5541212"/>
        <s v="ES-2012-1465491"/>
        <s v="ES-2012-3349892"/>
        <s v="IT-2013-3085011"/>
        <s v="IT-2014-2542510"/>
        <s v="ES-2014-4627826"/>
        <s v="IT-2011-5629016"/>
        <s v="ES-2012-4108483"/>
        <s v="ES-2014-5084020"/>
        <s v="ES-2014-5617990"/>
        <s v="IT-2011-1978668"/>
        <s v="ES-2012-3077199"/>
        <s v="IT-2012-3490826"/>
        <s v="ES-2012-4727188"/>
        <s v="ES-2013-3952400"/>
        <s v="ES-2013-5785549"/>
        <s v="ES-2014-1331794"/>
        <s v="ES-2014-3926182"/>
        <s v="ES-2014-4856325"/>
        <s v="ES-2014-5991471"/>
        <s v="ES-2011-4500805"/>
        <s v="ES-2012-2510515"/>
        <s v="ES-2012-5870268"/>
        <s v="ES-2012-3778678"/>
        <s v="ES-2012-4589770"/>
        <s v="ES-2012-3471401"/>
        <s v="ES-2013-5114628"/>
        <s v="ES-2013-5810502"/>
        <s v="ES-2014-5554891"/>
        <s v="IT-2014-2819680"/>
        <s v="TU-2012-2690"/>
        <s v="TU-2013-9400"/>
        <s v="NI-2013-6450"/>
        <s v="TZ-2013-4740"/>
        <s v="IT-2014-2500344"/>
        <s v="ES-2012-2309141"/>
        <s v="ES-2012-4993978"/>
        <s v="IT-2013-4602742"/>
        <s v="ES-2013-1218192"/>
        <s v="IT-2013-1659438"/>
        <s v="ES-2012-2058076"/>
        <s v="ES-2013-3150546"/>
        <s v="ES-2014-5842530"/>
        <s v="ES-2014-1753356"/>
        <s v="ES-2012-2314672"/>
        <s v="ES-2012-3032254"/>
        <s v="ES-2014-3712711"/>
        <s v="ES-2013-1579342"/>
        <s v="IT-2011-4812190"/>
        <s v="ES-2012-4869643"/>
        <s v="ES-2013-1211534"/>
        <s v="ES-2014-3758334"/>
        <s v="ES-2014-3407020"/>
        <s v="IN-2011-19351"/>
        <s v="ID-2011-69142"/>
        <s v="ID-2012-39875"/>
        <s v="IN-2013-57914"/>
        <s v="ID-2013-17055"/>
        <s v="ID-2014-82463"/>
        <s v="IN-2011-18987"/>
        <s v="ID-2012-66881"/>
        <s v="ID-2012-60980"/>
        <s v="ID-2012-70843"/>
        <s v="IN-2012-42220"/>
        <s v="ID-2012-79551"/>
        <s v="IN-2013-58929"/>
        <s v="ID-2013-16306"/>
        <s v="ID-2014-74238"/>
        <s v="ID-2014-69233"/>
        <s v="ID-2014-41597"/>
        <s v="IN-2012-29046"/>
        <s v="IN-2012-40274"/>
        <s v="ID-2013-25742"/>
        <s v="ID-2013-66104"/>
        <s v="IN-2014-77059"/>
        <s v="ID-2014-58271"/>
        <s v="IN-2011-67651"/>
        <s v="IN-2012-72040"/>
        <s v="ID-2012-43711"/>
        <s v="IN-2012-73006"/>
        <s v="ID-2012-36403"/>
        <s v="IN-2012-13198"/>
        <s v="IN-2013-16712"/>
        <s v="ID-2014-10048"/>
        <s v="ID-2014-62856"/>
        <s v="IN-2014-30110"/>
        <s v="IN-2014-16054"/>
        <s v="ID-2014-27163"/>
        <s v="MX-2012-150910"/>
        <s v="MX-2013-140382"/>
        <s v="US-2011-158554"/>
        <s v="MX-2011-109169"/>
        <s v="MX-2013-148453"/>
        <s v="MX-2014-165309"/>
        <s v="MX-2012-133032"/>
        <s v="MX-2012-122329"/>
        <s v="MX-2012-102848"/>
        <s v="MX-2013-116211"/>
        <s v="MX-2014-127656"/>
        <s v="MX-2014-163195"/>
        <s v="MX-2014-167325"/>
        <s v="MX-2014-152688"/>
        <s v="US-2014-101651"/>
        <s v="US-2012-110870"/>
        <s v="MX-2012-115224"/>
        <s v="MX-2013-133417"/>
        <s v="MX-2014-156867"/>
        <s v="MX-2011-131478"/>
        <s v="MX-2014-107930"/>
        <s v="MX-2011-109715"/>
        <s v="US-2012-117982"/>
        <s v="US-2011-112893"/>
        <s v="IT-2011-3183678"/>
        <s v="ES-2011-4699764"/>
        <s v="ES-2011-2187197"/>
        <s v="IT-2012-3796476"/>
        <s v="ES-2012-3945862"/>
        <s v="ES-2013-3502187"/>
        <s v="ES-2013-4732219"/>
        <s v="ES-2013-3903130"/>
        <s v="ES-2013-3467296"/>
        <s v="IT-2014-5137649"/>
        <s v="IN-2013-47071"/>
        <s v="ID-2014-31363"/>
        <s v="IT-2013-4009690"/>
        <s v="IT-2011-3675195"/>
        <s v="ID-2012-78207"/>
        <s v="ID-2014-17475"/>
        <s v="IN-2014-56808"/>
        <s v="ID-2014-41191"/>
        <s v="IN-2014-44257"/>
        <s v="IT-2011-3316894"/>
        <s v="ES-2011-3805636"/>
        <s v="IT-2012-2646674"/>
        <s v="ES-2013-5110658"/>
        <s v="ES-2013-5251413"/>
        <s v="IT-2013-5930911"/>
        <s v="ID-2013-71522"/>
        <s v="IN-2013-64851"/>
        <s v="MX-2013-101077"/>
        <s v="MX-2014-154935"/>
        <s v="IN-2013-18980"/>
        <s v="MX-2011-146584"/>
        <s v="ES-2013-3635603"/>
        <s v="ES-2014-3066003"/>
        <s v="ES-2014-2440513"/>
        <s v="ES-2014-5852851"/>
        <s v="MX-2011-104794"/>
        <s v="ES-2011-3249098"/>
        <s v="TU-2011-9230"/>
        <s v="MX-2012-128384"/>
        <s v="SY-2012-8920"/>
        <s v="ID-2011-73202"/>
        <s v="IN-2011-47596"/>
        <s v="ID-2013-76534"/>
        <s v="ID-2013-23299"/>
        <s v="IN-2012-57025"/>
        <s v="ID-2012-10139"/>
        <s v="IN-2013-75701"/>
        <s v="ID-2013-70122"/>
        <s v="ID-2014-43690"/>
        <s v="IN-2014-39077"/>
        <s v="ID-2014-29032"/>
        <s v="IN-2014-37719"/>
        <s v="IN-2014-68043"/>
        <s v="ID-2014-74763"/>
        <s v="MX-2012-168865"/>
        <s v="MX-2013-103520"/>
        <s v="MX-2014-118332"/>
        <s v="US-2014-116862"/>
        <s v="ES-2012-5359319"/>
        <s v="ES-2012-5691758"/>
        <s v="ES-2012-5450436"/>
        <s v="ES-2013-4100927"/>
        <s v="ES-2014-5576647"/>
        <s v="IT-2014-3219372"/>
        <s v="ES-2014-3604759"/>
        <s v="ES-2014-3785216"/>
        <s v="MX-2011-145765"/>
        <s v="MX-2011-134705"/>
        <s v="ES-2012-4621754"/>
        <s v="ES-2012-2212320"/>
        <s v="MX-2014-111941"/>
        <s v="ES-2014-3942625"/>
        <s v="ES-2011-3684586"/>
        <s v="MX-2012-134355"/>
        <s v="IN-2014-61967"/>
        <s v="IN-2011-44145"/>
        <s v="ID-2012-39903"/>
        <s v="IN-2012-30943"/>
        <s v="IN-2014-28717"/>
        <s v="IN-2014-41352"/>
        <s v="ES-2012-1706068"/>
        <s v="ES-2013-1337779"/>
        <s v="TU-2011-6790"/>
        <s v="ES-2014-4798738"/>
        <s v="IN-2014-27947"/>
        <s v="ID-2012-83149"/>
        <s v="IN-2013-51292"/>
        <s v="IT-2014-3150765"/>
        <s v="ES-2014-4262012"/>
        <s v="ES-2014-3352897"/>
        <s v="IT-2011-1781238"/>
        <s v="ES-2013-1925248"/>
        <s v="ES-2013-3916740"/>
        <s v="ES-2014-5530354"/>
        <s v="IT-2014-1813491"/>
        <s v="MX-2013-167696"/>
        <s v="US-2014-110597"/>
        <s v="IN-2011-69443"/>
        <s v="ES-2012-2183106"/>
        <s v="IT-2012-3985205"/>
        <s v="ES-2012-2814022"/>
        <s v="ID-2012-48639"/>
        <s v="ID-2013-15963"/>
        <s v="IT-2013-3453314"/>
        <s v="IN-2013-34170"/>
        <s v="IN-2014-13954"/>
        <s v="MX-2014-127264"/>
        <s v="MX-2014-152114"/>
        <s v="ES-2014-4578544"/>
        <s v="ES-2014-5359952"/>
        <s v="IN-2014-35528"/>
        <s v="MX-2014-124016"/>
        <s v="US-2011-156034"/>
        <s v="ES-2012-5182504"/>
        <s v="MX-2012-117919"/>
        <s v="ES-2013-5170724"/>
        <s v="ES-2014-4859001"/>
        <s v="MX-2014-154480"/>
        <s v="IN-2014-70871"/>
        <s v="US-2014-154361"/>
        <s v="ES-2013-4986805"/>
        <s v="ID-2014-55338"/>
        <s v="IN-2012-79649"/>
        <s v="ID-2014-44271"/>
        <s v="IN-2011-46070"/>
        <s v="MX-2011-137316"/>
        <s v="ID-2012-68050"/>
        <s v="ES-2013-1650308"/>
        <s v="ES-2013-5988314"/>
        <s v="ES-2014-2509408"/>
        <s v="IT-2013-3695467"/>
        <s v="IN-2013-61288"/>
        <s v="ID-2013-34387"/>
        <s v="IT-2014-5989338"/>
        <s v="ES-2011-2257437"/>
        <s v="ES-2012-4411026"/>
        <s v="ID-2011-78592"/>
        <s v="IT-2013-3655043"/>
        <s v="IN-2014-48625"/>
        <s v="MX-2011-102988"/>
        <s v="MX-2011-127194"/>
        <s v="US-2014-118612"/>
        <s v="MX-2012-141404"/>
        <s v="MX-2014-133473"/>
        <s v="MX-2014-166905"/>
        <s v="TU-2013-3820"/>
        <s v="IN-2013-20450"/>
        <s v="ID-2014-19225"/>
        <s v="IN-2013-76681"/>
        <s v="IN-2014-27933"/>
        <s v="ID-2012-73146"/>
        <s v="IN-2013-60546"/>
        <s v="IN-2014-15403"/>
        <s v="IN-2014-22088"/>
        <s v="IN-2014-67553"/>
        <s v="ID-2012-76457"/>
        <s v="IN-2014-60413"/>
        <s v="ID-2014-48961"/>
        <s v="MX-2014-145366"/>
        <s v="IT-2012-5509380"/>
        <s v="ES-2013-2840343"/>
        <s v="ES-2012-1881846"/>
        <s v="ES-2013-1836661"/>
        <s v="IT-2014-5975833"/>
        <s v="ES-2013-4786711"/>
        <s v="IT-2012-5921836"/>
        <s v="ES-2011-4852530"/>
        <s v="ES-2011-2075610"/>
        <s v="ES-2011-3749098"/>
        <s v="ES-2012-2376528"/>
        <s v="ES-2013-2453999"/>
        <s v="ES-2013-4653224"/>
        <s v="ES-2014-1181938"/>
        <s v="ES-2014-1723161"/>
        <s v="ES-2014-1343492"/>
        <s v="IT-2014-2009199"/>
        <s v="IN-2011-31769"/>
        <s v="IN-2012-23782"/>
        <s v="ID-2013-10636"/>
        <s v="ID-2013-13086"/>
        <s v="ID-2013-74007"/>
        <s v="ID-2014-48849"/>
        <s v="ID-2011-85354"/>
        <s v="ID-2014-56752"/>
        <s v="ID-2011-58229"/>
        <s v="IN-2013-86754"/>
        <s v="ID-2014-84269"/>
        <s v="IN-2013-45636"/>
        <s v="ID-2012-14262"/>
        <s v="IN-2013-16964"/>
        <s v="IN-2013-10965"/>
        <s v="IN-2014-12897"/>
        <s v="ID-2012-34884"/>
        <s v="IN-2012-18546"/>
        <s v="ID-2012-65411"/>
        <s v="IN-2012-60126"/>
        <s v="IN-2014-77017"/>
        <s v="IN-2012-56073"/>
        <s v="IN-2013-20303"/>
        <s v="IN-2014-46665"/>
        <s v="IN-2014-23880"/>
        <s v="IN-2014-61792"/>
        <s v="IN-2014-61869"/>
        <s v="ID-2014-42262"/>
        <s v="IN-2014-13639"/>
        <s v="IN-2011-75323"/>
        <s v="IN-2012-43074"/>
        <s v="IN-2014-73377"/>
        <s v="IN-2012-50207"/>
        <s v="IN-2013-52804"/>
        <s v="IN-2013-35745"/>
        <s v="ID-2013-73069"/>
        <s v="IN-2013-11938"/>
        <s v="IN-2014-66965"/>
        <s v="IN-2014-10132"/>
        <s v="IN-2014-11945"/>
        <s v="IN-2014-27352"/>
        <s v="IN-2012-55527"/>
        <s v="IN-2011-28087"/>
        <s v="IN-2013-45076"/>
        <s v="IN-2011-43375"/>
        <s v="IN-2011-64326"/>
        <s v="IN-2011-54001"/>
        <s v="ID-2012-14500"/>
        <s v="IN-2013-37803"/>
        <s v="IN-2014-11763"/>
        <s v="ID-2014-31160"/>
        <s v="IN-2011-11539"/>
        <s v="IN-2012-48338"/>
        <s v="ID-2013-35640"/>
        <s v="IN-2014-58138"/>
        <s v="IN-2012-79264"/>
        <s v="IN-2014-32588"/>
        <s v="IN-2013-71249"/>
        <s v="IN-2014-34317"/>
        <s v="ID-2014-35892"/>
        <s v="IN-2013-33337"/>
        <s v="IN-2011-79663"/>
        <s v="IN-2012-25182"/>
        <s v="IN-2014-17503"/>
        <s v="IN-2011-54169"/>
        <s v="IN-2014-64641"/>
        <s v="IN-2011-25889"/>
        <s v="ID-2014-72110"/>
        <s v="IN-2012-64774"/>
        <s v="IN-2014-39735"/>
        <s v="ID-2014-26960"/>
        <s v="IN-2014-25063"/>
        <s v="IN-2011-13030"/>
        <s v="IN-2012-67931"/>
        <s v="ID-2013-13072"/>
        <s v="IN-2014-56206"/>
        <s v="US-2014-102288"/>
        <s v="CA-2014-131254"/>
        <s v="US-2011-106992"/>
        <s v="CA-2013-108987"/>
        <s v="US-2011-141215"/>
        <s v="CA-2011-139892"/>
        <s v="CA-2011-169019"/>
        <s v="CA-2013-107783"/>
        <s v="US-2012-150630"/>
        <s v="CA-2014-118892"/>
        <s v="US-2014-165456"/>
        <s v="CA-2013-143714"/>
        <s v="US-2014-110576"/>
        <s v="US-2014-122714"/>
        <s v="CA-2013-124590"/>
        <s v="CA-2014-121839"/>
        <s v="CA-2013-108196"/>
        <s v="CA-2012-162047"/>
        <s v="CA-2011-116246"/>
        <s v="CA-2012-114069"/>
        <s v="CA-2012-160227"/>
        <s v="CA-2013-169670"/>
        <s v="CA-2011-145317"/>
        <s v="CA-2012-116638"/>
        <s v="CA-2013-107104"/>
        <s v="CA-2014-142342"/>
        <s v="CA-2014-159100"/>
        <s v="US-2014-168116"/>
        <s v="CA-2012-155600"/>
        <s v="CA-2014-119284"/>
        <s v="CA-2014-115882"/>
        <s v="CA-2011-102673"/>
        <s v="CA-2011-128209"/>
        <s v="US-2012-126977"/>
        <s v="US-2012-163825"/>
        <s v="CA-2013-129714"/>
        <s v="CA-2011-144414"/>
        <s v="CA-2011-128524"/>
        <s v="US-2014-142188"/>
        <s v="CA-2014-168109"/>
        <s v="CA-2014-105851"/>
        <s v="CA-2011-134313"/>
        <s v="CA-2014-121790"/>
        <s v="CA-2011-154627"/>
        <s v="CA-2013-101791"/>
        <s v="CA-2012-147830"/>
        <s v="US-2014-166324"/>
        <s v="CA-2011-153913"/>
        <s v="CA-2014-129021"/>
        <s v="CA-2014-102204"/>
        <s v="CA-2014-167752"/>
        <s v="CA-2014-158379"/>
        <s v="CA-2013-125087"/>
        <s v="CA-2013-103982"/>
        <s v="CA-2013-117590"/>
        <s v="CA-2011-168494"/>
        <s v="CA-2011-124247"/>
        <s v="CA-2012-111038"/>
        <s v="CA-2013-100300"/>
        <s v="CA-2014-149559"/>
        <s v="US-2014-105998"/>
        <s v="CA-2014-135909"/>
        <s v="CA-2014-149881"/>
        <s v="CA-2014-130841"/>
        <s v="CA-2013-169663"/>
        <s v="US-2013-126452"/>
        <s v="CA-2014-133865"/>
        <s v="US-2014-163300"/>
      </sharedItems>
    </cacheField>
    <cacheField name="order_date" numFmtId="14">
      <sharedItems containsSemiMixedTypes="0" containsNonDate="0" containsDate="1" containsString="0" minDate="2011-01-04T00:00:00" maxDate="2015-01-01T00:00:00"/>
    </cacheField>
    <cacheField name="ship_date" numFmtId="14">
      <sharedItems containsSemiMixedTypes="0" containsNonDate="0" containsDate="1" containsString="0" minDate="2011-01-09T00:00:00" maxDate="2015-01-06T00:00:00"/>
    </cacheField>
    <cacheField name="order_priority" numFmtId="0">
      <sharedItems/>
    </cacheField>
    <cacheField name="customer_id" numFmtId="0">
      <sharedItems count="1640">
        <s v="LS-172304"/>
        <s v="CS-121304"/>
        <s v="AP-109154"/>
        <s v="JF-154904"/>
        <s v="JA-159704"/>
        <s v="SP-209204"/>
        <s v="RL-196154"/>
        <s v="KD-163454"/>
        <s v="RD-195854"/>
        <s v="AB-101654"/>
        <s v="AR-105404"/>
        <s v="AR-105104"/>
        <s v="NG-184304"/>
        <s v="DP-130004"/>
        <s v="KM-167204"/>
        <s v="AI-108554"/>
        <s v="CL-125654"/>
        <s v="SW-202454"/>
        <s v="JO-152804"/>
        <s v="TB-216254"/>
        <s v="OT-187304"/>
        <s v="BD-113204"/>
        <s v="MV-181904"/>
        <s v="JM-155804"/>
        <s v="CC-124754"/>
        <s v="JE-157454"/>
        <s v="XP-218654"/>
        <s v="SO-203354"/>
        <s v="PS-187604"/>
        <s v="DD-135704"/>
        <s v="DV-134654"/>
        <s v="CC-126704"/>
        <s v="TT-212204"/>
        <s v="KT-164804"/>
        <s v="LC-170504"/>
        <s v="JM-158654"/>
        <s v="DB-136604"/>
        <s v="CC-125504"/>
        <s v="AY-105554"/>
        <s v="AH-100304"/>
        <s v="GG-146504"/>
        <s v="MA-175604"/>
        <s v="AM-103604"/>
        <s v="SN-207104"/>
        <s v="SM-203204"/>
        <s v="SC-200504"/>
        <s v="SM-209504"/>
        <s v="KF-162854"/>
        <s v="RB-197954"/>
        <s v="LA-167804"/>
        <s v="BT-115304"/>
        <s v="NS-186404"/>
        <s v="FH-142754"/>
        <s v="BH-117104"/>
        <s v="FP-143204"/>
        <s v="MC-178454"/>
        <s v="AZ-107504"/>
        <s v="FC-142454"/>
        <s v="HG-149654"/>
        <s v="BP-110504"/>
        <s v="SC-205754"/>
        <s v="PO-188654"/>
        <s v="PS-189704"/>
        <s v="BB-109904"/>
        <s v="TS-213704"/>
        <s v="JD-161504"/>
        <s v="SC-200954"/>
        <s v="JB-159254"/>
        <s v="RS-197654"/>
        <s v="JM-161954"/>
        <s v="DE-132554"/>
        <s v="CS-124004"/>
        <s v="CM-121904"/>
        <s v="HM-148604"/>
        <s v="MC-176354"/>
        <s v="CC-122204"/>
        <s v="AH-100754"/>
        <s v="PF-192254"/>
        <s v="JK-153254"/>
        <s v="SC-207254"/>
        <s v="DB-129703"/>
        <s v="WB-218504"/>
        <s v="AT-104354"/>
        <s v="RB-194654"/>
        <s v="GH-144104"/>
        <s v="BT-113954"/>
        <s v="HG-150254"/>
        <s v="SB-201854"/>
        <s v="CC-121454"/>
        <s v="YS-218804"/>
        <s v="JH-159104"/>
        <s v="SB-201704"/>
        <s v="KD-166154"/>
        <s v="RA-192854"/>
        <s v="PV-189854"/>
        <s v="MA-179954"/>
        <s v="JC-161054"/>
        <s v="BF-111704"/>
        <s v="LH-171554"/>
        <s v="TT-212654"/>
        <s v="CB-120254"/>
        <s v="SC-204404"/>
        <s v="RP-198554"/>
        <s v="RM-196754"/>
        <s v="TS-213404"/>
        <s v="CA-120554"/>
        <s v="EH-137654"/>
        <s v="CS-119504"/>
        <s v="JD-158954"/>
        <s v="GM-144404"/>
        <s v="JL-158354"/>
        <s v="GZ-145454"/>
        <s v="KB-162404"/>
        <s v="BD-116054"/>
        <s v="CA-122654"/>
        <s v="NP-183254"/>
        <s v="NC-185354"/>
        <s v="KL-166454"/>
        <s v="JD-160604"/>
        <s v="SJ-205004"/>
        <s v="SH-203954"/>
        <s v="TS-212054"/>
        <s v="AJ-107954"/>
        <s v="JL-151754"/>
        <s v="GA-145154"/>
        <s v="DS-131804"/>
        <s v="DB-131204"/>
        <s v="AA-103154"/>
        <s v="DK-132254"/>
        <s v="BT-116804"/>
        <s v="EB-139304"/>
        <s v="RD-199004"/>
        <s v="RB-193604"/>
        <s v="RW-196304"/>
        <s v="PC-187454"/>
        <s v="DB-136154"/>
        <s v="MM-179204"/>
        <s v="BS-113804"/>
        <s v="CS-121754"/>
        <s v="JK-153704"/>
        <s v="LR-170354"/>
        <s v="MS-177704"/>
        <s v="RD-194804"/>
        <s v="BS-117554"/>
        <s v="RA-198854"/>
        <s v="JK-152054"/>
        <s v="VW-217754"/>
        <s v="HH-150104"/>
        <s v="JP-155204"/>
        <s v="EH-140054"/>
        <s v="GM-146954"/>
        <s v="AS-102854"/>
        <s v="AH-101204"/>
        <s v="AD-101804"/>
        <s v="SH-199754"/>
        <s v="MH-177854"/>
        <s v="RB-194354"/>
        <s v="SB-202904"/>
        <s v="BS-116654"/>
        <s v="IG-150854"/>
        <s v="IM-150704"/>
        <s v="SW-202754"/>
        <s v="TM-210104"/>
        <s v="SE-201104"/>
        <s v="LW-168254"/>
        <s v="MD-173504"/>
        <s v="RA-199454"/>
        <s v="HA-149204"/>
        <s v="DK-128354"/>
        <s v="JO-155504"/>
        <s v="HA-149054"/>
        <s v="RP-192704"/>
        <s v="RC-198254"/>
        <s v="EB-141104"/>
        <s v="LB-167954"/>
        <s v="BM-111404"/>
        <s v="CV-122954"/>
        <s v="DH-130754"/>
        <s v="CJ-120104"/>
        <s v="NH-186104"/>
        <s v="JL-155054"/>
        <s v="RW-195404"/>
        <s v="PR-188804"/>
        <s v="DR-128804"/>
        <s v="AW-108404"/>
        <s v="EJ-141554"/>
        <s v="PG-188204"/>
        <s v="JK-157304"/>
        <s v="NS-185054"/>
        <s v="NL-183104"/>
        <s v="BB-115454"/>
        <s v="EH-141254"/>
        <s v="BV-112454"/>
        <s v="DL-129254"/>
        <s v="TB-210554"/>
        <s v="MG-176954"/>
        <s v="LW-172154"/>
        <s v="GT-147104"/>
        <s v="BK-112604"/>
        <s v="DM-130154"/>
        <s v="NW-184004"/>
        <s v="JJ-154454"/>
        <s v="PO-191804"/>
        <s v="JK-156404"/>
        <s v="DL-128654"/>
        <s v="JP-154604"/>
        <s v="MG-178754"/>
        <s v="MZ-175154"/>
        <s v="DS-130304"/>
        <s v="TC-212954"/>
        <s v="CR-127304"/>
        <s v="DJ-136304"/>
        <s v="LD-170054"/>
        <s v="TB-215204"/>
        <s v="LF-171854"/>
        <s v="KM-162254"/>
        <s v="CC-126854"/>
        <s v="KD-164954"/>
        <s v="AB-101054"/>
        <s v="SP-205454"/>
        <s v="JG-158054"/>
        <s v="NP-187004"/>
        <s v="SZ-200354"/>
        <s v="JG-151604"/>
        <s v="JK-161204"/>
        <s v="BS-118004"/>
        <s v="DO-134354"/>
        <s v="SC-202604"/>
        <s v="SP-206204"/>
        <s v="VP-217304"/>
        <s v="AT-107354"/>
        <s v="SR-207404"/>
        <s v="KB-164054"/>
        <s v="CD-119804"/>
        <s v="DK-131504"/>
        <s v="MC-175754"/>
        <s v="TB-214004"/>
        <s v="CM-118154"/>
        <s v="CD-122804"/>
        <s v="HR-148304"/>
        <s v="KB-165854"/>
        <s v="AH-102104"/>
        <s v="EB-141704"/>
        <s v="KC-166754"/>
        <s v="ZC-219104"/>
        <s v="JC-153854"/>
        <s v="BW-111104"/>
        <s v="VD-216704"/>
        <s v="FC-143354"/>
        <s v="KN-167054"/>
        <s v="DP-133904"/>
        <s v="BF-112154"/>
        <s v="NZ-185654"/>
        <s v="MY-182954"/>
        <s v="ML-173954"/>
        <s v="YC-218954"/>
        <s v="PW-192404"/>
        <s v="MG-178904"/>
        <s v="JB-154004"/>
        <s v="KH-166304"/>
        <s v="BT-114854"/>
        <s v="CB-125354"/>
        <s v="GZ-144704"/>
        <s v="JR-156704"/>
        <s v="RH-195104"/>
        <s v="DB-132704"/>
        <s v="JB-160004"/>
        <s v="DB-133604"/>
        <s v="CW-119054"/>
        <s v="MD-178604"/>
        <s v="HE-148004"/>
        <s v="TH-215504"/>
        <s v="PK-190754"/>
        <s v="BM-116504"/>
        <s v="JG-153104"/>
        <s v="FG-142604"/>
        <s v="AJ-107804"/>
        <s v="DR-129404"/>
        <s v="CR-126254"/>
        <s v="AF-108704"/>
        <s v="MC-175904"/>
        <s v="NR-185504"/>
        <s v="GK-146204"/>
        <s v="CM-123854"/>
        <s v="PP-189554"/>
        <s v="JS-158804"/>
        <s v="JB-160454"/>
        <s v="RF-193454"/>
        <s v="VB-217454"/>
        <s v="DM-133454"/>
        <s v="ME-173204"/>
        <s v="DB-135554"/>
        <s v="BD-117254"/>
        <s v="KC-162554"/>
        <s v="TP-211304"/>
        <s v="FM-142904"/>
        <s v="LM-170654"/>
        <s v="MS-177104"/>
        <s v="GB-145754"/>
        <s v="MF-176654"/>
        <s v="AC-104504"/>
        <s v="MF-182504"/>
        <s v="MW-182354"/>
        <s v="KM-163754"/>
        <s v="AG-109004"/>
        <s v="SD-204854"/>
        <s v="KH-165104"/>
        <s v="MK-181604"/>
        <s v="PG-188954"/>
        <s v="SV-208154"/>
        <s v="CT-119954"/>
        <s v="HW-149354"/>
        <s v="AJ-109454"/>
        <s v="DW-134804"/>
        <s v="Co-126404"/>
        <s v="TA-213854"/>
        <s v="TS-216554"/>
        <s v="AA-104804"/>
        <s v="AG-102704"/>
        <s v="CD-127904"/>
        <s v="JE-161654"/>
        <s v="TM-214904"/>
        <s v="NC-183404"/>
        <s v="EM-138254"/>
        <s v="SG-200804"/>
        <s v="AG-104954"/>
        <s v="DK-133754"/>
        <s v="MJ-177404"/>
        <s v="HJ-148752"/>
        <s v="DP-133902"/>
        <s v="DW-134802"/>
        <s v="PP-189552"/>
        <s v="PS-189702"/>
        <s v="CK-123252"/>
        <s v="TB-211902"/>
        <s v="ME-173202"/>
        <s v="MH-181152"/>
        <s v="SC-206802"/>
        <s v="BC-111253"/>
        <s v="MA-175602"/>
        <s v="TT-214602"/>
        <s v="CR-128203"/>
        <s v="PA-90601"/>
        <s v="HP-148152"/>
        <s v="BD-115603"/>
        <s v="BE-113351"/>
        <s v="CD-127901"/>
        <s v="HR-47703"/>
        <s v="JL-51752"/>
        <s v="PH-187901"/>
        <s v="CS-124001"/>
        <s v="AB-601"/>
        <s v="RD-198103"/>
        <s v="GH-44101"/>
        <s v="RD-196602"/>
        <s v="AT-104353"/>
        <s v="SM-103201"/>
        <s v="PC-90001"/>
        <s v="LB-167952"/>
        <s v="PO-191801"/>
        <s v="LB-167951"/>
        <s v="MH-172901"/>
        <s v="SC-106801"/>
        <s v="RS-198702"/>
        <s v="Dp-132403"/>
        <s v="CW-119052"/>
        <s v="HD-147851"/>
        <s v="TC-215352"/>
        <s v="AB-2551"/>
        <s v="BE-113353"/>
        <s v="PS-189703"/>
        <s v="PN-187751"/>
        <s v="AB-100602"/>
        <s v="AB-100603"/>
        <s v="ED-138851"/>
        <s v="BT-114851"/>
        <s v="BT-13051"/>
        <s v="SD-204853"/>
        <s v="SD-204851"/>
        <s v="EL-137353"/>
        <s v="NL-183101"/>
        <s v="CC-124301"/>
        <s v="PS-190451"/>
        <s v="HR-147702"/>
        <s v="TH-215502"/>
        <s v="DB-129103"/>
        <s v="EL-137352"/>
        <s v="MO-78002"/>
        <s v="MG-76501"/>
        <s v="MO-78001"/>
        <s v="TC-115352"/>
        <s v="SN-205603"/>
        <s v="CA-20551"/>
        <s v="BC-111251"/>
        <s v="KM-163751"/>
        <s v="LC-69601"/>
        <s v="AH-101202"/>
        <s v="DB-33601"/>
        <s v="ME-173203"/>
        <s v="RB-194652"/>
        <s v="PH-187903"/>
        <s v="AG-103002"/>
        <s v="NG-183553"/>
        <s v="HM-148601"/>
        <s v="ND-184602"/>
        <s v="SP-206503"/>
        <s v="MC-175903"/>
        <s v="MG-182052"/>
        <s v="KC-162552"/>
        <s v="EM-138251"/>
        <s v="GP-47401"/>
        <s v="MH-177851"/>
        <s v="KC-166753"/>
        <s v="JG-158052"/>
        <s v="RF-193452"/>
        <s v="CS-118453"/>
        <s v="TS-111602"/>
        <s v="KN-64501"/>
        <s v="MH-176203"/>
        <s v="TS-114302"/>
        <s v="CS-122502"/>
        <s v="JK-153251"/>
        <s v="DG-133003"/>
        <s v="DS-131803"/>
        <s v="FH-142751"/>
        <s v="AR-103452"/>
        <s v="CM-118302"/>
        <s v="QJ-192552"/>
        <s v="SC-207703"/>
        <s v="SW-207553"/>
        <s v="VP-217602"/>
        <s v="AR-108252"/>
        <s v="MY-182953"/>
        <s v="EH-137652"/>
        <s v="AR-104051"/>
        <s v="TB-211753"/>
        <s v="SP-208603"/>
        <s v="MY-82951"/>
        <s v="FH-143652"/>
        <s v="DJ-35103"/>
        <s v="MG-182053"/>
        <s v="SP-206202"/>
        <s v="EB-138402"/>
        <s v="GG-146502"/>
        <s v="DK-128352"/>
        <s v="RS-197652"/>
        <s v="AY-105552"/>
        <s v="GK-146202"/>
        <s v="DV-130451"/>
        <s v="RW-95402"/>
        <s v="ML-180402"/>
        <s v="EM-138253"/>
        <s v="ER-138552"/>
        <s v="PB-192102"/>
        <s v="CP-23401"/>
        <s v="EA-140353"/>
        <s v="AR-3451"/>
        <s v="JK-153253"/>
        <s v="SW-207552"/>
        <s v="EB-139753"/>
        <s v="GG-146501"/>
        <s v="AC-106151"/>
        <s v="DM-135253"/>
        <s v="DM-133451"/>
        <s v="JW-52201"/>
        <s v="CP-123401"/>
        <s v="NC-186251"/>
        <s v="AG-103003"/>
        <s v="BS-113651"/>
        <s v="GH-44852"/>
        <s v="AB-6002"/>
        <s v="PB-92102"/>
        <s v="AM-3602"/>
        <s v="JM-56551"/>
        <s v="TH-112351"/>
        <s v="SM-209503"/>
        <s v="BS-115903"/>
        <s v="CS-24902"/>
        <s v="AR-8251"/>
        <s v="MK-179051"/>
        <s v="MW-182353"/>
        <s v="GM-146951"/>
        <s v="RO-97801"/>
        <s v="LR-169151"/>
        <s v="JH-61803"/>
        <s v="JS-60301"/>
        <s v="JK-57302"/>
        <s v="TS-216102"/>
        <s v="JK-156253"/>
        <s v="GT-47551"/>
        <s v="CC-123701"/>
        <s v="SG-204703"/>
        <s v="ST-205303"/>
        <s v="RH-96002"/>
        <s v="BG-117403"/>
        <s v="AA-103753"/>
        <s v="BS-16651"/>
        <s v="AH-102103"/>
        <s v="BG-110351"/>
        <s v="JE-54752"/>
        <s v="FM-143803"/>
        <s v="BK-112601"/>
        <s v="SO-203351"/>
        <s v="JD-60601"/>
        <s v="SS-205902"/>
        <s v="CM-119351"/>
        <s v="PB-191503"/>
        <s v="PJ-190152"/>
        <s v="JB-160002"/>
        <s v="TS-213402"/>
        <s v="JE-157452"/>
        <s v="AS-102401"/>
        <s v="RO-197801"/>
        <s v="SB-201701"/>
        <s v="KH-63601"/>
        <s v="JE-157453"/>
        <s v="LR-169152"/>
        <s v="RD-195852"/>
        <s v="TZ-215802"/>
        <s v="CC-123702"/>
        <s v="PF-191201"/>
        <s v="AG-103303"/>
        <s v="NG-84302"/>
        <s v="KB-63151"/>
        <s v="EH-39451"/>
        <s v="AA-104803"/>
        <s v="DO-134351"/>
        <s v="AA-103751"/>
        <s v="HA-149202"/>
        <s v="GZ-44701"/>
        <s v="MV-181901"/>
        <s v="SB-201853"/>
        <s v="CM-119353"/>
        <s v="JF-53552"/>
        <s v="JK-160901"/>
        <s v="KT-164653"/>
        <s v="NF-183851"/>
        <s v="RH-95551"/>
        <s v="PT-90902"/>
        <s v="MC-178453"/>
        <s v="AM-107052"/>
        <s v="PF-191653"/>
        <s v="SF-100652"/>
        <s v="CT-119952"/>
        <s v="JC-157751"/>
        <s v="LH-169003"/>
        <s v="RH-96001"/>
        <s v="SV-209351"/>
        <s v="RM-193753"/>
        <s v="RW-196901"/>
        <s v="BS-16652"/>
        <s v="PF-191652"/>
        <s v="RP-193901"/>
        <s v="VD-216702"/>
        <s v="JL-55052"/>
        <s v="KB-63152"/>
        <s v="SC-107252"/>
        <s v="DK-128953"/>
        <s v="DJ-136301"/>
        <s v="TB-215953"/>
        <s v="AG-2701"/>
        <s v="AH-5852"/>
        <s v="JB-60002"/>
        <s v="CC-121451"/>
        <s v="RD-199001"/>
        <s v="TP-211303"/>
        <s v="JH-59851"/>
        <s v="DB-30602"/>
        <s v="RC-199601"/>
        <s v="ML-182652"/>
        <s v="CD-22802"/>
        <s v="BW-10651"/>
        <s v="LS-72451"/>
        <s v="LP-170951"/>
        <s v="SK-199903"/>
        <s v="MM-179201"/>
        <s v="Co-126402"/>
        <s v="RW-196902"/>
        <s v="AH-102102"/>
        <s v="JE-157152"/>
        <s v="BE-114102"/>
        <s v="DB-130603"/>
        <s v="JR-162103"/>
        <s v="NP-186703"/>
        <s v="BE-114552"/>
        <s v="KN-67052"/>
        <s v="EM-138103"/>
        <s v="BH-117102"/>
        <s v="BM-111403"/>
        <s v="SB-201852"/>
        <s v="AA-106452"/>
        <s v="EH-141853"/>
        <s v="PJ-188352"/>
        <s v="SO-203352"/>
        <s v="EB-137053"/>
        <s v="TS-214303"/>
        <s v="WB-218503"/>
        <s v="CS-122503"/>
        <s v="SH-203953"/>
        <s v="TW-210251"/>
        <s v="EM-41402"/>
        <s v="PS-189701"/>
        <s v="RB-197953"/>
        <s v="CL-27001"/>
        <s v="PV-89852"/>
        <s v="BF-110051"/>
        <s v="DS-130302"/>
        <s v="CC-121002"/>
        <s v="TC-211453"/>
        <s v="DJ-134203"/>
        <s v="LC-169303"/>
        <s v="MD-78601"/>
        <s v="VP-117602"/>
        <s v="AH-100753"/>
        <s v="BN-114703"/>
        <s v="FH-143653"/>
        <s v="SS-201401"/>
        <s v="TT-112651"/>
        <s v="TT-112201"/>
        <s v="SA-208301"/>
        <s v="ML-174101"/>
        <s v="DK-129853"/>
        <s v="BP-112302"/>
        <s v="TB-110552"/>
        <s v="CM-121152"/>
        <s v="AF-108851"/>
        <s v="RB-193601"/>
        <s v="JL-152353"/>
        <s v="EM-139601"/>
        <s v="BD-16352"/>
        <s v="CS-121303"/>
        <s v="KC-165403"/>
        <s v="OT-187301"/>
        <s v="LH-67501"/>
        <s v="AG-109003"/>
        <s v="EJ-141551"/>
        <s v="TP-211302"/>
        <s v="AB-100151"/>
        <s v="AG-103901"/>
        <s v="RE-194053"/>
        <s v="JP-161352"/>
        <s v="EL-37351"/>
        <s v="AS-1352"/>
        <s v="PK-189103"/>
        <s v="SU-106651"/>
        <s v="SN-207102"/>
        <s v="MO-178001"/>
        <s v="MA-175603"/>
        <s v="SW-203502"/>
        <s v="VF-217153"/>
        <s v="RS-198701"/>
        <s v="SD-204852"/>
        <s v="SZ-100351"/>
        <s v="PS-190452"/>
        <s v="BS-118003"/>
        <s v="MZ-173352"/>
        <s v="AB-102553"/>
        <s v="CR-125802"/>
        <s v="DB-129102"/>
        <s v="KF-62852"/>
        <s v="EH-140053"/>
        <s v="PS-190453"/>
        <s v="JP-61352"/>
        <s v="MT-180702"/>
        <s v="RH-195103"/>
        <s v="PB-88053"/>
        <s v="EM-42001"/>
        <s v="BT-115302"/>
        <s v="GH-144852"/>
        <s v="YC-218951"/>
        <s v="RA-198853"/>
        <s v="GZ-145451"/>
        <s v="MH-177852"/>
        <s v="SV-208151"/>
        <s v="KS-163002"/>
        <s v="EB-38402"/>
        <s v="CP-123403"/>
        <s v="LS-69453"/>
        <s v="KD-164951"/>
        <s v="SS-101403"/>
        <s v="ES-140803"/>
        <s v="MM-182802"/>
        <s v="AB-106001"/>
        <s v="GK-146203"/>
        <s v="SH-206352"/>
        <s v="BN-114701"/>
        <s v="BF-10201"/>
        <s v="EM-138102"/>
        <s v="RF-193453"/>
        <s v="SB-202902"/>
        <s v="PC-187452"/>
        <s v="LD-168552"/>
        <s v="JS-155952"/>
        <s v="MS-178302"/>
        <s v="NC-183401"/>
        <s v="TS-216552"/>
        <s v="RB-194351"/>
        <s v="DK-133751"/>
        <s v="JH-154303"/>
        <s v="ME-177252"/>
        <s v="AF-108702"/>
        <s v="RR-193151"/>
        <s v="KT-64651"/>
        <s v="EM-140653"/>
        <s v="JR-157001"/>
        <s v="SW-202452"/>
        <s v="RD-195851"/>
        <s v="CM-21601"/>
        <s v="LS-172453"/>
        <s v="JR-156703"/>
        <s v="RD-194803"/>
        <s v="EJ-141553"/>
        <s v="PO-188652"/>
        <s v="TG-113103"/>
        <s v="LC-71401"/>
        <s v="EG-139002"/>
        <s v="BS-116653"/>
        <s v="LB-167353"/>
        <s v="RD-95851"/>
        <s v="MO-179502"/>
        <s v="DW-135402"/>
        <s v="JH-159101"/>
        <s v="SV-203651"/>
        <s v="CM-124452"/>
        <s v="TB-210551"/>
        <s v="CC-124751"/>
        <s v="JK-156251"/>
        <s v="TB-214001"/>
        <s v="CC-126852"/>
        <s v="JK-157301"/>
        <s v="SG-200803"/>
        <s v="SC-205753"/>
        <s v="JK-153703"/>
        <s v="LH-170203"/>
        <s v="CT-119953"/>
        <s v="AR-105703"/>
        <s v="BH-17101"/>
        <s v="JR-57001"/>
        <s v="FO-143052"/>
        <s v="RD-99002"/>
        <s v="JC-161052"/>
        <s v="LD-168553"/>
        <s v="JG-158051"/>
        <s v="VG-217903"/>
        <s v="HH-150101"/>
        <s v="SH-203951"/>
        <s v="JB-160003"/>
        <s v="GZ-144701"/>
        <s v="JA-159703"/>
        <s v="SC-200201"/>
        <s v="EM-140952"/>
        <s v="MY-173802"/>
        <s v="BO-114252"/>
        <s v="HM-148602"/>
        <s v="MP-179653"/>
        <s v="SH-99752"/>
        <s v="AP-107202"/>
        <s v="PP-189551"/>
        <s v="RF-198402"/>
        <s v="DM-30151"/>
        <s v="JO-151452"/>
        <s v="NP-187002"/>
        <s v="DB-136602"/>
        <s v="YS-218802"/>
        <s v="AG-107653"/>
        <s v="BG-110353"/>
        <s v="GH-144252"/>
        <s v="BS-113653"/>
        <s v="BW-111101"/>
        <s v="LS-172003"/>
        <s v="BV-112452"/>
        <s v="AH-751"/>
        <s v="AG-103301"/>
        <s v="KB-166002"/>
        <s v="TS-212053"/>
        <s v="AC-104502"/>
        <s v="AG-104952"/>
        <s v="SW-202752"/>
        <s v="DS-130303"/>
        <s v="MH-172902"/>
        <s v="Dp-132401"/>
        <s v="CL-127001"/>
        <s v="DH-136751"/>
        <s v="PL-189251"/>
        <s v="NK-84901"/>
        <s v="TB-211901"/>
        <s v="MA-179951"/>
        <s v="AW-109302"/>
        <s v="DW-134801"/>
        <s v="AS-106301"/>
        <s v="VT-217003"/>
        <s v="CH-20702"/>
        <s v="RB-97051"/>
        <s v="SM-203202"/>
        <s v="AP-7202"/>
        <s v="BC-111252"/>
        <s v="RB-194651"/>
        <s v="DB-132702"/>
        <s v="CA-119651"/>
        <s v="CM-27152"/>
        <s v="AM-103602"/>
        <s v="AH-100303"/>
        <s v="SW-107553"/>
        <s v="AS-102252"/>
        <s v="JD-161503"/>
        <s v="MD-178601"/>
        <s v="SG-208902"/>
        <s v="HW-149352"/>
        <s v="AH-100301"/>
        <s v="SC-202303"/>
        <s v="MS-179801"/>
        <s v="LR-170353"/>
        <s v="LO-171701"/>
        <s v="JD-158953"/>
        <s v="AS-102851"/>
        <s v="BF-109752"/>
        <s v="GR-145601"/>
        <s v="NW-84001"/>
        <s v="MM-180552"/>
        <s v="JC-153402"/>
        <s v="MG-181452"/>
        <s v="DV-34652"/>
        <s v="AW-8401"/>
        <s v="JL-52351"/>
        <s v="KM-167202"/>
        <s v="NP-186702"/>
        <s v="JB-159252"/>
        <s v="JE-57452"/>
        <s v="AA-3152"/>
        <s v="RP-93901"/>
        <s v="DD-135702"/>
        <s v="LW-71251"/>
        <s v="GM-45001"/>
        <s v="JF-54151"/>
        <s v="RM-197502"/>
        <s v="DL-133302"/>
        <s v="PS-187602"/>
        <s v="NC-184152"/>
        <s v="NM-85201"/>
        <s v="KA-165252"/>
        <s v="LC-70502"/>
        <s v="MS-177102"/>
        <s v="IM-50702"/>
        <s v="EB-39301"/>
        <s v="FM-143801"/>
        <s v="HL-150401"/>
        <s v="DO-136451"/>
        <s v="JS-158801"/>
        <s v="AR-105101"/>
        <s v="DL-133301"/>
        <s v="CM-121601"/>
        <s v="AB-101651"/>
        <s v="AR-105701"/>
        <s v="GM-144401"/>
        <s v="CA-127751"/>
        <s v="BT-116801"/>
        <s v="DK-129851"/>
        <s v="TM-210101"/>
        <s v="LT-171101"/>
        <s v="BD-117701"/>
        <s v="JW-160753"/>
        <s v="JG-151603"/>
        <s v="DC-132853"/>
        <s v="PO-188503"/>
        <s v="TH-211151"/>
        <s v="KN-167051"/>
        <s v="NM-184451"/>
        <s v="FW-143951"/>
        <s v="DL-134951"/>
        <s v="XP-218651"/>
        <s v="AG-104951"/>
        <s v="SP-206201"/>
        <s v="PB-191501"/>
        <s v="JS-156851"/>
        <s v="LD-170051"/>
        <s v="ML-182651"/>
        <s v="RL-196151"/>
        <s v="JG-153101"/>
        <s v="GD-145901"/>
        <s v="CS-124601"/>
        <s v="CP-120851"/>
        <s v="RD-196601"/>
        <s v="PF-191651"/>
        <s v="ZC-219101"/>
        <s v="BO-113501"/>
        <s v="EH-139901"/>
        <s v="LC-169301"/>
        <s v="JM-161951"/>
        <s v="DC-128501"/>
        <s v="EM-141401"/>
        <s v="RE-194501"/>
        <s v="SC-203801"/>
        <s v="RB-197951"/>
        <s v="LM-170651"/>
        <s v="QJ-192551"/>
        <s v="MK-181601"/>
        <s v="PG-188201"/>
        <s v="PB-192101"/>
        <s v="MG-176501"/>
        <s v="SC-206952"/>
        <s v="MY-182952"/>
        <s v="KN-163902"/>
        <s v="KL-165552"/>
        <s v="RW-196302"/>
        <s v="DO-134352"/>
        <s v="GT-146352"/>
        <s v="AR-105702"/>
        <s v="JB-154002"/>
        <s v="TH-212352"/>
        <s v="EH-139452"/>
        <s v="GD-145902"/>
        <s v="AB-100152"/>
        <s v="KD-163452"/>
        <s v="MR-175452"/>
        <s v="MK-179052"/>
        <s v="BF-111702"/>
        <s v="CL-127002"/>
        <s v="DL-133152"/>
        <s v="LC-171402"/>
        <s v="PC-190002"/>
        <s v="PF-192252"/>
        <s v="LW-168252"/>
        <s v="JO-55502"/>
        <s v="TS-111601"/>
        <s v="NP-86851"/>
        <s v="JF-55651"/>
        <s v="ND-83702"/>
        <s v="JK-56251"/>
        <s v="GR-45601"/>
        <s v="BH-17102"/>
        <s v="BT-14852"/>
        <s v="SJ-102153"/>
        <s v="PO-91951"/>
        <s v="RD-98101"/>
        <s v="RD-96601"/>
        <s v="NP-186701"/>
        <s v="JS-58802"/>
        <s v="CS-121301"/>
        <s v="KL-165551"/>
        <s v="BF-112151"/>
        <s v="PV-89851"/>
        <s v="HR-47701"/>
        <s v="ED-138853"/>
        <s v="TA-113852"/>
        <s v="VT-217001"/>
        <s v="AS-101351"/>
        <s v="DR-29401"/>
        <s v="BS-118002"/>
        <s v="MR-175453"/>
        <s v="NZ-185651"/>
        <s v="NP-186853"/>
        <s v="CH-120702"/>
        <s v="TH-215503"/>
        <s v="RP-198552"/>
        <s v="GH-144851"/>
        <s v="AR-103451"/>
        <s v="DM-133452"/>
        <s v="TH-211152"/>
        <s v="TZ-214452"/>
        <s v="VB-217451"/>
        <s v="DK-33753"/>
        <s v="MJ-177401"/>
        <s v="SM-209052"/>
        <s v="FO-43052"/>
        <s v="AB-151"/>
        <s v="JF-152952"/>
        <s v="JK-157302"/>
        <s v="BG-110352"/>
        <s v="MC-172751"/>
        <s v="EJ-41551"/>
        <s v="TS-116102"/>
        <s v="AA-104802"/>
        <s v="CA-22652"/>
        <s v="AW-108401"/>
        <s v="JL-152351"/>
        <s v="CC-23701"/>
        <s v="TS-216101"/>
        <s v="SC-206801"/>
        <s v="SW-104551"/>
        <s v="BT-115301"/>
        <s v="MS-78302"/>
        <s v="CB-125352"/>
        <s v="BD-117251"/>
        <s v="BN-115153"/>
        <s v="BS-117551"/>
        <s v="SW-207551"/>
        <s v="TC-212951"/>
        <s v="TS-214301"/>
        <s v="SJ-205003"/>
        <s v="SG-200801"/>
        <s v="MG-181451"/>
        <s v="KN-164501"/>
        <s v="EH-40052"/>
        <s v="MZ-75151"/>
        <s v="AJ-9451"/>
        <s v="SR-107402"/>
        <s v="AC-104501"/>
        <s v="GT-146353"/>
        <s v="CR-25801"/>
        <s v="CH-120701"/>
        <s v="JK-156402"/>
        <s v="BF-111701"/>
        <s v="CK-123251"/>
        <s v="SR-207403"/>
        <s v="CA-120551"/>
        <s v="TC-215353"/>
        <s v="KF-162852"/>
        <s v="GZ-45453"/>
        <s v="CC-126101"/>
        <s v="KB-166001"/>
        <s v="CS-118451"/>
        <s v="VG-218053"/>
        <s v="TT-112652"/>
        <s v="AH-100752"/>
        <s v="LO-71701"/>
        <s v="CM-18301"/>
        <s v="ER-138553"/>
        <s v="DW-131951"/>
        <s v="CJ-118751"/>
        <s v="RP-192702"/>
        <s v="SS-201403"/>
        <s v="NB-186551"/>
        <s v="KH-163301"/>
        <s v="AS-102251"/>
        <s v="SC-104401"/>
        <s v="MY-73802"/>
        <s v="JO-51451"/>
        <s v="AC-104201"/>
        <s v="NS-186402"/>
        <s v="BM-115753"/>
        <s v="MH-174401"/>
        <s v="KB-162403"/>
        <s v="RH-95552"/>
        <s v="TM-210102"/>
        <s v="MC-175751"/>
        <s v="WB-218501"/>
        <s v="SF-200652"/>
        <s v="CV-122953"/>
        <s v="AG-102701"/>
        <s v="CD-119803"/>
        <s v="DP-130003"/>
        <s v="AA-103152"/>
        <s v="KH-165101"/>
        <s v="MH-74552"/>
        <s v="JJ-54451"/>
        <s v="MG-176951"/>
        <s v="JE-157151"/>
        <s v="MS-178303"/>
        <s v="XP-218652"/>
        <s v="KW-65702"/>
        <s v="CG-125202"/>
        <s v="DL-129251"/>
        <s v="BD-116352"/>
        <s v="RA-192853"/>
        <s v="HA-149051"/>
        <s v="CC-124753"/>
        <s v="SB-101701"/>
        <s v="KD-163451"/>
        <s v="CB-120251"/>
        <s v="MN-179353"/>
        <s v="FH-143503"/>
        <s v="JW-159551"/>
        <s v="DB-36151"/>
        <s v="GH-144251"/>
        <s v="TM-210103"/>
        <s v="RA-199453"/>
        <s v="SW-202753"/>
        <s v="MM-179203"/>
        <s v="CC-23702"/>
        <s v="CS-24601"/>
        <s v="VM-118351"/>
        <s v="BD-117252"/>
        <s v="ME-77253"/>
        <s v="SC-107703"/>
        <s v="ND-84601"/>
        <s v="TB-112502"/>
        <s v="BP-10501"/>
        <s v="JA-159702"/>
        <s v="BE-13352"/>
        <s v="JO-51452"/>
        <s v="PM-89401"/>
        <s v="GT-147103"/>
        <s v="AO-108103"/>
        <s v="NK-184903"/>
        <s v="MM-172603"/>
        <s v="CG-125203"/>
        <s v="TB-215203"/>
        <s v="BD-117703"/>
        <s v="HM-148603"/>
        <s v="NM-184453"/>
        <s v="BD-116353"/>
        <s v="AB-100153"/>
        <s v="DM-130151"/>
        <s v="CM-121151"/>
        <s v="SN-205601"/>
        <s v="Dl-136001"/>
        <s v="JJ-154451"/>
        <s v="MM-172601"/>
        <s v="JA-159701"/>
        <s v="JS-160301"/>
        <s v="CD-119201"/>
        <s v="MY-182951"/>
        <s v="BP-111851"/>
        <s v="AW-109301"/>
        <s v="AP-107201"/>
        <s v="FH-143501"/>
        <s v="JO-151451"/>
        <s v="PT-190901"/>
        <s v="PS-89702"/>
        <s v="BF-110801"/>
        <s v="ML-173953"/>
        <s v="BB-109901"/>
        <s v="DL-134952"/>
        <s v="MN-179352"/>
        <s v="AC-6151"/>
        <s v="NH-186101"/>
        <s v="MG-178752"/>
        <s v="SF-209653"/>
        <s v="PW-190302"/>
        <s v="MG-76952"/>
        <s v="JF-155652"/>
        <s v="CC-121452"/>
        <s v="MN-179351"/>
        <s v="DO-34351"/>
        <s v="GT-147102"/>
        <s v="TS-213403"/>
        <s v="BO-114253"/>
        <s v="GH-44251"/>
        <s v="RC-99601"/>
        <s v="LT-71101"/>
        <s v="LF-171851"/>
        <s v="AS-2852"/>
        <s v="TC-209801"/>
        <s v="MG-76801"/>
        <s v="SC-206951"/>
        <s v="EM-138101"/>
        <s v="LA-167802"/>
        <s v="DP-130001"/>
        <s v="NG-184301"/>
        <s v="CS-124602"/>
        <s v="LS-172301"/>
        <s v="LM-70652"/>
        <s v="BT-113952"/>
        <s v="KB-164051"/>
        <s v="FH-143502"/>
        <s v="MB-180851"/>
        <s v="CP-20853"/>
        <s v="JL-58352"/>
        <s v="JF-151901"/>
        <s v="TS-213702"/>
        <s v="FM-142903"/>
        <s v="DS-130301"/>
        <s v="MG-178901"/>
        <s v="SA-208302"/>
        <s v="JP-155203"/>
        <s v="AF-108703"/>
        <s v="IM-50551"/>
        <s v="SC-208001"/>
        <s v="AR-105102"/>
        <s v="JH-161802"/>
        <s v="CD-19201"/>
        <s v="RA-199152"/>
        <s v="MW-182202"/>
        <s v="TS-215051"/>
        <s v="JF-155653"/>
        <s v="SL-101551"/>
        <s v="AP-107203"/>
        <s v="CA-122652"/>
        <s v="TT-210701"/>
        <s v="JF-152953"/>
        <s v="CR-126251"/>
        <s v="CA-122651"/>
        <s v="PB-191053"/>
        <s v="DB-134051"/>
        <s v="RA-198851"/>
        <s v="TA-213853"/>
        <s v="DM-30152"/>
        <s v="IG-50851"/>
        <s v="EC-140501"/>
        <s v="DK-128952"/>
        <s v="HM-49801"/>
        <s v="KH-166902"/>
        <s v="KB-165852"/>
        <s v="FM-42151"/>
        <s v="RB-195702"/>
        <s v="LT-167651"/>
        <s v="BD-17251"/>
        <s v="MH-74401"/>
        <s v="MG-176801"/>
        <s v="SH-206351"/>
        <s v="CB-124153"/>
        <s v="DW-34803"/>
        <s v="PJ-90152"/>
        <s v="AJ-107801"/>
        <s v="DL-33303"/>
        <s v="PC-187453"/>
        <s v="MB-73051"/>
        <s v="TS-212051"/>
        <s v="MC-178451"/>
        <s v="BW-111102"/>
        <s v="TB-212503"/>
        <s v="NG-84303"/>
        <s v="RA-199153"/>
        <s v="LT-167653"/>
        <s v="RF-193451"/>
        <s v="SC-208452"/>
        <s v="LP-170953"/>
        <s v="DV-134653"/>
        <s v="CJ-118753"/>
        <s v="TG-216401"/>
        <s v="FG-142601"/>
        <s v="KM-67201"/>
        <s v="ND-184603"/>
        <s v="CA-119652"/>
        <s v="TS-115051"/>
        <s v="EJ-137201"/>
        <s v="TT-212203"/>
        <s v="ES-140202"/>
        <s v="LA-167801"/>
        <s v="NF-183852"/>
        <s v="HG-149651"/>
        <s v="JH-158202"/>
        <s v="CM-121603"/>
        <s v="CR-26253"/>
        <s v="VG-218051"/>
        <s v="MS-177702"/>
        <s v="DK-130902"/>
        <s v="GZ-144702"/>
        <s v="RC-198252"/>
        <s v="BD-115003"/>
        <s v="KM-167201"/>
        <s v="KE-164203"/>
        <s v="AZ-107503"/>
        <s v="BD-115602"/>
        <s v="DE-132553"/>
        <s v="NP-86702"/>
        <s v="RW-95401"/>
        <s v="MS-173652"/>
        <s v="CC-24751"/>
        <s v="MZ-73352"/>
        <s v="AF-108701"/>
        <s v="CS-121751"/>
        <s v="RF-198401"/>
        <s v="JW-160751"/>
        <s v="JD-160151"/>
        <s v="JH-158203"/>
        <s v="BS-113801"/>
        <s v="JB-160451"/>
        <s v="LR-170352"/>
        <s v="EB-137503"/>
        <s v="AH-301"/>
        <s v="KC-166752"/>
        <s v="BP-110503"/>
        <s v="CT-119951"/>
        <s v="SS-205903"/>
        <s v="NP-183253"/>
        <s v="SM-100051"/>
        <s v="AG-5252"/>
        <s v="FA-142302"/>
        <s v="SF-109652"/>
        <s v="MS-179802"/>
        <s v="SV-108152"/>
        <s v="MO-178003"/>
        <s v="PM-191353"/>
        <s v="CC-121001"/>
        <s v="CR-126253"/>
        <s v="AB-1501"/>
        <s v="DB-130601"/>
        <s v="MM-82802"/>
        <s v="BM-117851"/>
        <s v="KM-166602"/>
        <s v="DB-130602"/>
        <s v="SZ-200351"/>
        <s v="SL-201552"/>
        <s v="AB-101051"/>
        <s v="BE-113352"/>
        <s v="KM-63751"/>
        <s v="KB-165851"/>
        <s v="AG-105252"/>
        <s v="EM-140652"/>
        <s v="AB-152"/>
        <s v="DW-34802"/>
        <s v="RH-94951"/>
        <s v="MG-176952"/>
        <s v="RR-195251"/>
        <s v="MA-179952"/>
        <s v="GW-146051"/>
        <s v="TB-115201"/>
        <s v="NF-184752"/>
        <s v="CS-118602"/>
        <s v="GK-146201"/>
        <s v="DP-31051"/>
        <s v="OT-187302"/>
        <s v="SV-107851"/>
        <s v="NF-185951"/>
        <s v="SC-102302"/>
        <s v="BG-117401"/>
        <s v="EM-139602"/>
        <s v="DK-28351"/>
        <s v="BF-111703"/>
        <s v="NF-184751"/>
        <s v="DH-36751"/>
        <s v="DK-33751"/>
        <s v="DJ-135102"/>
        <s v="PV-189853"/>
        <s v="PA-190603"/>
        <s v="LC-69301"/>
        <s v="JF-54152"/>
        <s v="SK-199902"/>
        <s v="TT-110701"/>
        <s v="DK-133753"/>
        <s v="JK-56252"/>
        <s v="LW-169904"/>
        <s v="AM-107054"/>
        <s v="ML-174104"/>
        <s v="QJ-192554"/>
        <s v="PM-191354"/>
        <s v="BS-113654"/>
        <s v="MK-179054"/>
        <s v="CA-119654"/>
        <s v="CL-118904"/>
        <s v="NP-186704"/>
        <s v="HL-150404"/>
        <s v="RP-193904"/>
        <s v="JO-151454"/>
        <s v="TB-212804"/>
        <s v="TC-209804"/>
        <s v="BE-114104"/>
        <s v="MH-174554"/>
        <s v="IL-151004"/>
        <s v="SL-201554"/>
        <s v="TT-214604"/>
        <s v="JK-160904"/>
        <s v="BE-113354"/>
        <s v="BD-115004"/>
        <s v="KW-164354"/>
        <s v="MT-178154"/>
        <s v="MC-174254"/>
        <s v="MH-180254"/>
        <s v="NF-183854"/>
        <s v="KH-166904"/>
        <s v="CC-126104"/>
        <s v="LL-168404"/>
        <s v="AH-106904"/>
        <s v="SF-202004"/>
        <s v="TS-214304"/>
        <s v="FH-143654"/>
        <s v="EB-138404"/>
        <s v="JE-157154"/>
        <s v="AB-100604"/>
        <s v="TT-210704"/>
        <s v="NM-184454"/>
        <s v="Dp-132404"/>
        <s v="RH-194954"/>
        <s v="LC-171404"/>
        <s v="PW-190304"/>
        <s v="CM-126554"/>
        <s v="RB-197054"/>
        <s v="SV-203654"/>
        <s v="KC-165404"/>
        <s v="PM-189402"/>
        <s v="BS-116652"/>
        <s v="TS-215052"/>
        <s v="JF-154152"/>
        <s v="KM-163752"/>
        <s v="ME-180102"/>
        <s v="TC-212952"/>
        <s v="SJ-205002"/>
        <s v="MM-179202"/>
        <s v="ON-187152"/>
        <s v="KD-164952"/>
        <s v="MT-178152"/>
        <s v="MB-173052"/>
        <s v="JM-152502"/>
        <s v="FW-143952"/>
        <s v="CM-121902"/>
        <s v="VM-216852"/>
        <s v="LH-171552"/>
        <s v="BS-113652"/>
        <s v="EB-139302"/>
        <s v="DM-129552"/>
        <s v="CA-123102"/>
        <s v="SF-102002"/>
        <s v="DM-33452"/>
        <s v="MT-80701"/>
        <s v="JP-55201"/>
        <s v="NL-183102"/>
        <s v="RA-192852"/>
        <s v="JJ-157602"/>
        <s v="ML-173952"/>
        <s v="ZC-219102"/>
        <s v="GH-144102"/>
        <s v="AB-101502"/>
        <s v="KW-164352"/>
        <s v="YC-218952"/>
        <s v="DM-135252"/>
        <s v="KB-164052"/>
        <s v="CD-127902"/>
        <s v="MP-181751"/>
        <s v="TP-211301"/>
        <s v="CM-118151"/>
        <s v="HJ-148751"/>
        <s v="PK-190751"/>
        <s v="LE-168101"/>
        <s v="EM-142001"/>
        <s v="AB-102551"/>
        <s v="CS-119501"/>
        <s v="NP-186851"/>
        <s v="VF-217151"/>
        <s v="EP-139151"/>
        <s v="BE-114101"/>
        <s v="KC-165401"/>
        <s v="SW-202451"/>
        <s v="JL-151751"/>
        <s v="TT-214601"/>
        <s v="BP-112901"/>
        <s v="PS-187601"/>
        <s v="JC-153853"/>
        <s v="SM-200053"/>
        <s v="LH-167503"/>
        <s v="CR-127303"/>
        <s v="VD-216703"/>
        <s v="DO-136453"/>
        <s v="BF-112153"/>
        <s v="AG-104953"/>
        <s v="NS-185053"/>
        <s v="JB-160453"/>
        <s v="JB-154003"/>
        <s v="EM-141403"/>
        <s v="SC-206953"/>
        <s v="SC-202603"/>
        <s v="RS-197653"/>
        <s v="AS-100903"/>
        <s v="RB-194353"/>
        <s v="BG-116953"/>
        <s v="RK-193003"/>
        <s v="MD-173503"/>
        <s v="KH-166303"/>
        <s v="JK-156403"/>
        <s v="GM-146952"/>
        <s v="EB-141102"/>
        <s v="DP-131652"/>
        <s v="CC-126102"/>
        <s v="TC-214752"/>
        <s v="MC-181002"/>
        <s v="NZ-185652"/>
        <s v="DR-129402"/>
        <s v="RM-193752"/>
        <s v="GM-146802"/>
        <s v="AM-107051"/>
        <s v="DH-130751"/>
        <s v="DK-128951"/>
        <s v="SV-207851"/>
        <s v="JD-160602"/>
        <s v="PO-188502"/>
        <s v="TB-211752"/>
        <s v="MV-174852"/>
        <s v="TA-213851"/>
        <s v="SW-203501"/>
        <s v="RE-194503"/>
        <s v="SM-209051"/>
        <s v="HL-150403"/>
        <s v="GW-146052"/>
        <s v="MF-182502"/>
        <s v="HD-147852"/>
        <s v="BW-110653"/>
        <s v="SF-202002"/>
        <s v="JF-51902"/>
        <s v="MF-182503"/>
        <s v="SV-108153"/>
        <s v="CM-121901"/>
        <s v="PO-191951"/>
        <s v="TT-212201"/>
        <s v="PM-189401"/>
        <s v="KA-165251"/>
        <s v="JD-157901"/>
        <s v="AD-101801"/>
        <s v="LS-169451"/>
        <s v="JK-161201"/>
        <s v="EB-139301"/>
        <s v="CY-127453"/>
        <s v="AH-101203"/>
        <s v="NF-183853"/>
        <s v="AG-105253"/>
        <s v="DB-129702"/>
        <s v="CD-119202"/>
        <s v="SC-200952"/>
        <s v="DJ-134202"/>
        <s v="JK-153252"/>
        <s v="SJ-201252"/>
        <s v="HG-148452"/>
        <s v="AH-101953"/>
        <s v="XP-218653"/>
        <s v="SP-209202"/>
        <s v="DM-129553"/>
        <s v="JM-156552"/>
        <s v="JS-155951"/>
        <s v="SP-206501"/>
        <s v="MO-175002"/>
        <s v="BS-115902"/>
        <s v="MT-80702"/>
        <s v="BS-118001"/>
        <s v="CM-126552"/>
        <s v="AT-104352"/>
        <s v="ML-177552"/>
        <s v="EH-141252"/>
        <s v="SR-204252"/>
        <s v="MZ-173353"/>
        <s v="NF-185953"/>
        <s v="MF-182501"/>
        <s v="DK-131502"/>
        <s v="NH-186102"/>
        <s v="FM-142151"/>
        <s v="SP-208602"/>
        <s v="BM-116503"/>
        <s v="JG-153102"/>
        <s v="MC-174251"/>
        <s v="AC-104203"/>
        <s v="TB-213553"/>
        <s v="JW-152202"/>
        <s v="BV-112453"/>
        <s v="MC-176351"/>
        <s v="JW-152201"/>
        <s v="BG-116951"/>
        <s v="DJ-134201"/>
        <s v="DK-128353"/>
        <s v="NB-185802"/>
        <s v="KD-166152"/>
        <s v="GZ-145452"/>
        <s v="SS-201402"/>
        <s v="JP-154601"/>
        <s v="MP-179652"/>
        <s v="BP-111552"/>
        <s v="LH-171551"/>
        <s v="JH-159852"/>
        <s v="JF-154151"/>
        <s v="NW-184003"/>
        <s v="SV-209353"/>
        <s v="KA-165253"/>
        <s v="AF-108853"/>
        <s v="PT-190903"/>
        <s v="RA-92853"/>
        <s v="TM-214901"/>
        <s v="KM-166601"/>
        <s v="HM-149801"/>
        <s v="SP-209201"/>
        <s v="CV-122951"/>
        <s v="BT-114401"/>
        <s v="BP-112902"/>
        <s v="LC-170502"/>
        <s v="ML-174102"/>
        <s v="TD-209952"/>
        <s v="LL-168402"/>
        <s v="JL-151302"/>
        <s v="DC-132852"/>
        <s v="TH-211002"/>
        <s v="SS-204102"/>
        <s v="AT-107352"/>
        <s v="TB-210552"/>
        <s v="RE-194051"/>
        <s v="CD-122801"/>
        <s v="MS-177701"/>
        <s v="ST-205301"/>
        <s v="AH-100751"/>
        <s v="DB-136601"/>
        <s v="BE-114551"/>
        <s v="BS-116651"/>
        <s v="EM-140651"/>
        <s v="KS-163001"/>
        <s v="CG-125201"/>
        <s v="SC-203051"/>
        <s v="RK-193001"/>
        <s v="DP-131051"/>
        <s v="KN-163901"/>
        <s v="CM-122351"/>
        <s v="MW-182201"/>
        <s v="CK-125951"/>
        <s v="RW-195401"/>
        <s v="SC-200951"/>
        <s v="EH-141851"/>
        <s v="LL-168401"/>
        <s v="GA-145151"/>
        <s v="JF-152951"/>
        <s v="JF-155651"/>
        <s v="EL-137351"/>
        <s v="EG-139001"/>
        <s v="MS-175301"/>
        <s v="SC-200501"/>
        <s v="DR-129401"/>
        <s v="DK-131501"/>
        <s v="BD-115001"/>
        <s v="AT-107351"/>
        <s v="JJ-157601"/>
        <s v="MW-182351"/>
        <s v="GB-145301"/>
        <s v="CR-127301"/>
        <s v="JC-153401"/>
        <s v="BH-117101"/>
        <s v="FC-142451"/>
        <s v="MG-178751"/>
        <s v="PB-191051"/>
        <s v="DP-131651"/>
        <s v="RP-192701"/>
        <s v="TH-212351"/>
        <s v="GT-147101"/>
        <s v="MB-173051"/>
        <s v="NC-184154"/>
        <s v="AG-106754"/>
        <s v="KL-165554"/>
        <s v="TP-214154"/>
        <s v="CC-123704"/>
        <s v="MH-181154"/>
        <s v="CS-125054"/>
        <s v="ND-183704"/>
        <s v="ED-138854"/>
        <s v="JH-159854"/>
        <s v="MS-173654"/>
        <s v="VP-217604"/>
        <s v="GT-146354"/>
        <s v="RO-197804"/>
        <s v="PF-191204"/>
        <s v="LC-168854"/>
        <s v="GH-144254"/>
        <s v="JF-154154"/>
        <s v="RA-199154"/>
        <s v="LP-170954"/>
        <s v="SA-208304"/>
        <s v="BE-114554"/>
        <s v="PO-188504"/>
        <s v="RW-196904"/>
        <s v="TH-211154"/>
        <s v="GH-144854"/>
        <s v="SH-206354"/>
        <s v="LC-169604"/>
        <s v="CR-125804"/>
        <s v="JW-152204"/>
        <s v="MH-176204"/>
        <s v="SC-202304"/>
        <s v="PS-190454"/>
        <s v="ES-140204"/>
      </sharedItems>
    </cacheField>
    <cacheField name="customer_name" numFmtId="0">
      <sharedItems/>
    </cacheField>
    <cacheField name="segment" numFmtId="0">
      <sharedItems count="3">
        <s v="Consumer"/>
        <s v="Corporate"/>
        <s v="Home Office"/>
      </sharedItems>
    </cacheField>
    <cacheField name="country" numFmtId="0">
      <sharedItems count="100">
        <s v="United States"/>
        <s v="France"/>
        <s v="Germany"/>
        <s v="Guatemala"/>
        <s v="Belgium"/>
        <s v="Nicaragua"/>
        <s v="South Africa"/>
        <s v="United Kingdom"/>
        <s v="Mexico"/>
        <s v="Malaysia"/>
        <s v="China"/>
        <s v="Saudi Arabia"/>
        <s v="Iran"/>
        <s v="Japan"/>
        <s v="Morocco"/>
        <s v="Cuba"/>
        <s v="Italy"/>
        <s v="Chad"/>
        <s v="Kenya"/>
        <s v="Bangladesh"/>
        <s v="Singapore"/>
        <s v="Niger"/>
        <s v="Colombia"/>
        <s v="Australia"/>
        <s v="Norway"/>
        <s v="New Zealand"/>
        <s v="India"/>
        <s v="Spain"/>
        <s v="Israel"/>
        <s v="Algeria"/>
        <s v="Mongolia"/>
        <s v="Brazil"/>
        <s v="Canada"/>
        <s v="Togo"/>
        <s v="Austria"/>
        <s v="Zambia"/>
        <s v="Switzerland"/>
        <s v="Bolivia"/>
        <s v="Poland"/>
        <s v="Ghana"/>
        <s v="Montenegro"/>
        <s v="Ukraine"/>
        <s v="El Salvador"/>
        <s v="Mozambique"/>
        <s v="Estonia"/>
        <s v="Guinea"/>
        <s v="Iraq"/>
        <s v="Cameroon"/>
        <s v="Russia"/>
        <s v="Democratic Republic of the Congo"/>
        <s v="Senegal"/>
        <s v="Chile"/>
        <s v="Finland"/>
        <s v="Afghanistan"/>
        <s v="Uruguay"/>
        <s v="Tanzania"/>
        <s v="Jordan"/>
        <s v="Egypt"/>
        <s v="Angola"/>
        <s v="Ecuador"/>
        <s v="Cote d'Ivoire"/>
        <s v="Romania"/>
        <s v="Sudan"/>
        <s v="Kyrgyzstan"/>
        <s v="Hungary"/>
        <s v="Czech Republic"/>
        <s v="Uzbekistan"/>
        <s v="Lesotho"/>
        <s v="Georgia"/>
        <s v="Mauritania"/>
        <s v="Bulgaria"/>
        <s v="Cambodia"/>
        <s v="Barbados"/>
        <s v="Madagascar"/>
        <s v="Mali"/>
        <s v="Benin"/>
        <s v="Qatar"/>
        <s v="Azerbaijan"/>
        <s v="Jamaica"/>
        <s v="Republic of the Congo"/>
        <s v="Taiwan"/>
        <s v="Belarus"/>
        <s v="Somalia"/>
        <s v="Namibia"/>
        <s v="Albania"/>
        <s v="Turkey"/>
        <s v="Nigeria"/>
        <s v="Sweden"/>
        <s v="Pakistan"/>
        <s v="Philippines"/>
        <s v="Vietnam"/>
        <s v="Thailand"/>
        <s v="Indonesia"/>
        <s v="Dominican Republic"/>
        <s v="Argentina"/>
        <s v="Myanmar (Burma)"/>
        <s v="Netherlands"/>
        <s v="Syria"/>
        <s v="Portugal"/>
        <s v="South Korea"/>
      </sharedItems>
    </cacheField>
    <cacheField name="state" numFmtId="0">
      <sharedItems/>
    </cacheField>
    <cacheField name="city" numFmtId="0">
      <sharedItems/>
    </cacheField>
    <cacheField name="market" numFmtId="0">
      <sharedItems count="7">
        <s v="US"/>
        <s v="EU"/>
        <s v="LATAM"/>
        <s v="Africa"/>
        <s v="APAC"/>
        <s v="EMEA"/>
        <s v="Canada"/>
      </sharedItems>
    </cacheField>
    <cacheField name="market2" numFmtId="0">
      <sharedItems/>
    </cacheField>
    <cacheField name="region" numFmtId="0">
      <sharedItems count="13">
        <s v="West"/>
        <s v="East"/>
        <s v="South"/>
        <s v="Central"/>
        <s v="Africa"/>
        <s v="North"/>
        <s v="Southeast Asia"/>
        <s v="North Asia"/>
        <s v="EMEA"/>
        <s v="Caribbean"/>
        <s v="Central Asia"/>
        <s v="Oceania"/>
        <s v="Canada"/>
      </sharedItems>
    </cacheField>
    <cacheField name="category" numFmtId="0">
      <sharedItems count="3">
        <s v="Office Supplies"/>
        <s v="Technology"/>
        <s v="Furniture"/>
      </sharedItems>
    </cacheField>
    <cacheField name="sub_category" numFmtId="0">
      <sharedItems count="17">
        <s v="Paper"/>
        <s v="Art"/>
        <s v="Storage"/>
        <s v="Appliances"/>
        <s v="Supplies"/>
        <s v="Envelopes"/>
        <s v="Labels"/>
        <s v="Fasteners"/>
        <s v="Binders"/>
        <s v="Accessories"/>
        <s v="Phones"/>
        <s v="Copiers"/>
        <s v="Machines"/>
        <s v="Tables"/>
        <s v="Bookcases"/>
        <s v="Chairs"/>
        <s v="Furnishings"/>
      </sharedItems>
    </cacheField>
    <cacheField name="product_id" numFmtId="0">
      <sharedItems/>
    </cacheField>
    <cacheField name="product_name" numFmtId="0">
      <sharedItems/>
    </cacheField>
    <cacheField name="quantity" numFmtId="0">
      <sharedItems containsSemiMixedTypes="0" containsString="0" containsNumber="1" containsInteger="1" minValue="1" maxValue="14"/>
    </cacheField>
    <cacheField name="sales" numFmtId="0">
      <sharedItems containsSemiMixedTypes="0" containsString="0" containsNumber="1" containsInteger="1" minValue="0" maxValue="22638" count="2246">
        <n v="19"/>
        <n v="21"/>
        <n v="111"/>
        <n v="6"/>
        <n v="13"/>
        <n v="12"/>
        <n v="54"/>
        <n v="49"/>
        <n v="90"/>
        <n v="37"/>
        <n v="33"/>
        <n v="53"/>
        <n v="58"/>
        <n v="38"/>
        <n v="43"/>
        <n v="369"/>
        <n v="147"/>
        <n v="17"/>
        <n v="69"/>
        <n v="20"/>
        <n v="23"/>
        <n v="18"/>
        <n v="183"/>
        <n v="32"/>
        <n v="46"/>
        <n v="220"/>
        <n v="16"/>
        <n v="11"/>
        <n v="62"/>
        <n v="315"/>
        <n v="116"/>
        <n v="68"/>
        <n v="61"/>
        <n v="155"/>
        <n v="28"/>
        <n v="34"/>
        <n v="123"/>
        <n v="39"/>
        <n v="205"/>
        <n v="26"/>
        <n v="48"/>
        <n v="166"/>
        <n v="211"/>
        <n v="35"/>
        <n v="45"/>
        <n v="55"/>
        <n v="8"/>
        <n v="65"/>
        <n v="124"/>
        <n v="193"/>
        <n v="114"/>
        <n v="10"/>
        <n v="57"/>
        <n v="106"/>
        <n v="15"/>
        <n v="100"/>
        <n v="42"/>
        <n v="224"/>
        <n v="79"/>
        <n v="71"/>
        <n v="108"/>
        <n v="7"/>
        <n v="30"/>
        <n v="9"/>
        <n v="47"/>
        <n v="4"/>
        <n v="64"/>
        <n v="56"/>
        <n v="40"/>
        <n v="5"/>
        <n v="73"/>
        <n v="14"/>
        <n v="60"/>
        <n v="50"/>
        <n v="99"/>
        <n v="330"/>
        <n v="107"/>
        <n v="276"/>
        <n v="141"/>
        <n v="481"/>
        <n v="345"/>
        <n v="22"/>
        <n v="250"/>
        <n v="1261"/>
        <n v="541"/>
        <n v="947"/>
        <n v="270"/>
        <n v="78"/>
        <n v="271"/>
        <n v="449"/>
        <n v="88"/>
        <n v="232"/>
        <n v="1101"/>
        <n v="130"/>
        <n v="721"/>
        <n v="82"/>
        <n v="91"/>
        <n v="726"/>
        <n v="763"/>
        <n v="70"/>
        <n v="131"/>
        <n v="189"/>
        <n v="159"/>
        <n v="3"/>
        <n v="24"/>
        <n v="80"/>
        <n v="406"/>
        <n v="76"/>
        <n v="1118"/>
        <n v="105"/>
        <n v="52"/>
        <n v="222"/>
        <n v="262"/>
        <n v="93"/>
        <n v="579"/>
        <n v="355"/>
        <n v="310"/>
        <n v="218"/>
        <n v="1575"/>
        <n v="115"/>
        <n v="44"/>
        <n v="143"/>
        <n v="362"/>
        <n v="187"/>
        <n v="304"/>
        <n v="323"/>
        <n v="729"/>
        <n v="892"/>
        <n v="1158"/>
        <n v="186"/>
        <n v="1641"/>
        <n v="455"/>
        <n v="75"/>
        <n v="488"/>
        <n v="305"/>
        <n v="341"/>
        <n v="1085"/>
        <n v="773"/>
        <n v="139"/>
        <n v="381"/>
        <n v="168"/>
        <n v="1326"/>
        <n v="25"/>
        <n v="237"/>
        <n v="41"/>
        <n v="8188"/>
        <n v="153"/>
        <n v="212"/>
        <n v="145"/>
        <n v="363"/>
        <n v="241"/>
        <n v="275"/>
        <n v="87"/>
        <n v="1448"/>
        <n v="81"/>
        <n v="31"/>
        <n v="27"/>
        <n v="63"/>
        <n v="677"/>
        <n v="4913"/>
        <n v="580"/>
        <n v="151"/>
        <n v="104"/>
        <n v="94"/>
        <n v="152"/>
        <n v="716"/>
        <n v="156"/>
        <n v="352"/>
        <n v="129"/>
        <n v="243"/>
        <n v="239"/>
        <n v="84"/>
        <n v="227"/>
        <n v="194"/>
        <n v="407"/>
        <n v="109"/>
        <n v="161"/>
        <n v="72"/>
        <n v="1702"/>
        <n v="560"/>
        <n v="110"/>
        <n v="95"/>
        <n v="734"/>
        <n v="165"/>
        <n v="66"/>
        <n v="51"/>
        <n v="287"/>
        <n v="245"/>
        <n v="196"/>
        <n v="164"/>
        <n v="144"/>
        <n v="36"/>
        <n v="359"/>
        <n v="213"/>
        <n v="266"/>
        <n v="444"/>
        <n v="777"/>
        <n v="120"/>
        <n v="112"/>
        <n v="154"/>
        <n v="85"/>
        <n v="135"/>
        <n v="811"/>
        <n v="1856"/>
        <n v="535"/>
        <n v="423"/>
        <n v="169"/>
        <n v="321"/>
        <n v="999"/>
        <n v="89"/>
        <n v="485"/>
        <n v="672"/>
        <n v="181"/>
        <n v="427"/>
        <n v="2"/>
        <n v="360"/>
        <n v="134"/>
        <n v="162"/>
        <n v="420"/>
        <n v="333"/>
        <n v="158"/>
        <n v="1113"/>
        <n v="83"/>
        <n v="357"/>
        <n v="176"/>
        <n v="795"/>
        <n v="206"/>
        <n v="96"/>
        <n v="386"/>
        <n v="1296"/>
        <n v="1473"/>
        <n v="543"/>
        <n v="2518"/>
        <n v="204"/>
        <n v="322"/>
        <n v="74"/>
        <n v="421"/>
        <n v="98"/>
        <n v="97"/>
        <n v="242"/>
        <n v="77"/>
        <n v="453"/>
        <n v="180"/>
        <n v="1000"/>
        <n v="210"/>
        <n v="160"/>
        <n v="248"/>
        <n v="142"/>
        <n v="133"/>
        <n v="296"/>
        <n v="281"/>
        <n v="1677"/>
        <n v="534"/>
        <n v="1"/>
        <n v="29"/>
        <n v="264"/>
        <n v="209"/>
        <n v="835"/>
        <n v="117"/>
        <n v="208"/>
        <n v="236"/>
        <n v="102"/>
        <n v="601"/>
        <n v="358"/>
        <n v="294"/>
        <n v="523"/>
        <n v="415"/>
        <n v="171"/>
        <n v="122"/>
        <n v="707"/>
        <n v="1041"/>
        <n v="207"/>
        <n v="393"/>
        <n v="92"/>
        <n v="348"/>
        <n v="240"/>
        <n v="59"/>
        <n v="905"/>
        <n v="2505"/>
        <n v="255"/>
        <n v="1705"/>
        <n v="119"/>
        <n v="375"/>
        <n v="1396"/>
        <n v="216"/>
        <n v="192"/>
        <n v="563"/>
        <n v="602"/>
        <n v="991"/>
        <n v="67"/>
        <n v="429"/>
        <n v="118"/>
        <n v="460"/>
        <n v="325"/>
        <n v="704"/>
        <n v="1591"/>
        <n v="128"/>
        <n v="465"/>
        <n v="900"/>
        <n v="502"/>
        <n v="273"/>
        <n v="714"/>
        <n v="249"/>
        <n v="478"/>
        <n v="1248"/>
        <n v="269"/>
        <n v="167"/>
        <n v="185"/>
        <n v="379"/>
        <n v="419"/>
        <n v="319"/>
        <n v="280"/>
        <n v="354"/>
        <n v="103"/>
        <n v="573"/>
        <n v="170"/>
        <n v="486"/>
        <n v="198"/>
        <n v="440"/>
        <n v="1004"/>
        <n v="808"/>
        <n v="200"/>
        <n v="136"/>
        <n v="190"/>
        <n v="140"/>
        <n v="214"/>
        <n v="786"/>
        <n v="150"/>
        <n v="401"/>
        <n v="1090"/>
        <n v="448"/>
        <n v="256"/>
        <n v="86"/>
        <n v="113"/>
        <n v="1126"/>
        <n v="288"/>
        <n v="477"/>
        <n v="228"/>
        <n v="498"/>
        <n v="260"/>
        <n v="2934"/>
        <n v="2542"/>
        <n v="370"/>
        <n v="221"/>
        <n v="137"/>
        <n v="470"/>
        <n v="138"/>
        <n v="637"/>
        <n v="356"/>
        <n v="1564"/>
        <n v="902"/>
        <n v="553"/>
        <n v="1606"/>
        <n v="2079"/>
        <n v="174"/>
        <n v="286"/>
        <n v="300"/>
        <n v="125"/>
        <n v="175"/>
        <n v="850"/>
        <n v="277"/>
        <n v="101"/>
        <n v="1633"/>
        <n v="544"/>
        <n v="593"/>
        <n v="695"/>
        <n v="246"/>
        <n v="1737"/>
        <n v="1089"/>
        <n v="279"/>
        <n v="388"/>
        <n v="289"/>
        <n v="177"/>
        <n v="2625"/>
        <n v="663"/>
        <n v="163"/>
        <n v="316"/>
        <n v="1082"/>
        <n v="1794"/>
        <n v="2592"/>
        <n v="736"/>
        <n v="675"/>
        <n v="320"/>
        <n v="6355"/>
        <n v="1271"/>
        <n v="349"/>
        <n v="342"/>
        <n v="1350"/>
        <n v="1268"/>
        <n v="1263"/>
        <n v="1246"/>
        <n v="648"/>
        <n v="2691"/>
        <n v="610"/>
        <n v="829"/>
        <n v="826"/>
        <n v="629"/>
        <n v="295"/>
        <n v="365"/>
        <n v="585"/>
        <n v="1578"/>
        <n v="1444"/>
        <n v="215"/>
        <n v="233"/>
        <n v="306"/>
        <n v="492"/>
        <n v="888"/>
        <n v="512"/>
        <n v="197"/>
        <n v="234"/>
        <n v="692"/>
        <n v="146"/>
        <n v="328"/>
        <n v="1666"/>
        <n v="368"/>
        <n v="4164"/>
        <n v="2716"/>
        <n v="311"/>
        <n v="252"/>
        <n v="2105"/>
        <n v="178"/>
        <n v="490"/>
        <n v="897"/>
        <n v="195"/>
        <n v="450"/>
        <n v="571"/>
        <n v="182"/>
        <n v="1104"/>
        <n v="126"/>
        <n v="191"/>
        <n v="915"/>
        <n v="530"/>
        <n v="2405"/>
        <n v="639"/>
        <n v="909"/>
        <n v="1503"/>
        <n v="9450"/>
        <n v="405"/>
        <n v="796"/>
        <n v="472"/>
        <n v="838"/>
        <n v="332"/>
        <n v="666"/>
        <n v="272"/>
        <n v="265"/>
        <n v="378"/>
        <n v="373"/>
        <n v="869"/>
        <n v="1928"/>
        <n v="172"/>
        <n v="326"/>
        <n v="132"/>
        <n v="705"/>
        <n v="416"/>
        <n v="839"/>
        <n v="751"/>
        <n v="230"/>
        <n v="690"/>
        <n v="3813"/>
        <n v="404"/>
        <n v="418"/>
        <n v="966"/>
        <n v="497"/>
        <n v="9893"/>
        <n v="5444"/>
        <n v="896"/>
        <n v="384"/>
        <n v="510"/>
        <n v="667"/>
        <n v="244"/>
        <n v="225"/>
        <n v="338"/>
        <n v="385"/>
        <n v="199"/>
        <n v="263"/>
        <n v="327"/>
        <n v="253"/>
        <n v="251"/>
        <n v="229"/>
        <n v="346"/>
        <n v="689"/>
        <n v="303"/>
        <n v="2785"/>
        <n v="149"/>
        <n v="284"/>
        <n v="380"/>
        <n v="148"/>
        <n v="594"/>
        <n v="202"/>
        <n v="640"/>
        <n v="231"/>
        <n v="188"/>
        <n v="179"/>
        <n v="831"/>
        <n v="2070"/>
        <n v="2456"/>
        <n v="1289"/>
        <n v="660"/>
        <n v="5274"/>
        <n v="259"/>
        <n v="201"/>
        <n v="184"/>
        <n v="995"/>
        <n v="1091"/>
        <n v="428"/>
        <n v="1034"/>
        <n v="267"/>
        <n v="395"/>
        <n v="417"/>
        <n v="2266"/>
        <n v="1049"/>
        <n v="1889"/>
        <n v="1792"/>
        <n v="383"/>
        <n v="436"/>
        <n v="479"/>
        <n v="293"/>
        <n v="1270"/>
        <n v="219"/>
        <n v="226"/>
        <n v="235"/>
        <n v="635"/>
        <n v="408"/>
        <n v="1191"/>
        <n v="687"/>
        <n v="597"/>
        <n v="2077"/>
        <n v="173"/>
        <n v="1188"/>
        <n v="1238"/>
        <n v="536"/>
        <n v="278"/>
        <n v="302"/>
        <n v="519"/>
        <n v="397"/>
        <n v="757"/>
        <n v="558"/>
        <n v="614"/>
        <n v="396"/>
        <n v="621"/>
        <n v="257"/>
        <n v="424"/>
        <n v="749"/>
        <n v="254"/>
        <n v="121"/>
        <n v="591"/>
        <n v="425"/>
        <n v="1035"/>
        <n v="402"/>
        <n v="595"/>
        <n v="1123"/>
        <n v="1119"/>
        <n v="412"/>
        <n v="409"/>
        <n v="817"/>
        <n v="1235"/>
        <n v="538"/>
        <n v="127"/>
        <n v="794"/>
        <n v="282"/>
        <n v="1402"/>
        <n v="203"/>
        <n v="847"/>
        <n v="818"/>
        <n v="513"/>
        <n v="549"/>
        <n v="238"/>
        <n v="693"/>
        <n v="936"/>
        <n v="1731"/>
        <n v="985"/>
        <n v="1552"/>
        <n v="2637"/>
        <n v="2594"/>
        <n v="681"/>
        <n v="1762"/>
        <n v="2712"/>
        <n v="268"/>
        <n v="1806"/>
        <n v="285"/>
        <n v="768"/>
        <n v="1112"/>
        <n v="1207"/>
        <n v="291"/>
        <n v="391"/>
        <n v="3146"/>
        <n v="3234"/>
        <n v="307"/>
        <n v="343"/>
        <n v="3979"/>
        <n v="376"/>
        <n v="3802"/>
        <n v="2147"/>
        <n v="353"/>
        <n v="474"/>
        <n v="1429"/>
        <n v="403"/>
        <n v="439"/>
        <n v="290"/>
        <n v="6517"/>
        <n v="426"/>
        <n v="589"/>
        <n v="1061"/>
        <n v="297"/>
        <n v="1023"/>
        <n v="451"/>
        <n v="431"/>
        <n v="494"/>
        <n v="337"/>
        <n v="434"/>
        <n v="551"/>
        <n v="301"/>
        <n v="1866"/>
        <n v="857"/>
        <n v="4001"/>
        <n v="411"/>
        <n v="329"/>
        <n v="258"/>
        <n v="308"/>
        <n v="561"/>
        <n v="568"/>
        <n v="500"/>
        <n v="526"/>
        <n v="567"/>
        <n v="309"/>
        <n v="372"/>
        <n v="1057"/>
        <n v="371"/>
        <n v="1137"/>
        <n v="1086"/>
        <n v="1078"/>
        <n v="723"/>
        <n v="622"/>
        <n v="724"/>
        <n v="1142"/>
        <n v="339"/>
        <n v="1841"/>
        <n v="3172"/>
        <n v="1038"/>
        <n v="569"/>
        <n v="1560"/>
        <n v="1075"/>
        <n v="1117"/>
        <n v="884"/>
        <n v="616"/>
        <n v="2443"/>
        <n v="1799"/>
        <n v="2461"/>
        <n v="1122"/>
        <n v="527"/>
        <n v="1403"/>
        <n v="1581"/>
        <n v="531"/>
        <n v="374"/>
        <n v="565"/>
        <n v="3001"/>
        <n v="1239"/>
        <n v="1534"/>
        <n v="1683"/>
        <n v="944"/>
        <n v="542"/>
        <n v="223"/>
        <n v="247"/>
        <n v="318"/>
        <n v="344"/>
        <n v="3671"/>
        <n v="422"/>
        <n v="997"/>
        <n v="1387"/>
        <n v="2146"/>
        <n v="1584"/>
        <n v="2478"/>
        <n v="2699"/>
        <n v="3702"/>
        <n v="1052"/>
        <n v="617"/>
        <n v="283"/>
        <n v="562"/>
        <n v="1802"/>
        <n v="2153"/>
        <n v="669"/>
        <n v="605"/>
        <n v="994"/>
        <n v="3411"/>
        <n v="3045"/>
        <n v="722"/>
        <n v="603"/>
        <n v="2489"/>
        <n v="1496"/>
        <n v="1241"/>
        <n v="3410"/>
        <n v="1054"/>
        <n v="570"/>
        <n v="217"/>
        <n v="261"/>
        <n v="1323"/>
        <n v="870"/>
        <n v="612"/>
        <n v="336"/>
        <n v="1455"/>
        <n v="1182"/>
        <n v="703"/>
        <n v="682"/>
        <n v="642"/>
        <n v="2963"/>
        <n v="382"/>
        <n v="708"/>
        <n v="1027"/>
        <n v="852"/>
        <n v="1700"/>
        <n v="581"/>
        <n v="645"/>
        <n v="458"/>
        <n v="767"/>
        <n v="1244"/>
        <n v="574"/>
        <n v="347"/>
        <n v="988"/>
        <n v="533"/>
        <n v="546"/>
        <n v="516"/>
        <n v="514"/>
        <n v="550"/>
        <n v="848"/>
        <n v="843"/>
        <n v="813"/>
        <n v="394"/>
        <n v="413"/>
        <n v="398"/>
        <n v="609"/>
        <n v="389"/>
        <n v="299"/>
        <n v="274"/>
        <n v="483"/>
        <n v="317"/>
        <n v="324"/>
        <n v="340"/>
        <n v="676"/>
        <n v="493"/>
        <n v="443"/>
        <n v="157"/>
        <n v="746"/>
        <n v="759"/>
        <n v="438"/>
        <n v="3369"/>
        <n v="312"/>
        <n v="2811"/>
        <n v="1051"/>
        <n v="2244"/>
        <n v="484"/>
        <n v="447"/>
        <n v="7959"/>
        <n v="965"/>
        <n v="661"/>
        <n v="699"/>
        <n v="846"/>
        <n v="928"/>
        <n v="1193"/>
        <n v="361"/>
        <n v="924"/>
        <n v="824"/>
        <n v="1389"/>
        <n v="599"/>
        <n v="1031"/>
        <n v="1225"/>
        <n v="3622"/>
        <n v="292"/>
        <n v="499"/>
        <n v="435"/>
        <n v="2528"/>
        <n v="334"/>
        <n v="3955"/>
        <n v="770"/>
        <n v="2004"/>
        <n v="2509"/>
        <n v="364"/>
        <n v="619"/>
        <n v="1077"/>
        <n v="1055"/>
        <n v="590"/>
        <n v="1609"/>
        <n v="1903"/>
        <n v="2080"/>
        <n v="520"/>
        <n v="668"/>
        <n v="2973"/>
        <n v="926"/>
        <n v="830"/>
        <n v="2249"/>
        <n v="3425"/>
        <n v="822"/>
        <n v="1810"/>
        <n v="496"/>
        <n v="298"/>
        <n v="366"/>
        <n v="331"/>
        <n v="673"/>
        <n v="566"/>
        <n v="537"/>
        <n v="799"/>
        <n v="720"/>
        <n v="1659"/>
        <n v="463"/>
        <n v="1626"/>
        <n v="963"/>
        <n v="1580"/>
        <n v="1133"/>
        <n v="4306"/>
        <n v="657"/>
        <n v="987"/>
        <n v="1033"/>
        <n v="387"/>
        <n v="1058"/>
        <n v="1273"/>
        <n v="392"/>
        <n v="1987"/>
        <n v="528"/>
        <n v="828"/>
        <n v="508"/>
        <n v="1497"/>
        <n v="1487"/>
        <n v="1709"/>
        <n v="517"/>
        <n v="719"/>
        <n v="760"/>
        <n v="557"/>
        <n v="1138"/>
        <n v="664"/>
        <n v="1140"/>
        <n v="992"/>
        <n v="604"/>
        <n v="461"/>
        <n v="2859"/>
        <n v="788"/>
        <n v="844"/>
        <n v="671"/>
        <n v="1016"/>
        <n v="1781"/>
        <n v="503"/>
        <n v="1084"/>
        <n v="805"/>
        <n v="501"/>
        <n v="1621"/>
        <n v="1125"/>
        <n v="469"/>
        <n v="1325"/>
        <n v="524"/>
        <n v="1629"/>
        <n v="2075"/>
        <n v="2424"/>
        <n v="685"/>
        <n v="3417"/>
        <n v="1128"/>
        <n v="1073"/>
        <n v="738"/>
        <n v="933"/>
        <n v="457"/>
        <n v="414"/>
        <n v="473"/>
        <n v="554"/>
        <n v="367"/>
        <n v="351"/>
        <n v="314"/>
        <n v="452"/>
        <n v="3029"/>
        <n v="584"/>
        <n v="4195"/>
        <n v="1139"/>
        <n v="583"/>
        <n v="800"/>
        <n v="3243"/>
        <n v="2800"/>
        <n v="1488"/>
        <n v="1285"/>
        <n v="1232"/>
        <n v="2278"/>
        <n v="750"/>
        <n v="717"/>
        <n v="1993"/>
        <n v="1998"/>
        <n v="529"/>
        <n v="1002"/>
        <n v="2112"/>
        <n v="539"/>
        <n v="1734"/>
        <n v="1318"/>
        <n v="1234"/>
        <n v="1136"/>
        <n v="613"/>
        <n v="1037"/>
        <n v="1185"/>
        <n v="1147"/>
        <n v="889"/>
        <n v="1587"/>
        <n v="899"/>
        <n v="990"/>
        <n v="1829"/>
        <n v="765"/>
        <n v="632"/>
        <n v="953"/>
        <n v="755"/>
        <n v="702"/>
        <n v="1106"/>
        <n v="459"/>
        <n v="430"/>
        <n v="487"/>
        <n v="769"/>
        <n v="445"/>
        <n v="1471"/>
        <n v="698"/>
        <n v="955"/>
        <n v="555"/>
        <n v="620"/>
        <n v="688"/>
        <n v="489"/>
        <n v="1036"/>
        <n v="2218"/>
        <n v="547"/>
        <n v="814"/>
        <n v="1554"/>
        <n v="1708"/>
        <n v="1733"/>
        <n v="3201"/>
        <n v="1301"/>
        <n v="3450"/>
        <n v="1716"/>
        <n v="1464"/>
        <n v="647"/>
        <n v="607"/>
        <n v="1293"/>
        <n v="1295"/>
        <n v="821"/>
        <n v="1283"/>
        <n v="1282"/>
        <n v="825"/>
        <n v="582"/>
        <n v="868"/>
        <n v="1294"/>
        <n v="860"/>
        <n v="1292"/>
        <n v="441"/>
        <n v="976"/>
        <n v="1039"/>
        <n v="684"/>
        <n v="1026"/>
        <n v="1025"/>
        <n v="400"/>
        <n v="335"/>
        <n v="495"/>
        <n v="762"/>
        <n v="518"/>
        <n v="743"/>
        <n v="739"/>
        <n v="781"/>
        <n v="2544"/>
        <n v="649"/>
        <n v="5725"/>
        <n v="4499"/>
        <n v="1954"/>
        <n v="1745"/>
        <n v="410"/>
        <n v="636"/>
        <n v="1305"/>
        <n v="2545"/>
        <n v="504"/>
        <n v="1275"/>
        <n v="863"/>
        <n v="655"/>
        <n v="1286"/>
        <n v="442"/>
        <n v="6440"/>
        <n v="3393"/>
        <n v="644"/>
        <n v="2550"/>
        <n v="1937"/>
        <n v="446"/>
        <n v="509"/>
        <n v="1814"/>
        <n v="1121"/>
        <n v="6999"/>
        <n v="1272"/>
        <n v="1680"/>
        <n v="1093"/>
        <n v="4453"/>
        <n v="2121"/>
        <n v="651"/>
        <n v="1909"/>
        <n v="638"/>
        <n v="3188"/>
        <n v="1169"/>
        <n v="1011"/>
        <n v="1932"/>
        <n v="1278"/>
        <n v="1063"/>
        <n v="2582"/>
        <n v="556"/>
        <n v="969"/>
        <n v="1168"/>
        <n v="740"/>
        <n v="575"/>
        <n v="1357"/>
        <n v="957"/>
        <n v="779"/>
        <n v="578"/>
        <n v="867"/>
        <n v="5100"/>
        <n v="1908"/>
        <n v="733"/>
        <n v="1913"/>
        <n v="683"/>
        <n v="1303"/>
        <n v="910"/>
        <n v="1640"/>
        <n v="679"/>
        <n v="654"/>
        <n v="464"/>
        <n v="859"/>
        <n v="2571"/>
        <n v="911"/>
        <n v="837"/>
        <n v="2611"/>
        <n v="390"/>
        <n v="1103"/>
        <n v="653"/>
        <n v="1481"/>
        <n v="1467"/>
        <n v="2606"/>
        <n v="977"/>
        <n v="841"/>
        <n v="3873"/>
        <n v="1335"/>
        <n v="1116"/>
        <n v="3257"/>
        <n v="5211"/>
        <n v="2549"/>
        <n v="643"/>
        <n v="913"/>
        <n v="1527"/>
        <n v="3195"/>
        <n v="978"/>
        <n v="956"/>
        <n v="3271"/>
        <n v="1109"/>
        <n v="3187"/>
        <n v="5738"/>
        <n v="1115"/>
        <n v="912"/>
        <n v="399"/>
        <n v="3181"/>
        <n v="5752"/>
        <n v="552"/>
        <n v="3180"/>
        <n v="1284"/>
        <n v="820"/>
        <n v="1215"/>
        <n v="2125"/>
        <n v="1001"/>
        <n v="2617"/>
        <n v="747"/>
        <n v="712"/>
        <n v="713"/>
        <n v="1081"/>
        <n v="959"/>
        <n v="1422"/>
        <n v="505"/>
        <n v="1200"/>
        <n v="890"/>
        <n v="2519"/>
        <n v="1516"/>
        <n v="1900"/>
        <n v="785"/>
        <n v="587"/>
        <n v="1135"/>
        <n v="950"/>
        <n v="1500"/>
        <n v="855"/>
        <n v="1220"/>
        <n v="873"/>
        <n v="1778"/>
        <n v="968"/>
        <n v="2674"/>
        <n v="577"/>
        <n v="1927"/>
        <n v="1129"/>
        <n v="761"/>
        <n v="730"/>
        <n v="3041"/>
        <n v="2019"/>
        <n v="1141"/>
        <n v="886"/>
        <n v="3408"/>
        <n v="1491"/>
        <n v="764"/>
        <n v="894"/>
        <n v="1175"/>
        <n v="674"/>
        <n v="1771"/>
        <n v="1583"/>
        <n v="1218"/>
        <n v="1311"/>
        <n v="2087"/>
        <n v="2415"/>
        <n v="3392"/>
        <n v="1892"/>
        <n v="1157"/>
        <n v="973"/>
        <n v="866"/>
        <n v="1047"/>
        <n v="1593"/>
        <n v="1553"/>
        <n v="1195"/>
        <n v="772"/>
        <n v="377"/>
        <n v="1166"/>
        <n v="1298"/>
        <n v="1478"/>
        <n v="2880"/>
        <n v="1226"/>
        <n v="1899"/>
        <n v="2273"/>
        <n v="3422"/>
        <n v="964"/>
        <n v="1190"/>
        <n v="1707"/>
        <n v="1843"/>
        <n v="856"/>
        <n v="1543"/>
        <n v="887"/>
        <n v="1337"/>
        <n v="728"/>
        <n v="1209"/>
        <n v="744"/>
        <n v="1846"/>
        <n v="735"/>
        <n v="2479"/>
        <n v="433"/>
        <n v="954"/>
        <n v="1519"/>
        <n v="1513"/>
        <n v="576"/>
        <n v="1198"/>
        <n v="1582"/>
        <n v="881"/>
        <n v="1424"/>
        <n v="3799"/>
        <n v="1009"/>
        <n v="1800"/>
        <n v="600"/>
        <n v="2281"/>
        <n v="1571"/>
        <n v="1515"/>
        <n v="525"/>
        <n v="588"/>
        <n v="521"/>
        <n v="475"/>
        <n v="633"/>
        <n v="754"/>
        <n v="711"/>
        <n v="1211"/>
        <n v="2453"/>
        <n v="1250"/>
        <n v="1236"/>
        <n v="507"/>
        <n v="862"/>
        <n v="932"/>
        <n v="1237"/>
        <n v="1394"/>
        <n v="618"/>
        <n v="1281"/>
        <n v="1227"/>
        <n v="1611"/>
        <n v="1885"/>
        <n v="871"/>
        <n v="1010"/>
        <n v="624"/>
        <n v="812"/>
        <n v="1468"/>
        <n v="1849"/>
        <n v="522"/>
        <n v="1050"/>
        <n v="628"/>
        <n v="680"/>
        <n v="313"/>
        <n v="615"/>
        <n v="1567"/>
        <n v="842"/>
        <n v="1066"/>
        <n v="1864"/>
        <n v="861"/>
        <n v="1221"/>
        <n v="940"/>
        <n v="803"/>
        <n v="625"/>
        <n v="810"/>
        <n v="916"/>
        <n v="920"/>
        <n v="1045"/>
        <n v="1247"/>
        <n v="2199"/>
        <n v="1361"/>
        <n v="1881"/>
        <n v="879"/>
        <n v="2132"/>
        <n v="1065"/>
        <n v="1257"/>
        <n v="2135"/>
        <n v="1601"/>
        <n v="1811"/>
        <n v="1379"/>
        <n v="2195"/>
        <n v="1839"/>
        <n v="1201"/>
        <n v="1917"/>
        <n v="1330"/>
        <n v="989"/>
        <n v="3119"/>
        <n v="5451"/>
        <n v="2012"/>
        <n v="2564"/>
        <n v="1062"/>
        <n v="948"/>
        <n v="3547"/>
        <n v="1847"/>
        <n v="1995"/>
        <n v="1495"/>
        <n v="998"/>
        <n v="665"/>
        <n v="2583"/>
        <n v="984"/>
        <n v="670"/>
        <n v="2573"/>
        <n v="1355"/>
        <n v="1032"/>
        <n v="1838"/>
        <n v="480"/>
        <n v="1715"/>
        <n v="925"/>
        <n v="1003"/>
        <n v="2664"/>
        <n v="606"/>
        <n v="2679"/>
        <n v="1451"/>
        <n v="1369"/>
        <n v="854"/>
        <n v="1308"/>
        <n v="1542"/>
        <n v="2878"/>
        <n v="780"/>
        <n v="1208"/>
        <n v="725"/>
        <n v="454"/>
        <n v="1322"/>
        <n v="1919"/>
        <n v="732"/>
        <n v="876"/>
        <n v="1173"/>
        <n v="2020"/>
        <n v="2061"/>
        <n v="627"/>
        <n v="2076"/>
        <n v="3312"/>
        <n v="1729"/>
        <n v="3274"/>
        <n v="1938"/>
        <n v="608"/>
        <n v="1744"/>
        <n v="874"/>
        <n v="506"/>
        <n v="2183"/>
        <n v="827"/>
        <n v="2187"/>
        <n v="1822"/>
        <n v="1167"/>
        <n v="758"/>
        <n v="2751"/>
        <n v="3709"/>
        <n v="1548"/>
        <n v="972"/>
        <n v="3634"/>
        <n v="2491"/>
        <n v="775"/>
        <n v="658"/>
        <n v="1565"/>
        <n v="1482"/>
        <n v="872"/>
        <n v="2471"/>
        <n v="741"/>
        <n v="1163"/>
        <n v="2066"/>
        <n v="1821"/>
        <n v="596"/>
        <n v="1758"/>
        <n v="630"/>
        <n v="2473"/>
        <n v="1022"/>
        <n v="1742"/>
        <n v="491"/>
        <n v="1962"/>
        <n v="662"/>
        <n v="1657"/>
        <n v="2713"/>
        <n v="1333"/>
        <n v="1196"/>
        <n v="1557"/>
        <n v="1176"/>
        <n v="2190"/>
        <n v="1358"/>
        <n v="1362"/>
        <n v="790"/>
        <n v="1653"/>
        <n v="1243"/>
        <n v="1652"/>
        <n v="778"/>
        <n v="1574"/>
        <n v="2889"/>
        <n v="1374"/>
        <n v="1460"/>
        <n v="895"/>
        <n v="851"/>
        <n v="1462"/>
        <n v="776"/>
        <n v="875"/>
        <n v="2486"/>
        <n v="1231"/>
        <n v="2723"/>
        <n v="774"/>
        <n v="807"/>
        <n v="1945"/>
        <n v="2927"/>
        <n v="1094"/>
        <n v="2180"/>
        <n v="845"/>
        <n v="1452"/>
        <n v="1174"/>
        <n v="3048"/>
        <n v="840"/>
        <n v="1380"/>
        <n v="1693"/>
        <n v="1763"/>
        <n v="923"/>
        <n v="809"/>
        <n v="1395"/>
        <n v="586"/>
        <n v="598"/>
        <n v="893"/>
        <n v="804"/>
        <n v="1879"/>
        <n v="935"/>
        <n v="511"/>
        <n v="952"/>
        <n v="1392"/>
        <n v="3221"/>
        <n v="467"/>
        <n v="476"/>
        <n v="456"/>
        <n v="2855"/>
        <n v="941"/>
        <n v="930"/>
        <n v="2842"/>
        <n v="996"/>
        <n v="1269"/>
        <n v="482"/>
        <n v="2142"/>
        <n v="942"/>
        <n v="961"/>
        <n v="548"/>
        <n v="611"/>
        <n v="962"/>
        <n v="914"/>
        <n v="515"/>
        <n v="2761"/>
        <n v="706"/>
        <n v="1410"/>
        <n v="1860"/>
        <n v="1441"/>
        <n v="1377"/>
        <n v="686"/>
        <n v="771"/>
        <n v="2748"/>
        <n v="1151"/>
        <n v="1097"/>
        <n v="3272"/>
        <n v="2337"/>
        <n v="1836"/>
        <n v="1409"/>
        <n v="1586"/>
        <n v="1021"/>
        <n v="1290"/>
        <n v="1428"/>
        <n v="1391"/>
        <n v="2820"/>
        <n v="1819"/>
        <n v="1291"/>
        <n v="1371"/>
        <n v="1134"/>
        <n v="986"/>
        <n v="880"/>
        <n v="350"/>
        <n v="659"/>
        <n v="652"/>
        <n v="1020"/>
        <n v="906"/>
        <n v="3079"/>
        <n v="1017"/>
        <n v="901"/>
        <n v="1796"/>
        <n v="1206"/>
        <n v="437"/>
        <n v="1012"/>
        <n v="1779"/>
        <n v="1486"/>
        <n v="742"/>
        <n v="1100"/>
        <n v="1378"/>
        <n v="5785"/>
        <n v="2171"/>
        <n v="3046"/>
        <n v="1040"/>
        <n v="1008"/>
        <n v="2576"/>
        <n v="1727"/>
        <n v="697"/>
        <n v="1697"/>
        <n v="1696"/>
        <n v="3474"/>
        <n v="1531"/>
        <n v="4519"/>
        <n v="1131"/>
        <n v="1267"/>
        <n v="718"/>
        <n v="1145"/>
        <n v="1508"/>
        <n v="1060"/>
        <n v="1383"/>
        <n v="1774"/>
        <n v="1324"/>
        <n v="1498"/>
        <n v="4141"/>
        <n v="1072"/>
        <n v="564"/>
        <n v="1573"/>
        <n v="1249"/>
        <n v="545"/>
        <n v="1533"/>
        <n v="1242"/>
        <n v="1674"/>
        <n v="3695"/>
        <n v="5245"/>
        <n v="1718"/>
        <n v="2058"/>
        <n v="2673"/>
        <n v="1314"/>
        <n v="1381"/>
        <n v="877"/>
        <n v="864"/>
        <n v="1828"/>
        <n v="2624"/>
        <n v="1107"/>
        <n v="2191"/>
        <n v="1661"/>
        <n v="2738"/>
        <n v="2546"/>
        <n v="1363"/>
        <n v="1127"/>
        <n v="1180"/>
        <n v="1217"/>
        <n v="1240"/>
        <n v="727"/>
        <n v="2906"/>
        <n v="1559"/>
        <n v="1831"/>
        <n v="993"/>
        <n v="1532"/>
        <n v="3315"/>
        <n v="2756"/>
        <n v="2818"/>
        <n v="1870"/>
        <n v="471"/>
        <n v="1904"/>
        <n v="592"/>
        <n v="5049"/>
        <n v="2301"/>
        <n v="784"/>
        <n v="878"/>
        <n v="1254"/>
        <n v="432"/>
        <n v="967"/>
        <n v="1793"/>
        <n v="3220"/>
        <n v="1772"/>
        <n v="3856"/>
        <n v="1509"/>
        <n v="737"/>
        <n v="801"/>
        <n v="2088"/>
        <n v="1059"/>
        <n v="2063"/>
        <n v="797"/>
        <n v="792"/>
        <n v="2041"/>
        <n v="3063"/>
        <n v="4299"/>
        <n v="1877"/>
        <n v="1753"/>
        <n v="1327"/>
        <n v="823"/>
        <n v="782"/>
        <n v="806"/>
        <n v="921"/>
        <n v="882"/>
        <n v="1782"/>
        <n v="2134"/>
        <n v="1859"/>
        <n v="1356"/>
        <n v="4487"/>
        <n v="4626"/>
        <n v="1848"/>
        <n v="1978"/>
        <n v="929"/>
        <n v="641"/>
        <n v="2843"/>
        <n v="3878"/>
        <n v="1512"/>
        <n v="1850"/>
        <n v="1143"/>
        <n v="3095"/>
        <n v="4363"/>
        <n v="2419"/>
        <n v="1483"/>
        <n v="1070"/>
        <n v="1920"/>
        <n v="1648"/>
        <n v="1102"/>
        <n v="1354"/>
        <n v="2056"/>
        <n v="1457"/>
        <n v="2325"/>
        <n v="1376"/>
        <n v="2198"/>
        <n v="1015"/>
        <n v="3077"/>
        <n v="970"/>
        <n v="1087"/>
        <n v="1647"/>
        <n v="1367"/>
        <n v="1024"/>
        <n v="1461"/>
        <n v="2616"/>
        <n v="1447"/>
        <n v="2051"/>
        <n v="1815"/>
        <n v="2476"/>
        <n v="787"/>
        <n v="3728"/>
        <n v="2900"/>
        <n v="2347"/>
        <n v="1817"/>
        <n v="1199"/>
        <n v="858"/>
        <n v="2344"/>
        <n v="3499"/>
        <n v="2872"/>
        <n v="5668"/>
        <n v="2898"/>
        <n v="2188"/>
        <n v="1213"/>
        <n v="2553"/>
        <n v="731"/>
        <n v="919"/>
        <n v="1384"/>
        <n v="1096"/>
        <n v="540"/>
        <n v="918"/>
        <n v="2148"/>
        <n v="2429"/>
        <n v="2286"/>
        <n v="468"/>
        <n v="1535"/>
        <n v="2769"/>
        <n v="1620"/>
        <n v="2222"/>
        <n v="696"/>
        <n v="3809"/>
        <n v="2381"/>
        <n v="939"/>
        <n v="678"/>
        <n v="1855"/>
        <n v="2758"/>
        <n v="2290"/>
        <n v="1013"/>
        <n v="1316"/>
        <n v="3720"/>
        <n v="1459"/>
        <n v="3473"/>
        <n v="2754"/>
        <n v="3217"/>
        <n v="3298"/>
        <n v="2348"/>
        <n v="3228"/>
        <n v="1704"/>
        <n v="3817"/>
        <n v="2969"/>
        <n v="2556"/>
        <n v="1502"/>
        <n v="462"/>
        <n v="3263"/>
        <n v="1214"/>
        <n v="3916"/>
        <n v="2130"/>
        <n v="1714"/>
        <n v="3834"/>
        <n v="2022"/>
        <n v="3909"/>
        <n v="1958"/>
        <n v="1288"/>
        <n v="4473"/>
        <n v="3864"/>
        <n v="1479"/>
        <n v="709"/>
        <n v="834"/>
        <n v="694"/>
        <n v="1334"/>
        <n v="1592"/>
        <n v="2172"/>
        <n v="646"/>
        <n v="1914"/>
        <n v="2982"/>
        <n v="2044"/>
        <n v="1279"/>
        <n v="1274"/>
        <n v="1469"/>
        <n v="1514"/>
        <n v="3617"/>
        <n v="1028"/>
        <n v="3200"/>
        <n v="1894"/>
        <n v="1067"/>
        <n v="1893"/>
        <n v="2372"/>
        <n v="1181"/>
        <n v="1521"/>
        <n v="3039"/>
        <n v="1501"/>
        <n v="1348"/>
        <n v="1266"/>
        <n v="1901"/>
        <n v="958"/>
        <n v="960"/>
        <n v="2109"/>
        <n v="2270"/>
        <n v="2671"/>
        <n v="2833"/>
        <n v="2097"/>
        <n v="2847"/>
        <n v="791"/>
        <n v="1030"/>
        <n v="3216"/>
        <n v="1183"/>
        <n v="1320"/>
        <n v="2098"/>
        <n v="715"/>
        <n v="1600"/>
        <n v="1319"/>
        <n v="898"/>
        <n v="2534"/>
        <n v="5301"/>
        <n v="2971"/>
        <n v="2057"/>
        <n v="1768"/>
        <n v="2174"/>
        <n v="1619"/>
        <n v="981"/>
        <n v="1233"/>
        <n v="1589"/>
        <n v="1608"/>
        <n v="1245"/>
        <n v="656"/>
        <n v="701"/>
        <n v="1520"/>
        <n v="1868"/>
        <n v="1018"/>
        <n v="623"/>
        <n v="1550"/>
        <n v="2298"/>
        <n v="532"/>
        <n v="572"/>
        <n v="917"/>
        <n v="1979"/>
        <n v="802"/>
        <n v="1813"/>
        <n v="1124"/>
        <n v="2331"/>
        <n v="1547"/>
        <n v="1161"/>
        <n v="1537"/>
        <n v="1952"/>
        <n v="1539"/>
        <n v="2305"/>
        <n v="1407"/>
        <n v="1686"/>
        <n v="3000"/>
        <n v="1670"/>
        <n v="1605"/>
        <n v="833"/>
        <n v="1688"/>
        <n v="1260"/>
        <n v="4405"/>
        <n v="2250"/>
        <n v="9100"/>
        <n v="5400"/>
        <n v="1044"/>
        <n v="752"/>
        <n v="2000"/>
        <n v="1780"/>
        <n v="783"/>
        <n v="2155"/>
        <n v="10500"/>
        <n v="980"/>
        <n v="2002"/>
        <n v="2808"/>
        <n v="700"/>
        <n v="2568"/>
        <n v="1408"/>
        <n v="4900"/>
        <n v="1566"/>
        <n v="1287"/>
        <n v="1336"/>
        <n v="17500"/>
        <n v="1650"/>
        <n v="945"/>
        <n v="1425"/>
        <n v="1926"/>
        <n v="1454"/>
        <n v="1440"/>
        <n v="1880"/>
        <n v="2480"/>
        <n v="3505"/>
        <n v="1569"/>
        <n v="1929"/>
        <n v="2940"/>
        <n v="2574"/>
        <n v="756"/>
        <n v="1068"/>
        <n v="1216"/>
        <n v="1820"/>
        <n v="3080"/>
        <n v="1690"/>
        <n v="2430"/>
        <n v="3040"/>
        <n v="1505"/>
        <n v="1400"/>
        <n v="1256"/>
        <n v="3500"/>
        <n v="1203"/>
        <n v="1197"/>
        <n v="1872"/>
        <n v="8750"/>
        <n v="2276"/>
        <n v="1980"/>
        <n v="1299"/>
        <n v="2666"/>
        <n v="1368"/>
        <n v="2349"/>
        <n v="3150"/>
        <n v="3394"/>
        <n v="1618"/>
        <n v="1747"/>
        <n v="14000"/>
        <n v="2037"/>
        <n v="4549"/>
        <n v="626"/>
        <n v="3992"/>
        <n v="7000"/>
        <n v="4644"/>
        <n v="2322"/>
        <n v="4000"/>
        <n v="3405"/>
        <n v="5200"/>
        <n v="2310"/>
        <n v="1071"/>
        <n v="1092"/>
        <n v="2280"/>
        <n v="1080"/>
        <n v="1300"/>
        <n v="2400"/>
        <n v="3347"/>
        <n v="2017"/>
        <n v="1623"/>
        <n v="1306"/>
        <n v="1076"/>
        <n v="1506"/>
        <n v="1765"/>
        <n v="1310"/>
        <n v="766"/>
        <n v="2093"/>
        <n v="1630"/>
        <n v="710"/>
        <n v="2229"/>
        <n v="2364"/>
        <n v="1824"/>
        <n v="1622"/>
        <n v="4544"/>
        <n v="2584"/>
        <n v="907"/>
        <n v="1110"/>
        <n v="1069"/>
        <n v="2959"/>
        <n v="1114"/>
        <n v="2954"/>
        <n v="1189"/>
        <n v="1637"/>
        <n v="4449"/>
        <n v="2167"/>
        <n v="2403"/>
        <n v="1639"/>
        <n v="1594"/>
        <n v="1048"/>
        <n v="2910"/>
        <n v="1946"/>
        <n v="816"/>
        <n v="1625"/>
        <n v="934"/>
        <n v="3085"/>
        <n v="1669"/>
        <n v="1150"/>
        <n v="1364"/>
        <n v="815"/>
        <n v="559"/>
        <n v="5726"/>
        <n v="2684"/>
        <n v="1331"/>
        <n v="2295"/>
        <n v="3442"/>
        <n v="1536"/>
        <n v="2292"/>
        <n v="1399"/>
        <n v="2876"/>
        <n v="2794"/>
        <n v="1632"/>
        <n v="2893"/>
        <n v="1253"/>
        <n v="1970"/>
        <n v="2442"/>
        <n v="1579"/>
        <n v="1177"/>
        <n v="3238"/>
        <n v="1888"/>
        <n v="1760"/>
        <n v="2863"/>
        <n v="2215"/>
        <n v="853"/>
        <n v="1445"/>
        <n v="466"/>
        <n v="789"/>
        <n v="3742"/>
        <n v="1224"/>
        <n v="1720"/>
        <n v="2668"/>
        <n v="3182"/>
        <n v="1912"/>
        <n v="1046"/>
        <n v="2951"/>
        <n v="1681"/>
        <n v="631"/>
        <n v="1431"/>
        <n v="2466"/>
        <n v="1179"/>
        <n v="2805"/>
        <n v="1726"/>
        <n v="2540"/>
        <n v="1144"/>
        <n v="1685"/>
        <n v="1826"/>
        <n v="2645"/>
        <n v="4242"/>
        <n v="1149"/>
        <n v="1961"/>
        <n v="1252"/>
        <n v="3427"/>
        <n v="1029"/>
        <n v="2189"/>
        <n v="1264"/>
        <n v="1411"/>
        <n v="2045"/>
        <n v="1313"/>
        <n v="1480"/>
        <n v="983"/>
        <n v="2106"/>
        <n v="1935"/>
        <n v="753"/>
        <n v="883"/>
        <n v="2014"/>
        <n v="1902"/>
        <n v="1155"/>
        <n v="1656"/>
        <n v="1770"/>
        <n v="1259"/>
        <n v="1228"/>
        <n v="1312"/>
        <n v="634"/>
        <n v="931"/>
        <n v="1099"/>
        <n v="1867"/>
        <n v="2227"/>
        <n v="1219"/>
        <n v="1053"/>
        <n v="1172"/>
        <n v="904"/>
        <n v="1210"/>
        <n v="3019"/>
        <n v="1950"/>
        <n v="3070"/>
        <n v="1667"/>
        <n v="2284"/>
        <n v="2444"/>
        <n v="2040"/>
        <n v="1345"/>
        <n v="1352"/>
        <n v="3156"/>
        <n v="2432"/>
        <n v="1007"/>
        <n v="1397"/>
        <n v="1549"/>
        <n v="1434"/>
        <n v="1615"/>
        <n v="1983"/>
        <n v="2488"/>
        <n v="2096"/>
        <n v="1722"/>
        <n v="3309"/>
        <n v="1803"/>
        <n v="1524"/>
        <n v="1074"/>
        <n v="1393"/>
        <n v="1842"/>
        <n v="1786"/>
        <n v="748"/>
        <n v="3387"/>
        <n v="1088"/>
        <n v="2375"/>
        <n v="2333"/>
        <n v="922"/>
        <n v="2797"/>
        <n v="891"/>
        <n v="1120"/>
        <n v="2457"/>
        <n v="1964"/>
        <n v="1064"/>
        <n v="1413"/>
        <n v="1504"/>
        <n v="1265"/>
        <n v="1570"/>
        <n v="938"/>
        <n v="2018"/>
        <n v="2437"/>
        <n v="1006"/>
        <n v="3638"/>
        <n v="1420"/>
        <n v="1764"/>
        <n v="3126"/>
        <n v="951"/>
        <n v="3279"/>
        <n v="2064"/>
        <n v="1922"/>
        <n v="2129"/>
        <n v="1791"/>
        <n v="2366"/>
        <n v="1184"/>
        <n v="2206"/>
        <n v="1698"/>
        <n v="2123"/>
        <n v="1972"/>
        <n v="903"/>
        <n v="1655"/>
        <n v="2103"/>
        <n v="1631"/>
        <n v="1599"/>
        <n v="5729"/>
        <n v="1412"/>
        <n v="2834"/>
        <n v="2944"/>
        <n v="1857"/>
        <n v="3117"/>
        <n v="2050"/>
        <n v="2053"/>
        <n v="1511"/>
        <n v="2117"/>
        <n v="1340"/>
        <n v="2822"/>
        <n v="3502"/>
        <n v="1230"/>
        <n v="1153"/>
        <n v="1317"/>
        <n v="1309"/>
        <n v="1607"/>
        <n v="1360"/>
        <n v="1955"/>
        <n v="4136"/>
        <n v="1568"/>
        <n v="1837"/>
        <n v="2830"/>
        <n v="4627"/>
        <n v="2380"/>
        <n v="1262"/>
        <n v="2753"/>
        <n v="1545"/>
        <n v="4877"/>
        <n v="1854"/>
        <n v="2287"/>
        <n v="1940"/>
        <n v="650"/>
        <n v="4748"/>
        <n v="885"/>
        <n v="1676"/>
        <n v="2991"/>
        <n v="2036"/>
        <n v="2892"/>
        <n v="3707"/>
        <n v="2043"/>
        <n v="1523"/>
        <n v="1437"/>
        <n v="2452"/>
        <n v="1351"/>
        <n v="3696"/>
        <n v="3445"/>
        <n v="1280"/>
        <n v="1853"/>
        <n v="1423"/>
        <n v="1973"/>
        <n v="1421"/>
        <n v="2115"/>
        <n v="2321"/>
        <n v="1809"/>
        <n v="1192"/>
        <n v="1484"/>
        <n v="946"/>
        <n v="691"/>
        <n v="1056"/>
        <n v="2314"/>
        <n v="1852"/>
        <n v="1165"/>
        <n v="1339"/>
        <n v="4618"/>
        <n v="1541"/>
        <n v="3400"/>
        <n v="1785"/>
        <n v="1895"/>
        <n v="1981"/>
        <n v="1603"/>
        <n v="5277"/>
        <n v="2219"/>
        <n v="2605"/>
        <n v="1485"/>
        <n v="2615"/>
        <n v="1474"/>
        <n v="1105"/>
        <n v="975"/>
        <n v="1777"/>
        <n v="1703"/>
        <n v="1649"/>
        <n v="1725"/>
        <n v="1095"/>
        <n v="1415"/>
        <n v="1108"/>
        <n v="2039"/>
        <n v="1417"/>
        <n v="3713"/>
        <n v="1971"/>
        <n v="2184"/>
        <n v="2386"/>
        <n v="2448"/>
        <n v="1164"/>
        <n v="2408"/>
        <n v="1388"/>
        <n v="2071"/>
        <n v="1178"/>
        <n v="2907"/>
        <n v="1156"/>
        <n v="832"/>
        <n v="1691"/>
        <n v="1602"/>
        <n v="1713"/>
        <n v="2224"/>
        <n v="865"/>
        <n v="3178"/>
        <n v="2368"/>
        <n v="2757"/>
        <n v="2764"/>
        <n v="1823"/>
        <n v="1518"/>
        <n v="1616"/>
        <n v="3151"/>
        <n v="3024"/>
        <n v="1789"/>
        <n v="2993"/>
        <n v="2952"/>
        <n v="3233"/>
        <n v="1833"/>
        <n v="745"/>
        <n v="2525"/>
        <n v="2398"/>
        <n v="1005"/>
        <n v="1654"/>
        <n v="1933"/>
        <n v="1162"/>
        <n v="1321"/>
        <n v="1943"/>
        <n v="3570"/>
        <n v="5760"/>
        <n v="1572"/>
        <n v="1863"/>
        <n v="2499"/>
        <n v="4864"/>
        <n v="4100"/>
        <n v="1711"/>
        <n v="1419"/>
        <n v="3139"/>
        <n v="4192"/>
        <n v="982"/>
        <n v="1613"/>
        <n v="3524"/>
        <n v="1968"/>
        <n v="2131"/>
        <n v="793"/>
        <n v="2619"/>
        <n v="2367"/>
        <n v="1432"/>
        <n v="1752"/>
        <n v="2635"/>
        <n v="1687"/>
        <n v="1338"/>
        <n v="1152"/>
        <n v="2068"/>
        <n v="3606"/>
        <n v="949"/>
        <n v="2527"/>
        <n v="3739"/>
        <n v="2875"/>
        <n v="4624"/>
        <n v="1416"/>
        <n v="2300"/>
        <n v="2046"/>
        <n v="2566"/>
        <n v="1754"/>
        <n v="1717"/>
        <n v="3421"/>
        <n v="2760"/>
        <n v="2384"/>
        <n v="1721"/>
        <n v="4448"/>
        <n v="5175"/>
        <n v="1187"/>
        <n v="2504"/>
        <n v="1977"/>
        <n v="1342"/>
        <n v="1349"/>
        <n v="1222"/>
        <n v="2221"/>
        <n v="2015"/>
        <n v="2596"/>
        <n v="3811"/>
        <n v="3068"/>
        <n v="3300"/>
        <n v="1597"/>
        <n v="2293"/>
        <n v="2885"/>
        <n v="2439"/>
        <n v="1635"/>
        <n v="5487"/>
        <n v="0"/>
        <n v="1525"/>
        <n v="3060"/>
        <n v="2520"/>
        <n v="2396"/>
        <n v="798"/>
        <n v="1740"/>
        <n v="8160"/>
        <n v="2178"/>
        <n v="1370"/>
        <n v="3083"/>
        <n v="4416"/>
        <n v="1079"/>
        <n v="8400"/>
        <n v="2065"/>
        <n v="1890"/>
        <n v="1475"/>
        <n v="1170"/>
        <n v="4500"/>
        <n v="1449"/>
        <n v="3785"/>
        <n v="1931"/>
        <n v="2621"/>
        <n v="2563"/>
        <n v="2254"/>
        <n v="2888"/>
        <n v="22638"/>
        <n v="4298"/>
        <n v="3407"/>
        <n v="1194"/>
        <n v="1875"/>
        <n v="8000"/>
        <n v="1598"/>
        <n v="2240"/>
        <n v="943"/>
        <n v="979"/>
        <n v="4008"/>
        <n v="4229"/>
        <n v="11200"/>
        <n v="3050"/>
        <n v="4355"/>
        <n v="3266"/>
        <n v="2034"/>
        <n v="1472"/>
        <n v="2395"/>
        <n v="1332"/>
        <n v="1984"/>
        <n v="4536"/>
        <n v="2003"/>
        <n v="2736"/>
        <n v="1297"/>
        <n v="2025"/>
        <n v="849"/>
        <n v="1014"/>
        <n v="4368"/>
        <n v="2804"/>
        <n v="1924"/>
        <n v="4664"/>
        <n v="1555"/>
        <n v="3930"/>
        <n v="1098"/>
        <n v="3611"/>
        <n v="1404"/>
        <n v="2677"/>
        <n v="4477"/>
        <n v="2054"/>
        <n v="1673"/>
        <n v="1159"/>
        <n v="5084"/>
        <n v="4800"/>
        <n v="1146"/>
        <n v="1706"/>
        <n v="3358"/>
        <n v="2887"/>
        <n v="3360"/>
        <n v="4159"/>
        <n v="2357"/>
      </sharedItems>
    </cacheField>
    <cacheField name="discount" numFmtId="0">
      <sharedItems containsSemiMixedTypes="0" containsString="0" containsNumber="1" containsInteger="1" minValue="0" maxValue="1"/>
    </cacheField>
    <cacheField name="profit" numFmtId="0">
      <sharedItems containsSemiMixedTypes="0" containsString="0" containsNumber="1" minValue="-6599.9780000000001" maxValue="8399.9760000000006"/>
    </cacheField>
    <cacheField name="profit_status" numFmtId="0">
      <sharedItems count="2">
        <s v="Profit"/>
        <s v="Loss"/>
      </sharedItems>
    </cacheField>
    <cacheField name="shipping_cost" numFmtId="0">
      <sharedItems containsSemiMixedTypes="0" containsString="0" containsNumber="1" minValue="0.01" maxValue="933.57"/>
    </cacheField>
    <cacheField name="ship_mode" numFmtId="0">
      <sharedItems/>
    </cacheField>
    <cacheField name="order_month" numFmtId="14">
      <sharedItems count="96">
        <s v="Jan-11"/>
        <s v="Aug-11"/>
        <s v="Sep-11"/>
        <s v="Oct-11"/>
        <s v="Nov-11"/>
        <s v="Dec-11"/>
        <s v="Feb-12"/>
        <s v="Mar-12"/>
        <s v="Apr-12"/>
        <s v="Aug-12"/>
        <s v="Nov-12"/>
        <s v="Dec-12"/>
        <s v="Mar-13"/>
        <s v="Apr-13"/>
        <s v="May-13"/>
        <s v="Jun-13"/>
        <s v="Aug-13"/>
        <s v="Oct-13"/>
        <s v="Nov-13"/>
        <s v="Jan-14"/>
        <s v="Apr-14"/>
        <s v="May-14"/>
        <s v="Jun-14"/>
        <s v="Jul-14"/>
        <s v="Aug-14"/>
        <s v="Sep-14"/>
        <s v="Oct-14"/>
        <s v="Dec-14"/>
        <s v="Apr-11"/>
        <s v="May-11"/>
        <s v="Jan-13"/>
        <s v="Feb-13"/>
        <s v="Sep-13"/>
        <s v="Feb-14"/>
        <s v="Jun-11"/>
        <s v="Mar-14"/>
        <s v="Mar-11"/>
        <s v="Jul-11"/>
        <s v="Oct-12"/>
        <s v="May-12"/>
        <s v="Sep-12"/>
        <s v="Dec-13"/>
        <s v="Jun-12"/>
        <s v="Jan-12"/>
        <s v="Jul-13"/>
        <s v="Nov-14"/>
        <s v="Jul-12"/>
        <s v="Feb-11"/>
        <s v="2011-01" u="1"/>
        <s v="2011-08" u="1"/>
        <s v="2011-09" u="1"/>
        <s v="2011-10" u="1"/>
        <s v="2011-11" u="1"/>
        <s v="2011-12" u="1"/>
        <s v="2012-02" u="1"/>
        <s v="2012-03" u="1"/>
        <s v="2012-04" u="1"/>
        <s v="2012-08" u="1"/>
        <s v="2012-11" u="1"/>
        <s v="2012-12" u="1"/>
        <s v="2013-03" u="1"/>
        <s v="2013-04" u="1"/>
        <s v="2013-05" u="1"/>
        <s v="2013-06" u="1"/>
        <s v="2013-08" u="1"/>
        <s v="2013-10" u="1"/>
        <s v="2013-11" u="1"/>
        <s v="2014-01" u="1"/>
        <s v="2014-04" u="1"/>
        <s v="2014-05" u="1"/>
        <s v="2014-06" u="1"/>
        <s v="2014-07" u="1"/>
        <s v="2014-08" u="1"/>
        <s v="2014-09" u="1"/>
        <s v="2014-10" u="1"/>
        <s v="2014-12" u="1"/>
        <s v="2011-04" u="1"/>
        <s v="2011-05" u="1"/>
        <s v="2013-01" u="1"/>
        <s v="2013-02" u="1"/>
        <s v="2013-09" u="1"/>
        <s v="2014-02" u="1"/>
        <s v="2011-06" u="1"/>
        <s v="2014-03" u="1"/>
        <s v="2011-03" u="1"/>
        <s v="2011-07" u="1"/>
        <s v="2012-10" u="1"/>
        <s v="2012-05" u="1"/>
        <s v="2012-09" u="1"/>
        <s v="2013-12" u="1"/>
        <s v="2012-06" u="1"/>
        <s v="2012-01" u="1"/>
        <s v="2013-07" u="1"/>
        <s v="2014-11" u="1"/>
        <s v="2012-07" u="1"/>
        <s v="2011-02" u="1"/>
      </sharedItems>
    </cacheField>
    <cacheField name="year" numFmtId="0">
      <sharedItems containsSemiMixedTypes="0" containsString="0" containsNumber="1" containsInteger="1" minValue="2011" maxValue="2014" count="4">
        <n v="2011"/>
        <n v="2012"/>
        <n v="2013"/>
        <n v="2014"/>
      </sharedItems>
    </cacheField>
    <cacheField name="weeknum" numFmtId="0">
      <sharedItems containsSemiMixedTypes="0" containsString="0" containsNumber="1" containsInteger="1" minValue="1" maxValue="53"/>
    </cacheField>
    <cacheField name="row_id" numFmtId="0">
      <sharedItems containsSemiMixedTypes="0" containsString="0" containsNumber="1" containsInteger="1" minValue="35" maxValue="51284"/>
    </cacheField>
    <cacheField name="Profit Margin" numFmtId="0" formula="profit/sales" databaseField="0"/>
  </cacheFields>
  <extLst>
    <ext xmlns:x14="http://schemas.microsoft.com/office/spreadsheetml/2009/9/main" uri="{725AE2AE-9491-48be-B2B4-4EB974FC3084}">
      <x14:pivotCacheDefinition pivotCacheId="572963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6">
  <r>
    <x v="0"/>
    <d v="2011-01-07T00:00:00"/>
    <d v="2011-01-09T00:00:00"/>
    <s v="High"/>
    <x v="0"/>
    <s v="Lycoris Saunders"/>
    <x v="0"/>
    <x v="0"/>
    <s v="California"/>
    <s v="Los Angeles"/>
    <x v="0"/>
    <s v="North America"/>
    <x v="0"/>
    <x v="0"/>
    <x v="0"/>
    <s v="OFF-PA-10002005"/>
    <s v="Xerox 225"/>
    <n v="3"/>
    <x v="0"/>
    <n v="0"/>
    <n v="9.3312000000000008"/>
    <x v="0"/>
    <n v="4.37"/>
    <s v="Second Class"/>
    <x v="0"/>
    <x v="0"/>
    <n v="2"/>
    <n v="36624"/>
  </r>
  <r>
    <x v="1"/>
    <d v="2011-08-05T00:00:00"/>
    <d v="2011-08-09T00:00:00"/>
    <s v="Medium"/>
    <x v="1"/>
    <s v="Chad Sievert"/>
    <x v="0"/>
    <x v="0"/>
    <s v="California"/>
    <s v="Los Angeles"/>
    <x v="0"/>
    <s v="North America"/>
    <x v="0"/>
    <x v="0"/>
    <x v="0"/>
    <s v="OFF-PA-10000659"/>
    <s v="Adams Phone Message Book, Professional, 400 Message Capacity, 5 3/6” x 11”"/>
    <n v="3"/>
    <x v="1"/>
    <n v="0"/>
    <n v="9.8417999999999992"/>
    <x v="0"/>
    <n v="1.81"/>
    <s v="Standard Class"/>
    <x v="1"/>
    <x v="0"/>
    <n v="32"/>
    <n v="31468"/>
  </r>
  <r>
    <x v="1"/>
    <d v="2011-08-05T00:00:00"/>
    <d v="2011-08-09T00:00:00"/>
    <s v="Medium"/>
    <x v="1"/>
    <s v="Chad Sievert"/>
    <x v="0"/>
    <x v="0"/>
    <s v="California"/>
    <s v="Los Angeles"/>
    <x v="0"/>
    <s v="North America"/>
    <x v="0"/>
    <x v="0"/>
    <x v="0"/>
    <s v="OFF-PA-10001144"/>
    <s v="Xerox 1913"/>
    <n v="2"/>
    <x v="2"/>
    <n v="0"/>
    <n v="53.260800000000003"/>
    <x v="0"/>
    <n v="4.59"/>
    <s v="Standard Class"/>
    <x v="1"/>
    <x v="0"/>
    <n v="32"/>
    <n v="31469"/>
  </r>
  <r>
    <x v="2"/>
    <d v="2011-09-29T00:00:00"/>
    <d v="2011-10-03T00:00:00"/>
    <s v="High"/>
    <x v="2"/>
    <s v="Arthur Prichep"/>
    <x v="0"/>
    <x v="0"/>
    <s v="California"/>
    <s v="Los Angeles"/>
    <x v="0"/>
    <s v="North America"/>
    <x v="0"/>
    <x v="0"/>
    <x v="0"/>
    <s v="OFF-PA-10002105"/>
    <s v="Xerox 223"/>
    <n v="1"/>
    <x v="3"/>
    <n v="0"/>
    <n v="3.1103999999999998"/>
    <x v="0"/>
    <n v="1.32"/>
    <s v="Standard Class"/>
    <x v="2"/>
    <x v="0"/>
    <n v="40"/>
    <n v="32440"/>
  </r>
  <r>
    <x v="3"/>
    <d v="2011-10-19T00:00:00"/>
    <d v="2011-10-19T00:00:00"/>
    <s v="Critical"/>
    <x v="3"/>
    <s v="Jeremy Farry"/>
    <x v="0"/>
    <x v="0"/>
    <s v="California"/>
    <s v="Los Angeles"/>
    <x v="0"/>
    <s v="North America"/>
    <x v="0"/>
    <x v="0"/>
    <x v="0"/>
    <s v="OFF-PA-10004519"/>
    <s v="Spiral Phone Message Books with Labels by Adams"/>
    <n v="3"/>
    <x v="4"/>
    <n v="0"/>
    <n v="6.5856000000000003"/>
    <x v="0"/>
    <n v="2.39"/>
    <s v="Same Day"/>
    <x v="3"/>
    <x v="0"/>
    <n v="43"/>
    <n v="32890"/>
  </r>
  <r>
    <x v="4"/>
    <d v="2011-11-12T00:00:00"/>
    <d v="2011-11-16T00:00:00"/>
    <s v="High"/>
    <x v="4"/>
    <s v="Joseph Airdo"/>
    <x v="0"/>
    <x v="0"/>
    <s v="California"/>
    <s v="Los Angeles"/>
    <x v="0"/>
    <s v="North America"/>
    <x v="0"/>
    <x v="0"/>
    <x v="0"/>
    <s v="OFF-PA-10001947"/>
    <s v="Xerox 1974"/>
    <n v="2"/>
    <x v="5"/>
    <n v="0"/>
    <n v="5.8604000000000003"/>
    <x v="0"/>
    <n v="0.92"/>
    <s v="Standard Class"/>
    <x v="4"/>
    <x v="0"/>
    <n v="46"/>
    <n v="33709"/>
  </r>
  <r>
    <x v="5"/>
    <d v="2011-11-22T00:00:00"/>
    <d v="2011-11-26T00:00:00"/>
    <s v="High"/>
    <x v="5"/>
    <s v="Susan Pistek"/>
    <x v="0"/>
    <x v="0"/>
    <s v="California"/>
    <s v="Los Angeles"/>
    <x v="0"/>
    <s v="North America"/>
    <x v="0"/>
    <x v="0"/>
    <x v="0"/>
    <s v="OFF-PA-10002245"/>
    <s v="Xerox 1895"/>
    <n v="9"/>
    <x v="6"/>
    <n v="0"/>
    <n v="24.219000000000001"/>
    <x v="0"/>
    <n v="6.98"/>
    <s v="Standard Class"/>
    <x v="4"/>
    <x v="0"/>
    <n v="48"/>
    <n v="35267"/>
  </r>
  <r>
    <x v="6"/>
    <d v="2011-12-05T00:00:00"/>
    <d v="2011-12-10T00:00:00"/>
    <s v="Medium"/>
    <x v="6"/>
    <s v="Rob Lucas"/>
    <x v="0"/>
    <x v="0"/>
    <s v="California"/>
    <s v="Los Angeles"/>
    <x v="0"/>
    <s v="North America"/>
    <x v="0"/>
    <x v="0"/>
    <x v="0"/>
    <s v="OFF-PA-10001363"/>
    <s v="Xerox 1933"/>
    <n v="4"/>
    <x v="7"/>
    <n v="0"/>
    <n v="23.086400000000001"/>
    <x v="0"/>
    <n v="1.99"/>
    <s v="Standard Class"/>
    <x v="5"/>
    <x v="0"/>
    <n v="50"/>
    <n v="38866"/>
  </r>
  <r>
    <x v="7"/>
    <d v="2011-12-13T00:00:00"/>
    <d v="2011-12-15T00:00:00"/>
    <s v="High"/>
    <x v="7"/>
    <s v="Katherine Ducich"/>
    <x v="0"/>
    <x v="0"/>
    <s v="California"/>
    <s v="Los Angeles"/>
    <x v="0"/>
    <s v="North America"/>
    <x v="0"/>
    <x v="0"/>
    <x v="0"/>
    <s v="OFF-PA-10001457"/>
    <s v="White GlueTop Scratch Pads"/>
    <n v="6"/>
    <x v="8"/>
    <n v="0"/>
    <n v="41.510399999999997"/>
    <x v="0"/>
    <n v="8.5299999999999994"/>
    <s v="Second Class"/>
    <x v="5"/>
    <x v="0"/>
    <n v="51"/>
    <n v="33788"/>
  </r>
  <r>
    <x v="8"/>
    <d v="2012-02-16T00:00:00"/>
    <d v="2012-02-21T00:00:00"/>
    <s v="High"/>
    <x v="8"/>
    <s v="Rob Dowd"/>
    <x v="0"/>
    <x v="0"/>
    <s v="California"/>
    <s v="Los Angeles"/>
    <x v="0"/>
    <s v="North America"/>
    <x v="0"/>
    <x v="0"/>
    <x v="0"/>
    <s v="OFF-PA-10001970"/>
    <s v="Xerox 1881"/>
    <n v="3"/>
    <x v="9"/>
    <n v="0"/>
    <n v="17.314800000000002"/>
    <x v="0"/>
    <n v="4.04"/>
    <s v="Standard Class"/>
    <x v="6"/>
    <x v="1"/>
    <n v="7"/>
    <n v="39431"/>
  </r>
  <r>
    <x v="9"/>
    <d v="2012-03-28T00:00:00"/>
    <d v="2012-04-02T00:00:00"/>
    <s v="Medium"/>
    <x v="9"/>
    <s v="Alan Barnes"/>
    <x v="0"/>
    <x v="0"/>
    <s v="California"/>
    <s v="Los Angeles"/>
    <x v="0"/>
    <s v="North America"/>
    <x v="0"/>
    <x v="0"/>
    <x v="0"/>
    <s v="OFF-PA-10000743"/>
    <s v="Xerox 1977"/>
    <n v="5"/>
    <x v="10"/>
    <n v="0"/>
    <n v="16.032"/>
    <x v="0"/>
    <n v="2.25"/>
    <s v="Standard Class"/>
    <x v="7"/>
    <x v="1"/>
    <n v="13"/>
    <n v="31990"/>
  </r>
  <r>
    <x v="10"/>
    <d v="2012-04-11T00:00:00"/>
    <d v="2012-04-14T00:00:00"/>
    <s v="Medium"/>
    <x v="10"/>
    <s v="Andy Reiter"/>
    <x v="0"/>
    <x v="0"/>
    <s v="California"/>
    <s v="Los Angeles"/>
    <x v="0"/>
    <s v="North America"/>
    <x v="0"/>
    <x v="0"/>
    <x v="0"/>
    <s v="OFF-PA-10003127"/>
    <s v="Staples"/>
    <n v="2"/>
    <x v="11"/>
    <n v="0"/>
    <n v="24.269600000000001"/>
    <x v="0"/>
    <n v="1.59"/>
    <s v="Second Class"/>
    <x v="8"/>
    <x v="1"/>
    <n v="15"/>
    <n v="38758"/>
  </r>
  <r>
    <x v="11"/>
    <d v="2012-08-31T00:00:00"/>
    <d v="2012-09-05T00:00:00"/>
    <s v="High"/>
    <x v="11"/>
    <s v="Andrew Roberts"/>
    <x v="0"/>
    <x v="0"/>
    <s v="California"/>
    <s v="Los Angeles"/>
    <x v="0"/>
    <s v="North America"/>
    <x v="0"/>
    <x v="0"/>
    <x v="0"/>
    <s v="OFF-PA-10003441"/>
    <s v="Xerox 226"/>
    <n v="9"/>
    <x v="12"/>
    <n v="0"/>
    <n v="27.993600000000001"/>
    <x v="0"/>
    <n v="7.98"/>
    <s v="Standard Class"/>
    <x v="9"/>
    <x v="1"/>
    <n v="35"/>
    <n v="32057"/>
  </r>
  <r>
    <x v="12"/>
    <d v="2012-11-22T00:00:00"/>
    <d v="2012-11-25T00:00:00"/>
    <s v="High"/>
    <x v="12"/>
    <s v="Nathan Gelder"/>
    <x v="0"/>
    <x v="0"/>
    <s v="California"/>
    <s v="Los Angeles"/>
    <x v="0"/>
    <s v="North America"/>
    <x v="0"/>
    <x v="0"/>
    <x v="0"/>
    <s v="OFF-PA-10000176"/>
    <s v="Xerox 1887"/>
    <n v="2"/>
    <x v="13"/>
    <n v="0"/>
    <n v="18.211200000000002"/>
    <x v="0"/>
    <n v="3.9"/>
    <s v="Second Class"/>
    <x v="10"/>
    <x v="1"/>
    <n v="47"/>
    <n v="36102"/>
  </r>
  <r>
    <x v="12"/>
    <d v="2012-11-22T00:00:00"/>
    <d v="2012-11-25T00:00:00"/>
    <s v="High"/>
    <x v="12"/>
    <s v="Nathan Gelder"/>
    <x v="0"/>
    <x v="0"/>
    <s v="California"/>
    <s v="Los Angeles"/>
    <x v="0"/>
    <s v="North America"/>
    <x v="0"/>
    <x v="0"/>
    <x v="0"/>
    <s v="OFF-PA-10000327"/>
    <s v="Xerox 1971"/>
    <n v="10"/>
    <x v="14"/>
    <n v="0"/>
    <n v="19.260000000000002"/>
    <x v="0"/>
    <n v="6.15"/>
    <s v="Second Class"/>
    <x v="10"/>
    <x v="1"/>
    <n v="47"/>
    <n v="36103"/>
  </r>
  <r>
    <x v="13"/>
    <d v="2012-11-24T00:00:00"/>
    <d v="2012-11-28T00:00:00"/>
    <s v="Medium"/>
    <x v="13"/>
    <s v="Darren Powers"/>
    <x v="0"/>
    <x v="0"/>
    <s v="California"/>
    <s v="Los Angeles"/>
    <x v="0"/>
    <s v="North America"/>
    <x v="0"/>
    <x v="0"/>
    <x v="0"/>
    <s v="OFF-PA-10000675"/>
    <s v="Xerox 1919"/>
    <n v="9"/>
    <x v="15"/>
    <n v="0"/>
    <n v="180.76589999999999"/>
    <x v="0"/>
    <n v="6.98"/>
    <s v="Standard Class"/>
    <x v="10"/>
    <x v="1"/>
    <n v="47"/>
    <n v="33074"/>
  </r>
  <r>
    <x v="14"/>
    <d v="2012-11-24T00:00:00"/>
    <d v="2012-11-30T00:00:00"/>
    <s v="Medium"/>
    <x v="14"/>
    <s v="Kunst Miller"/>
    <x v="0"/>
    <x v="0"/>
    <s v="California"/>
    <s v="Los Angeles"/>
    <x v="0"/>
    <s v="North America"/>
    <x v="0"/>
    <x v="0"/>
    <x v="0"/>
    <s v="OFF-PA-10003892"/>
    <s v="Xerox 1943"/>
    <n v="3"/>
    <x v="16"/>
    <n v="0"/>
    <n v="68.963099999999997"/>
    <x v="0"/>
    <n v="4.93"/>
    <s v="Standard Class"/>
    <x v="10"/>
    <x v="1"/>
    <n v="47"/>
    <n v="31361"/>
  </r>
  <r>
    <x v="15"/>
    <d v="2012-12-20T00:00:00"/>
    <d v="2012-12-25T00:00:00"/>
    <s v="Medium"/>
    <x v="15"/>
    <s v="Arianne Irving"/>
    <x v="0"/>
    <x v="0"/>
    <s v="California"/>
    <s v="Los Angeles"/>
    <x v="0"/>
    <s v="North America"/>
    <x v="0"/>
    <x v="0"/>
    <x v="0"/>
    <s v="OFF-PA-10004947"/>
    <s v="Staples"/>
    <n v="4"/>
    <x v="17"/>
    <n v="0"/>
    <n v="7.7039999999999997"/>
    <x v="0"/>
    <n v="1.31"/>
    <s v="Second Class"/>
    <x v="11"/>
    <x v="1"/>
    <n v="51"/>
    <n v="39966"/>
  </r>
  <r>
    <x v="16"/>
    <d v="2012-12-30T00:00:00"/>
    <d v="2013-01-03T00:00:00"/>
    <s v="Medium"/>
    <x v="16"/>
    <s v="Clay Ludtke"/>
    <x v="0"/>
    <x v="0"/>
    <s v="California"/>
    <s v="Los Angeles"/>
    <x v="0"/>
    <s v="North America"/>
    <x v="0"/>
    <x v="0"/>
    <x v="0"/>
    <s v="OFF-PA-10000595"/>
    <s v="Xerox 1929"/>
    <n v="3"/>
    <x v="18"/>
    <n v="0"/>
    <n v="31.519200000000001"/>
    <x v="0"/>
    <n v="6.36"/>
    <s v="Standard Class"/>
    <x v="11"/>
    <x v="1"/>
    <n v="53"/>
    <n v="37305"/>
  </r>
  <r>
    <x v="17"/>
    <d v="2013-03-13T00:00:00"/>
    <d v="2013-03-17T00:00:00"/>
    <s v="Medium"/>
    <x v="17"/>
    <s v="Scot Wooten"/>
    <x v="0"/>
    <x v="0"/>
    <s v="California"/>
    <s v="Los Angeles"/>
    <x v="0"/>
    <s v="North America"/>
    <x v="0"/>
    <x v="0"/>
    <x v="0"/>
    <s v="OFF-PA-10004022"/>
    <s v="Hammermill Color Copier Paper (28Lb. and 96 Bright)"/>
    <n v="2"/>
    <x v="19"/>
    <n v="0"/>
    <n v="8.9909999999999997"/>
    <x v="0"/>
    <n v="1.3"/>
    <s v="Standard Class"/>
    <x v="12"/>
    <x v="2"/>
    <n v="11"/>
    <n v="39776"/>
  </r>
  <r>
    <x v="18"/>
    <d v="2013-04-20T00:00:00"/>
    <d v="2013-04-25T00:00:00"/>
    <s v="Medium"/>
    <x v="18"/>
    <s v="Jas O'Carroll"/>
    <x v="0"/>
    <x v="0"/>
    <s v="California"/>
    <s v="Los Angeles"/>
    <x v="0"/>
    <s v="North America"/>
    <x v="0"/>
    <x v="0"/>
    <x v="0"/>
    <s v="OFF-PA-10002377"/>
    <s v="Adams Telephone Message Book W/Dividers/Space For Phone Numbers, 5 1/4&quot;X8 1/2&quot;, 200/Messages"/>
    <n v="4"/>
    <x v="20"/>
    <n v="0"/>
    <n v="10.224"/>
    <x v="0"/>
    <n v="3.87"/>
    <s v="Second Class"/>
    <x v="13"/>
    <x v="2"/>
    <n v="16"/>
    <n v="32905"/>
  </r>
  <r>
    <x v="19"/>
    <d v="2013-05-09T00:00:00"/>
    <d v="2013-05-11T00:00:00"/>
    <s v="High"/>
    <x v="19"/>
    <s v="Trudy Brown"/>
    <x v="0"/>
    <x v="0"/>
    <s v="California"/>
    <s v="Los Angeles"/>
    <x v="0"/>
    <s v="North America"/>
    <x v="0"/>
    <x v="0"/>
    <x v="0"/>
    <s v="OFF-PA-10002751"/>
    <s v="Xerox 1920"/>
    <n v="3"/>
    <x v="21"/>
    <n v="0"/>
    <n v="8.0730000000000004"/>
    <x v="0"/>
    <n v="3.42"/>
    <s v="First Class"/>
    <x v="14"/>
    <x v="2"/>
    <n v="19"/>
    <n v="36111"/>
  </r>
  <r>
    <x v="20"/>
    <d v="2013-05-29T00:00:00"/>
    <d v="2013-06-04T00:00:00"/>
    <s v="Low"/>
    <x v="16"/>
    <s v="Clay Ludtke"/>
    <x v="0"/>
    <x v="0"/>
    <s v="California"/>
    <s v="Los Angeles"/>
    <x v="0"/>
    <s v="North America"/>
    <x v="0"/>
    <x v="0"/>
    <x v="0"/>
    <s v="OFF-PA-10003790"/>
    <s v="Xerox 1991"/>
    <n v="8"/>
    <x v="22"/>
    <n v="0"/>
    <n v="84.051199999999994"/>
    <x v="0"/>
    <n v="17.93"/>
    <s v="Standard Class"/>
    <x v="14"/>
    <x v="2"/>
    <n v="22"/>
    <n v="34718"/>
  </r>
  <r>
    <x v="21"/>
    <d v="2013-06-11T00:00:00"/>
    <d v="2013-06-16T00:00:00"/>
    <s v="Medium"/>
    <x v="20"/>
    <s v="Olvera Toch"/>
    <x v="0"/>
    <x v="0"/>
    <s v="California"/>
    <s v="Los Angeles"/>
    <x v="0"/>
    <s v="North America"/>
    <x v="0"/>
    <x v="0"/>
    <x v="0"/>
    <s v="OFF-PA-10003441"/>
    <s v="Xerox 226"/>
    <n v="5"/>
    <x v="23"/>
    <n v="0"/>
    <n v="15.552"/>
    <x v="0"/>
    <n v="1.91"/>
    <s v="Standard Class"/>
    <x v="15"/>
    <x v="2"/>
    <n v="24"/>
    <n v="31855"/>
  </r>
  <r>
    <x v="22"/>
    <d v="2013-06-17T00:00:00"/>
    <d v="2013-06-19T00:00:00"/>
    <s v="Medium"/>
    <x v="21"/>
    <s v="Bill Donatelli"/>
    <x v="0"/>
    <x v="0"/>
    <s v="California"/>
    <s v="Los Angeles"/>
    <x v="0"/>
    <s v="North America"/>
    <x v="0"/>
    <x v="0"/>
    <x v="0"/>
    <s v="OFF-PA-10001776"/>
    <s v="Wirebound Message Books, Four 2 3/4&quot; x 5&quot; Forms per Page, 600 Sets per Book"/>
    <n v="5"/>
    <x v="24"/>
    <n v="0"/>
    <n v="21.784500000000001"/>
    <x v="0"/>
    <n v="1.1399999999999999"/>
    <s v="Second Class"/>
    <x v="15"/>
    <x v="2"/>
    <n v="25"/>
    <n v="35475"/>
  </r>
  <r>
    <x v="23"/>
    <d v="2013-06-18T00:00:00"/>
    <d v="2013-06-20T00:00:00"/>
    <s v="Critical"/>
    <x v="22"/>
    <s v="Mike Vittorini"/>
    <x v="0"/>
    <x v="0"/>
    <s v="California"/>
    <s v="Los Angeles"/>
    <x v="0"/>
    <s v="North America"/>
    <x v="0"/>
    <x v="0"/>
    <x v="0"/>
    <s v="OFF-PA-10001497"/>
    <s v="Xerox 1914"/>
    <n v="4"/>
    <x v="25"/>
    <n v="0"/>
    <n v="107.7216"/>
    <x v="0"/>
    <n v="74.66"/>
    <s v="First Class"/>
    <x v="15"/>
    <x v="2"/>
    <n v="25"/>
    <n v="37914"/>
  </r>
  <r>
    <x v="24"/>
    <d v="2013-08-15T00:00:00"/>
    <d v="2013-08-19T00:00:00"/>
    <s v="High"/>
    <x v="23"/>
    <s v="Jill Matthias"/>
    <x v="0"/>
    <x v="0"/>
    <s v="California"/>
    <s v="Los Angeles"/>
    <x v="0"/>
    <s v="North America"/>
    <x v="0"/>
    <x v="0"/>
    <x v="0"/>
    <s v="OFF-PA-10000551"/>
    <s v="Array Memo Cubes"/>
    <n v="3"/>
    <x v="26"/>
    <n v="0"/>
    <n v="7.6146000000000003"/>
    <x v="0"/>
    <n v="2.15"/>
    <s v="Standard Class"/>
    <x v="16"/>
    <x v="2"/>
    <n v="33"/>
    <n v="36676"/>
  </r>
  <r>
    <x v="25"/>
    <d v="2013-10-08T00:00:00"/>
    <d v="2013-10-13T00:00:00"/>
    <s v="High"/>
    <x v="24"/>
    <s v="Cindy Chapman"/>
    <x v="0"/>
    <x v="0"/>
    <s v="California"/>
    <s v="Los Angeles"/>
    <x v="0"/>
    <s v="North America"/>
    <x v="0"/>
    <x v="0"/>
    <x v="0"/>
    <s v="OFF-PA-10000143"/>
    <s v="Astroparche Fine Business Paper"/>
    <n v="2"/>
    <x v="27"/>
    <n v="0"/>
    <n v="5.0688000000000004"/>
    <x v="0"/>
    <n v="1.61"/>
    <s v="Standard Class"/>
    <x v="17"/>
    <x v="2"/>
    <n v="41"/>
    <n v="36300"/>
  </r>
  <r>
    <x v="26"/>
    <d v="2013-10-09T00:00:00"/>
    <d v="2013-10-09T00:00:00"/>
    <s v="Critical"/>
    <x v="25"/>
    <s v="Joel Eaton"/>
    <x v="0"/>
    <x v="0"/>
    <s v="California"/>
    <s v="Los Angeles"/>
    <x v="0"/>
    <s v="North America"/>
    <x v="0"/>
    <x v="0"/>
    <x v="0"/>
    <s v="OFF-PA-10000167"/>
    <s v="Xerox 1925"/>
    <n v="2"/>
    <x v="28"/>
    <n v="0"/>
    <n v="27.882000000000001"/>
    <x v="0"/>
    <n v="3"/>
    <s v="Same Day"/>
    <x v="17"/>
    <x v="2"/>
    <n v="41"/>
    <n v="36803"/>
  </r>
  <r>
    <x v="27"/>
    <d v="2013-11-04T00:00:00"/>
    <d v="2013-11-09T00:00:00"/>
    <s v="Medium"/>
    <x v="26"/>
    <s v="Xylona Preis"/>
    <x v="0"/>
    <x v="0"/>
    <s v="California"/>
    <s v="Los Angeles"/>
    <x v="0"/>
    <s v="North America"/>
    <x v="0"/>
    <x v="0"/>
    <x v="0"/>
    <s v="OFF-PA-10004359"/>
    <s v="Multicolor Computer Printout Paper"/>
    <n v="3"/>
    <x v="29"/>
    <n v="0"/>
    <n v="150.98400000000001"/>
    <x v="0"/>
    <n v="22.15"/>
    <s v="Standard Class"/>
    <x v="18"/>
    <x v="2"/>
    <n v="45"/>
    <n v="35783"/>
  </r>
  <r>
    <x v="27"/>
    <d v="2013-11-04T00:00:00"/>
    <d v="2013-11-09T00:00:00"/>
    <s v="Medium"/>
    <x v="26"/>
    <s v="Xylona Preis"/>
    <x v="0"/>
    <x v="0"/>
    <s v="California"/>
    <s v="Los Angeles"/>
    <x v="0"/>
    <s v="North America"/>
    <x v="0"/>
    <x v="0"/>
    <x v="0"/>
    <s v="OFF-PA-10001725"/>
    <s v="Xerox 1892"/>
    <n v="3"/>
    <x v="30"/>
    <n v="0"/>
    <n v="56.977200000000003"/>
    <x v="0"/>
    <n v="5.57"/>
    <s v="Standard Class"/>
    <x v="18"/>
    <x v="2"/>
    <n v="45"/>
    <n v="35780"/>
  </r>
  <r>
    <x v="28"/>
    <d v="2013-11-11T00:00:00"/>
    <d v="2013-11-14T00:00:00"/>
    <s v="High"/>
    <x v="15"/>
    <s v="Arianne Irving"/>
    <x v="0"/>
    <x v="0"/>
    <s v="California"/>
    <s v="Los Angeles"/>
    <x v="0"/>
    <s v="North America"/>
    <x v="0"/>
    <x v="0"/>
    <x v="0"/>
    <s v="OFF-PA-10002421"/>
    <s v="Embossed Ink Jet Note Cards"/>
    <n v="3"/>
    <x v="31"/>
    <n v="0"/>
    <n v="32.500799999999998"/>
    <x v="0"/>
    <n v="10.83"/>
    <s v="Second Class"/>
    <x v="18"/>
    <x v="2"/>
    <n v="46"/>
    <n v="36338"/>
  </r>
  <r>
    <x v="28"/>
    <d v="2013-11-11T00:00:00"/>
    <d v="2013-11-14T00:00:00"/>
    <s v="High"/>
    <x v="15"/>
    <s v="Arianne Irving"/>
    <x v="0"/>
    <x v="0"/>
    <s v="California"/>
    <s v="Los Angeles"/>
    <x v="0"/>
    <s v="North America"/>
    <x v="0"/>
    <x v="0"/>
    <x v="0"/>
    <s v="OFF-PA-10001363"/>
    <s v="Xerox 1933"/>
    <n v="5"/>
    <x v="32"/>
    <n v="0"/>
    <n v="28.858000000000001"/>
    <x v="0"/>
    <n v="8.68"/>
    <s v="Second Class"/>
    <x v="18"/>
    <x v="2"/>
    <n v="46"/>
    <n v="36341"/>
  </r>
  <r>
    <x v="29"/>
    <d v="2014-01-15T00:00:00"/>
    <d v="2014-01-20T00:00:00"/>
    <s v="Medium"/>
    <x v="27"/>
    <s v="Sean O'Donnell"/>
    <x v="0"/>
    <x v="0"/>
    <s v="California"/>
    <s v="Los Angeles"/>
    <x v="0"/>
    <s v="North America"/>
    <x v="0"/>
    <x v="0"/>
    <x v="0"/>
    <s v="OFF-PA-10000483"/>
    <s v="Xerox 19"/>
    <n v="5"/>
    <x v="33"/>
    <n v="0"/>
    <n v="69.704999999999998"/>
    <x v="0"/>
    <n v="9.1199999999999992"/>
    <s v="Standard Class"/>
    <x v="19"/>
    <x v="3"/>
    <n v="3"/>
    <n v="38276"/>
  </r>
  <r>
    <x v="30"/>
    <d v="2014-04-18T00:00:00"/>
    <d v="2014-04-23T00:00:00"/>
    <s v="Medium"/>
    <x v="28"/>
    <s v="Pamela Stobb"/>
    <x v="0"/>
    <x v="0"/>
    <s v="California"/>
    <s v="Los Angeles"/>
    <x v="0"/>
    <s v="North America"/>
    <x v="0"/>
    <x v="0"/>
    <x v="0"/>
    <s v="OFF-PA-10004911"/>
    <s v="Rediform S.O.S. 1-Up Phone Message Bk, 4-1/4x3-1/16 Bk, 1 Form/Pg, 40 Messages/Bk, 3/Pk"/>
    <n v="3"/>
    <x v="34"/>
    <n v="0"/>
    <n v="13.507199999999999"/>
    <x v="0"/>
    <n v="2.84"/>
    <s v="Standard Class"/>
    <x v="20"/>
    <x v="3"/>
    <n v="16"/>
    <n v="38154"/>
  </r>
  <r>
    <x v="31"/>
    <d v="2014-05-03T00:00:00"/>
    <d v="2014-05-07T00:00:00"/>
    <s v="Medium"/>
    <x v="29"/>
    <s v="Dorothy Dickinson"/>
    <x v="0"/>
    <x v="0"/>
    <s v="California"/>
    <s v="Los Angeles"/>
    <x v="0"/>
    <s v="North America"/>
    <x v="0"/>
    <x v="0"/>
    <x v="0"/>
    <s v="OFF-PA-10002713"/>
    <s v="Adams Phone Message Book, 200 Message Capacity, 8 1/16” x 11”"/>
    <n v="5"/>
    <x v="35"/>
    <n v="0"/>
    <n v="15.824"/>
    <x v="0"/>
    <n v="2.54"/>
    <s v="Standard Class"/>
    <x v="21"/>
    <x v="3"/>
    <n v="18"/>
    <n v="38691"/>
  </r>
  <r>
    <x v="32"/>
    <d v="2014-06-12T00:00:00"/>
    <d v="2014-06-12T00:00:00"/>
    <s v="Medium"/>
    <x v="30"/>
    <s v="Dianna Vittorini"/>
    <x v="0"/>
    <x v="0"/>
    <s v="California"/>
    <s v="Los Angeles"/>
    <x v="0"/>
    <s v="North America"/>
    <x v="0"/>
    <x v="0"/>
    <x v="0"/>
    <s v="OFF-PA-10000357"/>
    <s v="White Dual Perf Computer Printout Paper, 2700 Sheets, 1 Part, Heavyweight, 20 lbs., 14 7/8 x 11"/>
    <n v="3"/>
    <x v="36"/>
    <n v="0"/>
    <n v="60.255299999999998"/>
    <x v="0"/>
    <n v="23.65"/>
    <s v="Same Day"/>
    <x v="22"/>
    <x v="3"/>
    <n v="24"/>
    <n v="32865"/>
  </r>
  <r>
    <x v="33"/>
    <d v="2014-06-19T00:00:00"/>
    <d v="2014-06-24T00:00:00"/>
    <s v="High"/>
    <x v="31"/>
    <s v="Craig Carreira"/>
    <x v="0"/>
    <x v="0"/>
    <s v="California"/>
    <s v="Los Angeles"/>
    <x v="0"/>
    <s v="North America"/>
    <x v="0"/>
    <x v="0"/>
    <x v="0"/>
    <s v="OFF-PA-10002036"/>
    <s v="Xerox 1930"/>
    <n v="6"/>
    <x v="37"/>
    <n v="0"/>
    <n v="19.051200000000001"/>
    <x v="0"/>
    <n v="4.8899999999999997"/>
    <s v="Standard Class"/>
    <x v="22"/>
    <x v="3"/>
    <n v="25"/>
    <n v="35793"/>
  </r>
  <r>
    <x v="34"/>
    <d v="2014-07-01T00:00:00"/>
    <d v="2014-07-06T00:00:00"/>
    <s v="Medium"/>
    <x v="32"/>
    <s v="Thomas Thornton"/>
    <x v="0"/>
    <x v="0"/>
    <s v="California"/>
    <s v="Los Angeles"/>
    <x v="0"/>
    <s v="North America"/>
    <x v="0"/>
    <x v="0"/>
    <x v="0"/>
    <s v="OFF-PA-10000675"/>
    <s v="Xerox 1919"/>
    <n v="5"/>
    <x v="38"/>
    <n v="0"/>
    <n v="100.4255"/>
    <x v="0"/>
    <n v="14.98"/>
    <s v="Standard Class"/>
    <x v="23"/>
    <x v="3"/>
    <n v="27"/>
    <n v="39414"/>
  </r>
  <r>
    <x v="35"/>
    <d v="2014-08-21T00:00:00"/>
    <d v="2014-08-28T00:00:00"/>
    <s v="Medium"/>
    <x v="33"/>
    <s v="Kean Thornton"/>
    <x v="0"/>
    <x v="0"/>
    <s v="California"/>
    <s v="Los Angeles"/>
    <x v="0"/>
    <s v="North America"/>
    <x v="0"/>
    <x v="0"/>
    <x v="0"/>
    <s v="OFF-PA-10001639"/>
    <s v="Xerox 203"/>
    <n v="4"/>
    <x v="39"/>
    <n v="0"/>
    <n v="12.441599999999999"/>
    <x v="0"/>
    <n v="1.27"/>
    <s v="Standard Class"/>
    <x v="24"/>
    <x v="3"/>
    <n v="34"/>
    <n v="39039"/>
  </r>
  <r>
    <x v="36"/>
    <d v="2014-09-10T00:00:00"/>
    <d v="2014-09-15T00:00:00"/>
    <s v="Medium"/>
    <x v="34"/>
    <s v="Liz Carlisle"/>
    <x v="0"/>
    <x v="0"/>
    <s v="California"/>
    <s v="Los Angeles"/>
    <x v="0"/>
    <s v="North America"/>
    <x v="0"/>
    <x v="0"/>
    <x v="0"/>
    <s v="OFF-PA-10000143"/>
    <s v="Astroparche Fine Business Paper"/>
    <n v="9"/>
    <x v="40"/>
    <n v="0"/>
    <n v="22.8096"/>
    <x v="0"/>
    <n v="5.29"/>
    <s v="Second Class"/>
    <x v="25"/>
    <x v="3"/>
    <n v="37"/>
    <n v="36877"/>
  </r>
  <r>
    <x v="37"/>
    <d v="2014-09-13T00:00:00"/>
    <d v="2014-09-18T00:00:00"/>
    <s v="Medium"/>
    <x v="35"/>
    <s v="John Murray"/>
    <x v="0"/>
    <x v="0"/>
    <s v="California"/>
    <s v="Los Angeles"/>
    <x v="0"/>
    <s v="North America"/>
    <x v="0"/>
    <x v="0"/>
    <x v="0"/>
    <s v="OFF-PA-10004071"/>
    <s v="Eaton Premium Continuous-Feed Paper, 25% Cotton, Letter Size, White, 1000 Shts/Box"/>
    <n v="3"/>
    <x v="41"/>
    <n v="0"/>
    <n v="79.891199999999998"/>
    <x v="0"/>
    <n v="11.1"/>
    <s v="Second Class"/>
    <x v="25"/>
    <x v="3"/>
    <n v="37"/>
    <n v="36521"/>
  </r>
  <r>
    <x v="38"/>
    <d v="2014-09-24T00:00:00"/>
    <d v="2014-09-30T00:00:00"/>
    <s v="Medium"/>
    <x v="36"/>
    <s v="Duane Benoit"/>
    <x v="0"/>
    <x v="0"/>
    <s v="California"/>
    <s v="Los Angeles"/>
    <x v="0"/>
    <s v="North America"/>
    <x v="0"/>
    <x v="0"/>
    <x v="0"/>
    <s v="OFF-PA-10003641"/>
    <s v="Xerox 1909"/>
    <n v="8"/>
    <x v="42"/>
    <n v="0"/>
    <n v="97.078400000000002"/>
    <x v="0"/>
    <n v="15.64"/>
    <s v="Standard Class"/>
    <x v="25"/>
    <x v="3"/>
    <n v="39"/>
    <n v="40620"/>
  </r>
  <r>
    <x v="39"/>
    <d v="2014-10-10T00:00:00"/>
    <d v="2014-10-12T00:00:00"/>
    <s v="Medium"/>
    <x v="26"/>
    <s v="Xylona Preis"/>
    <x v="0"/>
    <x v="0"/>
    <s v="California"/>
    <s v="Los Angeles"/>
    <x v="0"/>
    <s v="North America"/>
    <x v="0"/>
    <x v="0"/>
    <x v="0"/>
    <s v="OFF-PA-10001745"/>
    <s v="Wirebound Message Books, 2 7/8&quot; x 5&quot;, 3 Forms per Page"/>
    <n v="5"/>
    <x v="43"/>
    <n v="0"/>
    <n v="16.544"/>
    <x v="0"/>
    <n v="7.79"/>
    <s v="First Class"/>
    <x v="26"/>
    <x v="3"/>
    <n v="41"/>
    <n v="36555"/>
  </r>
  <r>
    <x v="40"/>
    <d v="2014-12-02T00:00:00"/>
    <d v="2014-12-06T00:00:00"/>
    <s v="Medium"/>
    <x v="37"/>
    <s v="Clay Cheatham"/>
    <x v="0"/>
    <x v="0"/>
    <s v="California"/>
    <s v="Los Angeles"/>
    <x v="0"/>
    <s v="North America"/>
    <x v="0"/>
    <x v="0"/>
    <x v="0"/>
    <s v="OFF-PA-10004735"/>
    <s v="Xerox 1905"/>
    <n v="7"/>
    <x v="44"/>
    <n v="0"/>
    <n v="21.7728"/>
    <x v="0"/>
    <n v="3.56"/>
    <s v="Standard Class"/>
    <x v="27"/>
    <x v="3"/>
    <n v="49"/>
    <n v="34853"/>
  </r>
  <r>
    <x v="41"/>
    <d v="2011-04-06T00:00:00"/>
    <d v="2011-04-12T00:00:00"/>
    <s v="Medium"/>
    <x v="38"/>
    <s v="Andy Yotov"/>
    <x v="1"/>
    <x v="0"/>
    <s v="California"/>
    <s v="Los Angeles"/>
    <x v="0"/>
    <s v="North America"/>
    <x v="0"/>
    <x v="0"/>
    <x v="0"/>
    <s v="OFF-PA-10001977"/>
    <s v="Xerox 194"/>
    <n v="1"/>
    <x v="45"/>
    <n v="0"/>
    <n v="26.630400000000002"/>
    <x v="0"/>
    <n v="2.2799999999999998"/>
    <s v="Standard Class"/>
    <x v="28"/>
    <x v="0"/>
    <n v="15"/>
    <n v="37315"/>
  </r>
  <r>
    <x v="42"/>
    <d v="2011-05-13T00:00:00"/>
    <d v="2011-05-19T00:00:00"/>
    <s v="Medium"/>
    <x v="39"/>
    <s v="Aaron Hawkins"/>
    <x v="1"/>
    <x v="0"/>
    <s v="California"/>
    <s v="Los Angeles"/>
    <x v="0"/>
    <s v="North America"/>
    <x v="0"/>
    <x v="0"/>
    <x v="0"/>
    <s v="OFF-PA-10003063"/>
    <s v="EcoTones Memo Sheets"/>
    <n v="2"/>
    <x v="46"/>
    <n v="0"/>
    <n v="3.84"/>
    <x v="0"/>
    <n v="0.15"/>
    <s v="Standard Class"/>
    <x v="29"/>
    <x v="0"/>
    <n v="20"/>
    <n v="36652"/>
  </r>
  <r>
    <x v="43"/>
    <d v="2011-10-31T00:00:00"/>
    <d v="2011-11-04T00:00:00"/>
    <s v="High"/>
    <x v="40"/>
    <s v="Greg Guthrie"/>
    <x v="1"/>
    <x v="0"/>
    <s v="California"/>
    <s v="Los Angeles"/>
    <x v="0"/>
    <s v="North America"/>
    <x v="0"/>
    <x v="0"/>
    <x v="0"/>
    <s v="OFF-PA-10000477"/>
    <s v="Xerox 1952"/>
    <n v="13"/>
    <x v="47"/>
    <n v="0"/>
    <n v="30.427800000000001"/>
    <x v="0"/>
    <n v="6.72"/>
    <s v="Standard Class"/>
    <x v="3"/>
    <x v="0"/>
    <n v="45"/>
    <n v="33359"/>
  </r>
  <r>
    <x v="44"/>
    <d v="2011-11-11T00:00:00"/>
    <d v="2011-11-13T00:00:00"/>
    <s v="High"/>
    <x v="41"/>
    <s v="Matt Abelman"/>
    <x v="2"/>
    <x v="0"/>
    <s v="California"/>
    <s v="Los Angeles"/>
    <x v="0"/>
    <s v="North America"/>
    <x v="0"/>
    <x v="0"/>
    <x v="0"/>
    <s v="OFF-PA-10003625"/>
    <s v="Xerox 1979"/>
    <n v="4"/>
    <x v="48"/>
    <n v="0"/>
    <n v="55.764000000000003"/>
    <x v="0"/>
    <n v="27.69"/>
    <s v="Second Class"/>
    <x v="4"/>
    <x v="0"/>
    <n v="46"/>
    <n v="37260"/>
  </r>
  <r>
    <x v="45"/>
    <d v="2012-03-23T00:00:00"/>
    <d v="2012-03-25T00:00:00"/>
    <s v="High"/>
    <x v="42"/>
    <s v="Alice McCarthy"/>
    <x v="1"/>
    <x v="0"/>
    <s v="California"/>
    <s v="Los Angeles"/>
    <x v="0"/>
    <s v="North America"/>
    <x v="0"/>
    <x v="0"/>
    <x v="0"/>
    <s v="OFF-PA-10000659"/>
    <s v="TOPS Carbonless Receipt Book, Four 2-3/4 x 7-1/4 Money Receipts per Page"/>
    <n v="11"/>
    <x v="49"/>
    <n v="0"/>
    <n v="92.505600000000001"/>
    <x v="0"/>
    <n v="27.31"/>
    <s v="First Class"/>
    <x v="7"/>
    <x v="1"/>
    <n v="12"/>
    <n v="40176"/>
  </r>
  <r>
    <x v="46"/>
    <d v="2012-11-27T00:00:00"/>
    <d v="2012-12-01T00:00:00"/>
    <s v="Medium"/>
    <x v="43"/>
    <s v="Steve Nguyen"/>
    <x v="2"/>
    <x v="0"/>
    <s v="California"/>
    <s v="Los Angeles"/>
    <x v="0"/>
    <s v="North America"/>
    <x v="0"/>
    <x v="0"/>
    <x v="0"/>
    <s v="OFF-PA-10000482"/>
    <s v="Snap-A-Way Black Print Carbonless Ruled Speed Letter, Triplicate"/>
    <n v="3"/>
    <x v="50"/>
    <n v="0"/>
    <n v="53.495399999999997"/>
    <x v="0"/>
    <n v="9.19"/>
    <s v="Standard Class"/>
    <x v="10"/>
    <x v="1"/>
    <n v="48"/>
    <n v="35635"/>
  </r>
  <r>
    <x v="47"/>
    <d v="2012-12-25T00:00:00"/>
    <d v="2012-12-29T00:00:00"/>
    <s v="Medium"/>
    <x v="44"/>
    <s v="Sean Miller"/>
    <x v="2"/>
    <x v="0"/>
    <s v="California"/>
    <s v="Los Angeles"/>
    <x v="0"/>
    <s v="North America"/>
    <x v="0"/>
    <x v="0"/>
    <x v="0"/>
    <s v="OFF-PA-10001526"/>
    <s v="Xerox 1949"/>
    <n v="2"/>
    <x v="51"/>
    <n v="0"/>
    <n v="4.8803999999999998"/>
    <x v="0"/>
    <n v="0.22"/>
    <s v="Standard Class"/>
    <x v="11"/>
    <x v="1"/>
    <n v="52"/>
    <n v="39150"/>
  </r>
  <r>
    <x v="48"/>
    <d v="2013-01-31T00:00:00"/>
    <d v="2013-02-04T00:00:00"/>
    <s v="Medium"/>
    <x v="45"/>
    <s v="Sample Company A"/>
    <x v="2"/>
    <x v="0"/>
    <s v="California"/>
    <s v="Los Angeles"/>
    <x v="0"/>
    <s v="North America"/>
    <x v="0"/>
    <x v="0"/>
    <x v="0"/>
    <s v="OFF-PA-10002764"/>
    <s v="Staples"/>
    <n v="5"/>
    <x v="52"/>
    <n v="0"/>
    <n v="27.783000000000001"/>
    <x v="0"/>
    <n v="4.7300000000000004"/>
    <s v="Standard Class"/>
    <x v="30"/>
    <x v="2"/>
    <n v="5"/>
    <n v="36296"/>
  </r>
  <r>
    <x v="49"/>
    <d v="2013-02-01T00:00:00"/>
    <d v="2013-02-07T00:00:00"/>
    <s v="Medium"/>
    <x v="46"/>
    <s v="Suzanne McNair"/>
    <x v="1"/>
    <x v="0"/>
    <s v="California"/>
    <s v="Los Angeles"/>
    <x v="0"/>
    <s v="North America"/>
    <x v="0"/>
    <x v="0"/>
    <x v="0"/>
    <s v="OFF-PA-10002254"/>
    <s v="Xerox 1883"/>
    <n v="4"/>
    <x v="53"/>
    <n v="0"/>
    <n v="48.539200000000001"/>
    <x v="0"/>
    <n v="8.11"/>
    <s v="Standard Class"/>
    <x v="31"/>
    <x v="2"/>
    <n v="5"/>
    <n v="39700"/>
  </r>
  <r>
    <x v="50"/>
    <d v="2013-03-11T00:00:00"/>
    <d v="2013-03-12T00:00:00"/>
    <s v="High"/>
    <x v="47"/>
    <s v="Karen Ferguson"/>
    <x v="2"/>
    <x v="0"/>
    <s v="California"/>
    <s v="Los Angeles"/>
    <x v="0"/>
    <s v="North America"/>
    <x v="0"/>
    <x v="0"/>
    <x v="0"/>
    <s v="OFF-PA-10004405"/>
    <s v="Rediform Voice Mail Log Books"/>
    <n v="5"/>
    <x v="54"/>
    <n v="0"/>
    <n v="7.1520000000000001"/>
    <x v="0"/>
    <n v="2.67"/>
    <s v="First Class"/>
    <x v="12"/>
    <x v="2"/>
    <n v="11"/>
    <n v="37310"/>
  </r>
  <r>
    <x v="51"/>
    <d v="2013-06-07T00:00:00"/>
    <d v="2013-06-13T00:00:00"/>
    <s v="Medium"/>
    <x v="48"/>
    <s v="Ross Baird"/>
    <x v="2"/>
    <x v="0"/>
    <s v="California"/>
    <s v="Los Angeles"/>
    <x v="0"/>
    <s v="North America"/>
    <x v="0"/>
    <x v="0"/>
    <x v="0"/>
    <s v="OFF-PA-10000210"/>
    <s v="Xerox Blank Computer Paper"/>
    <n v="5"/>
    <x v="55"/>
    <n v="0"/>
    <n v="46.953000000000003"/>
    <x v="0"/>
    <n v="4.9000000000000004"/>
    <s v="Standard Class"/>
    <x v="15"/>
    <x v="2"/>
    <n v="23"/>
    <n v="40417"/>
  </r>
  <r>
    <x v="52"/>
    <d v="2013-09-25T00:00:00"/>
    <d v="2013-09-27T00:00:00"/>
    <s v="Medium"/>
    <x v="49"/>
    <s v="Laura Armstrong"/>
    <x v="1"/>
    <x v="0"/>
    <s v="California"/>
    <s v="Los Angeles"/>
    <x v="0"/>
    <s v="North America"/>
    <x v="0"/>
    <x v="0"/>
    <x v="0"/>
    <s v="OFF-PA-10000380"/>
    <s v="REDIFORM Incoming/Outgoing Call Register, 11&quot; X 8 1/2&quot;, 100 Messages"/>
    <n v="5"/>
    <x v="56"/>
    <n v="0"/>
    <n v="20.85"/>
    <x v="0"/>
    <n v="5.31"/>
    <s v="Second Class"/>
    <x v="32"/>
    <x v="2"/>
    <n v="39"/>
    <n v="33628"/>
  </r>
  <r>
    <x v="53"/>
    <d v="2014-02-27T00:00:00"/>
    <d v="2014-03-01T00:00:00"/>
    <s v="Medium"/>
    <x v="50"/>
    <s v="Bradley Talbott"/>
    <x v="2"/>
    <x v="0"/>
    <s v="California"/>
    <s v="Los Angeles"/>
    <x v="0"/>
    <s v="North America"/>
    <x v="0"/>
    <x v="0"/>
    <x v="0"/>
    <s v="OFF-PA-10001970"/>
    <s v="Xerox 1908"/>
    <n v="4"/>
    <x v="57"/>
    <n v="0"/>
    <n v="109.7208"/>
    <x v="0"/>
    <n v="17.93"/>
    <s v="Second Class"/>
    <x v="33"/>
    <x v="3"/>
    <n v="9"/>
    <n v="32488"/>
  </r>
  <r>
    <x v="54"/>
    <d v="2014-04-16T00:00:00"/>
    <d v="2014-04-18T00:00:00"/>
    <s v="Critical"/>
    <x v="51"/>
    <s v="Noel Staavos"/>
    <x v="1"/>
    <x v="0"/>
    <s v="California"/>
    <s v="Los Angeles"/>
    <x v="0"/>
    <s v="North America"/>
    <x v="0"/>
    <x v="0"/>
    <x v="0"/>
    <s v="OFF-PA-10002254"/>
    <s v="Xerox 1883"/>
    <n v="3"/>
    <x v="58"/>
    <n v="0"/>
    <n v="36.404400000000003"/>
    <x v="0"/>
    <n v="17.5"/>
    <s v="Second Class"/>
    <x v="20"/>
    <x v="3"/>
    <n v="16"/>
    <n v="36514"/>
  </r>
  <r>
    <x v="55"/>
    <d v="2011-04-06T00:00:00"/>
    <d v="2011-04-10T00:00:00"/>
    <s v="High"/>
    <x v="52"/>
    <s v="Frank Hawley"/>
    <x v="1"/>
    <x v="0"/>
    <s v="California"/>
    <s v="Los Angeles"/>
    <x v="0"/>
    <s v="North America"/>
    <x v="0"/>
    <x v="0"/>
    <x v="1"/>
    <s v="OFF-AR-10001725"/>
    <s v="Boston Home &amp; Office Model 2000 Electric Pencil Sharpeners"/>
    <n v="3"/>
    <x v="59"/>
    <n v="0"/>
    <n v="18.446999999999999"/>
    <x v="0"/>
    <n v="8.74"/>
    <s v="Second Class"/>
    <x v="28"/>
    <x v="0"/>
    <n v="15"/>
    <n v="40135"/>
  </r>
  <r>
    <x v="56"/>
    <d v="2011-05-06T00:00:00"/>
    <d v="2011-05-11T00:00:00"/>
    <s v="Medium"/>
    <x v="43"/>
    <s v="Steve Nguyen"/>
    <x v="2"/>
    <x v="0"/>
    <s v="California"/>
    <s v="Los Angeles"/>
    <x v="0"/>
    <s v="North America"/>
    <x v="0"/>
    <x v="0"/>
    <x v="1"/>
    <s v="OFF-AR-10001897"/>
    <s v="Model L Table or Wall-Mount Pencil Sharpener"/>
    <n v="6"/>
    <x v="60"/>
    <n v="0"/>
    <n v="30.223199999999999"/>
    <x v="0"/>
    <n v="10.88"/>
    <s v="Standard Class"/>
    <x v="29"/>
    <x v="0"/>
    <n v="19"/>
    <n v="35707"/>
  </r>
  <r>
    <x v="57"/>
    <d v="2011-06-09T00:00:00"/>
    <d v="2011-06-14T00:00:00"/>
    <s v="Medium"/>
    <x v="53"/>
    <s v="Brosina Hoffman"/>
    <x v="0"/>
    <x v="0"/>
    <s v="California"/>
    <s v="Los Angeles"/>
    <x v="0"/>
    <s v="North America"/>
    <x v="0"/>
    <x v="0"/>
    <x v="1"/>
    <s v="OFF-AR-10002833"/>
    <s v="Newell 322"/>
    <n v="4"/>
    <x v="61"/>
    <n v="0"/>
    <n v="1.9656"/>
    <x v="0"/>
    <n v="0.49"/>
    <s v="Standard Class"/>
    <x v="34"/>
    <x v="0"/>
    <n v="24"/>
    <n v="31303"/>
  </r>
  <r>
    <x v="58"/>
    <d v="2011-11-11T00:00:00"/>
    <d v="2011-11-18T00:00:00"/>
    <s v="Low"/>
    <x v="2"/>
    <s v="Arthur Prichep"/>
    <x v="0"/>
    <x v="0"/>
    <s v="California"/>
    <s v="Los Angeles"/>
    <x v="0"/>
    <s v="North America"/>
    <x v="0"/>
    <x v="0"/>
    <x v="1"/>
    <s v="OFF-AR-10003156"/>
    <s v="50 Colored Long Pencils"/>
    <n v="3"/>
    <x v="62"/>
    <n v="0"/>
    <n v="7.9248000000000003"/>
    <x v="0"/>
    <n v="4.0199999999999996"/>
    <s v="Standard Class"/>
    <x v="4"/>
    <x v="0"/>
    <n v="46"/>
    <n v="37075"/>
  </r>
  <r>
    <x v="59"/>
    <d v="2011-12-07T00:00:00"/>
    <d v="2011-12-10T00:00:00"/>
    <s v="Medium"/>
    <x v="54"/>
    <s v="Frank Preis"/>
    <x v="0"/>
    <x v="0"/>
    <s v="California"/>
    <s v="Los Angeles"/>
    <x v="0"/>
    <s v="North America"/>
    <x v="0"/>
    <x v="0"/>
    <x v="1"/>
    <s v="OFF-AR-10003190"/>
    <s v="Newell 32"/>
    <n v="3"/>
    <x v="63"/>
    <n v="0"/>
    <n v="2.4192"/>
    <x v="0"/>
    <n v="0.71"/>
    <s v="First Class"/>
    <x v="5"/>
    <x v="0"/>
    <n v="50"/>
    <n v="38533"/>
  </r>
  <r>
    <x v="60"/>
    <d v="2011-12-20T00:00:00"/>
    <d v="2011-12-23T00:00:00"/>
    <s v="High"/>
    <x v="55"/>
    <s v="Michael Chen"/>
    <x v="0"/>
    <x v="0"/>
    <s v="California"/>
    <s v="Los Angeles"/>
    <x v="0"/>
    <s v="North America"/>
    <x v="0"/>
    <x v="0"/>
    <x v="1"/>
    <s v="OFF-AR-10001725"/>
    <s v="Boston Home &amp; Office Model 2000 Electric Pencil Sharpeners"/>
    <n v="2"/>
    <x v="64"/>
    <n v="0"/>
    <n v="12.298"/>
    <x v="0"/>
    <n v="6.7"/>
    <s v="Second Class"/>
    <x v="5"/>
    <x v="0"/>
    <n v="52"/>
    <n v="34940"/>
  </r>
  <r>
    <x v="60"/>
    <d v="2011-12-20T00:00:00"/>
    <d v="2011-12-23T00:00:00"/>
    <s v="High"/>
    <x v="55"/>
    <s v="Michael Chen"/>
    <x v="0"/>
    <x v="0"/>
    <s v="California"/>
    <s v="Los Angeles"/>
    <x v="0"/>
    <s v="North America"/>
    <x v="0"/>
    <x v="0"/>
    <x v="1"/>
    <s v="OFF-AR-10004269"/>
    <s v="Newell 31"/>
    <n v="1"/>
    <x v="65"/>
    <n v="0"/>
    <n v="1.1564000000000001"/>
    <x v="0"/>
    <n v="0.68"/>
    <s v="Second Class"/>
    <x v="5"/>
    <x v="0"/>
    <n v="52"/>
    <n v="34941"/>
  </r>
  <r>
    <x v="61"/>
    <d v="2012-04-22T00:00:00"/>
    <d v="2012-04-26T00:00:00"/>
    <s v="High"/>
    <x v="56"/>
    <s v="Annie Zypern"/>
    <x v="0"/>
    <x v="0"/>
    <s v="California"/>
    <s v="Los Angeles"/>
    <x v="0"/>
    <s v="North America"/>
    <x v="0"/>
    <x v="0"/>
    <x v="1"/>
    <s v="OFF-AR-10004691"/>
    <s v="Boston 1730 StandUp Electric Pencil Sharpener"/>
    <n v="3"/>
    <x v="66"/>
    <n v="0"/>
    <n v="16.676400000000001"/>
    <x v="0"/>
    <n v="7.61"/>
    <s v="Standard Class"/>
    <x v="8"/>
    <x v="1"/>
    <n v="17"/>
    <n v="37590"/>
  </r>
  <r>
    <x v="62"/>
    <d v="2012-12-10T00:00:00"/>
    <d v="2012-12-15T00:00:00"/>
    <s v="Medium"/>
    <x v="57"/>
    <s v="Frank Carlisle"/>
    <x v="2"/>
    <x v="0"/>
    <s v="California"/>
    <s v="Los Angeles"/>
    <x v="0"/>
    <s v="North America"/>
    <x v="0"/>
    <x v="0"/>
    <x v="1"/>
    <s v="OFF-AR-10003582"/>
    <s v="Boston Electric Pencil Sharpener, Model 1818, Charcoal Black"/>
    <n v="2"/>
    <x v="67"/>
    <n v="0"/>
    <n v="15.763999999999999"/>
    <x v="0"/>
    <n v="4.99"/>
    <s v="Standard Class"/>
    <x v="11"/>
    <x v="1"/>
    <n v="50"/>
    <n v="37657"/>
  </r>
  <r>
    <x v="63"/>
    <d v="2013-01-28T00:00:00"/>
    <d v="2013-02-01T00:00:00"/>
    <s v="Medium"/>
    <x v="58"/>
    <s v="Henry Goldwyn"/>
    <x v="1"/>
    <x v="0"/>
    <s v="California"/>
    <s v="Los Angeles"/>
    <x v="0"/>
    <s v="North America"/>
    <x v="0"/>
    <x v="0"/>
    <x v="1"/>
    <s v="OFF-AR-10000588"/>
    <s v="Newell 345"/>
    <n v="2"/>
    <x v="68"/>
    <n v="0"/>
    <n v="10.316800000000001"/>
    <x v="0"/>
    <n v="3.91"/>
    <s v="Second Class"/>
    <x v="30"/>
    <x v="2"/>
    <n v="5"/>
    <n v="39909"/>
  </r>
  <r>
    <x v="18"/>
    <d v="2013-04-20T00:00:00"/>
    <d v="2013-04-25T00:00:00"/>
    <s v="Medium"/>
    <x v="18"/>
    <s v="Jas O'Carroll"/>
    <x v="0"/>
    <x v="0"/>
    <s v="California"/>
    <s v="Los Angeles"/>
    <x v="0"/>
    <s v="North America"/>
    <x v="0"/>
    <x v="0"/>
    <x v="1"/>
    <s v="OFF-AR-10000823"/>
    <s v="Newell 307"/>
    <n v="3"/>
    <x v="69"/>
    <n v="0"/>
    <n v="1.5287999999999999"/>
    <x v="0"/>
    <n v="0.41"/>
    <s v="Second Class"/>
    <x v="13"/>
    <x v="2"/>
    <n v="16"/>
    <n v="32902"/>
  </r>
  <r>
    <x v="18"/>
    <d v="2013-04-20T00:00:00"/>
    <d v="2013-04-25T00:00:00"/>
    <s v="Medium"/>
    <x v="18"/>
    <s v="Jas O'Carroll"/>
    <x v="0"/>
    <x v="0"/>
    <s v="California"/>
    <s v="Los Angeles"/>
    <x v="0"/>
    <s v="North America"/>
    <x v="0"/>
    <x v="0"/>
    <x v="1"/>
    <s v="OFF-AR-10004456"/>
    <s v="Panasonic KP-4ABK Battery-Operated Pencil Sharpener"/>
    <n v="5"/>
    <x v="70"/>
    <n v="0"/>
    <n v="21.228000000000002"/>
    <x v="0"/>
    <n v="7.83"/>
    <s v="Second Class"/>
    <x v="13"/>
    <x v="2"/>
    <n v="16"/>
    <n v="32903"/>
  </r>
  <r>
    <x v="64"/>
    <d v="2014-03-19T00:00:00"/>
    <d v="2014-03-23T00:00:00"/>
    <s v="Medium"/>
    <x v="59"/>
    <s v="Barry Pond"/>
    <x v="1"/>
    <x v="0"/>
    <s v="California"/>
    <s v="Los Angeles"/>
    <x v="0"/>
    <s v="North America"/>
    <x v="0"/>
    <x v="0"/>
    <x v="1"/>
    <s v="OFF-AR-10002766"/>
    <s v="Prang Drawing Pencil Set"/>
    <n v="5"/>
    <x v="71"/>
    <n v="0"/>
    <n v="3.7530000000000001"/>
    <x v="0"/>
    <n v="0.56000000000000005"/>
    <s v="Standard Class"/>
    <x v="35"/>
    <x v="3"/>
    <n v="12"/>
    <n v="40310"/>
  </r>
  <r>
    <x v="31"/>
    <d v="2014-05-03T00:00:00"/>
    <d v="2014-05-07T00:00:00"/>
    <s v="Medium"/>
    <x v="29"/>
    <s v="Dorothy Dickinson"/>
    <x v="0"/>
    <x v="0"/>
    <s v="California"/>
    <s v="Los Angeles"/>
    <x v="0"/>
    <s v="North America"/>
    <x v="0"/>
    <x v="0"/>
    <x v="1"/>
    <s v="OFF-AR-10001615"/>
    <s v="Newell 34"/>
    <n v="3"/>
    <x v="72"/>
    <n v="0"/>
    <n v="15.475199999999999"/>
    <x v="0"/>
    <n v="3.63"/>
    <s v="Standard Class"/>
    <x v="21"/>
    <x v="3"/>
    <n v="18"/>
    <n v="38690"/>
  </r>
  <r>
    <x v="65"/>
    <d v="2014-05-23T00:00:00"/>
    <d v="2014-05-26T00:00:00"/>
    <s v="Medium"/>
    <x v="6"/>
    <s v="Rob Lucas"/>
    <x v="0"/>
    <x v="0"/>
    <s v="California"/>
    <s v="Los Angeles"/>
    <x v="0"/>
    <s v="North America"/>
    <x v="0"/>
    <x v="0"/>
    <x v="1"/>
    <s v="OFF-AR-10002445"/>
    <s v="SANFORD Major Accent Highlighters"/>
    <n v="7"/>
    <x v="73"/>
    <n v="0"/>
    <n v="18.832799999999999"/>
    <x v="0"/>
    <n v="5.26"/>
    <s v="First Class"/>
    <x v="21"/>
    <x v="3"/>
    <n v="21"/>
    <n v="38541"/>
  </r>
  <r>
    <x v="66"/>
    <d v="2014-09-30T00:00:00"/>
    <d v="2014-10-02T00:00:00"/>
    <s v="Critical"/>
    <x v="60"/>
    <s v="Sonia Cooley"/>
    <x v="0"/>
    <x v="0"/>
    <s v="California"/>
    <s v="Los Angeles"/>
    <x v="0"/>
    <s v="North America"/>
    <x v="0"/>
    <x v="0"/>
    <x v="1"/>
    <s v="OFF-AR-10002067"/>
    <s v="Newell 334"/>
    <n v="5"/>
    <x v="74"/>
    <n v="0"/>
    <n v="25.792000000000002"/>
    <x v="0"/>
    <n v="4.5199999999999996"/>
    <s v="First Class"/>
    <x v="25"/>
    <x v="3"/>
    <n v="40"/>
    <n v="38959"/>
  </r>
  <r>
    <x v="67"/>
    <d v="2011-03-23T00:00:00"/>
    <d v="2011-03-26T00:00:00"/>
    <s v="High"/>
    <x v="61"/>
    <s v="Patrick O'Donnell"/>
    <x v="0"/>
    <x v="0"/>
    <s v="California"/>
    <s v="Los Angeles"/>
    <x v="0"/>
    <s v="North America"/>
    <x v="0"/>
    <x v="0"/>
    <x v="2"/>
    <s v="OFF-ST-10000585"/>
    <s v="Economy Rollaway Files"/>
    <n v="2"/>
    <x v="75"/>
    <n v="0"/>
    <n v="85.903999999999996"/>
    <x v="0"/>
    <n v="34.619999999999997"/>
    <s v="Second Class"/>
    <x v="36"/>
    <x v="0"/>
    <n v="13"/>
    <n v="34851"/>
  </r>
  <r>
    <x v="68"/>
    <d v="2011-04-15T00:00:00"/>
    <d v="2011-04-15T00:00:00"/>
    <s v="Critical"/>
    <x v="62"/>
    <s v="Paul Stevenson"/>
    <x v="2"/>
    <x v="0"/>
    <s v="California"/>
    <s v="Los Angeles"/>
    <x v="0"/>
    <s v="North America"/>
    <x v="0"/>
    <x v="0"/>
    <x v="3"/>
    <s v="OFF-AP-10000240"/>
    <s v="Belkin F9G930V10-GRY 9 Outlet Surge"/>
    <n v="2"/>
    <x v="76"/>
    <n v="0"/>
    <n v="31.0184"/>
    <x v="0"/>
    <n v="20.75"/>
    <s v="Same Day"/>
    <x v="28"/>
    <x v="0"/>
    <n v="16"/>
    <n v="38953"/>
  </r>
  <r>
    <x v="69"/>
    <d v="2011-07-27T00:00:00"/>
    <d v="2011-07-30T00:00:00"/>
    <s v="Medium"/>
    <x v="63"/>
    <s v="Barry Blumstein"/>
    <x v="1"/>
    <x v="0"/>
    <s v="California"/>
    <s v="Los Angeles"/>
    <x v="0"/>
    <s v="North America"/>
    <x v="0"/>
    <x v="0"/>
    <x v="2"/>
    <s v="OFF-ST-10002574"/>
    <s v="SAFCO Commercial Wire Shelving, Black"/>
    <n v="2"/>
    <x v="77"/>
    <n v="0"/>
    <n v="0"/>
    <x v="0"/>
    <n v="32.270000000000003"/>
    <s v="Second Class"/>
    <x v="37"/>
    <x v="0"/>
    <n v="31"/>
    <n v="40184"/>
  </r>
  <r>
    <x v="70"/>
    <d v="2011-10-28T00:00:00"/>
    <d v="2011-10-31T00:00:00"/>
    <s v="High"/>
    <x v="64"/>
    <s v="Todd Sumrall"/>
    <x v="1"/>
    <x v="0"/>
    <s v="California"/>
    <s v="Los Angeles"/>
    <x v="0"/>
    <s v="North America"/>
    <x v="0"/>
    <x v="0"/>
    <x v="2"/>
    <s v="OFF-ST-10003442"/>
    <s v="Eldon Portable Mobile Manager"/>
    <n v="5"/>
    <x v="78"/>
    <n v="0"/>
    <n v="38.177999999999997"/>
    <x v="0"/>
    <n v="14.96"/>
    <s v="First Class"/>
    <x v="3"/>
    <x v="0"/>
    <n v="44"/>
    <n v="35143"/>
  </r>
  <r>
    <x v="70"/>
    <d v="2011-10-28T00:00:00"/>
    <d v="2011-10-31T00:00:00"/>
    <s v="High"/>
    <x v="64"/>
    <s v="Todd Sumrall"/>
    <x v="1"/>
    <x v="0"/>
    <s v="California"/>
    <s v="Los Angeles"/>
    <x v="0"/>
    <s v="North America"/>
    <x v="0"/>
    <x v="0"/>
    <x v="4"/>
    <s v="OFF-SU-10000646"/>
    <s v="Premier Automatic Letter Opener"/>
    <n v="2"/>
    <x v="79"/>
    <n v="0"/>
    <n v="14.4222"/>
    <x v="0"/>
    <n v="21.55"/>
    <s v="First Class"/>
    <x v="3"/>
    <x v="0"/>
    <n v="44"/>
    <n v="35141"/>
  </r>
  <r>
    <x v="71"/>
    <d v="2011-11-16T00:00:00"/>
    <d v="2011-11-18T00:00:00"/>
    <s v="Critical"/>
    <x v="65"/>
    <s v="Justin Deggeller"/>
    <x v="1"/>
    <x v="0"/>
    <s v="California"/>
    <s v="Los Angeles"/>
    <x v="0"/>
    <s v="North America"/>
    <x v="0"/>
    <x v="0"/>
    <x v="2"/>
    <s v="OFF-ST-10000991"/>
    <s v="Space Solutions HD Industrial Steel Shelving."/>
    <n v="3"/>
    <x v="80"/>
    <n v="0"/>
    <n v="10.347300000000001"/>
    <x v="0"/>
    <n v="89.84"/>
    <s v="First Class"/>
    <x v="4"/>
    <x v="0"/>
    <n v="47"/>
    <n v="40007"/>
  </r>
  <r>
    <x v="72"/>
    <d v="2011-11-23T00:00:00"/>
    <d v="2011-11-25T00:00:00"/>
    <s v="Critical"/>
    <x v="66"/>
    <s v="Sanjit Chand"/>
    <x v="0"/>
    <x v="0"/>
    <s v="California"/>
    <s v="Los Angeles"/>
    <x v="0"/>
    <s v="North America"/>
    <x v="0"/>
    <x v="0"/>
    <x v="5"/>
    <s v="OFF-EN-10003160"/>
    <s v="Pastel Pink Envelopes"/>
    <n v="3"/>
    <x v="81"/>
    <n v="0"/>
    <n v="10.4832"/>
    <x v="0"/>
    <n v="2.9"/>
    <s v="First Class"/>
    <x v="4"/>
    <x v="0"/>
    <n v="48"/>
    <n v="32868"/>
  </r>
  <r>
    <x v="73"/>
    <d v="2011-12-05T00:00:00"/>
    <d v="2011-12-07T00:00:00"/>
    <s v="High"/>
    <x v="67"/>
    <s v="Joni Blumstein"/>
    <x v="0"/>
    <x v="0"/>
    <s v="California"/>
    <s v="Los Angeles"/>
    <x v="0"/>
    <s v="North America"/>
    <x v="0"/>
    <x v="0"/>
    <x v="3"/>
    <s v="OFF-AP-10001469"/>
    <s v="Fellowes 8 Outlet Superior Workstation Surge Protector"/>
    <n v="6"/>
    <x v="82"/>
    <n v="0"/>
    <n v="72.575400000000002"/>
    <x v="0"/>
    <n v="36.78"/>
    <s v="First Class"/>
    <x v="5"/>
    <x v="0"/>
    <n v="50"/>
    <n v="39011"/>
  </r>
  <r>
    <x v="74"/>
    <d v="2011-12-06T00:00:00"/>
    <d v="2011-12-08T00:00:00"/>
    <s v="Critical"/>
    <x v="68"/>
    <s v="Roland Schwarz"/>
    <x v="1"/>
    <x v="0"/>
    <s v="California"/>
    <s v="Los Angeles"/>
    <x v="0"/>
    <s v="North America"/>
    <x v="0"/>
    <x v="0"/>
    <x v="2"/>
    <s v="OFF-ST-10001496"/>
    <s v="Standard Rollaway File with Lock"/>
    <n v="7"/>
    <x v="83"/>
    <n v="0"/>
    <n v="327.94580000000002"/>
    <x v="0"/>
    <n v="506.49"/>
    <s v="First Class"/>
    <x v="5"/>
    <x v="0"/>
    <n v="50"/>
    <n v="38362"/>
  </r>
  <r>
    <x v="75"/>
    <d v="2012-02-15T00:00:00"/>
    <d v="2012-02-18T00:00:00"/>
    <s v="Medium"/>
    <x v="69"/>
    <s v="Justin MacKendrick"/>
    <x v="0"/>
    <x v="0"/>
    <s v="California"/>
    <s v="Los Angeles"/>
    <x v="0"/>
    <s v="North America"/>
    <x v="0"/>
    <x v="0"/>
    <x v="3"/>
    <s v="OFF-AP-10001391"/>
    <s v="Kensington 6 Outlet MasterPiece HOMEOFFICE Power Control Center"/>
    <n v="6"/>
    <x v="84"/>
    <n v="0"/>
    <n v="157.01759999999999"/>
    <x v="0"/>
    <n v="43.71"/>
    <s v="Second Class"/>
    <x v="6"/>
    <x v="1"/>
    <n v="7"/>
    <n v="33547"/>
  </r>
  <r>
    <x v="76"/>
    <d v="2012-04-18T00:00:00"/>
    <d v="2012-04-20T00:00:00"/>
    <s v="Medium"/>
    <x v="70"/>
    <s v="Deanra Eno"/>
    <x v="2"/>
    <x v="0"/>
    <s v="California"/>
    <s v="Los Angeles"/>
    <x v="0"/>
    <s v="North America"/>
    <x v="0"/>
    <x v="0"/>
    <x v="2"/>
    <s v="OFF-ST-10002756"/>
    <s v="Tennsco Stur-D-Stor Boltless Shelving, 5 Shelves, 24&quot; Deep, Sand"/>
    <n v="7"/>
    <x v="85"/>
    <n v="0"/>
    <n v="9.4717000000000002"/>
    <x v="0"/>
    <n v="36.83"/>
    <s v="Second Class"/>
    <x v="8"/>
    <x v="1"/>
    <n v="16"/>
    <n v="36016"/>
  </r>
  <r>
    <x v="77"/>
    <d v="2012-10-02T00:00:00"/>
    <d v="2012-10-07T00:00:00"/>
    <s v="Medium"/>
    <x v="71"/>
    <s v="Christopher Schild"/>
    <x v="2"/>
    <x v="0"/>
    <s v="California"/>
    <s v="Los Angeles"/>
    <x v="0"/>
    <s v="North America"/>
    <x v="0"/>
    <x v="0"/>
    <x v="2"/>
    <s v="OFF-ST-10000943"/>
    <s v="Eldon ProFile File 'N Store Portable File Tub Letter/Legal Size Black"/>
    <n v="14"/>
    <x v="86"/>
    <n v="0"/>
    <n v="75.6952"/>
    <x v="0"/>
    <n v="29.13"/>
    <s v="Second Class"/>
    <x v="38"/>
    <x v="1"/>
    <n v="40"/>
    <n v="35199"/>
  </r>
  <r>
    <x v="78"/>
    <d v="2012-10-17T00:00:00"/>
    <d v="2012-10-17T00:00:00"/>
    <s v="Critical"/>
    <x v="72"/>
    <s v="Charlotte Melton"/>
    <x v="0"/>
    <x v="0"/>
    <s v="California"/>
    <s v="Los Angeles"/>
    <x v="0"/>
    <s v="North America"/>
    <x v="0"/>
    <x v="0"/>
    <x v="2"/>
    <s v="OFF-ST-10003479"/>
    <s v="Eldon Base for stackable storage shelf, platinum"/>
    <n v="2"/>
    <x v="87"/>
    <n v="0"/>
    <n v="3.8940000000000001"/>
    <x v="0"/>
    <n v="18.46"/>
    <s v="Same Day"/>
    <x v="38"/>
    <x v="1"/>
    <n v="42"/>
    <n v="34701"/>
  </r>
  <r>
    <x v="79"/>
    <d v="2012-12-04T00:00:00"/>
    <d v="2012-12-09T00:00:00"/>
    <s v="Medium"/>
    <x v="73"/>
    <s v="Harry Marie"/>
    <x v="1"/>
    <x v="0"/>
    <s v="California"/>
    <s v="Los Angeles"/>
    <x v="0"/>
    <s v="North America"/>
    <x v="0"/>
    <x v="0"/>
    <x v="5"/>
    <s v="OFF-EN-10003296"/>
    <s v="Tyvek Side-Opening Peel &amp; Seel Expanding Envelopes"/>
    <n v="3"/>
    <x v="88"/>
    <n v="0"/>
    <n v="122.148"/>
    <x v="0"/>
    <n v="34.619999999999997"/>
    <s v="Second Class"/>
    <x v="11"/>
    <x v="1"/>
    <n v="49"/>
    <n v="35857"/>
  </r>
  <r>
    <x v="80"/>
    <d v="2013-02-21T00:00:00"/>
    <d v="2013-02-26T00:00:00"/>
    <s v="Medium"/>
    <x v="74"/>
    <s v="Matthew Clasen"/>
    <x v="1"/>
    <x v="0"/>
    <s v="California"/>
    <s v="Los Angeles"/>
    <x v="0"/>
    <s v="North America"/>
    <x v="0"/>
    <x v="0"/>
    <x v="2"/>
    <s v="OFF-ST-10001809"/>
    <s v="Fellowes Officeware Wire Shelving"/>
    <n v="5"/>
    <x v="89"/>
    <n v="0"/>
    <n v="8.9830000000000005"/>
    <x v="0"/>
    <n v="54.23"/>
    <s v="Second Class"/>
    <x v="31"/>
    <x v="2"/>
    <n v="8"/>
    <n v="34287"/>
  </r>
  <r>
    <x v="81"/>
    <d v="2013-03-29T00:00:00"/>
    <d v="2013-04-01T00:00:00"/>
    <s v="Critical"/>
    <x v="75"/>
    <s v="Chris Cortes"/>
    <x v="0"/>
    <x v="0"/>
    <s v="California"/>
    <s v="Los Angeles"/>
    <x v="0"/>
    <s v="North America"/>
    <x v="0"/>
    <x v="0"/>
    <x v="2"/>
    <s v="OFF-ST-10002485"/>
    <s v="Rogers Deluxe File Chest"/>
    <n v="4"/>
    <x v="90"/>
    <n v="0"/>
    <n v="0.87919999999999998"/>
    <x v="0"/>
    <n v="23.69"/>
    <s v="Second Class"/>
    <x v="12"/>
    <x v="2"/>
    <n v="13"/>
    <n v="38454"/>
  </r>
  <r>
    <x v="82"/>
    <d v="2013-06-27T00:00:00"/>
    <d v="2013-06-27T00:00:00"/>
    <s v="Critical"/>
    <x v="76"/>
    <s v="Adam Hart"/>
    <x v="1"/>
    <x v="0"/>
    <s v="California"/>
    <s v="Los Angeles"/>
    <x v="0"/>
    <s v="North America"/>
    <x v="0"/>
    <x v="0"/>
    <x v="4"/>
    <s v="OFF-SU-10003505"/>
    <s v="Premier Electric Letter Opener"/>
    <n v="2"/>
    <x v="91"/>
    <n v="0"/>
    <n v="11.586"/>
    <x v="0"/>
    <n v="43.08"/>
    <s v="Same Day"/>
    <x v="15"/>
    <x v="2"/>
    <n v="26"/>
    <n v="39983"/>
  </r>
  <r>
    <x v="83"/>
    <d v="2013-11-04T00:00:00"/>
    <d v="2013-11-07T00:00:00"/>
    <s v="Critical"/>
    <x v="77"/>
    <s v="Phillip Flathmann"/>
    <x v="0"/>
    <x v="0"/>
    <s v="California"/>
    <s v="Los Angeles"/>
    <x v="0"/>
    <s v="North America"/>
    <x v="0"/>
    <x v="0"/>
    <x v="3"/>
    <s v="OFF-AP-10003057"/>
    <s v="Honeywell Enviracaire Portable HEPA Air Cleaner for 16' x 20' Room"/>
    <n v="4"/>
    <x v="92"/>
    <n v="0"/>
    <n v="429.5772"/>
    <x v="0"/>
    <n v="364.76"/>
    <s v="First Class"/>
    <x v="18"/>
    <x v="2"/>
    <n v="45"/>
    <n v="33773"/>
  </r>
  <r>
    <x v="28"/>
    <d v="2013-11-11T00:00:00"/>
    <d v="2013-11-14T00:00:00"/>
    <s v="High"/>
    <x v="15"/>
    <s v="Arianne Irving"/>
    <x v="0"/>
    <x v="0"/>
    <s v="California"/>
    <s v="Los Angeles"/>
    <x v="0"/>
    <s v="North America"/>
    <x v="0"/>
    <x v="0"/>
    <x v="3"/>
    <s v="OFF-AP-10000055"/>
    <s v="Belkin F9S820V06 8 Outlet Surge"/>
    <n v="4"/>
    <x v="93"/>
    <n v="0"/>
    <n v="38.975999999999999"/>
    <x v="0"/>
    <n v="16.649999999999999"/>
    <s v="Second Class"/>
    <x v="18"/>
    <x v="2"/>
    <n v="46"/>
    <n v="36339"/>
  </r>
  <r>
    <x v="28"/>
    <d v="2013-11-11T00:00:00"/>
    <d v="2013-11-14T00:00:00"/>
    <s v="High"/>
    <x v="15"/>
    <s v="Arianne Irving"/>
    <x v="0"/>
    <x v="0"/>
    <s v="California"/>
    <s v="Los Angeles"/>
    <x v="0"/>
    <s v="North America"/>
    <x v="0"/>
    <x v="0"/>
    <x v="2"/>
    <s v="OFF-ST-10001496"/>
    <s v="Standard Rollaway File with Lock"/>
    <n v="4"/>
    <x v="94"/>
    <n v="0"/>
    <n v="187.39760000000001"/>
    <x v="0"/>
    <n v="105.59"/>
    <s v="Second Class"/>
    <x v="18"/>
    <x v="2"/>
    <n v="46"/>
    <n v="36342"/>
  </r>
  <r>
    <x v="53"/>
    <d v="2014-02-27T00:00:00"/>
    <d v="2014-03-01T00:00:00"/>
    <s v="Medium"/>
    <x v="50"/>
    <s v="Bradley Talbott"/>
    <x v="2"/>
    <x v="0"/>
    <s v="California"/>
    <s v="Los Angeles"/>
    <x v="0"/>
    <s v="North America"/>
    <x v="0"/>
    <x v="0"/>
    <x v="3"/>
    <s v="OFF-AP-10004532"/>
    <s v="Kensington 6 Outlet Guardian Standard Surge Protector"/>
    <n v="4"/>
    <x v="95"/>
    <n v="0"/>
    <n v="22.118400000000001"/>
    <x v="0"/>
    <n v="9.84"/>
    <s v="Second Class"/>
    <x v="33"/>
    <x v="3"/>
    <n v="9"/>
    <n v="32485"/>
  </r>
  <r>
    <x v="84"/>
    <d v="2014-03-19T00:00:00"/>
    <d v="2014-03-21T00:00:00"/>
    <s v="Medium"/>
    <x v="78"/>
    <s v="Jason Klamczynski"/>
    <x v="1"/>
    <x v="0"/>
    <s v="California"/>
    <s v="Los Angeles"/>
    <x v="0"/>
    <s v="North America"/>
    <x v="0"/>
    <x v="0"/>
    <x v="3"/>
    <s v="OFF-AP-10000358"/>
    <s v="Fellowes Basic Home/Office Series Surge Protectors"/>
    <n v="7"/>
    <x v="96"/>
    <n v="0"/>
    <n v="26.349399999999999"/>
    <x v="0"/>
    <n v="6.89"/>
    <s v="Second Class"/>
    <x v="35"/>
    <x v="3"/>
    <n v="12"/>
    <n v="40418"/>
  </r>
  <r>
    <x v="85"/>
    <d v="2014-03-22T00:00:00"/>
    <d v="2014-03-24T00:00:00"/>
    <s v="High"/>
    <x v="79"/>
    <s v="Steven Cartwright"/>
    <x v="0"/>
    <x v="0"/>
    <s v="California"/>
    <s v="Los Angeles"/>
    <x v="0"/>
    <s v="North America"/>
    <x v="0"/>
    <x v="0"/>
    <x v="2"/>
    <s v="OFF-ST-10003208"/>
    <s v="Adjustable Depth Letter/Legal Cart"/>
    <n v="4"/>
    <x v="97"/>
    <n v="0"/>
    <n v="210.49359999999999"/>
    <x v="0"/>
    <n v="58.05"/>
    <s v="Second Class"/>
    <x v="35"/>
    <x v="3"/>
    <n v="12"/>
    <n v="36642"/>
  </r>
  <r>
    <x v="86"/>
    <d v="2014-05-04T00:00:00"/>
    <d v="2014-05-09T00:00:00"/>
    <s v="Medium"/>
    <x v="80"/>
    <s v="Darren Budd"/>
    <x v="1"/>
    <x v="0"/>
    <s v="California"/>
    <s v="Los Angeles"/>
    <x v="0"/>
    <s v="North America"/>
    <x v="0"/>
    <x v="0"/>
    <x v="2"/>
    <s v="OFF-ST-10000025"/>
    <s v="Fellowes Stor/Drawer Steel Plus Storage Drawers"/>
    <n v="8"/>
    <x v="98"/>
    <n v="0"/>
    <n v="45.806399999999996"/>
    <x v="0"/>
    <n v="50.46"/>
    <s v="Second Class"/>
    <x v="21"/>
    <x v="3"/>
    <n v="19"/>
    <n v="34929"/>
  </r>
  <r>
    <x v="86"/>
    <d v="2014-05-04T00:00:00"/>
    <d v="2014-05-09T00:00:00"/>
    <s v="Medium"/>
    <x v="80"/>
    <s v="Darren Budd"/>
    <x v="1"/>
    <x v="0"/>
    <s v="California"/>
    <s v="Los Angeles"/>
    <x v="0"/>
    <s v="North America"/>
    <x v="0"/>
    <x v="0"/>
    <x v="2"/>
    <s v="OFF-ST-10000464"/>
    <s v="Multi-Use Personal File Cart and Caster Set, Three Stacking Bins"/>
    <n v="2"/>
    <x v="99"/>
    <n v="0"/>
    <n v="19.465599999999998"/>
    <x v="0"/>
    <n v="4.22"/>
    <s v="Second Class"/>
    <x v="21"/>
    <x v="3"/>
    <n v="19"/>
    <n v="34928"/>
  </r>
  <r>
    <x v="87"/>
    <d v="2014-06-30T00:00:00"/>
    <d v="2014-07-01T00:00:00"/>
    <s v="High"/>
    <x v="81"/>
    <s v="William Brown"/>
    <x v="0"/>
    <x v="0"/>
    <s v="California"/>
    <s v="Los Angeles"/>
    <x v="0"/>
    <s v="North America"/>
    <x v="0"/>
    <x v="0"/>
    <x v="2"/>
    <s v="OFF-ST-10002974"/>
    <s v="Trav-L-File Heavy-Duty Shuttle II, Black"/>
    <n v="3"/>
    <x v="100"/>
    <n v="0"/>
    <n v="39.213000000000001"/>
    <x v="0"/>
    <n v="34.83"/>
    <s v="First Class"/>
    <x v="22"/>
    <x v="3"/>
    <n v="27"/>
    <n v="36005"/>
  </r>
  <r>
    <x v="88"/>
    <d v="2014-12-10T00:00:00"/>
    <d v="2014-12-14T00:00:00"/>
    <s v="Medium"/>
    <x v="82"/>
    <s v="Alyssa Tate"/>
    <x v="2"/>
    <x v="0"/>
    <s v="California"/>
    <s v="Los Angeles"/>
    <x v="0"/>
    <s v="North America"/>
    <x v="0"/>
    <x v="0"/>
    <x v="3"/>
    <s v="OFF-AP-10001394"/>
    <s v="Harmony Air Purifier"/>
    <n v="1"/>
    <x v="101"/>
    <n v="0"/>
    <n v="68.040000000000006"/>
    <x v="0"/>
    <n v="14.17"/>
    <s v="Second Class"/>
    <x v="27"/>
    <x v="3"/>
    <n v="50"/>
    <n v="35589"/>
  </r>
  <r>
    <x v="89"/>
    <d v="2014-12-17T00:00:00"/>
    <d v="2014-12-22T00:00:00"/>
    <s v="High"/>
    <x v="83"/>
    <s v="Rick Bensley"/>
    <x v="2"/>
    <x v="0"/>
    <s v="California"/>
    <s v="Los Angeles"/>
    <x v="0"/>
    <s v="North America"/>
    <x v="0"/>
    <x v="0"/>
    <x v="2"/>
    <s v="OFF-ST-10002289"/>
    <s v="Safco Wire Cube Shelving System, For Use as 4 or 5 14&quot; Cubes, Black"/>
    <n v="5"/>
    <x v="102"/>
    <n v="0"/>
    <n v="7.9450000000000003"/>
    <x v="0"/>
    <n v="15.27"/>
    <s v="Second Class"/>
    <x v="27"/>
    <x v="3"/>
    <n v="51"/>
    <n v="37849"/>
  </r>
  <r>
    <x v="90"/>
    <d v="2011-07-09T00:00:00"/>
    <d v="2011-07-13T00:00:00"/>
    <s v="High"/>
    <x v="84"/>
    <s v="Gary Hansen"/>
    <x v="2"/>
    <x v="0"/>
    <s v="California"/>
    <s v="Los Angeles"/>
    <x v="0"/>
    <s v="North America"/>
    <x v="0"/>
    <x v="0"/>
    <x v="6"/>
    <s v="OFF-LA-10004559"/>
    <s v="Avery 49"/>
    <n v="1"/>
    <x v="103"/>
    <n v="0"/>
    <n v="1.4112"/>
    <x v="0"/>
    <n v="0.47"/>
    <s v="Standard Class"/>
    <x v="37"/>
    <x v="0"/>
    <n v="28"/>
    <n v="39469"/>
  </r>
  <r>
    <x v="90"/>
    <d v="2011-07-09T00:00:00"/>
    <d v="2011-07-13T00:00:00"/>
    <s v="High"/>
    <x v="84"/>
    <s v="Gary Hansen"/>
    <x v="2"/>
    <x v="0"/>
    <s v="California"/>
    <s v="Los Angeles"/>
    <x v="0"/>
    <s v="North America"/>
    <x v="0"/>
    <x v="0"/>
    <x v="2"/>
    <s v="OFF-ST-10001505"/>
    <s v="Perma STOR-ALL Hanging File Box, 13 1/8&quot;W x 12 1/4&quot;D x 10 1/2&quot;H"/>
    <n v="4"/>
    <x v="104"/>
    <n v="0"/>
    <n v="4.0663999999999998"/>
    <x v="0"/>
    <n v="1.7"/>
    <s v="Standard Class"/>
    <x v="37"/>
    <x v="0"/>
    <n v="28"/>
    <n v="39471"/>
  </r>
  <r>
    <x v="43"/>
    <d v="2011-10-31T00:00:00"/>
    <d v="2011-11-04T00:00:00"/>
    <s v="High"/>
    <x v="40"/>
    <s v="Greg Guthrie"/>
    <x v="1"/>
    <x v="0"/>
    <s v="California"/>
    <s v="Los Angeles"/>
    <x v="0"/>
    <s v="North America"/>
    <x v="0"/>
    <x v="0"/>
    <x v="2"/>
    <s v="OFF-ST-10003996"/>
    <s v="Letter/Legal File Tote with Clear Snap-On Lid, Black Granite"/>
    <n v="5"/>
    <x v="105"/>
    <n v="0"/>
    <n v="20.878"/>
    <x v="0"/>
    <n v="15.67"/>
    <s v="Standard Class"/>
    <x v="3"/>
    <x v="0"/>
    <n v="45"/>
    <n v="33357"/>
  </r>
  <r>
    <x v="43"/>
    <d v="2011-10-31T00:00:00"/>
    <d v="2011-11-04T00:00:00"/>
    <s v="High"/>
    <x v="40"/>
    <s v="Greg Guthrie"/>
    <x v="1"/>
    <x v="0"/>
    <s v="California"/>
    <s v="Los Angeles"/>
    <x v="0"/>
    <s v="North America"/>
    <x v="0"/>
    <x v="0"/>
    <x v="2"/>
    <s v="OFF-ST-10001963"/>
    <s v="Tennsco Regal Shelving Units"/>
    <n v="4"/>
    <x v="106"/>
    <n v="0"/>
    <n v="12.1692"/>
    <x v="0"/>
    <n v="18.82"/>
    <s v="Standard Class"/>
    <x v="3"/>
    <x v="0"/>
    <n v="45"/>
    <n v="33361"/>
  </r>
  <r>
    <x v="91"/>
    <d v="2012-04-13T00:00:00"/>
    <d v="2012-04-19T00:00:00"/>
    <s v="Low"/>
    <x v="85"/>
    <s v="Bill Tyler"/>
    <x v="1"/>
    <x v="0"/>
    <s v="California"/>
    <s v="Los Angeles"/>
    <x v="0"/>
    <s v="North America"/>
    <x v="0"/>
    <x v="0"/>
    <x v="3"/>
    <s v="OFF-AP-10004980"/>
    <s v="3M Replacement Filter for Office Air Cleaner for 20' x 33' Room"/>
    <n v="2"/>
    <x v="107"/>
    <n v="0"/>
    <n v="29.5776"/>
    <x v="0"/>
    <n v="8.99"/>
    <s v="Standard Class"/>
    <x v="8"/>
    <x v="1"/>
    <n v="15"/>
    <n v="36477"/>
  </r>
  <r>
    <x v="92"/>
    <d v="2012-05-14T00:00:00"/>
    <d v="2012-05-21T00:00:00"/>
    <s v="Low"/>
    <x v="86"/>
    <s v="Hunter Glantz"/>
    <x v="0"/>
    <x v="0"/>
    <s v="California"/>
    <s v="Los Angeles"/>
    <x v="0"/>
    <s v="North America"/>
    <x v="0"/>
    <x v="0"/>
    <x v="2"/>
    <s v="OFF-ST-10003470"/>
    <s v="Tennsco Snap-Together Open Shelving Units, Starter Sets and Add-On Units"/>
    <n v="4"/>
    <x v="108"/>
    <n v="0"/>
    <n v="55.896000000000001"/>
    <x v="0"/>
    <n v="137.93"/>
    <s v="Standard Class"/>
    <x v="39"/>
    <x v="1"/>
    <n v="20"/>
    <n v="37984"/>
  </r>
  <r>
    <x v="93"/>
    <d v="2012-05-22T00:00:00"/>
    <d v="2012-05-26T00:00:00"/>
    <s v="High"/>
    <x v="87"/>
    <s v="Sarah Brown"/>
    <x v="0"/>
    <x v="0"/>
    <s v="California"/>
    <s v="Los Angeles"/>
    <x v="0"/>
    <s v="North America"/>
    <x v="0"/>
    <x v="0"/>
    <x v="2"/>
    <s v="OFF-ST-10002406"/>
    <s v="Pizazz Global Quick File"/>
    <n v="7"/>
    <x v="109"/>
    <n v="0"/>
    <n v="29.341200000000001"/>
    <x v="0"/>
    <n v="13.18"/>
    <s v="Standard Class"/>
    <x v="39"/>
    <x v="1"/>
    <n v="21"/>
    <n v="39400"/>
  </r>
  <r>
    <x v="94"/>
    <d v="2012-09-10T00:00:00"/>
    <d v="2012-09-14T00:00:00"/>
    <s v="High"/>
    <x v="88"/>
    <s v="Charles Crestani"/>
    <x v="0"/>
    <x v="0"/>
    <s v="California"/>
    <s v="Los Angeles"/>
    <x v="0"/>
    <s v="North America"/>
    <x v="0"/>
    <x v="0"/>
    <x v="4"/>
    <s v="OFF-SU-10004498"/>
    <s v="Martin-Yale Premier Letter Opener"/>
    <n v="4"/>
    <x v="110"/>
    <n v="0"/>
    <n v="1.5456000000000001"/>
    <x v="0"/>
    <n v="7.75"/>
    <s v="Standard Class"/>
    <x v="40"/>
    <x v="1"/>
    <n v="37"/>
    <n v="31877"/>
  </r>
  <r>
    <x v="95"/>
    <d v="2012-12-08T00:00:00"/>
    <d v="2012-12-12T00:00:00"/>
    <s v="High"/>
    <x v="89"/>
    <s v="Yana Sorensen"/>
    <x v="1"/>
    <x v="0"/>
    <s v="California"/>
    <s v="Los Angeles"/>
    <x v="0"/>
    <s v="North America"/>
    <x v="0"/>
    <x v="0"/>
    <x v="2"/>
    <s v="OFF-ST-10004186"/>
    <s v="Stur-D-Stor Shelving, Vertical 5-Shelf: 72&quot;H x 36&quot;W x 18 1/2&quot;D"/>
    <n v="2"/>
    <x v="111"/>
    <n v="0"/>
    <n v="4.4391999999999996"/>
    <x v="0"/>
    <n v="43.34"/>
    <s v="Standard Class"/>
    <x v="11"/>
    <x v="1"/>
    <n v="49"/>
    <n v="38871"/>
  </r>
  <r>
    <x v="20"/>
    <d v="2013-05-29T00:00:00"/>
    <d v="2013-06-04T00:00:00"/>
    <s v="Low"/>
    <x v="16"/>
    <s v="Clay Ludtke"/>
    <x v="0"/>
    <x v="0"/>
    <s v="California"/>
    <s v="Los Angeles"/>
    <x v="0"/>
    <s v="North America"/>
    <x v="0"/>
    <x v="0"/>
    <x v="3"/>
    <s v="OFF-AP-10000891"/>
    <s v="Kensington 7 Outlet MasterPiece HOMEOFFICE Power Control Center"/>
    <n v="2"/>
    <x v="112"/>
    <n v="0"/>
    <n v="78.671999999999997"/>
    <x v="0"/>
    <n v="26.48"/>
    <s v="Standard Class"/>
    <x v="14"/>
    <x v="2"/>
    <n v="22"/>
    <n v="34717"/>
  </r>
  <r>
    <x v="96"/>
    <d v="2013-10-29T00:00:00"/>
    <d v="2013-11-02T00:00:00"/>
    <s v="High"/>
    <x v="90"/>
    <s v="Jonathan Howell"/>
    <x v="0"/>
    <x v="0"/>
    <s v="California"/>
    <s v="Los Angeles"/>
    <x v="0"/>
    <s v="North America"/>
    <x v="0"/>
    <x v="0"/>
    <x v="2"/>
    <s v="OFF-ST-10001328"/>
    <s v="Personal Filing Tote with Lid, Black/Gray"/>
    <n v="6"/>
    <x v="113"/>
    <n v="0"/>
    <n v="26.056799999999999"/>
    <x v="0"/>
    <n v="6.35"/>
    <s v="Standard Class"/>
    <x v="17"/>
    <x v="2"/>
    <n v="44"/>
    <n v="31514"/>
  </r>
  <r>
    <x v="97"/>
    <d v="2013-12-19T00:00:00"/>
    <d v="2013-12-24T00:00:00"/>
    <s v="High"/>
    <x v="58"/>
    <s v="Henry Goldwyn"/>
    <x v="1"/>
    <x v="0"/>
    <s v="California"/>
    <s v="Los Angeles"/>
    <x v="0"/>
    <s v="North America"/>
    <x v="0"/>
    <x v="0"/>
    <x v="4"/>
    <s v="OFF-SU-10003505"/>
    <s v="Premier Electric Letter Opener"/>
    <n v="5"/>
    <x v="114"/>
    <n v="0"/>
    <n v="28.965"/>
    <x v="0"/>
    <n v="53.83"/>
    <s v="Standard Class"/>
    <x v="41"/>
    <x v="2"/>
    <n v="51"/>
    <n v="32613"/>
  </r>
  <r>
    <x v="98"/>
    <d v="2014-02-10T00:00:00"/>
    <d v="2014-02-14T00:00:00"/>
    <s v="High"/>
    <x v="91"/>
    <s v="Sarah Bern"/>
    <x v="0"/>
    <x v="0"/>
    <s v="California"/>
    <s v="Los Angeles"/>
    <x v="0"/>
    <s v="North America"/>
    <x v="0"/>
    <x v="0"/>
    <x v="2"/>
    <s v="OFF-ST-10001370"/>
    <s v="Sensible Storage WireTech Storage Systems"/>
    <n v="5"/>
    <x v="115"/>
    <n v="0"/>
    <n v="17.745000000000001"/>
    <x v="0"/>
    <n v="48.88"/>
    <s v="Standard Class"/>
    <x v="33"/>
    <x v="3"/>
    <n v="7"/>
    <n v="38542"/>
  </r>
  <r>
    <x v="99"/>
    <d v="2014-03-17T00:00:00"/>
    <d v="2014-03-22T00:00:00"/>
    <s v="High"/>
    <x v="92"/>
    <s v="Ken Dana"/>
    <x v="1"/>
    <x v="0"/>
    <s v="California"/>
    <s v="Los Angeles"/>
    <x v="0"/>
    <s v="North America"/>
    <x v="0"/>
    <x v="0"/>
    <x v="2"/>
    <s v="OFF-ST-10002615"/>
    <s v="Dual Level, Single-Width Filing Carts"/>
    <n v="2"/>
    <x v="116"/>
    <n v="0"/>
    <n v="80.631200000000007"/>
    <x v="0"/>
    <n v="26.14"/>
    <s v="Standard Class"/>
    <x v="35"/>
    <x v="3"/>
    <n v="12"/>
    <n v="41034"/>
  </r>
  <r>
    <x v="100"/>
    <d v="2014-09-05T00:00:00"/>
    <d v="2014-09-09T00:00:00"/>
    <s v="High"/>
    <x v="93"/>
    <s v="Ralph Arnett"/>
    <x v="0"/>
    <x v="0"/>
    <s v="California"/>
    <s v="Los Angeles"/>
    <x v="0"/>
    <s v="North America"/>
    <x v="0"/>
    <x v="0"/>
    <x v="2"/>
    <s v="OFF-ST-10002974"/>
    <s v="Trav-L-File Heavy-Duty Shuttle II, Black"/>
    <n v="5"/>
    <x v="117"/>
    <n v="0"/>
    <n v="65.355000000000004"/>
    <x v="0"/>
    <n v="26.6"/>
    <s v="Standard Class"/>
    <x v="25"/>
    <x v="3"/>
    <n v="36"/>
    <n v="34916"/>
  </r>
  <r>
    <x v="101"/>
    <d v="2014-10-03T00:00:00"/>
    <d v="2014-10-09T00:00:00"/>
    <s v="Low"/>
    <x v="94"/>
    <s v="Paul Van Hugh"/>
    <x v="2"/>
    <x v="0"/>
    <s v="California"/>
    <s v="Los Angeles"/>
    <x v="0"/>
    <s v="North America"/>
    <x v="0"/>
    <x v="0"/>
    <x v="2"/>
    <s v="OFF-ST-10003716"/>
    <s v="Tennsco Double-Tier Lockers"/>
    <n v="7"/>
    <x v="118"/>
    <n v="0"/>
    <n v="204.76820000000001"/>
    <x v="0"/>
    <n v="127.15"/>
    <s v="Standard Class"/>
    <x v="26"/>
    <x v="3"/>
    <n v="40"/>
    <n v="35433"/>
  </r>
  <r>
    <x v="57"/>
    <d v="2011-06-09T00:00:00"/>
    <d v="2011-06-14T00:00:00"/>
    <s v="Medium"/>
    <x v="53"/>
    <s v="Brosina Hoffman"/>
    <x v="0"/>
    <x v="0"/>
    <s v="California"/>
    <s v="Los Angeles"/>
    <x v="0"/>
    <s v="North America"/>
    <x v="0"/>
    <x v="0"/>
    <x v="3"/>
    <s v="OFF-AP-10002892"/>
    <s v="Belkin F5C206VTEL 6 Outlet Surge"/>
    <n v="5"/>
    <x v="119"/>
    <n v="0"/>
    <n v="34.47"/>
    <x v="0"/>
    <n v="8.23"/>
    <s v="Standard Class"/>
    <x v="34"/>
    <x v="0"/>
    <n v="24"/>
    <n v="31306"/>
  </r>
  <r>
    <x v="102"/>
    <d v="2011-09-20T00:00:00"/>
    <d v="2011-09-26T00:00:00"/>
    <s v="Medium"/>
    <x v="95"/>
    <s v="Michelle Arnett"/>
    <x v="2"/>
    <x v="0"/>
    <s v="California"/>
    <s v="Los Angeles"/>
    <x v="0"/>
    <s v="North America"/>
    <x v="0"/>
    <x v="0"/>
    <x v="3"/>
    <s v="OFF-AP-10001366"/>
    <s v="Staples"/>
    <n v="4"/>
    <x v="120"/>
    <n v="0"/>
    <n v="11.8584"/>
    <x v="0"/>
    <n v="1.65"/>
    <s v="Standard Class"/>
    <x v="2"/>
    <x v="0"/>
    <n v="39"/>
    <n v="35537"/>
  </r>
  <r>
    <x v="103"/>
    <d v="2011-12-24T00:00:00"/>
    <d v="2011-12-29T00:00:00"/>
    <s v="Medium"/>
    <x v="96"/>
    <s v="Julie Creighton"/>
    <x v="1"/>
    <x v="0"/>
    <s v="California"/>
    <s v="Los Angeles"/>
    <x v="0"/>
    <s v="North America"/>
    <x v="0"/>
    <x v="0"/>
    <x v="2"/>
    <s v="OFF-ST-10003306"/>
    <s v="Letter Size Cart"/>
    <n v="1"/>
    <x v="121"/>
    <n v="0"/>
    <n v="41.429400000000001"/>
    <x v="0"/>
    <n v="10.28"/>
    <s v="Standard Class"/>
    <x v="5"/>
    <x v="0"/>
    <n v="52"/>
    <n v="32563"/>
  </r>
  <r>
    <x v="104"/>
    <d v="2011-12-24T00:00:00"/>
    <d v="2011-12-29T00:00:00"/>
    <s v="Medium"/>
    <x v="97"/>
    <s v="Ben Ferrer"/>
    <x v="2"/>
    <x v="0"/>
    <s v="California"/>
    <s v="Los Angeles"/>
    <x v="0"/>
    <s v="North America"/>
    <x v="0"/>
    <x v="0"/>
    <x v="3"/>
    <s v="OFF-AP-10000828"/>
    <s v="Avanti 4.4 Cu. Ft. Refrigerator"/>
    <n v="2"/>
    <x v="122"/>
    <n v="0"/>
    <n v="101.3488"/>
    <x v="0"/>
    <n v="26.47"/>
    <s v="Standard Class"/>
    <x v="5"/>
    <x v="0"/>
    <n v="52"/>
    <n v="35801"/>
  </r>
  <r>
    <x v="105"/>
    <d v="2012-06-19T00:00:00"/>
    <d v="2012-06-23T00:00:00"/>
    <s v="Medium"/>
    <x v="98"/>
    <s v="Logan Haushalter"/>
    <x v="0"/>
    <x v="0"/>
    <s v="California"/>
    <s v="Los Angeles"/>
    <x v="0"/>
    <s v="North America"/>
    <x v="0"/>
    <x v="0"/>
    <x v="5"/>
    <s v="OFF-EN-10000056"/>
    <s v="Cameo Buff Policy Envelopes"/>
    <n v="3"/>
    <x v="123"/>
    <n v="0"/>
    <n v="87.744299999999996"/>
    <x v="0"/>
    <n v="5.15"/>
    <s v="Standard Class"/>
    <x v="42"/>
    <x v="1"/>
    <n v="25"/>
    <n v="35747"/>
  </r>
  <r>
    <x v="106"/>
    <d v="2012-06-25T00:00:00"/>
    <d v="2012-07-01T00:00:00"/>
    <s v="Medium"/>
    <x v="9"/>
    <s v="Alan Barnes"/>
    <x v="0"/>
    <x v="0"/>
    <s v="California"/>
    <s v="Los Angeles"/>
    <x v="0"/>
    <s v="North America"/>
    <x v="0"/>
    <x v="0"/>
    <x v="2"/>
    <s v="OFF-ST-10001963"/>
    <s v="Tennsco Regal Shelving Units"/>
    <n v="3"/>
    <x v="124"/>
    <n v="0"/>
    <n v="9.1268999999999991"/>
    <x v="0"/>
    <n v="11.27"/>
    <s v="Standard Class"/>
    <x v="42"/>
    <x v="1"/>
    <n v="26"/>
    <n v="35613"/>
  </r>
  <r>
    <x v="107"/>
    <d v="2012-08-15T00:00:00"/>
    <d v="2012-08-19T00:00:00"/>
    <s v="Medium"/>
    <x v="99"/>
    <s v="Tim Taslimi"/>
    <x v="1"/>
    <x v="0"/>
    <s v="California"/>
    <s v="Los Angeles"/>
    <x v="0"/>
    <s v="North America"/>
    <x v="0"/>
    <x v="0"/>
    <x v="2"/>
    <s v="OFF-ST-10000046"/>
    <s v="Fellowes Super Stor/Drawer Files"/>
    <n v="2"/>
    <x v="125"/>
    <n v="0"/>
    <n v="61.389000000000003"/>
    <x v="0"/>
    <n v="18.13"/>
    <s v="Standard Class"/>
    <x v="9"/>
    <x v="1"/>
    <n v="33"/>
    <n v="33933"/>
  </r>
  <r>
    <x v="108"/>
    <d v="2012-08-28T00:00:00"/>
    <d v="2012-09-04T00:00:00"/>
    <s v="Medium"/>
    <x v="100"/>
    <s v="Cassandra Brandow"/>
    <x v="0"/>
    <x v="0"/>
    <s v="California"/>
    <s v="Los Angeles"/>
    <x v="0"/>
    <s v="North America"/>
    <x v="0"/>
    <x v="0"/>
    <x v="2"/>
    <s v="OFF-ST-10000736"/>
    <s v="Carina Double Wide Media Storage Towers in Natural &amp; Black"/>
    <n v="9"/>
    <x v="126"/>
    <n v="0"/>
    <n v="29.152799999999999"/>
    <x v="0"/>
    <n v="48.16"/>
    <s v="Standard Class"/>
    <x v="9"/>
    <x v="1"/>
    <n v="35"/>
    <n v="39353"/>
  </r>
  <r>
    <x v="108"/>
    <d v="2012-08-28T00:00:00"/>
    <d v="2012-09-04T00:00:00"/>
    <s v="Medium"/>
    <x v="100"/>
    <s v="Cassandra Brandow"/>
    <x v="0"/>
    <x v="0"/>
    <s v="California"/>
    <s v="Los Angeles"/>
    <x v="0"/>
    <s v="North America"/>
    <x v="0"/>
    <x v="0"/>
    <x v="2"/>
    <s v="OFF-ST-10001490"/>
    <s v="Hot File 7-Pocket, Floor Stand"/>
    <n v="5"/>
    <x v="127"/>
    <n v="0"/>
    <n v="267.70499999999998"/>
    <x v="0"/>
    <n v="85.38"/>
    <s v="Standard Class"/>
    <x v="9"/>
    <x v="1"/>
    <n v="35"/>
    <n v="39351"/>
  </r>
  <r>
    <x v="109"/>
    <d v="2012-09-24T00:00:00"/>
    <d v="2012-09-28T00:00:00"/>
    <s v="Medium"/>
    <x v="101"/>
    <s v="Shaun Chance"/>
    <x v="1"/>
    <x v="0"/>
    <s v="California"/>
    <s v="Los Angeles"/>
    <x v="0"/>
    <s v="North America"/>
    <x v="0"/>
    <x v="0"/>
    <x v="3"/>
    <s v="OFF-AP-10002651"/>
    <s v="Hoover Upright Vacuum With Dirt Cup"/>
    <n v="4"/>
    <x v="128"/>
    <n v="0"/>
    <n v="335.85480000000001"/>
    <x v="0"/>
    <n v="56.16"/>
    <s v="Standard Class"/>
    <x v="40"/>
    <x v="1"/>
    <n v="39"/>
    <n v="37068"/>
  </r>
  <r>
    <x v="110"/>
    <d v="2012-09-28T00:00:00"/>
    <d v="2012-10-05T00:00:00"/>
    <s v="Medium"/>
    <x v="102"/>
    <s v="Roy Phan"/>
    <x v="1"/>
    <x v="0"/>
    <s v="California"/>
    <s v="Los Angeles"/>
    <x v="0"/>
    <s v="North America"/>
    <x v="0"/>
    <x v="0"/>
    <x v="3"/>
    <s v="OFF-AP-10002495"/>
    <s v="Acco Smartsocket Table Surge Protector, 6 Color-Coded Adapter Outlets"/>
    <n v="3"/>
    <x v="129"/>
    <n v="0"/>
    <n v="55.844999999999999"/>
    <x v="0"/>
    <n v="12.14"/>
    <s v="Standard Class"/>
    <x v="40"/>
    <x v="1"/>
    <n v="39"/>
    <n v="40748"/>
  </r>
  <r>
    <x v="111"/>
    <d v="2012-10-19T00:00:00"/>
    <d v="2012-10-24T00:00:00"/>
    <s v="Medium"/>
    <x v="103"/>
    <s v="Robert Marley"/>
    <x v="2"/>
    <x v="0"/>
    <s v="California"/>
    <s v="Los Angeles"/>
    <x v="0"/>
    <s v="North America"/>
    <x v="0"/>
    <x v="0"/>
    <x v="3"/>
    <s v="OFF-AP-10000275"/>
    <s v="Sanyo Counter Height Refrigerator with Crisper, 3.6 Cubic Foot, Stainless Steel/Black"/>
    <n v="5"/>
    <x v="130"/>
    <n v="0"/>
    <n v="459.39600000000002"/>
    <x v="0"/>
    <n v="99.85"/>
    <s v="Standard Class"/>
    <x v="38"/>
    <x v="1"/>
    <n v="42"/>
    <n v="36731"/>
  </r>
  <r>
    <x v="112"/>
    <d v="2012-11-24T00:00:00"/>
    <d v="2012-11-29T00:00:00"/>
    <s v="Medium"/>
    <x v="104"/>
    <s v="Toby Swindell"/>
    <x v="0"/>
    <x v="0"/>
    <s v="California"/>
    <s v="Los Angeles"/>
    <x v="0"/>
    <s v="North America"/>
    <x v="0"/>
    <x v="0"/>
    <x v="2"/>
    <s v="OFF-ST-10000060"/>
    <s v="Fellowes Bankers Box Staxonsteel Drawer File/Stacking System"/>
    <n v="7"/>
    <x v="131"/>
    <n v="0"/>
    <n v="54.583199999999998"/>
    <x v="0"/>
    <n v="42.98"/>
    <s v="Standard Class"/>
    <x v="10"/>
    <x v="1"/>
    <n v="47"/>
    <n v="35415"/>
  </r>
  <r>
    <x v="16"/>
    <d v="2012-12-30T00:00:00"/>
    <d v="2013-01-03T00:00:00"/>
    <s v="Medium"/>
    <x v="16"/>
    <s v="Clay Ludtke"/>
    <x v="0"/>
    <x v="0"/>
    <s v="California"/>
    <s v="Los Angeles"/>
    <x v="0"/>
    <s v="North America"/>
    <x v="0"/>
    <x v="0"/>
    <x v="2"/>
    <s v="OFF-ST-10000798"/>
    <s v="2300 Heavy-Duty Transfer File Systems by Perma"/>
    <n v="3"/>
    <x v="132"/>
    <n v="0"/>
    <n v="14.2386"/>
    <x v="0"/>
    <n v="4.91"/>
    <s v="Standard Class"/>
    <x v="11"/>
    <x v="1"/>
    <n v="53"/>
    <n v="37306"/>
  </r>
  <r>
    <x v="113"/>
    <d v="2013-08-09T00:00:00"/>
    <d v="2013-08-16T00:00:00"/>
    <s v="Medium"/>
    <x v="105"/>
    <s v="Cathy Armstrong"/>
    <x v="2"/>
    <x v="0"/>
    <s v="California"/>
    <s v="Los Angeles"/>
    <x v="0"/>
    <s v="North America"/>
    <x v="0"/>
    <x v="0"/>
    <x v="3"/>
    <s v="OFF-AP-10004487"/>
    <s v="Kensington 4 Outlet MasterPiece Compact Power Control Center"/>
    <n v="6"/>
    <x v="133"/>
    <n v="0"/>
    <n v="136.61760000000001"/>
    <x v="0"/>
    <n v="36.22"/>
    <s v="Standard Class"/>
    <x v="16"/>
    <x v="2"/>
    <n v="32"/>
    <n v="34794"/>
  </r>
  <r>
    <x v="114"/>
    <d v="2013-09-25T00:00:00"/>
    <d v="2013-09-29T00:00:00"/>
    <s v="Medium"/>
    <x v="106"/>
    <s v="Edward Hooks"/>
    <x v="1"/>
    <x v="0"/>
    <s v="California"/>
    <s v="Los Angeles"/>
    <x v="0"/>
    <s v="North America"/>
    <x v="0"/>
    <x v="0"/>
    <x v="5"/>
    <s v="OFF-EN-10001453"/>
    <s v="Tyvek Interoffice Envelopes, 9 1/2&quot; x 12 1/2&quot;, 100/Box"/>
    <n v="5"/>
    <x v="134"/>
    <n v="0"/>
    <n v="143.303"/>
    <x v="0"/>
    <n v="14.71"/>
    <s v="Standard Class"/>
    <x v="32"/>
    <x v="2"/>
    <n v="39"/>
    <n v="37580"/>
  </r>
  <r>
    <x v="115"/>
    <d v="2013-10-22T00:00:00"/>
    <d v="2013-10-28T00:00:00"/>
    <s v="Medium"/>
    <x v="107"/>
    <s v="Carlos Soltero"/>
    <x v="0"/>
    <x v="0"/>
    <s v="California"/>
    <s v="Los Angeles"/>
    <x v="0"/>
    <s v="North America"/>
    <x v="0"/>
    <x v="0"/>
    <x v="2"/>
    <s v="OFF-ST-10002743"/>
    <s v="SAFCO Boltless Steel Shelving"/>
    <n v="3"/>
    <x v="135"/>
    <n v="0"/>
    <n v="3.4091999999999998"/>
    <x v="0"/>
    <n v="29.78"/>
    <s v="Standard Class"/>
    <x v="17"/>
    <x v="2"/>
    <n v="43"/>
    <n v="41006"/>
  </r>
  <r>
    <x v="116"/>
    <d v="2013-11-01T00:00:00"/>
    <d v="2013-11-05T00:00:00"/>
    <s v="Medium"/>
    <x v="108"/>
    <s v="Jonathan Doherty"/>
    <x v="1"/>
    <x v="0"/>
    <s v="California"/>
    <s v="Los Angeles"/>
    <x v="0"/>
    <s v="North America"/>
    <x v="0"/>
    <x v="0"/>
    <x v="2"/>
    <s v="OFF-ST-10002615"/>
    <s v="Dual Level, Single-Width Filing Carts"/>
    <n v="7"/>
    <x v="136"/>
    <n v="0"/>
    <n v="282.20920000000001"/>
    <x v="0"/>
    <n v="64.42"/>
    <s v="Standard Class"/>
    <x v="18"/>
    <x v="2"/>
    <n v="44"/>
    <n v="35083"/>
  </r>
  <r>
    <x v="117"/>
    <d v="2013-12-04T00:00:00"/>
    <d v="2013-12-10T00:00:00"/>
    <s v="Medium"/>
    <x v="109"/>
    <s v="Gary McGarr"/>
    <x v="0"/>
    <x v="0"/>
    <s v="California"/>
    <s v="Los Angeles"/>
    <x v="0"/>
    <s v="North America"/>
    <x v="0"/>
    <x v="0"/>
    <x v="2"/>
    <s v="OFF-ST-10001932"/>
    <s v="Fellowes Staxonsteel Drawer Files"/>
    <n v="4"/>
    <x v="137"/>
    <n v="0"/>
    <n v="108.1752"/>
    <x v="0"/>
    <n v="53.32"/>
    <s v="Standard Class"/>
    <x v="41"/>
    <x v="2"/>
    <n v="49"/>
    <n v="37456"/>
  </r>
  <r>
    <x v="118"/>
    <d v="2014-02-03T00:00:00"/>
    <d v="2014-02-08T00:00:00"/>
    <s v="Medium"/>
    <x v="110"/>
    <s v="John Lee"/>
    <x v="0"/>
    <x v="0"/>
    <s v="California"/>
    <s v="Los Angeles"/>
    <x v="0"/>
    <s v="North America"/>
    <x v="0"/>
    <x v="0"/>
    <x v="2"/>
    <s v="OFF-ST-10000464"/>
    <s v="Multi-Use Personal File Cart and Caster Set, Three Stacking Bins"/>
    <n v="4"/>
    <x v="138"/>
    <n v="0"/>
    <n v="38.931199999999997"/>
    <x v="0"/>
    <n v="7.18"/>
    <s v="Standard Class"/>
    <x v="33"/>
    <x v="3"/>
    <n v="6"/>
    <n v="36442"/>
  </r>
  <r>
    <x v="119"/>
    <d v="2014-03-20T00:00:00"/>
    <d v="2014-03-25T00:00:00"/>
    <s v="Medium"/>
    <x v="111"/>
    <s v="George Zrebassa"/>
    <x v="1"/>
    <x v="0"/>
    <s v="California"/>
    <s v="Los Angeles"/>
    <x v="0"/>
    <s v="North America"/>
    <x v="0"/>
    <x v="0"/>
    <x v="3"/>
    <s v="OFF-AP-10001205"/>
    <s v="Belkin 5 Outlet SurgeMaster Power Centers"/>
    <n v="7"/>
    <x v="139"/>
    <n v="0"/>
    <n v="106.7808"/>
    <x v="0"/>
    <n v="21.55"/>
    <s v="Standard Class"/>
    <x v="35"/>
    <x v="3"/>
    <n v="12"/>
    <n v="40524"/>
  </r>
  <r>
    <x v="120"/>
    <d v="2014-07-12T00:00:00"/>
    <d v="2014-07-19T00:00:00"/>
    <s v="Medium"/>
    <x v="112"/>
    <s v="Karen Bern"/>
    <x v="1"/>
    <x v="0"/>
    <s v="California"/>
    <s v="Los Angeles"/>
    <x v="0"/>
    <s v="North America"/>
    <x v="0"/>
    <x v="0"/>
    <x v="3"/>
    <s v="OFF-AP-10003040"/>
    <s v="Fellowes 8 Outlet Superior Workstation Surge Protector w/o Phone/Fax/Modem Protection"/>
    <n v="5"/>
    <x v="140"/>
    <n v="0"/>
    <n v="43.706000000000003"/>
    <x v="0"/>
    <n v="10.210000000000001"/>
    <s v="Standard Class"/>
    <x v="23"/>
    <x v="3"/>
    <n v="28"/>
    <n v="39884"/>
  </r>
  <r>
    <x v="121"/>
    <d v="2011-01-14T00:00:00"/>
    <d v="2011-01-19T00:00:00"/>
    <s v="High"/>
    <x v="113"/>
    <s v="Brian Dahlen"/>
    <x v="0"/>
    <x v="0"/>
    <s v="California"/>
    <s v="San Francisco"/>
    <x v="0"/>
    <s v="North America"/>
    <x v="0"/>
    <x v="0"/>
    <x v="2"/>
    <s v="OFF-ST-10000078"/>
    <s v="Tennsco 6- and 18-Compartment Lockers"/>
    <n v="5"/>
    <x v="141"/>
    <n v="0"/>
    <n v="238.65299999999999"/>
    <x v="0"/>
    <n v="187.65"/>
    <s v="Standard Class"/>
    <x v="0"/>
    <x v="0"/>
    <n v="3"/>
    <n v="36234"/>
  </r>
  <r>
    <x v="122"/>
    <d v="2011-03-25T00:00:00"/>
    <d v="2011-03-30T00:00:00"/>
    <s v="Medium"/>
    <x v="114"/>
    <s v="Christina Anderson"/>
    <x v="0"/>
    <x v="0"/>
    <s v="California"/>
    <s v="San Francisco"/>
    <x v="0"/>
    <s v="North America"/>
    <x v="0"/>
    <x v="0"/>
    <x v="1"/>
    <s v="OFF-AR-10000034"/>
    <s v="BIC Brite Liner Grip Highlighters, Assorted, 5/Pack"/>
    <n v="6"/>
    <x v="142"/>
    <n v="0"/>
    <n v="9.9215999999999998"/>
    <x v="0"/>
    <n v="2.0299999999999998"/>
    <s v="Standard Class"/>
    <x v="36"/>
    <x v="0"/>
    <n v="13"/>
    <n v="40606"/>
  </r>
  <r>
    <x v="123"/>
    <d v="2011-07-22T00:00:00"/>
    <d v="2011-07-24T00:00:00"/>
    <s v="High"/>
    <x v="115"/>
    <s v="Naresj Patel"/>
    <x v="0"/>
    <x v="0"/>
    <s v="California"/>
    <s v="San Francisco"/>
    <x v="0"/>
    <s v="North America"/>
    <x v="0"/>
    <x v="0"/>
    <x v="2"/>
    <s v="OFF-ST-10003058"/>
    <s v="Eldon Mobile Mega Data Cart  Mega Stackable  Add-On Trays"/>
    <n v="10"/>
    <x v="143"/>
    <n v="0"/>
    <n v="68.584999999999994"/>
    <x v="0"/>
    <n v="28.62"/>
    <s v="Second Class"/>
    <x v="37"/>
    <x v="0"/>
    <n v="30"/>
    <n v="38465"/>
  </r>
  <r>
    <x v="124"/>
    <d v="2011-07-23T00:00:00"/>
    <d v="2011-07-27T00:00:00"/>
    <s v="High"/>
    <x v="116"/>
    <s v="Nick Crebassa"/>
    <x v="1"/>
    <x v="0"/>
    <s v="California"/>
    <s v="San Francisco"/>
    <x v="0"/>
    <s v="North America"/>
    <x v="0"/>
    <x v="0"/>
    <x v="4"/>
    <s v="OFF-SU-10004664"/>
    <s v="Acme Softgrip Scissors"/>
    <n v="5"/>
    <x v="144"/>
    <n v="0"/>
    <n v="11.803000000000001"/>
    <x v="0"/>
    <n v="3.27"/>
    <s v="Standard Class"/>
    <x v="37"/>
    <x v="0"/>
    <n v="30"/>
    <n v="40719"/>
  </r>
  <r>
    <x v="125"/>
    <d v="2011-07-25T00:00:00"/>
    <d v="2011-07-27T00:00:00"/>
    <s v="High"/>
    <x v="117"/>
    <s v="Ken Lonsdale"/>
    <x v="0"/>
    <x v="0"/>
    <s v="California"/>
    <s v="San Francisco"/>
    <x v="0"/>
    <s v="North America"/>
    <x v="0"/>
    <x v="0"/>
    <x v="4"/>
    <s v="OFF-SU-10000151"/>
    <s v="High Speed Automatic Electric Letter Opener"/>
    <n v="5"/>
    <x v="145"/>
    <n v="0"/>
    <n v="327.50599999999997"/>
    <x v="0"/>
    <n v="16.77"/>
    <s v="Second Class"/>
    <x v="37"/>
    <x v="0"/>
    <n v="31"/>
    <n v="33802"/>
  </r>
  <r>
    <x v="126"/>
    <d v="2011-08-15T00:00:00"/>
    <d v="2011-08-19T00:00:00"/>
    <s v="High"/>
    <x v="113"/>
    <s v="Brian Dahlen"/>
    <x v="0"/>
    <x v="0"/>
    <s v="California"/>
    <s v="San Francisco"/>
    <x v="0"/>
    <s v="North America"/>
    <x v="0"/>
    <x v="0"/>
    <x v="3"/>
    <s v="OFF-AP-10003287"/>
    <s v="Tripp Lite TLP810NET Broadband Surge for Modem/Fax"/>
    <n v="3"/>
    <x v="146"/>
    <n v="0"/>
    <n v="42.814799999999998"/>
    <x v="0"/>
    <n v="20.47"/>
    <s v="Standard Class"/>
    <x v="1"/>
    <x v="0"/>
    <n v="34"/>
    <n v="41119"/>
  </r>
  <r>
    <x v="127"/>
    <d v="2011-09-24T00:00:00"/>
    <d v="2011-09-29T00:00:00"/>
    <s v="Medium"/>
    <x v="118"/>
    <s v="Julia Dunbar"/>
    <x v="0"/>
    <x v="0"/>
    <s v="California"/>
    <s v="San Francisco"/>
    <x v="0"/>
    <s v="North America"/>
    <x v="0"/>
    <x v="0"/>
    <x v="2"/>
    <s v="OFF-ST-10001713"/>
    <s v="Gould Plastics 9-Pocket Panel Bin, 18-3/8w x 5-1/4d x 20-1/2h, Black"/>
    <n v="4"/>
    <x v="147"/>
    <n v="0"/>
    <n v="8.4784000000000006"/>
    <x v="0"/>
    <n v="7.99"/>
    <s v="Standard Class"/>
    <x v="2"/>
    <x v="0"/>
    <n v="39"/>
    <n v="31662"/>
  </r>
  <r>
    <x v="128"/>
    <d v="2011-10-09T00:00:00"/>
    <d v="2011-10-14T00:00:00"/>
    <s v="Medium"/>
    <x v="119"/>
    <s v="Shirley Jackson"/>
    <x v="0"/>
    <x v="0"/>
    <s v="California"/>
    <s v="San Francisco"/>
    <x v="0"/>
    <s v="North America"/>
    <x v="0"/>
    <x v="0"/>
    <x v="1"/>
    <s v="OFF-AR-10002135"/>
    <s v="Boston Heavy-Duty Trimline Electric Pencil Sharpeners"/>
    <n v="3"/>
    <x v="148"/>
    <n v="0"/>
    <n v="41.933999999999997"/>
    <x v="0"/>
    <n v="8.56"/>
    <s v="Standard Class"/>
    <x v="3"/>
    <x v="0"/>
    <n v="42"/>
    <n v="40755"/>
  </r>
  <r>
    <x v="129"/>
    <d v="2011-11-02T00:00:00"/>
    <d v="2011-11-06T00:00:00"/>
    <s v="High"/>
    <x v="120"/>
    <s v="Shahid Hopkins"/>
    <x v="0"/>
    <x v="0"/>
    <s v="California"/>
    <s v="San Francisco"/>
    <x v="0"/>
    <s v="North America"/>
    <x v="0"/>
    <x v="0"/>
    <x v="2"/>
    <s v="OFF-ST-10003208"/>
    <s v="Adjustable Depth Letter/Legal Cart"/>
    <n v="2"/>
    <x v="149"/>
    <n v="0"/>
    <n v="105.24679999999999"/>
    <x v="0"/>
    <n v="34.380000000000003"/>
    <s v="Standard Class"/>
    <x v="4"/>
    <x v="0"/>
    <n v="45"/>
    <n v="38804"/>
  </r>
  <r>
    <x v="130"/>
    <d v="2011-11-17T00:00:00"/>
    <d v="2011-11-19T00:00:00"/>
    <s v="High"/>
    <x v="121"/>
    <s v="Thomas Seio"/>
    <x v="1"/>
    <x v="0"/>
    <s v="California"/>
    <s v="San Francisco"/>
    <x v="0"/>
    <s v="North America"/>
    <x v="0"/>
    <x v="0"/>
    <x v="3"/>
    <s v="OFF-AP-10001242"/>
    <s v="APC 7 Outlet Network SurgeArrest Surge Protector"/>
    <n v="3"/>
    <x v="150"/>
    <n v="0"/>
    <n v="72.432000000000002"/>
    <x v="0"/>
    <n v="14.77"/>
    <s v="First Class"/>
    <x v="4"/>
    <x v="0"/>
    <n v="47"/>
    <n v="34560"/>
  </r>
  <r>
    <x v="131"/>
    <d v="2011-12-29T00:00:00"/>
    <d v="2012-01-02T00:00:00"/>
    <s v="High"/>
    <x v="122"/>
    <s v="Anthony Johnson"/>
    <x v="1"/>
    <x v="0"/>
    <s v="California"/>
    <s v="San Francisco"/>
    <x v="0"/>
    <s v="North America"/>
    <x v="0"/>
    <x v="0"/>
    <x v="6"/>
    <s v="OFF-LA-10001474"/>
    <s v="Avery 477"/>
    <n v="9"/>
    <x v="151"/>
    <n v="0"/>
    <n v="126.3942"/>
    <x v="0"/>
    <n v="0.2"/>
    <s v="Standard Class"/>
    <x v="5"/>
    <x v="0"/>
    <n v="53"/>
    <n v="35339"/>
  </r>
  <r>
    <x v="132"/>
    <d v="2012-01-05T00:00:00"/>
    <d v="2012-01-10T00:00:00"/>
    <s v="Medium"/>
    <x v="123"/>
    <s v="James Lanier"/>
    <x v="2"/>
    <x v="0"/>
    <s v="California"/>
    <s v="San Francisco"/>
    <x v="0"/>
    <s v="North America"/>
    <x v="0"/>
    <x v="0"/>
    <x v="3"/>
    <s v="OFF-AP-10004859"/>
    <s v="Acco 6 Outlet Guardian Premium Surge Suppressor"/>
    <n v="6"/>
    <x v="152"/>
    <n v="0"/>
    <n v="23.587199999999999"/>
    <x v="0"/>
    <n v="5.39"/>
    <s v="Standard Class"/>
    <x v="43"/>
    <x v="1"/>
    <n v="1"/>
    <n v="39671"/>
  </r>
  <r>
    <x v="133"/>
    <d v="2012-04-17T00:00:00"/>
    <d v="2012-04-21T00:00:00"/>
    <s v="High"/>
    <x v="124"/>
    <s v="George Ashbrook"/>
    <x v="0"/>
    <x v="0"/>
    <s v="California"/>
    <s v="San Francisco"/>
    <x v="0"/>
    <s v="North America"/>
    <x v="0"/>
    <x v="0"/>
    <x v="3"/>
    <s v="OFF-AP-10002651"/>
    <s v="Hoover Upright Vacuum With Dirt Cup"/>
    <n v="5"/>
    <x v="153"/>
    <n v="0"/>
    <n v="419.81849999999997"/>
    <x v="0"/>
    <n v="114.8"/>
    <s v="Standard Class"/>
    <x v="8"/>
    <x v="1"/>
    <n v="16"/>
    <n v="34052"/>
  </r>
  <r>
    <x v="134"/>
    <d v="2012-08-21T00:00:00"/>
    <d v="2012-08-26T00:00:00"/>
    <s v="Medium"/>
    <x v="125"/>
    <s v="David Smith"/>
    <x v="1"/>
    <x v="0"/>
    <s v="California"/>
    <s v="San Francisco"/>
    <x v="0"/>
    <s v="North America"/>
    <x v="0"/>
    <x v="0"/>
    <x v="2"/>
    <s v="OFF-ST-10000736"/>
    <s v="Carina Double Wide Media Storage Towers in Natural &amp; Black"/>
    <n v="1"/>
    <x v="154"/>
    <n v="0"/>
    <n v="3.2391999999999999"/>
    <x v="0"/>
    <n v="4.6900000000000004"/>
    <s v="Standard Class"/>
    <x v="9"/>
    <x v="1"/>
    <n v="34"/>
    <n v="35931"/>
  </r>
  <r>
    <x v="135"/>
    <d v="2012-09-03T00:00:00"/>
    <d v="2012-09-09T00:00:00"/>
    <s v="Low"/>
    <x v="126"/>
    <s v="David Bremer"/>
    <x v="1"/>
    <x v="0"/>
    <s v="California"/>
    <s v="San Francisco"/>
    <x v="0"/>
    <s v="North America"/>
    <x v="0"/>
    <x v="0"/>
    <x v="2"/>
    <s v="OFF-ST-10001325"/>
    <s v="Sterilite Officeware Hinged File Box"/>
    <n v="3"/>
    <x v="155"/>
    <n v="0"/>
    <n v="8.4887999999999995"/>
    <x v="0"/>
    <n v="4.6900000000000004"/>
    <s v="Standard Class"/>
    <x v="40"/>
    <x v="1"/>
    <n v="36"/>
    <n v="33034"/>
  </r>
  <r>
    <x v="136"/>
    <d v="2012-10-04T00:00:00"/>
    <d v="2012-10-07T00:00:00"/>
    <s v="Critical"/>
    <x v="127"/>
    <s v="Alex Avila"/>
    <x v="0"/>
    <x v="0"/>
    <s v="California"/>
    <s v="San Francisco"/>
    <x v="0"/>
    <s v="North America"/>
    <x v="0"/>
    <x v="0"/>
    <x v="2"/>
    <s v="OFF-ST-10001590"/>
    <s v="Tenex Personal Project File with Scoop Front Design, Black"/>
    <n v="2"/>
    <x v="156"/>
    <n v="0"/>
    <n v="7.0095999999999998"/>
    <x v="0"/>
    <n v="5.23"/>
    <s v="First Class"/>
    <x v="38"/>
    <x v="1"/>
    <n v="40"/>
    <n v="32596"/>
  </r>
  <r>
    <x v="137"/>
    <d v="2012-11-05T00:00:00"/>
    <d v="2012-11-05T00:00:00"/>
    <s v="High"/>
    <x v="69"/>
    <s v="Justin MacKendrick"/>
    <x v="0"/>
    <x v="0"/>
    <s v="California"/>
    <s v="San Francisco"/>
    <x v="0"/>
    <s v="North America"/>
    <x v="0"/>
    <x v="0"/>
    <x v="2"/>
    <s v="OFF-ST-10000649"/>
    <s v="Hanging Personal Folder File"/>
    <n v="4"/>
    <x v="157"/>
    <n v="0"/>
    <n v="15.7"/>
    <x v="0"/>
    <n v="11.68"/>
    <s v="Same Day"/>
    <x v="10"/>
    <x v="1"/>
    <n v="45"/>
    <n v="36370"/>
  </r>
  <r>
    <x v="138"/>
    <d v="2013-03-13T00:00:00"/>
    <d v="2013-03-16T00:00:00"/>
    <s v="Medium"/>
    <x v="128"/>
    <s v="Dean Katz"/>
    <x v="1"/>
    <x v="0"/>
    <s v="California"/>
    <s v="San Francisco"/>
    <x v="0"/>
    <s v="North America"/>
    <x v="0"/>
    <x v="0"/>
    <x v="2"/>
    <s v="OFF-ST-10002756"/>
    <s v="Tennsco Stur-D-Stor Boltless Shelving, 5 Shelves, 24&quot; Deep, Sand"/>
    <n v="5"/>
    <x v="158"/>
    <n v="0"/>
    <n v="6.7655000000000003"/>
    <x v="0"/>
    <n v="18.47"/>
    <s v="Second Class"/>
    <x v="12"/>
    <x v="2"/>
    <n v="11"/>
    <n v="37253"/>
  </r>
  <r>
    <x v="139"/>
    <d v="2013-03-14T00:00:00"/>
    <d v="2013-03-16T00:00:00"/>
    <s v="Critical"/>
    <x v="106"/>
    <s v="Edward Hooks"/>
    <x v="1"/>
    <x v="0"/>
    <s v="California"/>
    <s v="San Francisco"/>
    <x v="0"/>
    <s v="North America"/>
    <x v="0"/>
    <x v="0"/>
    <x v="4"/>
    <s v="OFF-SU-10000151"/>
    <s v="High Speed Automatic Electric Letter Opener"/>
    <n v="3"/>
    <x v="159"/>
    <n v="0"/>
    <n v="196.50360000000001"/>
    <x v="0"/>
    <n v="56.09"/>
    <s v="Second Class"/>
    <x v="12"/>
    <x v="2"/>
    <n v="11"/>
    <n v="37181"/>
  </r>
  <r>
    <x v="140"/>
    <d v="2013-04-11T00:00:00"/>
    <d v="2013-04-18T00:00:00"/>
    <s v="Medium"/>
    <x v="129"/>
    <s v="Brian Thompson"/>
    <x v="0"/>
    <x v="0"/>
    <s v="California"/>
    <s v="San Francisco"/>
    <x v="0"/>
    <s v="North America"/>
    <x v="0"/>
    <x v="0"/>
    <x v="2"/>
    <s v="OFF-ST-10001932"/>
    <s v="Fellowes Staxonsteel Drawer Files"/>
    <n v="3"/>
    <x v="160"/>
    <n v="0"/>
    <n v="81.131399999999999"/>
    <x v="0"/>
    <n v="38.67"/>
    <s v="Standard Class"/>
    <x v="13"/>
    <x v="2"/>
    <n v="15"/>
    <n v="38033"/>
  </r>
  <r>
    <x v="140"/>
    <d v="2013-04-11T00:00:00"/>
    <d v="2013-04-18T00:00:00"/>
    <s v="Medium"/>
    <x v="129"/>
    <s v="Brian Thompson"/>
    <x v="0"/>
    <x v="0"/>
    <s v="California"/>
    <s v="San Francisco"/>
    <x v="0"/>
    <s v="North America"/>
    <x v="0"/>
    <x v="0"/>
    <x v="2"/>
    <s v="OFF-ST-10000636"/>
    <s v="Rogers Profile Extra Capacity Storage Tub"/>
    <n v="9"/>
    <x v="161"/>
    <n v="0"/>
    <n v="6.0263999999999998"/>
    <x v="0"/>
    <n v="12.16"/>
    <s v="Standard Class"/>
    <x v="13"/>
    <x v="2"/>
    <n v="15"/>
    <n v="38034"/>
  </r>
  <r>
    <x v="141"/>
    <d v="2013-05-19T00:00:00"/>
    <d v="2013-05-25T00:00:00"/>
    <s v="Medium"/>
    <x v="130"/>
    <s v="Eric Barreto"/>
    <x v="0"/>
    <x v="0"/>
    <s v="California"/>
    <s v="San Francisco"/>
    <x v="0"/>
    <s v="North America"/>
    <x v="0"/>
    <x v="0"/>
    <x v="2"/>
    <s v="OFF-ST-10000604"/>
    <s v="Home/Office Personal File Carts"/>
    <n v="3"/>
    <x v="162"/>
    <n v="0"/>
    <n v="26.07"/>
    <x v="0"/>
    <n v="4.92"/>
    <s v="Standard Class"/>
    <x v="14"/>
    <x v="2"/>
    <n v="21"/>
    <n v="32973"/>
  </r>
  <r>
    <x v="142"/>
    <d v="2013-06-24T00:00:00"/>
    <d v="2013-06-26T00:00:00"/>
    <s v="High"/>
    <x v="131"/>
    <s v="Ruben Dartt"/>
    <x v="0"/>
    <x v="0"/>
    <s v="California"/>
    <s v="San Francisco"/>
    <x v="0"/>
    <s v="North America"/>
    <x v="0"/>
    <x v="0"/>
    <x v="2"/>
    <s v="OFF-ST-10003638"/>
    <s v="Mobile Personal File Cube"/>
    <n v="4"/>
    <x v="163"/>
    <n v="0"/>
    <n v="25.293600000000001"/>
    <x v="0"/>
    <n v="13.19"/>
    <s v="Second Class"/>
    <x v="15"/>
    <x v="2"/>
    <n v="26"/>
    <n v="38224"/>
  </r>
  <r>
    <x v="143"/>
    <d v="2013-07-15T00:00:00"/>
    <d v="2013-07-19T00:00:00"/>
    <s v="Medium"/>
    <x v="132"/>
    <s v="Raymond Buch"/>
    <x v="0"/>
    <x v="0"/>
    <s v="California"/>
    <s v="San Francisco"/>
    <x v="0"/>
    <s v="North America"/>
    <x v="0"/>
    <x v="0"/>
    <x v="3"/>
    <s v="OFF-AP-10002998"/>
    <s v="Holmes 99% HEPA Air Purifier"/>
    <n v="7"/>
    <x v="164"/>
    <n v="0"/>
    <n v="50.034599999999998"/>
    <x v="0"/>
    <n v="7.26"/>
    <s v="Standard Class"/>
    <x v="44"/>
    <x v="2"/>
    <n v="29"/>
    <n v="38521"/>
  </r>
  <r>
    <x v="144"/>
    <d v="2013-07-31T00:00:00"/>
    <d v="2013-08-03T00:00:00"/>
    <s v="Medium"/>
    <x v="133"/>
    <s v="Rob Williams"/>
    <x v="1"/>
    <x v="0"/>
    <s v="California"/>
    <s v="San Francisco"/>
    <x v="0"/>
    <s v="North America"/>
    <x v="0"/>
    <x v="0"/>
    <x v="3"/>
    <s v="OFF-AP-10003849"/>
    <s v="Hoover Shoulder Vac Commercial Portable Vacuum"/>
    <n v="2"/>
    <x v="165"/>
    <n v="0"/>
    <n v="178.91"/>
    <x v="0"/>
    <n v="113.49"/>
    <s v="First Class"/>
    <x v="44"/>
    <x v="2"/>
    <n v="31"/>
    <n v="39204"/>
  </r>
  <r>
    <x v="145"/>
    <d v="2013-11-11T00:00:00"/>
    <d v="2013-11-13T00:00:00"/>
    <s v="High"/>
    <x v="134"/>
    <s v="Pamela Coakley"/>
    <x v="1"/>
    <x v="0"/>
    <s v="California"/>
    <s v="San Francisco"/>
    <x v="0"/>
    <s v="North America"/>
    <x v="0"/>
    <x v="0"/>
    <x v="2"/>
    <s v="OFF-ST-10002205"/>
    <s v="File Shuttle I and Handi-File"/>
    <n v="7"/>
    <x v="166"/>
    <n v="0"/>
    <n v="42.071399999999997"/>
    <x v="0"/>
    <n v="47.91"/>
    <s v="First Class"/>
    <x v="18"/>
    <x v="2"/>
    <n v="46"/>
    <n v="32191"/>
  </r>
  <r>
    <x v="146"/>
    <d v="2013-12-09T00:00:00"/>
    <d v="2013-12-12T00:00:00"/>
    <s v="High"/>
    <x v="135"/>
    <s v="Doug Bickford"/>
    <x v="0"/>
    <x v="0"/>
    <s v="California"/>
    <s v="San Francisco"/>
    <x v="0"/>
    <s v="North America"/>
    <x v="0"/>
    <x v="0"/>
    <x v="2"/>
    <s v="OFF-ST-10003816"/>
    <s v="Fellowes High-Stak Drawer Files"/>
    <n v="2"/>
    <x v="167"/>
    <n v="0"/>
    <n v="81.047399999999996"/>
    <x v="0"/>
    <n v="13.24"/>
    <s v="Second Class"/>
    <x v="41"/>
    <x v="2"/>
    <n v="50"/>
    <n v="36887"/>
  </r>
  <r>
    <x v="147"/>
    <d v="2014-01-31T00:00:00"/>
    <d v="2014-01-31T00:00:00"/>
    <s v="Medium"/>
    <x v="136"/>
    <s v="Michael Moore"/>
    <x v="0"/>
    <x v="0"/>
    <s v="California"/>
    <s v="San Francisco"/>
    <x v="0"/>
    <s v="North America"/>
    <x v="0"/>
    <x v="0"/>
    <x v="2"/>
    <s v="OFF-ST-10001511"/>
    <s v="Space Solutions Commercial Steel Shelving"/>
    <n v="2"/>
    <x v="168"/>
    <n v="0"/>
    <n v="6.4649999999999999"/>
    <x v="0"/>
    <n v="6.57"/>
    <s v="Same Day"/>
    <x v="19"/>
    <x v="3"/>
    <n v="5"/>
    <n v="34218"/>
  </r>
  <r>
    <x v="148"/>
    <d v="2014-03-13T00:00:00"/>
    <d v="2014-03-18T00:00:00"/>
    <s v="High"/>
    <x v="137"/>
    <s v="Bill Stewart"/>
    <x v="1"/>
    <x v="0"/>
    <s v="California"/>
    <s v="San Francisco"/>
    <x v="0"/>
    <s v="North America"/>
    <x v="0"/>
    <x v="0"/>
    <x v="2"/>
    <s v="OFF-ST-10000736"/>
    <s v="Carina Double Wide Media Storage Towers in Natural &amp; Black"/>
    <n v="3"/>
    <x v="169"/>
    <n v="0"/>
    <n v="9.7175999999999991"/>
    <x v="0"/>
    <n v="39.81"/>
    <s v="Standard Class"/>
    <x v="35"/>
    <x v="3"/>
    <n v="11"/>
    <n v="35932"/>
  </r>
  <r>
    <x v="149"/>
    <d v="2014-05-13T00:00:00"/>
    <d v="2014-05-19T00:00:00"/>
    <s v="Medium"/>
    <x v="138"/>
    <s v="Charles Sheldon"/>
    <x v="1"/>
    <x v="0"/>
    <s v="California"/>
    <s v="San Francisco"/>
    <x v="0"/>
    <s v="North America"/>
    <x v="0"/>
    <x v="0"/>
    <x v="4"/>
    <s v="OFF-SU-10000157"/>
    <s v="Compact Automatic Electric Letter Opener"/>
    <n v="2"/>
    <x v="170"/>
    <n v="0"/>
    <n v="4.7724000000000002"/>
    <x v="0"/>
    <n v="6.9"/>
    <s v="Standard Class"/>
    <x v="21"/>
    <x v="3"/>
    <n v="20"/>
    <n v="37117"/>
  </r>
  <r>
    <x v="150"/>
    <d v="2014-08-14T00:00:00"/>
    <d v="2014-08-14T00:00:00"/>
    <s v="High"/>
    <x v="139"/>
    <s v="Jay Kimmel"/>
    <x v="0"/>
    <x v="0"/>
    <s v="California"/>
    <s v="San Francisco"/>
    <x v="0"/>
    <s v="North America"/>
    <x v="0"/>
    <x v="0"/>
    <x v="3"/>
    <s v="OFF-AP-10004249"/>
    <s v="Staples"/>
    <n v="7"/>
    <x v="171"/>
    <n v="0"/>
    <n v="22.6233"/>
    <x v="0"/>
    <n v="7.79"/>
    <s v="Same Day"/>
    <x v="24"/>
    <x v="3"/>
    <n v="33"/>
    <n v="34161"/>
  </r>
  <r>
    <x v="151"/>
    <d v="2014-08-21T00:00:00"/>
    <d v="2014-08-26T00:00:00"/>
    <s v="High"/>
    <x v="140"/>
    <s v="Lisa Ryan"/>
    <x v="1"/>
    <x v="0"/>
    <s v="California"/>
    <s v="San Francisco"/>
    <x v="0"/>
    <s v="North America"/>
    <x v="0"/>
    <x v="0"/>
    <x v="2"/>
    <s v="OFF-ST-10000777"/>
    <s v="Companion Letter/Legal File, Black"/>
    <n v="6"/>
    <x v="172"/>
    <n v="0"/>
    <n v="63.436799999999998"/>
    <x v="0"/>
    <n v="9.08"/>
    <s v="Standard Class"/>
    <x v="24"/>
    <x v="3"/>
    <n v="34"/>
    <n v="37262"/>
  </r>
  <r>
    <x v="152"/>
    <d v="2014-09-01T00:00:00"/>
    <d v="2014-09-06T00:00:00"/>
    <s v="Medium"/>
    <x v="141"/>
    <s v="Maxwell Schwartz"/>
    <x v="0"/>
    <x v="0"/>
    <s v="California"/>
    <s v="San Francisco"/>
    <x v="0"/>
    <s v="North America"/>
    <x v="0"/>
    <x v="0"/>
    <x v="2"/>
    <s v="OFF-ST-10001511"/>
    <s v="Space Solutions Commercial Steel Shelving"/>
    <n v="3"/>
    <x v="173"/>
    <n v="0"/>
    <n v="9.6974999999999998"/>
    <x v="0"/>
    <n v="12.65"/>
    <s v="Standard Class"/>
    <x v="25"/>
    <x v="3"/>
    <n v="36"/>
    <n v="40960"/>
  </r>
  <r>
    <x v="153"/>
    <d v="2014-09-12T00:00:00"/>
    <d v="2014-09-12T00:00:00"/>
    <s v="High"/>
    <x v="100"/>
    <s v="Cassandra Brandow"/>
    <x v="0"/>
    <x v="0"/>
    <s v="California"/>
    <s v="San Francisco"/>
    <x v="0"/>
    <s v="North America"/>
    <x v="0"/>
    <x v="0"/>
    <x v="3"/>
    <s v="OFF-AP-10004487"/>
    <s v="Kensington 4 Outlet MasterPiece Compact Power Control Center"/>
    <n v="5"/>
    <x v="174"/>
    <n v="0"/>
    <n v="113.848"/>
    <x v="0"/>
    <n v="106.72"/>
    <s v="Same Day"/>
    <x v="25"/>
    <x v="3"/>
    <n v="37"/>
    <n v="36567"/>
  </r>
  <r>
    <x v="154"/>
    <d v="2014-09-16T00:00:00"/>
    <d v="2014-09-20T00:00:00"/>
    <s v="High"/>
    <x v="142"/>
    <s v="Rick Duston"/>
    <x v="0"/>
    <x v="0"/>
    <s v="California"/>
    <s v="San Francisco"/>
    <x v="0"/>
    <s v="North America"/>
    <x v="0"/>
    <x v="0"/>
    <x v="3"/>
    <s v="OFF-AP-10001205"/>
    <s v="Belkin 5 Outlet SurgeMaster Power Centers"/>
    <n v="2"/>
    <x v="175"/>
    <n v="0"/>
    <n v="30.508800000000001"/>
    <x v="0"/>
    <n v="12.72"/>
    <s v="Standard Class"/>
    <x v="25"/>
    <x v="3"/>
    <n v="38"/>
    <n v="37815"/>
  </r>
  <r>
    <x v="155"/>
    <d v="2014-09-24T00:00:00"/>
    <d v="2014-10-01T00:00:00"/>
    <s v="Medium"/>
    <x v="143"/>
    <s v="Bruce Stewart"/>
    <x v="0"/>
    <x v="0"/>
    <s v="California"/>
    <s v="San Francisco"/>
    <x v="0"/>
    <s v="North America"/>
    <x v="0"/>
    <x v="0"/>
    <x v="3"/>
    <s v="OFF-AP-10001242"/>
    <s v="APC 7 Outlet Network SurgeArrest Surge Protector"/>
    <n v="2"/>
    <x v="176"/>
    <n v="0"/>
    <n v="48.287999999999997"/>
    <x v="0"/>
    <n v="9.44"/>
    <s v="Standard Class"/>
    <x v="25"/>
    <x v="3"/>
    <n v="39"/>
    <n v="34669"/>
  </r>
  <r>
    <x v="156"/>
    <d v="2014-09-27T00:00:00"/>
    <d v="2014-09-27T00:00:00"/>
    <s v="Medium"/>
    <x v="144"/>
    <s v="Ruben Ausman"/>
    <x v="1"/>
    <x v="0"/>
    <s v="California"/>
    <s v="San Francisco"/>
    <x v="0"/>
    <s v="North America"/>
    <x v="0"/>
    <x v="0"/>
    <x v="5"/>
    <s v="OFF-EN-10001028"/>
    <s v="Staples"/>
    <n v="6"/>
    <x v="177"/>
    <n v="0"/>
    <n v="33.064799999999998"/>
    <x v="0"/>
    <n v="6.98"/>
    <s v="Same Day"/>
    <x v="25"/>
    <x v="3"/>
    <n v="39"/>
    <n v="38823"/>
  </r>
  <r>
    <x v="157"/>
    <d v="2014-10-31T00:00:00"/>
    <d v="2014-11-06T00:00:00"/>
    <s v="Medium"/>
    <x v="145"/>
    <s v="Jamie Kunitz"/>
    <x v="0"/>
    <x v="0"/>
    <s v="California"/>
    <s v="San Francisco"/>
    <x v="0"/>
    <s v="North America"/>
    <x v="0"/>
    <x v="0"/>
    <x v="3"/>
    <s v="OFF-AP-10002684"/>
    <s v="Acco 7-Outlet Masterpiece Power Center, Wihtout Fax/Phone Line Protection"/>
    <n v="14"/>
    <x v="178"/>
    <n v="0"/>
    <n v="510.63600000000002"/>
    <x v="0"/>
    <n v="107.69"/>
    <s v="Standard Class"/>
    <x v="26"/>
    <x v="3"/>
    <n v="44"/>
    <n v="33008"/>
  </r>
  <r>
    <x v="158"/>
    <d v="2014-12-03T00:00:00"/>
    <d v="2014-12-06T00:00:00"/>
    <s v="High"/>
    <x v="146"/>
    <s v="Victoria Wilson"/>
    <x v="1"/>
    <x v="0"/>
    <s v="California"/>
    <s v="San Francisco"/>
    <x v="0"/>
    <s v="North America"/>
    <x v="0"/>
    <x v="0"/>
    <x v="2"/>
    <s v="OFF-ST-10004340"/>
    <s v="Fellowes Mobile File Cart, Black"/>
    <n v="9"/>
    <x v="179"/>
    <n v="0"/>
    <n v="151.09739999999999"/>
    <x v="0"/>
    <n v="185.31"/>
    <s v="First Class"/>
    <x v="27"/>
    <x v="3"/>
    <n v="49"/>
    <n v="33049"/>
  </r>
  <r>
    <x v="159"/>
    <d v="2011-08-29T00:00:00"/>
    <d v="2011-08-29T00:00:00"/>
    <s v="Medium"/>
    <x v="147"/>
    <s v="Hilary Holden"/>
    <x v="1"/>
    <x v="0"/>
    <s v="California"/>
    <s v="San Francisco"/>
    <x v="0"/>
    <s v="North America"/>
    <x v="0"/>
    <x v="0"/>
    <x v="0"/>
    <s v="OFF-PA-10004475"/>
    <s v="Xerox 1940"/>
    <n v="2"/>
    <x v="180"/>
    <n v="0"/>
    <n v="53.860799999999998"/>
    <x v="0"/>
    <n v="6.2"/>
    <s v="Same Day"/>
    <x v="1"/>
    <x v="0"/>
    <n v="36"/>
    <n v="32947"/>
  </r>
  <r>
    <x v="160"/>
    <d v="2011-11-09T00:00:00"/>
    <d v="2011-11-11T00:00:00"/>
    <s v="Critical"/>
    <x v="148"/>
    <s v="Jeremy Pistek"/>
    <x v="0"/>
    <x v="0"/>
    <s v="California"/>
    <s v="San Francisco"/>
    <x v="0"/>
    <s v="North America"/>
    <x v="0"/>
    <x v="0"/>
    <x v="0"/>
    <s v="OFF-PA-10003465"/>
    <s v="Xerox 1912"/>
    <n v="5"/>
    <x v="181"/>
    <n v="0"/>
    <n v="45.527999999999999"/>
    <x v="0"/>
    <n v="28.78"/>
    <s v="Second Class"/>
    <x v="4"/>
    <x v="0"/>
    <n v="46"/>
    <n v="31773"/>
  </r>
  <r>
    <x v="130"/>
    <d v="2011-11-17T00:00:00"/>
    <d v="2011-11-19T00:00:00"/>
    <s v="High"/>
    <x v="121"/>
    <s v="Thomas Seio"/>
    <x v="1"/>
    <x v="0"/>
    <s v="California"/>
    <s v="San Francisco"/>
    <x v="0"/>
    <s v="North America"/>
    <x v="0"/>
    <x v="0"/>
    <x v="0"/>
    <s v="OFF-PA-10003395"/>
    <s v="Xerox 1941"/>
    <n v="7"/>
    <x v="182"/>
    <n v="0"/>
    <n v="352.29599999999999"/>
    <x v="0"/>
    <n v="121.19"/>
    <s v="First Class"/>
    <x v="4"/>
    <x v="0"/>
    <n v="47"/>
    <n v="34559"/>
  </r>
  <r>
    <x v="161"/>
    <d v="2011-12-07T00:00:00"/>
    <d v="2011-12-08T00:00:00"/>
    <s v="Critical"/>
    <x v="149"/>
    <s v="Erica Hernandez"/>
    <x v="2"/>
    <x v="0"/>
    <s v="California"/>
    <s v="San Francisco"/>
    <x v="0"/>
    <s v="North America"/>
    <x v="0"/>
    <x v="0"/>
    <x v="0"/>
    <s v="OFF-PA-10000062"/>
    <s v="Green Bar Computer Printout Paper"/>
    <n v="3"/>
    <x v="183"/>
    <n v="0"/>
    <n v="80.791200000000003"/>
    <x v="0"/>
    <n v="61.23"/>
    <s v="First Class"/>
    <x v="5"/>
    <x v="0"/>
    <n v="50"/>
    <n v="40241"/>
  </r>
  <r>
    <x v="162"/>
    <d v="2013-09-21T00:00:00"/>
    <d v="2013-09-25T00:00:00"/>
    <s v="High"/>
    <x v="150"/>
    <s v="Greg Maxwell"/>
    <x v="1"/>
    <x v="0"/>
    <s v="California"/>
    <s v="San Francisco"/>
    <x v="0"/>
    <s v="North America"/>
    <x v="0"/>
    <x v="0"/>
    <x v="0"/>
    <s v="OFF-PA-10001471"/>
    <s v="Strathmore Photo Frame Cards"/>
    <n v="9"/>
    <x v="184"/>
    <n v="0"/>
    <n v="30.263400000000001"/>
    <x v="0"/>
    <n v="8.25"/>
    <s v="Standard Class"/>
    <x v="32"/>
    <x v="2"/>
    <n v="38"/>
    <n v="34707"/>
  </r>
  <r>
    <x v="163"/>
    <d v="2013-10-29T00:00:00"/>
    <d v="2013-10-30T00:00:00"/>
    <s v="High"/>
    <x v="151"/>
    <s v="Alejandro Savely"/>
    <x v="1"/>
    <x v="0"/>
    <s v="California"/>
    <s v="San Francisco"/>
    <x v="0"/>
    <s v="North America"/>
    <x v="0"/>
    <x v="0"/>
    <x v="0"/>
    <s v="OFF-PA-10004734"/>
    <s v="Southworth Structures Collection"/>
    <n v="7"/>
    <x v="185"/>
    <n v="0"/>
    <n v="25.48"/>
    <x v="0"/>
    <n v="6.12"/>
    <s v="First Class"/>
    <x v="17"/>
    <x v="2"/>
    <n v="44"/>
    <n v="31678"/>
  </r>
  <r>
    <x v="164"/>
    <d v="2014-03-07T00:00:00"/>
    <d v="2014-03-11T00:00:00"/>
    <s v="Medium"/>
    <x v="57"/>
    <s v="Frank Carlisle"/>
    <x v="2"/>
    <x v="0"/>
    <s v="California"/>
    <s v="San Francisco"/>
    <x v="0"/>
    <s v="North America"/>
    <x v="0"/>
    <x v="0"/>
    <x v="0"/>
    <s v="OFF-PA-10001033"/>
    <s v="Xerox 1893"/>
    <n v="7"/>
    <x v="186"/>
    <n v="0"/>
    <n v="140.59569999999999"/>
    <x v="0"/>
    <n v="24.34"/>
    <s v="Standard Class"/>
    <x v="35"/>
    <x v="3"/>
    <n v="10"/>
    <n v="37810"/>
  </r>
  <r>
    <x v="165"/>
    <d v="2014-04-09T00:00:00"/>
    <d v="2014-04-13T00:00:00"/>
    <s v="High"/>
    <x v="152"/>
    <s v="Adrian Hane"/>
    <x v="2"/>
    <x v="0"/>
    <s v="California"/>
    <s v="San Francisco"/>
    <x v="0"/>
    <s v="North America"/>
    <x v="0"/>
    <x v="0"/>
    <x v="0"/>
    <s v="OFF-PA-10001878"/>
    <s v="Xerox 1891"/>
    <n v="5"/>
    <x v="187"/>
    <n v="0"/>
    <n v="114.9385"/>
    <x v="0"/>
    <n v="25.05"/>
    <s v="Standard Class"/>
    <x v="20"/>
    <x v="3"/>
    <n v="15"/>
    <n v="35947"/>
  </r>
  <r>
    <x v="165"/>
    <d v="2014-04-09T00:00:00"/>
    <d v="2014-04-13T00:00:00"/>
    <s v="High"/>
    <x v="152"/>
    <s v="Adrian Hane"/>
    <x v="2"/>
    <x v="0"/>
    <s v="California"/>
    <s v="San Francisco"/>
    <x v="0"/>
    <s v="North America"/>
    <x v="0"/>
    <x v="0"/>
    <x v="0"/>
    <s v="OFF-PA-10002923"/>
    <s v="Xerox 1942"/>
    <n v="4"/>
    <x v="188"/>
    <n v="0"/>
    <n v="97.88"/>
    <x v="0"/>
    <n v="34.03"/>
    <s v="Standard Class"/>
    <x v="20"/>
    <x v="3"/>
    <n v="15"/>
    <n v="35948"/>
  </r>
  <r>
    <x v="166"/>
    <d v="2014-05-01T00:00:00"/>
    <d v="2014-05-06T00:00:00"/>
    <s v="Medium"/>
    <x v="153"/>
    <s v="Alan Dominguez"/>
    <x v="2"/>
    <x v="0"/>
    <s v="California"/>
    <s v="San Francisco"/>
    <x v="0"/>
    <s v="North America"/>
    <x v="0"/>
    <x v="0"/>
    <x v="0"/>
    <s v="OFF-PA-10000675"/>
    <s v="Xerox 1919"/>
    <n v="4"/>
    <x v="189"/>
    <n v="0"/>
    <n v="80.340400000000002"/>
    <x v="0"/>
    <n v="7.09"/>
    <s v="Standard Class"/>
    <x v="21"/>
    <x v="3"/>
    <n v="18"/>
    <n v="36585"/>
  </r>
  <r>
    <x v="167"/>
    <d v="2014-09-19T00:00:00"/>
    <d v="2014-09-24T00:00:00"/>
    <s v="Medium"/>
    <x v="154"/>
    <s v="Sally Hughsby"/>
    <x v="1"/>
    <x v="0"/>
    <s v="California"/>
    <s v="San Francisco"/>
    <x v="0"/>
    <s v="North America"/>
    <x v="0"/>
    <x v="0"/>
    <x v="0"/>
    <s v="OFF-PA-10004327"/>
    <s v="Xerox 1911"/>
    <n v="3"/>
    <x v="190"/>
    <n v="0"/>
    <n v="68.975999999999999"/>
    <x v="0"/>
    <n v="15.47"/>
    <s v="Standard Class"/>
    <x v="25"/>
    <x v="3"/>
    <n v="38"/>
    <n v="31440"/>
  </r>
  <r>
    <x v="156"/>
    <d v="2014-09-27T00:00:00"/>
    <d v="2014-09-27T00:00:00"/>
    <s v="Medium"/>
    <x v="144"/>
    <s v="Ruben Ausman"/>
    <x v="1"/>
    <x v="0"/>
    <s v="California"/>
    <s v="San Francisco"/>
    <x v="0"/>
    <s v="North America"/>
    <x v="0"/>
    <x v="0"/>
    <x v="0"/>
    <s v="OFF-PA-10002245"/>
    <s v="Xerox 1895"/>
    <n v="6"/>
    <x v="191"/>
    <n v="0"/>
    <n v="16.146000000000001"/>
    <x v="0"/>
    <n v="0.35"/>
    <s v="Same Day"/>
    <x v="25"/>
    <x v="3"/>
    <n v="39"/>
    <n v="38825"/>
  </r>
  <r>
    <x v="168"/>
    <d v="2011-05-27T00:00:00"/>
    <d v="2011-05-27T00:00:00"/>
    <s v="High"/>
    <x v="155"/>
    <s v="Maya Herman"/>
    <x v="1"/>
    <x v="0"/>
    <s v="California"/>
    <s v="San Diego"/>
    <x v="0"/>
    <s v="North America"/>
    <x v="0"/>
    <x v="0"/>
    <x v="2"/>
    <s v="OFF-ST-10001809"/>
    <s v="Fellowes Officeware Wire Shelving"/>
    <n v="4"/>
    <x v="192"/>
    <n v="0"/>
    <n v="7.1863999999999999"/>
    <x v="0"/>
    <n v="92.1"/>
    <s v="Same Day"/>
    <x v="29"/>
    <x v="0"/>
    <n v="22"/>
    <n v="32044"/>
  </r>
  <r>
    <x v="169"/>
    <d v="2012-03-29T00:00:00"/>
    <d v="2012-03-31T00:00:00"/>
    <s v="High"/>
    <x v="156"/>
    <s v="Richard Bierner"/>
    <x v="0"/>
    <x v="0"/>
    <s v="California"/>
    <s v="San Diego"/>
    <x v="0"/>
    <s v="North America"/>
    <x v="0"/>
    <x v="0"/>
    <x v="0"/>
    <s v="OFF-PA-10001736"/>
    <s v="Xerox 1880"/>
    <n v="6"/>
    <x v="193"/>
    <n v="0"/>
    <n v="99.940799999999996"/>
    <x v="0"/>
    <n v="15.03"/>
    <s v="Second Class"/>
    <x v="7"/>
    <x v="1"/>
    <n v="13"/>
    <n v="36027"/>
  </r>
  <r>
    <x v="170"/>
    <d v="2012-09-11T00:00:00"/>
    <d v="2012-09-16T00:00:00"/>
    <s v="Medium"/>
    <x v="157"/>
    <s v="Sean Braxton"/>
    <x v="1"/>
    <x v="0"/>
    <s v="California"/>
    <s v="San Diego"/>
    <x v="0"/>
    <s v="North America"/>
    <x v="0"/>
    <x v="0"/>
    <x v="1"/>
    <s v="OFF-AR-10000380"/>
    <s v="Hunt PowerHouse Electric Pencil Sharpener, Blue"/>
    <n v="7"/>
    <x v="194"/>
    <n v="0"/>
    <n v="79.757999999999996"/>
    <x v="0"/>
    <n v="14.44"/>
    <s v="Standard Class"/>
    <x v="40"/>
    <x v="1"/>
    <n v="37"/>
    <n v="37969"/>
  </r>
  <r>
    <x v="171"/>
    <d v="2012-09-18T00:00:00"/>
    <d v="2012-09-21T00:00:00"/>
    <s v="High"/>
    <x v="72"/>
    <s v="Charlotte Melton"/>
    <x v="0"/>
    <x v="0"/>
    <s v="California"/>
    <s v="San Diego"/>
    <x v="0"/>
    <s v="North America"/>
    <x v="0"/>
    <x v="0"/>
    <x v="2"/>
    <s v="OFF-ST-10004186"/>
    <s v="Stur-D-Stor Shelving, Vertical 5-Shelf: 72&quot;H x 36&quot;W x 18 1/2&quot;D"/>
    <n v="4"/>
    <x v="195"/>
    <n v="0"/>
    <n v="8.8783999999999992"/>
    <x v="0"/>
    <n v="20"/>
    <s v="First Class"/>
    <x v="40"/>
    <x v="1"/>
    <n v="38"/>
    <n v="36915"/>
  </r>
  <r>
    <x v="172"/>
    <d v="2012-11-17T00:00:00"/>
    <d v="2012-11-21T00:00:00"/>
    <s v="High"/>
    <x v="158"/>
    <s v="Brian Stugart"/>
    <x v="0"/>
    <x v="0"/>
    <s v="California"/>
    <s v="San Diego"/>
    <x v="0"/>
    <s v="North America"/>
    <x v="0"/>
    <x v="0"/>
    <x v="2"/>
    <s v="OFF-ST-10000129"/>
    <s v="Fellowes Recycled Storage Drawers"/>
    <n v="7"/>
    <x v="196"/>
    <n v="0"/>
    <n v="54.404699999999998"/>
    <x v="0"/>
    <n v="43.12"/>
    <s v="Standard Class"/>
    <x v="10"/>
    <x v="1"/>
    <n v="46"/>
    <n v="37141"/>
  </r>
  <r>
    <x v="173"/>
    <d v="2012-12-06T00:00:00"/>
    <d v="2012-12-13T00:00:00"/>
    <s v="Medium"/>
    <x v="115"/>
    <s v="Naresj Patel"/>
    <x v="0"/>
    <x v="0"/>
    <s v="California"/>
    <s v="San Diego"/>
    <x v="0"/>
    <s v="North America"/>
    <x v="0"/>
    <x v="0"/>
    <x v="1"/>
    <s v="OFF-AR-10002952"/>
    <s v="Stanley Contemporary Battery Pencil Sharpeners"/>
    <n v="9"/>
    <x v="197"/>
    <n v="0"/>
    <n v="33.642000000000003"/>
    <x v="0"/>
    <n v="4.4400000000000004"/>
    <s v="Standard Class"/>
    <x v="11"/>
    <x v="1"/>
    <n v="49"/>
    <n v="32388"/>
  </r>
  <r>
    <x v="174"/>
    <d v="2013-06-18T00:00:00"/>
    <d v="2013-06-23T00:00:00"/>
    <s v="High"/>
    <x v="159"/>
    <s v="Ivan Gibson"/>
    <x v="0"/>
    <x v="0"/>
    <s v="California"/>
    <s v="San Diego"/>
    <x v="0"/>
    <s v="North America"/>
    <x v="0"/>
    <x v="0"/>
    <x v="0"/>
    <s v="OFF-PA-10000806"/>
    <s v="Xerox 1934"/>
    <n v="2"/>
    <x v="198"/>
    <n v="0"/>
    <n v="54.860399999999998"/>
    <x v="0"/>
    <n v="17.260000000000002"/>
    <s v="Standard Class"/>
    <x v="15"/>
    <x v="2"/>
    <n v="25"/>
    <n v="32848"/>
  </r>
  <r>
    <x v="175"/>
    <d v="2013-10-22T00:00:00"/>
    <d v="2013-10-26T00:00:00"/>
    <s v="Medium"/>
    <x v="25"/>
    <s v="Joel Eaton"/>
    <x v="0"/>
    <x v="0"/>
    <s v="California"/>
    <s v="San Diego"/>
    <x v="0"/>
    <s v="North America"/>
    <x v="0"/>
    <x v="0"/>
    <x v="2"/>
    <s v="OFF-ST-10004804"/>
    <s v="Belkin 19&quot; Vented Equipment Shelf, Black"/>
    <n v="3"/>
    <x v="199"/>
    <n v="0"/>
    <n v="1.5444"/>
    <x v="0"/>
    <n v="8.24"/>
    <s v="Standard Class"/>
    <x v="17"/>
    <x v="2"/>
    <n v="43"/>
    <n v="34072"/>
  </r>
  <r>
    <x v="176"/>
    <d v="2013-11-07T00:00:00"/>
    <d v="2013-11-11T00:00:00"/>
    <s v="Medium"/>
    <x v="160"/>
    <s v="Irene Maddox"/>
    <x v="0"/>
    <x v="0"/>
    <s v="California"/>
    <s v="San Diego"/>
    <x v="0"/>
    <s v="North America"/>
    <x v="0"/>
    <x v="0"/>
    <x v="2"/>
    <s v="OFF-ST-10003442"/>
    <s v="Eldon Portable Mobile Manager"/>
    <n v="3"/>
    <x v="200"/>
    <n v="0"/>
    <n v="22.9068"/>
    <x v="0"/>
    <n v="5.31"/>
    <s v="Second Class"/>
    <x v="18"/>
    <x v="2"/>
    <n v="45"/>
    <n v="36280"/>
  </r>
  <r>
    <x v="177"/>
    <d v="2013-12-15T00:00:00"/>
    <d v="2013-12-18T00:00:00"/>
    <s v="Medium"/>
    <x v="125"/>
    <s v="David Smith"/>
    <x v="1"/>
    <x v="0"/>
    <s v="California"/>
    <s v="San Diego"/>
    <x v="0"/>
    <s v="North America"/>
    <x v="0"/>
    <x v="0"/>
    <x v="2"/>
    <s v="OFF-ST-10001590"/>
    <s v="Tenex Personal Project File with Scoop Front Design, Black"/>
    <n v="10"/>
    <x v="201"/>
    <n v="0"/>
    <n v="35.048000000000002"/>
    <x v="0"/>
    <n v="8.4499999999999993"/>
    <s v="First Class"/>
    <x v="41"/>
    <x v="2"/>
    <n v="51"/>
    <n v="39238"/>
  </r>
  <r>
    <x v="178"/>
    <d v="2014-11-17T00:00:00"/>
    <d v="2014-11-23T00:00:00"/>
    <s v="Medium"/>
    <x v="161"/>
    <s v="Scott Williamson"/>
    <x v="0"/>
    <x v="0"/>
    <s v="California"/>
    <s v="San Diego"/>
    <x v="0"/>
    <s v="North America"/>
    <x v="0"/>
    <x v="0"/>
    <x v="2"/>
    <s v="OFF-ST-10001963"/>
    <s v="Tennsco Regal Shelving Units"/>
    <n v="8"/>
    <x v="202"/>
    <n v="0"/>
    <n v="24.3384"/>
    <x v="0"/>
    <n v="50.71"/>
    <s v="Standard Class"/>
    <x v="45"/>
    <x v="3"/>
    <n v="47"/>
    <n v="34170"/>
  </r>
  <r>
    <x v="179"/>
    <d v="2011-03-18T00:00:00"/>
    <d v="2011-03-24T00:00:00"/>
    <s v="Medium"/>
    <x v="45"/>
    <s v="Sample Company A"/>
    <x v="2"/>
    <x v="0"/>
    <s v="California"/>
    <s v="Burbank"/>
    <x v="0"/>
    <s v="North America"/>
    <x v="0"/>
    <x v="0"/>
    <x v="2"/>
    <s v="OFF-ST-10000078"/>
    <s v="Tennsco 6- and 18-Compartment Lockers"/>
    <n v="7"/>
    <x v="203"/>
    <n v="0"/>
    <n v="334.11419999999998"/>
    <x v="0"/>
    <n v="93.9"/>
    <s v="Standard Class"/>
    <x v="36"/>
    <x v="0"/>
    <n v="12"/>
    <n v="38626"/>
  </r>
  <r>
    <x v="180"/>
    <d v="2011-07-20T00:00:00"/>
    <d v="2011-07-23T00:00:00"/>
    <s v="High"/>
    <x v="108"/>
    <s v="Jonathan Doherty"/>
    <x v="1"/>
    <x v="0"/>
    <s v="California"/>
    <s v="Riverside"/>
    <x v="0"/>
    <s v="North America"/>
    <x v="0"/>
    <x v="0"/>
    <x v="2"/>
    <s v="OFF-ST-10001490"/>
    <s v="Hot File 7-Pocket, Floor Stand"/>
    <n v="3"/>
    <x v="204"/>
    <n v="0"/>
    <n v="160.62299999999999"/>
    <x v="0"/>
    <n v="17.7"/>
    <s v="First Class"/>
    <x v="37"/>
    <x v="0"/>
    <n v="30"/>
    <n v="39429"/>
  </r>
  <r>
    <x v="181"/>
    <d v="2011-08-08T00:00:00"/>
    <d v="2011-08-11T00:00:00"/>
    <s v="Medium"/>
    <x v="162"/>
    <s v="Tamara Manning"/>
    <x v="0"/>
    <x v="0"/>
    <s v="California"/>
    <s v="Vacaville"/>
    <x v="0"/>
    <s v="North America"/>
    <x v="0"/>
    <x v="0"/>
    <x v="2"/>
    <s v="OFF-ST-10000532"/>
    <s v="Advantus Rolling Drawer Organizers"/>
    <n v="11"/>
    <x v="205"/>
    <n v="0"/>
    <n v="110.0528"/>
    <x v="0"/>
    <n v="44.72"/>
    <s v="Second Class"/>
    <x v="1"/>
    <x v="0"/>
    <n v="33"/>
    <n v="34047"/>
  </r>
  <r>
    <x v="182"/>
    <d v="2011-09-22T00:00:00"/>
    <d v="2011-09-28T00:00:00"/>
    <s v="Medium"/>
    <x v="163"/>
    <s v="Sanjit Engle"/>
    <x v="0"/>
    <x v="0"/>
    <s v="California"/>
    <s v="San Jose"/>
    <x v="0"/>
    <s v="North America"/>
    <x v="0"/>
    <x v="0"/>
    <x v="2"/>
    <s v="OFF-ST-10000675"/>
    <s v="File Shuttle II and Handi-File, Black"/>
    <n v="5"/>
    <x v="206"/>
    <n v="0"/>
    <n v="42.362499999999997"/>
    <x v="0"/>
    <n v="6.61"/>
    <s v="Standard Class"/>
    <x v="2"/>
    <x v="0"/>
    <n v="39"/>
    <n v="39529"/>
  </r>
  <r>
    <x v="183"/>
    <d v="2011-11-25T00:00:00"/>
    <d v="2011-11-27T00:00:00"/>
    <s v="High"/>
    <x v="164"/>
    <s v="Laurel Workman"/>
    <x v="1"/>
    <x v="0"/>
    <s v="California"/>
    <s v="Brentwood"/>
    <x v="0"/>
    <s v="North America"/>
    <x v="0"/>
    <x v="0"/>
    <x v="3"/>
    <s v="OFF-AP-10000240"/>
    <s v="Belkin F9G930V10-GRY 9 Outlet Surge"/>
    <n v="6"/>
    <x v="207"/>
    <n v="0"/>
    <n v="93.055199999999999"/>
    <x v="0"/>
    <n v="41.8"/>
    <s v="Second Class"/>
    <x v="4"/>
    <x v="0"/>
    <n v="48"/>
    <n v="33280"/>
  </r>
  <r>
    <x v="184"/>
    <d v="2011-12-28T00:00:00"/>
    <d v="2012-01-03T00:00:00"/>
    <s v="Medium"/>
    <x v="165"/>
    <s v="Maribeth Dona"/>
    <x v="0"/>
    <x v="0"/>
    <s v="California"/>
    <s v="Anaheim"/>
    <x v="0"/>
    <s v="North America"/>
    <x v="0"/>
    <x v="0"/>
    <x v="2"/>
    <s v="OFF-ST-10001128"/>
    <s v="Carina Mini System Audio Rack, Model AR050B"/>
    <n v="9"/>
    <x v="208"/>
    <n v="0"/>
    <n v="29.964600000000001"/>
    <x v="0"/>
    <n v="76.28"/>
    <s v="Standard Class"/>
    <x v="5"/>
    <x v="0"/>
    <n v="53"/>
    <n v="41239"/>
  </r>
  <r>
    <x v="185"/>
    <d v="2011-12-29T00:00:00"/>
    <d v="2012-01-03T00:00:00"/>
    <s v="Medium"/>
    <x v="15"/>
    <s v="Arianne Irving"/>
    <x v="0"/>
    <x v="0"/>
    <s v="California"/>
    <s v="Brentwood"/>
    <x v="0"/>
    <s v="North America"/>
    <x v="0"/>
    <x v="0"/>
    <x v="6"/>
    <s v="OFF-LA-10003923"/>
    <s v="Alphabetical Labels for Top Tab Filing"/>
    <n v="6"/>
    <x v="209"/>
    <n v="0"/>
    <n v="44.4"/>
    <x v="0"/>
    <n v="7.9"/>
    <s v="Standard Class"/>
    <x v="5"/>
    <x v="0"/>
    <n v="53"/>
    <n v="38989"/>
  </r>
  <r>
    <x v="186"/>
    <d v="2012-08-27T00:00:00"/>
    <d v="2012-08-31T00:00:00"/>
    <s v="High"/>
    <x v="166"/>
    <s v="Ryan Akin"/>
    <x v="0"/>
    <x v="0"/>
    <s v="California"/>
    <s v="Murrieta"/>
    <x v="0"/>
    <s v="North America"/>
    <x v="0"/>
    <x v="0"/>
    <x v="2"/>
    <s v="OFF-ST-10000046"/>
    <s v="Fellowes Super Stor/Drawer Files"/>
    <n v="3"/>
    <x v="210"/>
    <n v="0"/>
    <n v="92.083500000000001"/>
    <x v="0"/>
    <n v="38.31"/>
    <s v="Standard Class"/>
    <x v="9"/>
    <x v="1"/>
    <n v="35"/>
    <n v="32301"/>
  </r>
  <r>
    <x v="187"/>
    <d v="2012-09-07T00:00:00"/>
    <d v="2012-09-12T00:00:00"/>
    <s v="Medium"/>
    <x v="167"/>
    <s v="Helen Andreada"/>
    <x v="0"/>
    <x v="0"/>
    <s v="California"/>
    <s v="Pasadena"/>
    <x v="0"/>
    <s v="North America"/>
    <x v="0"/>
    <x v="0"/>
    <x v="2"/>
    <s v="OFF-ST-10003656"/>
    <s v="Safco Industrial Wire Shelving"/>
    <n v="7"/>
    <x v="211"/>
    <n v="0"/>
    <n v="20.157900000000001"/>
    <x v="0"/>
    <n v="46.81"/>
    <s v="Standard Class"/>
    <x v="40"/>
    <x v="1"/>
    <n v="36"/>
    <n v="31442"/>
  </r>
  <r>
    <x v="188"/>
    <d v="2012-09-11T00:00:00"/>
    <d v="2012-09-15T00:00:00"/>
    <s v="Medium"/>
    <x v="79"/>
    <s v="Steven Cartwright"/>
    <x v="0"/>
    <x v="0"/>
    <s v="California"/>
    <s v="Redlands"/>
    <x v="0"/>
    <s v="North America"/>
    <x v="0"/>
    <x v="0"/>
    <x v="1"/>
    <s v="OFF-AR-10004648"/>
    <s v="Boston 19500 Mighty Mite Electric Pencil Sharpener"/>
    <n v="9"/>
    <x v="212"/>
    <n v="0"/>
    <n v="48.964500000000001"/>
    <x v="0"/>
    <n v="13.98"/>
    <s v="Standard Class"/>
    <x v="40"/>
    <x v="1"/>
    <n v="37"/>
    <n v="34614"/>
  </r>
  <r>
    <x v="189"/>
    <d v="2012-10-31T00:00:00"/>
    <d v="2012-11-04T00:00:00"/>
    <s v="High"/>
    <x v="168"/>
    <s v="Damala Kotsonis"/>
    <x v="1"/>
    <x v="0"/>
    <s v="California"/>
    <s v="Salinas"/>
    <x v="0"/>
    <s v="North America"/>
    <x v="0"/>
    <x v="0"/>
    <x v="6"/>
    <s v="OFF-LA-10003510"/>
    <s v="Avery 4027 File Folder Labels for Dot Matrix Printers, 5000 Labels per Box, White"/>
    <n v="14"/>
    <x v="213"/>
    <n v="0"/>
    <n v="196.61320000000001"/>
    <x v="0"/>
    <n v="42.26"/>
    <s v="Second Class"/>
    <x v="38"/>
    <x v="1"/>
    <n v="44"/>
    <n v="32726"/>
  </r>
  <r>
    <x v="190"/>
    <d v="2012-11-09T00:00:00"/>
    <d v="2012-11-13T00:00:00"/>
    <s v="Medium"/>
    <x v="169"/>
    <s v="Jesus Ocampo"/>
    <x v="2"/>
    <x v="0"/>
    <s v="California"/>
    <s v="Roseville"/>
    <x v="0"/>
    <s v="North America"/>
    <x v="0"/>
    <x v="0"/>
    <x v="7"/>
    <s v="OFF-FA-10000490"/>
    <s v="OIC Binder Clips, Mini, 1/4&quot; Capacity, Black"/>
    <n v="2"/>
    <x v="214"/>
    <n v="0"/>
    <n v="1.1656"/>
    <x v="0"/>
    <n v="0.22"/>
    <s v="Standard Class"/>
    <x v="10"/>
    <x v="1"/>
    <n v="45"/>
    <n v="38243"/>
  </r>
  <r>
    <x v="191"/>
    <d v="2012-12-12T00:00:00"/>
    <d v="2012-12-16T00:00:00"/>
    <s v="Medium"/>
    <x v="170"/>
    <s v="Helen Abelman"/>
    <x v="0"/>
    <x v="0"/>
    <s v="California"/>
    <s v="San Jose"/>
    <x v="0"/>
    <s v="North America"/>
    <x v="0"/>
    <x v="0"/>
    <x v="2"/>
    <s v="OFF-ST-10001496"/>
    <s v="Standard Rollaway File with Lock"/>
    <n v="2"/>
    <x v="215"/>
    <n v="0"/>
    <n v="93.698800000000006"/>
    <x v="0"/>
    <n v="24.83"/>
    <s v="Standard Class"/>
    <x v="11"/>
    <x v="1"/>
    <n v="50"/>
    <n v="37536"/>
  </r>
  <r>
    <x v="192"/>
    <d v="2012-12-13T00:00:00"/>
    <d v="2012-12-17T00:00:00"/>
    <s v="High"/>
    <x v="171"/>
    <s v="Rachel Payne"/>
    <x v="1"/>
    <x v="0"/>
    <s v="California"/>
    <s v="Riverside"/>
    <x v="0"/>
    <s v="North America"/>
    <x v="0"/>
    <x v="0"/>
    <x v="3"/>
    <s v="OFF-AP-10003040"/>
    <s v="Fellowes 8 Outlet Superior Workstation Surge Protector w/o Phone/Fax/Modem Protection"/>
    <n v="4"/>
    <x v="216"/>
    <n v="0"/>
    <n v="34.964799999999997"/>
    <x v="0"/>
    <n v="15.59"/>
    <s v="Standard Class"/>
    <x v="11"/>
    <x v="1"/>
    <n v="50"/>
    <n v="32236"/>
  </r>
  <r>
    <x v="193"/>
    <d v="2013-06-21T00:00:00"/>
    <d v="2013-06-22T00:00:00"/>
    <s v="Critical"/>
    <x v="172"/>
    <s v="Roy Collins"/>
    <x v="0"/>
    <x v="0"/>
    <s v="California"/>
    <s v="Pasadena"/>
    <x v="0"/>
    <s v="North America"/>
    <x v="0"/>
    <x v="0"/>
    <x v="2"/>
    <s v="OFF-ST-10001469"/>
    <s v="Fellowes Bankers Box Recycled Super Stor/Drawer"/>
    <n v="3"/>
    <x v="217"/>
    <n v="0"/>
    <n v="9.7164000000000001"/>
    <x v="0"/>
    <n v="24.51"/>
    <s v="First Class"/>
    <x v="15"/>
    <x v="2"/>
    <n v="25"/>
    <n v="32606"/>
  </r>
  <r>
    <x v="194"/>
    <d v="2013-07-22T00:00:00"/>
    <d v="2013-07-27T00:00:00"/>
    <s v="High"/>
    <x v="168"/>
    <s v="Damala Kotsonis"/>
    <x v="1"/>
    <x v="0"/>
    <s v="California"/>
    <s v="Roseville"/>
    <x v="0"/>
    <s v="North America"/>
    <x v="0"/>
    <x v="0"/>
    <x v="5"/>
    <s v="OFF-EN-10003001"/>
    <s v="Ames Color-File Green Diamond Border X-ray Mailers"/>
    <n v="5"/>
    <x v="218"/>
    <n v="0"/>
    <n v="197.35300000000001"/>
    <x v="0"/>
    <n v="53.92"/>
    <s v="Standard Class"/>
    <x v="44"/>
    <x v="2"/>
    <n v="30"/>
    <n v="37856"/>
  </r>
  <r>
    <x v="195"/>
    <d v="2013-09-12T00:00:00"/>
    <d v="2013-09-18T00:00:00"/>
    <s v="Medium"/>
    <x v="173"/>
    <s v="Eugene Barchas"/>
    <x v="0"/>
    <x v="0"/>
    <s v="California"/>
    <s v="San Jose"/>
    <x v="0"/>
    <s v="North America"/>
    <x v="0"/>
    <x v="0"/>
    <x v="2"/>
    <s v="OFF-ST-10004186"/>
    <s v="Stur-D-Stor Shelving, Vertical 5-Shelf: 72&quot;H x 36&quot;W x 18 1/2&quot;D"/>
    <n v="3"/>
    <x v="219"/>
    <n v="0"/>
    <n v="6.6588000000000003"/>
    <x v="0"/>
    <n v="27.2"/>
    <s v="Standard Class"/>
    <x v="32"/>
    <x v="2"/>
    <n v="37"/>
    <n v="36536"/>
  </r>
  <r>
    <x v="196"/>
    <d v="2013-11-06T00:00:00"/>
    <d v="2013-11-08T00:00:00"/>
    <s v="High"/>
    <x v="98"/>
    <s v="Logan Haushalter"/>
    <x v="0"/>
    <x v="0"/>
    <s v="California"/>
    <s v="San Jose"/>
    <x v="0"/>
    <s v="North America"/>
    <x v="0"/>
    <x v="0"/>
    <x v="5"/>
    <s v="OFF-EN-10001434"/>
    <s v="Strathmore #10 Envelopes, Ultimate White"/>
    <n v="3"/>
    <x v="220"/>
    <n v="0"/>
    <n v="77.483699999999999"/>
    <x v="0"/>
    <n v="11.47"/>
    <s v="Second Class"/>
    <x v="18"/>
    <x v="2"/>
    <n v="45"/>
    <n v="38605"/>
  </r>
  <r>
    <x v="197"/>
    <d v="2013-12-02T00:00:00"/>
    <d v="2013-12-02T00:00:00"/>
    <s v="High"/>
    <x v="174"/>
    <s v="Laurel Beltran"/>
    <x v="2"/>
    <x v="0"/>
    <s v="California"/>
    <s v="Oxnard"/>
    <x v="0"/>
    <s v="North America"/>
    <x v="0"/>
    <x v="0"/>
    <x v="2"/>
    <s v="OFF-ST-10002292"/>
    <s v="Sauder Facets Collection Locker/File Cabinet, Sky Alder Finish"/>
    <n v="3"/>
    <x v="221"/>
    <n v="0"/>
    <n v="222.58799999999999"/>
    <x v="0"/>
    <n v="63.07"/>
    <s v="Same Day"/>
    <x v="41"/>
    <x v="2"/>
    <n v="49"/>
    <n v="40469"/>
  </r>
  <r>
    <x v="198"/>
    <d v="2013-12-12T00:00:00"/>
    <d v="2013-12-12T00:00:00"/>
    <s v="Critical"/>
    <x v="81"/>
    <s v="William Brown"/>
    <x v="0"/>
    <x v="0"/>
    <s v="California"/>
    <s v="Anaheim"/>
    <x v="0"/>
    <s v="North America"/>
    <x v="0"/>
    <x v="0"/>
    <x v="3"/>
    <s v="OFF-AP-10001469"/>
    <s v="Fellowes 8 Outlet Superior Workstation Surge Protector"/>
    <n v="2"/>
    <x v="222"/>
    <n v="0"/>
    <n v="24.191800000000001"/>
    <x v="0"/>
    <n v="17.72"/>
    <s v="Same Day"/>
    <x v="41"/>
    <x v="2"/>
    <n v="50"/>
    <n v="38356"/>
  </r>
  <r>
    <x v="199"/>
    <d v="2014-02-27T00:00:00"/>
    <d v="2014-03-03T00:00:00"/>
    <s v="Medium"/>
    <x v="175"/>
    <s v="Becky Martin"/>
    <x v="0"/>
    <x v="0"/>
    <s v="California"/>
    <s v="Santa Barbara"/>
    <x v="0"/>
    <s v="North America"/>
    <x v="0"/>
    <x v="0"/>
    <x v="3"/>
    <s v="OFF-AP-10003287"/>
    <s v="Tripp Lite TLP810NET Broadband Surge for Modem/Fax"/>
    <n v="7"/>
    <x v="223"/>
    <n v="0"/>
    <n v="99.901200000000003"/>
    <x v="0"/>
    <n v="28.86"/>
    <s v="Standard Class"/>
    <x v="33"/>
    <x v="3"/>
    <n v="9"/>
    <n v="38217"/>
  </r>
  <r>
    <x v="200"/>
    <d v="2014-03-26T00:00:00"/>
    <d v="2014-03-27T00:00:00"/>
    <s v="Critical"/>
    <x v="176"/>
    <s v="Christina VanderZanden"/>
    <x v="0"/>
    <x v="0"/>
    <s v="California"/>
    <s v="Fresno"/>
    <x v="0"/>
    <s v="North America"/>
    <x v="0"/>
    <x v="0"/>
    <x v="3"/>
    <s v="OFF-AP-10002403"/>
    <s v="Acco Smartsocket Color-Coded Six-Outlet AC Adapter Model Surge Protectors"/>
    <n v="4"/>
    <x v="224"/>
    <n v="0"/>
    <n v="45.770400000000002"/>
    <x v="0"/>
    <n v="51.23"/>
    <s v="First Class"/>
    <x v="35"/>
    <x v="3"/>
    <n v="13"/>
    <n v="33679"/>
  </r>
  <r>
    <x v="201"/>
    <d v="2014-03-29T00:00:00"/>
    <d v="2014-04-01T00:00:00"/>
    <s v="High"/>
    <x v="177"/>
    <s v="Dave Hallsten"/>
    <x v="1"/>
    <x v="0"/>
    <s v="California"/>
    <s v="Fairfield"/>
    <x v="0"/>
    <s v="North America"/>
    <x v="0"/>
    <x v="0"/>
    <x v="2"/>
    <s v="OFF-ST-10002743"/>
    <s v="SAFCO Boltless Steel Shelving"/>
    <n v="7"/>
    <x v="225"/>
    <n v="0"/>
    <n v="7.9547999999999996"/>
    <x v="0"/>
    <n v="139.58000000000001"/>
    <s v="First Class"/>
    <x v="35"/>
    <x v="3"/>
    <n v="13"/>
    <n v="37041"/>
  </r>
  <r>
    <x v="202"/>
    <d v="2014-04-17T00:00:00"/>
    <d v="2014-04-21T00:00:00"/>
    <s v="High"/>
    <x v="25"/>
    <s v="Joel Eaton"/>
    <x v="0"/>
    <x v="0"/>
    <s v="California"/>
    <s v="San Jose"/>
    <x v="0"/>
    <s v="North America"/>
    <x v="0"/>
    <x v="0"/>
    <x v="2"/>
    <s v="OFF-ST-10004804"/>
    <s v="Belkin 19&quot; Vented Equipment Shelf, Black"/>
    <n v="4"/>
    <x v="226"/>
    <n v="0"/>
    <n v="2.0592000000000001"/>
    <x v="0"/>
    <n v="22.03"/>
    <s v="Standard Class"/>
    <x v="20"/>
    <x v="3"/>
    <n v="16"/>
    <n v="33842"/>
  </r>
  <r>
    <x v="203"/>
    <d v="2014-06-25T00:00:00"/>
    <d v="2014-06-29T00:00:00"/>
    <s v="Medium"/>
    <x v="178"/>
    <s v="Caroline Jumper"/>
    <x v="0"/>
    <x v="0"/>
    <s v="California"/>
    <s v="Huntington Beach"/>
    <x v="0"/>
    <s v="North America"/>
    <x v="0"/>
    <x v="0"/>
    <x v="1"/>
    <s v="OFF-AR-10004344"/>
    <s v="Bulldog Vacuum Base Pencil Sharpener"/>
    <n v="8"/>
    <x v="227"/>
    <n v="0"/>
    <n v="25.898399999999999"/>
    <x v="0"/>
    <n v="7.48"/>
    <s v="Standard Class"/>
    <x v="22"/>
    <x v="3"/>
    <n v="26"/>
    <n v="31713"/>
  </r>
  <r>
    <x v="204"/>
    <d v="2014-06-25T00:00:00"/>
    <d v="2014-07-02T00:00:00"/>
    <s v="Medium"/>
    <x v="179"/>
    <s v="Nicole Hansen"/>
    <x v="1"/>
    <x v="0"/>
    <s v="California"/>
    <s v="Pomona"/>
    <x v="0"/>
    <s v="North America"/>
    <x v="0"/>
    <x v="0"/>
    <x v="1"/>
    <s v="OFF-AR-10002135"/>
    <s v="Boston Heavy-Duty Trimline Electric Pencil Sharpeners"/>
    <n v="8"/>
    <x v="228"/>
    <n v="0"/>
    <n v="111.824"/>
    <x v="0"/>
    <n v="31.5"/>
    <s v="Standard Class"/>
    <x v="22"/>
    <x v="3"/>
    <n v="26"/>
    <n v="32807"/>
  </r>
  <r>
    <x v="205"/>
    <d v="2014-06-30T00:00:00"/>
    <d v="2014-07-04T00:00:00"/>
    <s v="Medium"/>
    <x v="128"/>
    <s v="Dean Katz"/>
    <x v="1"/>
    <x v="0"/>
    <s v="California"/>
    <s v="Anaheim"/>
    <x v="0"/>
    <s v="North America"/>
    <x v="0"/>
    <x v="0"/>
    <x v="2"/>
    <s v="OFF-ST-10001780"/>
    <s v="Tennsco 16-Compartment Lockers with Coat Rack"/>
    <n v="2"/>
    <x v="229"/>
    <n v="0"/>
    <n v="310.98719999999997"/>
    <x v="0"/>
    <n v="77.959999999999994"/>
    <s v="Second Class"/>
    <x v="22"/>
    <x v="3"/>
    <n v="27"/>
    <n v="31851"/>
  </r>
  <r>
    <x v="206"/>
    <d v="2014-08-08T00:00:00"/>
    <d v="2014-08-12T00:00:00"/>
    <s v="High"/>
    <x v="180"/>
    <s v="Jeremy Lonsdale"/>
    <x v="0"/>
    <x v="0"/>
    <s v="California"/>
    <s v="Westminster"/>
    <x v="0"/>
    <s v="North America"/>
    <x v="0"/>
    <x v="0"/>
    <x v="3"/>
    <s v="OFF-AP-10002534"/>
    <s v="3.6 Cubic Foot Counter Height Office Refrigerator"/>
    <n v="5"/>
    <x v="230"/>
    <n v="0"/>
    <n v="412.46800000000002"/>
    <x v="0"/>
    <n v="161.21"/>
    <s v="Standard Class"/>
    <x v="24"/>
    <x v="3"/>
    <n v="32"/>
    <n v="40483"/>
  </r>
  <r>
    <x v="207"/>
    <d v="2014-08-13T00:00:00"/>
    <d v="2014-08-16T00:00:00"/>
    <s v="Medium"/>
    <x v="69"/>
    <s v="Justin MacKendrick"/>
    <x v="0"/>
    <x v="0"/>
    <s v="California"/>
    <s v="Lake Forest"/>
    <x v="0"/>
    <s v="North America"/>
    <x v="0"/>
    <x v="0"/>
    <x v="3"/>
    <s v="OFF-AP-10000828"/>
    <s v="Avanti 4.4 Cu. Ft. Refrigerator"/>
    <n v="3"/>
    <x v="231"/>
    <n v="0"/>
    <n v="152.0232"/>
    <x v="0"/>
    <n v="36.81"/>
    <s v="First Class"/>
    <x v="24"/>
    <x v="3"/>
    <n v="33"/>
    <n v="37058"/>
  </r>
  <r>
    <x v="208"/>
    <d v="2014-08-18T00:00:00"/>
    <d v="2014-08-25T00:00:00"/>
    <s v="Medium"/>
    <x v="181"/>
    <s v="Rick Wilson"/>
    <x v="1"/>
    <x v="0"/>
    <s v="California"/>
    <s v="Brentwood"/>
    <x v="0"/>
    <s v="North America"/>
    <x v="0"/>
    <x v="0"/>
    <x v="3"/>
    <s v="OFF-AP-10001058"/>
    <s v="Sanyo 2.5 Cubic Foot Mid-Size Office Refrigerators"/>
    <n v="9"/>
    <x v="232"/>
    <n v="0"/>
    <n v="654.75540000000001"/>
    <x v="0"/>
    <n v="173.07"/>
    <s v="Standard Class"/>
    <x v="24"/>
    <x v="3"/>
    <n v="34"/>
    <n v="39234"/>
  </r>
  <r>
    <x v="209"/>
    <d v="2014-08-22T00:00:00"/>
    <d v="2014-08-23T00:00:00"/>
    <s v="Medium"/>
    <x v="182"/>
    <s v="Patrick Ryan"/>
    <x v="0"/>
    <x v="0"/>
    <s v="California"/>
    <s v="Oakland"/>
    <x v="0"/>
    <s v="North America"/>
    <x v="0"/>
    <x v="0"/>
    <x v="3"/>
    <s v="OFF-AP-10002867"/>
    <s v="Fellowes Command Center 5-outlet power strip"/>
    <n v="3"/>
    <x v="233"/>
    <n v="0"/>
    <n v="54.950400000000002"/>
    <x v="0"/>
    <n v="17.13"/>
    <s v="First Class"/>
    <x v="24"/>
    <x v="3"/>
    <n v="34"/>
    <n v="34636"/>
  </r>
  <r>
    <x v="210"/>
    <d v="2014-08-28T00:00:00"/>
    <d v="2014-08-30T00:00:00"/>
    <s v="Medium"/>
    <x v="183"/>
    <s v="Dan Reichenbach"/>
    <x v="1"/>
    <x v="0"/>
    <s v="California"/>
    <s v="Inglewood"/>
    <x v="0"/>
    <s v="North America"/>
    <x v="0"/>
    <x v="0"/>
    <x v="3"/>
    <s v="OFF-AP-10001242"/>
    <s v="APC 7 Outlet Network SurgeArrest Surge Protector"/>
    <n v="4"/>
    <x v="234"/>
    <n v="0"/>
    <n v="96.575999999999993"/>
    <x v="0"/>
    <n v="7.51"/>
    <s v="Second Class"/>
    <x v="24"/>
    <x v="3"/>
    <n v="35"/>
    <n v="35045"/>
  </r>
  <r>
    <x v="211"/>
    <d v="2014-09-03T00:00:00"/>
    <d v="2014-09-09T00:00:00"/>
    <s v="Low"/>
    <x v="184"/>
    <s v="Anthony Witt"/>
    <x v="0"/>
    <x v="0"/>
    <s v="California"/>
    <s v="Bakersfield"/>
    <x v="0"/>
    <s v="North America"/>
    <x v="0"/>
    <x v="0"/>
    <x v="6"/>
    <s v="OFF-LA-10004544"/>
    <s v="Avery 505"/>
    <n v="5"/>
    <x v="235"/>
    <n v="0"/>
    <n v="37"/>
    <x v="0"/>
    <n v="6.93"/>
    <s v="Standard Class"/>
    <x v="25"/>
    <x v="3"/>
    <n v="36"/>
    <n v="35231"/>
  </r>
  <r>
    <x v="212"/>
    <d v="2014-09-05T00:00:00"/>
    <d v="2014-09-09T00:00:00"/>
    <s v="Medium"/>
    <x v="185"/>
    <s v="Eva Jacobs"/>
    <x v="0"/>
    <x v="0"/>
    <s v="California"/>
    <s v="Santa Ana"/>
    <x v="0"/>
    <s v="North America"/>
    <x v="0"/>
    <x v="0"/>
    <x v="2"/>
    <s v="OFF-ST-10003805"/>
    <s v="24 Capacity Maxi Data Binder Racks, Pearl"/>
    <n v="2"/>
    <x v="236"/>
    <n v="0"/>
    <n v="105.27500000000001"/>
    <x v="0"/>
    <n v="11.15"/>
    <s v="Standard Class"/>
    <x v="25"/>
    <x v="3"/>
    <n v="36"/>
    <n v="38400"/>
  </r>
  <r>
    <x v="213"/>
    <d v="2014-09-30T00:00:00"/>
    <d v="2014-10-03T00:00:00"/>
    <s v="Medium"/>
    <x v="186"/>
    <s v="Patrick Gardner"/>
    <x v="0"/>
    <x v="0"/>
    <s v="California"/>
    <s v="Bakersfield"/>
    <x v="0"/>
    <s v="North America"/>
    <x v="0"/>
    <x v="0"/>
    <x v="3"/>
    <s v="OFF-AP-10002578"/>
    <s v="Fellowes Premier Superior Surge Suppressor, 10-Outlet, With Phone and Remote"/>
    <n v="2"/>
    <x v="237"/>
    <n v="0"/>
    <n v="25.438400000000001"/>
    <x v="0"/>
    <n v="11.5"/>
    <s v="First Class"/>
    <x v="25"/>
    <x v="3"/>
    <n v="40"/>
    <n v="37089"/>
  </r>
  <r>
    <x v="214"/>
    <d v="2014-09-30T00:00:00"/>
    <d v="2014-10-07T00:00:00"/>
    <s v="Medium"/>
    <x v="187"/>
    <s v="Joe Kamberova"/>
    <x v="0"/>
    <x v="0"/>
    <s v="California"/>
    <s v="Lodi"/>
    <x v="0"/>
    <s v="North America"/>
    <x v="0"/>
    <x v="0"/>
    <x v="4"/>
    <s v="OFF-SU-10000898"/>
    <s v="Acme Hot Forged Carbon Steel Scissors with Nickel-Plated Handles, 3 7/8&quot; Cut, 8&quot;L"/>
    <n v="7"/>
    <x v="238"/>
    <n v="0"/>
    <n v="28.216999999999999"/>
    <x v="0"/>
    <n v="7.75"/>
    <s v="Standard Class"/>
    <x v="25"/>
    <x v="3"/>
    <n v="40"/>
    <n v="41098"/>
  </r>
  <r>
    <x v="215"/>
    <d v="2014-10-02T00:00:00"/>
    <d v="2014-10-03T00:00:00"/>
    <s v="High"/>
    <x v="188"/>
    <s v="Neola Schneider"/>
    <x v="0"/>
    <x v="0"/>
    <s v="California"/>
    <s v="San Jose"/>
    <x v="0"/>
    <s v="North America"/>
    <x v="0"/>
    <x v="0"/>
    <x v="3"/>
    <s v="OFF-AP-10000576"/>
    <s v="Belkin 325VA UPS Surge Protector, 6'"/>
    <n v="2"/>
    <x v="239"/>
    <n v="0"/>
    <n v="60.49"/>
    <x v="0"/>
    <n v="41.79"/>
    <s v="First Class"/>
    <x v="26"/>
    <x v="3"/>
    <n v="40"/>
    <n v="33512"/>
  </r>
  <r>
    <x v="216"/>
    <d v="2014-11-03T00:00:00"/>
    <d v="2014-11-05T00:00:00"/>
    <s v="Critical"/>
    <x v="189"/>
    <s v="Nancy Lomonaco"/>
    <x v="2"/>
    <x v="0"/>
    <s v="California"/>
    <s v="Danville"/>
    <x v="0"/>
    <s v="North America"/>
    <x v="0"/>
    <x v="0"/>
    <x v="5"/>
    <s v="OFF-EN-10001335"/>
    <s v="White Business Envelopes with Contemporary Seam, Recycled White Business Envelopes"/>
    <n v="7"/>
    <x v="240"/>
    <n v="0"/>
    <n v="38.29"/>
    <x v="0"/>
    <n v="12.32"/>
    <s v="Second Class"/>
    <x v="45"/>
    <x v="3"/>
    <n v="45"/>
    <n v="35881"/>
  </r>
  <r>
    <x v="216"/>
    <d v="2014-11-03T00:00:00"/>
    <d v="2014-11-05T00:00:00"/>
    <s v="Critical"/>
    <x v="189"/>
    <s v="Nancy Lomonaco"/>
    <x v="2"/>
    <x v="0"/>
    <s v="California"/>
    <s v="Danville"/>
    <x v="0"/>
    <s v="North America"/>
    <x v="0"/>
    <x v="0"/>
    <x v="2"/>
    <s v="OFF-ST-10001511"/>
    <s v="Space Solutions Commercial Steel Shelving"/>
    <n v="7"/>
    <x v="241"/>
    <n v="0"/>
    <n v="22.627500000000001"/>
    <x v="0"/>
    <n v="86.11"/>
    <s v="Second Class"/>
    <x v="45"/>
    <x v="3"/>
    <n v="45"/>
    <n v="35886"/>
  </r>
  <r>
    <x v="217"/>
    <d v="2014-12-03T00:00:00"/>
    <d v="2014-12-07T00:00:00"/>
    <s v="High"/>
    <x v="190"/>
    <s v="Brenda Bowman"/>
    <x v="1"/>
    <x v="0"/>
    <s v="California"/>
    <s v="Oakland"/>
    <x v="0"/>
    <s v="North America"/>
    <x v="0"/>
    <x v="0"/>
    <x v="1"/>
    <s v="OFF-AR-10004022"/>
    <s v="Panasonic KP-380BK Classic Electric Pencil Sharpener"/>
    <n v="5"/>
    <x v="242"/>
    <n v="0"/>
    <n v="44.975000000000001"/>
    <x v="0"/>
    <n v="21.53"/>
    <s v="Standard Class"/>
    <x v="27"/>
    <x v="3"/>
    <n v="49"/>
    <n v="37568"/>
  </r>
  <r>
    <x v="218"/>
    <d v="2014-12-22T00:00:00"/>
    <d v="2014-12-26T00:00:00"/>
    <s v="High"/>
    <x v="89"/>
    <s v="Yana Sorensen"/>
    <x v="1"/>
    <x v="0"/>
    <s v="California"/>
    <s v="Oakland"/>
    <x v="0"/>
    <s v="North America"/>
    <x v="0"/>
    <x v="0"/>
    <x v="2"/>
    <s v="OFF-ST-10003306"/>
    <s v="Letter Size Cart"/>
    <n v="7"/>
    <x v="243"/>
    <n v="0"/>
    <n v="290.00580000000002"/>
    <x v="0"/>
    <n v="172.55"/>
    <s v="Standard Class"/>
    <x v="27"/>
    <x v="3"/>
    <n v="52"/>
    <n v="32910"/>
  </r>
  <r>
    <x v="219"/>
    <d v="2012-09-13T00:00:00"/>
    <d v="2012-09-15T00:00:00"/>
    <s v="Critical"/>
    <x v="92"/>
    <s v="Ken Dana"/>
    <x v="1"/>
    <x v="0"/>
    <s v="California"/>
    <s v="Anaheim"/>
    <x v="0"/>
    <s v="North America"/>
    <x v="0"/>
    <x v="0"/>
    <x v="0"/>
    <s v="OFF-PA-10000994"/>
    <s v="Xerox 1915"/>
    <n v="2"/>
    <x v="244"/>
    <n v="0"/>
    <n v="100.65600000000001"/>
    <x v="0"/>
    <n v="59.71"/>
    <s v="First Class"/>
    <x v="40"/>
    <x v="1"/>
    <n v="37"/>
    <n v="41207"/>
  </r>
  <r>
    <x v="220"/>
    <d v="2013-09-20T00:00:00"/>
    <d v="2013-09-24T00:00:00"/>
    <s v="Medium"/>
    <x v="17"/>
    <s v="Scot Wooten"/>
    <x v="0"/>
    <x v="0"/>
    <s v="California"/>
    <s v="Stockton"/>
    <x v="0"/>
    <s v="North America"/>
    <x v="0"/>
    <x v="0"/>
    <x v="0"/>
    <s v="OFF-PA-10002222"/>
    <s v="Xerox Color Copier Paper, 11&quot; x 17&quot;, Ream"/>
    <n v="7"/>
    <x v="245"/>
    <n v="0"/>
    <n v="73.544799999999995"/>
    <x v="0"/>
    <n v="11.16"/>
    <s v="Standard Class"/>
    <x v="32"/>
    <x v="2"/>
    <n v="38"/>
    <n v="33414"/>
  </r>
  <r>
    <x v="221"/>
    <d v="2011-04-22T00:00:00"/>
    <d v="2011-04-24T00:00:00"/>
    <s v="Critical"/>
    <x v="39"/>
    <s v="Aaron Hawkins"/>
    <x v="1"/>
    <x v="0"/>
    <s v="New York"/>
    <s v="Troy"/>
    <x v="0"/>
    <s v="North America"/>
    <x v="1"/>
    <x v="0"/>
    <x v="5"/>
    <s v="OFF-EN-10004773"/>
    <s v="Staples"/>
    <n v="8"/>
    <x v="246"/>
    <n v="0"/>
    <n v="121.44159999999999"/>
    <x v="0"/>
    <n v="55.2"/>
    <s v="Second Class"/>
    <x v="28"/>
    <x v="0"/>
    <n v="17"/>
    <n v="38460"/>
  </r>
  <r>
    <x v="222"/>
    <d v="2012-04-10T00:00:00"/>
    <d v="2012-04-16T00:00:00"/>
    <s v="Medium"/>
    <x v="191"/>
    <s v="Eugene Hildebrand"/>
    <x v="2"/>
    <x v="0"/>
    <s v="New York"/>
    <s v="Rochester"/>
    <x v="0"/>
    <s v="North America"/>
    <x v="1"/>
    <x v="0"/>
    <x v="2"/>
    <s v="OFF-ST-10001476"/>
    <s v="Steel Personal Filing/Posting Tote"/>
    <n v="4"/>
    <x v="247"/>
    <n v="0"/>
    <n v="38.3508"/>
    <x v="0"/>
    <n v="7.23"/>
    <s v="Standard Class"/>
    <x v="8"/>
    <x v="1"/>
    <n v="15"/>
    <n v="37357"/>
  </r>
  <r>
    <x v="223"/>
    <d v="2012-12-24T00:00:00"/>
    <d v="2012-12-26T00:00:00"/>
    <s v="High"/>
    <x v="126"/>
    <s v="David Bremer"/>
    <x v="1"/>
    <x v="0"/>
    <s v="New York"/>
    <s v="Rochester"/>
    <x v="0"/>
    <s v="North America"/>
    <x v="1"/>
    <x v="0"/>
    <x v="0"/>
    <s v="OFF-PA-10000176"/>
    <s v="Xerox 1887"/>
    <n v="7"/>
    <x v="248"/>
    <n v="0"/>
    <n v="63.739199999999997"/>
    <x v="0"/>
    <n v="37.869999999999997"/>
    <s v="First Class"/>
    <x v="11"/>
    <x v="1"/>
    <n v="52"/>
    <n v="32093"/>
  </r>
  <r>
    <x v="224"/>
    <d v="2013-02-21T00:00:00"/>
    <d v="2013-02-26T00:00:00"/>
    <s v="Medium"/>
    <x v="192"/>
    <s v="Benjamin Venier"/>
    <x v="1"/>
    <x v="0"/>
    <s v="New York"/>
    <s v="Oceanside"/>
    <x v="0"/>
    <s v="North America"/>
    <x v="1"/>
    <x v="0"/>
    <x v="2"/>
    <s v="OFF-ST-10000036"/>
    <s v="Recycled Data-Pak for Archival Bound Computer Printouts, 12-1/2 x 12-1/2 x 16"/>
    <n v="3"/>
    <x v="249"/>
    <n v="0"/>
    <n v="80.019900000000007"/>
    <x v="0"/>
    <n v="11.98"/>
    <s v="Standard Class"/>
    <x v="31"/>
    <x v="2"/>
    <n v="8"/>
    <n v="36603"/>
  </r>
  <r>
    <x v="225"/>
    <d v="2014-05-20T00:00:00"/>
    <d v="2014-05-25T00:00:00"/>
    <s v="Medium"/>
    <x v="68"/>
    <s v="Roland Schwarz"/>
    <x v="1"/>
    <x v="0"/>
    <s v="New York"/>
    <s v="Mount Vernon"/>
    <x v="0"/>
    <s v="North America"/>
    <x v="1"/>
    <x v="0"/>
    <x v="3"/>
    <s v="OFF-AP-10001154"/>
    <s v="Bionaire Personal Warm Mist Humidifier/Vaporizer"/>
    <n v="6"/>
    <x v="250"/>
    <n v="0"/>
    <n v="109.7226"/>
    <x v="0"/>
    <n v="28.97"/>
    <s v="Standard Class"/>
    <x v="21"/>
    <x v="3"/>
    <n v="21"/>
    <n v="32009"/>
  </r>
  <r>
    <x v="226"/>
    <d v="2011-06-08T00:00:00"/>
    <d v="2011-06-13T00:00:00"/>
    <s v="Medium"/>
    <x v="142"/>
    <s v="Rick Duston"/>
    <x v="0"/>
    <x v="0"/>
    <s v="New York"/>
    <s v="Long Beach"/>
    <x v="0"/>
    <s v="North America"/>
    <x v="1"/>
    <x v="0"/>
    <x v="2"/>
    <s v="OFF-ST-10003470"/>
    <s v="Tennsco Snap-Together Open Shelving Units, Starter Sets and Add-On Units"/>
    <n v="6"/>
    <x v="251"/>
    <n v="0"/>
    <n v="83.843999999999994"/>
    <x v="0"/>
    <n v="85.79"/>
    <s v="Standard Class"/>
    <x v="34"/>
    <x v="0"/>
    <n v="24"/>
    <n v="40664"/>
  </r>
  <r>
    <x v="227"/>
    <d v="2011-11-01T00:00:00"/>
    <d v="2011-11-05T00:00:00"/>
    <s v="Medium"/>
    <x v="193"/>
    <s v="Daniel Lacy"/>
    <x v="0"/>
    <x v="0"/>
    <s v="New York"/>
    <s v="Long Beach"/>
    <x v="0"/>
    <s v="North America"/>
    <x v="1"/>
    <x v="0"/>
    <x v="3"/>
    <s v="OFF-AP-10002518"/>
    <s v="Kensington 7 Outlet MasterPiece Power Center"/>
    <n v="3"/>
    <x v="252"/>
    <n v="0"/>
    <n v="154.8426"/>
    <x v="0"/>
    <n v="29.73"/>
    <s v="Standard Class"/>
    <x v="4"/>
    <x v="0"/>
    <n v="45"/>
    <n v="38855"/>
  </r>
  <r>
    <x v="228"/>
    <d v="2012-09-12T00:00:00"/>
    <d v="2012-09-18T00:00:00"/>
    <s v="Medium"/>
    <x v="162"/>
    <s v="Tamara Manning"/>
    <x v="0"/>
    <x v="0"/>
    <s v="New York"/>
    <s v="Auburn"/>
    <x v="0"/>
    <s v="North America"/>
    <x v="1"/>
    <x v="0"/>
    <x v="7"/>
    <s v="OFF-FA-10000490"/>
    <s v="OIC Binder Clips, Mini, 1/4&quot; Capacity, Black"/>
    <n v="1"/>
    <x v="253"/>
    <n v="0"/>
    <n v="0.58279999999999998"/>
    <x v="0"/>
    <n v="0.11"/>
    <s v="Standard Class"/>
    <x v="40"/>
    <x v="1"/>
    <n v="37"/>
    <n v="36503"/>
  </r>
  <r>
    <x v="228"/>
    <d v="2012-09-12T00:00:00"/>
    <d v="2012-09-18T00:00:00"/>
    <s v="Medium"/>
    <x v="162"/>
    <s v="Tamara Manning"/>
    <x v="0"/>
    <x v="0"/>
    <s v="New York"/>
    <s v="Auburn"/>
    <x v="0"/>
    <s v="North America"/>
    <x v="1"/>
    <x v="0"/>
    <x v="0"/>
    <s v="OFF-PA-10002464"/>
    <s v="HP Office Recycled Paper (20Lb. and 87 Bright)"/>
    <n v="5"/>
    <x v="254"/>
    <n v="0"/>
    <n v="14.161"/>
    <x v="0"/>
    <n v="2.81"/>
    <s v="Standard Class"/>
    <x v="40"/>
    <x v="1"/>
    <n v="37"/>
    <n v="36505"/>
  </r>
  <r>
    <x v="229"/>
    <d v="2013-04-02T00:00:00"/>
    <d v="2013-04-04T00:00:00"/>
    <s v="Critical"/>
    <x v="132"/>
    <s v="Raymond Buch"/>
    <x v="0"/>
    <x v="0"/>
    <s v="New York"/>
    <s v="Auburn"/>
    <x v="0"/>
    <s v="North America"/>
    <x v="1"/>
    <x v="0"/>
    <x v="1"/>
    <s v="OFF-AR-10001953"/>
    <s v="Boston 1645 Deluxe Heavier-Duty Electric Pencil Sharpener"/>
    <n v="6"/>
    <x v="255"/>
    <n v="0"/>
    <n v="71.247600000000006"/>
    <x v="0"/>
    <n v="67.52"/>
    <s v="Second Class"/>
    <x v="13"/>
    <x v="2"/>
    <n v="14"/>
    <n v="31746"/>
  </r>
  <r>
    <x v="230"/>
    <d v="2013-06-18T00:00:00"/>
    <d v="2013-06-19T00:00:00"/>
    <s v="Critical"/>
    <x v="194"/>
    <s v="Ted Butterfield"/>
    <x v="0"/>
    <x v="0"/>
    <s v="New York"/>
    <s v="Troy"/>
    <x v="0"/>
    <s v="North America"/>
    <x v="1"/>
    <x v="0"/>
    <x v="2"/>
    <s v="OFF-ST-10000604"/>
    <s v="Home/Office Personal File Carts"/>
    <n v="6"/>
    <x v="256"/>
    <n v="0"/>
    <n v="52.14"/>
    <x v="0"/>
    <n v="42.76"/>
    <s v="First Class"/>
    <x v="15"/>
    <x v="2"/>
    <n v="25"/>
    <n v="31352"/>
  </r>
  <r>
    <x v="231"/>
    <d v="2013-06-24T00:00:00"/>
    <d v="2013-07-01T00:00:00"/>
    <s v="Medium"/>
    <x v="195"/>
    <s v="Maureen Gnade"/>
    <x v="0"/>
    <x v="0"/>
    <s v="New York"/>
    <s v="Buffalo"/>
    <x v="0"/>
    <s v="North America"/>
    <x v="1"/>
    <x v="0"/>
    <x v="4"/>
    <s v="OFF-SU-10000157"/>
    <s v="Compact Automatic Electric Letter Opener"/>
    <n v="7"/>
    <x v="257"/>
    <n v="0"/>
    <n v="16.703399999999998"/>
    <x v="0"/>
    <n v="69.08"/>
    <s v="Standard Class"/>
    <x v="15"/>
    <x v="2"/>
    <n v="26"/>
    <n v="35240"/>
  </r>
  <r>
    <x v="232"/>
    <d v="2013-11-08T00:00:00"/>
    <d v="2013-11-10T00:00:00"/>
    <s v="Medium"/>
    <x v="196"/>
    <s v="Luke Weiss"/>
    <x v="0"/>
    <x v="0"/>
    <s v="New York"/>
    <s v="Rochester"/>
    <x v="0"/>
    <s v="North America"/>
    <x v="1"/>
    <x v="0"/>
    <x v="2"/>
    <s v="OFF-ST-10003479"/>
    <s v="Eldon Base for stackable storage shelf, platinum"/>
    <n v="3"/>
    <x v="258"/>
    <n v="0"/>
    <n v="5.8410000000000002"/>
    <x v="0"/>
    <n v="6.79"/>
    <s v="First Class"/>
    <x v="18"/>
    <x v="2"/>
    <n v="45"/>
    <n v="39362"/>
  </r>
  <r>
    <x v="233"/>
    <d v="2011-05-23T00:00:00"/>
    <d v="2011-05-27T00:00:00"/>
    <s v="Medium"/>
    <x v="197"/>
    <s v="Greg Tran"/>
    <x v="0"/>
    <x v="0"/>
    <s v="New York"/>
    <s v="New York City"/>
    <x v="0"/>
    <s v="North America"/>
    <x v="1"/>
    <x v="0"/>
    <x v="3"/>
    <s v="OFF-AP-10002118"/>
    <s v="1.7 Cubic Foot Compact &quot;Cube&quot; Office Refrigerators"/>
    <n v="1"/>
    <x v="259"/>
    <n v="0"/>
    <n v="56.203200000000002"/>
    <x v="0"/>
    <n v="17.78"/>
    <s v="Standard Class"/>
    <x v="29"/>
    <x v="0"/>
    <n v="22"/>
    <n v="38309"/>
  </r>
  <r>
    <x v="234"/>
    <d v="2011-05-30T00:00:00"/>
    <d v="2011-06-01T00:00:00"/>
    <s v="Critical"/>
    <x v="164"/>
    <s v="Laurel Workman"/>
    <x v="1"/>
    <x v="0"/>
    <s v="New York"/>
    <s v="New York City"/>
    <x v="0"/>
    <s v="North America"/>
    <x v="1"/>
    <x v="0"/>
    <x v="3"/>
    <s v="OFF-AP-10001005"/>
    <s v="Honeywell Quietcare HEPA Air Cleaner"/>
    <n v="3"/>
    <x v="260"/>
    <n v="0"/>
    <n v="77.863500000000002"/>
    <x v="0"/>
    <n v="73.89"/>
    <s v="First Class"/>
    <x v="29"/>
    <x v="0"/>
    <n v="23"/>
    <n v="39155"/>
  </r>
  <r>
    <x v="235"/>
    <d v="2011-08-03T00:00:00"/>
    <d v="2011-08-08T00:00:00"/>
    <s v="Medium"/>
    <x v="198"/>
    <s v="Berenike Kampe"/>
    <x v="0"/>
    <x v="0"/>
    <s v="New York"/>
    <s v="New York City"/>
    <x v="0"/>
    <s v="North America"/>
    <x v="1"/>
    <x v="0"/>
    <x v="4"/>
    <s v="OFF-SU-10002537"/>
    <s v="Acme Box Cutter Scissors"/>
    <n v="10"/>
    <x v="261"/>
    <n v="0"/>
    <n v="26.597999999999999"/>
    <x v="0"/>
    <n v="7.96"/>
    <s v="Standard Class"/>
    <x v="1"/>
    <x v="0"/>
    <n v="32"/>
    <n v="32153"/>
  </r>
  <r>
    <x v="236"/>
    <d v="2011-09-14T00:00:00"/>
    <d v="2011-09-14T00:00:00"/>
    <s v="High"/>
    <x v="199"/>
    <s v="Darrin Martin"/>
    <x v="0"/>
    <x v="0"/>
    <s v="New York"/>
    <s v="New York City"/>
    <x v="0"/>
    <s v="North America"/>
    <x v="1"/>
    <x v="0"/>
    <x v="3"/>
    <s v="OFF-AP-10002945"/>
    <s v="Honeywell Enviracaire Portable HEPA Air Cleaner for 17' x 22' Room"/>
    <n v="2"/>
    <x v="262"/>
    <n v="0"/>
    <n v="198.429"/>
    <x v="0"/>
    <n v="122.09"/>
    <s v="Same Day"/>
    <x v="2"/>
    <x v="0"/>
    <n v="38"/>
    <n v="36424"/>
  </r>
  <r>
    <x v="237"/>
    <d v="2012-05-08T00:00:00"/>
    <d v="2012-05-15T00:00:00"/>
    <s v="Medium"/>
    <x v="200"/>
    <s v="Natalie Webber"/>
    <x v="0"/>
    <x v="0"/>
    <s v="New York"/>
    <s v="New York City"/>
    <x v="0"/>
    <s v="North America"/>
    <x v="1"/>
    <x v="0"/>
    <x v="4"/>
    <s v="OFF-SU-10000157"/>
    <s v="Compact Automatic Electric Letter Opener"/>
    <n v="3"/>
    <x v="263"/>
    <n v="0"/>
    <n v="7.1585999999999999"/>
    <x v="0"/>
    <n v="27.62"/>
    <s v="Standard Class"/>
    <x v="39"/>
    <x v="1"/>
    <n v="19"/>
    <n v="37005"/>
  </r>
  <r>
    <x v="238"/>
    <d v="2012-09-28T00:00:00"/>
    <d v="2012-10-03T00:00:00"/>
    <s v="Medium"/>
    <x v="201"/>
    <s v="Jennifer Jackson"/>
    <x v="0"/>
    <x v="0"/>
    <s v="New York"/>
    <s v="New York City"/>
    <x v="0"/>
    <s v="North America"/>
    <x v="1"/>
    <x v="0"/>
    <x v="3"/>
    <s v="OFF-AP-10002578"/>
    <s v="Fellowes Premier Superior Surge Suppressor, 10-Outlet, With Phone and Remote"/>
    <n v="6"/>
    <x v="264"/>
    <n v="0"/>
    <n v="76.315200000000004"/>
    <x v="0"/>
    <n v="40.22"/>
    <s v="Second Class"/>
    <x v="40"/>
    <x v="1"/>
    <n v="39"/>
    <n v="39458"/>
  </r>
  <r>
    <x v="239"/>
    <d v="2012-11-16T00:00:00"/>
    <d v="2012-11-22T00:00:00"/>
    <s v="Low"/>
    <x v="202"/>
    <s v="Philisse Overcash"/>
    <x v="2"/>
    <x v="0"/>
    <s v="New York"/>
    <s v="New York City"/>
    <x v="0"/>
    <s v="North America"/>
    <x v="1"/>
    <x v="0"/>
    <x v="3"/>
    <s v="OFF-AP-10002457"/>
    <s v="Eureka The Boss Plus 12-Amp Hard Box Upright Vacuum, Red"/>
    <n v="5"/>
    <x v="265"/>
    <n v="0"/>
    <n v="141.2775"/>
    <x v="0"/>
    <n v="74.709999999999994"/>
    <s v="Standard Class"/>
    <x v="10"/>
    <x v="1"/>
    <n v="46"/>
    <n v="32923"/>
  </r>
  <r>
    <x v="240"/>
    <d v="2012-12-25T00:00:00"/>
    <d v="2012-12-29T00:00:00"/>
    <s v="High"/>
    <x v="203"/>
    <s v="Jim Kriz"/>
    <x v="2"/>
    <x v="0"/>
    <s v="New York"/>
    <s v="New York City"/>
    <x v="0"/>
    <s v="North America"/>
    <x v="1"/>
    <x v="0"/>
    <x v="3"/>
    <s v="OFF-AP-10003779"/>
    <s v="Kensington 7 Outlet MasterPiece Power Center with Fax/Phone Line Protection"/>
    <n v="2"/>
    <x v="266"/>
    <n v="0"/>
    <n v="124.488"/>
    <x v="0"/>
    <n v="46.58"/>
    <s v="Standard Class"/>
    <x v="11"/>
    <x v="1"/>
    <n v="52"/>
    <n v="37270"/>
  </r>
  <r>
    <x v="241"/>
    <d v="2013-02-27T00:00:00"/>
    <d v="2013-03-02T00:00:00"/>
    <s v="Medium"/>
    <x v="204"/>
    <s v="Dan Lawera"/>
    <x v="0"/>
    <x v="0"/>
    <s v="New York"/>
    <s v="New York City"/>
    <x v="0"/>
    <s v="North America"/>
    <x v="1"/>
    <x v="0"/>
    <x v="3"/>
    <s v="OFF-AP-10004336"/>
    <s v="Conquest 14 Commercial Heavy-Duty Upright Vacuum, Collection System, Accessory Kit"/>
    <n v="3"/>
    <x v="267"/>
    <n v="0"/>
    <n v="49.555199999999999"/>
    <x v="0"/>
    <n v="34.369999999999997"/>
    <s v="First Class"/>
    <x v="31"/>
    <x v="2"/>
    <n v="9"/>
    <n v="32875"/>
  </r>
  <r>
    <x v="242"/>
    <d v="2013-06-24T00:00:00"/>
    <d v="2013-06-29T00:00:00"/>
    <s v="Medium"/>
    <x v="160"/>
    <s v="Irene Maddox"/>
    <x v="0"/>
    <x v="0"/>
    <s v="New York"/>
    <s v="New York City"/>
    <x v="0"/>
    <s v="North America"/>
    <x v="1"/>
    <x v="0"/>
    <x v="6"/>
    <s v="OFF-LA-10003510"/>
    <s v="Avery 4027 File Folder Labels for Dot Matrix Printers, 5000 Labels per Box, White"/>
    <n v="4"/>
    <x v="268"/>
    <n v="0"/>
    <n v="56.175199999999997"/>
    <x v="0"/>
    <n v="6.96"/>
    <s v="Standard Class"/>
    <x v="15"/>
    <x v="2"/>
    <n v="26"/>
    <n v="33381"/>
  </r>
  <r>
    <x v="243"/>
    <d v="2013-07-04T00:00:00"/>
    <d v="2013-07-08T00:00:00"/>
    <s v="High"/>
    <x v="128"/>
    <s v="Dean Katz"/>
    <x v="1"/>
    <x v="0"/>
    <s v="New York"/>
    <s v="New York City"/>
    <x v="0"/>
    <s v="North America"/>
    <x v="1"/>
    <x v="0"/>
    <x v="3"/>
    <s v="OFF-AP-10000938"/>
    <s v="Avanti 1.7 Cu. Ft. Refrigerator"/>
    <n v="7"/>
    <x v="269"/>
    <n v="0"/>
    <n v="197.92080000000001"/>
    <x v="0"/>
    <n v="104.38"/>
    <s v="Standard Class"/>
    <x v="44"/>
    <x v="2"/>
    <n v="27"/>
    <n v="39345"/>
  </r>
  <r>
    <x v="244"/>
    <d v="2013-08-24T00:00:00"/>
    <d v="2013-08-28T00:00:00"/>
    <s v="Medium"/>
    <x v="205"/>
    <s v="Jennifer Patt"/>
    <x v="1"/>
    <x v="0"/>
    <s v="New York"/>
    <s v="New York City"/>
    <x v="0"/>
    <s v="North America"/>
    <x v="1"/>
    <x v="0"/>
    <x v="3"/>
    <s v="OFF-AP-10002118"/>
    <s v="1.7 Cubic Foot Compact &quot;Cube&quot; Office Refrigerators"/>
    <n v="5"/>
    <x v="270"/>
    <n v="0"/>
    <n v="281.01600000000002"/>
    <x v="0"/>
    <n v="53.27"/>
    <s v="Standard Class"/>
    <x v="16"/>
    <x v="2"/>
    <n v="34"/>
    <n v="36912"/>
  </r>
  <r>
    <x v="245"/>
    <d v="2013-09-09T00:00:00"/>
    <d v="2013-09-11T00:00:00"/>
    <s v="High"/>
    <x v="206"/>
    <s v="Michael Grace"/>
    <x v="2"/>
    <x v="0"/>
    <s v="New York"/>
    <s v="New York City"/>
    <x v="0"/>
    <s v="North America"/>
    <x v="1"/>
    <x v="0"/>
    <x v="3"/>
    <s v="OFF-AP-10003779"/>
    <s v="Kensington 7 Outlet MasterPiece Power Center with Fax/Phone Line Protection"/>
    <n v="1"/>
    <x v="271"/>
    <n v="0"/>
    <n v="62.244"/>
    <x v="0"/>
    <n v="45.28"/>
    <s v="First Class"/>
    <x v="32"/>
    <x v="2"/>
    <n v="37"/>
    <n v="34301"/>
  </r>
  <r>
    <x v="246"/>
    <d v="2013-09-21T00:00:00"/>
    <d v="2013-09-25T00:00:00"/>
    <s v="High"/>
    <x v="170"/>
    <s v="Helen Abelman"/>
    <x v="0"/>
    <x v="0"/>
    <s v="New York"/>
    <s v="New York City"/>
    <x v="0"/>
    <s v="North America"/>
    <x v="1"/>
    <x v="0"/>
    <x v="3"/>
    <s v="OFF-AP-10001005"/>
    <s v="Honeywell Quietcare HEPA Air Cleaner"/>
    <n v="5"/>
    <x v="272"/>
    <n v="0"/>
    <n v="129.77250000000001"/>
    <x v="0"/>
    <n v="52.25"/>
    <s v="Standard Class"/>
    <x v="32"/>
    <x v="2"/>
    <n v="38"/>
    <n v="39342"/>
  </r>
  <r>
    <x v="247"/>
    <d v="2014-03-08T00:00:00"/>
    <d v="2014-03-13T00:00:00"/>
    <s v="Medium"/>
    <x v="120"/>
    <s v="Shahid Hopkins"/>
    <x v="0"/>
    <x v="0"/>
    <s v="New York"/>
    <s v="New York City"/>
    <x v="0"/>
    <s v="North America"/>
    <x v="1"/>
    <x v="0"/>
    <x v="6"/>
    <s v="OFF-LA-10003510"/>
    <s v="Avery 4027 File Folder Labels for Dot Matrix Printers, 5000 Labels per Box, White"/>
    <n v="3"/>
    <x v="273"/>
    <n v="0"/>
    <n v="42.131399999999999"/>
    <x v="0"/>
    <n v="5.38"/>
    <s v="Standard Class"/>
    <x v="35"/>
    <x v="3"/>
    <n v="10"/>
    <n v="36200"/>
  </r>
  <r>
    <x v="248"/>
    <d v="2014-03-24T00:00:00"/>
    <d v="2014-03-26T00:00:00"/>
    <s v="High"/>
    <x v="207"/>
    <s v="Mary Zewe"/>
    <x v="1"/>
    <x v="0"/>
    <s v="New York"/>
    <s v="New York City"/>
    <x v="0"/>
    <s v="North America"/>
    <x v="1"/>
    <x v="0"/>
    <x v="4"/>
    <s v="OFF-SU-10003505"/>
    <s v="Premier Electric Letter Opener"/>
    <n v="3"/>
    <x v="274"/>
    <n v="0"/>
    <n v="17.379000000000001"/>
    <x v="0"/>
    <n v="61.58"/>
    <s v="Second Class"/>
    <x v="35"/>
    <x v="3"/>
    <n v="13"/>
    <n v="36317"/>
  </r>
  <r>
    <x v="249"/>
    <d v="2014-04-05T00:00:00"/>
    <d v="2014-04-06T00:00:00"/>
    <s v="Medium"/>
    <x v="208"/>
    <s v="Darrin Sayre"/>
    <x v="2"/>
    <x v="0"/>
    <s v="New York"/>
    <s v="New York City"/>
    <x v="0"/>
    <s v="North America"/>
    <x v="1"/>
    <x v="0"/>
    <x v="4"/>
    <s v="OFF-SU-10000646"/>
    <s v="Premier Automatic Letter Opener"/>
    <n v="1"/>
    <x v="275"/>
    <n v="0"/>
    <n v="7.2111000000000001"/>
    <x v="0"/>
    <n v="49.78"/>
    <s v="First Class"/>
    <x v="20"/>
    <x v="3"/>
    <n v="14"/>
    <n v="37663"/>
  </r>
  <r>
    <x v="250"/>
    <d v="2014-05-07T00:00:00"/>
    <d v="2014-05-09T00:00:00"/>
    <s v="High"/>
    <x v="209"/>
    <s v="Toby Carlisle"/>
    <x v="0"/>
    <x v="0"/>
    <s v="New York"/>
    <s v="New York City"/>
    <x v="0"/>
    <s v="North America"/>
    <x v="1"/>
    <x v="0"/>
    <x v="6"/>
    <s v="OFF-LA-10004544"/>
    <s v="Avery 505"/>
    <n v="4"/>
    <x v="276"/>
    <n v="0"/>
    <n v="29.6"/>
    <x v="0"/>
    <n v="5.05"/>
    <s v="First Class"/>
    <x v="21"/>
    <x v="3"/>
    <n v="19"/>
    <n v="34077"/>
  </r>
  <r>
    <x v="251"/>
    <d v="2014-10-14T00:00:00"/>
    <d v="2014-10-16T00:00:00"/>
    <s v="High"/>
    <x v="210"/>
    <s v="Craig Reiter"/>
    <x v="0"/>
    <x v="0"/>
    <s v="New York"/>
    <s v="New York City"/>
    <x v="0"/>
    <s v="North America"/>
    <x v="1"/>
    <x v="0"/>
    <x v="3"/>
    <s v="OFF-AP-10000828"/>
    <s v="Avanti 4.4 Cu. Ft. Refrigerator"/>
    <n v="5"/>
    <x v="277"/>
    <n v="0"/>
    <n v="253.37200000000001"/>
    <x v="0"/>
    <n v="137.82"/>
    <s v="First Class"/>
    <x v="26"/>
    <x v="3"/>
    <n v="42"/>
    <n v="34303"/>
  </r>
  <r>
    <x v="252"/>
    <d v="2014-11-20T00:00:00"/>
    <d v="2014-11-24T00:00:00"/>
    <s v="High"/>
    <x v="65"/>
    <s v="Justin Deggeller"/>
    <x v="1"/>
    <x v="0"/>
    <s v="New York"/>
    <s v="New York City"/>
    <x v="0"/>
    <s v="North America"/>
    <x v="1"/>
    <x v="0"/>
    <x v="3"/>
    <s v="OFF-AP-10003849"/>
    <s v="Hoover Shoulder Vac Commercial Portable Vacuum"/>
    <n v="7"/>
    <x v="278"/>
    <n v="0"/>
    <n v="626.18499999999995"/>
    <x v="0"/>
    <n v="235.83"/>
    <s v="Standard Class"/>
    <x v="45"/>
    <x v="3"/>
    <n v="47"/>
    <n v="34740"/>
  </r>
  <r>
    <x v="253"/>
    <d v="2014-12-06T00:00:00"/>
    <d v="2014-12-12T00:00:00"/>
    <s v="Medium"/>
    <x v="46"/>
    <s v="Suzanne McNair"/>
    <x v="1"/>
    <x v="0"/>
    <s v="New York"/>
    <s v="New York City"/>
    <x v="0"/>
    <s v="North America"/>
    <x v="1"/>
    <x v="0"/>
    <x v="3"/>
    <s v="OFF-AP-10001271"/>
    <s v="Eureka The Boss Cordless Rechargeable Stick Vac"/>
    <n v="5"/>
    <x v="279"/>
    <n v="0"/>
    <n v="68.822999999999993"/>
    <x v="0"/>
    <n v="20.52"/>
    <s v="Standard Class"/>
    <x v="27"/>
    <x v="3"/>
    <n v="49"/>
    <n v="34477"/>
  </r>
  <r>
    <x v="254"/>
    <d v="2014-12-19T00:00:00"/>
    <d v="2014-12-25T00:00:00"/>
    <s v="Medium"/>
    <x v="211"/>
    <s v="Doug Jacobs"/>
    <x v="0"/>
    <x v="0"/>
    <s v="New York"/>
    <s v="New York City"/>
    <x v="0"/>
    <s v="North America"/>
    <x v="1"/>
    <x v="0"/>
    <x v="3"/>
    <s v="OFF-AP-10000891"/>
    <s v="Kensington 7 Outlet MasterPiece HOMEOFFICE Power Control Center"/>
    <n v="13"/>
    <x v="280"/>
    <n v="0"/>
    <n v="511.36799999999999"/>
    <x v="0"/>
    <n v="163.94"/>
    <s v="Standard Class"/>
    <x v="27"/>
    <x v="3"/>
    <n v="51"/>
    <n v="32547"/>
  </r>
  <r>
    <x v="255"/>
    <d v="2012-11-15T00:00:00"/>
    <d v="2012-11-17T00:00:00"/>
    <s v="Critical"/>
    <x v="155"/>
    <s v="Maya Herman"/>
    <x v="1"/>
    <x v="0"/>
    <s v="New York"/>
    <s v="New York City"/>
    <x v="0"/>
    <s v="North America"/>
    <x v="1"/>
    <x v="0"/>
    <x v="1"/>
    <s v="OFF-AR-10001955"/>
    <s v="Newell 319"/>
    <n v="6"/>
    <x v="281"/>
    <n v="0"/>
    <n v="35.712000000000003"/>
    <x v="0"/>
    <n v="25.13"/>
    <s v="First Class"/>
    <x v="10"/>
    <x v="1"/>
    <n v="46"/>
    <n v="37485"/>
  </r>
  <r>
    <x v="256"/>
    <d v="2011-08-11T00:00:00"/>
    <d v="2011-08-16T00:00:00"/>
    <s v="Medium"/>
    <x v="117"/>
    <s v="Ken Lonsdale"/>
    <x v="0"/>
    <x v="0"/>
    <s v="New York"/>
    <s v="New York City"/>
    <x v="0"/>
    <s v="North America"/>
    <x v="1"/>
    <x v="0"/>
    <x v="2"/>
    <s v="OFF-ST-10004459"/>
    <s v="Tennsco Single-Tier Lockers"/>
    <n v="1"/>
    <x v="282"/>
    <n v="0"/>
    <n v="18.766999999999999"/>
    <x v="0"/>
    <n v="27.88"/>
    <s v="Standard Class"/>
    <x v="1"/>
    <x v="0"/>
    <n v="33"/>
    <n v="34526"/>
  </r>
  <r>
    <x v="257"/>
    <d v="2011-09-29T00:00:00"/>
    <d v="2011-10-03T00:00:00"/>
    <s v="High"/>
    <x v="212"/>
    <s v="Lisa DeCherney"/>
    <x v="0"/>
    <x v="0"/>
    <s v="New York"/>
    <s v="New York City"/>
    <x v="0"/>
    <s v="North America"/>
    <x v="1"/>
    <x v="0"/>
    <x v="2"/>
    <s v="OFF-ST-10002615"/>
    <s v="Dual Level, Single-Width Filing Carts"/>
    <n v="9"/>
    <x v="283"/>
    <n v="0"/>
    <n v="362.84039999999999"/>
    <x v="0"/>
    <n v="143.16999999999999"/>
    <s v="Second Class"/>
    <x v="2"/>
    <x v="0"/>
    <n v="40"/>
    <n v="37092"/>
  </r>
  <r>
    <x v="258"/>
    <d v="2011-12-22T00:00:00"/>
    <d v="2011-12-26T00:00:00"/>
    <s v="Medium"/>
    <x v="50"/>
    <s v="Bradley Talbott"/>
    <x v="2"/>
    <x v="0"/>
    <s v="New York"/>
    <s v="New York City"/>
    <x v="0"/>
    <s v="North America"/>
    <x v="1"/>
    <x v="0"/>
    <x v="2"/>
    <s v="OFF-ST-10004946"/>
    <s v="Desktop 3-Pocket Hot File"/>
    <n v="4"/>
    <x v="284"/>
    <n v="0"/>
    <n v="56.264000000000003"/>
    <x v="0"/>
    <n v="10.54"/>
    <s v="Standard Class"/>
    <x v="5"/>
    <x v="0"/>
    <n v="52"/>
    <n v="37825"/>
  </r>
  <r>
    <x v="259"/>
    <d v="2011-12-26T00:00:00"/>
    <d v="2012-01-01T00:00:00"/>
    <s v="Medium"/>
    <x v="213"/>
    <s v="Tracy Blumstein"/>
    <x v="0"/>
    <x v="0"/>
    <s v="New York"/>
    <s v="New York City"/>
    <x v="0"/>
    <s v="North America"/>
    <x v="1"/>
    <x v="0"/>
    <x v="2"/>
    <s v="OFF-ST-10000563"/>
    <s v="Fellowes Bankers Box Stor/Drawer Steel Plus"/>
    <n v="6"/>
    <x v="285"/>
    <n v="0"/>
    <n v="19.187999999999999"/>
    <x v="0"/>
    <n v="18.420000000000002"/>
    <s v="Standard Class"/>
    <x v="5"/>
    <x v="0"/>
    <n v="53"/>
    <n v="38640"/>
  </r>
  <r>
    <x v="260"/>
    <d v="2012-03-05T00:00:00"/>
    <d v="2012-03-05T00:00:00"/>
    <s v="Critical"/>
    <x v="214"/>
    <s v="Luke Foster"/>
    <x v="0"/>
    <x v="0"/>
    <s v="New York"/>
    <s v="New York City"/>
    <x v="0"/>
    <s v="North America"/>
    <x v="1"/>
    <x v="0"/>
    <x v="2"/>
    <s v="OFF-ST-10000689"/>
    <s v="Fellowes Strictly Business Drawer File, Letter/Legal Size"/>
    <n v="4"/>
    <x v="286"/>
    <n v="0"/>
    <n v="67.608000000000004"/>
    <x v="0"/>
    <n v="49.81"/>
    <s v="Same Day"/>
    <x v="7"/>
    <x v="1"/>
    <n v="10"/>
    <n v="33179"/>
  </r>
  <r>
    <x v="261"/>
    <d v="2012-07-06T00:00:00"/>
    <d v="2012-07-10T00:00:00"/>
    <s v="High"/>
    <x v="215"/>
    <s v="Kalyca Meade"/>
    <x v="1"/>
    <x v="0"/>
    <s v="New York"/>
    <s v="New York City"/>
    <x v="0"/>
    <s v="North America"/>
    <x v="1"/>
    <x v="0"/>
    <x v="2"/>
    <s v="OFF-ST-10001526"/>
    <s v="Iceberg Mobile Mega Data/Printer Cart"/>
    <n v="5"/>
    <x v="287"/>
    <n v="0"/>
    <n v="156.429"/>
    <x v="0"/>
    <n v="77.87"/>
    <s v="Standard Class"/>
    <x v="46"/>
    <x v="1"/>
    <n v="27"/>
    <n v="32316"/>
  </r>
  <r>
    <x v="262"/>
    <d v="2012-09-14T00:00:00"/>
    <d v="2012-09-18T00:00:00"/>
    <s v="Medium"/>
    <x v="216"/>
    <s v="Craig Carroll"/>
    <x v="0"/>
    <x v="0"/>
    <s v="New York"/>
    <s v="New York City"/>
    <x v="0"/>
    <s v="North America"/>
    <x v="1"/>
    <x v="0"/>
    <x v="2"/>
    <s v="OFF-ST-10000585"/>
    <s v="Economy Rollaway Files"/>
    <n v="6"/>
    <x v="288"/>
    <n v="0"/>
    <n v="257.71199999999999"/>
    <x v="0"/>
    <n v="103.01"/>
    <s v="Standard Class"/>
    <x v="40"/>
    <x v="1"/>
    <n v="37"/>
    <n v="35120"/>
  </r>
  <r>
    <x v="263"/>
    <d v="2012-11-08T00:00:00"/>
    <d v="2012-11-08T00:00:00"/>
    <s v="Medium"/>
    <x v="217"/>
    <s v="Keith Dawkins"/>
    <x v="1"/>
    <x v="0"/>
    <s v="New York"/>
    <s v="New York City"/>
    <x v="0"/>
    <s v="North America"/>
    <x v="1"/>
    <x v="0"/>
    <x v="2"/>
    <s v="OFF-ST-10000885"/>
    <s v="Fellowes Desktop Hanging File Manager"/>
    <n v="5"/>
    <x v="289"/>
    <n v="0"/>
    <n v="16.787500000000001"/>
    <x v="0"/>
    <n v="14.54"/>
    <s v="Same Day"/>
    <x v="10"/>
    <x v="1"/>
    <n v="45"/>
    <n v="39498"/>
  </r>
  <r>
    <x v="264"/>
    <d v="2013-01-25T00:00:00"/>
    <d v="2013-01-28T00:00:00"/>
    <s v="Medium"/>
    <x v="108"/>
    <s v="Jonathan Doherty"/>
    <x v="1"/>
    <x v="0"/>
    <s v="New York"/>
    <s v="New York City"/>
    <x v="0"/>
    <s v="North America"/>
    <x v="1"/>
    <x v="0"/>
    <x v="2"/>
    <s v="OFF-ST-10004337"/>
    <s v="SAFCO Commercial Wire Shelving, 72h"/>
    <n v="7"/>
    <x v="290"/>
    <n v="0"/>
    <n v="0"/>
    <x v="0"/>
    <n v="30.92"/>
    <s v="Second Class"/>
    <x v="30"/>
    <x v="2"/>
    <n v="4"/>
    <n v="40657"/>
  </r>
  <r>
    <x v="265"/>
    <d v="2013-02-02T00:00:00"/>
    <d v="2013-02-07T00:00:00"/>
    <s v="Medium"/>
    <x v="218"/>
    <s v="Adrian Barton"/>
    <x v="0"/>
    <x v="0"/>
    <s v="New York"/>
    <s v="New York City"/>
    <x v="0"/>
    <s v="North America"/>
    <x v="1"/>
    <x v="0"/>
    <x v="2"/>
    <s v="OFF-ST-10003994"/>
    <s v="Belkin 19&quot; Center-Weighted Shelf, Gray"/>
    <n v="2"/>
    <x v="291"/>
    <n v="0"/>
    <n v="5.8979999999999997"/>
    <x v="0"/>
    <n v="4.17"/>
    <s v="Standard Class"/>
    <x v="31"/>
    <x v="2"/>
    <n v="5"/>
    <n v="36910"/>
  </r>
  <r>
    <x v="266"/>
    <d v="2013-03-27T00:00:00"/>
    <d v="2013-03-31T00:00:00"/>
    <s v="High"/>
    <x v="219"/>
    <s v="Sibella Parks"/>
    <x v="1"/>
    <x v="0"/>
    <s v="New York"/>
    <s v="New York City"/>
    <x v="0"/>
    <s v="North America"/>
    <x v="1"/>
    <x v="0"/>
    <x v="2"/>
    <s v="OFF-ST-10001522"/>
    <s v="Gould Plastics 18-Pocket Panel Bin, 34w x 5-1/4d x 20-1/2h"/>
    <n v="5"/>
    <x v="292"/>
    <n v="0"/>
    <n v="18.398"/>
    <x v="0"/>
    <n v="49.75"/>
    <s v="Standard Class"/>
    <x v="12"/>
    <x v="2"/>
    <n v="13"/>
    <n v="31960"/>
  </r>
  <r>
    <x v="242"/>
    <d v="2013-06-24T00:00:00"/>
    <d v="2013-06-29T00:00:00"/>
    <s v="Medium"/>
    <x v="160"/>
    <s v="Irene Maddox"/>
    <x v="0"/>
    <x v="0"/>
    <s v="New York"/>
    <s v="New York City"/>
    <x v="0"/>
    <s v="North America"/>
    <x v="1"/>
    <x v="0"/>
    <x v="2"/>
    <s v="OFF-ST-10000060"/>
    <s v="Fellowes Bankers Box Staxonsteel Drawer File/Stacking System"/>
    <n v="5"/>
    <x v="293"/>
    <n v="0"/>
    <n v="38.988"/>
    <x v="0"/>
    <n v="27.99"/>
    <s v="Standard Class"/>
    <x v="15"/>
    <x v="2"/>
    <n v="26"/>
    <n v="33383"/>
  </r>
  <r>
    <x v="267"/>
    <d v="2013-06-27T00:00:00"/>
    <d v="2013-07-03T00:00:00"/>
    <s v="Medium"/>
    <x v="220"/>
    <s v="John Grady"/>
    <x v="1"/>
    <x v="0"/>
    <s v="New York"/>
    <s v="New York City"/>
    <x v="0"/>
    <s v="North America"/>
    <x v="1"/>
    <x v="0"/>
    <x v="2"/>
    <s v="OFF-ST-10000689"/>
    <s v="Fellowes Strictly Business Drawer File, Letter/Legal Size"/>
    <n v="5"/>
    <x v="294"/>
    <n v="0"/>
    <n v="84.51"/>
    <x v="0"/>
    <n v="56.38"/>
    <s v="Standard Class"/>
    <x v="15"/>
    <x v="2"/>
    <n v="26"/>
    <n v="31777"/>
  </r>
  <r>
    <x v="268"/>
    <d v="2013-08-13T00:00:00"/>
    <d v="2013-08-18T00:00:00"/>
    <s v="Medium"/>
    <x v="221"/>
    <s v="Nora Preis"/>
    <x v="0"/>
    <x v="0"/>
    <s v="New York"/>
    <s v="New York City"/>
    <x v="0"/>
    <s v="North America"/>
    <x v="1"/>
    <x v="0"/>
    <x v="2"/>
    <s v="OFF-ST-10000078"/>
    <s v="Tennsco 6- and 18-Compartment Lockers"/>
    <n v="6"/>
    <x v="295"/>
    <n v="0"/>
    <n v="286.3836"/>
    <x v="0"/>
    <n v="127.26"/>
    <s v="Second Class"/>
    <x v="16"/>
    <x v="2"/>
    <n v="33"/>
    <n v="40700"/>
  </r>
  <r>
    <x v="269"/>
    <d v="2013-09-23T00:00:00"/>
    <d v="2013-09-26T00:00:00"/>
    <s v="High"/>
    <x v="222"/>
    <s v="Sam Zeldin"/>
    <x v="2"/>
    <x v="0"/>
    <s v="New York"/>
    <s v="New York City"/>
    <x v="0"/>
    <s v="North America"/>
    <x v="1"/>
    <x v="0"/>
    <x v="2"/>
    <s v="OFF-ST-10002370"/>
    <s v="Sortfiler Multipurpose Personal File Organizer, Black"/>
    <n v="6"/>
    <x v="296"/>
    <n v="0"/>
    <n v="37.218600000000002"/>
    <x v="0"/>
    <n v="24.78"/>
    <s v="First Class"/>
    <x v="32"/>
    <x v="2"/>
    <n v="39"/>
    <n v="39473"/>
  </r>
  <r>
    <x v="270"/>
    <d v="2013-12-06T00:00:00"/>
    <d v="2013-12-08T00:00:00"/>
    <s v="Medium"/>
    <x v="223"/>
    <s v="James Galang"/>
    <x v="0"/>
    <x v="0"/>
    <s v="New York"/>
    <s v="New York City"/>
    <x v="0"/>
    <s v="North America"/>
    <x v="1"/>
    <x v="0"/>
    <x v="2"/>
    <s v="OFF-ST-10002615"/>
    <s v="Dual Level, Single-Width Filing Carts"/>
    <n v="3"/>
    <x v="297"/>
    <n v="0"/>
    <n v="120.9468"/>
    <x v="0"/>
    <n v="31.81"/>
    <s v="Second Class"/>
    <x v="41"/>
    <x v="2"/>
    <n v="49"/>
    <n v="34889"/>
  </r>
  <r>
    <x v="271"/>
    <d v="2013-12-19T00:00:00"/>
    <d v="2013-12-21T00:00:00"/>
    <s v="Critical"/>
    <x v="224"/>
    <s v="Julie Kriz"/>
    <x v="2"/>
    <x v="0"/>
    <s v="New York"/>
    <s v="New York City"/>
    <x v="0"/>
    <s v="North America"/>
    <x v="1"/>
    <x v="0"/>
    <x v="2"/>
    <s v="OFF-ST-10003716"/>
    <s v="Tennsco Double-Tier Lockers"/>
    <n v="4"/>
    <x v="298"/>
    <n v="0"/>
    <n v="117.0104"/>
    <x v="0"/>
    <n v="195.54"/>
    <s v="Second Class"/>
    <x v="41"/>
    <x v="2"/>
    <n v="51"/>
    <n v="34801"/>
  </r>
  <r>
    <x v="272"/>
    <d v="2014-04-10T00:00:00"/>
    <d v="2014-04-12T00:00:00"/>
    <s v="High"/>
    <x v="225"/>
    <s v="Bryan Spruell"/>
    <x v="2"/>
    <x v="0"/>
    <s v="New York"/>
    <s v="New York City"/>
    <x v="0"/>
    <s v="North America"/>
    <x v="1"/>
    <x v="0"/>
    <x v="2"/>
    <s v="OFF-ST-10001097"/>
    <s v="Office Impressions Heavy Duty Welded Shelving &amp; Multimedia Storage Drawers"/>
    <n v="3"/>
    <x v="299"/>
    <n v="0"/>
    <n v="0"/>
    <x v="0"/>
    <n v="53.87"/>
    <s v="First Class"/>
    <x v="20"/>
    <x v="3"/>
    <n v="15"/>
    <n v="32266"/>
  </r>
  <r>
    <x v="273"/>
    <d v="2014-06-27T00:00:00"/>
    <d v="2014-07-01T00:00:00"/>
    <s v="Medium"/>
    <x v="226"/>
    <s v="Denny Ordway"/>
    <x v="0"/>
    <x v="0"/>
    <s v="New York"/>
    <s v="New York City"/>
    <x v="0"/>
    <s v="North America"/>
    <x v="1"/>
    <x v="0"/>
    <x v="2"/>
    <s v="OFF-ST-10004123"/>
    <s v="Safco Industrial Wire Shelving System"/>
    <n v="3"/>
    <x v="300"/>
    <n v="0"/>
    <n v="0"/>
    <x v="0"/>
    <n v="19.5"/>
    <s v="Standard Class"/>
    <x v="22"/>
    <x v="3"/>
    <n v="26"/>
    <n v="38057"/>
  </r>
  <r>
    <x v="274"/>
    <d v="2014-06-27T00:00:00"/>
    <d v="2014-07-01T00:00:00"/>
    <s v="High"/>
    <x v="227"/>
    <s v="Scott Cohen"/>
    <x v="1"/>
    <x v="0"/>
    <s v="New York"/>
    <s v="New York City"/>
    <x v="0"/>
    <s v="North America"/>
    <x v="1"/>
    <x v="0"/>
    <x v="2"/>
    <s v="OFF-ST-10001490"/>
    <s v="Hot File 7-Pocket, Floor Stand"/>
    <n v="4"/>
    <x v="301"/>
    <n v="0"/>
    <n v="214.16399999999999"/>
    <x v="0"/>
    <n v="26.44"/>
    <s v="Standard Class"/>
    <x v="22"/>
    <x v="3"/>
    <n v="26"/>
    <n v="38238"/>
  </r>
  <r>
    <x v="275"/>
    <d v="2014-07-01T00:00:00"/>
    <d v="2014-07-07T00:00:00"/>
    <s v="Medium"/>
    <x v="93"/>
    <s v="Ralph Arnett"/>
    <x v="0"/>
    <x v="0"/>
    <s v="New York"/>
    <s v="New York City"/>
    <x v="0"/>
    <s v="North America"/>
    <x v="1"/>
    <x v="0"/>
    <x v="2"/>
    <s v="OFF-ST-10001476"/>
    <s v="Steel Personal Filing/Posting Tote"/>
    <n v="7"/>
    <x v="302"/>
    <n v="0"/>
    <n v="67.113900000000001"/>
    <x v="0"/>
    <n v="11.14"/>
    <s v="Standard Class"/>
    <x v="23"/>
    <x v="3"/>
    <n v="27"/>
    <n v="33883"/>
  </r>
  <r>
    <x v="276"/>
    <d v="2014-09-08T00:00:00"/>
    <d v="2014-09-12T00:00:00"/>
    <s v="Medium"/>
    <x v="228"/>
    <s v="Stefania Perrino"/>
    <x v="1"/>
    <x v="0"/>
    <s v="New York"/>
    <s v="New York City"/>
    <x v="0"/>
    <s v="North America"/>
    <x v="1"/>
    <x v="0"/>
    <x v="2"/>
    <s v="OFF-ST-10003282"/>
    <s v="Advantus 10-Drawer Portable Organizer, Chrome Metal Frame, Smoke Drawers"/>
    <n v="8"/>
    <x v="303"/>
    <n v="0"/>
    <n v="133.86240000000001"/>
    <x v="0"/>
    <n v="28.89"/>
    <s v="Standard Class"/>
    <x v="25"/>
    <x v="3"/>
    <n v="37"/>
    <n v="33865"/>
  </r>
  <r>
    <x v="277"/>
    <d v="2014-11-18T00:00:00"/>
    <d v="2014-11-23T00:00:00"/>
    <s v="Medium"/>
    <x v="146"/>
    <s v="Victoria Wilson"/>
    <x v="1"/>
    <x v="0"/>
    <s v="New York"/>
    <s v="New York City"/>
    <x v="0"/>
    <s v="North America"/>
    <x v="1"/>
    <x v="0"/>
    <x v="2"/>
    <s v="OFF-ST-10000142"/>
    <s v="Deluxe Rollaway Locking File with Drawer"/>
    <n v="3"/>
    <x v="304"/>
    <n v="0"/>
    <n v="349.33920000000001"/>
    <x v="0"/>
    <n v="60.32"/>
    <s v="Second Class"/>
    <x v="45"/>
    <x v="3"/>
    <n v="47"/>
    <n v="37801"/>
  </r>
  <r>
    <x v="278"/>
    <d v="2014-12-01T00:00:00"/>
    <d v="2014-12-05T00:00:00"/>
    <s v="High"/>
    <x v="229"/>
    <s v="Victor Preis"/>
    <x v="2"/>
    <x v="0"/>
    <s v="New York"/>
    <s v="New York City"/>
    <x v="0"/>
    <s v="North America"/>
    <x v="1"/>
    <x v="0"/>
    <x v="2"/>
    <s v="OFF-ST-10001809"/>
    <s v="Fellowes Officeware Wire Shelving"/>
    <n v="3"/>
    <x v="305"/>
    <n v="0"/>
    <n v="5.3898000000000001"/>
    <x v="0"/>
    <n v="32.25"/>
    <s v="Standard Class"/>
    <x v="27"/>
    <x v="3"/>
    <n v="49"/>
    <n v="36883"/>
  </r>
  <r>
    <x v="279"/>
    <d v="2014-12-18T00:00:00"/>
    <d v="2014-12-24T00:00:00"/>
    <s v="Medium"/>
    <x v="230"/>
    <s v="Annie Thurman"/>
    <x v="0"/>
    <x v="0"/>
    <s v="New York"/>
    <s v="New York City"/>
    <x v="0"/>
    <s v="North America"/>
    <x v="1"/>
    <x v="0"/>
    <x v="2"/>
    <s v="OFF-ST-10002276"/>
    <s v="Safco Steel Mobile File Cart"/>
    <n v="2"/>
    <x v="306"/>
    <n v="0"/>
    <n v="41.68"/>
    <x v="0"/>
    <n v="12.41"/>
    <s v="Standard Class"/>
    <x v="27"/>
    <x v="3"/>
    <n v="51"/>
    <n v="38336"/>
  </r>
  <r>
    <x v="280"/>
    <d v="2012-12-10T00:00:00"/>
    <d v="2012-12-10T00:00:00"/>
    <s v="High"/>
    <x v="41"/>
    <s v="Matt Abelman"/>
    <x v="2"/>
    <x v="0"/>
    <s v="New York"/>
    <s v="New York City"/>
    <x v="0"/>
    <s v="North America"/>
    <x v="1"/>
    <x v="0"/>
    <x v="0"/>
    <s v="OFF-PA-10002254"/>
    <s v="Xerox 1883"/>
    <n v="7"/>
    <x v="307"/>
    <n v="0"/>
    <n v="84.943600000000004"/>
    <x v="0"/>
    <n v="35.869999999999997"/>
    <s v="Same Day"/>
    <x v="11"/>
    <x v="1"/>
    <n v="50"/>
    <n v="35499"/>
  </r>
  <r>
    <x v="281"/>
    <d v="2013-10-24T00:00:00"/>
    <d v="2013-10-30T00:00:00"/>
    <s v="Medium"/>
    <x v="231"/>
    <s v="Steven Roelle"/>
    <x v="2"/>
    <x v="0"/>
    <s v="New York"/>
    <s v="New York City"/>
    <x v="0"/>
    <s v="North America"/>
    <x v="1"/>
    <x v="0"/>
    <x v="0"/>
    <s v="OFF-PA-10000482"/>
    <s v="Snap-A-Way Black Print Carbonless Ruled Speed Letter, Triplicate"/>
    <n v="10"/>
    <x v="308"/>
    <n v="0"/>
    <n v="178.31800000000001"/>
    <x v="0"/>
    <n v="31.3"/>
    <s v="Standard Class"/>
    <x v="17"/>
    <x v="2"/>
    <n v="43"/>
    <n v="31948"/>
  </r>
  <r>
    <x v="282"/>
    <d v="2014-09-04T00:00:00"/>
    <d v="2014-09-07T00:00:00"/>
    <s v="High"/>
    <x v="232"/>
    <s v="Katrina Bavinger"/>
    <x v="2"/>
    <x v="0"/>
    <s v="New York"/>
    <s v="New York City"/>
    <x v="0"/>
    <s v="North America"/>
    <x v="1"/>
    <x v="0"/>
    <x v="0"/>
    <s v="OFF-PA-10000418"/>
    <s v="Xerox 189"/>
    <n v="4"/>
    <x v="309"/>
    <n v="0"/>
    <n v="201.31200000000001"/>
    <x v="0"/>
    <n v="95.29"/>
    <s v="Second Class"/>
    <x v="25"/>
    <x v="3"/>
    <n v="36"/>
    <n v="37122"/>
  </r>
  <r>
    <x v="283"/>
    <d v="2014-11-07T00:00:00"/>
    <d v="2014-11-11T00:00:00"/>
    <s v="High"/>
    <x v="233"/>
    <s v="Carol Darley"/>
    <x v="0"/>
    <x v="0"/>
    <s v="New York"/>
    <s v="New York City"/>
    <x v="0"/>
    <s v="North America"/>
    <x v="1"/>
    <x v="0"/>
    <x v="0"/>
    <s v="OFF-PA-10003302"/>
    <s v="Xerox 1906"/>
    <n v="9"/>
    <x v="310"/>
    <n v="0"/>
    <n v="149.91120000000001"/>
    <x v="0"/>
    <n v="42.06"/>
    <s v="Standard Class"/>
    <x v="45"/>
    <x v="3"/>
    <n v="45"/>
    <n v="38395"/>
  </r>
  <r>
    <x v="284"/>
    <d v="2014-12-21T00:00:00"/>
    <d v="2014-12-27T00:00:00"/>
    <s v="Medium"/>
    <x v="234"/>
    <s v="David Kendrick"/>
    <x v="1"/>
    <x v="0"/>
    <s v="New York"/>
    <s v="New York City"/>
    <x v="0"/>
    <s v="North America"/>
    <x v="1"/>
    <x v="0"/>
    <x v="0"/>
    <s v="OFF-PA-10001970"/>
    <s v="Xerox 1908"/>
    <n v="5"/>
    <x v="311"/>
    <n v="0"/>
    <n v="137.15100000000001"/>
    <x v="0"/>
    <n v="18.52"/>
    <s v="Standard Class"/>
    <x v="27"/>
    <x v="3"/>
    <n v="52"/>
    <n v="37805"/>
  </r>
  <r>
    <x v="285"/>
    <d v="2012-09-10T00:00:00"/>
    <d v="2012-09-12T00:00:00"/>
    <s v="Medium"/>
    <x v="235"/>
    <s v="Matt Collins"/>
    <x v="0"/>
    <x v="0"/>
    <s v="Washington"/>
    <s v="Seattle"/>
    <x v="0"/>
    <s v="North America"/>
    <x v="0"/>
    <x v="0"/>
    <x v="2"/>
    <s v="OFF-ST-10003994"/>
    <s v="Belkin 19&quot; Center-Weighted Shelf, Gray"/>
    <n v="6"/>
    <x v="312"/>
    <n v="0"/>
    <n v="17.693999999999999"/>
    <x v="0"/>
    <n v="34.32"/>
    <s v="Second Class"/>
    <x v="40"/>
    <x v="1"/>
    <n v="37"/>
    <n v="37061"/>
  </r>
  <r>
    <x v="286"/>
    <d v="2014-06-12T00:00:00"/>
    <d v="2014-06-14T00:00:00"/>
    <s v="Medium"/>
    <x v="236"/>
    <s v="Tom Boeckenhauer"/>
    <x v="0"/>
    <x v="0"/>
    <s v="Washington"/>
    <s v="Seattle"/>
    <x v="0"/>
    <s v="North America"/>
    <x v="0"/>
    <x v="0"/>
    <x v="2"/>
    <s v="OFF-ST-10004804"/>
    <s v="Belkin 19&quot; Vented Equipment Shelf, Black"/>
    <n v="2"/>
    <x v="313"/>
    <n v="0"/>
    <n v="1.0296000000000001"/>
    <x v="0"/>
    <n v="7.8"/>
    <s v="Second Class"/>
    <x v="22"/>
    <x v="3"/>
    <n v="24"/>
    <n v="35519"/>
  </r>
  <r>
    <x v="287"/>
    <d v="2014-08-22T00:00:00"/>
    <d v="2014-08-26T00:00:00"/>
    <s v="Medium"/>
    <x v="237"/>
    <s v="Candace McMahon"/>
    <x v="1"/>
    <x v="0"/>
    <s v="Washington"/>
    <s v="Seattle"/>
    <x v="0"/>
    <s v="North America"/>
    <x v="0"/>
    <x v="0"/>
    <x v="2"/>
    <s v="OFF-ST-10000025"/>
    <s v="Fellowes Stor/Drawer Steel Plus Storage Drawers"/>
    <n v="6"/>
    <x v="314"/>
    <n v="0"/>
    <n v="34.354799999999997"/>
    <x v="0"/>
    <n v="73.040000000000006"/>
    <s v="Second Class"/>
    <x v="24"/>
    <x v="3"/>
    <n v="34"/>
    <n v="39337"/>
  </r>
  <r>
    <x v="288"/>
    <d v="2014-11-19T00:00:00"/>
    <d v="2014-11-22T00:00:00"/>
    <s v="High"/>
    <x v="238"/>
    <s v="Christina DeMoss"/>
    <x v="0"/>
    <x v="0"/>
    <s v="Washington"/>
    <s v="Seattle"/>
    <x v="0"/>
    <s v="North America"/>
    <x v="0"/>
    <x v="0"/>
    <x v="2"/>
    <s v="OFF-ST-10003442"/>
    <s v="Eldon Portable Mobile Manager"/>
    <n v="6"/>
    <x v="315"/>
    <n v="0"/>
    <n v="45.813600000000001"/>
    <x v="0"/>
    <n v="10.89"/>
    <s v="First Class"/>
    <x v="45"/>
    <x v="3"/>
    <n v="47"/>
    <n v="32949"/>
  </r>
  <r>
    <x v="289"/>
    <d v="2011-11-24T00:00:00"/>
    <d v="2011-11-30T00:00:00"/>
    <s v="Low"/>
    <x v="239"/>
    <s v="Harold Ryan"/>
    <x v="1"/>
    <x v="0"/>
    <s v="Washington"/>
    <s v="Seattle"/>
    <x v="0"/>
    <s v="North America"/>
    <x v="0"/>
    <x v="0"/>
    <x v="2"/>
    <s v="OFF-ST-10002344"/>
    <s v="Carina 42&quot;Hx23 3/4&quot;W Media Storage Unit"/>
    <n v="6"/>
    <x v="316"/>
    <n v="0"/>
    <n v="9.7175999999999991"/>
    <x v="0"/>
    <n v="41.99"/>
    <s v="Standard Class"/>
    <x v="4"/>
    <x v="0"/>
    <n v="48"/>
    <n v="32482"/>
  </r>
  <r>
    <x v="289"/>
    <d v="2011-11-24T00:00:00"/>
    <d v="2011-11-30T00:00:00"/>
    <s v="Low"/>
    <x v="239"/>
    <s v="Harold Ryan"/>
    <x v="1"/>
    <x v="0"/>
    <s v="Washington"/>
    <s v="Seattle"/>
    <x v="0"/>
    <s v="North America"/>
    <x v="0"/>
    <x v="0"/>
    <x v="2"/>
    <s v="OFF-ST-10000036"/>
    <s v="Recycled Data-Pak for Archival Bound Computer Printouts, 12-1/2 x 12-1/2 x 16"/>
    <n v="2"/>
    <x v="317"/>
    <n v="0"/>
    <n v="53.346600000000002"/>
    <x v="0"/>
    <n v="18.440000000000001"/>
    <s v="Standard Class"/>
    <x v="4"/>
    <x v="0"/>
    <n v="48"/>
    <n v="32484"/>
  </r>
  <r>
    <x v="290"/>
    <d v="2014-05-15T00:00:00"/>
    <d v="2014-05-20T00:00:00"/>
    <s v="High"/>
    <x v="240"/>
    <s v="Ken Black"/>
    <x v="1"/>
    <x v="0"/>
    <s v="Washington"/>
    <s v="Seattle"/>
    <x v="0"/>
    <s v="North America"/>
    <x v="0"/>
    <x v="0"/>
    <x v="0"/>
    <s v="OFF-PA-10003228"/>
    <s v="Xerox 1917"/>
    <n v="9"/>
    <x v="318"/>
    <n v="0"/>
    <n v="206.88929999999999"/>
    <x v="0"/>
    <n v="73.290000000000006"/>
    <s v="Standard Class"/>
    <x v="21"/>
    <x v="3"/>
    <n v="20"/>
    <n v="35945"/>
  </r>
  <r>
    <x v="291"/>
    <d v="2014-12-25T00:00:00"/>
    <d v="2015-01-01T00:00:00"/>
    <s v="Low"/>
    <x v="241"/>
    <s v="Alan Hwang"/>
    <x v="0"/>
    <x v="0"/>
    <s v="Washington"/>
    <s v="Seattle"/>
    <x v="0"/>
    <s v="North America"/>
    <x v="0"/>
    <x v="0"/>
    <x v="2"/>
    <s v="OFF-ST-10001097"/>
    <s v="Office Impressions Heavy Duty Welded Shelving &amp; Multimedia Storage Drawers"/>
    <n v="6"/>
    <x v="319"/>
    <n v="0"/>
    <n v="0"/>
    <x v="0"/>
    <n v="121.83"/>
    <s v="Standard Class"/>
    <x v="27"/>
    <x v="3"/>
    <n v="52"/>
    <n v="33778"/>
  </r>
  <r>
    <x v="292"/>
    <d v="2011-09-29T00:00:00"/>
    <d v="2011-10-04T00:00:00"/>
    <s v="Medium"/>
    <x v="242"/>
    <s v="Evan Bailliet"/>
    <x v="0"/>
    <x v="0"/>
    <s v="Washington"/>
    <s v="Seattle"/>
    <x v="0"/>
    <s v="North America"/>
    <x v="0"/>
    <x v="0"/>
    <x v="2"/>
    <s v="OFF-ST-10000046"/>
    <s v="Fellowes Super Stor/Drawer Files"/>
    <n v="5"/>
    <x v="320"/>
    <n v="0"/>
    <n v="153.4725"/>
    <x v="0"/>
    <n v="30.49"/>
    <s v="Standard Class"/>
    <x v="2"/>
    <x v="0"/>
    <n v="40"/>
    <n v="41027"/>
  </r>
  <r>
    <x v="293"/>
    <d v="2012-09-21T00:00:00"/>
    <d v="2012-09-27T00:00:00"/>
    <s v="Medium"/>
    <x v="1"/>
    <s v="Chad Sievert"/>
    <x v="0"/>
    <x v="0"/>
    <s v="Washington"/>
    <s v="Seattle"/>
    <x v="0"/>
    <s v="North America"/>
    <x v="0"/>
    <x v="0"/>
    <x v="2"/>
    <s v="OFF-ST-10003123"/>
    <s v="Fellowes Bases and Tops For Staxonsteel/High-Stak Systems"/>
    <n v="6"/>
    <x v="321"/>
    <n v="0"/>
    <n v="47.937600000000003"/>
    <x v="0"/>
    <n v="20.56"/>
    <s v="Standard Class"/>
    <x v="40"/>
    <x v="1"/>
    <n v="38"/>
    <n v="33568"/>
  </r>
  <r>
    <x v="294"/>
    <d v="2013-08-24T00:00:00"/>
    <d v="2013-08-31T00:00:00"/>
    <s v="Medium"/>
    <x v="141"/>
    <s v="Maxwell Schwartz"/>
    <x v="0"/>
    <x v="0"/>
    <s v="Washington"/>
    <s v="Seattle"/>
    <x v="0"/>
    <s v="North America"/>
    <x v="0"/>
    <x v="0"/>
    <x v="5"/>
    <s v="OFF-EN-10002504"/>
    <s v="Tyvek  Top-Opening Peel &amp; Seel Envelopes, Plain White"/>
    <n v="5"/>
    <x v="322"/>
    <n v="0"/>
    <n v="63.872999999999998"/>
    <x v="0"/>
    <n v="11.44"/>
    <s v="Standard Class"/>
    <x v="16"/>
    <x v="2"/>
    <n v="34"/>
    <n v="34410"/>
  </r>
  <r>
    <x v="295"/>
    <d v="2013-12-07T00:00:00"/>
    <d v="2013-12-13T00:00:00"/>
    <s v="Medium"/>
    <x v="197"/>
    <s v="Greg Tran"/>
    <x v="0"/>
    <x v="0"/>
    <s v="Washington"/>
    <s v="Seattle"/>
    <x v="0"/>
    <s v="North America"/>
    <x v="0"/>
    <x v="0"/>
    <x v="0"/>
    <s v="OFF-PA-10000482"/>
    <s v="Snap-A-Way Black Print Carbonless Ruled Speed Letter, Triplicate"/>
    <n v="5"/>
    <x v="323"/>
    <n v="0"/>
    <n v="89.159000000000006"/>
    <x v="0"/>
    <n v="12.38"/>
    <s v="Standard Class"/>
    <x v="41"/>
    <x v="2"/>
    <n v="49"/>
    <n v="34235"/>
  </r>
  <r>
    <x v="296"/>
    <d v="2014-11-04T00:00:00"/>
    <d v="2014-11-08T00:00:00"/>
    <s v="Medium"/>
    <x v="243"/>
    <s v="Kimberly Carter"/>
    <x v="1"/>
    <x v="0"/>
    <s v="Washington"/>
    <s v="Seattle"/>
    <x v="0"/>
    <s v="North America"/>
    <x v="0"/>
    <x v="0"/>
    <x v="0"/>
    <s v="OFF-PA-10000157"/>
    <s v="Xerox 191"/>
    <n v="7"/>
    <x v="324"/>
    <n v="0"/>
    <n v="65.734200000000001"/>
    <x v="0"/>
    <n v="8.23"/>
    <s v="Standard Class"/>
    <x v="45"/>
    <x v="3"/>
    <n v="45"/>
    <n v="31711"/>
  </r>
  <r>
    <x v="297"/>
    <d v="2011-10-13T00:00:00"/>
    <d v="2011-10-15T00:00:00"/>
    <s v="High"/>
    <x v="244"/>
    <s v="Zuschuss Carroll"/>
    <x v="0"/>
    <x v="0"/>
    <s v="Washington"/>
    <s v="Edmonds"/>
    <x v="0"/>
    <s v="North America"/>
    <x v="0"/>
    <x v="0"/>
    <x v="3"/>
    <s v="OFF-AP-10000240"/>
    <s v="Belkin F9G930V10-GRY 9 Outlet Surge"/>
    <n v="4"/>
    <x v="325"/>
    <n v="0"/>
    <n v="62.036799999999999"/>
    <x v="0"/>
    <n v="42.66"/>
    <s v="First Class"/>
    <x v="3"/>
    <x v="0"/>
    <n v="42"/>
    <n v="32108"/>
  </r>
  <r>
    <x v="298"/>
    <d v="2014-07-09T00:00:00"/>
    <d v="2014-07-16T00:00:00"/>
    <s v="Medium"/>
    <x v="245"/>
    <s v="Jenna Caffey"/>
    <x v="0"/>
    <x v="0"/>
    <s v="Washington"/>
    <s v="Kent"/>
    <x v="0"/>
    <s v="North America"/>
    <x v="0"/>
    <x v="0"/>
    <x v="6"/>
    <s v="OFF-LA-10003930"/>
    <s v="Dot Matrix Printer Tape Reel Labels, White, 5000/Box"/>
    <n v="8"/>
    <x v="326"/>
    <n v="0"/>
    <n v="385.37520000000001"/>
    <x v="0"/>
    <n v="61.36"/>
    <s v="Standard Class"/>
    <x v="23"/>
    <x v="3"/>
    <n v="28"/>
    <n v="32918"/>
  </r>
  <r>
    <x v="299"/>
    <d v="2014-09-01T00:00:00"/>
    <d v="2014-09-03T00:00:00"/>
    <s v="High"/>
    <x v="246"/>
    <s v="Bart Watters"/>
    <x v="1"/>
    <x v="0"/>
    <s v="Washington"/>
    <s v="Spokane"/>
    <x v="0"/>
    <s v="North America"/>
    <x v="0"/>
    <x v="0"/>
    <x v="2"/>
    <s v="OFF-ST-10002370"/>
    <s v="Sortfiler Multipurpose Personal File Organizer, Black"/>
    <n v="7"/>
    <x v="327"/>
    <n v="0"/>
    <n v="43.421700000000001"/>
    <x v="0"/>
    <n v="11.91"/>
    <s v="Second Class"/>
    <x v="25"/>
    <x v="3"/>
    <n v="36"/>
    <n v="37703"/>
  </r>
  <r>
    <x v="300"/>
    <d v="2014-11-11T00:00:00"/>
    <d v="2014-11-18T00:00:00"/>
    <s v="Medium"/>
    <x v="55"/>
    <s v="Michael Chen"/>
    <x v="0"/>
    <x v="0"/>
    <s v="Washington"/>
    <s v="Pasco"/>
    <x v="0"/>
    <s v="North America"/>
    <x v="0"/>
    <x v="0"/>
    <x v="3"/>
    <s v="OFF-AP-10004540"/>
    <s v="Eureka The Boss Lite 10-Amp Upright Vacuum, Blue"/>
    <n v="5"/>
    <x v="328"/>
    <n v="0"/>
    <n v="112.224"/>
    <x v="0"/>
    <n v="23.36"/>
    <s v="Standard Class"/>
    <x v="45"/>
    <x v="3"/>
    <n v="46"/>
    <n v="38622"/>
  </r>
  <r>
    <x v="301"/>
    <d v="2011-08-04T00:00:00"/>
    <d v="2011-08-09T00:00:00"/>
    <s v="High"/>
    <x v="247"/>
    <s v="Valerie Dominguez"/>
    <x v="0"/>
    <x v="0"/>
    <s v="Utah"/>
    <s v="Pleasant Grove"/>
    <x v="0"/>
    <s v="North America"/>
    <x v="0"/>
    <x v="0"/>
    <x v="3"/>
    <s v="OFF-AP-10003590"/>
    <s v="Hoover WindTunnel Plus Canister Vacuum"/>
    <n v="3"/>
    <x v="329"/>
    <n v="0"/>
    <n v="305.13"/>
    <x v="0"/>
    <n v="171.65"/>
    <s v="Second Class"/>
    <x v="1"/>
    <x v="0"/>
    <n v="32"/>
    <n v="32672"/>
  </r>
  <r>
    <x v="301"/>
    <d v="2011-08-04T00:00:00"/>
    <d v="2011-08-09T00:00:00"/>
    <s v="High"/>
    <x v="247"/>
    <s v="Valerie Dominguez"/>
    <x v="0"/>
    <x v="0"/>
    <s v="Utah"/>
    <s v="Pleasant Grove"/>
    <x v="0"/>
    <s v="North America"/>
    <x v="0"/>
    <x v="0"/>
    <x v="0"/>
    <s v="OFF-PA-10000806"/>
    <s v="Xerox 1934"/>
    <n v="8"/>
    <x v="330"/>
    <n v="0"/>
    <n v="219.44159999999999"/>
    <x v="0"/>
    <n v="64.739999999999995"/>
    <s v="Second Class"/>
    <x v="1"/>
    <x v="0"/>
    <n v="32"/>
    <n v="32673"/>
  </r>
  <r>
    <x v="302"/>
    <d v="2011-10-10T00:00:00"/>
    <d v="2011-10-10T00:00:00"/>
    <s v="Medium"/>
    <x v="248"/>
    <s v="Fred Chung"/>
    <x v="1"/>
    <x v="0"/>
    <s v="New Mexico"/>
    <s v="Albuquerque"/>
    <x v="0"/>
    <s v="North America"/>
    <x v="0"/>
    <x v="0"/>
    <x v="1"/>
    <s v="OFF-AR-10000937"/>
    <s v="Dixon Ticonderoga Core-Lock Colored Pencils, 48-Color Set"/>
    <n v="7"/>
    <x v="331"/>
    <n v="0"/>
    <n v="112.574"/>
    <x v="0"/>
    <n v="45.46"/>
    <s v="Same Day"/>
    <x v="3"/>
    <x v="0"/>
    <n v="42"/>
    <n v="40571"/>
  </r>
  <r>
    <x v="303"/>
    <d v="2013-07-23T00:00:00"/>
    <d v="2013-07-30T00:00:00"/>
    <s v="Low"/>
    <x v="249"/>
    <s v="Kristina Nunn"/>
    <x v="2"/>
    <x v="0"/>
    <s v="Nevada"/>
    <s v="Sparks"/>
    <x v="0"/>
    <s v="North America"/>
    <x v="0"/>
    <x v="0"/>
    <x v="4"/>
    <s v="OFF-SU-10004261"/>
    <s v="Fiskars 8&quot; Scissors, 2/Pack"/>
    <n v="5"/>
    <x v="332"/>
    <n v="0"/>
    <n v="24.998000000000001"/>
    <x v="0"/>
    <n v="14.57"/>
    <s v="Standard Class"/>
    <x v="44"/>
    <x v="2"/>
    <n v="30"/>
    <n v="36749"/>
  </r>
  <r>
    <x v="304"/>
    <d v="2013-10-22T00:00:00"/>
    <d v="2013-10-27T00:00:00"/>
    <s v="Medium"/>
    <x v="250"/>
    <s v="Dennis Pardue"/>
    <x v="2"/>
    <x v="0"/>
    <s v="Nevada"/>
    <s v="North Las Vegas"/>
    <x v="0"/>
    <s v="North America"/>
    <x v="0"/>
    <x v="0"/>
    <x v="1"/>
    <s v="OFF-AR-10002240"/>
    <s v="Panasonic KP-150 Electric Pencil Sharpener"/>
    <n v="3"/>
    <x v="333"/>
    <n v="0"/>
    <n v="29.437200000000001"/>
    <x v="0"/>
    <n v="13.66"/>
    <s v="Second Class"/>
    <x v="17"/>
    <x v="2"/>
    <n v="43"/>
    <n v="39113"/>
  </r>
  <r>
    <x v="305"/>
    <d v="2014-01-23T00:00:00"/>
    <d v="2014-01-28T00:00:00"/>
    <s v="Medium"/>
    <x v="153"/>
    <s v="Alan Dominguez"/>
    <x v="2"/>
    <x v="0"/>
    <s v="Montana"/>
    <s v="Great Falls"/>
    <x v="0"/>
    <s v="North America"/>
    <x v="0"/>
    <x v="0"/>
    <x v="2"/>
    <s v="OFF-ST-10004459"/>
    <s v="Tennsco Single-Tier Lockers"/>
    <n v="3"/>
    <x v="334"/>
    <n v="0"/>
    <n v="56.301000000000002"/>
    <x v="0"/>
    <n v="72.260000000000005"/>
    <s v="Standard Class"/>
    <x v="19"/>
    <x v="3"/>
    <n v="4"/>
    <n v="31815"/>
  </r>
  <r>
    <x v="306"/>
    <d v="2014-03-14T00:00:00"/>
    <d v="2014-03-19T00:00:00"/>
    <s v="Medium"/>
    <x v="251"/>
    <s v="Benjamin Farhat"/>
    <x v="2"/>
    <x v="0"/>
    <s v="New Mexico"/>
    <s v="Albuquerque"/>
    <x v="0"/>
    <s v="North America"/>
    <x v="0"/>
    <x v="0"/>
    <x v="0"/>
    <s v="OFF-PA-10001815"/>
    <s v="Xerox 1885"/>
    <n v="6"/>
    <x v="335"/>
    <n v="0"/>
    <n v="138.3552"/>
    <x v="0"/>
    <n v="26.43"/>
    <s v="Second Class"/>
    <x v="35"/>
    <x v="3"/>
    <n v="11"/>
    <n v="34365"/>
  </r>
  <r>
    <x v="307"/>
    <d v="2014-05-28T00:00:00"/>
    <d v="2014-05-30T00:00:00"/>
    <s v="High"/>
    <x v="223"/>
    <s v="James Galang"/>
    <x v="0"/>
    <x v="0"/>
    <s v="Idaho"/>
    <s v="Pocatello"/>
    <x v="0"/>
    <s v="North America"/>
    <x v="0"/>
    <x v="0"/>
    <x v="2"/>
    <s v="OFF-ST-10000025"/>
    <s v="Fellowes Stor/Drawer Steel Plus Storage Drawers"/>
    <n v="5"/>
    <x v="336"/>
    <n v="0"/>
    <n v="28.629000000000001"/>
    <x v="0"/>
    <n v="43.63"/>
    <s v="First Class"/>
    <x v="21"/>
    <x v="3"/>
    <n v="22"/>
    <n v="37733"/>
  </r>
  <r>
    <x v="308"/>
    <d v="2014-10-07T00:00:00"/>
    <d v="2014-10-12T00:00:00"/>
    <s v="Medium"/>
    <x v="252"/>
    <s v="Nick Zandusky"/>
    <x v="2"/>
    <x v="0"/>
    <s v="Idaho"/>
    <s v="Meridian"/>
    <x v="0"/>
    <s v="North America"/>
    <x v="0"/>
    <x v="0"/>
    <x v="3"/>
    <s v="OFF-AP-10004336"/>
    <s v="Conquest 14 Commercial Heavy-Duty Upright Vacuum, Collection System, Accessory Kit"/>
    <n v="4"/>
    <x v="337"/>
    <n v="0"/>
    <n v="66.073599999999999"/>
    <x v="0"/>
    <n v="13.49"/>
    <s v="Standard Class"/>
    <x v="26"/>
    <x v="3"/>
    <n v="41"/>
    <n v="34348"/>
  </r>
  <r>
    <x v="309"/>
    <d v="2011-04-28T00:00:00"/>
    <d v="2011-05-03T00:00:00"/>
    <s v="Medium"/>
    <x v="253"/>
    <s v="Muhammed Yedwab"/>
    <x v="1"/>
    <x v="0"/>
    <s v="Maryland"/>
    <s v="Baltimore"/>
    <x v="0"/>
    <s v="North America"/>
    <x v="1"/>
    <x v="0"/>
    <x v="2"/>
    <s v="OFF-ST-10000877"/>
    <s v="Recycled Steel Personal File for Standard File Folders"/>
    <n v="9"/>
    <x v="338"/>
    <n v="0"/>
    <n v="129.37860000000001"/>
    <x v="0"/>
    <n v="33.299999999999997"/>
    <s v="Standard Class"/>
    <x v="28"/>
    <x v="0"/>
    <n v="18"/>
    <n v="33071"/>
  </r>
  <r>
    <x v="310"/>
    <d v="2011-08-04T00:00:00"/>
    <d v="2011-08-08T00:00:00"/>
    <s v="High"/>
    <x v="254"/>
    <s v="Marina Lichtenstein"/>
    <x v="1"/>
    <x v="0"/>
    <s v="Maine"/>
    <s v="Bangor"/>
    <x v="0"/>
    <s v="North America"/>
    <x v="1"/>
    <x v="0"/>
    <x v="0"/>
    <s v="OFF-PA-10004353"/>
    <s v="Southworth 25% Cotton Premium Laser Paper and Envelopes"/>
    <n v="13"/>
    <x v="339"/>
    <n v="0"/>
    <n v="124.6752"/>
    <x v="0"/>
    <n v="39.43"/>
    <s v="Standard Class"/>
    <x v="1"/>
    <x v="0"/>
    <n v="32"/>
    <n v="40454"/>
  </r>
  <r>
    <x v="311"/>
    <d v="2011-11-17T00:00:00"/>
    <d v="2011-11-22T00:00:00"/>
    <s v="High"/>
    <x v="255"/>
    <s v="Yoseph Carroll"/>
    <x v="1"/>
    <x v="0"/>
    <s v="Delaware"/>
    <s v="Newark"/>
    <x v="0"/>
    <s v="North America"/>
    <x v="1"/>
    <x v="0"/>
    <x v="2"/>
    <s v="OFF-ST-10002011"/>
    <s v="Smead Adjustable Mobile File Trolley with Lockable Top"/>
    <n v="7"/>
    <x v="340"/>
    <n v="0"/>
    <n v="792.26909999999998"/>
    <x v="0"/>
    <n v="428.8"/>
    <s v="Standard Class"/>
    <x v="4"/>
    <x v="0"/>
    <n v="47"/>
    <n v="34367"/>
  </r>
  <r>
    <x v="312"/>
    <d v="2012-02-21T00:00:00"/>
    <d v="2012-02-27T00:00:00"/>
    <s v="Medium"/>
    <x v="256"/>
    <s v="Pierre Wener"/>
    <x v="0"/>
    <x v="0"/>
    <s v="Maryland"/>
    <s v="Columbia"/>
    <x v="0"/>
    <s v="North America"/>
    <x v="1"/>
    <x v="0"/>
    <x v="8"/>
    <s v="OFF-BI-10003527"/>
    <s v="Fellowes PB500 Electric Punch Plastic Comb Binding Machine with Manual Bind"/>
    <n v="2"/>
    <x v="341"/>
    <n v="0"/>
    <n v="1270.99"/>
    <x v="0"/>
    <n v="91.36"/>
    <s v="Standard Class"/>
    <x v="6"/>
    <x v="1"/>
    <n v="8"/>
    <n v="38577"/>
  </r>
  <r>
    <x v="313"/>
    <d v="2012-04-09T00:00:00"/>
    <d v="2012-04-14T00:00:00"/>
    <s v="Medium"/>
    <x v="159"/>
    <s v="Ivan Gibson"/>
    <x v="0"/>
    <x v="0"/>
    <s v="Connecticut"/>
    <s v="Norwich"/>
    <x v="0"/>
    <s v="North America"/>
    <x v="1"/>
    <x v="0"/>
    <x v="3"/>
    <s v="OFF-AP-10000179"/>
    <s v="Honeywell Enviracaire Portable HEPA Air Cleaner for up to 10 x 16 Room"/>
    <n v="3"/>
    <x v="342"/>
    <n v="0"/>
    <n v="144.3546"/>
    <x v="0"/>
    <n v="24.22"/>
    <s v="Standard Class"/>
    <x v="8"/>
    <x v="1"/>
    <n v="15"/>
    <n v="39763"/>
  </r>
  <r>
    <x v="314"/>
    <d v="2012-07-11T00:00:00"/>
    <d v="2012-07-12T00:00:00"/>
    <s v="Medium"/>
    <x v="64"/>
    <s v="Todd Sumrall"/>
    <x v="1"/>
    <x v="0"/>
    <s v="Delaware"/>
    <s v="Wilmington"/>
    <x v="0"/>
    <s v="North America"/>
    <x v="1"/>
    <x v="0"/>
    <x v="8"/>
    <s v="OFF-BI-10004492"/>
    <s v="Tuf-Vin Binders"/>
    <n v="7"/>
    <x v="343"/>
    <n v="0"/>
    <n v="103.8982"/>
    <x v="0"/>
    <n v="29.93"/>
    <s v="First Class"/>
    <x v="46"/>
    <x v="1"/>
    <n v="28"/>
    <n v="36337"/>
  </r>
  <r>
    <x v="315"/>
    <d v="2012-07-16T00:00:00"/>
    <d v="2012-07-20T00:00:00"/>
    <s v="High"/>
    <x v="257"/>
    <s v="Michael Granlund"/>
    <x v="2"/>
    <x v="0"/>
    <s v="Maryland"/>
    <s v="Baltimore"/>
    <x v="0"/>
    <s v="North America"/>
    <x v="1"/>
    <x v="0"/>
    <x v="5"/>
    <s v="OFF-EN-10000483"/>
    <s v="White Envelopes, White Envelopes with Clear Poly Window"/>
    <n v="9"/>
    <x v="344"/>
    <n v="0"/>
    <n v="63.134999999999998"/>
    <x v="0"/>
    <n v="21.54"/>
    <s v="Standard Class"/>
    <x v="46"/>
    <x v="1"/>
    <n v="29"/>
    <n v="35897"/>
  </r>
  <r>
    <x v="316"/>
    <d v="2012-08-28T00:00:00"/>
    <d v="2012-09-02T00:00:00"/>
    <s v="Medium"/>
    <x v="46"/>
    <s v="Suzanne McNair"/>
    <x v="1"/>
    <x v="0"/>
    <s v="Connecticut"/>
    <s v="Fairfield"/>
    <x v="0"/>
    <s v="North America"/>
    <x v="1"/>
    <x v="0"/>
    <x v="2"/>
    <s v="OFF-ST-10001837"/>
    <s v="SAFCO Mobile Desk Side File, Wire Frame"/>
    <n v="11"/>
    <x v="345"/>
    <n v="0"/>
    <n v="122.2936"/>
    <x v="0"/>
    <n v="30.72"/>
    <s v="Standard Class"/>
    <x v="9"/>
    <x v="1"/>
    <n v="35"/>
    <n v="40989"/>
  </r>
  <r>
    <x v="317"/>
    <d v="2012-09-03T00:00:00"/>
    <d v="2012-09-05T00:00:00"/>
    <s v="High"/>
    <x v="258"/>
    <s v="Jennifer Braxton"/>
    <x v="1"/>
    <x v="0"/>
    <s v="Connecticut"/>
    <s v="Bristol"/>
    <x v="0"/>
    <s v="North America"/>
    <x v="1"/>
    <x v="0"/>
    <x v="3"/>
    <s v="OFF-AP-10002311"/>
    <s v="Holmes Replacement Filter for HEPA Air Cleaner, Very Large Room, HEPA Filter"/>
    <n v="2"/>
    <x v="346"/>
    <n v="0"/>
    <n v="60.552799999999998"/>
    <x v="0"/>
    <n v="23.1"/>
    <s v="First Class"/>
    <x v="40"/>
    <x v="1"/>
    <n v="36"/>
    <n v="33155"/>
  </r>
  <r>
    <x v="318"/>
    <d v="2012-09-18T00:00:00"/>
    <d v="2012-09-23T00:00:00"/>
    <s v="High"/>
    <x v="259"/>
    <s v="Ken Heidel"/>
    <x v="1"/>
    <x v="0"/>
    <s v="Maryland"/>
    <s v="Clinton"/>
    <x v="0"/>
    <s v="North America"/>
    <x v="1"/>
    <x v="0"/>
    <x v="2"/>
    <s v="OFF-ST-10004123"/>
    <s v="Safco Industrial Wire Shelving System"/>
    <n v="7"/>
    <x v="347"/>
    <n v="0"/>
    <n v="0"/>
    <x v="0"/>
    <n v="58.06"/>
    <s v="Standard Class"/>
    <x v="40"/>
    <x v="1"/>
    <n v="38"/>
    <n v="35027"/>
  </r>
  <r>
    <x v="319"/>
    <d v="2012-12-27T00:00:00"/>
    <d v="2012-12-31T00:00:00"/>
    <s v="Medium"/>
    <x v="260"/>
    <s v="Brad Thomas"/>
    <x v="2"/>
    <x v="0"/>
    <s v="Maryland"/>
    <s v="Clinton"/>
    <x v="0"/>
    <s v="North America"/>
    <x v="1"/>
    <x v="0"/>
    <x v="3"/>
    <s v="OFF-AP-10002518"/>
    <s v="Kensington 7 Outlet MasterPiece Power Center"/>
    <n v="2"/>
    <x v="348"/>
    <n v="0"/>
    <n v="103.22839999999999"/>
    <x v="0"/>
    <n v="26.39"/>
    <s v="Standard Class"/>
    <x v="11"/>
    <x v="1"/>
    <n v="52"/>
    <n v="32391"/>
  </r>
  <r>
    <x v="320"/>
    <d v="2013-01-23T00:00:00"/>
    <d v="2013-01-27T00:00:00"/>
    <s v="Medium"/>
    <x v="261"/>
    <s v="Claudia Bergmann"/>
    <x v="1"/>
    <x v="0"/>
    <s v="Vermont"/>
    <s v="Burlington"/>
    <x v="0"/>
    <s v="North America"/>
    <x v="1"/>
    <x v="0"/>
    <x v="2"/>
    <s v="OFF-ST-10001526"/>
    <s v="Iceberg Mobile Mega Data/Printer Cart"/>
    <n v="13"/>
    <x v="349"/>
    <n v="0"/>
    <n v="406.71539999999999"/>
    <x v="0"/>
    <n v="97"/>
    <s v="Standard Class"/>
    <x v="30"/>
    <x v="2"/>
    <n v="4"/>
    <n v="40445"/>
  </r>
  <r>
    <x v="321"/>
    <d v="2013-03-18T00:00:00"/>
    <d v="2013-03-18T00:00:00"/>
    <s v="High"/>
    <x v="262"/>
    <s v="Gary Zandusky"/>
    <x v="0"/>
    <x v="0"/>
    <s v="Maryland"/>
    <s v="Columbia"/>
    <x v="0"/>
    <s v="North America"/>
    <x v="1"/>
    <x v="0"/>
    <x v="3"/>
    <s v="OFF-AP-10002945"/>
    <s v="Honeywell Enviracaire Portable HEPA Air Cleaner for 17' x 22' Room"/>
    <n v="3"/>
    <x v="350"/>
    <n v="0"/>
    <n v="297.64350000000002"/>
    <x v="0"/>
    <n v="214.01"/>
    <s v="Same Day"/>
    <x v="12"/>
    <x v="2"/>
    <n v="12"/>
    <n v="35697"/>
  </r>
  <r>
    <x v="322"/>
    <d v="2013-05-17T00:00:00"/>
    <d v="2013-05-24T00:00:00"/>
    <s v="Low"/>
    <x v="263"/>
    <s v="Jim Radford"/>
    <x v="0"/>
    <x v="0"/>
    <s v="Connecticut"/>
    <s v="Middletown"/>
    <x v="0"/>
    <s v="North America"/>
    <x v="1"/>
    <x v="0"/>
    <x v="2"/>
    <s v="OFF-ST-10002574"/>
    <s v="SAFCO Commercial Wire Shelving, Black"/>
    <n v="4"/>
    <x v="351"/>
    <n v="0"/>
    <n v="0"/>
    <x v="0"/>
    <n v="66.66"/>
    <s v="Standard Class"/>
    <x v="14"/>
    <x v="2"/>
    <n v="20"/>
    <n v="32632"/>
  </r>
  <r>
    <x v="323"/>
    <d v="2013-09-20T00:00:00"/>
    <d v="2013-09-22T00:00:00"/>
    <s v="High"/>
    <x v="264"/>
    <s v="Rick Huthwaite"/>
    <x v="2"/>
    <x v="0"/>
    <s v="Rhode Island"/>
    <s v="Providence"/>
    <x v="0"/>
    <s v="North America"/>
    <x v="1"/>
    <x v="0"/>
    <x v="2"/>
    <s v="OFF-ST-10001490"/>
    <s v="Hot File 7-Pocket, Floor Stand"/>
    <n v="9"/>
    <x v="352"/>
    <n v="0"/>
    <n v="481.86900000000003"/>
    <x v="0"/>
    <n v="418.26"/>
    <s v="First Class"/>
    <x v="32"/>
    <x v="2"/>
    <n v="38"/>
    <n v="33317"/>
  </r>
  <r>
    <x v="324"/>
    <d v="2013-12-03T00:00:00"/>
    <d v="2013-12-09T00:00:00"/>
    <s v="Medium"/>
    <x v="265"/>
    <s v="Deborah Brumfield"/>
    <x v="2"/>
    <x v="0"/>
    <s v="Rhode Island"/>
    <s v="Providence"/>
    <x v="0"/>
    <s v="North America"/>
    <x v="1"/>
    <x v="0"/>
    <x v="2"/>
    <s v="OFF-ST-10000142"/>
    <s v="Deluxe Rollaway Locking File with Drawer"/>
    <n v="5"/>
    <x v="353"/>
    <n v="0"/>
    <n v="582.23199999999997"/>
    <x v="0"/>
    <n v="101.18"/>
    <s v="Standard Class"/>
    <x v="41"/>
    <x v="2"/>
    <n v="49"/>
    <n v="37764"/>
  </r>
  <r>
    <x v="325"/>
    <d v="2014-03-14T00:00:00"/>
    <d v="2014-03-18T00:00:00"/>
    <s v="Medium"/>
    <x v="266"/>
    <s v="Joy Bell-"/>
    <x v="0"/>
    <x v="0"/>
    <s v="Maryland"/>
    <s v="Columbia"/>
    <x v="0"/>
    <s v="North America"/>
    <x v="1"/>
    <x v="0"/>
    <x v="8"/>
    <s v="OFF-BI-10002026"/>
    <s v="Avery Arch Ring Binders"/>
    <n v="3"/>
    <x v="354"/>
    <n v="0"/>
    <n v="81.921000000000006"/>
    <x v="0"/>
    <n v="10.82"/>
    <s v="Standard Class"/>
    <x v="35"/>
    <x v="3"/>
    <n v="11"/>
    <n v="39218"/>
  </r>
  <r>
    <x v="326"/>
    <d v="2014-04-11T00:00:00"/>
    <d v="2014-04-15T00:00:00"/>
    <s v="Medium"/>
    <x v="267"/>
    <s v="Dennis Bolton"/>
    <x v="2"/>
    <x v="0"/>
    <s v="Connecticut"/>
    <s v="Waterbury"/>
    <x v="0"/>
    <s v="North America"/>
    <x v="1"/>
    <x v="0"/>
    <x v="2"/>
    <s v="OFF-ST-10003692"/>
    <s v="Recycled Steel Personal File for Hanging File Folders"/>
    <n v="5"/>
    <x v="355"/>
    <n v="0"/>
    <n v="71.537499999999994"/>
    <x v="0"/>
    <n v="19.23"/>
    <s v="Standard Class"/>
    <x v="20"/>
    <x v="3"/>
    <n v="15"/>
    <n v="37676"/>
  </r>
  <r>
    <x v="327"/>
    <d v="2014-05-14T00:00:00"/>
    <d v="2014-05-19T00:00:00"/>
    <s v="Medium"/>
    <x v="268"/>
    <s v="Carl Weiss"/>
    <x v="2"/>
    <x v="0"/>
    <s v="Delaware"/>
    <s v="Newark"/>
    <x v="0"/>
    <s v="North America"/>
    <x v="1"/>
    <x v="0"/>
    <x v="8"/>
    <s v="OFF-BI-10002082"/>
    <s v="GBC Twin Loop Wire Binding Elements"/>
    <n v="9"/>
    <x v="356"/>
    <n v="0"/>
    <n v="149.76"/>
    <x v="0"/>
    <n v="37.659999999999997"/>
    <s v="Second Class"/>
    <x v="21"/>
    <x v="3"/>
    <n v="20"/>
    <n v="39632"/>
  </r>
  <r>
    <x v="328"/>
    <d v="2014-05-29T00:00:00"/>
    <d v="2014-06-02T00:00:00"/>
    <s v="Medium"/>
    <x v="269"/>
    <s v="Michael Dominguez"/>
    <x v="1"/>
    <x v="0"/>
    <s v="Maryland"/>
    <s v="Laurel"/>
    <x v="0"/>
    <s v="North America"/>
    <x v="1"/>
    <x v="0"/>
    <x v="3"/>
    <s v="OFF-AP-10001469"/>
    <s v="Fellowes 8 Outlet Superior Workstation Surge Protector"/>
    <n v="3"/>
    <x v="357"/>
    <n v="0"/>
    <n v="36.287700000000001"/>
    <x v="0"/>
    <n v="8.98"/>
    <s v="Standard Class"/>
    <x v="21"/>
    <x v="3"/>
    <n v="22"/>
    <n v="40429"/>
  </r>
  <r>
    <x v="329"/>
    <d v="2014-07-09T00:00:00"/>
    <d v="2014-07-13T00:00:00"/>
    <s v="Medium"/>
    <x v="270"/>
    <s v="Harold Engle"/>
    <x v="1"/>
    <x v="0"/>
    <s v="Delaware"/>
    <s v="Newark"/>
    <x v="0"/>
    <s v="North America"/>
    <x v="1"/>
    <x v="0"/>
    <x v="1"/>
    <s v="OFF-AR-10004010"/>
    <s v="Hunt Boston Vacuum Mount KS Pencil Sharpener"/>
    <n v="5"/>
    <x v="358"/>
    <n v="0"/>
    <n v="45.487000000000002"/>
    <x v="0"/>
    <n v="20.09"/>
    <s v="Standard Class"/>
    <x v="23"/>
    <x v="3"/>
    <n v="28"/>
    <n v="39705"/>
  </r>
  <r>
    <x v="330"/>
    <d v="2014-08-01T00:00:00"/>
    <d v="2014-08-05T00:00:00"/>
    <s v="Medium"/>
    <x v="174"/>
    <s v="Laurel Beltran"/>
    <x v="2"/>
    <x v="0"/>
    <s v="Delaware"/>
    <s v="Wilmington"/>
    <x v="0"/>
    <s v="North America"/>
    <x v="1"/>
    <x v="0"/>
    <x v="8"/>
    <s v="OFF-BI-10003656"/>
    <s v="Fellowes PB200 Plastic Comb Binding Machine"/>
    <n v="5"/>
    <x v="359"/>
    <n v="0"/>
    <n v="390.97699999999998"/>
    <x v="0"/>
    <n v="63.11"/>
    <s v="Standard Class"/>
    <x v="24"/>
    <x v="3"/>
    <n v="31"/>
    <n v="41000"/>
  </r>
  <r>
    <x v="331"/>
    <d v="2014-08-22T00:00:00"/>
    <d v="2014-08-28T00:00:00"/>
    <s v="Medium"/>
    <x v="271"/>
    <s v="Tracy Hopkins"/>
    <x v="2"/>
    <x v="0"/>
    <s v="Maryland"/>
    <s v="Columbia"/>
    <x v="0"/>
    <s v="North America"/>
    <x v="1"/>
    <x v="0"/>
    <x v="0"/>
    <s v="OFF-PA-10000357"/>
    <s v="Xerox 1888"/>
    <n v="5"/>
    <x v="360"/>
    <n v="0"/>
    <n v="133.15199999999999"/>
    <x v="0"/>
    <n v="19.53"/>
    <s v="Standard Class"/>
    <x v="24"/>
    <x v="3"/>
    <n v="34"/>
    <n v="34900"/>
  </r>
  <r>
    <x v="332"/>
    <d v="2014-11-08T00:00:00"/>
    <d v="2014-11-12T00:00:00"/>
    <s v="Medium"/>
    <x v="272"/>
    <s v="Pete Kriz"/>
    <x v="0"/>
    <x v="0"/>
    <s v="Delaware"/>
    <s v="Newark"/>
    <x v="0"/>
    <s v="North America"/>
    <x v="1"/>
    <x v="0"/>
    <x v="3"/>
    <s v="OFF-AP-10000696"/>
    <s v="Holmes Odor Grabber"/>
    <n v="7"/>
    <x v="361"/>
    <n v="0"/>
    <n v="33.310200000000002"/>
    <x v="0"/>
    <n v="5.79"/>
    <s v="Standard Class"/>
    <x v="45"/>
    <x v="3"/>
    <n v="45"/>
    <n v="36075"/>
  </r>
  <r>
    <x v="333"/>
    <d v="2014-11-10T00:00:00"/>
    <d v="2014-11-13T00:00:00"/>
    <s v="Critical"/>
    <x v="273"/>
    <s v="Brian Moss"/>
    <x v="1"/>
    <x v="0"/>
    <s v="Maryland"/>
    <s v="Columbia"/>
    <x v="0"/>
    <s v="North America"/>
    <x v="1"/>
    <x v="0"/>
    <x v="2"/>
    <s v="OFF-ST-10003208"/>
    <s v="Adjustable Depth Letter/Legal Cart"/>
    <n v="9"/>
    <x v="362"/>
    <n v="0"/>
    <n v="473.61059999999998"/>
    <x v="0"/>
    <n v="232.86"/>
    <s v="Second Class"/>
    <x v="45"/>
    <x v="3"/>
    <n v="46"/>
    <n v="34480"/>
  </r>
  <r>
    <x v="333"/>
    <d v="2014-11-10T00:00:00"/>
    <d v="2014-11-13T00:00:00"/>
    <s v="Critical"/>
    <x v="273"/>
    <s v="Brian Moss"/>
    <x v="1"/>
    <x v="0"/>
    <s v="Maryland"/>
    <s v="Columbia"/>
    <x v="0"/>
    <s v="North America"/>
    <x v="1"/>
    <x v="0"/>
    <x v="2"/>
    <s v="OFF-ST-10003208"/>
    <s v="Adjustable Depth Letter/Legal Cart"/>
    <n v="3"/>
    <x v="363"/>
    <n v="0"/>
    <n v="157.87020000000001"/>
    <x v="0"/>
    <n v="196.07"/>
    <s v="Second Class"/>
    <x v="45"/>
    <x v="3"/>
    <n v="46"/>
    <n v="34481"/>
  </r>
  <r>
    <x v="334"/>
    <d v="2014-12-09T00:00:00"/>
    <d v="2014-12-11T00:00:00"/>
    <s v="High"/>
    <x v="268"/>
    <s v="Carl Weiss"/>
    <x v="2"/>
    <x v="0"/>
    <s v="Rhode Island"/>
    <s v="Cranston"/>
    <x v="0"/>
    <s v="North America"/>
    <x v="1"/>
    <x v="0"/>
    <x v="2"/>
    <s v="OFF-ST-10000036"/>
    <s v="Recycled Data-Pak for Archival Bound Computer Printouts, 12-1/2 x 12-1/2 x 16"/>
    <n v="6"/>
    <x v="364"/>
    <n v="0"/>
    <n v="160.03980000000001"/>
    <x v="0"/>
    <n v="37.69"/>
    <s v="Second Class"/>
    <x v="27"/>
    <x v="3"/>
    <n v="50"/>
    <n v="39117"/>
  </r>
  <r>
    <x v="335"/>
    <d v="2014-12-23T00:00:00"/>
    <d v="2014-12-28T00:00:00"/>
    <s v="Medium"/>
    <x v="274"/>
    <s v="Jason Gross"/>
    <x v="1"/>
    <x v="0"/>
    <s v="Rhode Island"/>
    <s v="Providence"/>
    <x v="0"/>
    <s v="North America"/>
    <x v="1"/>
    <x v="0"/>
    <x v="4"/>
    <s v="OFF-SU-10003505"/>
    <s v="Premier Electric Letter Opener"/>
    <n v="6"/>
    <x v="365"/>
    <n v="0"/>
    <n v="34.758000000000003"/>
    <x v="0"/>
    <n v="86.2"/>
    <s v="Second Class"/>
    <x v="27"/>
    <x v="3"/>
    <n v="52"/>
    <n v="34398"/>
  </r>
  <r>
    <x v="336"/>
    <d v="2011-05-21T00:00:00"/>
    <d v="2011-05-26T00:00:00"/>
    <s v="Medium"/>
    <x v="275"/>
    <s v="Frank Gastineau"/>
    <x v="2"/>
    <x v="0"/>
    <s v="Massachusetts"/>
    <s v="Lawrence"/>
    <x v="0"/>
    <s v="North America"/>
    <x v="1"/>
    <x v="0"/>
    <x v="3"/>
    <s v="OFF-AP-10001293"/>
    <s v="Belkin 8 Outlet Surge Protector"/>
    <n v="6"/>
    <x v="366"/>
    <n v="0"/>
    <n v="68.846400000000003"/>
    <x v="0"/>
    <n v="22.76"/>
    <s v="Standard Class"/>
    <x v="29"/>
    <x v="0"/>
    <n v="21"/>
    <n v="37175"/>
  </r>
  <r>
    <x v="337"/>
    <d v="2011-12-28T00:00:00"/>
    <d v="2012-01-01T00:00:00"/>
    <s v="Medium"/>
    <x v="276"/>
    <s v="Anthony Jacobs"/>
    <x v="1"/>
    <x v="0"/>
    <s v="Massachusetts"/>
    <s v="Beverly"/>
    <x v="0"/>
    <s v="North America"/>
    <x v="1"/>
    <x v="0"/>
    <x v="3"/>
    <s v="OFF-AP-10002651"/>
    <s v="Hoover Upright Vacuum With Dirt Cup"/>
    <n v="6"/>
    <x v="367"/>
    <n v="0"/>
    <n v="503.78219999999999"/>
    <x v="0"/>
    <n v="131.71"/>
    <s v="Standard Class"/>
    <x v="5"/>
    <x v="0"/>
    <n v="53"/>
    <n v="37592"/>
  </r>
  <r>
    <x v="338"/>
    <d v="2012-09-01T00:00:00"/>
    <d v="2012-09-08T00:00:00"/>
    <s v="Medium"/>
    <x v="277"/>
    <s v="Daniel Raglin"/>
    <x v="2"/>
    <x v="0"/>
    <s v="Massachusetts"/>
    <s v="Franklin"/>
    <x v="0"/>
    <s v="North America"/>
    <x v="1"/>
    <x v="0"/>
    <x v="2"/>
    <s v="OFF-ST-10003208"/>
    <s v="Adjustable Depth Letter/Legal Cart"/>
    <n v="6"/>
    <x v="368"/>
    <n v="0"/>
    <n v="315.74040000000002"/>
    <x v="0"/>
    <n v="54.34"/>
    <s v="Standard Class"/>
    <x v="40"/>
    <x v="1"/>
    <n v="35"/>
    <n v="34115"/>
  </r>
  <r>
    <x v="339"/>
    <d v="2012-09-10T00:00:00"/>
    <d v="2012-09-14T00:00:00"/>
    <s v="High"/>
    <x v="106"/>
    <s v="Edward Hooks"/>
    <x v="1"/>
    <x v="0"/>
    <s v="Massachusetts"/>
    <s v="Revere"/>
    <x v="0"/>
    <s v="North America"/>
    <x v="1"/>
    <x v="0"/>
    <x v="0"/>
    <s v="OFF-PA-10003039"/>
    <s v="Xerox 1960"/>
    <n v="9"/>
    <x v="369"/>
    <n v="0"/>
    <n v="125.46899999999999"/>
    <x v="0"/>
    <n v="49.95"/>
    <s v="Standard Class"/>
    <x v="40"/>
    <x v="1"/>
    <n v="37"/>
    <n v="34764"/>
  </r>
  <r>
    <x v="340"/>
    <d v="2014-08-20T00:00:00"/>
    <d v="2014-08-24T00:00:00"/>
    <s v="Medium"/>
    <x v="258"/>
    <s v="Jennifer Braxton"/>
    <x v="1"/>
    <x v="0"/>
    <s v="Massachusetts"/>
    <s v="Lawrence"/>
    <x v="0"/>
    <s v="North America"/>
    <x v="1"/>
    <x v="0"/>
    <x v="8"/>
    <s v="OFF-BI-10003925"/>
    <s v="Fellowes PB300 Plastic Comb Binding Machine"/>
    <n v="1"/>
    <x v="370"/>
    <n v="0"/>
    <n v="182.3553"/>
    <x v="0"/>
    <n v="16.39"/>
    <s v="Standard Class"/>
    <x v="24"/>
    <x v="3"/>
    <n v="34"/>
    <n v="35711"/>
  </r>
  <r>
    <x v="341"/>
    <d v="2011-06-01T00:00:00"/>
    <d v="2011-06-06T00:00:00"/>
    <s v="Medium"/>
    <x v="278"/>
    <s v="Corey Roper"/>
    <x v="2"/>
    <x v="0"/>
    <s v="New Jersey"/>
    <s v="Lakewood"/>
    <x v="0"/>
    <s v="North America"/>
    <x v="1"/>
    <x v="0"/>
    <x v="1"/>
    <s v="OFF-AR-10002135"/>
    <s v="Boston Heavy-Duty Trimline Electric Pencil Sharpeners"/>
    <n v="6"/>
    <x v="371"/>
    <n v="0"/>
    <n v="83.867999999999995"/>
    <x v="0"/>
    <n v="14.33"/>
    <s v="Standard Class"/>
    <x v="34"/>
    <x v="0"/>
    <n v="23"/>
    <n v="31604"/>
  </r>
  <r>
    <x v="342"/>
    <d v="2011-07-11T00:00:00"/>
    <d v="2011-07-15T00:00:00"/>
    <s v="Medium"/>
    <x v="49"/>
    <s v="Laura Armstrong"/>
    <x v="1"/>
    <x v="0"/>
    <s v="New Jersey"/>
    <s v="Hackensack"/>
    <x v="0"/>
    <s v="North America"/>
    <x v="1"/>
    <x v="0"/>
    <x v="0"/>
    <s v="OFF-PA-10000474"/>
    <s v="Staples"/>
    <n v="5"/>
    <x v="372"/>
    <n v="0"/>
    <n v="83.284000000000006"/>
    <x v="0"/>
    <n v="19.95"/>
    <s v="Standard Class"/>
    <x v="37"/>
    <x v="0"/>
    <n v="29"/>
    <n v="32325"/>
  </r>
  <r>
    <x v="343"/>
    <d v="2012-11-23T00:00:00"/>
    <d v="2012-11-27T00:00:00"/>
    <s v="Medium"/>
    <x v="230"/>
    <s v="Annie Thurman"/>
    <x v="0"/>
    <x v="0"/>
    <s v="New Jersey"/>
    <s v="Morristown"/>
    <x v="0"/>
    <s v="North America"/>
    <x v="1"/>
    <x v="0"/>
    <x v="3"/>
    <s v="OFF-AP-10000275"/>
    <s v="Sanyo Counter Height Refrigerator with Crisper, 3.6 Cubic Foot, Stainless Steel/Black"/>
    <n v="8"/>
    <x v="373"/>
    <n v="0"/>
    <n v="735.03359999999998"/>
    <x v="0"/>
    <n v="366.72"/>
    <s v="Second Class"/>
    <x v="10"/>
    <x v="1"/>
    <n v="47"/>
    <n v="38876"/>
  </r>
  <r>
    <x v="344"/>
    <d v="2013-05-23T00:00:00"/>
    <d v="2013-05-28T00:00:00"/>
    <s v="Medium"/>
    <x v="279"/>
    <s v="Art Ferguson"/>
    <x v="0"/>
    <x v="0"/>
    <s v="New Jersey"/>
    <s v="Passaic"/>
    <x v="0"/>
    <s v="North America"/>
    <x v="1"/>
    <x v="0"/>
    <x v="3"/>
    <s v="OFF-AP-10003217"/>
    <s v="Eureka Sanitaire  Commercial Upright"/>
    <n v="4"/>
    <x v="374"/>
    <n v="0"/>
    <n v="172.33840000000001"/>
    <x v="0"/>
    <n v="53.79"/>
    <s v="Standard Class"/>
    <x v="14"/>
    <x v="2"/>
    <n v="21"/>
    <n v="33739"/>
  </r>
  <r>
    <x v="345"/>
    <d v="2013-07-18T00:00:00"/>
    <d v="2013-07-22T00:00:00"/>
    <s v="Medium"/>
    <x v="280"/>
    <s v="Matt Collister"/>
    <x v="1"/>
    <x v="0"/>
    <s v="New Jersey"/>
    <s v="Perth Amboy"/>
    <x v="0"/>
    <s v="North America"/>
    <x v="1"/>
    <x v="0"/>
    <x v="3"/>
    <s v="OFF-AP-10004487"/>
    <s v="Kensington 4 Outlet MasterPiece Compact Power Control Center"/>
    <n v="2"/>
    <x v="375"/>
    <n v="0"/>
    <n v="45.539200000000001"/>
    <x v="0"/>
    <n v="10.87"/>
    <s v="Standard Class"/>
    <x v="44"/>
    <x v="2"/>
    <n v="29"/>
    <n v="33342"/>
  </r>
  <r>
    <x v="346"/>
    <d v="2013-10-18T00:00:00"/>
    <d v="2013-10-21T00:00:00"/>
    <s v="Critical"/>
    <x v="281"/>
    <s v="Nick Radford"/>
    <x v="0"/>
    <x v="0"/>
    <s v="New Jersey"/>
    <s v="Perth Amboy"/>
    <x v="0"/>
    <s v="North America"/>
    <x v="1"/>
    <x v="0"/>
    <x v="8"/>
    <s v="OFF-BI-10004584"/>
    <s v="GBC ProClick 150 Presentation Binding System"/>
    <n v="1"/>
    <x v="376"/>
    <n v="0"/>
    <n v="148.51060000000001"/>
    <x v="0"/>
    <n v="89.66"/>
    <s v="First Class"/>
    <x v="17"/>
    <x v="2"/>
    <n v="42"/>
    <n v="40498"/>
  </r>
  <r>
    <x v="347"/>
    <d v="2013-10-29T00:00:00"/>
    <d v="2013-11-04T00:00:00"/>
    <s v="Medium"/>
    <x v="108"/>
    <s v="Jonathan Doherty"/>
    <x v="1"/>
    <x v="0"/>
    <s v="New Jersey"/>
    <s v="Belleville"/>
    <x v="0"/>
    <s v="North America"/>
    <x v="1"/>
    <x v="0"/>
    <x v="2"/>
    <s v="OFF-ST-10002756"/>
    <s v="Tennsco Stur-D-Stor Boltless Shelving, 5 Shelves, 24&quot; Deep, Sand"/>
    <n v="8"/>
    <x v="377"/>
    <n v="0"/>
    <n v="10.8248"/>
    <x v="0"/>
    <n v="99.2"/>
    <s v="Standard Class"/>
    <x v="17"/>
    <x v="2"/>
    <n v="44"/>
    <n v="31596"/>
  </r>
  <r>
    <x v="348"/>
    <d v="2013-12-19T00:00:00"/>
    <d v="2013-12-25T00:00:00"/>
    <s v="Low"/>
    <x v="282"/>
    <s v="Grace Kelly"/>
    <x v="1"/>
    <x v="0"/>
    <s v="New Jersey"/>
    <s v="Morristown"/>
    <x v="0"/>
    <s v="North America"/>
    <x v="1"/>
    <x v="0"/>
    <x v="8"/>
    <s v="OFF-BI-10001359"/>
    <s v="GBC DocuBind TL300 Electric Binding System"/>
    <n v="2"/>
    <x v="378"/>
    <n v="0"/>
    <n v="843.17060000000004"/>
    <x v="0"/>
    <n v="225.42"/>
    <s v="Standard Class"/>
    <x v="41"/>
    <x v="2"/>
    <n v="51"/>
    <n v="36157"/>
  </r>
  <r>
    <x v="349"/>
    <d v="2014-04-09T00:00:00"/>
    <d v="2014-04-15T00:00:00"/>
    <s v="Medium"/>
    <x v="47"/>
    <s v="Karen Ferguson"/>
    <x v="2"/>
    <x v="0"/>
    <s v="New Jersey"/>
    <s v="Plainfield"/>
    <x v="0"/>
    <s v="North America"/>
    <x v="1"/>
    <x v="0"/>
    <x v="2"/>
    <s v="OFF-ST-10001780"/>
    <s v="Tennsco 16-Compartment Lockers with Coat Rack"/>
    <n v="4"/>
    <x v="379"/>
    <n v="0"/>
    <n v="621.97439999999995"/>
    <x v="0"/>
    <n v="133.79"/>
    <s v="Standard Class"/>
    <x v="20"/>
    <x v="3"/>
    <n v="15"/>
    <n v="35283"/>
  </r>
  <r>
    <x v="350"/>
    <d v="2014-12-12T00:00:00"/>
    <d v="2014-12-18T00:00:00"/>
    <s v="Medium"/>
    <x v="156"/>
    <s v="Richard Bierner"/>
    <x v="0"/>
    <x v="0"/>
    <s v="New Jersey"/>
    <s v="Plainfield"/>
    <x v="0"/>
    <s v="North America"/>
    <x v="1"/>
    <x v="0"/>
    <x v="8"/>
    <s v="OFF-BI-10004600"/>
    <s v="Ibico Ibimaster 300 Manual Binding System"/>
    <n v="2"/>
    <x v="380"/>
    <n v="0"/>
    <n v="331.19099999999997"/>
    <x v="0"/>
    <n v="52.13"/>
    <s v="Standard Class"/>
    <x v="27"/>
    <x v="3"/>
    <n v="50"/>
    <n v="41265"/>
  </r>
  <r>
    <x v="351"/>
    <d v="2011-11-22T00:00:00"/>
    <d v="2011-11-27T00:00:00"/>
    <s v="High"/>
    <x v="144"/>
    <s v="Ruben Ausman"/>
    <x v="1"/>
    <x v="0"/>
    <s v="Georgia"/>
    <s v="Columbus"/>
    <x v="0"/>
    <s v="North America"/>
    <x v="2"/>
    <x v="0"/>
    <x v="3"/>
    <s v="OFF-AP-10002734"/>
    <s v="Holmes Harmony HEPA Air Purifier for 17 x 20 Room"/>
    <n v="3"/>
    <x v="381"/>
    <n v="0"/>
    <n v="290.30160000000001"/>
    <x v="0"/>
    <n v="57.72"/>
    <s v="Standard Class"/>
    <x v="4"/>
    <x v="0"/>
    <n v="48"/>
    <n v="33874"/>
  </r>
  <r>
    <x v="351"/>
    <d v="2011-11-22T00:00:00"/>
    <d v="2011-11-27T00:00:00"/>
    <s v="High"/>
    <x v="144"/>
    <s v="Ruben Ausman"/>
    <x v="1"/>
    <x v="0"/>
    <s v="Georgia"/>
    <s v="Columbus"/>
    <x v="0"/>
    <s v="North America"/>
    <x v="2"/>
    <x v="0"/>
    <x v="8"/>
    <s v="OFF-BI-10001071"/>
    <s v="GBC ProClick Punch Binding System"/>
    <n v="5"/>
    <x v="382"/>
    <n v="0"/>
    <n v="156.751"/>
    <x v="0"/>
    <n v="27.54"/>
    <s v="Standard Class"/>
    <x v="4"/>
    <x v="0"/>
    <n v="48"/>
    <n v="33872"/>
  </r>
  <r>
    <x v="352"/>
    <d v="2012-03-16T00:00:00"/>
    <d v="2012-03-22T00:00:00"/>
    <s v="Medium"/>
    <x v="283"/>
    <s v="Christopher Martinez"/>
    <x v="0"/>
    <x v="0"/>
    <s v="Georgia"/>
    <s v="Atlanta"/>
    <x v="0"/>
    <s v="North America"/>
    <x v="2"/>
    <x v="0"/>
    <x v="8"/>
    <s v="OFF-BI-10003527"/>
    <s v="Fellowes PB500 Electric Punch Plastic Comb Binding Machine with Manual Bind"/>
    <n v="5"/>
    <x v="383"/>
    <n v="0"/>
    <n v="3177.4749999999999"/>
    <x v="0"/>
    <n v="581.12"/>
    <s v="Standard Class"/>
    <x v="7"/>
    <x v="1"/>
    <n v="11"/>
    <n v="31806"/>
  </r>
  <r>
    <x v="353"/>
    <d v="2013-01-31T00:00:00"/>
    <d v="2013-02-06T00:00:00"/>
    <s v="Medium"/>
    <x v="97"/>
    <s v="Ben Ferrer"/>
    <x v="2"/>
    <x v="0"/>
    <s v="Georgia"/>
    <s v="Atlanta"/>
    <x v="0"/>
    <s v="North America"/>
    <x v="2"/>
    <x v="0"/>
    <x v="8"/>
    <s v="OFF-BI-10003527"/>
    <s v="Fellowes PB500 Electric Punch Plastic Comb Binding Machine with Manual Bind"/>
    <n v="1"/>
    <x v="384"/>
    <n v="0"/>
    <n v="635.495"/>
    <x v="0"/>
    <n v="107.34"/>
    <s v="Standard Class"/>
    <x v="30"/>
    <x v="2"/>
    <n v="5"/>
    <n v="40057"/>
  </r>
  <r>
    <x v="354"/>
    <d v="2013-02-05T00:00:00"/>
    <d v="2013-02-05T00:00:00"/>
    <s v="Critical"/>
    <x v="284"/>
    <s v="Paul Prost"/>
    <x v="2"/>
    <x v="0"/>
    <s v="Georgia"/>
    <s v="Smyrna"/>
    <x v="0"/>
    <s v="North America"/>
    <x v="2"/>
    <x v="0"/>
    <x v="0"/>
    <s v="OFF-PA-10001289"/>
    <s v="White Computer Printout Paper by Universal"/>
    <n v="9"/>
    <x v="385"/>
    <n v="0"/>
    <n v="170.9316"/>
    <x v="0"/>
    <n v="62.65"/>
    <s v="Same Day"/>
    <x v="31"/>
    <x v="2"/>
    <n v="6"/>
    <n v="32680"/>
  </r>
  <r>
    <x v="354"/>
    <d v="2013-02-05T00:00:00"/>
    <d v="2013-02-05T00:00:00"/>
    <s v="Critical"/>
    <x v="284"/>
    <s v="Paul Prost"/>
    <x v="2"/>
    <x v="0"/>
    <s v="Georgia"/>
    <s v="Smyrna"/>
    <x v="0"/>
    <s v="North America"/>
    <x v="2"/>
    <x v="0"/>
    <x v="0"/>
    <s v="OFF-PA-10003892"/>
    <s v="Xerox 1943"/>
    <n v="7"/>
    <x v="386"/>
    <n v="0"/>
    <n v="160.91390000000001"/>
    <x v="0"/>
    <n v="72.23"/>
    <s v="Same Day"/>
    <x v="31"/>
    <x v="2"/>
    <n v="6"/>
    <n v="32689"/>
  </r>
  <r>
    <x v="355"/>
    <d v="2013-02-12T00:00:00"/>
    <d v="2013-02-14T00:00:00"/>
    <s v="Critical"/>
    <x v="285"/>
    <s v="John Stevenson"/>
    <x v="0"/>
    <x v="0"/>
    <s v="Georgia"/>
    <s v="Atlanta"/>
    <x v="0"/>
    <s v="North America"/>
    <x v="2"/>
    <x v="0"/>
    <x v="2"/>
    <s v="OFF-ST-10003716"/>
    <s v="Tennsco Double-Tier Lockers"/>
    <n v="6"/>
    <x v="387"/>
    <n v="0"/>
    <n v="175.51560000000001"/>
    <x v="0"/>
    <n v="273.44"/>
    <s v="First Class"/>
    <x v="31"/>
    <x v="2"/>
    <n v="7"/>
    <n v="38490"/>
  </r>
  <r>
    <x v="356"/>
    <d v="2013-05-26T00:00:00"/>
    <d v="2013-05-31T00:00:00"/>
    <s v="Medium"/>
    <x v="286"/>
    <s v="Julia Barnett"/>
    <x v="2"/>
    <x v="0"/>
    <s v="Georgia"/>
    <s v="Columbus"/>
    <x v="0"/>
    <s v="North America"/>
    <x v="2"/>
    <x v="0"/>
    <x v="2"/>
    <s v="OFF-ST-10000689"/>
    <s v="Fellowes Strictly Business Drawer File, Letter/Legal Size"/>
    <n v="9"/>
    <x v="388"/>
    <n v="0"/>
    <n v="152.11799999999999"/>
    <x v="0"/>
    <n v="83.67"/>
    <s v="Standard Class"/>
    <x v="14"/>
    <x v="2"/>
    <n v="22"/>
    <n v="34284"/>
  </r>
  <r>
    <x v="357"/>
    <d v="2013-11-29T00:00:00"/>
    <d v="2013-12-02T00:00:00"/>
    <s v="Medium"/>
    <x v="287"/>
    <s v="Randy Ferguson"/>
    <x v="1"/>
    <x v="0"/>
    <s v="Georgia"/>
    <s v="Marietta"/>
    <x v="0"/>
    <s v="North America"/>
    <x v="2"/>
    <x v="0"/>
    <x v="2"/>
    <s v="OFF-ST-10003805"/>
    <s v="24 Capacity Maxi Data Binder Racks, Pearl"/>
    <n v="6"/>
    <x v="389"/>
    <n v="0"/>
    <n v="315.82499999999999"/>
    <x v="0"/>
    <n v="158.18"/>
    <s v="Second Class"/>
    <x v="18"/>
    <x v="2"/>
    <n v="48"/>
    <n v="36186"/>
  </r>
  <r>
    <x v="358"/>
    <d v="2014-02-20T00:00:00"/>
    <d v="2014-02-22T00:00:00"/>
    <s v="High"/>
    <x v="179"/>
    <s v="Nicole Hansen"/>
    <x v="1"/>
    <x v="0"/>
    <s v="Georgia"/>
    <s v="Roswell"/>
    <x v="0"/>
    <s v="North America"/>
    <x v="2"/>
    <x v="0"/>
    <x v="3"/>
    <s v="OFF-AP-10002518"/>
    <s v="Kensington 7 Outlet MasterPiece Power Center"/>
    <n v="7"/>
    <x v="390"/>
    <n v="0"/>
    <n v="361.29939999999999"/>
    <x v="0"/>
    <n v="192.04"/>
    <s v="Second Class"/>
    <x v="33"/>
    <x v="3"/>
    <n v="8"/>
    <n v="33133"/>
  </r>
  <r>
    <x v="359"/>
    <d v="2014-03-09T00:00:00"/>
    <d v="2014-03-12T00:00:00"/>
    <s v="High"/>
    <x v="288"/>
    <s v="Victoria Brennan"/>
    <x v="1"/>
    <x v="0"/>
    <s v="Georgia"/>
    <s v="Columbus"/>
    <x v="0"/>
    <s v="North America"/>
    <x v="2"/>
    <x v="0"/>
    <x v="3"/>
    <s v="OFF-AP-10001124"/>
    <s v="Belkin 8 Outlet SurgeMaster II Gold Surge Protector with Phone Protection"/>
    <n v="8"/>
    <x v="391"/>
    <n v="0"/>
    <n v="168.4384"/>
    <x v="0"/>
    <n v="63.01"/>
    <s v="First Class"/>
    <x v="35"/>
    <x v="3"/>
    <n v="11"/>
    <n v="31656"/>
  </r>
  <r>
    <x v="360"/>
    <d v="2014-04-09T00:00:00"/>
    <d v="2014-04-16T00:00:00"/>
    <s v="Low"/>
    <x v="289"/>
    <s v="Denise Monton"/>
    <x v="1"/>
    <x v="0"/>
    <s v="Georgia"/>
    <s v="Roswell"/>
    <x v="0"/>
    <s v="North America"/>
    <x v="2"/>
    <x v="0"/>
    <x v="8"/>
    <s v="OFF-BI-10001359"/>
    <s v="GBC DocuBind TL300 Electric Binding System"/>
    <n v="3"/>
    <x v="392"/>
    <n v="0"/>
    <n v="1264.7559000000001"/>
    <x v="0"/>
    <n v="244.88"/>
    <s v="Standard Class"/>
    <x v="20"/>
    <x v="3"/>
    <n v="15"/>
    <n v="34145"/>
  </r>
  <r>
    <x v="361"/>
    <d v="2011-01-07T00:00:00"/>
    <d v="2011-01-11T00:00:00"/>
    <s v="High"/>
    <x v="290"/>
    <s v="Maria Etezadi"/>
    <x v="2"/>
    <x v="0"/>
    <s v="Kentucky"/>
    <s v="Henderson"/>
    <x v="0"/>
    <s v="North America"/>
    <x v="2"/>
    <x v="0"/>
    <x v="8"/>
    <s v="OFF-BI-10004632"/>
    <s v="Ibico Hi-Tech Manual Binding System"/>
    <n v="2"/>
    <x v="393"/>
    <n v="0"/>
    <n v="274.49099999999999"/>
    <x v="0"/>
    <n v="88.07"/>
    <s v="Standard Class"/>
    <x v="0"/>
    <x v="0"/>
    <n v="2"/>
    <n v="38772"/>
  </r>
  <r>
    <x v="362"/>
    <d v="2011-04-21T00:00:00"/>
    <d v="2011-04-26T00:00:00"/>
    <s v="Medium"/>
    <x v="291"/>
    <s v="Dorothy Badders"/>
    <x v="1"/>
    <x v="0"/>
    <s v="Kentucky"/>
    <s v="Henderson"/>
    <x v="0"/>
    <s v="North America"/>
    <x v="2"/>
    <x v="0"/>
    <x v="2"/>
    <s v="OFF-ST-10002574"/>
    <s v="SAFCO Commercial Wire Shelving, Black"/>
    <n v="6"/>
    <x v="394"/>
    <n v="0"/>
    <n v="0"/>
    <x v="0"/>
    <n v="35.24"/>
    <s v="Standard Class"/>
    <x v="28"/>
    <x v="0"/>
    <n v="17"/>
    <n v="40371"/>
  </r>
  <r>
    <x v="363"/>
    <d v="2011-04-30T00:00:00"/>
    <d v="2011-05-02T00:00:00"/>
    <s v="Critical"/>
    <x v="69"/>
    <s v="Justin MacKendrick"/>
    <x v="0"/>
    <x v="0"/>
    <s v="Kentucky"/>
    <s v="Louisville"/>
    <x v="0"/>
    <s v="North America"/>
    <x v="2"/>
    <x v="0"/>
    <x v="2"/>
    <s v="OFF-ST-10000585"/>
    <s v="Economy Rollaway Files"/>
    <n v="5"/>
    <x v="395"/>
    <n v="0"/>
    <n v="214.76"/>
    <x v="0"/>
    <n v="194.34"/>
    <s v="First Class"/>
    <x v="28"/>
    <x v="0"/>
    <n v="18"/>
    <n v="39933"/>
  </r>
  <r>
    <x v="364"/>
    <d v="2011-11-21T00:00:00"/>
    <d v="2011-11-26T00:00:00"/>
    <s v="Medium"/>
    <x v="177"/>
    <s v="Dave Hallsten"/>
    <x v="1"/>
    <x v="0"/>
    <s v="Kentucky"/>
    <s v="Richmond"/>
    <x v="0"/>
    <s v="North America"/>
    <x v="2"/>
    <x v="0"/>
    <x v="0"/>
    <s v="OFF-PA-10004359"/>
    <s v="Multicolor Computer Printout Paper"/>
    <n v="6"/>
    <x v="396"/>
    <n v="0"/>
    <n v="301.96800000000002"/>
    <x v="0"/>
    <n v="33.11"/>
    <s v="Standard Class"/>
    <x v="4"/>
    <x v="0"/>
    <n v="48"/>
    <n v="34696"/>
  </r>
  <r>
    <x v="365"/>
    <d v="2012-07-03T00:00:00"/>
    <d v="2012-07-09T00:00:00"/>
    <s v="Medium"/>
    <x v="292"/>
    <s v="Bruce Degenhardt"/>
    <x v="0"/>
    <x v="0"/>
    <s v="Kentucky"/>
    <s v="Richmond"/>
    <x v="0"/>
    <s v="North America"/>
    <x v="2"/>
    <x v="0"/>
    <x v="6"/>
    <s v="OFF-LA-10003930"/>
    <s v="Dot Matrix Printer Tape Reel Labels, White, 5000/Box"/>
    <n v="3"/>
    <x v="397"/>
    <n v="0"/>
    <n v="144.51570000000001"/>
    <x v="0"/>
    <n v="16.36"/>
    <s v="Standard Class"/>
    <x v="46"/>
    <x v="1"/>
    <n v="27"/>
    <n v="31884"/>
  </r>
  <r>
    <x v="366"/>
    <d v="2012-12-31T00:00:00"/>
    <d v="2013-01-03T00:00:00"/>
    <s v="High"/>
    <x v="293"/>
    <s v="Karen Carlisle"/>
    <x v="1"/>
    <x v="0"/>
    <s v="Kentucky"/>
    <s v="Henderson"/>
    <x v="0"/>
    <s v="North America"/>
    <x v="2"/>
    <x v="0"/>
    <x v="8"/>
    <s v="OFF-BI-10000977"/>
    <s v="Ibico Plastic Spiral Binding Combs"/>
    <n v="12"/>
    <x v="398"/>
    <n v="0"/>
    <n v="167.80799999999999"/>
    <x v="0"/>
    <n v="28.17"/>
    <s v="Second Class"/>
    <x v="11"/>
    <x v="1"/>
    <n v="53"/>
    <n v="33621"/>
  </r>
  <r>
    <x v="367"/>
    <d v="2013-12-06T00:00:00"/>
    <d v="2013-12-08T00:00:00"/>
    <s v="High"/>
    <x v="294"/>
    <s v="Theone Pippenger"/>
    <x v="0"/>
    <x v="0"/>
    <s v="Kentucky"/>
    <s v="Georgetown"/>
    <x v="0"/>
    <s v="North America"/>
    <x v="2"/>
    <x v="0"/>
    <x v="2"/>
    <s v="OFF-ST-10000060"/>
    <s v="Fellowes Bankers Box Staxonsteel Drawer File/Stacking System"/>
    <n v="9"/>
    <x v="399"/>
    <n v="0"/>
    <n v="70.178399999999996"/>
    <x v="0"/>
    <n v="177.4"/>
    <s v="Second Class"/>
    <x v="41"/>
    <x v="2"/>
    <n v="49"/>
    <n v="36357"/>
  </r>
  <r>
    <x v="368"/>
    <d v="2014-09-03T00:00:00"/>
    <d v="2014-09-07T00:00:00"/>
    <s v="Medium"/>
    <x v="241"/>
    <s v="Alan Hwang"/>
    <x v="0"/>
    <x v="0"/>
    <s v="Kentucky"/>
    <s v="Henderson"/>
    <x v="0"/>
    <s v="North America"/>
    <x v="2"/>
    <x v="0"/>
    <x v="8"/>
    <s v="OFF-BI-10003650"/>
    <s v="GBC DocuBind 300 Electric Binding Machine"/>
    <n v="3"/>
    <x v="400"/>
    <n v="0"/>
    <n v="757.41120000000001"/>
    <x v="0"/>
    <n v="74.59"/>
    <s v="Standard Class"/>
    <x v="25"/>
    <x v="3"/>
    <n v="36"/>
    <n v="40570"/>
  </r>
  <r>
    <x v="369"/>
    <d v="2014-11-25T00:00:00"/>
    <d v="2014-12-01T00:00:00"/>
    <s v="Medium"/>
    <x v="295"/>
    <s v="Frank Merwin"/>
    <x v="2"/>
    <x v="0"/>
    <s v="Kentucky"/>
    <s v="Richmond"/>
    <x v="0"/>
    <s v="North America"/>
    <x v="2"/>
    <x v="0"/>
    <x v="2"/>
    <s v="OFF-ST-10001526"/>
    <s v="Iceberg Mobile Mega Data/Printer Cart"/>
    <n v="12"/>
    <x v="401"/>
    <n v="0"/>
    <n v="375.42959999999999"/>
    <x v="0"/>
    <n v="149.54"/>
    <s v="Standard Class"/>
    <x v="45"/>
    <x v="3"/>
    <n v="48"/>
    <n v="34887"/>
  </r>
  <r>
    <x v="370"/>
    <d v="2014-12-10T00:00:00"/>
    <d v="2014-12-13T00:00:00"/>
    <s v="High"/>
    <x v="110"/>
    <s v="John Lee"/>
    <x v="0"/>
    <x v="0"/>
    <s v="Kentucky"/>
    <s v="Richmond"/>
    <x v="0"/>
    <s v="North America"/>
    <x v="2"/>
    <x v="0"/>
    <x v="3"/>
    <s v="OFF-AP-10000159"/>
    <s v="Belkin F9M820V08 8 Outlet Surge"/>
    <n v="5"/>
    <x v="402"/>
    <n v="0"/>
    <n v="62.320999999999998"/>
    <x v="0"/>
    <n v="34.47"/>
    <s v="Second Class"/>
    <x v="27"/>
    <x v="3"/>
    <n v="50"/>
    <n v="38812"/>
  </r>
  <r>
    <x v="371"/>
    <d v="2011-04-04T00:00:00"/>
    <d v="2011-04-08T00:00:00"/>
    <s v="High"/>
    <x v="240"/>
    <s v="Ken Black"/>
    <x v="1"/>
    <x v="0"/>
    <s v="Louisiana"/>
    <s v="Lafayette"/>
    <x v="0"/>
    <s v="North America"/>
    <x v="2"/>
    <x v="0"/>
    <x v="2"/>
    <s v="OFF-ST-10004180"/>
    <s v="Safco Commercial Shelving"/>
    <n v="5"/>
    <x v="403"/>
    <n v="0"/>
    <n v="9.3019999999999996"/>
    <x v="0"/>
    <n v="36.46"/>
    <s v="Standard Class"/>
    <x v="28"/>
    <x v="0"/>
    <n v="15"/>
    <n v="36417"/>
  </r>
  <r>
    <x v="372"/>
    <d v="2011-06-27T00:00:00"/>
    <d v="2011-07-01T00:00:00"/>
    <s v="Medium"/>
    <x v="296"/>
    <s v="Liz MacKendrick"/>
    <x v="0"/>
    <x v="0"/>
    <s v="Mississippi"/>
    <s v="Southaven"/>
    <x v="0"/>
    <s v="North America"/>
    <x v="2"/>
    <x v="0"/>
    <x v="2"/>
    <s v="OFF-ST-10004337"/>
    <s v="SAFCO Commercial Wire Shelving, 72h"/>
    <n v="5"/>
    <x v="404"/>
    <n v="0"/>
    <n v="0"/>
    <x v="0"/>
    <n v="17.149999999999999"/>
    <s v="Standard Class"/>
    <x v="34"/>
    <x v="0"/>
    <n v="27"/>
    <n v="33573"/>
  </r>
  <r>
    <x v="373"/>
    <d v="2012-03-16T00:00:00"/>
    <d v="2012-03-19T00:00:00"/>
    <s v="High"/>
    <x v="297"/>
    <s v="Maurice Satty"/>
    <x v="0"/>
    <x v="0"/>
    <s v="Alabama"/>
    <s v="Auburn"/>
    <x v="0"/>
    <s v="North America"/>
    <x v="2"/>
    <x v="0"/>
    <x v="6"/>
    <s v="OFF-LA-10003930"/>
    <s v="Dot Matrix Printer Tape Reel Labels, White, 5000/Box"/>
    <n v="5"/>
    <x v="405"/>
    <n v="0"/>
    <n v="240.8595"/>
    <x v="0"/>
    <n v="77.930000000000007"/>
    <s v="Second Class"/>
    <x v="7"/>
    <x v="1"/>
    <n v="11"/>
    <n v="38219"/>
  </r>
  <r>
    <x v="374"/>
    <d v="2012-09-21T00:00:00"/>
    <d v="2012-09-26T00:00:00"/>
    <s v="Medium"/>
    <x v="298"/>
    <s v="Giulietta Baptist"/>
    <x v="0"/>
    <x v="0"/>
    <s v="South Carolina"/>
    <s v="Columbia"/>
    <x v="0"/>
    <s v="North America"/>
    <x v="2"/>
    <x v="0"/>
    <x v="2"/>
    <s v="OFF-ST-10004186"/>
    <s v="Stur-D-Stor Shelving, Vertical 5-Shelf: 72&quot;H x 36&quot;W x 18 1/2&quot;D"/>
    <n v="8"/>
    <x v="406"/>
    <n v="0"/>
    <n v="17.756799999999998"/>
    <x v="0"/>
    <n v="68.78"/>
    <s v="Standard Class"/>
    <x v="40"/>
    <x v="1"/>
    <n v="38"/>
    <n v="37480"/>
  </r>
  <r>
    <x v="375"/>
    <d v="2013-05-16T00:00:00"/>
    <d v="2013-05-21T00:00:00"/>
    <s v="High"/>
    <x v="43"/>
    <s v="Steve Nguyen"/>
    <x v="2"/>
    <x v="0"/>
    <s v="Mississippi"/>
    <s v="Jackson"/>
    <x v="0"/>
    <s v="North America"/>
    <x v="2"/>
    <x v="0"/>
    <x v="8"/>
    <s v="OFF-BI-10001718"/>
    <s v="GBC DocuBind P50 Personal Binding Machine"/>
    <n v="8"/>
    <x v="407"/>
    <n v="0"/>
    <n v="240.56479999999999"/>
    <x v="0"/>
    <n v="80.47"/>
    <s v="Standard Class"/>
    <x v="14"/>
    <x v="2"/>
    <n v="20"/>
    <n v="33392"/>
  </r>
  <r>
    <x v="376"/>
    <d v="2013-08-06T00:00:00"/>
    <d v="2013-08-12T00:00:00"/>
    <s v="Medium"/>
    <x v="299"/>
    <s v="Maureen Fritzler"/>
    <x v="1"/>
    <x v="0"/>
    <s v="Alabama"/>
    <s v="Huntsville"/>
    <x v="0"/>
    <s v="North America"/>
    <x v="2"/>
    <x v="0"/>
    <x v="1"/>
    <s v="OFF-AR-10000538"/>
    <s v="Boston Model 1800 Electric Pencil Sharpener, Gray"/>
    <n v="7"/>
    <x v="408"/>
    <n v="0"/>
    <n v="59.115000000000002"/>
    <x v="0"/>
    <n v="9.8699999999999992"/>
    <s v="Standard Class"/>
    <x v="16"/>
    <x v="2"/>
    <n v="32"/>
    <n v="40786"/>
  </r>
  <r>
    <x v="377"/>
    <d v="2014-03-06T00:00:00"/>
    <d v="2014-03-06T00:00:00"/>
    <s v="Medium"/>
    <x v="261"/>
    <s v="Claudia Bergmann"/>
    <x v="1"/>
    <x v="0"/>
    <s v="Mississippi"/>
    <s v="Southaven"/>
    <x v="0"/>
    <s v="North America"/>
    <x v="2"/>
    <x v="0"/>
    <x v="8"/>
    <s v="OFF-BI-10002026"/>
    <s v="Ibico Recycled Linen-Style Covers"/>
    <n v="6"/>
    <x v="409"/>
    <n v="0"/>
    <n v="112.4928"/>
    <x v="0"/>
    <n v="28.93"/>
    <s v="Same Day"/>
    <x v="35"/>
    <x v="3"/>
    <n v="10"/>
    <n v="37248"/>
  </r>
  <r>
    <x v="378"/>
    <d v="2014-09-23T00:00:00"/>
    <d v="2014-09-24T00:00:00"/>
    <s v="Medium"/>
    <x v="25"/>
    <s v="Joel Eaton"/>
    <x v="0"/>
    <x v="0"/>
    <s v="Arkansas"/>
    <s v="Fayetteville"/>
    <x v="0"/>
    <s v="North America"/>
    <x v="2"/>
    <x v="0"/>
    <x v="8"/>
    <s v="OFF-BI-10004318"/>
    <s v="Ibico EB-19 Dual Function Manual Binding System"/>
    <n v="4"/>
    <x v="410"/>
    <n v="0"/>
    <n v="318.30160000000001"/>
    <x v="0"/>
    <n v="80.81"/>
    <s v="First Class"/>
    <x v="25"/>
    <x v="3"/>
    <n v="39"/>
    <n v="35145"/>
  </r>
  <r>
    <x v="379"/>
    <d v="2014-10-21T00:00:00"/>
    <d v="2014-10-28T00:00:00"/>
    <s v="Medium"/>
    <x v="159"/>
    <s v="Ivan Gibson"/>
    <x v="0"/>
    <x v="0"/>
    <s v="Arkansas"/>
    <s v="Little Rock"/>
    <x v="0"/>
    <s v="North America"/>
    <x v="2"/>
    <x v="0"/>
    <x v="8"/>
    <s v="OFF-BI-10003364"/>
    <s v="Binding Machine Supplies"/>
    <n v="5"/>
    <x v="411"/>
    <n v="0"/>
    <n v="70.007999999999996"/>
    <x v="0"/>
    <n v="8.57"/>
    <s v="Standard Class"/>
    <x v="26"/>
    <x v="3"/>
    <n v="43"/>
    <n v="34096"/>
  </r>
  <r>
    <x v="380"/>
    <d v="2014-11-25T00:00:00"/>
    <d v="2014-11-27T00:00:00"/>
    <s v="Medium"/>
    <x v="68"/>
    <s v="Roland Schwarz"/>
    <x v="1"/>
    <x v="0"/>
    <s v="South Carolina"/>
    <s v="Summerville"/>
    <x v="0"/>
    <s v="North America"/>
    <x v="2"/>
    <x v="0"/>
    <x v="8"/>
    <s v="OFF-BI-10001597"/>
    <s v="Wilson Jones Ledger-Size, Piano-Hinge Binder, 2&quot;, Blue"/>
    <n v="8"/>
    <x v="412"/>
    <n v="0"/>
    <n v="157.36320000000001"/>
    <x v="0"/>
    <n v="19.829999999999998"/>
    <s v="Second Class"/>
    <x v="45"/>
    <x v="3"/>
    <n v="48"/>
    <n v="33890"/>
  </r>
  <r>
    <x v="381"/>
    <d v="2014-12-20T00:00:00"/>
    <d v="2014-12-22T00:00:00"/>
    <s v="High"/>
    <x v="300"/>
    <s v="Amy Cox"/>
    <x v="0"/>
    <x v="0"/>
    <s v="Louisiana"/>
    <s v="Lafayette"/>
    <x v="0"/>
    <s v="North America"/>
    <x v="2"/>
    <x v="0"/>
    <x v="4"/>
    <s v="OFF-SU-10002881"/>
    <s v="Martin Yale Chadless Opener Electric Letter Opener"/>
    <n v="2"/>
    <x v="413"/>
    <n v="0"/>
    <n v="33.312399999999997"/>
    <x v="0"/>
    <n v="287.77"/>
    <s v="First Class"/>
    <x v="27"/>
    <x v="3"/>
    <n v="51"/>
    <n v="34885"/>
  </r>
  <r>
    <x v="382"/>
    <d v="2014-12-24T00:00:00"/>
    <d v="2014-12-29T00:00:00"/>
    <s v="Medium"/>
    <x v="301"/>
    <s v="Monica Federle"/>
    <x v="1"/>
    <x v="0"/>
    <s v="Arkansas"/>
    <s v="Little Rock"/>
    <x v="0"/>
    <s v="North America"/>
    <x v="2"/>
    <x v="0"/>
    <x v="2"/>
    <s v="OFF-ST-10001522"/>
    <s v="Gould Plastics 18-Pocket Panel Bin, 34w x 5-1/4d x 20-1/2h"/>
    <n v="4"/>
    <x v="414"/>
    <n v="0"/>
    <n v="14.718400000000001"/>
    <x v="0"/>
    <n v="26.17"/>
    <s v="Second Class"/>
    <x v="27"/>
    <x v="3"/>
    <n v="52"/>
    <n v="38151"/>
  </r>
  <r>
    <x v="383"/>
    <d v="2011-04-05T00:00:00"/>
    <d v="2011-04-09T00:00:00"/>
    <s v="High"/>
    <x v="150"/>
    <s v="Greg Maxwell"/>
    <x v="1"/>
    <x v="0"/>
    <s v="Virginia"/>
    <s v="Alexandria"/>
    <x v="0"/>
    <s v="North America"/>
    <x v="2"/>
    <x v="0"/>
    <x v="4"/>
    <s v="OFF-SU-10002881"/>
    <s v="Martin Yale Chadless Opener Electric Letter Opener"/>
    <n v="5"/>
    <x v="415"/>
    <n v="0"/>
    <n v="83.281000000000006"/>
    <x v="0"/>
    <n v="846.54"/>
    <s v="Second Class"/>
    <x v="28"/>
    <x v="0"/>
    <n v="15"/>
    <n v="34577"/>
  </r>
  <r>
    <x v="384"/>
    <d v="2011-05-21T00:00:00"/>
    <d v="2011-05-25T00:00:00"/>
    <s v="High"/>
    <x v="302"/>
    <s v="Mitch Willingham"/>
    <x v="1"/>
    <x v="0"/>
    <s v="Virginia"/>
    <s v="Virginia Beach"/>
    <x v="0"/>
    <s v="North America"/>
    <x v="2"/>
    <x v="0"/>
    <x v="8"/>
    <s v="OFF-BI-10003925"/>
    <s v="Fellowes PB300 Plastic Comb Binding Machine"/>
    <n v="7"/>
    <x v="416"/>
    <n v="0"/>
    <n v="1276.4871000000001"/>
    <x v="0"/>
    <n v="378.83"/>
    <s v="Standard Class"/>
    <x v="29"/>
    <x v="0"/>
    <n v="21"/>
    <n v="32291"/>
  </r>
  <r>
    <x v="385"/>
    <d v="2012-02-07T00:00:00"/>
    <d v="2012-02-11T00:00:00"/>
    <s v="High"/>
    <x v="168"/>
    <s v="Damala Kotsonis"/>
    <x v="1"/>
    <x v="0"/>
    <s v="Virginia"/>
    <s v="Springfield"/>
    <x v="0"/>
    <s v="North America"/>
    <x v="2"/>
    <x v="0"/>
    <x v="5"/>
    <s v="OFF-EN-10000056"/>
    <s v="Cameo Buff Policy Envelopes"/>
    <n v="5"/>
    <x v="417"/>
    <n v="0"/>
    <n v="146.2405"/>
    <x v="0"/>
    <n v="32.39"/>
    <s v="Standard Class"/>
    <x v="6"/>
    <x v="1"/>
    <n v="6"/>
    <n v="37686"/>
  </r>
  <r>
    <x v="386"/>
    <d v="2013-11-02T00:00:00"/>
    <d v="2013-11-06T00:00:00"/>
    <s v="High"/>
    <x v="303"/>
    <s v="Katherine Murray"/>
    <x v="2"/>
    <x v="0"/>
    <s v="Virginia"/>
    <s v="Salem"/>
    <x v="0"/>
    <s v="North America"/>
    <x v="2"/>
    <x v="0"/>
    <x v="5"/>
    <s v="OFF-EN-10002230"/>
    <s v="Airmail Envelopes"/>
    <n v="3"/>
    <x v="418"/>
    <n v="0"/>
    <n v="118.3413"/>
    <x v="0"/>
    <n v="26.12"/>
    <s v="Standard Class"/>
    <x v="18"/>
    <x v="2"/>
    <n v="44"/>
    <n v="32698"/>
  </r>
  <r>
    <x v="387"/>
    <d v="2013-12-02T00:00:00"/>
    <d v="2013-12-04T00:00:00"/>
    <s v="Critical"/>
    <x v="108"/>
    <s v="Jonathan Doherty"/>
    <x v="1"/>
    <x v="0"/>
    <s v="Virginia"/>
    <s v="Richmond"/>
    <x v="0"/>
    <s v="North America"/>
    <x v="2"/>
    <x v="0"/>
    <x v="3"/>
    <s v="OFF-AP-10002945"/>
    <s v="Honeywell Enviracaire Portable HEPA Air Cleaner for 17' x 22' Room"/>
    <n v="7"/>
    <x v="419"/>
    <n v="0"/>
    <n v="694.50149999999996"/>
    <x v="0"/>
    <n v="594.02"/>
    <s v="Second Class"/>
    <x v="41"/>
    <x v="2"/>
    <n v="49"/>
    <n v="39977"/>
  </r>
  <r>
    <x v="388"/>
    <d v="2014-09-26T00:00:00"/>
    <d v="2014-09-30T00:00:00"/>
    <s v="High"/>
    <x v="304"/>
    <s v="Arthur Gainer"/>
    <x v="0"/>
    <x v="0"/>
    <s v="Virginia"/>
    <s v="Richmond"/>
    <x v="0"/>
    <s v="North America"/>
    <x v="2"/>
    <x v="0"/>
    <x v="2"/>
    <s v="OFF-ST-10001476"/>
    <s v="Steel Personal Filing/Posting Tote"/>
    <n v="5"/>
    <x v="420"/>
    <n v="0"/>
    <n v="47.938499999999998"/>
    <x v="0"/>
    <n v="20.63"/>
    <s v="Standard Class"/>
    <x v="25"/>
    <x v="3"/>
    <n v="39"/>
    <n v="37011"/>
  </r>
  <r>
    <x v="389"/>
    <d v="2011-01-27T00:00:00"/>
    <d v="2011-02-01T00:00:00"/>
    <s v="Medium"/>
    <x v="305"/>
    <s v="Shirley Daniels"/>
    <x v="2"/>
    <x v="0"/>
    <s v="Virginia"/>
    <s v="Alexandria"/>
    <x v="0"/>
    <s v="North America"/>
    <x v="2"/>
    <x v="0"/>
    <x v="2"/>
    <s v="OFF-ST-10004337"/>
    <s v="SAFCO Commercial Wire Shelving, 72h"/>
    <n v="8"/>
    <x v="421"/>
    <n v="0"/>
    <n v="0"/>
    <x v="0"/>
    <n v="21.48"/>
    <s v="Standard Class"/>
    <x v="0"/>
    <x v="0"/>
    <n v="5"/>
    <n v="33876"/>
  </r>
  <r>
    <x v="390"/>
    <d v="2011-08-20T00:00:00"/>
    <d v="2011-08-25T00:00:00"/>
    <s v="Medium"/>
    <x v="116"/>
    <s v="Nick Crebassa"/>
    <x v="1"/>
    <x v="0"/>
    <s v="Virginia"/>
    <s v="Hampton"/>
    <x v="0"/>
    <s v="North America"/>
    <x v="2"/>
    <x v="0"/>
    <x v="8"/>
    <s v="OFF-BI-10001359"/>
    <s v="GBC DocuBind TL300 Electric Binding System"/>
    <n v="1"/>
    <x v="422"/>
    <n v="0"/>
    <n v="421.58530000000002"/>
    <x v="0"/>
    <n v="18.12"/>
    <s v="Standard Class"/>
    <x v="1"/>
    <x v="0"/>
    <n v="34"/>
    <n v="41031"/>
  </r>
  <r>
    <x v="391"/>
    <d v="2011-10-21T00:00:00"/>
    <d v="2011-10-26T00:00:00"/>
    <s v="Medium"/>
    <x v="52"/>
    <s v="Frank Hawley"/>
    <x v="1"/>
    <x v="0"/>
    <s v="Virginia"/>
    <s v="Newport News"/>
    <x v="0"/>
    <s v="North America"/>
    <x v="2"/>
    <x v="0"/>
    <x v="2"/>
    <s v="OFF-ST-10003479"/>
    <s v="Eldon Base for stackable storage shelf, platinum"/>
    <n v="5"/>
    <x v="423"/>
    <n v="0"/>
    <n v="9.7349999999999994"/>
    <x v="0"/>
    <n v="10.86"/>
    <s v="Standard Class"/>
    <x v="3"/>
    <x v="0"/>
    <n v="43"/>
    <n v="38868"/>
  </r>
  <r>
    <x v="392"/>
    <d v="2012-06-18T00:00:00"/>
    <d v="2012-06-24T00:00:00"/>
    <s v="Medium"/>
    <x v="306"/>
    <s v="Keith Herrera"/>
    <x v="0"/>
    <x v="0"/>
    <s v="Virginia"/>
    <s v="Arlington"/>
    <x v="0"/>
    <s v="North America"/>
    <x v="2"/>
    <x v="0"/>
    <x v="2"/>
    <s v="OFF-ST-10003716"/>
    <s v="Tennsco Double-Tier Lockers"/>
    <n v="2"/>
    <x v="424"/>
    <n v="0"/>
    <n v="58.505200000000002"/>
    <x v="0"/>
    <n v="20.66"/>
    <s v="Standard Class"/>
    <x v="42"/>
    <x v="1"/>
    <n v="25"/>
    <n v="39046"/>
  </r>
  <r>
    <x v="393"/>
    <d v="2014-05-05T00:00:00"/>
    <d v="2014-05-09T00:00:00"/>
    <s v="Medium"/>
    <x v="307"/>
    <s v="Mike Kennedy"/>
    <x v="0"/>
    <x v="0"/>
    <s v="Virginia"/>
    <s v="Newport News"/>
    <x v="0"/>
    <s v="North America"/>
    <x v="2"/>
    <x v="0"/>
    <x v="2"/>
    <s v="OFF-ST-10003306"/>
    <s v="Letter Size Cart"/>
    <n v="4"/>
    <x v="425"/>
    <n v="0"/>
    <n v="165.7176"/>
    <x v="0"/>
    <n v="37.39"/>
    <s v="Standard Class"/>
    <x v="21"/>
    <x v="3"/>
    <n v="19"/>
    <n v="33764"/>
  </r>
  <r>
    <x v="394"/>
    <d v="2014-06-14T00:00:00"/>
    <d v="2014-06-18T00:00:00"/>
    <s v="Medium"/>
    <x v="308"/>
    <s v="Paul Gonzalez"/>
    <x v="0"/>
    <x v="0"/>
    <s v="Virginia"/>
    <s v="Springfield"/>
    <x v="0"/>
    <s v="North America"/>
    <x v="2"/>
    <x v="0"/>
    <x v="1"/>
    <s v="OFF-AR-10004260"/>
    <s v="Boston 1799 Powerhouse Electric Pencil Sharpener"/>
    <n v="7"/>
    <x v="426"/>
    <n v="0"/>
    <n v="50.9208"/>
    <x v="0"/>
    <n v="12.45"/>
    <s v="Standard Class"/>
    <x v="22"/>
    <x v="3"/>
    <n v="24"/>
    <n v="38561"/>
  </r>
  <r>
    <x v="395"/>
    <d v="2011-12-20T00:00:00"/>
    <d v="2011-12-23T00:00:00"/>
    <s v="Medium"/>
    <x v="218"/>
    <s v="Adrian Barton"/>
    <x v="0"/>
    <x v="0"/>
    <s v="Indiana"/>
    <s v="Indianapolis"/>
    <x v="0"/>
    <s v="North America"/>
    <x v="3"/>
    <x v="0"/>
    <x v="8"/>
    <s v="OFF-BI-10004600"/>
    <s v="Ibico Ibimaster 300 Manual Binding System"/>
    <n v="3"/>
    <x v="427"/>
    <n v="0"/>
    <n v="496.78649999999999"/>
    <x v="0"/>
    <n v="63.82"/>
    <s v="First Class"/>
    <x v="5"/>
    <x v="0"/>
    <n v="52"/>
    <n v="35580"/>
  </r>
  <r>
    <x v="396"/>
    <d v="2012-05-04T00:00:00"/>
    <d v="2012-05-11T00:00:00"/>
    <s v="Low"/>
    <x v="309"/>
    <s v="Stuart Van"/>
    <x v="1"/>
    <x v="0"/>
    <s v="Indiana"/>
    <s v="Indianapolis"/>
    <x v="0"/>
    <s v="North America"/>
    <x v="3"/>
    <x v="0"/>
    <x v="1"/>
    <s v="OFF-AR-10001897"/>
    <s v="Model L Table or Wall-Mount Pencil Sharpener"/>
    <n v="7"/>
    <x v="428"/>
    <n v="0"/>
    <n v="35.260399999999997"/>
    <x v="0"/>
    <n v="28.36"/>
    <s v="Standard Class"/>
    <x v="39"/>
    <x v="1"/>
    <n v="18"/>
    <n v="37891"/>
  </r>
  <r>
    <x v="397"/>
    <d v="2012-09-15T00:00:00"/>
    <d v="2012-09-17T00:00:00"/>
    <s v="High"/>
    <x v="310"/>
    <s v="Carol Triggs"/>
    <x v="0"/>
    <x v="0"/>
    <s v="Indiana"/>
    <s v="Indianapolis"/>
    <x v="0"/>
    <s v="North America"/>
    <x v="3"/>
    <x v="0"/>
    <x v="2"/>
    <s v="OFF-ST-10000025"/>
    <s v="Fellowes Stor/Drawer Steel Plus Storage Drawers"/>
    <n v="2"/>
    <x v="429"/>
    <n v="0"/>
    <n v="11.451599999999999"/>
    <x v="0"/>
    <n v="0.49"/>
    <s v="Second Class"/>
    <x v="40"/>
    <x v="1"/>
    <n v="37"/>
    <n v="33532"/>
  </r>
  <r>
    <x v="398"/>
    <d v="2014-05-14T00:00:00"/>
    <d v="2014-05-18T00:00:00"/>
    <s v="Medium"/>
    <x v="273"/>
    <s v="Brian Moss"/>
    <x v="1"/>
    <x v="0"/>
    <s v="Indiana"/>
    <s v="Columbus"/>
    <x v="0"/>
    <s v="North America"/>
    <x v="3"/>
    <x v="0"/>
    <x v="8"/>
    <s v="OFF-BI-10004632"/>
    <s v="Ibico Hi-Tech Manual Binding System"/>
    <n v="3"/>
    <x v="430"/>
    <n v="0"/>
    <n v="411.73649999999998"/>
    <x v="0"/>
    <n v="41.63"/>
    <s v="Standard Class"/>
    <x v="21"/>
    <x v="3"/>
    <n v="20"/>
    <n v="33892"/>
  </r>
  <r>
    <x v="398"/>
    <d v="2014-05-14T00:00:00"/>
    <d v="2014-05-18T00:00:00"/>
    <s v="Medium"/>
    <x v="273"/>
    <s v="Brian Moss"/>
    <x v="1"/>
    <x v="0"/>
    <s v="Indiana"/>
    <s v="Columbus"/>
    <x v="0"/>
    <s v="North America"/>
    <x v="3"/>
    <x v="0"/>
    <x v="2"/>
    <s v="OFF-ST-10000078"/>
    <s v="Tennsco 6- and 18-Compartment Lockers"/>
    <n v="2"/>
    <x v="431"/>
    <n v="0"/>
    <n v="95.461200000000005"/>
    <x v="0"/>
    <n v="35.840000000000003"/>
    <s v="Standard Class"/>
    <x v="21"/>
    <x v="3"/>
    <n v="20"/>
    <n v="33894"/>
  </r>
  <r>
    <x v="399"/>
    <d v="2014-06-02T00:00:00"/>
    <d v="2014-06-04T00:00:00"/>
    <s v="High"/>
    <x v="311"/>
    <s v="Helen Wasserman"/>
    <x v="1"/>
    <x v="0"/>
    <s v="Indiana"/>
    <s v="Indianapolis"/>
    <x v="0"/>
    <s v="North America"/>
    <x v="3"/>
    <x v="0"/>
    <x v="3"/>
    <s v="OFF-AP-10002945"/>
    <s v="Honeywell Enviracaire Portable HEPA Air Cleaner for 17' x 22' Room"/>
    <n v="8"/>
    <x v="432"/>
    <n v="0"/>
    <n v="793.71600000000001"/>
    <x v="0"/>
    <n v="252"/>
    <s v="Second Class"/>
    <x v="22"/>
    <x v="3"/>
    <n v="23"/>
    <n v="41245"/>
  </r>
  <r>
    <x v="400"/>
    <d v="2014-09-01T00:00:00"/>
    <d v="2014-09-06T00:00:00"/>
    <s v="Medium"/>
    <x v="312"/>
    <s v="Ashley Jarboe"/>
    <x v="0"/>
    <x v="0"/>
    <s v="Indiana"/>
    <s v="Lawrence"/>
    <x v="0"/>
    <s v="North America"/>
    <x v="3"/>
    <x v="0"/>
    <x v="3"/>
    <s v="OFF-AP-10002439"/>
    <s v="Tripp Lite Isotel 8 Ultra 8 Outlet Metal Surge"/>
    <n v="9"/>
    <x v="433"/>
    <n v="0"/>
    <n v="166.06979999999999"/>
    <x v="0"/>
    <n v="43.97"/>
    <s v="Standard Class"/>
    <x v="25"/>
    <x v="3"/>
    <n v="36"/>
    <n v="34951"/>
  </r>
  <r>
    <x v="401"/>
    <d v="2014-10-22T00:00:00"/>
    <d v="2014-10-25T00:00:00"/>
    <s v="High"/>
    <x v="269"/>
    <s v="Michael Dominguez"/>
    <x v="1"/>
    <x v="0"/>
    <s v="Indiana"/>
    <s v="Indianapolis"/>
    <x v="0"/>
    <s v="North America"/>
    <x v="3"/>
    <x v="0"/>
    <x v="2"/>
    <s v="OFF-ST-10002743"/>
    <s v="SAFCO Boltless Steel Shelving"/>
    <n v="8"/>
    <x v="434"/>
    <n v="0"/>
    <n v="9.0912000000000006"/>
    <x v="0"/>
    <n v="225.16"/>
    <s v="First Class"/>
    <x v="26"/>
    <x v="3"/>
    <n v="43"/>
    <n v="33202"/>
  </r>
  <r>
    <x v="402"/>
    <d v="2011-06-01T00:00:00"/>
    <d v="2011-06-06T00:00:00"/>
    <s v="Medium"/>
    <x v="313"/>
    <s v="Dianna Wilson"/>
    <x v="2"/>
    <x v="0"/>
    <s v="Minnesota"/>
    <s v="Lakeville"/>
    <x v="0"/>
    <s v="North America"/>
    <x v="3"/>
    <x v="0"/>
    <x v="3"/>
    <s v="OFF-AP-10002945"/>
    <s v="Honeywell Enviracaire Portable HEPA Air Cleaner for 17' x 22' Room"/>
    <n v="5"/>
    <x v="435"/>
    <n v="0"/>
    <n v="496.07249999999999"/>
    <x v="0"/>
    <n v="120.84"/>
    <s v="Second Class"/>
    <x v="34"/>
    <x v="0"/>
    <n v="23"/>
    <n v="31544"/>
  </r>
  <r>
    <x v="403"/>
    <d v="2011-09-23T00:00:00"/>
    <d v="2011-09-28T00:00:00"/>
    <s v="Medium"/>
    <x v="66"/>
    <s v="Sanjit Chand"/>
    <x v="0"/>
    <x v="0"/>
    <s v="Minnesota"/>
    <s v="Minneapolis"/>
    <x v="0"/>
    <s v="North America"/>
    <x v="3"/>
    <x v="0"/>
    <x v="8"/>
    <s v="OFF-BI-10001120"/>
    <s v="Ibico EPK-21 Electric Binding System"/>
    <n v="5"/>
    <x v="436"/>
    <n v="0"/>
    <n v="4630.4754999999996"/>
    <x v="0"/>
    <n v="655.61"/>
    <s v="Standard Class"/>
    <x v="2"/>
    <x v="0"/>
    <n v="39"/>
    <n v="35395"/>
  </r>
  <r>
    <x v="403"/>
    <d v="2011-09-23T00:00:00"/>
    <d v="2011-09-28T00:00:00"/>
    <s v="Medium"/>
    <x v="66"/>
    <s v="Sanjit Chand"/>
    <x v="0"/>
    <x v="0"/>
    <s v="Minnesota"/>
    <s v="Minneapolis"/>
    <x v="0"/>
    <s v="North America"/>
    <x v="3"/>
    <x v="0"/>
    <x v="2"/>
    <s v="OFF-ST-10000736"/>
    <s v="Carina Double Wide Media Storage Towers in Natural &amp; Black"/>
    <n v="5"/>
    <x v="437"/>
    <n v="0"/>
    <n v="16.196000000000002"/>
    <x v="0"/>
    <n v="40.5"/>
    <s v="Standard Class"/>
    <x v="2"/>
    <x v="0"/>
    <n v="39"/>
    <n v="35394"/>
  </r>
  <r>
    <x v="404"/>
    <d v="2012-11-10T00:00:00"/>
    <d v="2012-11-14T00:00:00"/>
    <s v="Medium"/>
    <x v="202"/>
    <s v="Philisse Overcash"/>
    <x v="2"/>
    <x v="0"/>
    <s v="Minnesota"/>
    <s v="Roseville"/>
    <x v="0"/>
    <s v="North America"/>
    <x v="3"/>
    <x v="0"/>
    <x v="2"/>
    <s v="OFF-ST-10000078"/>
    <s v="Tennsco 6- and 18-Compartment Lockers"/>
    <n v="3"/>
    <x v="438"/>
    <n v="0"/>
    <n v="143.1918"/>
    <x v="0"/>
    <n v="44.85"/>
    <s v="Standard Class"/>
    <x v="10"/>
    <x v="1"/>
    <n v="45"/>
    <n v="37146"/>
  </r>
  <r>
    <x v="405"/>
    <d v="2011-06-20T00:00:00"/>
    <d v="2011-06-27T00:00:00"/>
    <s v="Low"/>
    <x v="314"/>
    <s v="Corey-Lock"/>
    <x v="0"/>
    <x v="0"/>
    <s v="Oklahoma"/>
    <s v="Lawton"/>
    <x v="0"/>
    <s v="North America"/>
    <x v="3"/>
    <x v="0"/>
    <x v="3"/>
    <s v="OFF-AP-10001005"/>
    <s v="Honeywell Quietcare HEPA Air Cleaner"/>
    <n v="6"/>
    <x v="439"/>
    <n v="0"/>
    <n v="155.727"/>
    <x v="0"/>
    <n v="48.89"/>
    <s v="Standard Class"/>
    <x v="34"/>
    <x v="0"/>
    <n v="26"/>
    <n v="39442"/>
  </r>
  <r>
    <x v="406"/>
    <d v="2011-08-02T00:00:00"/>
    <d v="2011-08-08T00:00:00"/>
    <s v="Medium"/>
    <x v="252"/>
    <s v="Nick Zandusky"/>
    <x v="2"/>
    <x v="0"/>
    <s v="Missouri"/>
    <s v="Springfield"/>
    <x v="0"/>
    <s v="North America"/>
    <x v="3"/>
    <x v="0"/>
    <x v="2"/>
    <s v="OFF-ST-10002011"/>
    <s v="Smead Adjustable Mobile File Trolley with Lockable Top"/>
    <n v="2"/>
    <x v="440"/>
    <n v="0"/>
    <n v="226.36259999999999"/>
    <x v="0"/>
    <n v="103.4"/>
    <s v="Standard Class"/>
    <x v="1"/>
    <x v="0"/>
    <n v="32"/>
    <n v="37471"/>
  </r>
  <r>
    <x v="407"/>
    <d v="2011-09-12T00:00:00"/>
    <d v="2011-09-19T00:00:00"/>
    <s v="Medium"/>
    <x v="315"/>
    <s v="Tom Ashbrook"/>
    <x v="2"/>
    <x v="0"/>
    <s v="Kansas"/>
    <s v="Olathe"/>
    <x v="0"/>
    <s v="North America"/>
    <x v="3"/>
    <x v="0"/>
    <x v="8"/>
    <s v="OFF-BI-10004519"/>
    <s v="GBC DocuBind P100 Manual Binding Machine"/>
    <n v="2"/>
    <x v="441"/>
    <n v="0"/>
    <n v="149.38200000000001"/>
    <x v="0"/>
    <n v="23.13"/>
    <s v="Standard Class"/>
    <x v="2"/>
    <x v="0"/>
    <n v="38"/>
    <n v="36747"/>
  </r>
  <r>
    <x v="408"/>
    <d v="2011-11-11T00:00:00"/>
    <d v="2011-11-18T00:00:00"/>
    <s v="Medium"/>
    <x v="272"/>
    <s v="Pete Kriz"/>
    <x v="0"/>
    <x v="0"/>
    <s v="Wisconsin"/>
    <s v="Madison"/>
    <x v="0"/>
    <s v="North America"/>
    <x v="3"/>
    <x v="0"/>
    <x v="2"/>
    <s v="OFF-ST-10004186"/>
    <s v="Stur-D-Stor Shelving, Vertical 5-Shelf: 72&quot;H x 36&quot;W x 18 1/2&quot;D"/>
    <n v="6"/>
    <x v="442"/>
    <n v="0"/>
    <n v="13.317600000000001"/>
    <x v="0"/>
    <n v="50.69"/>
    <s v="Standard Class"/>
    <x v="4"/>
    <x v="0"/>
    <n v="46"/>
    <n v="31313"/>
  </r>
  <r>
    <x v="409"/>
    <d v="2012-04-25T00:00:00"/>
    <d v="2012-04-30T00:00:00"/>
    <s v="High"/>
    <x v="316"/>
    <s v="Trudy Schmidt"/>
    <x v="0"/>
    <x v="0"/>
    <s v="Wisconsin"/>
    <s v="Milwaukee"/>
    <x v="0"/>
    <s v="North America"/>
    <x v="3"/>
    <x v="0"/>
    <x v="3"/>
    <s v="OFF-AP-10001205"/>
    <s v="Belkin 5 Outlet SurgeMaster Power Centers"/>
    <n v="5"/>
    <x v="443"/>
    <n v="0"/>
    <n v="76.272000000000006"/>
    <x v="0"/>
    <n v="17.850000000000001"/>
    <s v="Standard Class"/>
    <x v="8"/>
    <x v="1"/>
    <n v="17"/>
    <n v="37348"/>
  </r>
  <r>
    <x v="410"/>
    <d v="2013-07-18T00:00:00"/>
    <d v="2013-07-23T00:00:00"/>
    <s v="Medium"/>
    <x v="317"/>
    <s v="Andrew Allen"/>
    <x v="0"/>
    <x v="0"/>
    <s v="Missouri"/>
    <s v="Springfield"/>
    <x v="0"/>
    <s v="North America"/>
    <x v="3"/>
    <x v="0"/>
    <x v="2"/>
    <s v="OFF-ST-10000078"/>
    <s v="Tennsco 6- and 18-Compartment Lockers"/>
    <n v="1"/>
    <x v="444"/>
    <n v="0"/>
    <n v="47.730600000000003"/>
    <x v="0"/>
    <n v="20.260000000000002"/>
    <s v="Standard Class"/>
    <x v="44"/>
    <x v="2"/>
    <n v="29"/>
    <n v="34408"/>
  </r>
  <r>
    <x v="411"/>
    <d v="2013-09-14T00:00:00"/>
    <d v="2013-09-19T00:00:00"/>
    <s v="Medium"/>
    <x v="318"/>
    <s v="Alejandro Grove"/>
    <x v="0"/>
    <x v="0"/>
    <s v="Nebraska"/>
    <s v="Omaha"/>
    <x v="0"/>
    <s v="North America"/>
    <x v="3"/>
    <x v="0"/>
    <x v="3"/>
    <s v="OFF-AP-10001394"/>
    <s v="Harmony Air Purifier"/>
    <n v="2"/>
    <x v="445"/>
    <n v="0"/>
    <n v="136.08000000000001"/>
    <x v="0"/>
    <n v="31.54"/>
    <s v="Standard Class"/>
    <x v="32"/>
    <x v="2"/>
    <n v="37"/>
    <n v="38681"/>
  </r>
  <r>
    <x v="411"/>
    <d v="2013-09-14T00:00:00"/>
    <d v="2013-09-19T00:00:00"/>
    <s v="Medium"/>
    <x v="318"/>
    <s v="Alejandro Grove"/>
    <x v="0"/>
    <x v="0"/>
    <s v="Nebraska"/>
    <s v="Omaha"/>
    <x v="0"/>
    <s v="North America"/>
    <x v="3"/>
    <x v="0"/>
    <x v="2"/>
    <s v="OFF-ST-10004340"/>
    <s v="Fellowes Mobile File Cart, Black"/>
    <n v="6"/>
    <x v="446"/>
    <n v="0"/>
    <n v="100.7316"/>
    <x v="0"/>
    <n v="36.51"/>
    <s v="Standard Class"/>
    <x v="32"/>
    <x v="2"/>
    <n v="37"/>
    <n v="38683"/>
  </r>
  <r>
    <x v="412"/>
    <d v="2013-10-16T00:00:00"/>
    <d v="2013-10-22T00:00:00"/>
    <s v="Medium"/>
    <x v="319"/>
    <s v="Cynthia Delaney"/>
    <x v="2"/>
    <x v="0"/>
    <s v="Oklahoma"/>
    <s v="Oklahoma City"/>
    <x v="0"/>
    <s v="North America"/>
    <x v="3"/>
    <x v="0"/>
    <x v="3"/>
    <s v="OFF-AP-10002651"/>
    <s v="Hoover Upright Vacuum With Dirt Cup"/>
    <n v="3"/>
    <x v="447"/>
    <n v="0"/>
    <n v="251.89109999999999"/>
    <x v="0"/>
    <n v="78.45"/>
    <s v="Standard Class"/>
    <x v="17"/>
    <x v="2"/>
    <n v="42"/>
    <n v="33817"/>
  </r>
  <r>
    <x v="413"/>
    <d v="2013-10-18T00:00:00"/>
    <d v="2013-10-22T00:00:00"/>
    <s v="High"/>
    <x v="57"/>
    <s v="Frank Carlisle"/>
    <x v="2"/>
    <x v="0"/>
    <s v="Missouri"/>
    <s v="Columbia"/>
    <x v="0"/>
    <s v="North America"/>
    <x v="3"/>
    <x v="0"/>
    <x v="3"/>
    <s v="OFF-AP-10003057"/>
    <s v="Honeywell Enviracaire Portable HEPA Air Cleaner for 16' x 20' Room"/>
    <n v="7"/>
    <x v="448"/>
    <n v="0"/>
    <n v="751.76009999999997"/>
    <x v="0"/>
    <n v="274.82"/>
    <s v="Second Class"/>
    <x v="17"/>
    <x v="2"/>
    <n v="42"/>
    <n v="40187"/>
  </r>
  <r>
    <x v="414"/>
    <d v="2013-12-06T00:00:00"/>
    <d v="2013-12-10T00:00:00"/>
    <s v="High"/>
    <x v="320"/>
    <s v="Justin Ellison"/>
    <x v="1"/>
    <x v="0"/>
    <s v="Wisconsin"/>
    <s v="Franklin"/>
    <x v="0"/>
    <s v="North America"/>
    <x v="3"/>
    <x v="0"/>
    <x v="8"/>
    <s v="OFF-BI-10002735"/>
    <s v="GBC Prestige Therm-A-Bind Covers"/>
    <n v="5"/>
    <x v="449"/>
    <n v="0"/>
    <n v="80.628500000000003"/>
    <x v="0"/>
    <n v="16.79"/>
    <s v="Standard Class"/>
    <x v="41"/>
    <x v="2"/>
    <n v="49"/>
    <n v="31447"/>
  </r>
  <r>
    <x v="415"/>
    <d v="2014-03-31T00:00:00"/>
    <d v="2014-04-01T00:00:00"/>
    <s v="High"/>
    <x v="321"/>
    <s v="Tony Molinari"/>
    <x v="0"/>
    <x v="0"/>
    <s v="Oklahoma"/>
    <s v="Oklahoma City"/>
    <x v="0"/>
    <s v="North America"/>
    <x v="3"/>
    <x v="0"/>
    <x v="5"/>
    <s v="OFF-EN-10004206"/>
    <s v="Multimedia Mailers"/>
    <n v="2"/>
    <x v="450"/>
    <n v="0"/>
    <n v="149.8956"/>
    <x v="0"/>
    <n v="83.2"/>
    <s v="First Class"/>
    <x v="35"/>
    <x v="3"/>
    <n v="14"/>
    <n v="35839"/>
  </r>
  <r>
    <x v="416"/>
    <d v="2014-05-21T00:00:00"/>
    <d v="2014-05-23T00:00:00"/>
    <s v="High"/>
    <x v="322"/>
    <s v="Nat Carroll"/>
    <x v="0"/>
    <x v="0"/>
    <s v="North Dakota"/>
    <s v="Fargo"/>
    <x v="0"/>
    <s v="North America"/>
    <x v="3"/>
    <x v="0"/>
    <x v="1"/>
    <s v="OFF-AR-10001953"/>
    <s v="Boston 1645 Deluxe Heavier-Duty Electric Pencil Sharpener"/>
    <n v="3"/>
    <x v="451"/>
    <n v="0"/>
    <n v="35.623800000000003"/>
    <x v="0"/>
    <n v="12.39"/>
    <s v="Second Class"/>
    <x v="21"/>
    <x v="3"/>
    <n v="21"/>
    <n v="35659"/>
  </r>
  <r>
    <x v="416"/>
    <d v="2014-05-21T00:00:00"/>
    <d v="2014-05-23T00:00:00"/>
    <s v="High"/>
    <x v="322"/>
    <s v="Nat Carroll"/>
    <x v="0"/>
    <x v="0"/>
    <s v="North Dakota"/>
    <s v="Fargo"/>
    <x v="0"/>
    <s v="North America"/>
    <x v="3"/>
    <x v="0"/>
    <x v="2"/>
    <s v="OFF-ST-10003816"/>
    <s v="Fellowes High-Stak Drawer Files"/>
    <n v="4"/>
    <x v="452"/>
    <n v="0"/>
    <n v="162.09479999999999"/>
    <x v="0"/>
    <n v="156.62"/>
    <s v="Second Class"/>
    <x v="21"/>
    <x v="3"/>
    <n v="21"/>
    <n v="35661"/>
  </r>
  <r>
    <x v="417"/>
    <d v="2014-07-21T00:00:00"/>
    <d v="2014-07-26T00:00:00"/>
    <s v="Medium"/>
    <x v="323"/>
    <s v="Elizabeth Moffitt"/>
    <x v="1"/>
    <x v="0"/>
    <s v="South Dakota"/>
    <s v="Sioux Falls"/>
    <x v="0"/>
    <s v="North America"/>
    <x v="3"/>
    <x v="0"/>
    <x v="3"/>
    <s v="OFF-AP-10002118"/>
    <s v="1.7 Cubic Foot Compact &quot;Cube&quot; Office Refrigerators"/>
    <n v="2"/>
    <x v="453"/>
    <n v="0"/>
    <n v="112.4064"/>
    <x v="0"/>
    <n v="29.37"/>
    <s v="Standard Class"/>
    <x v="23"/>
    <x v="3"/>
    <n v="30"/>
    <n v="33611"/>
  </r>
  <r>
    <x v="418"/>
    <d v="2014-12-23T00:00:00"/>
    <d v="2014-12-28T00:00:00"/>
    <s v="Medium"/>
    <x v="324"/>
    <s v="Sandra Glassco"/>
    <x v="0"/>
    <x v="0"/>
    <s v="Missouri"/>
    <s v="Independence"/>
    <x v="0"/>
    <s v="North America"/>
    <x v="3"/>
    <x v="0"/>
    <x v="3"/>
    <s v="OFF-AP-10001058"/>
    <s v="Sanyo 2.5 Cubic Foot Mid-Size Office Refrigerators"/>
    <n v="3"/>
    <x v="454"/>
    <n v="0"/>
    <n v="218.2518"/>
    <x v="0"/>
    <n v="95.19"/>
    <s v="Standard Class"/>
    <x v="27"/>
    <x v="3"/>
    <n v="52"/>
    <n v="31441"/>
  </r>
  <r>
    <x v="419"/>
    <d v="2014-12-27T00:00:00"/>
    <d v="2014-12-27T00:00:00"/>
    <s v="High"/>
    <x v="255"/>
    <s v="Yoseph Carroll"/>
    <x v="1"/>
    <x v="0"/>
    <s v="Nebraska"/>
    <s v="Fremont"/>
    <x v="0"/>
    <s v="North America"/>
    <x v="3"/>
    <x v="0"/>
    <x v="2"/>
    <s v="OFF-ST-10004459"/>
    <s v="Tennsco Single-Tier Lockers"/>
    <n v="2"/>
    <x v="455"/>
    <n v="0"/>
    <n v="37.533999999999999"/>
    <x v="0"/>
    <n v="163"/>
    <s v="Same Day"/>
    <x v="27"/>
    <x v="3"/>
    <n v="52"/>
    <n v="36771"/>
  </r>
  <r>
    <x v="420"/>
    <d v="2011-01-31T00:00:00"/>
    <d v="2011-02-05T00:00:00"/>
    <s v="High"/>
    <x v="22"/>
    <s v="Mike Vittorini"/>
    <x v="0"/>
    <x v="0"/>
    <s v="Michigan"/>
    <s v="Detroit"/>
    <x v="0"/>
    <s v="North America"/>
    <x v="3"/>
    <x v="0"/>
    <x v="2"/>
    <s v="OFF-ST-10000991"/>
    <s v="Space Solutions HD Industrial Steel Shelving."/>
    <n v="2"/>
    <x v="456"/>
    <n v="0"/>
    <n v="6.8982000000000001"/>
    <x v="0"/>
    <n v="22.58"/>
    <s v="Standard Class"/>
    <x v="0"/>
    <x v="0"/>
    <n v="6"/>
    <n v="37685"/>
  </r>
  <r>
    <x v="421"/>
    <d v="2011-04-05T00:00:00"/>
    <d v="2011-04-07T00:00:00"/>
    <s v="High"/>
    <x v="131"/>
    <s v="Ruben Dartt"/>
    <x v="0"/>
    <x v="0"/>
    <s v="Michigan"/>
    <s v="Dearborn Heights"/>
    <x v="0"/>
    <s v="North America"/>
    <x v="3"/>
    <x v="0"/>
    <x v="2"/>
    <s v="OFF-ST-10000991"/>
    <s v="Space Solutions HD Industrial Steel Shelving."/>
    <n v="6"/>
    <x v="457"/>
    <n v="0"/>
    <n v="20.694600000000001"/>
    <x v="0"/>
    <n v="53.42"/>
    <s v="Second Class"/>
    <x v="28"/>
    <x v="0"/>
    <n v="15"/>
    <n v="40806"/>
  </r>
  <r>
    <x v="422"/>
    <d v="2012-04-28T00:00:00"/>
    <d v="2012-05-01T00:00:00"/>
    <s v="Medium"/>
    <x v="305"/>
    <s v="Shirley Daniels"/>
    <x v="2"/>
    <x v="0"/>
    <s v="Michigan"/>
    <s v="Midland"/>
    <x v="0"/>
    <s v="North America"/>
    <x v="3"/>
    <x v="0"/>
    <x v="8"/>
    <s v="OFF-BI-10003527"/>
    <s v="Fellowes PB500 Electric Punch Plastic Comb Binding Machine with Manual Bind"/>
    <n v="3"/>
    <x v="458"/>
    <n v="0"/>
    <n v="1906.4849999999999"/>
    <x v="0"/>
    <n v="102.76"/>
    <s v="First Class"/>
    <x v="8"/>
    <x v="1"/>
    <n v="17"/>
    <n v="38980"/>
  </r>
  <r>
    <x v="423"/>
    <d v="2012-06-01T00:00:00"/>
    <d v="2012-06-05T00:00:00"/>
    <s v="Medium"/>
    <x v="312"/>
    <s v="Ashley Jarboe"/>
    <x v="0"/>
    <x v="0"/>
    <s v="Michigan"/>
    <s v="Detroit"/>
    <x v="0"/>
    <s v="North America"/>
    <x v="3"/>
    <x v="0"/>
    <x v="8"/>
    <s v="OFF-BI-10004224"/>
    <s v="Catalog Binders with Expanding Posts"/>
    <n v="6"/>
    <x v="459"/>
    <n v="0"/>
    <n v="181.65600000000001"/>
    <x v="0"/>
    <n v="30.53"/>
    <s v="Standard Class"/>
    <x v="42"/>
    <x v="1"/>
    <n v="22"/>
    <n v="40391"/>
  </r>
  <r>
    <x v="424"/>
    <d v="2012-11-11T00:00:00"/>
    <d v="2012-11-11T00:00:00"/>
    <s v="Critical"/>
    <x v="325"/>
    <s v="Andrew Gjertsen"/>
    <x v="1"/>
    <x v="0"/>
    <s v="Michigan"/>
    <s v="Detroit"/>
    <x v="0"/>
    <s v="North America"/>
    <x v="3"/>
    <x v="0"/>
    <x v="2"/>
    <s v="OFF-ST-10003282"/>
    <s v="Advantus 10-Drawer Portable Organizer, Chrome Metal Frame, Smoke Drawers"/>
    <n v="7"/>
    <x v="460"/>
    <n v="0"/>
    <n v="117.1296"/>
    <x v="0"/>
    <n v="101.22"/>
    <s v="Same Day"/>
    <x v="10"/>
    <x v="1"/>
    <n v="46"/>
    <n v="40610"/>
  </r>
  <r>
    <x v="425"/>
    <d v="2013-07-23T00:00:00"/>
    <d v="2013-07-27T00:00:00"/>
    <s v="Medium"/>
    <x v="326"/>
    <s v="Dennis Kane"/>
    <x v="0"/>
    <x v="0"/>
    <s v="Michigan"/>
    <s v="Westland"/>
    <x v="0"/>
    <s v="North America"/>
    <x v="3"/>
    <x v="0"/>
    <x v="2"/>
    <s v="OFF-ST-10001932"/>
    <s v="Fellowes Staxonsteel Drawer Files"/>
    <n v="5"/>
    <x v="461"/>
    <n v="0"/>
    <n v="135.21899999999999"/>
    <x v="0"/>
    <n v="5.16"/>
    <s v="Standard Class"/>
    <x v="44"/>
    <x v="2"/>
    <n v="30"/>
    <n v="35738"/>
  </r>
  <r>
    <x v="426"/>
    <d v="2013-12-01T00:00:00"/>
    <d v="2013-12-07T00:00:00"/>
    <s v="Medium"/>
    <x v="143"/>
    <s v="Bruce Stewart"/>
    <x v="0"/>
    <x v="0"/>
    <s v="Michigan"/>
    <s v="Detroit"/>
    <x v="0"/>
    <s v="North America"/>
    <x v="3"/>
    <x v="0"/>
    <x v="2"/>
    <s v="OFF-ST-10001370"/>
    <s v="Sensible Storage WireTech Storage Systems"/>
    <n v="7"/>
    <x v="462"/>
    <n v="0"/>
    <n v="24.843"/>
    <x v="0"/>
    <n v="51.19"/>
    <s v="Standard Class"/>
    <x v="41"/>
    <x v="2"/>
    <n v="49"/>
    <n v="39829"/>
  </r>
  <r>
    <x v="427"/>
    <d v="2013-12-18T00:00:00"/>
    <d v="2013-12-22T00:00:00"/>
    <s v="Medium"/>
    <x v="218"/>
    <s v="Adrian Barton"/>
    <x v="0"/>
    <x v="0"/>
    <s v="Michigan"/>
    <s v="Detroit"/>
    <x v="0"/>
    <s v="North America"/>
    <x v="3"/>
    <x v="0"/>
    <x v="8"/>
    <s v="OFF-BI-10000545"/>
    <s v="GBC Ibimaster 500 Manual ProClick Binding System"/>
    <n v="13"/>
    <x v="463"/>
    <n v="0"/>
    <n v="4946.37"/>
    <x v="0"/>
    <n v="498.7"/>
    <s v="Standard Class"/>
    <x v="41"/>
    <x v="2"/>
    <n v="51"/>
    <n v="40336"/>
  </r>
  <r>
    <x v="428"/>
    <d v="2014-01-17T00:00:00"/>
    <d v="2014-01-19T00:00:00"/>
    <s v="High"/>
    <x v="10"/>
    <s v="Andy Reiter"/>
    <x v="0"/>
    <x v="0"/>
    <s v="Michigan"/>
    <s v="Jackson"/>
    <x v="0"/>
    <s v="North America"/>
    <x v="3"/>
    <x v="0"/>
    <x v="8"/>
    <s v="OFF-BI-10004995"/>
    <s v="GBC DocuBind P400 Electric Binding System"/>
    <n v="4"/>
    <x v="464"/>
    <n v="0"/>
    <n v="2504.2215999999999"/>
    <x v="0"/>
    <n v="567.95000000000005"/>
    <s v="Second Class"/>
    <x v="19"/>
    <x v="3"/>
    <n v="3"/>
    <n v="37817"/>
  </r>
  <r>
    <x v="429"/>
    <d v="2014-03-12T00:00:00"/>
    <d v="2014-03-18T00:00:00"/>
    <s v="Low"/>
    <x v="327"/>
    <s v="Max Jones"/>
    <x v="0"/>
    <x v="0"/>
    <s v="Michigan"/>
    <s v="Detroit"/>
    <x v="0"/>
    <s v="North America"/>
    <x v="3"/>
    <x v="0"/>
    <x v="8"/>
    <s v="OFF-BI-10003091"/>
    <s v="GBC DocuBind TL200 Manual Binding Machine"/>
    <n v="4"/>
    <x v="465"/>
    <n v="0"/>
    <n v="421.08240000000001"/>
    <x v="0"/>
    <n v="127.4"/>
    <s v="Standard Class"/>
    <x v="35"/>
    <x v="3"/>
    <n v="11"/>
    <n v="34290"/>
  </r>
  <r>
    <x v="430"/>
    <d v="2011-04-29T00:00:00"/>
    <d v="2011-05-01T00:00:00"/>
    <s v="High"/>
    <x v="328"/>
    <s v="Heather Jas"/>
    <x v="2"/>
    <x v="1"/>
    <s v="Ile-de-France"/>
    <s v="Versailles"/>
    <x v="1"/>
    <s v="EU"/>
    <x v="3"/>
    <x v="0"/>
    <x v="1"/>
    <s v="OFF-AR-10004519"/>
    <s v="Boston Canvas, Fluorescent"/>
    <n v="7"/>
    <x v="466"/>
    <n v="0"/>
    <n v="69.09"/>
    <x v="0"/>
    <n v="65.180000000000007"/>
    <s v="Second Class"/>
    <x v="28"/>
    <x v="0"/>
    <n v="18"/>
    <n v="12519"/>
  </r>
  <r>
    <x v="431"/>
    <d v="2011-05-18T00:00:00"/>
    <d v="2011-05-18T00:00:00"/>
    <s v="Medium"/>
    <x v="329"/>
    <s v="Dennis Pardue"/>
    <x v="2"/>
    <x v="1"/>
    <s v="Ile-de-France"/>
    <s v="Argenteuil"/>
    <x v="1"/>
    <s v="EU"/>
    <x v="3"/>
    <x v="0"/>
    <x v="1"/>
    <s v="OFF-AR-10000110"/>
    <s v="Binney &amp; Smith Sketch Pad, Blue"/>
    <n v="11"/>
    <x v="467"/>
    <n v="0"/>
    <n v="132.33000000000001"/>
    <x v="0"/>
    <n v="20.78"/>
    <s v="Same Day"/>
    <x v="29"/>
    <x v="0"/>
    <n v="21"/>
    <n v="12271"/>
  </r>
  <r>
    <x v="432"/>
    <d v="2011-09-12T00:00:00"/>
    <d v="2011-09-15T00:00:00"/>
    <s v="High"/>
    <x v="330"/>
    <s v="Dianna Wilson"/>
    <x v="2"/>
    <x v="1"/>
    <s v="Brittany"/>
    <s v="Brest"/>
    <x v="1"/>
    <s v="EU"/>
    <x v="3"/>
    <x v="0"/>
    <x v="4"/>
    <s v="OFF-SU-10000906"/>
    <s v="Fiskars Shears, High Speed"/>
    <n v="14"/>
    <x v="468"/>
    <n v="0"/>
    <n v="326.76"/>
    <x v="0"/>
    <n v="116.77"/>
    <s v="First Class"/>
    <x v="2"/>
    <x v="0"/>
    <n v="38"/>
    <n v="15501"/>
  </r>
  <r>
    <x v="433"/>
    <d v="2012-04-13T00:00:00"/>
    <d v="2012-04-15T00:00:00"/>
    <s v="High"/>
    <x v="331"/>
    <s v="Paul Prost"/>
    <x v="2"/>
    <x v="1"/>
    <s v="Pays de la Loire"/>
    <s v="Angers"/>
    <x v="1"/>
    <s v="EU"/>
    <x v="3"/>
    <x v="0"/>
    <x v="1"/>
    <s v="OFF-AR-10003651"/>
    <s v="Sanford Pencil Sharpener, Easy-Erase"/>
    <n v="9"/>
    <x v="469"/>
    <n v="0"/>
    <n v="121.77"/>
    <x v="0"/>
    <n v="37.549999999999997"/>
    <s v="Second Class"/>
    <x v="8"/>
    <x v="1"/>
    <n v="15"/>
    <n v="11208"/>
  </r>
  <r>
    <x v="434"/>
    <d v="2012-09-17T00:00:00"/>
    <d v="2012-09-17T00:00:00"/>
    <s v="Medium"/>
    <x v="332"/>
    <s v="Paul Stevenson"/>
    <x v="2"/>
    <x v="1"/>
    <s v="Upper Normandy"/>
    <s v="Rouen"/>
    <x v="1"/>
    <s v="EU"/>
    <x v="3"/>
    <x v="0"/>
    <x v="0"/>
    <s v="OFF-PA-10003455"/>
    <s v="Xerox Cards &amp; Envelopes, Premium"/>
    <n v="5"/>
    <x v="470"/>
    <n v="0"/>
    <n v="67.349999999999994"/>
    <x v="0"/>
    <n v="22.68"/>
    <s v="Same Day"/>
    <x v="40"/>
    <x v="1"/>
    <n v="38"/>
    <n v="19872"/>
  </r>
  <r>
    <x v="435"/>
    <d v="2013-02-03T00:00:00"/>
    <d v="2013-02-03T00:00:00"/>
    <s v="Medium"/>
    <x v="333"/>
    <s v="Christine Kargatis"/>
    <x v="2"/>
    <x v="1"/>
    <s v="Ile-de-France"/>
    <s v="Alfortville"/>
    <x v="1"/>
    <s v="EU"/>
    <x v="3"/>
    <x v="0"/>
    <x v="0"/>
    <s v="OFF-PA-10003868"/>
    <s v="SanDisk Cards &amp; Envelopes, Recycled"/>
    <n v="7"/>
    <x v="471"/>
    <n v="0"/>
    <n v="13.44"/>
    <x v="0"/>
    <n v="15.63"/>
    <s v="Same Day"/>
    <x v="31"/>
    <x v="2"/>
    <n v="6"/>
    <n v="16855"/>
  </r>
  <r>
    <x v="436"/>
    <d v="2013-07-08T00:00:00"/>
    <d v="2013-07-10T00:00:00"/>
    <s v="Critical"/>
    <x v="334"/>
    <s v="Thomas Brumley"/>
    <x v="2"/>
    <x v="1"/>
    <s v="Provence-Alpes-Côte d'Azur"/>
    <s v="Marseille"/>
    <x v="1"/>
    <s v="EU"/>
    <x v="3"/>
    <x v="0"/>
    <x v="4"/>
    <s v="OFF-SU-10001578"/>
    <s v="Stiletto Shears, High Speed"/>
    <n v="8"/>
    <x v="472"/>
    <n v="0"/>
    <n v="34.56"/>
    <x v="0"/>
    <n v="111.82"/>
    <s v="Second Class"/>
    <x v="44"/>
    <x v="2"/>
    <n v="28"/>
    <n v="16056"/>
  </r>
  <r>
    <x v="437"/>
    <d v="2014-03-21T00:00:00"/>
    <d v="2014-03-24T00:00:00"/>
    <s v="High"/>
    <x v="335"/>
    <s v="Maria Etezadi"/>
    <x v="2"/>
    <x v="1"/>
    <s v="Ile-de-France"/>
    <s v="Antony"/>
    <x v="1"/>
    <s v="EU"/>
    <x v="3"/>
    <x v="0"/>
    <x v="1"/>
    <s v="OFF-AR-10002165"/>
    <s v="Boston Sketch Pad, Fluorescent"/>
    <n v="4"/>
    <x v="473"/>
    <n v="0"/>
    <n v="0"/>
    <x v="0"/>
    <n v="13.77"/>
    <s v="Second Class"/>
    <x v="35"/>
    <x v="3"/>
    <n v="12"/>
    <n v="11259"/>
  </r>
  <r>
    <x v="438"/>
    <d v="2014-06-24T00:00:00"/>
    <d v="2014-06-26T00:00:00"/>
    <s v="Medium"/>
    <x v="332"/>
    <s v="Paul Stevenson"/>
    <x v="2"/>
    <x v="1"/>
    <s v="Pays de la Loire"/>
    <s v="Nantes"/>
    <x v="1"/>
    <s v="EU"/>
    <x v="3"/>
    <x v="0"/>
    <x v="8"/>
    <s v="OFF-BI-10004801"/>
    <s v="Acco Binding Machine, Durable"/>
    <n v="5"/>
    <x v="474"/>
    <n v="0"/>
    <n v="63"/>
    <x v="0"/>
    <n v="19.68"/>
    <s v="Second Class"/>
    <x v="22"/>
    <x v="3"/>
    <n v="26"/>
    <n v="13740"/>
  </r>
  <r>
    <x v="439"/>
    <d v="2014-08-21T00:00:00"/>
    <d v="2014-08-22T00:00:00"/>
    <s v="High"/>
    <x v="336"/>
    <s v="Mick Hernandez"/>
    <x v="2"/>
    <x v="1"/>
    <s v="Ile-de-France"/>
    <s v="Bagnolet"/>
    <x v="1"/>
    <s v="EU"/>
    <x v="3"/>
    <x v="0"/>
    <x v="1"/>
    <s v="OFF-AR-10002454"/>
    <s v="Binney &amp; Smith Canvas, Water Color"/>
    <n v="6"/>
    <x v="475"/>
    <n v="0"/>
    <n v="156.96"/>
    <x v="0"/>
    <n v="74.959999999999994"/>
    <s v="First Class"/>
    <x v="24"/>
    <x v="3"/>
    <n v="34"/>
    <n v="20065"/>
  </r>
  <r>
    <x v="440"/>
    <d v="2014-12-10T00:00:00"/>
    <d v="2014-12-12T00:00:00"/>
    <s v="Critical"/>
    <x v="337"/>
    <s v="Steve Carroll"/>
    <x v="2"/>
    <x v="1"/>
    <s v="Provence-Alpes-Côte d'Azur"/>
    <s v="Marignane"/>
    <x v="1"/>
    <s v="EU"/>
    <x v="3"/>
    <x v="0"/>
    <x v="4"/>
    <s v="OFF-SU-10001791"/>
    <s v="Elite Box Cutter, Serrated"/>
    <n v="8"/>
    <x v="476"/>
    <n v="0"/>
    <n v="50.4"/>
    <x v="0"/>
    <n v="46.71"/>
    <s v="Second Class"/>
    <x v="27"/>
    <x v="3"/>
    <n v="50"/>
    <n v="11042"/>
  </r>
  <r>
    <x v="441"/>
    <d v="2011-09-30T00:00:00"/>
    <d v="2011-09-30T00:00:00"/>
    <s v="High"/>
    <x v="335"/>
    <s v="Maria Etezadi"/>
    <x v="2"/>
    <x v="2"/>
    <s v="North Rhine-Westphalia"/>
    <s v="Wuppertal"/>
    <x v="1"/>
    <s v="EU"/>
    <x v="3"/>
    <x v="0"/>
    <x v="8"/>
    <s v="OFF-BI-10002459"/>
    <s v="Cardinal Binding Machine, Recycled"/>
    <n v="5"/>
    <x v="477"/>
    <n v="0"/>
    <n v="52.5"/>
    <x v="0"/>
    <n v="27.19"/>
    <s v="Same Day"/>
    <x v="2"/>
    <x v="0"/>
    <n v="40"/>
    <n v="12349"/>
  </r>
  <r>
    <x v="442"/>
    <d v="2013-09-07T00:00:00"/>
    <d v="2013-09-09T00:00:00"/>
    <s v="Medium"/>
    <x v="338"/>
    <s v="Becky Castell"/>
    <x v="2"/>
    <x v="3"/>
    <s v="Guatemala"/>
    <s v="Mixco"/>
    <x v="2"/>
    <s v="LATAM"/>
    <x v="3"/>
    <x v="0"/>
    <x v="3"/>
    <s v="OFF-AP-10004569"/>
    <s v="Hoover Coffee Grinder, Red"/>
    <n v="5"/>
    <x v="478"/>
    <n v="0"/>
    <n v="45.8"/>
    <x v="0"/>
    <n v="7.758"/>
    <s v="First Class"/>
    <x v="32"/>
    <x v="2"/>
    <n v="36"/>
    <n v="8827"/>
  </r>
  <r>
    <x v="443"/>
    <d v="2014-01-24T00:00:00"/>
    <d v="2014-01-27T00:00:00"/>
    <s v="Critical"/>
    <x v="339"/>
    <s v="Matt Abelman"/>
    <x v="2"/>
    <x v="2"/>
    <s v="North Rhine-Westphalia"/>
    <s v="Dortmund"/>
    <x v="1"/>
    <s v="EU"/>
    <x v="3"/>
    <x v="0"/>
    <x v="1"/>
    <s v="OFF-AR-10001720"/>
    <s v="Stanley Canvas, Blue"/>
    <n v="7"/>
    <x v="479"/>
    <n v="0"/>
    <n v="55.23"/>
    <x v="0"/>
    <n v="169.71"/>
    <s v="First Class"/>
    <x v="19"/>
    <x v="3"/>
    <n v="4"/>
    <n v="11278"/>
  </r>
  <r>
    <x v="444"/>
    <d v="2014-07-16T00:00:00"/>
    <d v="2014-07-20T00:00:00"/>
    <s v="High"/>
    <x v="340"/>
    <s v="Tonja Turnell"/>
    <x v="2"/>
    <x v="4"/>
    <s v="Limburg"/>
    <s v="Genk"/>
    <x v="1"/>
    <s v="EU"/>
    <x v="3"/>
    <x v="0"/>
    <x v="2"/>
    <s v="OFF-ST-10000095"/>
    <s v="Fellowes File Cart, Industrial"/>
    <n v="5"/>
    <x v="480"/>
    <n v="0"/>
    <n v="89.55"/>
    <x v="0"/>
    <n v="65.12"/>
    <s v="Second Class"/>
    <x v="23"/>
    <x v="3"/>
    <n v="29"/>
    <n v="14151"/>
  </r>
  <r>
    <x v="445"/>
    <d v="2014-10-28T00:00:00"/>
    <d v="2014-10-30T00:00:00"/>
    <s v="High"/>
    <x v="341"/>
    <s v="Cyra Reiten"/>
    <x v="2"/>
    <x v="5"/>
    <s v="Matagalpa"/>
    <s v="Matagalpa"/>
    <x v="2"/>
    <s v="LATAM"/>
    <x v="3"/>
    <x v="0"/>
    <x v="3"/>
    <s v="OFF-AP-10003043"/>
    <s v="Breville Blender, White"/>
    <n v="5"/>
    <x v="481"/>
    <n v="0"/>
    <n v="42.4"/>
    <x v="0"/>
    <n v="8.4749999999999996"/>
    <s v="First Class"/>
    <x v="26"/>
    <x v="3"/>
    <n v="44"/>
    <n v="318"/>
  </r>
  <r>
    <x v="446"/>
    <d v="2011-02-15T00:00:00"/>
    <d v="2011-02-16T00:00:00"/>
    <s v="Critical"/>
    <x v="342"/>
    <s v="Pete Armstrong"/>
    <x v="2"/>
    <x v="6"/>
    <s v="Gauteng"/>
    <s v="Johannesburg"/>
    <x v="3"/>
    <s v="Africa"/>
    <x v="4"/>
    <x v="0"/>
    <x v="2"/>
    <s v="OFF-SME-10000746"/>
    <s v="Smead Lockers, Industrial"/>
    <n v="14"/>
    <x v="482"/>
    <n v="0"/>
    <n v="779.52"/>
    <x v="0"/>
    <n v="422.25"/>
    <s v="First Class"/>
    <x v="47"/>
    <x v="0"/>
    <n v="8"/>
    <n v="48781"/>
  </r>
  <r>
    <x v="447"/>
    <d v="2011-03-25T00:00:00"/>
    <d v="2011-03-27T00:00:00"/>
    <s v="Critical"/>
    <x v="343"/>
    <s v="Harold Pawlan"/>
    <x v="2"/>
    <x v="7"/>
    <s v="England"/>
    <s v="Wigan"/>
    <x v="1"/>
    <s v="EU"/>
    <x v="5"/>
    <x v="0"/>
    <x v="1"/>
    <s v="OFF-AR-10000727"/>
    <s v="Stanley Canvas, Easy-Erase"/>
    <n v="3"/>
    <x v="483"/>
    <n v="0"/>
    <n v="35.729999999999997"/>
    <x v="0"/>
    <n v="59.36"/>
    <s v="First Class"/>
    <x v="36"/>
    <x v="0"/>
    <n v="13"/>
    <n v="11563"/>
  </r>
  <r>
    <x v="448"/>
    <d v="2011-06-13T00:00:00"/>
    <d v="2011-06-13T00:00:00"/>
    <s v="Critical"/>
    <x v="344"/>
    <s v="Brendan Dodson"/>
    <x v="2"/>
    <x v="8"/>
    <s v="Distrito Federal"/>
    <s v="Cuajimalpa"/>
    <x v="2"/>
    <s v="LATAM"/>
    <x v="5"/>
    <x v="0"/>
    <x v="3"/>
    <s v="OFF-AP-10002822"/>
    <s v="KitchenAid Toaster, Red"/>
    <n v="5"/>
    <x v="484"/>
    <n v="0"/>
    <n v="122.2"/>
    <x v="0"/>
    <n v="81.046000000000006"/>
    <s v="Same Day"/>
    <x v="34"/>
    <x v="0"/>
    <n v="25"/>
    <n v="7695"/>
  </r>
  <r>
    <x v="449"/>
    <d v="2011-06-29T00:00:00"/>
    <d v="2011-07-03T00:00:00"/>
    <s v="High"/>
    <x v="345"/>
    <s v="Bill Eplett"/>
    <x v="2"/>
    <x v="9"/>
    <s v="Perak"/>
    <s v="Ipoh"/>
    <x v="4"/>
    <s v="APAC"/>
    <x v="6"/>
    <x v="0"/>
    <x v="2"/>
    <s v="OFF-ST-10003334"/>
    <s v="Smead Trays, Wire Frame"/>
    <n v="8"/>
    <x v="485"/>
    <n v="0"/>
    <n v="68.400000000000006"/>
    <x v="0"/>
    <n v="35.369999999999997"/>
    <s v="Second Class"/>
    <x v="34"/>
    <x v="0"/>
    <n v="27"/>
    <n v="27118"/>
  </r>
  <r>
    <x v="450"/>
    <d v="2011-07-20T00:00:00"/>
    <d v="2011-07-23T00:00:00"/>
    <s v="Medium"/>
    <x v="346"/>
    <s v="Cynthia Delaney"/>
    <x v="2"/>
    <x v="10"/>
    <s v="Liaoning"/>
    <s v="Shenyang"/>
    <x v="4"/>
    <s v="APAC"/>
    <x v="7"/>
    <x v="0"/>
    <x v="8"/>
    <s v="OFF-BI-10004651"/>
    <s v="Cardinal Binding Machine, Clear"/>
    <n v="3"/>
    <x v="486"/>
    <n v="0"/>
    <n v="67.86"/>
    <x v="0"/>
    <n v="8.9499999999999993"/>
    <s v="First Class"/>
    <x v="37"/>
    <x v="0"/>
    <n v="30"/>
    <n v="28453"/>
  </r>
  <r>
    <x v="451"/>
    <d v="2011-11-01T00:00:00"/>
    <d v="2011-11-02T00:00:00"/>
    <s v="Medium"/>
    <x v="347"/>
    <s v="Hallie Redmond"/>
    <x v="2"/>
    <x v="11"/>
    <s v="Makkah"/>
    <s v="Jeddah"/>
    <x v="5"/>
    <s v="EMEA"/>
    <x v="8"/>
    <x v="0"/>
    <x v="1"/>
    <s v="OFF-STA-10000298"/>
    <s v="Stanley Canvas, Blue"/>
    <n v="12"/>
    <x v="487"/>
    <n v="0"/>
    <n v="94.68"/>
    <x v="0"/>
    <n v="67.09"/>
    <s v="First Class"/>
    <x v="4"/>
    <x v="0"/>
    <n v="45"/>
    <n v="48321"/>
  </r>
  <r>
    <x v="452"/>
    <d v="2011-12-21T00:00:00"/>
    <d v="2011-12-26T00:00:00"/>
    <s v="Medium"/>
    <x v="348"/>
    <s v="James Lanier"/>
    <x v="2"/>
    <x v="12"/>
    <s v="Markazi"/>
    <s v="Saveh"/>
    <x v="5"/>
    <s v="EMEA"/>
    <x v="8"/>
    <x v="0"/>
    <x v="1"/>
    <s v="OFF-SAN-10002484"/>
    <s v="Sanford Canvas, Blue"/>
    <n v="4"/>
    <x v="488"/>
    <n v="0"/>
    <n v="58.56"/>
    <x v="0"/>
    <n v="23.88"/>
    <s v="Second Class"/>
    <x v="5"/>
    <x v="0"/>
    <n v="52"/>
    <n v="46115"/>
  </r>
  <r>
    <x v="453"/>
    <d v="2012-01-07T00:00:00"/>
    <d v="2012-01-10T00:00:00"/>
    <s v="Medium"/>
    <x v="349"/>
    <s v="Patricia Hirasaki"/>
    <x v="2"/>
    <x v="13"/>
    <s v="Oita"/>
    <s v="Matsubara"/>
    <x v="4"/>
    <s v="APAC"/>
    <x v="7"/>
    <x v="0"/>
    <x v="2"/>
    <s v="OFF-ST-10004837"/>
    <s v="Eldon File Cart, Single Width"/>
    <n v="5"/>
    <x v="489"/>
    <n v="0"/>
    <n v="38.25"/>
    <x v="0"/>
    <n v="35.33"/>
    <s v="Second Class"/>
    <x v="43"/>
    <x v="1"/>
    <n v="1"/>
    <n v="29556"/>
  </r>
  <r>
    <x v="454"/>
    <d v="2012-01-21T00:00:00"/>
    <d v="2012-01-23T00:00:00"/>
    <s v="Medium"/>
    <x v="350"/>
    <s v="Christopher Schild"/>
    <x v="2"/>
    <x v="10"/>
    <s v="Shanxi"/>
    <s v="Taiyuan"/>
    <x v="4"/>
    <s v="APAC"/>
    <x v="7"/>
    <x v="0"/>
    <x v="4"/>
    <s v="OFF-SU-10003221"/>
    <s v="Acme Trimmer, Easy Grip"/>
    <n v="5"/>
    <x v="490"/>
    <n v="0"/>
    <n v="13.8"/>
    <x v="0"/>
    <n v="17.57"/>
    <s v="Second Class"/>
    <x v="43"/>
    <x v="1"/>
    <n v="3"/>
    <n v="24724"/>
  </r>
  <r>
    <x v="455"/>
    <d v="2012-05-14T00:00:00"/>
    <d v="2012-05-19T00:00:00"/>
    <s v="High"/>
    <x v="351"/>
    <s v="Adam Bellavance"/>
    <x v="2"/>
    <x v="14"/>
    <s v="Marrakech-Tensift-El Haouz"/>
    <s v="Marrakech"/>
    <x v="3"/>
    <s v="Africa"/>
    <x v="4"/>
    <x v="0"/>
    <x v="5"/>
    <s v="OFF-AME-10002376"/>
    <s v="Ames Manila Envelope, Recycled"/>
    <n v="8"/>
    <x v="491"/>
    <n v="0"/>
    <n v="71.28"/>
    <x v="0"/>
    <n v="18.55"/>
    <s v="Second Class"/>
    <x v="39"/>
    <x v="1"/>
    <n v="20"/>
    <n v="48209"/>
  </r>
  <r>
    <x v="456"/>
    <d v="2012-07-14T00:00:00"/>
    <d v="2012-07-15T00:00:00"/>
    <s v="Critical"/>
    <x v="352"/>
    <s v="Ross DeVincentis"/>
    <x v="2"/>
    <x v="15"/>
    <s v="Mayabeque"/>
    <s v="San José de las Lajas"/>
    <x v="2"/>
    <s v="LATAM"/>
    <x v="9"/>
    <x v="0"/>
    <x v="2"/>
    <s v="OFF-ST-10002873"/>
    <s v="Fellowes Folders, Industrial"/>
    <n v="10"/>
    <x v="492"/>
    <n v="0"/>
    <n v="55.4"/>
    <x v="0"/>
    <n v="43.4"/>
    <s v="First Class"/>
    <x v="46"/>
    <x v="1"/>
    <n v="28"/>
    <n v="9193"/>
  </r>
  <r>
    <x v="457"/>
    <d v="2012-09-14T00:00:00"/>
    <d v="2012-09-19T00:00:00"/>
    <s v="Medium"/>
    <x v="353"/>
    <s v="Gary Hansen"/>
    <x v="2"/>
    <x v="14"/>
    <s v="Doukkala-Abda"/>
    <s v="Safi"/>
    <x v="3"/>
    <s v="Africa"/>
    <x v="4"/>
    <x v="0"/>
    <x v="2"/>
    <s v="OFF-FEL-10001630"/>
    <s v="Fellowes Lockers, Industrial"/>
    <n v="4"/>
    <x v="493"/>
    <n v="0"/>
    <n v="365.64"/>
    <x v="0"/>
    <n v="99.6"/>
    <s v="Second Class"/>
    <x v="40"/>
    <x v="1"/>
    <n v="37"/>
    <n v="46866"/>
  </r>
  <r>
    <x v="458"/>
    <d v="2013-01-04T00:00:00"/>
    <d v="2013-01-06T00:00:00"/>
    <s v="High"/>
    <x v="354"/>
    <s v="Robert Dilbeck"/>
    <x v="2"/>
    <x v="16"/>
    <s v="Piedmont"/>
    <s v="Turin"/>
    <x v="1"/>
    <s v="EU"/>
    <x v="2"/>
    <x v="0"/>
    <x v="3"/>
    <s v="OFF-AP-10004201"/>
    <s v="Breville Refrigerator, White"/>
    <n v="4"/>
    <x v="494"/>
    <n v="0"/>
    <n v="413.88"/>
    <x v="0"/>
    <n v="132.18"/>
    <s v="Second Class"/>
    <x v="30"/>
    <x v="2"/>
    <n v="1"/>
    <n v="18339"/>
  </r>
  <r>
    <x v="459"/>
    <d v="2013-01-28T00:00:00"/>
    <d v="2013-01-30T00:00:00"/>
    <s v="Medium"/>
    <x v="355"/>
    <s v="Alyssa Tate"/>
    <x v="2"/>
    <x v="8"/>
    <s v="Sonora"/>
    <s v="Guaymas"/>
    <x v="2"/>
    <s v="LATAM"/>
    <x v="5"/>
    <x v="0"/>
    <x v="3"/>
    <s v="OFF-AP-10001776"/>
    <s v="Hoover Refrigerator, Red"/>
    <n v="7"/>
    <x v="495"/>
    <n v="0"/>
    <n v="785.82"/>
    <x v="0"/>
    <n v="487.476"/>
    <s v="First Class"/>
    <x v="30"/>
    <x v="2"/>
    <n v="5"/>
    <n v="8009"/>
  </r>
  <r>
    <x v="460"/>
    <d v="2013-02-14T00:00:00"/>
    <d v="2013-02-16T00:00:00"/>
    <s v="Critical"/>
    <x v="356"/>
    <s v="Sean Miller"/>
    <x v="2"/>
    <x v="17"/>
    <s v="Mandoul"/>
    <s v="Koumra"/>
    <x v="3"/>
    <s v="Africa"/>
    <x v="4"/>
    <x v="0"/>
    <x v="2"/>
    <s v="OFF-SME-10000538"/>
    <s v="Smead File Cart, Single Width"/>
    <n v="10"/>
    <x v="496"/>
    <n v="0"/>
    <n v="90"/>
    <x v="0"/>
    <n v="296.08"/>
    <s v="Second Class"/>
    <x v="31"/>
    <x v="2"/>
    <n v="7"/>
    <n v="48509"/>
  </r>
  <r>
    <x v="461"/>
    <d v="2013-02-23T00:00:00"/>
    <d v="2013-02-25T00:00:00"/>
    <s v="High"/>
    <x v="357"/>
    <s v="Pauline Chand"/>
    <x v="2"/>
    <x v="18"/>
    <s v="Central"/>
    <s v="Thika"/>
    <x v="3"/>
    <s v="Africa"/>
    <x v="4"/>
    <x v="0"/>
    <x v="1"/>
    <s v="OFF-BIC-10001823"/>
    <s v="BIC Canvas, Fluorescent"/>
    <n v="12"/>
    <x v="497"/>
    <n v="0"/>
    <n v="230.76"/>
    <x v="0"/>
    <n v="73.510000000000005"/>
    <s v="Second Class"/>
    <x v="31"/>
    <x v="2"/>
    <n v="8"/>
    <n v="49442"/>
  </r>
  <r>
    <x v="462"/>
    <d v="2013-02-27T00:00:00"/>
    <d v="2013-03-01T00:00:00"/>
    <s v="High"/>
    <x v="358"/>
    <s v="Laurel Beltran"/>
    <x v="2"/>
    <x v="7"/>
    <s v="Scotland"/>
    <s v="Edinburgh"/>
    <x v="1"/>
    <s v="EU"/>
    <x v="5"/>
    <x v="0"/>
    <x v="3"/>
    <s v="OFF-AP-10003590"/>
    <s v="KitchenAid Refrigerator, Black"/>
    <n v="10"/>
    <x v="498"/>
    <n v="0"/>
    <n v="1898.4"/>
    <x v="0"/>
    <n v="730.91"/>
    <s v="Second Class"/>
    <x v="31"/>
    <x v="2"/>
    <n v="9"/>
    <n v="13528"/>
  </r>
  <r>
    <x v="463"/>
    <d v="2013-03-13T00:00:00"/>
    <d v="2013-03-17T00:00:00"/>
    <s v="Medium"/>
    <x v="359"/>
    <s v="Philisse Overcash"/>
    <x v="2"/>
    <x v="10"/>
    <s v="Fujian"/>
    <s v="Jinjiang"/>
    <x v="4"/>
    <s v="APAC"/>
    <x v="7"/>
    <x v="0"/>
    <x v="8"/>
    <s v="OFF-BI-10001645"/>
    <s v="Ibico Binding Machine, Recycled"/>
    <n v="5"/>
    <x v="499"/>
    <n v="0"/>
    <n v="25.8"/>
    <x v="0"/>
    <n v="7.62"/>
    <s v="Second Class"/>
    <x v="12"/>
    <x v="2"/>
    <n v="11"/>
    <n v="29461"/>
  </r>
  <r>
    <x v="464"/>
    <d v="2013-05-15T00:00:00"/>
    <d v="2013-05-15T00:00:00"/>
    <s v="High"/>
    <x v="360"/>
    <s v="Laurel Beltran"/>
    <x v="2"/>
    <x v="19"/>
    <s v="Dhaka"/>
    <s v="Dhaka"/>
    <x v="4"/>
    <s v="APAC"/>
    <x v="10"/>
    <x v="0"/>
    <x v="3"/>
    <s v="OFF-AP-10002017"/>
    <s v="Cuisinart Blender, Red"/>
    <n v="3"/>
    <x v="500"/>
    <n v="0"/>
    <n v="36.090000000000003"/>
    <x v="0"/>
    <n v="29.8"/>
    <s v="Same Day"/>
    <x v="14"/>
    <x v="2"/>
    <n v="20"/>
    <n v="26752"/>
  </r>
  <r>
    <x v="465"/>
    <d v="2013-07-01T00:00:00"/>
    <d v="2013-07-03T00:00:00"/>
    <s v="Critical"/>
    <x v="361"/>
    <s v="Marc Harrigan"/>
    <x v="2"/>
    <x v="20"/>
    <s v="Singapore"/>
    <s v="Singapore"/>
    <x v="4"/>
    <s v="APAC"/>
    <x v="6"/>
    <x v="0"/>
    <x v="0"/>
    <s v="OFF-PA-10000579"/>
    <s v="Xerox Computer Printout Paper, Recycled"/>
    <n v="7"/>
    <x v="501"/>
    <n v="0"/>
    <n v="64.260000000000005"/>
    <x v="0"/>
    <n v="20.9"/>
    <s v="Second Class"/>
    <x v="44"/>
    <x v="2"/>
    <n v="27"/>
    <n v="25091"/>
  </r>
  <r>
    <x v="465"/>
    <d v="2013-07-01T00:00:00"/>
    <d v="2013-07-03T00:00:00"/>
    <s v="Critical"/>
    <x v="361"/>
    <s v="Marc Harrigan"/>
    <x v="2"/>
    <x v="20"/>
    <s v="Singapore"/>
    <s v="Singapore"/>
    <x v="4"/>
    <s v="APAC"/>
    <x v="6"/>
    <x v="0"/>
    <x v="2"/>
    <s v="OFF-ST-10000103"/>
    <s v="Smead Lockers, Industrial"/>
    <n v="5"/>
    <x v="502"/>
    <n v="0"/>
    <n v="139.19999999999999"/>
    <x v="0"/>
    <n v="123"/>
    <s v="Second Class"/>
    <x v="44"/>
    <x v="2"/>
    <n v="27"/>
    <n v="25089"/>
  </r>
  <r>
    <x v="466"/>
    <d v="2013-08-13T00:00:00"/>
    <d v="2013-08-18T00:00:00"/>
    <s v="Medium"/>
    <x v="362"/>
    <s v="Steve Carroll"/>
    <x v="2"/>
    <x v="21"/>
    <s v="Niamey"/>
    <s v="Niamey"/>
    <x v="3"/>
    <s v="Africa"/>
    <x v="4"/>
    <x v="0"/>
    <x v="2"/>
    <s v="OFF-FEL-10001865"/>
    <s v="Fellowes File Cart, Wire Frame"/>
    <n v="8"/>
    <x v="503"/>
    <n v="0"/>
    <n v="228.96"/>
    <x v="0"/>
    <n v="38.799999999999997"/>
    <s v="Second Class"/>
    <x v="16"/>
    <x v="2"/>
    <n v="33"/>
    <n v="42016"/>
  </r>
  <r>
    <x v="467"/>
    <d v="2013-09-14T00:00:00"/>
    <d v="2013-09-16T00:00:00"/>
    <s v="Medium"/>
    <x v="363"/>
    <s v="Roy Skaria"/>
    <x v="2"/>
    <x v="7"/>
    <s v="England"/>
    <s v="Solihull"/>
    <x v="1"/>
    <s v="EU"/>
    <x v="5"/>
    <x v="0"/>
    <x v="2"/>
    <s v="OFF-ST-10002271"/>
    <s v="Rogers Shelving, Wire Frame"/>
    <n v="7"/>
    <x v="504"/>
    <n v="0"/>
    <n v="132.72"/>
    <x v="0"/>
    <n v="33.53"/>
    <s v="Second Class"/>
    <x v="32"/>
    <x v="2"/>
    <n v="37"/>
    <n v="16045"/>
  </r>
  <r>
    <x v="468"/>
    <d v="2013-09-19T00:00:00"/>
    <d v="2013-09-21T00:00:00"/>
    <s v="High"/>
    <x v="364"/>
    <s v="Dean percer"/>
    <x v="2"/>
    <x v="8"/>
    <s v="Tabasco"/>
    <s v="Villahermosa"/>
    <x v="2"/>
    <s v="LATAM"/>
    <x v="5"/>
    <x v="0"/>
    <x v="3"/>
    <s v="OFF-AP-10002998"/>
    <s v="KitchenAid Microwave, Red"/>
    <n v="5"/>
    <x v="505"/>
    <n v="0"/>
    <n v="227.5"/>
    <x v="0"/>
    <n v="72.539000000000001"/>
    <s v="Second Class"/>
    <x v="32"/>
    <x v="2"/>
    <n v="38"/>
    <n v="8098"/>
  </r>
  <r>
    <x v="469"/>
    <d v="2013-09-27T00:00:00"/>
    <d v="2013-09-27T00:00:00"/>
    <s v="Critical"/>
    <x v="365"/>
    <s v="Carl Weiss"/>
    <x v="2"/>
    <x v="7"/>
    <s v="Scotland"/>
    <s v="Glasgow"/>
    <x v="1"/>
    <s v="EU"/>
    <x v="5"/>
    <x v="0"/>
    <x v="1"/>
    <s v="OFF-AR-10004881"/>
    <s v="Stanley Sketch Pad, Blue"/>
    <n v="6"/>
    <x v="506"/>
    <n v="0"/>
    <n v="87.84"/>
    <x v="0"/>
    <n v="128.32"/>
    <s v="Same Day"/>
    <x v="32"/>
    <x v="2"/>
    <n v="39"/>
    <n v="13770"/>
  </r>
  <r>
    <x v="470"/>
    <d v="2013-10-11T00:00:00"/>
    <d v="2013-10-14T00:00:00"/>
    <s v="Critical"/>
    <x v="366"/>
    <s v="Harold Dahlen"/>
    <x v="2"/>
    <x v="10"/>
    <s v="Shanghai"/>
    <s v="Shanghai"/>
    <x v="4"/>
    <s v="APAC"/>
    <x v="7"/>
    <x v="0"/>
    <x v="3"/>
    <s v="OFF-AP-10002371"/>
    <s v="KitchenAid Blender, Silver"/>
    <n v="4"/>
    <x v="507"/>
    <n v="0"/>
    <n v="169.92"/>
    <x v="0"/>
    <n v="112.06"/>
    <s v="First Class"/>
    <x v="17"/>
    <x v="2"/>
    <n v="41"/>
    <n v="28258"/>
  </r>
  <r>
    <x v="471"/>
    <d v="2013-10-16T00:00:00"/>
    <d v="2013-10-19T00:00:00"/>
    <s v="High"/>
    <x v="367"/>
    <s v="Tracy Collins"/>
    <x v="2"/>
    <x v="16"/>
    <s v="Lazio"/>
    <s v="Rome"/>
    <x v="1"/>
    <s v="EU"/>
    <x v="2"/>
    <x v="0"/>
    <x v="5"/>
    <s v="OFF-EN-10002104"/>
    <s v="Cameo Mailers, with clear poly window"/>
    <n v="10"/>
    <x v="508"/>
    <n v="0"/>
    <n v="16.5"/>
    <x v="0"/>
    <n v="65.040000000000006"/>
    <s v="First Class"/>
    <x v="17"/>
    <x v="2"/>
    <n v="42"/>
    <n v="16353"/>
  </r>
  <r>
    <x v="472"/>
    <d v="2013-11-23T00:00:00"/>
    <d v="2013-11-23T00:00:00"/>
    <s v="Medium"/>
    <x v="368"/>
    <s v="Alejandro Ballentine"/>
    <x v="2"/>
    <x v="14"/>
    <s v="Grand Casablanca"/>
    <s v="Casablanca"/>
    <x v="3"/>
    <s v="Africa"/>
    <x v="4"/>
    <x v="0"/>
    <x v="3"/>
    <s v="OFF-HOO-10001881"/>
    <s v="Hoover Stove, White"/>
    <n v="4"/>
    <x v="509"/>
    <n v="0"/>
    <n v="113.28"/>
    <x v="0"/>
    <n v="556.45000000000005"/>
    <s v="Same Day"/>
    <x v="18"/>
    <x v="2"/>
    <n v="47"/>
    <n v="45616"/>
  </r>
  <r>
    <x v="473"/>
    <d v="2014-03-19T00:00:00"/>
    <d v="2014-03-21T00:00:00"/>
    <s v="High"/>
    <x v="369"/>
    <s v="Bill Eplett"/>
    <x v="2"/>
    <x v="8"/>
    <s v="Michoacán"/>
    <s v="Morelia"/>
    <x v="2"/>
    <s v="LATAM"/>
    <x v="5"/>
    <x v="0"/>
    <x v="3"/>
    <s v="OFF-AP-10002536"/>
    <s v="Hoover Refrigerator, White"/>
    <n v="3"/>
    <x v="510"/>
    <n v="0"/>
    <n v="157.32"/>
    <x v="0"/>
    <n v="8.9160000000000004"/>
    <s v="First Class"/>
    <x v="35"/>
    <x v="3"/>
    <n v="12"/>
    <n v="4396"/>
  </r>
  <r>
    <x v="473"/>
    <d v="2014-03-19T00:00:00"/>
    <d v="2014-03-21T00:00:00"/>
    <s v="High"/>
    <x v="369"/>
    <s v="Bill Eplett"/>
    <x v="2"/>
    <x v="8"/>
    <s v="Michoacán"/>
    <s v="Morelia"/>
    <x v="2"/>
    <s v="LATAM"/>
    <x v="5"/>
    <x v="0"/>
    <x v="3"/>
    <s v="OFF-AP-10001041"/>
    <s v="Hoover Stove, White"/>
    <n v="5"/>
    <x v="511"/>
    <n v="0"/>
    <n v="887.6"/>
    <x v="0"/>
    <n v="465.91800000000001"/>
    <s v="First Class"/>
    <x v="35"/>
    <x v="3"/>
    <n v="12"/>
    <n v="4394"/>
  </r>
  <r>
    <x v="474"/>
    <d v="2014-04-15T00:00:00"/>
    <d v="2014-04-17T00:00:00"/>
    <s v="Critical"/>
    <x v="370"/>
    <s v="Paul Stevenson"/>
    <x v="2"/>
    <x v="22"/>
    <s v="Bogota"/>
    <s v="Bogotá"/>
    <x v="2"/>
    <s v="LATAM"/>
    <x v="2"/>
    <x v="0"/>
    <x v="3"/>
    <s v="OFF-AP-10002252"/>
    <s v="Cuisinart Stove, Black"/>
    <n v="5"/>
    <x v="512"/>
    <n v="0"/>
    <n v="304.7"/>
    <x v="0"/>
    <n v="303.63099999999997"/>
    <s v="First Class"/>
    <x v="20"/>
    <x v="3"/>
    <n v="16"/>
    <n v="764"/>
  </r>
  <r>
    <x v="475"/>
    <d v="2014-05-15T00:00:00"/>
    <d v="2014-05-18T00:00:00"/>
    <s v="Medium"/>
    <x v="371"/>
    <s v="Parhena Norris"/>
    <x v="2"/>
    <x v="23"/>
    <s v="Australian Capital Territory"/>
    <s v="Canberra"/>
    <x v="4"/>
    <s v="APAC"/>
    <x v="11"/>
    <x v="0"/>
    <x v="5"/>
    <s v="OFF-EN-10000826"/>
    <s v="GlobeWeis Manila Envelope, Set of 50"/>
    <n v="14"/>
    <x v="513"/>
    <n v="0"/>
    <n v="114.66"/>
    <x v="0"/>
    <n v="22.04"/>
    <s v="First Class"/>
    <x v="21"/>
    <x v="3"/>
    <n v="20"/>
    <n v="30637"/>
  </r>
  <r>
    <x v="476"/>
    <d v="2014-05-19T00:00:00"/>
    <d v="2014-05-22T00:00:00"/>
    <s v="Medium"/>
    <x v="372"/>
    <s v="Adam Bellavance"/>
    <x v="2"/>
    <x v="24"/>
    <s v="Oslo"/>
    <s v="Oslo"/>
    <x v="1"/>
    <s v="EU"/>
    <x v="5"/>
    <x v="0"/>
    <x v="8"/>
    <s v="OFF-BI-10004195"/>
    <s v="Wilson Jones Binding Machine, Clear"/>
    <n v="9"/>
    <x v="514"/>
    <n v="0"/>
    <n v="130.68"/>
    <x v="0"/>
    <n v="50.58"/>
    <s v="Second Class"/>
    <x v="21"/>
    <x v="3"/>
    <n v="21"/>
    <n v="18677"/>
  </r>
  <r>
    <x v="477"/>
    <d v="2014-06-12T00:00:00"/>
    <d v="2014-06-17T00:00:00"/>
    <s v="Medium"/>
    <x v="373"/>
    <s v="Adam Bellavance"/>
    <x v="2"/>
    <x v="8"/>
    <s v="Distrito Federal"/>
    <s v="Mexico City"/>
    <x v="2"/>
    <s v="LATAM"/>
    <x v="5"/>
    <x v="0"/>
    <x v="1"/>
    <s v="OFF-AR-10003245"/>
    <s v="Binney &amp; Smith Canvas, Blue"/>
    <n v="14"/>
    <x v="515"/>
    <n v="0"/>
    <n v="119.84"/>
    <x v="0"/>
    <n v="46.728999999999999"/>
    <s v="Second Class"/>
    <x v="22"/>
    <x v="3"/>
    <n v="24"/>
    <n v="5398"/>
  </r>
  <r>
    <x v="478"/>
    <d v="2014-06-30T00:00:00"/>
    <d v="2014-06-30T00:00:00"/>
    <s v="High"/>
    <x v="330"/>
    <s v="Dianna Wilson"/>
    <x v="2"/>
    <x v="7"/>
    <s v="England"/>
    <s v="Stoke-on-Trent"/>
    <x v="1"/>
    <s v="EU"/>
    <x v="5"/>
    <x v="0"/>
    <x v="8"/>
    <s v="OFF-BI-10004227"/>
    <s v="Avery Binding Machine, Economy"/>
    <n v="6"/>
    <x v="516"/>
    <n v="0"/>
    <n v="35.1"/>
    <x v="0"/>
    <n v="68.59"/>
    <s v="Same Day"/>
    <x v="22"/>
    <x v="3"/>
    <n v="27"/>
    <n v="14062"/>
  </r>
  <r>
    <x v="479"/>
    <d v="2014-07-22T00:00:00"/>
    <d v="2014-07-25T00:00:00"/>
    <s v="Critical"/>
    <x v="374"/>
    <s v="Emily Ducich"/>
    <x v="2"/>
    <x v="10"/>
    <s v="Heilongjiang"/>
    <s v="Jixi"/>
    <x v="4"/>
    <s v="APAC"/>
    <x v="7"/>
    <x v="0"/>
    <x v="2"/>
    <s v="OFF-ST-10002395"/>
    <s v="Rogers Lockers, Single Width"/>
    <n v="6"/>
    <x v="517"/>
    <n v="0"/>
    <n v="558.72"/>
    <x v="0"/>
    <n v="194.61"/>
    <s v="First Class"/>
    <x v="23"/>
    <x v="3"/>
    <n v="30"/>
    <n v="26246"/>
  </r>
  <r>
    <x v="480"/>
    <d v="2014-08-09T00:00:00"/>
    <d v="2014-08-12T00:00:00"/>
    <s v="High"/>
    <x v="375"/>
    <s v="Brad Thomas"/>
    <x v="2"/>
    <x v="10"/>
    <s v="Jiangsu"/>
    <s v="Xinghua"/>
    <x v="4"/>
    <s v="APAC"/>
    <x v="7"/>
    <x v="0"/>
    <x v="2"/>
    <s v="OFF-ST-10002791"/>
    <s v="Tenex Shelving, Blue"/>
    <n v="4"/>
    <x v="518"/>
    <n v="0"/>
    <n v="0"/>
    <x v="0"/>
    <n v="11.96"/>
    <s v="First Class"/>
    <x v="24"/>
    <x v="3"/>
    <n v="32"/>
    <n v="29951"/>
  </r>
  <r>
    <x v="481"/>
    <d v="2014-08-12T00:00:00"/>
    <d v="2014-08-12T00:00:00"/>
    <s v="High"/>
    <x v="376"/>
    <s v="Beth Thompson"/>
    <x v="2"/>
    <x v="6"/>
    <s v="Kwazulu-natal"/>
    <s v="Pietermaritzburg"/>
    <x v="3"/>
    <s v="Africa"/>
    <x v="4"/>
    <x v="0"/>
    <x v="2"/>
    <s v="OFF-FEL-10004224"/>
    <s v="Fellowes Trays, Wire Frame"/>
    <n v="4"/>
    <x v="519"/>
    <n v="0"/>
    <n v="56.4"/>
    <x v="0"/>
    <n v="29.23"/>
    <s v="Same Day"/>
    <x v="24"/>
    <x v="3"/>
    <n v="33"/>
    <n v="47614"/>
  </r>
  <r>
    <x v="482"/>
    <d v="2014-08-26T00:00:00"/>
    <d v="2014-08-28T00:00:00"/>
    <s v="Critical"/>
    <x v="377"/>
    <s v="Shirley Daniels"/>
    <x v="2"/>
    <x v="8"/>
    <s v="Sonora"/>
    <s v="Hermosillo"/>
    <x v="2"/>
    <s v="LATAM"/>
    <x v="5"/>
    <x v="0"/>
    <x v="3"/>
    <s v="OFF-AP-10001682"/>
    <s v="Hamilton Beach Blender, Black"/>
    <n v="5"/>
    <x v="520"/>
    <n v="0"/>
    <n v="49.3"/>
    <x v="0"/>
    <n v="60.34"/>
    <s v="First Class"/>
    <x v="24"/>
    <x v="3"/>
    <n v="35"/>
    <n v="776"/>
  </r>
  <r>
    <x v="483"/>
    <d v="2014-09-12T00:00:00"/>
    <d v="2014-09-14T00:00:00"/>
    <s v="Critical"/>
    <x v="378"/>
    <s v="Shirley Daniels"/>
    <x v="2"/>
    <x v="10"/>
    <s v="Sichuan"/>
    <s v="Mianyang"/>
    <x v="4"/>
    <s v="APAC"/>
    <x v="7"/>
    <x v="0"/>
    <x v="2"/>
    <s v="OFF-ST-10002395"/>
    <s v="Rogers Lockers, Single Width"/>
    <n v="3"/>
    <x v="521"/>
    <n v="0"/>
    <n v="279.36"/>
    <x v="0"/>
    <n v="140.34"/>
    <s v="First Class"/>
    <x v="25"/>
    <x v="3"/>
    <n v="37"/>
    <n v="23152"/>
  </r>
  <r>
    <x v="484"/>
    <d v="2014-09-17T00:00:00"/>
    <d v="2014-09-19T00:00:00"/>
    <s v="High"/>
    <x v="379"/>
    <s v="Ed Ludwig"/>
    <x v="2"/>
    <x v="8"/>
    <s v="Nuevo León"/>
    <s v="Santa Catarina"/>
    <x v="2"/>
    <s v="LATAM"/>
    <x v="5"/>
    <x v="0"/>
    <x v="2"/>
    <s v="OFF-ST-10003929"/>
    <s v="Tenex Lockers, Blue"/>
    <n v="3"/>
    <x v="522"/>
    <n v="0"/>
    <n v="44.88"/>
    <x v="0"/>
    <n v="91.14"/>
    <s v="First Class"/>
    <x v="25"/>
    <x v="3"/>
    <n v="38"/>
    <n v="924"/>
  </r>
  <r>
    <x v="485"/>
    <d v="2014-09-19T00:00:00"/>
    <d v="2014-09-19T00:00:00"/>
    <s v="Critical"/>
    <x v="380"/>
    <s v="Nancy Lomonaco"/>
    <x v="2"/>
    <x v="25"/>
    <s v="Canterbury"/>
    <s v="Christchurch"/>
    <x v="4"/>
    <s v="APAC"/>
    <x v="11"/>
    <x v="0"/>
    <x v="2"/>
    <s v="OFF-ST-10004748"/>
    <s v="Smead Lockers, Blue"/>
    <n v="6"/>
    <x v="523"/>
    <n v="0"/>
    <n v="178.56"/>
    <x v="0"/>
    <n v="353.42"/>
    <s v="Same Day"/>
    <x v="25"/>
    <x v="3"/>
    <n v="38"/>
    <n v="30312"/>
  </r>
  <r>
    <x v="486"/>
    <d v="2014-09-22T00:00:00"/>
    <d v="2014-09-25T00:00:00"/>
    <s v="Medium"/>
    <x v="381"/>
    <s v="Chuck Clark"/>
    <x v="2"/>
    <x v="9"/>
    <s v="Sabah"/>
    <s v="Kota Kinabalu"/>
    <x v="4"/>
    <s v="APAC"/>
    <x v="6"/>
    <x v="0"/>
    <x v="2"/>
    <s v="OFF-ST-10000007"/>
    <s v="Fellowes File Cart, Single Width"/>
    <n v="5"/>
    <x v="524"/>
    <n v="0"/>
    <n v="343.35"/>
    <x v="0"/>
    <n v="67.900000000000006"/>
    <s v="Second Class"/>
    <x v="25"/>
    <x v="3"/>
    <n v="39"/>
    <n v="25651"/>
  </r>
  <r>
    <x v="487"/>
    <d v="2014-09-25T00:00:00"/>
    <d v="2014-09-27T00:00:00"/>
    <s v="Critical"/>
    <x v="382"/>
    <s v="Penelope Sewall"/>
    <x v="2"/>
    <x v="26"/>
    <s v="Andhra Pradesh"/>
    <s v="Anantapur"/>
    <x v="4"/>
    <s v="APAC"/>
    <x v="10"/>
    <x v="0"/>
    <x v="2"/>
    <s v="OFF-ST-10000103"/>
    <s v="Smead Lockers, Industrial"/>
    <n v="3"/>
    <x v="525"/>
    <n v="0"/>
    <n v="83.52"/>
    <x v="0"/>
    <n v="136.27000000000001"/>
    <s v="Second Class"/>
    <x v="25"/>
    <x v="3"/>
    <n v="39"/>
    <n v="22041"/>
  </r>
  <r>
    <x v="488"/>
    <d v="2014-10-13T00:00:00"/>
    <d v="2014-10-18T00:00:00"/>
    <s v="Medium"/>
    <x v="383"/>
    <s v="Hallie Redmond"/>
    <x v="2"/>
    <x v="7"/>
    <s v="England"/>
    <s v="Burnley"/>
    <x v="1"/>
    <s v="EU"/>
    <x v="5"/>
    <x v="0"/>
    <x v="3"/>
    <s v="OFF-AP-10000423"/>
    <s v="Breville Refrigerator, Red"/>
    <n v="4"/>
    <x v="526"/>
    <n v="0"/>
    <n v="394.68"/>
    <x v="0"/>
    <n v="164.16"/>
    <s v="Second Class"/>
    <x v="26"/>
    <x v="3"/>
    <n v="42"/>
    <n v="16252"/>
  </r>
  <r>
    <x v="489"/>
    <d v="2014-10-17T00:00:00"/>
    <d v="2014-10-19T00:00:00"/>
    <s v="High"/>
    <x v="384"/>
    <s v="Tracy Hopkins"/>
    <x v="2"/>
    <x v="7"/>
    <s v="England"/>
    <s v="Cheltenham"/>
    <x v="1"/>
    <s v="EU"/>
    <x v="5"/>
    <x v="0"/>
    <x v="4"/>
    <s v="OFF-SU-10004524"/>
    <s v="Kleencut Box Cutter, High Speed"/>
    <n v="5"/>
    <x v="527"/>
    <n v="0"/>
    <n v="0"/>
    <x v="0"/>
    <n v="28.82"/>
    <s v="First Class"/>
    <x v="26"/>
    <x v="3"/>
    <n v="42"/>
    <n v="14540"/>
  </r>
  <r>
    <x v="490"/>
    <d v="2014-11-13T00:00:00"/>
    <d v="2014-11-17T00:00:00"/>
    <s v="High"/>
    <x v="385"/>
    <s v="Daniel Byrd"/>
    <x v="2"/>
    <x v="8"/>
    <s v="Baja California"/>
    <s v="Mexicali"/>
    <x v="2"/>
    <s v="LATAM"/>
    <x v="5"/>
    <x v="0"/>
    <x v="2"/>
    <s v="OFF-ST-10000990"/>
    <s v="Eldon Lockers, Single Width"/>
    <n v="9"/>
    <x v="528"/>
    <n v="0"/>
    <n v="23.58"/>
    <x v="0"/>
    <n v="107.462"/>
    <s v="Second Class"/>
    <x v="45"/>
    <x v="3"/>
    <n v="46"/>
    <n v="1199"/>
  </r>
  <r>
    <x v="491"/>
    <d v="2014-11-26T00:00:00"/>
    <d v="2014-11-29T00:00:00"/>
    <s v="Critical"/>
    <x v="351"/>
    <s v="Adam Bellavance"/>
    <x v="2"/>
    <x v="6"/>
    <s v="Western Cape"/>
    <s v="Cape Town"/>
    <x v="3"/>
    <s v="Africa"/>
    <x v="4"/>
    <x v="0"/>
    <x v="3"/>
    <s v="OFF-HOO-10000318"/>
    <s v="Hoover Microwave, Silver"/>
    <n v="4"/>
    <x v="529"/>
    <n v="0"/>
    <n v="606.36"/>
    <x v="0"/>
    <n v="400.03"/>
    <s v="Second Class"/>
    <x v="45"/>
    <x v="3"/>
    <n v="48"/>
    <n v="47087"/>
  </r>
  <r>
    <x v="492"/>
    <d v="2014-06-04T00:00:00"/>
    <d v="2014-06-04T00:00:00"/>
    <s v="High"/>
    <x v="386"/>
    <s v="Ed Ludwig"/>
    <x v="2"/>
    <x v="27"/>
    <s v="Murcia"/>
    <s v="Murcia"/>
    <x v="1"/>
    <s v="EU"/>
    <x v="2"/>
    <x v="0"/>
    <x v="3"/>
    <s v="OFF-AP-10004464"/>
    <s v="Cuisinart Stove, White"/>
    <n v="1"/>
    <x v="530"/>
    <n v="0"/>
    <n v="91.17"/>
    <x v="0"/>
    <n v="104.69"/>
    <s v="Same Day"/>
    <x v="22"/>
    <x v="3"/>
    <n v="23"/>
    <n v="17948"/>
  </r>
  <r>
    <x v="493"/>
    <d v="2014-12-17T00:00:00"/>
    <d v="2014-12-20T00:00:00"/>
    <s v="High"/>
    <x v="387"/>
    <s v="Meg O'Connel"/>
    <x v="2"/>
    <x v="28"/>
    <s v="Haifa"/>
    <s v="Haifa"/>
    <x v="5"/>
    <s v="EMEA"/>
    <x v="8"/>
    <x v="0"/>
    <x v="3"/>
    <s v="OFF-CUI-10003993"/>
    <s v="Cuisinart Microwave, Red"/>
    <n v="1"/>
    <x v="531"/>
    <n v="0"/>
    <n v="75.180000000000007"/>
    <x v="0"/>
    <n v="63.45"/>
    <s v="First Class"/>
    <x v="27"/>
    <x v="3"/>
    <n v="51"/>
    <n v="47806"/>
  </r>
  <r>
    <x v="494"/>
    <d v="2013-08-23T00:00:00"/>
    <d v="2013-08-25T00:00:00"/>
    <s v="High"/>
    <x v="388"/>
    <s v="Matthew Grinstein"/>
    <x v="2"/>
    <x v="6"/>
    <s v="Gauteng"/>
    <s v="Roodepoort"/>
    <x v="3"/>
    <s v="Africa"/>
    <x v="4"/>
    <x v="0"/>
    <x v="3"/>
    <s v="OFF-BRE-10003295"/>
    <s v="Breville Microwave, Red"/>
    <n v="1"/>
    <x v="532"/>
    <n v="0"/>
    <n v="27.15"/>
    <x v="0"/>
    <n v="45.96"/>
    <s v="First Class"/>
    <x v="16"/>
    <x v="2"/>
    <n v="34"/>
    <n v="47384"/>
  </r>
  <r>
    <x v="495"/>
    <d v="2014-08-01T00:00:00"/>
    <d v="2014-08-04T00:00:00"/>
    <s v="Medium"/>
    <x v="389"/>
    <s v="Meg O'Connel"/>
    <x v="2"/>
    <x v="29"/>
    <s v="Sidi Bel Abbes"/>
    <s v="Sidi Bel Abbes"/>
    <x v="3"/>
    <s v="Africa"/>
    <x v="4"/>
    <x v="0"/>
    <x v="3"/>
    <s v="OFF-BRE-10004073"/>
    <s v="Breville Refrigerator, Red"/>
    <n v="1"/>
    <x v="533"/>
    <n v="0"/>
    <n v="98.67"/>
    <x v="0"/>
    <n v="25.75"/>
    <s v="Second Class"/>
    <x v="24"/>
    <x v="3"/>
    <n v="31"/>
    <n v="46312"/>
  </r>
  <r>
    <x v="496"/>
    <d v="2013-12-26T00:00:00"/>
    <d v="2013-12-26T00:00:00"/>
    <s v="Medium"/>
    <x v="390"/>
    <s v="Tracy Collins"/>
    <x v="2"/>
    <x v="30"/>
    <s v="Ulaanbaatar"/>
    <s v="Ulan Bator"/>
    <x v="5"/>
    <s v="EMEA"/>
    <x v="8"/>
    <x v="0"/>
    <x v="2"/>
    <s v="OFF-ELD-10001318"/>
    <s v="Eldon Lockers, Industrial"/>
    <n v="2"/>
    <x v="534"/>
    <n v="0"/>
    <n v="194.4"/>
    <x v="0"/>
    <n v="47.98"/>
    <s v="Same Day"/>
    <x v="41"/>
    <x v="2"/>
    <n v="52"/>
    <n v="44098"/>
  </r>
  <r>
    <x v="497"/>
    <d v="2011-08-30T00:00:00"/>
    <d v="2011-09-01T00:00:00"/>
    <s v="High"/>
    <x v="391"/>
    <s v="Skye Norling"/>
    <x v="2"/>
    <x v="31"/>
    <s v="São Paulo"/>
    <s v="Taubaté"/>
    <x v="2"/>
    <s v="LATAM"/>
    <x v="2"/>
    <x v="0"/>
    <x v="3"/>
    <s v="OFF-AP-10004245"/>
    <s v="Hoover Stove, Black"/>
    <n v="2"/>
    <x v="535"/>
    <n v="0"/>
    <n v="249.84"/>
    <x v="0"/>
    <n v="104.693"/>
    <s v="First Class"/>
    <x v="1"/>
    <x v="0"/>
    <n v="36"/>
    <n v="7298"/>
  </r>
  <r>
    <x v="498"/>
    <d v="2012-04-16T00:00:00"/>
    <d v="2012-04-19T00:00:00"/>
    <s v="Medium"/>
    <x v="392"/>
    <s v="Cathy Armstrong"/>
    <x v="2"/>
    <x v="32"/>
    <s v="Ontario"/>
    <s v="Whitby"/>
    <x v="6"/>
    <s v="North America"/>
    <x v="12"/>
    <x v="0"/>
    <x v="3"/>
    <s v="OFF-CUI-10000140"/>
    <s v="Cuisinart Microwave, Silver"/>
    <n v="2"/>
    <x v="536"/>
    <n v="0"/>
    <n v="0"/>
    <x v="0"/>
    <n v="60.8"/>
    <s v="First Class"/>
    <x v="8"/>
    <x v="1"/>
    <n v="16"/>
    <n v="49953"/>
  </r>
  <r>
    <x v="499"/>
    <d v="2012-05-07T00:00:00"/>
    <d v="2012-05-10T00:00:00"/>
    <s v="Medium"/>
    <x v="393"/>
    <s v="Becky Castell"/>
    <x v="2"/>
    <x v="25"/>
    <s v="Northland"/>
    <s v="Whangarei"/>
    <x v="4"/>
    <s v="APAC"/>
    <x v="11"/>
    <x v="0"/>
    <x v="3"/>
    <s v="OFF-AP-10004937"/>
    <s v="Hoover Microwave, White"/>
    <n v="2"/>
    <x v="537"/>
    <n v="0"/>
    <n v="282.18"/>
    <x v="0"/>
    <n v="38.35"/>
    <s v="First Class"/>
    <x v="39"/>
    <x v="1"/>
    <n v="19"/>
    <n v="30578"/>
  </r>
  <r>
    <x v="500"/>
    <d v="2012-06-18T00:00:00"/>
    <d v="2012-06-21T00:00:00"/>
    <s v="High"/>
    <x v="394"/>
    <s v="Katherine Murray"/>
    <x v="2"/>
    <x v="25"/>
    <s v="Hawke's Bay"/>
    <s v="Napier"/>
    <x v="4"/>
    <s v="APAC"/>
    <x v="11"/>
    <x v="0"/>
    <x v="2"/>
    <s v="OFF-ST-10002642"/>
    <s v="Eldon Lockers, Single Width"/>
    <n v="2"/>
    <x v="538"/>
    <n v="0"/>
    <n v="71.22"/>
    <x v="0"/>
    <n v="78.319999999999993"/>
    <s v="First Class"/>
    <x v="42"/>
    <x v="1"/>
    <n v="25"/>
    <n v="30315"/>
  </r>
  <r>
    <x v="501"/>
    <d v="2013-06-21T00:00:00"/>
    <d v="2013-06-23T00:00:00"/>
    <s v="Medium"/>
    <x v="395"/>
    <s v="Lindsay Castell"/>
    <x v="2"/>
    <x v="33"/>
    <s v="Maritime"/>
    <s v="Lome"/>
    <x v="3"/>
    <s v="Africa"/>
    <x v="4"/>
    <x v="0"/>
    <x v="3"/>
    <s v="OFF-KIT-10004515"/>
    <s v="KitchenAid Microwave, Red"/>
    <n v="2"/>
    <x v="539"/>
    <n v="0"/>
    <n v="43.44"/>
    <x v="0"/>
    <n v="134.38999999999999"/>
    <s v="First Class"/>
    <x v="15"/>
    <x v="2"/>
    <n v="25"/>
    <n v="41356"/>
  </r>
  <r>
    <x v="502"/>
    <d v="2014-08-14T00:00:00"/>
    <d v="2014-08-16T00:00:00"/>
    <s v="Medium"/>
    <x v="396"/>
    <s v="Adrian Hane"/>
    <x v="2"/>
    <x v="34"/>
    <s v="Vienna"/>
    <s v="Vienna"/>
    <x v="1"/>
    <s v="EU"/>
    <x v="3"/>
    <x v="0"/>
    <x v="2"/>
    <s v="OFF-ST-10000624"/>
    <s v="Eldon File Cart, Single Width"/>
    <n v="2"/>
    <x v="540"/>
    <n v="0"/>
    <n v="110.34"/>
    <x v="0"/>
    <n v="13.7"/>
    <s v="First Class"/>
    <x v="24"/>
    <x v="3"/>
    <n v="33"/>
    <n v="19410"/>
  </r>
  <r>
    <x v="503"/>
    <d v="2011-09-08T00:00:00"/>
    <d v="2011-09-10T00:00:00"/>
    <s v="Critical"/>
    <x v="397"/>
    <s v="Dennis Bolton"/>
    <x v="2"/>
    <x v="35"/>
    <s v="Copperbelt"/>
    <s v="Kitwe"/>
    <x v="3"/>
    <s v="Africa"/>
    <x v="4"/>
    <x v="0"/>
    <x v="2"/>
    <s v="OFF-ROG-10002132"/>
    <s v="Rogers Lockers, Industrial"/>
    <n v="2"/>
    <x v="541"/>
    <n v="0"/>
    <n v="161.16"/>
    <x v="0"/>
    <n v="97.54"/>
    <s v="Second Class"/>
    <x v="2"/>
    <x v="0"/>
    <n v="37"/>
    <n v="48563"/>
  </r>
  <r>
    <x v="504"/>
    <d v="2011-09-13T00:00:00"/>
    <d v="2011-09-16T00:00:00"/>
    <s v="Medium"/>
    <x v="398"/>
    <s v="Maria Etezadi"/>
    <x v="2"/>
    <x v="31"/>
    <s v="Rio Grande do Sul"/>
    <s v="Bagé"/>
    <x v="2"/>
    <s v="LATAM"/>
    <x v="2"/>
    <x v="0"/>
    <x v="3"/>
    <s v="OFF-AP-10000800"/>
    <s v="Breville Stove, Red"/>
    <n v="2"/>
    <x v="542"/>
    <n v="0"/>
    <n v="149.72"/>
    <x v="0"/>
    <n v="34.905000000000001"/>
    <s v="Second Class"/>
    <x v="2"/>
    <x v="0"/>
    <n v="38"/>
    <n v="1360"/>
  </r>
  <r>
    <x v="505"/>
    <d v="2011-10-31T00:00:00"/>
    <d v="2011-11-04T00:00:00"/>
    <s v="Medium"/>
    <x v="399"/>
    <s v="Rick Bensley"/>
    <x v="2"/>
    <x v="36"/>
    <s v="Zürich"/>
    <s v="Zurich"/>
    <x v="1"/>
    <s v="EU"/>
    <x v="3"/>
    <x v="0"/>
    <x v="2"/>
    <s v="OFF-ST-10000922"/>
    <s v="Eldon File Cart, Blue"/>
    <n v="2"/>
    <x v="543"/>
    <n v="0"/>
    <n v="5.04"/>
    <x v="0"/>
    <n v="9.75"/>
    <s v="Second Class"/>
    <x v="3"/>
    <x v="0"/>
    <n v="45"/>
    <n v="15388"/>
  </r>
  <r>
    <x v="506"/>
    <d v="2011-09-15T00:00:00"/>
    <d v="2011-09-17T00:00:00"/>
    <s v="High"/>
    <x v="400"/>
    <s v="Patricia Hirasaki"/>
    <x v="2"/>
    <x v="31"/>
    <s v="São Paulo"/>
    <s v="Cotia"/>
    <x v="2"/>
    <s v="LATAM"/>
    <x v="2"/>
    <x v="0"/>
    <x v="3"/>
    <s v="OFF-AP-10003043"/>
    <s v="Breville Blender, White"/>
    <n v="2"/>
    <x v="544"/>
    <n v="0"/>
    <n v="16.96"/>
    <x v="0"/>
    <n v="16.588000000000001"/>
    <s v="Second Class"/>
    <x v="2"/>
    <x v="0"/>
    <n v="38"/>
    <n v="8636"/>
  </r>
  <r>
    <x v="507"/>
    <d v="2013-10-28T00:00:00"/>
    <d v="2013-11-02T00:00:00"/>
    <s v="Medium"/>
    <x v="401"/>
    <s v="Aleksandra Gannaway"/>
    <x v="1"/>
    <x v="7"/>
    <s v="England"/>
    <s v="Halesowen"/>
    <x v="1"/>
    <s v="EU"/>
    <x v="5"/>
    <x v="0"/>
    <x v="2"/>
    <s v="OFF-ST-10002354"/>
    <s v="Eldon Lockers, Wire Frame"/>
    <n v="3"/>
    <x v="545"/>
    <n v="0"/>
    <n v="118.17"/>
    <x v="0"/>
    <n v="1.38"/>
    <s v="Second Class"/>
    <x v="17"/>
    <x v="2"/>
    <n v="44"/>
    <n v="16441"/>
  </r>
  <r>
    <x v="507"/>
    <d v="2013-10-28T00:00:00"/>
    <d v="2013-11-02T00:00:00"/>
    <s v="Medium"/>
    <x v="401"/>
    <s v="Aleksandra Gannaway"/>
    <x v="1"/>
    <x v="7"/>
    <s v="England"/>
    <s v="Halesowen"/>
    <x v="1"/>
    <s v="EU"/>
    <x v="5"/>
    <x v="0"/>
    <x v="2"/>
    <s v="OFF-ST-10004377"/>
    <s v="Rogers File Cart, Single Width"/>
    <n v="3"/>
    <x v="546"/>
    <n v="0"/>
    <n v="110.43"/>
    <x v="0"/>
    <n v="52.44"/>
    <s v="Second Class"/>
    <x v="17"/>
    <x v="2"/>
    <n v="44"/>
    <n v="16439"/>
  </r>
  <r>
    <x v="508"/>
    <d v="2013-11-04T00:00:00"/>
    <d v="2013-11-04T00:00:00"/>
    <s v="High"/>
    <x v="402"/>
    <s v="Nat Gilpin"/>
    <x v="1"/>
    <x v="15"/>
    <s v="Santiago de Cuba"/>
    <s v="Santiago de Cuba"/>
    <x v="2"/>
    <s v="LATAM"/>
    <x v="9"/>
    <x v="0"/>
    <x v="3"/>
    <s v="OFF-AP-10002932"/>
    <s v="Breville Refrigerator, White"/>
    <n v="3"/>
    <x v="547"/>
    <n v="0"/>
    <n v="248.34"/>
    <x v="0"/>
    <n v="180.01300000000001"/>
    <s v="Same Day"/>
    <x v="18"/>
    <x v="2"/>
    <n v="45"/>
    <n v="8813"/>
  </r>
  <r>
    <x v="509"/>
    <d v="2013-11-20T00:00:00"/>
    <d v="2013-11-20T00:00:00"/>
    <s v="Critical"/>
    <x v="403"/>
    <s v="Harry Marie"/>
    <x v="1"/>
    <x v="10"/>
    <s v="Guangdong"/>
    <s v="Licheng"/>
    <x v="4"/>
    <s v="APAC"/>
    <x v="7"/>
    <x v="0"/>
    <x v="2"/>
    <s v="OFF-ST-10002085"/>
    <s v="Tenex File Cart, Industrial"/>
    <n v="3"/>
    <x v="548"/>
    <n v="0"/>
    <n v="193.14"/>
    <x v="0"/>
    <n v="94.93"/>
    <s v="Same Day"/>
    <x v="18"/>
    <x v="2"/>
    <n v="47"/>
    <n v="29711"/>
  </r>
  <r>
    <x v="510"/>
    <d v="2014-08-07T00:00:00"/>
    <d v="2014-08-10T00:00:00"/>
    <s v="High"/>
    <x v="404"/>
    <s v="Neil Ducich"/>
    <x v="1"/>
    <x v="24"/>
    <s v="Buskerud"/>
    <s v="Drammen"/>
    <x v="1"/>
    <s v="EU"/>
    <x v="5"/>
    <x v="0"/>
    <x v="2"/>
    <s v="OFF-ST-10002555"/>
    <s v="Eldon Lockers, Industrial"/>
    <n v="3"/>
    <x v="549"/>
    <n v="0"/>
    <n v="291.60000000000002"/>
    <x v="0"/>
    <n v="77.94"/>
    <s v="Second Class"/>
    <x v="24"/>
    <x v="3"/>
    <n v="32"/>
    <n v="12353"/>
  </r>
  <r>
    <x v="511"/>
    <d v="2014-11-05T00:00:00"/>
    <d v="2014-11-08T00:00:00"/>
    <s v="Medium"/>
    <x v="405"/>
    <s v="Stephanie Phelps"/>
    <x v="1"/>
    <x v="31"/>
    <s v="Parana"/>
    <s v="Maringá"/>
    <x v="2"/>
    <s v="LATAM"/>
    <x v="2"/>
    <x v="0"/>
    <x v="3"/>
    <s v="OFF-AP-10000800"/>
    <s v="Breville Stove, Red"/>
    <n v="3"/>
    <x v="550"/>
    <n v="0"/>
    <n v="224.58"/>
    <x v="0"/>
    <n v="163.69499999999999"/>
    <s v="First Class"/>
    <x v="45"/>
    <x v="3"/>
    <n v="45"/>
    <n v="7018"/>
  </r>
  <r>
    <x v="512"/>
    <d v="2013-01-18T00:00:00"/>
    <d v="2013-01-18T00:00:00"/>
    <s v="Medium"/>
    <x v="406"/>
    <s v="Matt Collister"/>
    <x v="1"/>
    <x v="3"/>
    <s v="Chimaltenango"/>
    <s v="Chimaltenango"/>
    <x v="2"/>
    <s v="LATAM"/>
    <x v="3"/>
    <x v="0"/>
    <x v="3"/>
    <s v="OFF-AP-10000667"/>
    <s v="Breville Stove, White"/>
    <n v="3"/>
    <x v="551"/>
    <n v="0"/>
    <n v="22.38"/>
    <x v="0"/>
    <n v="164.44499999999999"/>
    <s v="Same Day"/>
    <x v="30"/>
    <x v="2"/>
    <n v="3"/>
    <n v="5251"/>
  </r>
  <r>
    <x v="513"/>
    <d v="2014-02-11T00:00:00"/>
    <d v="2014-02-13T00:00:00"/>
    <s v="Medium"/>
    <x v="407"/>
    <s v="Mitch Gastineau"/>
    <x v="1"/>
    <x v="34"/>
    <s v="Vienna"/>
    <s v="Vienna"/>
    <x v="1"/>
    <s v="EU"/>
    <x v="3"/>
    <x v="0"/>
    <x v="2"/>
    <s v="OFF-ST-10004695"/>
    <s v="Fellowes File Cart, Blue"/>
    <n v="3"/>
    <x v="552"/>
    <n v="0"/>
    <n v="164.7"/>
    <x v="0"/>
    <n v="24.61"/>
    <s v="First Class"/>
    <x v="33"/>
    <x v="3"/>
    <n v="7"/>
    <n v="18033"/>
  </r>
  <r>
    <x v="514"/>
    <d v="2014-11-17T00:00:00"/>
    <d v="2014-11-20T00:00:00"/>
    <s v="Medium"/>
    <x v="408"/>
    <s v="Karen Carlisle"/>
    <x v="1"/>
    <x v="4"/>
    <s v="Antwerp"/>
    <s v="Antwerp"/>
    <x v="1"/>
    <s v="EU"/>
    <x v="3"/>
    <x v="0"/>
    <x v="2"/>
    <s v="OFF-ST-10002706"/>
    <s v="Fellowes File Cart, Wire Frame"/>
    <n v="3"/>
    <x v="553"/>
    <n v="0"/>
    <n v="85.86"/>
    <x v="0"/>
    <n v="40.61"/>
    <s v="First Class"/>
    <x v="45"/>
    <x v="3"/>
    <n v="47"/>
    <n v="19625"/>
  </r>
  <r>
    <x v="515"/>
    <d v="2013-07-30T00:00:00"/>
    <d v="2013-07-30T00:00:00"/>
    <s v="Critical"/>
    <x v="409"/>
    <s v="Elizabeth Moffitt"/>
    <x v="1"/>
    <x v="13"/>
    <s v="Hyogo"/>
    <s v="Himeji"/>
    <x v="4"/>
    <s v="APAC"/>
    <x v="7"/>
    <x v="0"/>
    <x v="2"/>
    <s v="OFF-ST-10003837"/>
    <s v="Tenex Lockers, Single Width"/>
    <n v="4"/>
    <x v="554"/>
    <n v="0"/>
    <n v="114.24"/>
    <x v="0"/>
    <n v="187.48"/>
    <s v="Same Day"/>
    <x v="44"/>
    <x v="2"/>
    <n v="31"/>
    <n v="28225"/>
  </r>
  <r>
    <x v="516"/>
    <d v="2013-02-08T00:00:00"/>
    <d v="2013-02-09T00:00:00"/>
    <s v="Critical"/>
    <x v="410"/>
    <s v="Guy Phonely"/>
    <x v="1"/>
    <x v="14"/>
    <s v="Grand Casablanca"/>
    <s v="Casablanca"/>
    <x v="3"/>
    <s v="Africa"/>
    <x v="4"/>
    <x v="0"/>
    <x v="3"/>
    <s v="OFF-HOO-10001783"/>
    <s v="Hoover Microwave, Red"/>
    <n v="4"/>
    <x v="555"/>
    <n v="0"/>
    <n v="246.84"/>
    <x v="0"/>
    <n v="284.7"/>
    <s v="First Class"/>
    <x v="31"/>
    <x v="2"/>
    <n v="6"/>
    <n v="47566"/>
  </r>
  <r>
    <x v="517"/>
    <d v="2013-02-27T00:00:00"/>
    <d v="2013-02-28T00:00:00"/>
    <s v="High"/>
    <x v="411"/>
    <s v="Maya Herman"/>
    <x v="1"/>
    <x v="10"/>
    <s v="Tianjin"/>
    <s v="Tianjin"/>
    <x v="4"/>
    <s v="APAC"/>
    <x v="7"/>
    <x v="0"/>
    <x v="2"/>
    <s v="OFF-ST-10001638"/>
    <s v="Tenex File Cart, Single Width"/>
    <n v="4"/>
    <x v="556"/>
    <n v="0"/>
    <n v="156.12"/>
    <x v="0"/>
    <n v="96.84"/>
    <s v="First Class"/>
    <x v="31"/>
    <x v="2"/>
    <n v="9"/>
    <n v="28893"/>
  </r>
  <r>
    <x v="518"/>
    <d v="2013-07-03T00:00:00"/>
    <d v="2013-07-06T00:00:00"/>
    <s v="Medium"/>
    <x v="412"/>
    <s v="Kimberly Carter"/>
    <x v="1"/>
    <x v="31"/>
    <s v="São Paulo"/>
    <s v="São Paulo"/>
    <x v="2"/>
    <s v="LATAM"/>
    <x v="2"/>
    <x v="0"/>
    <x v="2"/>
    <s v="OFF-ST-10002105"/>
    <s v="Smead Trays, Wire Frame"/>
    <n v="4"/>
    <x v="557"/>
    <n v="0"/>
    <n v="26.56"/>
    <x v="0"/>
    <n v="11.077999999999999"/>
    <s v="First Class"/>
    <x v="44"/>
    <x v="2"/>
    <n v="27"/>
    <n v="5042"/>
  </r>
  <r>
    <x v="519"/>
    <d v="2013-11-19T00:00:00"/>
    <d v="2013-11-21T00:00:00"/>
    <s v="High"/>
    <x v="413"/>
    <s v="John Grady"/>
    <x v="1"/>
    <x v="7"/>
    <s v="England"/>
    <s v="Mansfield"/>
    <x v="1"/>
    <s v="EU"/>
    <x v="5"/>
    <x v="0"/>
    <x v="2"/>
    <s v="OFF-ST-10002555"/>
    <s v="Eldon Lockers, Industrial"/>
    <n v="4"/>
    <x v="558"/>
    <n v="0"/>
    <n v="388.8"/>
    <x v="0"/>
    <n v="104.61"/>
    <s v="First Class"/>
    <x v="18"/>
    <x v="2"/>
    <n v="47"/>
    <n v="14461"/>
  </r>
  <r>
    <x v="520"/>
    <d v="2014-02-08T00:00:00"/>
    <d v="2014-02-11T00:00:00"/>
    <s v="High"/>
    <x v="414"/>
    <s v="Randy Ferguson"/>
    <x v="1"/>
    <x v="27"/>
    <s v="Catalonia"/>
    <s v="Barcelona"/>
    <x v="1"/>
    <s v="EU"/>
    <x v="2"/>
    <x v="0"/>
    <x v="3"/>
    <s v="OFF-AP-10003615"/>
    <s v="Hamilton Beach Blender, Black"/>
    <n v="4"/>
    <x v="559"/>
    <n v="0"/>
    <n v="14.04"/>
    <x v="0"/>
    <n v="24.15"/>
    <s v="First Class"/>
    <x v="33"/>
    <x v="3"/>
    <n v="6"/>
    <n v="18031"/>
  </r>
  <r>
    <x v="521"/>
    <d v="2011-11-04T00:00:00"/>
    <d v="2011-11-06T00:00:00"/>
    <s v="High"/>
    <x v="415"/>
    <s v="Cari Sayre"/>
    <x v="1"/>
    <x v="37"/>
    <s v="Oruro"/>
    <s v="Oruro"/>
    <x v="2"/>
    <s v="LATAM"/>
    <x v="2"/>
    <x v="0"/>
    <x v="3"/>
    <s v="OFF-AP-10004646"/>
    <s v="Hoover Refrigerator, Black"/>
    <n v="4"/>
    <x v="560"/>
    <n v="0"/>
    <n v="126.16"/>
    <x v="0"/>
    <n v="210.637"/>
    <s v="Second Class"/>
    <x v="4"/>
    <x v="0"/>
    <n v="45"/>
    <n v="8137"/>
  </r>
  <r>
    <x v="522"/>
    <d v="2012-04-30T00:00:00"/>
    <d v="2012-05-03T00:00:00"/>
    <s v="Medium"/>
    <x v="416"/>
    <s v="Theresa Swint"/>
    <x v="1"/>
    <x v="38"/>
    <s v="Masovia"/>
    <s v="Warsaw"/>
    <x v="5"/>
    <s v="EMEA"/>
    <x v="8"/>
    <x v="0"/>
    <x v="1"/>
    <s v="OFF-SAN-10001634"/>
    <s v="Sanford Canvas, Easy-Erase"/>
    <n v="4"/>
    <x v="561"/>
    <n v="0"/>
    <n v="26.4"/>
    <x v="0"/>
    <n v="9.48"/>
    <s v="Second Class"/>
    <x v="8"/>
    <x v="1"/>
    <n v="18"/>
    <n v="42065"/>
  </r>
  <r>
    <x v="523"/>
    <d v="2012-11-15T00:00:00"/>
    <d v="2012-11-20T00:00:00"/>
    <s v="Medium"/>
    <x v="417"/>
    <s v="Kean Nguyen"/>
    <x v="1"/>
    <x v="39"/>
    <s v="Ashanti"/>
    <s v="Kumasi"/>
    <x v="3"/>
    <s v="Africa"/>
    <x v="4"/>
    <x v="0"/>
    <x v="2"/>
    <s v="OFF-ROG-10003898"/>
    <s v="Rogers Lockers, Single Width"/>
    <n v="4"/>
    <x v="562"/>
    <n v="0"/>
    <n v="372.48"/>
    <x v="0"/>
    <n v="77.06"/>
    <s v="Second Class"/>
    <x v="10"/>
    <x v="1"/>
    <n v="46"/>
    <n v="41741"/>
  </r>
  <r>
    <x v="524"/>
    <d v="2012-12-04T00:00:00"/>
    <d v="2012-12-07T00:00:00"/>
    <s v="Medium"/>
    <x v="418"/>
    <s v="Matt Hagelstein"/>
    <x v="1"/>
    <x v="8"/>
    <s v="México"/>
    <s v="Toluca"/>
    <x v="2"/>
    <s v="LATAM"/>
    <x v="5"/>
    <x v="0"/>
    <x v="3"/>
    <s v="OFF-AP-10003625"/>
    <s v="Hoover Microwave, White"/>
    <n v="4"/>
    <x v="563"/>
    <n v="0"/>
    <n v="8.16"/>
    <x v="0"/>
    <n v="77.98"/>
    <s v="Second Class"/>
    <x v="11"/>
    <x v="1"/>
    <n v="49"/>
    <n v="222"/>
  </r>
  <r>
    <x v="525"/>
    <d v="2014-08-04T00:00:00"/>
    <d v="2014-08-09T00:00:00"/>
    <s v="Medium"/>
    <x v="419"/>
    <s v="Tom Stivers"/>
    <x v="1"/>
    <x v="40"/>
    <s v="Podgorica"/>
    <s v="Podgorica"/>
    <x v="5"/>
    <s v="EMEA"/>
    <x v="8"/>
    <x v="0"/>
    <x v="2"/>
    <s v="OFF-ELD-10002199"/>
    <s v="Eldon File Cart, Single Width"/>
    <n v="4"/>
    <x v="564"/>
    <n v="0"/>
    <n v="220.68"/>
    <x v="0"/>
    <n v="61.53"/>
    <s v="Second Class"/>
    <x v="24"/>
    <x v="3"/>
    <n v="32"/>
    <n v="43474"/>
  </r>
  <r>
    <x v="526"/>
    <d v="2014-12-05T00:00:00"/>
    <d v="2014-12-09T00:00:00"/>
    <s v="High"/>
    <x v="420"/>
    <s v="Chris Selesnick"/>
    <x v="1"/>
    <x v="7"/>
    <s v="England"/>
    <s v="Stoke-on-Trent"/>
    <x v="1"/>
    <s v="EU"/>
    <x v="5"/>
    <x v="0"/>
    <x v="2"/>
    <s v="OFF-ST-10000872"/>
    <s v="Fellowes File Cart, Single Width"/>
    <n v="4"/>
    <x v="565"/>
    <n v="0"/>
    <n v="0"/>
    <x v="0"/>
    <n v="52.04"/>
    <s v="Second Class"/>
    <x v="27"/>
    <x v="3"/>
    <n v="49"/>
    <n v="11737"/>
  </r>
  <r>
    <x v="527"/>
    <d v="2011-11-04T00:00:00"/>
    <d v="2011-11-09T00:00:00"/>
    <s v="Medium"/>
    <x v="421"/>
    <s v="Jason Klamczynski"/>
    <x v="1"/>
    <x v="10"/>
    <s v="Sichuan"/>
    <s v="Jiangyou"/>
    <x v="4"/>
    <s v="APAC"/>
    <x v="7"/>
    <x v="0"/>
    <x v="2"/>
    <s v="OFF-ST-10003334"/>
    <s v="Smead Trays, Wire Frame"/>
    <n v="5"/>
    <x v="566"/>
    <n v="0"/>
    <n v="42.75"/>
    <x v="0"/>
    <n v="16.22"/>
    <s v="Second Class"/>
    <x v="4"/>
    <x v="0"/>
    <n v="45"/>
    <n v="24691"/>
  </r>
  <r>
    <x v="528"/>
    <d v="2012-05-18T00:00:00"/>
    <d v="2012-05-21T00:00:00"/>
    <s v="Medium"/>
    <x v="412"/>
    <s v="Kimberly Carter"/>
    <x v="1"/>
    <x v="8"/>
    <s v="Distrito Federal"/>
    <s v="Tlalpan"/>
    <x v="2"/>
    <s v="LATAM"/>
    <x v="5"/>
    <x v="0"/>
    <x v="2"/>
    <s v="OFF-ST-10001010"/>
    <s v="Fellowes Lockers, Industrial"/>
    <n v="5"/>
    <x v="567"/>
    <n v="0"/>
    <n v="13.8"/>
    <x v="0"/>
    <n v="83.304000000000002"/>
    <s v="First Class"/>
    <x v="39"/>
    <x v="1"/>
    <n v="20"/>
    <n v="5084"/>
  </r>
  <r>
    <x v="529"/>
    <d v="2012-05-23T00:00:00"/>
    <d v="2012-05-25T00:00:00"/>
    <s v="Medium"/>
    <x v="422"/>
    <s v="Deirdre Greer"/>
    <x v="1"/>
    <x v="8"/>
    <s v="Distrito Federal"/>
    <s v="Mexico City"/>
    <x v="2"/>
    <s v="LATAM"/>
    <x v="5"/>
    <x v="0"/>
    <x v="3"/>
    <s v="OFF-AP-10004031"/>
    <s v="Hamilton Beach Microwave, White"/>
    <n v="5"/>
    <x v="568"/>
    <n v="0"/>
    <n v="168.3"/>
    <x v="0"/>
    <n v="264.428"/>
    <s v="First Class"/>
    <x v="39"/>
    <x v="1"/>
    <n v="21"/>
    <n v="9316"/>
  </r>
  <r>
    <x v="530"/>
    <d v="2012-05-25T00:00:00"/>
    <d v="2012-05-27T00:00:00"/>
    <s v="High"/>
    <x v="423"/>
    <s v="David Smith"/>
    <x v="1"/>
    <x v="5"/>
    <s v="Managua"/>
    <s v="Managua"/>
    <x v="2"/>
    <s v="LATAM"/>
    <x v="3"/>
    <x v="0"/>
    <x v="3"/>
    <s v="OFF-AP-10000179"/>
    <s v="Breville Refrigerator, Red"/>
    <n v="5"/>
    <x v="569"/>
    <n v="0"/>
    <n v="17.3"/>
    <x v="0"/>
    <n v="135.404"/>
    <s v="Second Class"/>
    <x v="39"/>
    <x v="1"/>
    <n v="21"/>
    <n v="8133"/>
  </r>
  <r>
    <x v="531"/>
    <d v="2012-10-19T00:00:00"/>
    <d v="2012-10-21T00:00:00"/>
    <s v="Medium"/>
    <x v="424"/>
    <s v="Frank Hawley"/>
    <x v="1"/>
    <x v="26"/>
    <s v="Maharashtra"/>
    <s v="Durgapur"/>
    <x v="4"/>
    <s v="APAC"/>
    <x v="10"/>
    <x v="0"/>
    <x v="2"/>
    <s v="OFF-ST-10003203"/>
    <s v="Eldon Lockers, Wire Frame"/>
    <n v="5"/>
    <x v="570"/>
    <n v="0"/>
    <n v="423.45"/>
    <x v="0"/>
    <n v="98.02"/>
    <s v="Second Class"/>
    <x v="38"/>
    <x v="1"/>
    <n v="42"/>
    <n v="24204"/>
  </r>
  <r>
    <x v="532"/>
    <d v="2012-11-15T00:00:00"/>
    <d v="2012-11-17T00:00:00"/>
    <s v="High"/>
    <x v="425"/>
    <s v="Alex Russell"/>
    <x v="1"/>
    <x v="27"/>
    <s v="Castile-La Mancha"/>
    <s v="Albacete"/>
    <x v="1"/>
    <s v="EU"/>
    <x v="2"/>
    <x v="0"/>
    <x v="3"/>
    <s v="OFF-AP-10000005"/>
    <s v="KitchenAid Microwave, Red"/>
    <n v="5"/>
    <x v="571"/>
    <n v="0"/>
    <n v="108.6"/>
    <x v="0"/>
    <n v="163.94"/>
    <s v="First Class"/>
    <x v="10"/>
    <x v="1"/>
    <n v="46"/>
    <n v="11280"/>
  </r>
  <r>
    <x v="533"/>
    <d v="2013-04-02T00:00:00"/>
    <d v="2013-04-03T00:00:00"/>
    <s v="Critical"/>
    <x v="426"/>
    <s v="Cari MacIntyre"/>
    <x v="1"/>
    <x v="27"/>
    <s v="Catalonia"/>
    <s v="Castelldefels"/>
    <x v="1"/>
    <s v="EU"/>
    <x v="2"/>
    <x v="0"/>
    <x v="3"/>
    <s v="OFF-AP-10003590"/>
    <s v="KitchenAid Refrigerator, Black"/>
    <n v="5"/>
    <x v="572"/>
    <n v="0"/>
    <n v="949.2"/>
    <x v="0"/>
    <n v="14.98"/>
    <s v="First Class"/>
    <x v="13"/>
    <x v="2"/>
    <n v="14"/>
    <n v="10442"/>
  </r>
  <r>
    <x v="534"/>
    <d v="2013-06-03T00:00:00"/>
    <d v="2013-06-06T00:00:00"/>
    <s v="High"/>
    <x v="427"/>
    <s v="Quincy Jones"/>
    <x v="1"/>
    <x v="16"/>
    <s v="Lombardy"/>
    <s v="Milan"/>
    <x v="1"/>
    <s v="EU"/>
    <x v="2"/>
    <x v="0"/>
    <x v="3"/>
    <s v="OFF-AP-10004186"/>
    <s v="Breville Refrigerator, Black"/>
    <n v="5"/>
    <x v="573"/>
    <n v="0"/>
    <n v="1141.2"/>
    <x v="0"/>
    <n v="236.06"/>
    <s v="Second Class"/>
    <x v="15"/>
    <x v="2"/>
    <n v="23"/>
    <n v="12964"/>
  </r>
  <r>
    <x v="535"/>
    <d v="2013-09-19T00:00:00"/>
    <d v="2013-09-22T00:00:00"/>
    <s v="Medium"/>
    <x v="428"/>
    <s v="Stewart Carmichael"/>
    <x v="1"/>
    <x v="31"/>
    <s v="Amazonas"/>
    <s v="Manaus"/>
    <x v="2"/>
    <s v="LATAM"/>
    <x v="2"/>
    <x v="0"/>
    <x v="2"/>
    <s v="OFF-ST-10001729"/>
    <s v="Tenex Lockers, Single Width"/>
    <n v="5"/>
    <x v="574"/>
    <n v="0"/>
    <n v="129.30000000000001"/>
    <x v="0"/>
    <n v="70.259"/>
    <s v="First Class"/>
    <x v="32"/>
    <x v="2"/>
    <n v="38"/>
    <n v="2617"/>
  </r>
  <r>
    <x v="536"/>
    <d v="2013-10-21T00:00:00"/>
    <d v="2013-10-26T00:00:00"/>
    <s v="Medium"/>
    <x v="429"/>
    <s v="Steven Ward"/>
    <x v="1"/>
    <x v="5"/>
    <s v="Managua"/>
    <s v="Managua"/>
    <x v="2"/>
    <s v="LATAM"/>
    <x v="3"/>
    <x v="0"/>
    <x v="3"/>
    <s v="OFF-AP-10000407"/>
    <s v="KitchenAid Refrigerator, Silver"/>
    <n v="5"/>
    <x v="575"/>
    <n v="0"/>
    <n v="475.8"/>
    <x v="0"/>
    <n v="44.363"/>
    <s v="Second Class"/>
    <x v="17"/>
    <x v="2"/>
    <n v="43"/>
    <n v="9142"/>
  </r>
  <r>
    <x v="537"/>
    <d v="2013-12-17T00:00:00"/>
    <d v="2013-12-17T00:00:00"/>
    <s v="High"/>
    <x v="430"/>
    <s v="Victoria Pisteka"/>
    <x v="1"/>
    <x v="27"/>
    <s v="Madrid"/>
    <s v="Madrid"/>
    <x v="1"/>
    <s v="EU"/>
    <x v="2"/>
    <x v="0"/>
    <x v="3"/>
    <s v="OFF-AP-10000330"/>
    <s v="Hamilton Beach Stove, Red"/>
    <n v="5"/>
    <x v="576"/>
    <n v="0"/>
    <n v="1220.25"/>
    <x v="0"/>
    <n v="226.25"/>
    <s v="Same Day"/>
    <x v="41"/>
    <x v="2"/>
    <n v="51"/>
    <n v="17274"/>
  </r>
  <r>
    <x v="538"/>
    <d v="2014-06-09T00:00:00"/>
    <d v="2014-06-12T00:00:00"/>
    <s v="Medium"/>
    <x v="431"/>
    <s v="Anthony Rawles"/>
    <x v="1"/>
    <x v="16"/>
    <s v="Marche"/>
    <s v="Pesaro"/>
    <x v="1"/>
    <s v="EU"/>
    <x v="2"/>
    <x v="0"/>
    <x v="1"/>
    <s v="OFF-AR-10002816"/>
    <s v="Boston Canvas, Blue"/>
    <n v="5"/>
    <x v="577"/>
    <n v="0"/>
    <n v="67.05"/>
    <x v="0"/>
    <n v="14.16"/>
    <s v="Second Class"/>
    <x v="22"/>
    <x v="3"/>
    <n v="24"/>
    <n v="13488"/>
  </r>
  <r>
    <x v="539"/>
    <d v="2014-12-17T00:00:00"/>
    <d v="2014-12-19T00:00:00"/>
    <s v="Critical"/>
    <x v="432"/>
    <s v="Muhammed Yedwab"/>
    <x v="1"/>
    <x v="5"/>
    <s v="Matagalpa"/>
    <s v="Matagalpa"/>
    <x v="2"/>
    <s v="LATAM"/>
    <x v="3"/>
    <x v="0"/>
    <x v="3"/>
    <s v="OFF-AP-10002681"/>
    <s v="Hamilton Beach Stove, Black"/>
    <n v="5"/>
    <x v="578"/>
    <n v="0"/>
    <n v="126.4"/>
    <x v="0"/>
    <n v="381.14"/>
    <s v="First Class"/>
    <x v="27"/>
    <x v="3"/>
    <n v="51"/>
    <n v="1899"/>
  </r>
  <r>
    <x v="540"/>
    <d v="2011-12-13T00:00:00"/>
    <d v="2011-12-18T00:00:00"/>
    <s v="Medium"/>
    <x v="433"/>
    <s v="Edward Hooks"/>
    <x v="1"/>
    <x v="16"/>
    <s v="Campania"/>
    <s v="Naples"/>
    <x v="1"/>
    <s v="EU"/>
    <x v="2"/>
    <x v="0"/>
    <x v="1"/>
    <s v="OFF-AR-10002145"/>
    <s v="Binney &amp; Smith Sketch Pad, Fluorescent"/>
    <n v="6"/>
    <x v="579"/>
    <n v="0"/>
    <n v="14.22"/>
    <x v="0"/>
    <n v="10.73"/>
    <s v="Second Class"/>
    <x v="5"/>
    <x v="0"/>
    <n v="51"/>
    <n v="15038"/>
  </r>
  <r>
    <x v="541"/>
    <d v="2013-05-29T00:00:00"/>
    <d v="2013-06-01T00:00:00"/>
    <s v="High"/>
    <x v="434"/>
    <s v="Allen Rosenblatt"/>
    <x v="1"/>
    <x v="26"/>
    <s v="Uttar Pradesh"/>
    <s v="Mathura"/>
    <x v="4"/>
    <s v="APAC"/>
    <x v="10"/>
    <x v="0"/>
    <x v="2"/>
    <s v="OFF-ST-10004837"/>
    <s v="Eldon File Cart, Single Width"/>
    <n v="6"/>
    <x v="580"/>
    <n v="0"/>
    <n v="45.9"/>
    <x v="0"/>
    <n v="132.72999999999999"/>
    <s v="Second Class"/>
    <x v="14"/>
    <x v="2"/>
    <n v="22"/>
    <n v="26709"/>
  </r>
  <r>
    <x v="542"/>
    <d v="2013-06-24T00:00:00"/>
    <d v="2013-06-26T00:00:00"/>
    <s v="Medium"/>
    <x v="435"/>
    <s v="Thomas Boland"/>
    <x v="1"/>
    <x v="15"/>
    <s v="Santiago de Cuba"/>
    <s v="Santiago de Cuba"/>
    <x v="2"/>
    <s v="LATAM"/>
    <x v="9"/>
    <x v="0"/>
    <x v="3"/>
    <s v="OFF-AP-10002625"/>
    <s v="Cuisinart Microwave, Black"/>
    <n v="6"/>
    <x v="581"/>
    <n v="0"/>
    <n v="200.04"/>
    <x v="0"/>
    <n v="115.526"/>
    <s v="Second Class"/>
    <x v="15"/>
    <x v="2"/>
    <n v="26"/>
    <n v="180"/>
  </r>
  <r>
    <x v="543"/>
    <d v="2013-08-27T00:00:00"/>
    <d v="2013-08-28T00:00:00"/>
    <s v="High"/>
    <x v="436"/>
    <s v="Sung Pak"/>
    <x v="1"/>
    <x v="8"/>
    <s v="Durango"/>
    <s v="Gómez Palacio"/>
    <x v="2"/>
    <s v="LATAM"/>
    <x v="5"/>
    <x v="0"/>
    <x v="3"/>
    <s v="OFF-AP-10000639"/>
    <s v="Breville Microwave, Red"/>
    <n v="6"/>
    <x v="582"/>
    <n v="0"/>
    <n v="229.2"/>
    <x v="0"/>
    <n v="92.989000000000004"/>
    <s v="First Class"/>
    <x v="16"/>
    <x v="2"/>
    <n v="35"/>
    <n v="4825"/>
  </r>
  <r>
    <x v="544"/>
    <d v="2014-06-05T00:00:00"/>
    <d v="2014-06-06T00:00:00"/>
    <s v="High"/>
    <x v="437"/>
    <s v="Muhammed Yedwab"/>
    <x v="1"/>
    <x v="6"/>
    <s v="Western Cape"/>
    <s v="George"/>
    <x v="3"/>
    <s v="Africa"/>
    <x v="4"/>
    <x v="0"/>
    <x v="8"/>
    <s v="OFF-WIL-10000146"/>
    <s v="Wilson Jones Binding Machine, Clear"/>
    <n v="6"/>
    <x v="583"/>
    <n v="0"/>
    <n v="87.12"/>
    <x v="0"/>
    <n v="56.16"/>
    <s v="First Class"/>
    <x v="22"/>
    <x v="3"/>
    <n v="23"/>
    <n v="41897"/>
  </r>
  <r>
    <x v="545"/>
    <d v="2014-06-10T00:00:00"/>
    <d v="2014-06-12T00:00:00"/>
    <s v="Medium"/>
    <x v="438"/>
    <s v="Fred Hopkins"/>
    <x v="1"/>
    <x v="27"/>
    <s v="Balearic Islands"/>
    <s v="Palma de Mallorca"/>
    <x v="1"/>
    <s v="EU"/>
    <x v="2"/>
    <x v="0"/>
    <x v="3"/>
    <s v="OFF-AP-10000228"/>
    <s v="Cuisinart Blender, White"/>
    <n v="6"/>
    <x v="584"/>
    <n v="0"/>
    <n v="148.32"/>
    <x v="0"/>
    <n v="54.15"/>
    <s v="First Class"/>
    <x v="22"/>
    <x v="3"/>
    <n v="24"/>
    <n v="17541"/>
  </r>
  <r>
    <x v="546"/>
    <d v="2014-07-17T00:00:00"/>
    <d v="2014-07-19T00:00:00"/>
    <s v="Critical"/>
    <x v="439"/>
    <s v="Don Jones"/>
    <x v="1"/>
    <x v="41"/>
    <s v="Zhytomyr"/>
    <s v="Zhytomyr"/>
    <x v="5"/>
    <s v="EMEA"/>
    <x v="8"/>
    <x v="0"/>
    <x v="3"/>
    <s v="OFF-HOO-10004910"/>
    <s v="Hoover Refrigerator, White"/>
    <n v="6"/>
    <x v="585"/>
    <n v="0"/>
    <n v="629.28"/>
    <x v="0"/>
    <n v="443.55"/>
    <s v="Second Class"/>
    <x v="23"/>
    <x v="3"/>
    <n v="29"/>
    <n v="51130"/>
  </r>
  <r>
    <x v="525"/>
    <d v="2014-08-04T00:00:00"/>
    <d v="2014-08-09T00:00:00"/>
    <s v="Medium"/>
    <x v="419"/>
    <s v="Tom Stivers"/>
    <x v="1"/>
    <x v="40"/>
    <s v="Podgorica"/>
    <s v="Podgorica"/>
    <x v="5"/>
    <s v="EMEA"/>
    <x v="8"/>
    <x v="0"/>
    <x v="3"/>
    <s v="OFF-CUI-10000682"/>
    <s v="Cuisinart Stove, Silver"/>
    <n v="6"/>
    <x v="586"/>
    <n v="0"/>
    <n v="970.2"/>
    <x v="0"/>
    <n v="295.74"/>
    <s v="Second Class"/>
    <x v="24"/>
    <x v="3"/>
    <n v="32"/>
    <n v="43473"/>
  </r>
  <r>
    <x v="547"/>
    <d v="2014-11-14T00:00:00"/>
    <d v="2014-11-16T00:00:00"/>
    <s v="High"/>
    <x v="440"/>
    <s v="Mitch Gastineau"/>
    <x v="1"/>
    <x v="5"/>
    <s v="Managua"/>
    <s v="Managua"/>
    <x v="2"/>
    <s v="LATAM"/>
    <x v="3"/>
    <x v="0"/>
    <x v="3"/>
    <s v="OFF-AP-10004921"/>
    <s v="Breville Toaster, Red"/>
    <n v="6"/>
    <x v="587"/>
    <n v="0"/>
    <n v="122.64"/>
    <x v="0"/>
    <n v="30.283999999999999"/>
    <s v="Second Class"/>
    <x v="45"/>
    <x v="3"/>
    <n v="46"/>
    <n v="3605"/>
  </r>
  <r>
    <x v="548"/>
    <d v="2012-07-06T00:00:00"/>
    <d v="2012-07-09T00:00:00"/>
    <s v="High"/>
    <x v="441"/>
    <s v="Stefania Perrino"/>
    <x v="1"/>
    <x v="24"/>
    <s v="Oslo"/>
    <s v="Oslo"/>
    <x v="1"/>
    <s v="EU"/>
    <x v="5"/>
    <x v="0"/>
    <x v="1"/>
    <s v="OFF-AR-10001068"/>
    <s v="BIC Sketch Pad, Easy-Erase"/>
    <n v="7"/>
    <x v="588"/>
    <n v="0"/>
    <n v="171.15"/>
    <x v="0"/>
    <n v="92.91"/>
    <s v="Second Class"/>
    <x v="46"/>
    <x v="1"/>
    <n v="27"/>
    <n v="16595"/>
  </r>
  <r>
    <x v="549"/>
    <d v="2012-08-01T00:00:00"/>
    <d v="2012-08-06T00:00:00"/>
    <s v="Medium"/>
    <x v="442"/>
    <s v="Ellis Ballard"/>
    <x v="1"/>
    <x v="7"/>
    <s v="England"/>
    <s v="West Bromwich"/>
    <x v="1"/>
    <s v="EU"/>
    <x v="5"/>
    <x v="0"/>
    <x v="3"/>
    <s v="OFF-AP-10004512"/>
    <s v="Hoover Stove, Red"/>
    <n v="7"/>
    <x v="589"/>
    <n v="0"/>
    <n v="1989.54"/>
    <x v="0"/>
    <n v="398.5"/>
    <s v="Second Class"/>
    <x v="9"/>
    <x v="1"/>
    <n v="31"/>
    <n v="10303"/>
  </r>
  <r>
    <x v="550"/>
    <d v="2012-12-07T00:00:00"/>
    <d v="2012-12-07T00:00:00"/>
    <s v="High"/>
    <x v="443"/>
    <s v="Greg Guthrie"/>
    <x v="1"/>
    <x v="1"/>
    <s v="Pays de la Loire"/>
    <s v="Angers"/>
    <x v="1"/>
    <s v="EU"/>
    <x v="3"/>
    <x v="0"/>
    <x v="1"/>
    <s v="OFF-AR-10004492"/>
    <s v="BIC Canvas, Blue"/>
    <n v="7"/>
    <x v="590"/>
    <n v="0"/>
    <n v="30.03"/>
    <x v="0"/>
    <n v="8.14"/>
    <s v="Same Day"/>
    <x v="11"/>
    <x v="1"/>
    <n v="49"/>
    <n v="17479"/>
  </r>
  <r>
    <x v="551"/>
    <d v="2013-01-12T00:00:00"/>
    <d v="2013-01-15T00:00:00"/>
    <s v="Medium"/>
    <x v="444"/>
    <s v="Damala Kotsonis"/>
    <x v="1"/>
    <x v="27"/>
    <s v="Madrid"/>
    <s v="Madrid"/>
    <x v="1"/>
    <s v="EU"/>
    <x v="2"/>
    <x v="0"/>
    <x v="3"/>
    <s v="OFF-AP-10002330"/>
    <s v="Hamilton Beach Stove, Silver"/>
    <n v="7"/>
    <x v="591"/>
    <n v="0"/>
    <n v="1444.59"/>
    <x v="0"/>
    <n v="465.02"/>
    <s v="First Class"/>
    <x v="30"/>
    <x v="2"/>
    <n v="2"/>
    <n v="19833"/>
  </r>
  <r>
    <x v="552"/>
    <d v="2013-07-03T00:00:00"/>
    <d v="2013-07-05T00:00:00"/>
    <s v="Critical"/>
    <x v="445"/>
    <s v="Roland Schwarz"/>
    <x v="1"/>
    <x v="34"/>
    <s v="Vienna"/>
    <s v="Vienna"/>
    <x v="1"/>
    <s v="EU"/>
    <x v="3"/>
    <x v="0"/>
    <x v="3"/>
    <s v="OFF-AP-10000802"/>
    <s v="Hoover Microwave, White"/>
    <n v="7"/>
    <x v="592"/>
    <n v="0"/>
    <n v="579.80999999999995"/>
    <x v="0"/>
    <n v="189.33"/>
    <s v="First Class"/>
    <x v="44"/>
    <x v="2"/>
    <n v="27"/>
    <n v="16904"/>
  </r>
  <r>
    <x v="553"/>
    <d v="2013-10-24T00:00:00"/>
    <d v="2013-10-28T00:00:00"/>
    <s v="Medium"/>
    <x v="446"/>
    <s v="Andy Yotov"/>
    <x v="1"/>
    <x v="1"/>
    <s v="Rhône-Alpes"/>
    <s v="Lyon"/>
    <x v="1"/>
    <s v="EU"/>
    <x v="3"/>
    <x v="0"/>
    <x v="8"/>
    <s v="OFF-BI-10001820"/>
    <s v="Wilson Jones Binding Machine, Durable"/>
    <n v="7"/>
    <x v="593"/>
    <n v="0"/>
    <n v="6.93"/>
    <x v="0"/>
    <n v="24.91"/>
    <s v="Second Class"/>
    <x v="17"/>
    <x v="2"/>
    <n v="43"/>
    <n v="17616"/>
  </r>
  <r>
    <x v="554"/>
    <d v="2014-03-08T00:00:00"/>
    <d v="2014-03-09T00:00:00"/>
    <s v="Critical"/>
    <x v="447"/>
    <s v="Grace Kelly"/>
    <x v="1"/>
    <x v="7"/>
    <s v="England"/>
    <s v="Oldham"/>
    <x v="1"/>
    <s v="EU"/>
    <x v="5"/>
    <x v="0"/>
    <x v="3"/>
    <s v="OFF-AP-10001138"/>
    <s v="Cuisinart Blender, Silver"/>
    <n v="7"/>
    <x v="594"/>
    <n v="0"/>
    <n v="18.899999999999999"/>
    <x v="0"/>
    <n v="107.61"/>
    <s v="First Class"/>
    <x v="35"/>
    <x v="3"/>
    <n v="10"/>
    <n v="19761"/>
  </r>
  <r>
    <x v="555"/>
    <d v="2014-11-21T00:00:00"/>
    <d v="2014-11-25T00:00:00"/>
    <s v="Medium"/>
    <x v="448"/>
    <s v="Darrin Van Huff"/>
    <x v="1"/>
    <x v="26"/>
    <s v="Tamil Nadu"/>
    <s v="Madurai"/>
    <x v="4"/>
    <s v="APAC"/>
    <x v="10"/>
    <x v="0"/>
    <x v="2"/>
    <s v="OFF-ST-10003837"/>
    <s v="Tenex Lockers, Single Width"/>
    <n v="7"/>
    <x v="595"/>
    <n v="0"/>
    <n v="199.92"/>
    <x v="0"/>
    <n v="153.76"/>
    <s v="Second Class"/>
    <x v="45"/>
    <x v="3"/>
    <n v="47"/>
    <n v="22220"/>
  </r>
  <r>
    <x v="556"/>
    <d v="2011-02-22T00:00:00"/>
    <d v="2011-02-27T00:00:00"/>
    <s v="Medium"/>
    <x v="449"/>
    <s v="Rick Wilson"/>
    <x v="1"/>
    <x v="38"/>
    <s v="Pomerania"/>
    <s v="Slupsk"/>
    <x v="5"/>
    <s v="EMEA"/>
    <x v="8"/>
    <x v="0"/>
    <x v="8"/>
    <s v="OFF-AVE-10002079"/>
    <s v="Avery Binding Machine, Durable"/>
    <n v="8"/>
    <x v="596"/>
    <n v="0"/>
    <n v="24"/>
    <x v="0"/>
    <n v="30.21"/>
    <s v="Second Class"/>
    <x v="47"/>
    <x v="0"/>
    <n v="9"/>
    <n v="51037"/>
  </r>
  <r>
    <x v="557"/>
    <d v="2011-08-04T00:00:00"/>
    <d v="2011-08-06T00:00:00"/>
    <s v="Critical"/>
    <x v="450"/>
    <s v="Michelle Lonsdale"/>
    <x v="1"/>
    <x v="1"/>
    <s v="Provence-Alpes-Côte d'Azur"/>
    <s v="Aix-en-Provence"/>
    <x v="1"/>
    <s v="EU"/>
    <x v="3"/>
    <x v="0"/>
    <x v="1"/>
    <s v="OFF-AR-10004519"/>
    <s v="Boston Canvas, Fluorescent"/>
    <n v="8"/>
    <x v="597"/>
    <n v="0"/>
    <n v="78.959999999999994"/>
    <x v="0"/>
    <n v="95.76"/>
    <s v="Second Class"/>
    <x v="1"/>
    <x v="0"/>
    <n v="32"/>
    <n v="18564"/>
  </r>
  <r>
    <x v="558"/>
    <d v="2011-08-12T00:00:00"/>
    <d v="2011-08-14T00:00:00"/>
    <s v="Medium"/>
    <x v="451"/>
    <s v="Elizabeth Moffitt"/>
    <x v="1"/>
    <x v="42"/>
    <s v="San Salvador"/>
    <s v="Ilopango"/>
    <x v="2"/>
    <s v="LATAM"/>
    <x v="3"/>
    <x v="0"/>
    <x v="0"/>
    <s v="OFF-PA-10002966"/>
    <s v="SanDisk Cards &amp; Envelopes, Recycled"/>
    <n v="9"/>
    <x v="598"/>
    <n v="0"/>
    <n v="52.02"/>
    <x v="0"/>
    <n v="20.181999999999999"/>
    <s v="First Class"/>
    <x v="1"/>
    <x v="0"/>
    <n v="33"/>
    <n v="5089"/>
  </r>
  <r>
    <x v="559"/>
    <d v="2011-09-08T00:00:00"/>
    <d v="2011-09-11T00:00:00"/>
    <s v="Critical"/>
    <x v="452"/>
    <s v="Elpida Rittenbach"/>
    <x v="1"/>
    <x v="27"/>
    <s v="Galicia"/>
    <s v="Lugo"/>
    <x v="1"/>
    <s v="EU"/>
    <x v="2"/>
    <x v="0"/>
    <x v="3"/>
    <s v="OFF-AP-10002330"/>
    <s v="Hamilton Beach Stove, Silver"/>
    <n v="12"/>
    <x v="599"/>
    <n v="0"/>
    <n v="2476.44"/>
    <x v="0"/>
    <n v="28.74"/>
    <s v="Second Class"/>
    <x v="2"/>
    <x v="0"/>
    <n v="37"/>
    <n v="13560"/>
  </r>
  <r>
    <x v="560"/>
    <d v="2012-02-23T00:00:00"/>
    <d v="2012-02-25T00:00:00"/>
    <s v="High"/>
    <x v="453"/>
    <s v="Phillip Breyer"/>
    <x v="1"/>
    <x v="7"/>
    <s v="England"/>
    <s v="Coventry"/>
    <x v="1"/>
    <s v="EU"/>
    <x v="5"/>
    <x v="0"/>
    <x v="2"/>
    <s v="OFF-ST-10004473"/>
    <s v="Tenex Trays, Wire Frame"/>
    <n v="8"/>
    <x v="600"/>
    <n v="0"/>
    <n v="213.12"/>
    <x v="0"/>
    <n v="27.9"/>
    <s v="First Class"/>
    <x v="6"/>
    <x v="1"/>
    <n v="8"/>
    <n v="11504"/>
  </r>
  <r>
    <x v="561"/>
    <d v="2012-05-28T00:00:00"/>
    <d v="2012-05-30T00:00:00"/>
    <s v="Medium"/>
    <x v="454"/>
    <s v="Christine Phan"/>
    <x v="1"/>
    <x v="29"/>
    <s v="Oran"/>
    <s v="Oran"/>
    <x v="3"/>
    <s v="Africa"/>
    <x v="4"/>
    <x v="0"/>
    <x v="0"/>
    <s v="OFF-XER-10000846"/>
    <s v="Xerox Cards &amp; Envelopes, 8.5 x 11"/>
    <n v="12"/>
    <x v="601"/>
    <n v="0"/>
    <n v="93.96"/>
    <x v="0"/>
    <n v="59.19"/>
    <s v="Second Class"/>
    <x v="39"/>
    <x v="1"/>
    <n v="22"/>
    <n v="46215"/>
  </r>
  <r>
    <x v="562"/>
    <d v="2012-07-09T00:00:00"/>
    <d v="2012-07-12T00:00:00"/>
    <s v="Medium"/>
    <x v="455"/>
    <s v="Erin Ashbrook"/>
    <x v="1"/>
    <x v="8"/>
    <s v="Nuevo León"/>
    <s v="Monterrey"/>
    <x v="2"/>
    <s v="LATAM"/>
    <x v="5"/>
    <x v="0"/>
    <x v="2"/>
    <s v="OFF-ST-10004381"/>
    <s v="Smead Lockers, Industrial"/>
    <n v="8"/>
    <x v="602"/>
    <n v="0"/>
    <n v="254.56"/>
    <x v="0"/>
    <n v="163.28100000000001"/>
    <s v="First Class"/>
    <x v="46"/>
    <x v="1"/>
    <n v="28"/>
    <n v="9246"/>
  </r>
  <r>
    <x v="563"/>
    <d v="2013-01-28T00:00:00"/>
    <d v="2013-01-31T00:00:00"/>
    <s v="Medium"/>
    <x v="456"/>
    <s v="Alex Russell"/>
    <x v="1"/>
    <x v="35"/>
    <s v="Copperbelt"/>
    <s v="Chingola"/>
    <x v="3"/>
    <s v="Africa"/>
    <x v="4"/>
    <x v="0"/>
    <x v="1"/>
    <s v="OFF-STA-10002654"/>
    <s v="Stanley Pencil Sharpener, Fluorescent"/>
    <n v="12"/>
    <x v="603"/>
    <n v="0"/>
    <n v="95.04"/>
    <x v="0"/>
    <n v="35.31"/>
    <s v="Second Class"/>
    <x v="30"/>
    <x v="2"/>
    <n v="5"/>
    <n v="41685"/>
  </r>
  <r>
    <x v="564"/>
    <d v="2013-02-07T00:00:00"/>
    <d v="2013-02-10T00:00:00"/>
    <s v="High"/>
    <x v="457"/>
    <s v="Jason Klamczynski"/>
    <x v="1"/>
    <x v="5"/>
    <s v="Managua"/>
    <s v="Managua"/>
    <x v="2"/>
    <s v="LATAM"/>
    <x v="3"/>
    <x v="0"/>
    <x v="2"/>
    <s v="OFF-ST-10003459"/>
    <s v="Eldon File Cart, Single Width"/>
    <n v="12"/>
    <x v="604"/>
    <n v="0"/>
    <n v="184.08"/>
    <x v="0"/>
    <n v="78.581999999999994"/>
    <s v="Second Class"/>
    <x v="31"/>
    <x v="2"/>
    <n v="6"/>
    <n v="5603"/>
  </r>
  <r>
    <x v="565"/>
    <d v="2013-08-01T00:00:00"/>
    <d v="2013-08-02T00:00:00"/>
    <s v="High"/>
    <x v="458"/>
    <s v="Steven Ward"/>
    <x v="1"/>
    <x v="1"/>
    <s v="Ile-de-France"/>
    <s v="Ris-Orangis"/>
    <x v="1"/>
    <s v="EU"/>
    <x v="3"/>
    <x v="0"/>
    <x v="1"/>
    <s v="OFF-AR-10001110"/>
    <s v="BIC Pencil Sharpener, Water Color"/>
    <n v="14"/>
    <x v="605"/>
    <n v="0"/>
    <n v="170.94"/>
    <x v="0"/>
    <n v="111.07"/>
    <s v="First Class"/>
    <x v="16"/>
    <x v="2"/>
    <n v="31"/>
    <n v="20010"/>
  </r>
  <r>
    <x v="566"/>
    <d v="2013-11-15T00:00:00"/>
    <d v="2013-11-19T00:00:00"/>
    <s v="High"/>
    <x v="459"/>
    <s v="Erica Bern"/>
    <x v="1"/>
    <x v="5"/>
    <s v="Estelí"/>
    <s v="Estelí"/>
    <x v="2"/>
    <s v="LATAM"/>
    <x v="3"/>
    <x v="0"/>
    <x v="4"/>
    <s v="OFF-SU-10000556"/>
    <s v="Kleencut Shears, Steel"/>
    <n v="14"/>
    <x v="606"/>
    <n v="0"/>
    <n v="189.56"/>
    <x v="0"/>
    <n v="32.691000000000003"/>
    <s v="Second Class"/>
    <x v="18"/>
    <x v="2"/>
    <n v="46"/>
    <n v="2662"/>
  </r>
  <r>
    <x v="519"/>
    <d v="2013-11-19T00:00:00"/>
    <d v="2013-11-21T00:00:00"/>
    <s v="High"/>
    <x v="413"/>
    <s v="John Grady"/>
    <x v="1"/>
    <x v="7"/>
    <s v="England"/>
    <s v="Mansfield"/>
    <x v="1"/>
    <s v="EU"/>
    <x v="5"/>
    <x v="0"/>
    <x v="2"/>
    <s v="OFF-ST-10003956"/>
    <s v="Rogers Trays, Single Width"/>
    <n v="8"/>
    <x v="607"/>
    <n v="0"/>
    <n v="34.32"/>
    <x v="0"/>
    <n v="16.510000000000002"/>
    <s v="First Class"/>
    <x v="18"/>
    <x v="2"/>
    <n v="47"/>
    <n v="14462"/>
  </r>
  <r>
    <x v="567"/>
    <d v="2013-12-01T00:00:00"/>
    <d v="2013-12-05T00:00:00"/>
    <s v="Medium"/>
    <x v="444"/>
    <s v="Damala Kotsonis"/>
    <x v="1"/>
    <x v="1"/>
    <s v="Alsace"/>
    <s v="Strasbourg"/>
    <x v="1"/>
    <s v="EU"/>
    <x v="3"/>
    <x v="0"/>
    <x v="5"/>
    <s v="OFF-EN-10002891"/>
    <s v="GlobeWeis Mailers, with clear poly window"/>
    <n v="8"/>
    <x v="608"/>
    <n v="0"/>
    <n v="63.84"/>
    <x v="0"/>
    <n v="8.42"/>
    <s v="Second Class"/>
    <x v="41"/>
    <x v="2"/>
    <n v="49"/>
    <n v="13970"/>
  </r>
  <r>
    <x v="568"/>
    <d v="2013-12-18T00:00:00"/>
    <d v="2013-12-22T00:00:00"/>
    <s v="High"/>
    <x v="460"/>
    <s v="Greg Guthrie"/>
    <x v="1"/>
    <x v="20"/>
    <s v="Singapore"/>
    <s v="Singapore"/>
    <x v="4"/>
    <s v="APAC"/>
    <x v="6"/>
    <x v="0"/>
    <x v="4"/>
    <s v="OFF-SU-10001689"/>
    <s v="Acme Box Cutter, Easy Grip"/>
    <n v="11"/>
    <x v="609"/>
    <n v="0"/>
    <n v="8.58"/>
    <x v="0"/>
    <n v="68.56"/>
    <s v="Second Class"/>
    <x v="41"/>
    <x v="2"/>
    <n v="51"/>
    <n v="23139"/>
  </r>
  <r>
    <x v="569"/>
    <d v="2014-02-14T00:00:00"/>
    <d v="2014-02-16T00:00:00"/>
    <s v="Medium"/>
    <x v="461"/>
    <s v="Ann Chong"/>
    <x v="1"/>
    <x v="10"/>
    <s v="Jiangsu"/>
    <s v="Changzhou"/>
    <x v="4"/>
    <s v="APAC"/>
    <x v="7"/>
    <x v="0"/>
    <x v="2"/>
    <s v="OFF-ST-10004228"/>
    <s v="Tenex Shelving, Industrial"/>
    <n v="10"/>
    <x v="610"/>
    <n v="0"/>
    <n v="170.7"/>
    <x v="0"/>
    <n v="17.37"/>
    <s v="Second Class"/>
    <x v="33"/>
    <x v="3"/>
    <n v="7"/>
    <n v="26589"/>
  </r>
  <r>
    <x v="570"/>
    <d v="2014-05-15T00:00:00"/>
    <d v="2014-05-18T00:00:00"/>
    <s v="High"/>
    <x v="462"/>
    <s v="Don Miller"/>
    <x v="1"/>
    <x v="8"/>
    <s v="Distrito Federal"/>
    <s v="Mexico City"/>
    <x v="2"/>
    <s v="LATAM"/>
    <x v="5"/>
    <x v="0"/>
    <x v="4"/>
    <s v="OFF-SU-10004480"/>
    <s v="Fiskars Box Cutter, Serrated"/>
    <n v="14"/>
    <x v="611"/>
    <n v="0"/>
    <n v="129.08000000000001"/>
    <x v="0"/>
    <n v="21.216000000000001"/>
    <s v="First Class"/>
    <x v="21"/>
    <x v="3"/>
    <n v="20"/>
    <n v="35"/>
  </r>
  <r>
    <x v="571"/>
    <d v="2014-05-22T00:00:00"/>
    <d v="2014-05-25T00:00:00"/>
    <s v="Critical"/>
    <x v="463"/>
    <s v="Denise Monton"/>
    <x v="1"/>
    <x v="26"/>
    <s v="Jharkhand"/>
    <s v="Bokaro"/>
    <x v="4"/>
    <s v="APAC"/>
    <x v="10"/>
    <x v="0"/>
    <x v="2"/>
    <s v="OFF-ST-10004060"/>
    <s v="Fellowes Lockers, Blue"/>
    <n v="9"/>
    <x v="612"/>
    <n v="0"/>
    <n v="802.17"/>
    <x v="0"/>
    <n v="413.95"/>
    <s v="Second Class"/>
    <x v="21"/>
    <x v="3"/>
    <n v="21"/>
    <n v="29226"/>
  </r>
  <r>
    <x v="572"/>
    <d v="2014-06-28T00:00:00"/>
    <d v="2014-06-28T00:00:00"/>
    <s v="Critical"/>
    <x v="464"/>
    <s v="Jane Waco"/>
    <x v="1"/>
    <x v="43"/>
    <s v="Cidade De Maputo"/>
    <s v="Maputo"/>
    <x v="3"/>
    <s v="Africa"/>
    <x v="4"/>
    <x v="0"/>
    <x v="2"/>
    <s v="OFF-ROG-10001101"/>
    <s v="Rogers Shelving, Wire Frame"/>
    <n v="14"/>
    <x v="613"/>
    <n v="0"/>
    <n v="265.44"/>
    <x v="0"/>
    <n v="321.23"/>
    <s v="Same Day"/>
    <x v="22"/>
    <x v="3"/>
    <n v="26"/>
    <n v="50603"/>
  </r>
  <r>
    <x v="573"/>
    <d v="2014-07-17T00:00:00"/>
    <d v="2014-07-20T00:00:00"/>
    <s v="Medium"/>
    <x v="465"/>
    <s v="Christine Phan"/>
    <x v="1"/>
    <x v="26"/>
    <s v="Bihar"/>
    <s v="Aurangabad"/>
    <x v="4"/>
    <s v="APAC"/>
    <x v="10"/>
    <x v="0"/>
    <x v="3"/>
    <s v="OFF-AP-10002090"/>
    <s v="Hamilton Beach Refrigerator, Red"/>
    <n v="8"/>
    <x v="614"/>
    <n v="0"/>
    <n v="1440.24"/>
    <x v="0"/>
    <n v="439.65"/>
    <s v="First Class"/>
    <x v="23"/>
    <x v="3"/>
    <n v="29"/>
    <n v="25850"/>
  </r>
  <r>
    <x v="574"/>
    <d v="2014-08-26T00:00:00"/>
    <d v="2014-08-31T00:00:00"/>
    <s v="High"/>
    <x v="466"/>
    <s v="Noah Childs"/>
    <x v="1"/>
    <x v="25"/>
    <s v="Canterbury"/>
    <s v="Christchurch"/>
    <x v="4"/>
    <s v="APAC"/>
    <x v="11"/>
    <x v="0"/>
    <x v="1"/>
    <s v="OFF-AR-10002331"/>
    <s v="Binney &amp; Smith Canvas, Blue"/>
    <n v="8"/>
    <x v="615"/>
    <n v="0"/>
    <n v="12.24"/>
    <x v="0"/>
    <n v="93.56"/>
    <s v="Second Class"/>
    <x v="24"/>
    <x v="3"/>
    <n v="35"/>
    <n v="31000"/>
  </r>
  <r>
    <x v="575"/>
    <d v="2014-12-29T00:00:00"/>
    <d v="2015-01-01T00:00:00"/>
    <s v="Medium"/>
    <x v="467"/>
    <s v="Aleksandra Gannaway"/>
    <x v="1"/>
    <x v="8"/>
    <s v="Michoacán"/>
    <s v="Morelia"/>
    <x v="2"/>
    <s v="LATAM"/>
    <x v="5"/>
    <x v="0"/>
    <x v="5"/>
    <s v="OFF-EN-10002855"/>
    <s v="Kraft Interoffice Envelope, Security-Tint"/>
    <n v="10"/>
    <x v="616"/>
    <n v="0"/>
    <n v="147.80000000000001"/>
    <x v="0"/>
    <n v="58.451000000000001"/>
    <s v="First Class"/>
    <x v="27"/>
    <x v="3"/>
    <n v="53"/>
    <n v="347"/>
  </r>
  <r>
    <x v="576"/>
    <d v="2014-12-31T00:00:00"/>
    <d v="2015-01-05T00:00:00"/>
    <s v="Medium"/>
    <x v="468"/>
    <s v="Bill Shonely"/>
    <x v="1"/>
    <x v="26"/>
    <s v="Andhra Pradesh"/>
    <s v="Vijayawada"/>
    <x v="4"/>
    <s v="APAC"/>
    <x v="10"/>
    <x v="0"/>
    <x v="4"/>
    <s v="OFF-SU-10001618"/>
    <s v="Kleencut Letter Opener, Easy Grip"/>
    <n v="9"/>
    <x v="617"/>
    <n v="0"/>
    <n v="92.88"/>
    <x v="0"/>
    <n v="46.11"/>
    <s v="Second Class"/>
    <x v="27"/>
    <x v="3"/>
    <n v="53"/>
    <n v="23679"/>
  </r>
  <r>
    <x v="577"/>
    <d v="2013-12-18T00:00:00"/>
    <d v="2013-12-20T00:00:00"/>
    <s v="High"/>
    <x v="469"/>
    <s v="Gene Hale"/>
    <x v="1"/>
    <x v="32"/>
    <s v="Saskatchewan"/>
    <s v="Regina"/>
    <x v="6"/>
    <s v="North America"/>
    <x v="12"/>
    <x v="0"/>
    <x v="3"/>
    <s v="OFF-HOO-10004243"/>
    <s v="Hoover Microwave, Black"/>
    <n v="1"/>
    <x v="618"/>
    <n v="0"/>
    <n v="30.78"/>
    <x v="0"/>
    <n v="53.55"/>
    <s v="Second Class"/>
    <x v="41"/>
    <x v="2"/>
    <n v="51"/>
    <n v="48812"/>
  </r>
  <r>
    <x v="578"/>
    <d v="2011-01-24T00:00:00"/>
    <d v="2011-01-24T00:00:00"/>
    <s v="Medium"/>
    <x v="470"/>
    <s v="Ann Blume"/>
    <x v="1"/>
    <x v="44"/>
    <s v="Harjumaa"/>
    <s v="Tallinn"/>
    <x v="5"/>
    <s v="EMEA"/>
    <x v="8"/>
    <x v="0"/>
    <x v="3"/>
    <s v="OFF-BRE-10004436"/>
    <s v="Breville Stove, Black"/>
    <n v="1"/>
    <x v="619"/>
    <n v="0"/>
    <n v="61.68"/>
    <x v="0"/>
    <n v="133.57"/>
    <s v="Same Day"/>
    <x v="0"/>
    <x v="0"/>
    <n v="5"/>
    <n v="49366"/>
  </r>
  <r>
    <x v="579"/>
    <d v="2014-02-27T00:00:00"/>
    <d v="2014-03-01T00:00:00"/>
    <s v="Medium"/>
    <x v="471"/>
    <s v="Phillip Breyer"/>
    <x v="1"/>
    <x v="28"/>
    <s v="Tel Aviv"/>
    <s v="Bene Beraq"/>
    <x v="5"/>
    <s v="EMEA"/>
    <x v="8"/>
    <x v="0"/>
    <x v="3"/>
    <s v="OFF-HOO-10002920"/>
    <s v="Hoover Stove, Black"/>
    <n v="1"/>
    <x v="620"/>
    <n v="0"/>
    <n v="45.42"/>
    <x v="0"/>
    <n v="39.15"/>
    <s v="Second Class"/>
    <x v="33"/>
    <x v="3"/>
    <n v="9"/>
    <n v="45710"/>
  </r>
  <r>
    <x v="580"/>
    <d v="2014-07-09T00:00:00"/>
    <d v="2014-07-11T00:00:00"/>
    <s v="Critical"/>
    <x v="472"/>
    <s v="Alice McCarthy"/>
    <x v="1"/>
    <x v="30"/>
    <s v="Ulaanbaatar"/>
    <s v="Ulan Bator"/>
    <x v="5"/>
    <s v="EMEA"/>
    <x v="8"/>
    <x v="0"/>
    <x v="3"/>
    <s v="OFF-HAM-10000312"/>
    <s v="Hamilton Beach Refrigerator, Red"/>
    <n v="1"/>
    <x v="621"/>
    <n v="0"/>
    <n v="45"/>
    <x v="0"/>
    <n v="109.91"/>
    <s v="Second Class"/>
    <x v="23"/>
    <x v="3"/>
    <n v="28"/>
    <n v="45566"/>
  </r>
  <r>
    <x v="580"/>
    <d v="2014-07-09T00:00:00"/>
    <d v="2014-07-11T00:00:00"/>
    <s v="Critical"/>
    <x v="472"/>
    <s v="Alice McCarthy"/>
    <x v="1"/>
    <x v="30"/>
    <s v="Ulaanbaatar"/>
    <s v="Ulan Bator"/>
    <x v="5"/>
    <s v="EMEA"/>
    <x v="8"/>
    <x v="0"/>
    <x v="3"/>
    <s v="OFF-HOO-10000445"/>
    <s v="Hoover Refrigerator, Black"/>
    <n v="1"/>
    <x v="622"/>
    <n v="0"/>
    <n v="162.96"/>
    <x v="0"/>
    <n v="85.38"/>
    <s v="Second Class"/>
    <x v="23"/>
    <x v="3"/>
    <n v="28"/>
    <n v="45565"/>
  </r>
  <r>
    <x v="581"/>
    <d v="2013-06-17T00:00:00"/>
    <d v="2013-06-19T00:00:00"/>
    <s v="High"/>
    <x v="473"/>
    <s v="Jim Mitchum"/>
    <x v="1"/>
    <x v="45"/>
    <s v="Nzérékoré"/>
    <s v="Nzerekore"/>
    <x v="3"/>
    <s v="Africa"/>
    <x v="4"/>
    <x v="0"/>
    <x v="3"/>
    <s v="OFF-HOO-10001881"/>
    <s v="Hoover Stove, White"/>
    <n v="1"/>
    <x v="623"/>
    <n v="0"/>
    <n v="28.32"/>
    <x v="0"/>
    <n v="124.25"/>
    <s v="First Class"/>
    <x v="15"/>
    <x v="2"/>
    <n v="25"/>
    <n v="42351"/>
  </r>
  <r>
    <x v="582"/>
    <d v="2011-01-10T00:00:00"/>
    <d v="2011-01-15T00:00:00"/>
    <s v="Medium"/>
    <x v="474"/>
    <s v="Tiffany House"/>
    <x v="1"/>
    <x v="29"/>
    <s v="Constantine"/>
    <s v="Constantine"/>
    <x v="3"/>
    <s v="Africa"/>
    <x v="4"/>
    <x v="0"/>
    <x v="3"/>
    <s v="OFF-HOO-10001783"/>
    <s v="Hoover Microwave, Red"/>
    <n v="1"/>
    <x v="624"/>
    <n v="0"/>
    <n v="61.71"/>
    <x v="0"/>
    <n v="31.41"/>
    <s v="Second Class"/>
    <x v="0"/>
    <x v="0"/>
    <n v="3"/>
    <n v="43975"/>
  </r>
  <r>
    <x v="583"/>
    <d v="2011-01-20T00:00:00"/>
    <d v="2011-01-20T00:00:00"/>
    <s v="Critical"/>
    <x v="475"/>
    <s v="Suzanne McNair"/>
    <x v="1"/>
    <x v="8"/>
    <s v="Guerrero"/>
    <s v="Chilpancingo"/>
    <x v="2"/>
    <s v="LATAM"/>
    <x v="5"/>
    <x v="0"/>
    <x v="3"/>
    <s v="OFF-AP-10002433"/>
    <s v="Cuisinart Microwave, Silver"/>
    <n v="2"/>
    <x v="625"/>
    <n v="0"/>
    <n v="81.88"/>
    <x v="0"/>
    <n v="82.668999999999997"/>
    <s v="Same Day"/>
    <x v="0"/>
    <x v="0"/>
    <n v="4"/>
    <n v="4902"/>
  </r>
  <r>
    <x v="584"/>
    <d v="2011-05-02T00:00:00"/>
    <d v="2011-05-03T00:00:00"/>
    <s v="Critical"/>
    <x v="421"/>
    <s v="Jason Klamczynski"/>
    <x v="1"/>
    <x v="10"/>
    <s v="Anhui"/>
    <s v="Suzhou"/>
    <x v="4"/>
    <s v="APAC"/>
    <x v="7"/>
    <x v="0"/>
    <x v="3"/>
    <s v="OFF-AP-10002306"/>
    <s v="KitchenAid Refrigerator, Silver"/>
    <n v="2"/>
    <x v="626"/>
    <n v="0"/>
    <n v="454.62"/>
    <x v="0"/>
    <n v="162.08000000000001"/>
    <s v="First Class"/>
    <x v="29"/>
    <x v="0"/>
    <n v="19"/>
    <n v="21580"/>
  </r>
  <r>
    <x v="585"/>
    <d v="2012-08-25T00:00:00"/>
    <d v="2012-08-26T00:00:00"/>
    <s v="Critical"/>
    <x v="476"/>
    <s v="Brendan Sweed"/>
    <x v="1"/>
    <x v="31"/>
    <s v="Paraíba"/>
    <s v="Cajazeiras"/>
    <x v="2"/>
    <s v="LATAM"/>
    <x v="2"/>
    <x v="0"/>
    <x v="3"/>
    <s v="OFF-AP-10002625"/>
    <s v="Cuisinart Microwave, Black"/>
    <n v="2"/>
    <x v="627"/>
    <n v="0"/>
    <n v="66.680000000000007"/>
    <x v="0"/>
    <n v="63.997"/>
    <s v="First Class"/>
    <x v="9"/>
    <x v="1"/>
    <n v="34"/>
    <n v="3115"/>
  </r>
  <r>
    <x v="520"/>
    <d v="2014-02-08T00:00:00"/>
    <d v="2014-02-11T00:00:00"/>
    <s v="High"/>
    <x v="414"/>
    <s v="Randy Ferguson"/>
    <x v="1"/>
    <x v="27"/>
    <s v="Catalonia"/>
    <s v="Barcelona"/>
    <x v="1"/>
    <s v="EU"/>
    <x v="2"/>
    <x v="0"/>
    <x v="3"/>
    <s v="OFF-AP-10004512"/>
    <s v="Hoover Stove, Red"/>
    <n v="2"/>
    <x v="628"/>
    <n v="0"/>
    <n v="568.44000000000005"/>
    <x v="0"/>
    <n v="307.43"/>
    <s v="First Class"/>
    <x v="33"/>
    <x v="3"/>
    <n v="6"/>
    <n v="18030"/>
  </r>
  <r>
    <x v="586"/>
    <d v="2012-01-22T00:00:00"/>
    <d v="2012-01-27T00:00:00"/>
    <s v="Medium"/>
    <x v="477"/>
    <s v="Cindy Schnelling"/>
    <x v="1"/>
    <x v="46"/>
    <s v="Al Qadisiyah"/>
    <s v="Ad Diwaniyah"/>
    <x v="5"/>
    <s v="EMEA"/>
    <x v="8"/>
    <x v="0"/>
    <x v="3"/>
    <s v="OFF-HAM-10004674"/>
    <s v="Hamilton Beach Stove, Silver"/>
    <n v="2"/>
    <x v="629"/>
    <n v="0"/>
    <n v="412.74"/>
    <x v="0"/>
    <n v="143.63999999999999"/>
    <s v="Second Class"/>
    <x v="43"/>
    <x v="1"/>
    <n v="4"/>
    <n v="49559"/>
  </r>
  <r>
    <x v="587"/>
    <d v="2012-03-29T00:00:00"/>
    <d v="2012-03-31T00:00:00"/>
    <s v="High"/>
    <x v="478"/>
    <s v="Anthony Rawles"/>
    <x v="1"/>
    <x v="14"/>
    <s v="Fès-Boulemane"/>
    <s v="Fes"/>
    <x v="3"/>
    <s v="Africa"/>
    <x v="4"/>
    <x v="0"/>
    <x v="3"/>
    <s v="OFF-CUI-10000682"/>
    <s v="Cuisinart Stove, Silver"/>
    <n v="2"/>
    <x v="630"/>
    <n v="0"/>
    <n v="323.39999999999998"/>
    <x v="0"/>
    <n v="150.41"/>
    <s v="Second Class"/>
    <x v="7"/>
    <x v="1"/>
    <n v="13"/>
    <n v="45930"/>
  </r>
  <r>
    <x v="524"/>
    <d v="2012-12-04T00:00:00"/>
    <d v="2012-12-07T00:00:00"/>
    <s v="Medium"/>
    <x v="418"/>
    <s v="Matt Hagelstein"/>
    <x v="1"/>
    <x v="8"/>
    <s v="México"/>
    <s v="Toluca"/>
    <x v="2"/>
    <s v="LATAM"/>
    <x v="5"/>
    <x v="0"/>
    <x v="3"/>
    <s v="OFF-AP-10003559"/>
    <s v="Hamilton Beach Stove, Red"/>
    <n v="2"/>
    <x v="631"/>
    <n v="0"/>
    <n v="86.76"/>
    <x v="0"/>
    <n v="104.495"/>
    <s v="Second Class"/>
    <x v="11"/>
    <x v="1"/>
    <n v="49"/>
    <n v="224"/>
  </r>
  <r>
    <x v="588"/>
    <d v="2013-02-05T00:00:00"/>
    <d v="2013-02-09T00:00:00"/>
    <s v="Medium"/>
    <x v="479"/>
    <s v="Michael Kennedy"/>
    <x v="1"/>
    <x v="10"/>
    <s v="Shanghai"/>
    <s v="Shanghai"/>
    <x v="4"/>
    <s v="APAC"/>
    <x v="7"/>
    <x v="0"/>
    <x v="3"/>
    <s v="OFF-AP-10003275"/>
    <s v="KitchenAid Microwave, Silver"/>
    <n v="2"/>
    <x v="632"/>
    <n v="0"/>
    <n v="87.06"/>
    <x v="0"/>
    <n v="42.07"/>
    <s v="Second Class"/>
    <x v="31"/>
    <x v="2"/>
    <n v="6"/>
    <n v="27391"/>
  </r>
  <r>
    <x v="589"/>
    <d v="2013-08-13T00:00:00"/>
    <d v="2013-08-18T00:00:00"/>
    <s v="Medium"/>
    <x v="480"/>
    <s v="Mitch Willingham"/>
    <x v="1"/>
    <x v="42"/>
    <s v="San Salvador"/>
    <s v="Apopa"/>
    <x v="2"/>
    <s v="LATAM"/>
    <x v="3"/>
    <x v="0"/>
    <x v="3"/>
    <s v="OFF-AP-10004627"/>
    <s v="Hamilton Beach Stove, Silver"/>
    <n v="2"/>
    <x v="633"/>
    <n v="0"/>
    <n v="21.72"/>
    <x v="0"/>
    <n v="117.39700000000001"/>
    <s v="Second Class"/>
    <x v="16"/>
    <x v="2"/>
    <n v="33"/>
    <n v="6002"/>
  </r>
  <r>
    <x v="590"/>
    <d v="2014-06-08T00:00:00"/>
    <d v="2014-06-11T00:00:00"/>
    <s v="Critical"/>
    <x v="481"/>
    <s v="Greg Maxwell"/>
    <x v="1"/>
    <x v="10"/>
    <s v="Guangdong"/>
    <s v="Guangzhou"/>
    <x v="4"/>
    <s v="APAC"/>
    <x v="7"/>
    <x v="0"/>
    <x v="3"/>
    <s v="OFF-AP-10003917"/>
    <s v="KitchenAid Stove, Silver"/>
    <n v="2"/>
    <x v="634"/>
    <n v="0"/>
    <n v="479.52"/>
    <x v="0"/>
    <n v="182.61"/>
    <s v="Second Class"/>
    <x v="22"/>
    <x v="3"/>
    <n v="24"/>
    <n v="20740"/>
  </r>
  <r>
    <x v="591"/>
    <d v="2011-02-25T00:00:00"/>
    <d v="2011-02-25T00:00:00"/>
    <s v="Critical"/>
    <x v="482"/>
    <s v="Rose O'Brian"/>
    <x v="0"/>
    <x v="29"/>
    <s v="Alger"/>
    <s v="Algiers"/>
    <x v="3"/>
    <s v="Africa"/>
    <x v="4"/>
    <x v="0"/>
    <x v="0"/>
    <s v="OFF-SAN-10001681"/>
    <s v="SanDisk Computer Printout Paper, 8.5 x 11"/>
    <n v="10"/>
    <x v="635"/>
    <n v="0"/>
    <n v="37.200000000000003"/>
    <x v="0"/>
    <n v="27.29"/>
    <s v="Same Day"/>
    <x v="47"/>
    <x v="0"/>
    <n v="9"/>
    <n v="50117"/>
  </r>
  <r>
    <x v="592"/>
    <d v="2011-04-14T00:00:00"/>
    <d v="2011-04-14T00:00:00"/>
    <s v="Medium"/>
    <x v="483"/>
    <s v="Lena Radford"/>
    <x v="0"/>
    <x v="26"/>
    <s v="Maharashtra"/>
    <s v="Pune"/>
    <x v="4"/>
    <s v="APAC"/>
    <x v="10"/>
    <x v="0"/>
    <x v="3"/>
    <s v="OFF-AP-10000304"/>
    <s v="Hoover Microwave, White"/>
    <n v="6"/>
    <x v="636"/>
    <n v="0"/>
    <n v="846.54"/>
    <x v="0"/>
    <n v="2.97"/>
    <s v="Same Day"/>
    <x v="28"/>
    <x v="0"/>
    <n v="16"/>
    <n v="29749"/>
  </r>
  <r>
    <x v="593"/>
    <d v="2013-04-12T00:00:00"/>
    <d v="2013-04-12T00:00:00"/>
    <s v="Medium"/>
    <x v="484"/>
    <s v="Justin Hirsh"/>
    <x v="0"/>
    <x v="46"/>
    <s v="Baghdad"/>
    <s v="Baghdad"/>
    <x v="5"/>
    <s v="EMEA"/>
    <x v="8"/>
    <x v="0"/>
    <x v="3"/>
    <s v="OFF-KIT-10000099"/>
    <s v="KitchenAid Refrigerator, Silver"/>
    <n v="6"/>
    <x v="637"/>
    <n v="0"/>
    <n v="1236.96"/>
    <x v="0"/>
    <n v="53.63"/>
    <s v="Same Day"/>
    <x v="13"/>
    <x v="2"/>
    <n v="15"/>
    <n v="50915"/>
  </r>
  <r>
    <x v="594"/>
    <d v="2014-05-27T00:00:00"/>
    <d v="2014-05-27T00:00:00"/>
    <s v="Critical"/>
    <x v="485"/>
    <s v="Joy Smith"/>
    <x v="0"/>
    <x v="47"/>
    <s v="Centre"/>
    <s v="Yaounde"/>
    <x v="3"/>
    <s v="Africa"/>
    <x v="4"/>
    <x v="0"/>
    <x v="3"/>
    <s v="OFF-BRE-10001197"/>
    <s v="Breville Refrigerator, Black"/>
    <n v="2"/>
    <x v="638"/>
    <n v="0"/>
    <n v="456.48"/>
    <x v="0"/>
    <n v="143.66"/>
    <s v="Same Day"/>
    <x v="21"/>
    <x v="3"/>
    <n v="22"/>
    <n v="48744"/>
  </r>
  <r>
    <x v="595"/>
    <d v="2011-08-30T00:00:00"/>
    <d v="2011-08-30T00:00:00"/>
    <s v="High"/>
    <x v="486"/>
    <s v="Joe Kamberova"/>
    <x v="0"/>
    <x v="48"/>
    <s v="Vladimir"/>
    <s v="Vladimir"/>
    <x v="5"/>
    <s v="EMEA"/>
    <x v="8"/>
    <x v="0"/>
    <x v="3"/>
    <s v="OFF-HOO-10003653"/>
    <s v="Hoover Stove, Silver"/>
    <n v="1"/>
    <x v="639"/>
    <n v="0"/>
    <n v="182.13"/>
    <x v="0"/>
    <n v="109.27"/>
    <s v="Same Day"/>
    <x v="1"/>
    <x v="0"/>
    <n v="36"/>
    <n v="48482"/>
  </r>
  <r>
    <x v="596"/>
    <d v="2014-06-18T00:00:00"/>
    <d v="2014-06-18T00:00:00"/>
    <s v="High"/>
    <x v="487"/>
    <s v="Troy Staebel"/>
    <x v="0"/>
    <x v="7"/>
    <s v="England"/>
    <s v="York"/>
    <x v="1"/>
    <s v="EU"/>
    <x v="5"/>
    <x v="0"/>
    <x v="3"/>
    <s v="OFF-AP-10000584"/>
    <s v="Breville Refrigerator, Silver"/>
    <n v="3"/>
    <x v="640"/>
    <n v="0"/>
    <n v="421.2"/>
    <x v="0"/>
    <n v="247.99"/>
    <s v="Same Day"/>
    <x v="22"/>
    <x v="3"/>
    <n v="25"/>
    <n v="14759"/>
  </r>
  <r>
    <x v="597"/>
    <d v="2014-08-29T00:00:00"/>
    <d v="2014-08-29T00:00:00"/>
    <s v="High"/>
    <x v="488"/>
    <s v="Jim Karlsson"/>
    <x v="0"/>
    <x v="42"/>
    <s v="San Salvador"/>
    <s v="Mejicanos"/>
    <x v="2"/>
    <s v="LATAM"/>
    <x v="3"/>
    <x v="0"/>
    <x v="3"/>
    <s v="OFF-AP-10002252"/>
    <s v="Cuisinart Stove, Black"/>
    <n v="3"/>
    <x v="641"/>
    <n v="0"/>
    <n v="182.82"/>
    <x v="0"/>
    <n v="199.79400000000001"/>
    <s v="Same Day"/>
    <x v="24"/>
    <x v="3"/>
    <n v="35"/>
    <n v="6089"/>
  </r>
  <r>
    <x v="598"/>
    <d v="2014-12-11T00:00:00"/>
    <d v="2014-12-11T00:00:00"/>
    <s v="High"/>
    <x v="489"/>
    <s v="Guy Thornton"/>
    <x v="0"/>
    <x v="49"/>
    <s v="Kinshasa"/>
    <s v="Kinshasa"/>
    <x v="3"/>
    <s v="Africa"/>
    <x v="4"/>
    <x v="0"/>
    <x v="3"/>
    <s v="OFF-CUI-10000140"/>
    <s v="Cuisinart Microwave, Silver"/>
    <n v="4"/>
    <x v="642"/>
    <n v="0"/>
    <n v="0"/>
    <x v="0"/>
    <n v="137.65"/>
    <s v="Same Day"/>
    <x v="27"/>
    <x v="3"/>
    <n v="50"/>
    <n v="48873"/>
  </r>
  <r>
    <x v="599"/>
    <d v="2011-02-04T00:00:00"/>
    <d v="2011-02-07T00:00:00"/>
    <s v="Medium"/>
    <x v="490"/>
    <s v="Christopher Conant"/>
    <x v="0"/>
    <x v="25"/>
    <s v="Wellington"/>
    <s v="Lower Hutt"/>
    <x v="4"/>
    <s v="APAC"/>
    <x v="11"/>
    <x v="0"/>
    <x v="3"/>
    <s v="OFF-AP-10003524"/>
    <s v="Breville Blender, Black"/>
    <n v="10"/>
    <x v="643"/>
    <n v="0"/>
    <n v="70.5"/>
    <x v="0"/>
    <n v="42"/>
    <s v="First Class"/>
    <x v="47"/>
    <x v="0"/>
    <n v="6"/>
    <n v="30630"/>
  </r>
  <r>
    <x v="600"/>
    <d v="2011-11-16T00:00:00"/>
    <d v="2011-11-19T00:00:00"/>
    <s v="Medium"/>
    <x v="491"/>
    <s v="Sheri Gordon"/>
    <x v="0"/>
    <x v="5"/>
    <s v="Managua"/>
    <s v="Managua"/>
    <x v="2"/>
    <s v="LATAM"/>
    <x v="3"/>
    <x v="0"/>
    <x v="3"/>
    <s v="OFF-AP-10002764"/>
    <s v="Hoover Microwave, Black"/>
    <n v="3"/>
    <x v="644"/>
    <n v="0"/>
    <n v="197.16"/>
    <x v="0"/>
    <n v="95.841999999999999"/>
    <s v="First Class"/>
    <x v="4"/>
    <x v="0"/>
    <n v="47"/>
    <n v="1260"/>
  </r>
  <r>
    <x v="601"/>
    <d v="2011-11-22T00:00:00"/>
    <d v="2011-11-23T00:00:00"/>
    <s v="Medium"/>
    <x v="492"/>
    <s v="Shui Tom"/>
    <x v="0"/>
    <x v="5"/>
    <s v="Chinandega"/>
    <s v="Chinandega"/>
    <x v="2"/>
    <s v="LATAM"/>
    <x v="3"/>
    <x v="0"/>
    <x v="3"/>
    <s v="OFF-AP-10001630"/>
    <s v="Hamilton Beach Microwave, Black"/>
    <n v="13"/>
    <x v="645"/>
    <n v="0"/>
    <n v="121.94"/>
    <x v="0"/>
    <n v="589.29300000000001"/>
    <s v="First Class"/>
    <x v="4"/>
    <x v="0"/>
    <n v="48"/>
    <n v="4960"/>
  </r>
  <r>
    <x v="602"/>
    <d v="2012-07-07T00:00:00"/>
    <d v="2012-07-09T00:00:00"/>
    <s v="High"/>
    <x v="493"/>
    <s v="Rob Haberlin"/>
    <x v="0"/>
    <x v="32"/>
    <s v="British Columbia"/>
    <s v="Vancouver"/>
    <x v="6"/>
    <s v="North America"/>
    <x v="12"/>
    <x v="0"/>
    <x v="3"/>
    <s v="OFF-BRE-10002706"/>
    <s v="Breville Microwave, White"/>
    <n v="6"/>
    <x v="646"/>
    <n v="0"/>
    <n v="593.64"/>
    <x v="0"/>
    <n v="274.75"/>
    <s v="First Class"/>
    <x v="46"/>
    <x v="1"/>
    <n v="27"/>
    <n v="45096"/>
  </r>
  <r>
    <x v="603"/>
    <d v="2012-08-07T00:00:00"/>
    <d v="2012-08-08T00:00:00"/>
    <s v="High"/>
    <x v="494"/>
    <s v="Bruce Geld"/>
    <x v="0"/>
    <x v="31"/>
    <s v="Paraíba"/>
    <s v="Bayeux"/>
    <x v="2"/>
    <s v="LATAM"/>
    <x v="2"/>
    <x v="0"/>
    <x v="3"/>
    <s v="OFF-AP-10004913"/>
    <s v="KitchenAid Refrigerator, Black"/>
    <n v="7"/>
    <x v="647"/>
    <n v="0"/>
    <n v="566.02"/>
    <x v="0"/>
    <n v="343.80900000000003"/>
    <s v="First Class"/>
    <x v="9"/>
    <x v="1"/>
    <n v="32"/>
    <n v="9702"/>
  </r>
  <r>
    <x v="604"/>
    <d v="2012-12-03T00:00:00"/>
    <d v="2012-12-05T00:00:00"/>
    <s v="High"/>
    <x v="495"/>
    <s v="Allen Armold"/>
    <x v="0"/>
    <x v="8"/>
    <s v="Nuevo León"/>
    <s v="Santa Catarina"/>
    <x v="2"/>
    <s v="LATAM"/>
    <x v="5"/>
    <x v="0"/>
    <x v="3"/>
    <s v="OFF-AP-10001406"/>
    <s v="Breville Stove, Black"/>
    <n v="3"/>
    <x v="648"/>
    <n v="0"/>
    <n v="516.05999999999995"/>
    <x v="0"/>
    <n v="162.99799999999999"/>
    <s v="First Class"/>
    <x v="11"/>
    <x v="1"/>
    <n v="49"/>
    <n v="3260"/>
  </r>
  <r>
    <x v="605"/>
    <d v="2013-04-05T00:00:00"/>
    <d v="2013-04-08T00:00:00"/>
    <s v="Critical"/>
    <x v="496"/>
    <s v="Brian Stugart"/>
    <x v="0"/>
    <x v="50"/>
    <s v="Dakar"/>
    <s v="Dakar"/>
    <x v="3"/>
    <s v="Africa"/>
    <x v="4"/>
    <x v="0"/>
    <x v="3"/>
    <s v="OFF-HOO-10001105"/>
    <s v="Hoover Refrigerator, Silver"/>
    <n v="1"/>
    <x v="649"/>
    <n v="0"/>
    <n v="168.63"/>
    <x v="0"/>
    <n v="124.75"/>
    <s v="First Class"/>
    <x v="13"/>
    <x v="2"/>
    <n v="14"/>
    <n v="42700"/>
  </r>
  <r>
    <x v="606"/>
    <d v="2013-04-16T00:00:00"/>
    <d v="2013-04-19T00:00:00"/>
    <s v="High"/>
    <x v="497"/>
    <s v="Alan Hwang"/>
    <x v="0"/>
    <x v="31"/>
    <s v="Parana"/>
    <s v="Colombo"/>
    <x v="2"/>
    <s v="LATAM"/>
    <x v="2"/>
    <x v="0"/>
    <x v="3"/>
    <s v="OFF-AP-10001776"/>
    <s v="Hoover Refrigerator, Red"/>
    <n v="4"/>
    <x v="650"/>
    <n v="0"/>
    <n v="449.04"/>
    <x v="0"/>
    <n v="250.029"/>
    <s v="First Class"/>
    <x v="13"/>
    <x v="2"/>
    <n v="16"/>
    <n v="4369"/>
  </r>
  <r>
    <x v="607"/>
    <d v="2013-05-22T00:00:00"/>
    <d v="2013-05-24T00:00:00"/>
    <s v="Critical"/>
    <x v="498"/>
    <s v="Barry Gonzalez"/>
    <x v="0"/>
    <x v="10"/>
    <s v="Anhui"/>
    <s v="Anqing"/>
    <x v="4"/>
    <s v="APAC"/>
    <x v="7"/>
    <x v="0"/>
    <x v="3"/>
    <s v="OFF-AP-10001190"/>
    <s v="Hoover Refrigerator, Silver"/>
    <n v="3"/>
    <x v="651"/>
    <n v="0"/>
    <n v="790.47"/>
    <x v="0"/>
    <n v="206.05"/>
    <s v="First Class"/>
    <x v="14"/>
    <x v="2"/>
    <n v="21"/>
    <n v="29026"/>
  </r>
  <r>
    <x v="608"/>
    <d v="2013-06-17T00:00:00"/>
    <d v="2013-06-20T00:00:00"/>
    <s v="High"/>
    <x v="499"/>
    <s v="Jeremy Ellison"/>
    <x v="0"/>
    <x v="41"/>
    <s v="Khmel'nyts'kyy"/>
    <s v="Khmel'nyts'kyy"/>
    <x v="5"/>
    <s v="EMEA"/>
    <x v="8"/>
    <x v="0"/>
    <x v="3"/>
    <s v="OFF-CUI-10004536"/>
    <s v="Cuisinart Blender, Black"/>
    <n v="8"/>
    <x v="652"/>
    <n v="0"/>
    <n v="5.28"/>
    <x v="0"/>
    <n v="86.41"/>
    <s v="First Class"/>
    <x v="15"/>
    <x v="2"/>
    <n v="25"/>
    <n v="43648"/>
  </r>
  <r>
    <x v="609"/>
    <d v="2013-09-09T00:00:00"/>
    <d v="2013-09-10T00:00:00"/>
    <s v="Medium"/>
    <x v="500"/>
    <s v="Fred McMath"/>
    <x v="0"/>
    <x v="51"/>
    <s v="Valparaíso"/>
    <s v="Viña del Mar"/>
    <x v="2"/>
    <s v="LATAM"/>
    <x v="2"/>
    <x v="0"/>
    <x v="3"/>
    <s v="OFF-AP-10001406"/>
    <s v="Breville Stove, Black"/>
    <n v="1"/>
    <x v="653"/>
    <n v="0"/>
    <n v="172.02"/>
    <x v="0"/>
    <n v="19.704000000000001"/>
    <s v="First Class"/>
    <x v="32"/>
    <x v="2"/>
    <n v="37"/>
    <n v="2864"/>
  </r>
  <r>
    <x v="610"/>
    <d v="2013-09-27T00:00:00"/>
    <d v="2013-09-28T00:00:00"/>
    <s v="High"/>
    <x v="501"/>
    <s v="Berenike Kampe"/>
    <x v="0"/>
    <x v="10"/>
    <s v="Guangdong"/>
    <s v="Meizhou"/>
    <x v="4"/>
    <s v="APAC"/>
    <x v="7"/>
    <x v="0"/>
    <x v="3"/>
    <s v="OFF-AP-10002537"/>
    <s v="Hamilton Beach Microwave, Red"/>
    <n v="2"/>
    <x v="654"/>
    <n v="0"/>
    <n v="129.9"/>
    <x v="0"/>
    <n v="140.72"/>
    <s v="First Class"/>
    <x v="32"/>
    <x v="2"/>
    <n v="39"/>
    <n v="28202"/>
  </r>
  <r>
    <x v="611"/>
    <d v="2013-10-02T00:00:00"/>
    <d v="2013-10-04T00:00:00"/>
    <s v="High"/>
    <x v="502"/>
    <s v="Sean O'Donnell"/>
    <x v="0"/>
    <x v="10"/>
    <s v="Jilin"/>
    <s v="Changchun"/>
    <x v="4"/>
    <s v="APAC"/>
    <x v="7"/>
    <x v="0"/>
    <x v="3"/>
    <s v="OFF-AP-10002090"/>
    <s v="Hamilton Beach Refrigerator, Red"/>
    <n v="6"/>
    <x v="655"/>
    <n v="0"/>
    <n v="1080.18"/>
    <x v="0"/>
    <n v="465.63"/>
    <s v="First Class"/>
    <x v="17"/>
    <x v="2"/>
    <n v="40"/>
    <n v="22058"/>
  </r>
  <r>
    <x v="612"/>
    <d v="2014-06-17T00:00:00"/>
    <d v="2014-06-19T00:00:00"/>
    <s v="Critical"/>
    <x v="503"/>
    <s v="Julia Dunbar"/>
    <x v="0"/>
    <x v="39"/>
    <s v="Ashanti"/>
    <s v="Kumasi"/>
    <x v="3"/>
    <s v="Africa"/>
    <x v="4"/>
    <x v="0"/>
    <x v="3"/>
    <s v="OFF-KIT-10001380"/>
    <s v="KitchenAid Microwave, Black"/>
    <n v="4"/>
    <x v="656"/>
    <n v="0"/>
    <n v="0"/>
    <x v="0"/>
    <n v="327.94"/>
    <s v="First Class"/>
    <x v="22"/>
    <x v="3"/>
    <n v="25"/>
    <n v="42763"/>
  </r>
  <r>
    <x v="613"/>
    <d v="2014-08-04T00:00:00"/>
    <d v="2014-08-07T00:00:00"/>
    <s v="Medium"/>
    <x v="504"/>
    <s v="Sonia Sunley"/>
    <x v="0"/>
    <x v="7"/>
    <s v="England"/>
    <s v="Stoke-on-Trent"/>
    <x v="1"/>
    <s v="EU"/>
    <x v="5"/>
    <x v="0"/>
    <x v="3"/>
    <s v="OFF-AP-10000802"/>
    <s v="Hoover Microwave, White"/>
    <n v="5"/>
    <x v="657"/>
    <n v="0"/>
    <n v="414.15"/>
    <x v="0"/>
    <n v="83.64"/>
    <s v="First Class"/>
    <x v="24"/>
    <x v="3"/>
    <n v="32"/>
    <n v="14039"/>
  </r>
  <r>
    <x v="614"/>
    <d v="2014-08-28T00:00:00"/>
    <d v="2014-08-31T00:00:00"/>
    <s v="Medium"/>
    <x v="505"/>
    <s v="Carlos Meador"/>
    <x v="0"/>
    <x v="10"/>
    <s v="Shanghai"/>
    <s v="Shanghai"/>
    <x v="4"/>
    <s v="APAC"/>
    <x v="7"/>
    <x v="0"/>
    <x v="3"/>
    <s v="OFF-AP-10003240"/>
    <s v="Breville Stove, Black"/>
    <n v="3"/>
    <x v="658"/>
    <n v="0"/>
    <n v="487.98"/>
    <x v="0"/>
    <n v="358.51"/>
    <s v="First Class"/>
    <x v="24"/>
    <x v="3"/>
    <n v="35"/>
    <n v="28128"/>
  </r>
  <r>
    <x v="615"/>
    <d v="2014-12-26T00:00:00"/>
    <d v="2014-12-29T00:00:00"/>
    <s v="Medium"/>
    <x v="506"/>
    <s v="Philip Brown"/>
    <x v="0"/>
    <x v="3"/>
    <s v="Guatemala"/>
    <s v="Petapa"/>
    <x v="2"/>
    <s v="LATAM"/>
    <x v="3"/>
    <x v="0"/>
    <x v="3"/>
    <s v="OFF-AP-10003538"/>
    <s v="Hamilton Beach Microwave, Silver"/>
    <n v="5"/>
    <x v="659"/>
    <n v="0"/>
    <n v="217.1"/>
    <x v="0"/>
    <n v="10.728"/>
    <s v="First Class"/>
    <x v="27"/>
    <x v="3"/>
    <n v="52"/>
    <n v="6186"/>
  </r>
  <r>
    <x v="616"/>
    <d v="2013-11-15T00:00:00"/>
    <d v="2013-11-18T00:00:00"/>
    <s v="High"/>
    <x v="507"/>
    <s v="Pauline Johnson"/>
    <x v="0"/>
    <x v="7"/>
    <s v="England"/>
    <s v="Bradford"/>
    <x v="1"/>
    <s v="EU"/>
    <x v="5"/>
    <x v="0"/>
    <x v="4"/>
    <s v="OFF-SU-10003252"/>
    <s v="Fiskars Trimmer, Steel"/>
    <n v="13"/>
    <x v="660"/>
    <n v="0"/>
    <n v="64.739999999999995"/>
    <x v="0"/>
    <n v="85.69"/>
    <s v="First Class"/>
    <x v="18"/>
    <x v="2"/>
    <n v="46"/>
    <n v="19479"/>
  </r>
  <r>
    <x v="617"/>
    <d v="2014-09-26T00:00:00"/>
    <d v="2014-09-29T00:00:00"/>
    <s v="Medium"/>
    <x v="508"/>
    <s v="Joy Bell-"/>
    <x v="0"/>
    <x v="7"/>
    <s v="England"/>
    <s v="Portsmouth"/>
    <x v="1"/>
    <s v="EU"/>
    <x v="5"/>
    <x v="0"/>
    <x v="4"/>
    <s v="OFF-SU-10003632"/>
    <s v="Acme Letter Opener, Easy Grip"/>
    <n v="7"/>
    <x v="661"/>
    <n v="0"/>
    <n v="62.37"/>
    <x v="0"/>
    <n v="41.32"/>
    <s v="First Class"/>
    <x v="25"/>
    <x v="3"/>
    <n v="39"/>
    <n v="13274"/>
  </r>
  <r>
    <x v="618"/>
    <d v="2014-10-22T00:00:00"/>
    <d v="2014-10-24T00:00:00"/>
    <s v="Medium"/>
    <x v="509"/>
    <s v="Toby Swindell"/>
    <x v="0"/>
    <x v="1"/>
    <s v="Ile-de-France"/>
    <s v="Neuilly-sur-Marne"/>
    <x v="1"/>
    <s v="EU"/>
    <x v="3"/>
    <x v="0"/>
    <x v="4"/>
    <s v="OFF-SU-10000650"/>
    <s v="Acme Shears, Steel"/>
    <n v="5"/>
    <x v="662"/>
    <n v="0"/>
    <n v="88.65"/>
    <x v="0"/>
    <n v="16.940000000000001"/>
    <s v="First Class"/>
    <x v="26"/>
    <x v="3"/>
    <n v="43"/>
    <n v="13103"/>
  </r>
  <r>
    <x v="619"/>
    <d v="2012-08-30T00:00:00"/>
    <d v="2012-09-04T00:00:00"/>
    <s v="High"/>
    <x v="510"/>
    <s v="Joel Eaton"/>
    <x v="0"/>
    <x v="52"/>
    <s v="Uusimaa"/>
    <s v="Espoo"/>
    <x v="1"/>
    <s v="EU"/>
    <x v="5"/>
    <x v="0"/>
    <x v="4"/>
    <s v="OFF-SU-10001983"/>
    <s v="Stiletto Box Cutter, Steel"/>
    <n v="9"/>
    <x v="663"/>
    <n v="0"/>
    <n v="22.14"/>
    <x v="0"/>
    <n v="23.97"/>
    <s v="Second Class"/>
    <x v="9"/>
    <x v="1"/>
    <n v="35"/>
    <n v="12991"/>
  </r>
  <r>
    <x v="620"/>
    <d v="2012-11-02T00:00:00"/>
    <d v="2012-11-04T00:00:00"/>
    <s v="Medium"/>
    <x v="511"/>
    <s v="Alan Shonely"/>
    <x v="0"/>
    <x v="26"/>
    <s v="Uttar Pradesh"/>
    <s v="Aligarh"/>
    <x v="4"/>
    <s v="APAC"/>
    <x v="10"/>
    <x v="0"/>
    <x v="0"/>
    <s v="OFF-PA-10000453"/>
    <s v="Xerox Cards &amp; Envelopes, 8.5 x 11"/>
    <n v="7"/>
    <x v="664"/>
    <n v="0"/>
    <n v="120.12"/>
    <x v="0"/>
    <n v="9.9"/>
    <s v="Second Class"/>
    <x v="10"/>
    <x v="1"/>
    <n v="44"/>
    <n v="23974"/>
  </r>
  <r>
    <x v="621"/>
    <d v="2011-05-24T00:00:00"/>
    <d v="2011-05-26T00:00:00"/>
    <s v="High"/>
    <x v="512"/>
    <s v="Rose O'Brian"/>
    <x v="0"/>
    <x v="10"/>
    <s v="Jiangsu"/>
    <s v="Gaoyou"/>
    <x v="4"/>
    <s v="APAC"/>
    <x v="7"/>
    <x v="0"/>
    <x v="3"/>
    <s v="OFF-AP-10000647"/>
    <s v="Hoover Refrigerator, White"/>
    <n v="7"/>
    <x v="665"/>
    <n v="0"/>
    <n v="367.08"/>
    <x v="0"/>
    <n v="510.72"/>
    <s v="Second Class"/>
    <x v="29"/>
    <x v="0"/>
    <n v="22"/>
    <n v="25868"/>
  </r>
  <r>
    <x v="622"/>
    <d v="2011-10-27T00:00:00"/>
    <d v="2011-10-29T00:00:00"/>
    <s v="Medium"/>
    <x v="513"/>
    <s v="Sarah Bern"/>
    <x v="0"/>
    <x v="10"/>
    <s v="Anhui"/>
    <s v="Huaibei"/>
    <x v="4"/>
    <s v="APAC"/>
    <x v="7"/>
    <x v="0"/>
    <x v="3"/>
    <s v="OFF-AP-10002283"/>
    <s v="Hoover Toaster, Silver"/>
    <n v="5"/>
    <x v="666"/>
    <n v="0"/>
    <n v="122.25"/>
    <x v="0"/>
    <n v="40.409999999999997"/>
    <s v="Second Class"/>
    <x v="3"/>
    <x v="0"/>
    <n v="44"/>
    <n v="23283"/>
  </r>
  <r>
    <x v="623"/>
    <d v="2012-03-28T00:00:00"/>
    <d v="2012-03-30T00:00:00"/>
    <s v="High"/>
    <x v="514"/>
    <s v="Katherine Hughes"/>
    <x v="0"/>
    <x v="18"/>
    <s v="Nairobi"/>
    <s v="Nairobi"/>
    <x v="3"/>
    <s v="Africa"/>
    <x v="4"/>
    <x v="0"/>
    <x v="3"/>
    <s v="OFF-HAM-10000983"/>
    <s v="Hamilton Beach Refrigerator, White"/>
    <n v="2"/>
    <x v="667"/>
    <n v="0"/>
    <n v="318.83999999999997"/>
    <x v="0"/>
    <n v="176.43"/>
    <s v="Second Class"/>
    <x v="7"/>
    <x v="1"/>
    <n v="13"/>
    <n v="49624"/>
  </r>
  <r>
    <x v="624"/>
    <d v="2012-04-13T00:00:00"/>
    <d v="2012-04-18T00:00:00"/>
    <s v="Medium"/>
    <x v="515"/>
    <s v="Joel Eaton"/>
    <x v="0"/>
    <x v="3"/>
    <s v="Escuintla"/>
    <s v="Escuintla"/>
    <x v="2"/>
    <s v="LATAM"/>
    <x v="3"/>
    <x v="0"/>
    <x v="3"/>
    <s v="OFF-AP-10002941"/>
    <s v="Breville Refrigerator, Silver"/>
    <n v="4"/>
    <x v="668"/>
    <n v="0"/>
    <n v="582.48"/>
    <x v="0"/>
    <n v="67.200999999999993"/>
    <s v="Second Class"/>
    <x v="8"/>
    <x v="1"/>
    <n v="15"/>
    <n v="2621"/>
  </r>
  <r>
    <x v="625"/>
    <d v="2012-09-20T00:00:00"/>
    <d v="2012-09-25T00:00:00"/>
    <s v="Medium"/>
    <x v="516"/>
    <s v="Lena Radford"/>
    <x v="0"/>
    <x v="52"/>
    <s v="Uusimaa"/>
    <s v="Vantaa"/>
    <x v="1"/>
    <s v="EU"/>
    <x v="5"/>
    <x v="0"/>
    <x v="3"/>
    <s v="OFF-AP-10004464"/>
    <s v="Cuisinart Stove, White"/>
    <n v="4"/>
    <x v="669"/>
    <n v="0"/>
    <n v="364.68"/>
    <x v="0"/>
    <n v="204.29"/>
    <s v="Second Class"/>
    <x v="40"/>
    <x v="1"/>
    <n v="38"/>
    <n v="19853"/>
  </r>
  <r>
    <x v="626"/>
    <d v="2012-12-31T00:00:00"/>
    <d v="2013-01-03T00:00:00"/>
    <s v="Medium"/>
    <x v="517"/>
    <s v="Rob Dowd"/>
    <x v="0"/>
    <x v="4"/>
    <s v="Antwerp"/>
    <s v="Antwerp"/>
    <x v="1"/>
    <s v="EU"/>
    <x v="3"/>
    <x v="0"/>
    <x v="3"/>
    <s v="OFF-AP-10000437"/>
    <s v="KitchenAid Refrigerator, Red"/>
    <n v="3"/>
    <x v="670"/>
    <n v="0"/>
    <n v="126.63"/>
    <x v="0"/>
    <n v="215.73"/>
    <s v="Second Class"/>
    <x v="11"/>
    <x v="1"/>
    <n v="53"/>
    <n v="18825"/>
  </r>
  <r>
    <x v="627"/>
    <d v="2013-02-22T00:00:00"/>
    <d v="2013-02-25T00:00:00"/>
    <s v="Medium"/>
    <x v="518"/>
    <s v="Tracy Zic"/>
    <x v="0"/>
    <x v="7"/>
    <s v="England"/>
    <s v="Leeds"/>
    <x v="1"/>
    <s v="EU"/>
    <x v="5"/>
    <x v="0"/>
    <x v="3"/>
    <s v="OFF-AP-10004511"/>
    <s v="Cuisinart Refrigerator, Black"/>
    <n v="5"/>
    <x v="671"/>
    <n v="0"/>
    <n v="1040.55"/>
    <x v="0"/>
    <n v="141.12"/>
    <s v="Second Class"/>
    <x v="31"/>
    <x v="2"/>
    <n v="8"/>
    <n v="16275"/>
  </r>
  <r>
    <x v="628"/>
    <d v="2013-03-20T00:00:00"/>
    <d v="2013-03-23T00:00:00"/>
    <s v="High"/>
    <x v="519"/>
    <s v="Christopher Conant"/>
    <x v="0"/>
    <x v="7"/>
    <s v="England"/>
    <s v="Preston"/>
    <x v="1"/>
    <s v="EU"/>
    <x v="5"/>
    <x v="0"/>
    <x v="3"/>
    <s v="OFF-AP-10002397"/>
    <s v="Breville Microwave, White"/>
    <n v="9"/>
    <x v="672"/>
    <n v="0"/>
    <n v="890.46"/>
    <x v="0"/>
    <n v="369.98"/>
    <s v="Second Class"/>
    <x v="12"/>
    <x v="2"/>
    <n v="12"/>
    <n v="20266"/>
  </r>
  <r>
    <x v="629"/>
    <d v="2013-06-06T00:00:00"/>
    <d v="2013-06-08T00:00:00"/>
    <s v="Critical"/>
    <x v="520"/>
    <s v="Peter Fuller"/>
    <x v="0"/>
    <x v="10"/>
    <s v="Heilongjiang"/>
    <s v="Mudanjiang"/>
    <x v="4"/>
    <s v="APAC"/>
    <x v="7"/>
    <x v="0"/>
    <x v="3"/>
    <s v="OFF-AP-10003500"/>
    <s v="KitchenAid Microwave, White"/>
    <n v="12"/>
    <x v="673"/>
    <n v="0"/>
    <n v="1036.08"/>
    <x v="0"/>
    <n v="804.54"/>
    <s v="Second Class"/>
    <x v="15"/>
    <x v="2"/>
    <n v="23"/>
    <n v="27704"/>
  </r>
  <r>
    <x v="630"/>
    <d v="2013-08-14T00:00:00"/>
    <d v="2013-08-18T00:00:00"/>
    <s v="High"/>
    <x v="521"/>
    <s v="Alex Grayson"/>
    <x v="0"/>
    <x v="22"/>
    <s v="Atlántico"/>
    <s v="Soledad"/>
    <x v="2"/>
    <s v="LATAM"/>
    <x v="2"/>
    <x v="0"/>
    <x v="3"/>
    <s v="OFF-AP-10000329"/>
    <s v="KitchenAid Refrigerator, White"/>
    <n v="3"/>
    <x v="674"/>
    <n v="0"/>
    <n v="0"/>
    <x v="0"/>
    <n v="166.26"/>
    <s v="Second Class"/>
    <x v="16"/>
    <x v="2"/>
    <n v="33"/>
    <n v="118"/>
  </r>
  <r>
    <x v="631"/>
    <d v="2013-10-18T00:00:00"/>
    <d v="2013-10-20T00:00:00"/>
    <s v="High"/>
    <x v="522"/>
    <s v="Nathan Gelder"/>
    <x v="0"/>
    <x v="32"/>
    <s v="British Columbia"/>
    <s v="Burnaby"/>
    <x v="6"/>
    <s v="North America"/>
    <x v="12"/>
    <x v="0"/>
    <x v="3"/>
    <s v="OFF-HOO-10001783"/>
    <s v="Hoover Microwave, Red"/>
    <n v="2"/>
    <x v="675"/>
    <n v="0"/>
    <n v="123.42"/>
    <x v="0"/>
    <n v="65.33"/>
    <s v="Second Class"/>
    <x v="17"/>
    <x v="2"/>
    <n v="42"/>
    <n v="43838"/>
  </r>
  <r>
    <x v="632"/>
    <d v="2013-12-05T00:00:00"/>
    <d v="2013-12-07T00:00:00"/>
    <s v="High"/>
    <x v="523"/>
    <s v="Karl Braun"/>
    <x v="0"/>
    <x v="49"/>
    <s v="Katanga"/>
    <s v="Kolwezi"/>
    <x v="3"/>
    <s v="Africa"/>
    <x v="4"/>
    <x v="0"/>
    <x v="3"/>
    <s v="OFF-HAM-10004122"/>
    <s v="Hamilton Beach Microwave, Silver"/>
    <n v="1"/>
    <x v="676"/>
    <n v="0"/>
    <n v="8.49"/>
    <x v="0"/>
    <n v="34.799999999999997"/>
    <s v="Second Class"/>
    <x v="41"/>
    <x v="2"/>
    <n v="49"/>
    <n v="43065"/>
  </r>
  <r>
    <x v="633"/>
    <d v="2014-03-12T00:00:00"/>
    <d v="2014-03-15T00:00:00"/>
    <s v="Critical"/>
    <x v="524"/>
    <s v="Eric Hoffmann"/>
    <x v="0"/>
    <x v="6"/>
    <s v="Western Cape"/>
    <s v="Cape Town"/>
    <x v="3"/>
    <s v="Africa"/>
    <x v="4"/>
    <x v="0"/>
    <x v="3"/>
    <s v="OFF-BRE-10001107"/>
    <s v="Breville Stove, Red"/>
    <n v="1"/>
    <x v="677"/>
    <n v="0"/>
    <n v="101.07"/>
    <x v="0"/>
    <n v="139.62"/>
    <s v="Second Class"/>
    <x v="35"/>
    <x v="3"/>
    <n v="11"/>
    <n v="44772"/>
  </r>
  <r>
    <x v="634"/>
    <d v="2014-04-17T00:00:00"/>
    <d v="2014-04-20T00:00:00"/>
    <s v="Medium"/>
    <x v="525"/>
    <s v="Andrew Allen"/>
    <x v="0"/>
    <x v="15"/>
    <s v="Mayabeque"/>
    <s v="San José de las Lajas"/>
    <x v="2"/>
    <s v="LATAM"/>
    <x v="9"/>
    <x v="0"/>
    <x v="3"/>
    <s v="OFF-AP-10001106"/>
    <s v="Hamilton Beach Stove, White"/>
    <n v="5"/>
    <x v="678"/>
    <n v="0"/>
    <n v="180.1"/>
    <x v="0"/>
    <n v="241.53700000000001"/>
    <s v="Second Class"/>
    <x v="20"/>
    <x v="3"/>
    <n v="16"/>
    <n v="5467"/>
  </r>
  <r>
    <x v="635"/>
    <d v="2014-05-17T00:00:00"/>
    <d v="2014-05-22T00:00:00"/>
    <s v="Medium"/>
    <x v="526"/>
    <s v="Denny Ordway"/>
    <x v="0"/>
    <x v="26"/>
    <s v="Jammu and Kashmir"/>
    <s v="Srinagar"/>
    <x v="4"/>
    <s v="APAC"/>
    <x v="10"/>
    <x v="0"/>
    <x v="3"/>
    <s v="OFF-AP-10001931"/>
    <s v="Cuisinart Stove, Red"/>
    <n v="4"/>
    <x v="679"/>
    <n v="0"/>
    <n v="861.24"/>
    <x v="0"/>
    <n v="149.13999999999999"/>
    <s v="Second Class"/>
    <x v="21"/>
    <x v="3"/>
    <n v="20"/>
    <n v="25863"/>
  </r>
  <r>
    <x v="636"/>
    <d v="2014-07-10T00:00:00"/>
    <d v="2014-07-15T00:00:00"/>
    <s v="High"/>
    <x v="527"/>
    <s v="Allen Armold"/>
    <x v="0"/>
    <x v="53"/>
    <s v="Kabul"/>
    <s v="Kabul"/>
    <x v="4"/>
    <s v="APAC"/>
    <x v="10"/>
    <x v="0"/>
    <x v="3"/>
    <s v="OFF-AP-10002963"/>
    <s v="Hoover Toaster, Red"/>
    <n v="8"/>
    <x v="680"/>
    <n v="0"/>
    <n v="280.8"/>
    <x v="0"/>
    <n v="72.67"/>
    <s v="Second Class"/>
    <x v="23"/>
    <x v="3"/>
    <n v="28"/>
    <n v="23222"/>
  </r>
  <r>
    <x v="637"/>
    <d v="2014-08-02T00:00:00"/>
    <d v="2014-08-05T00:00:00"/>
    <s v="Medium"/>
    <x v="528"/>
    <s v="Helen Andreada"/>
    <x v="0"/>
    <x v="27"/>
    <s v="Balearic Islands"/>
    <s v="Palma de Mallorca"/>
    <x v="1"/>
    <s v="EU"/>
    <x v="2"/>
    <x v="0"/>
    <x v="3"/>
    <s v="OFF-AP-10001103"/>
    <s v="Breville Microwave, Silver"/>
    <n v="2"/>
    <x v="681"/>
    <n v="0"/>
    <n v="217.74"/>
    <x v="0"/>
    <n v="58.65"/>
    <s v="Second Class"/>
    <x v="24"/>
    <x v="3"/>
    <n v="31"/>
    <n v="18079"/>
  </r>
  <r>
    <x v="638"/>
    <d v="2014-08-04T00:00:00"/>
    <d v="2014-08-09T00:00:00"/>
    <s v="Medium"/>
    <x v="529"/>
    <s v="Gary Zandusky"/>
    <x v="0"/>
    <x v="49"/>
    <s v="Katanga"/>
    <s v="Lubumbashi"/>
    <x v="3"/>
    <s v="Africa"/>
    <x v="4"/>
    <x v="0"/>
    <x v="3"/>
    <s v="OFF-CUI-10003409"/>
    <s v="Cuisinart Refrigerator, Silver"/>
    <n v="2"/>
    <x v="682"/>
    <n v="0"/>
    <n v="168.9"/>
    <x v="0"/>
    <n v="22.51"/>
    <s v="Second Class"/>
    <x v="24"/>
    <x v="3"/>
    <n v="32"/>
    <n v="47467"/>
  </r>
  <r>
    <x v="639"/>
    <d v="2014-08-20T00:00:00"/>
    <d v="2014-08-24T00:00:00"/>
    <s v="Medium"/>
    <x v="530"/>
    <s v="Mike Vittorini"/>
    <x v="0"/>
    <x v="26"/>
    <s v="Delhi"/>
    <s v="Delhi"/>
    <x v="4"/>
    <s v="APAC"/>
    <x v="10"/>
    <x v="0"/>
    <x v="3"/>
    <s v="OFF-AP-10003032"/>
    <s v="Hoover Stove, Red"/>
    <n v="6"/>
    <x v="683"/>
    <n v="0"/>
    <n v="136.26"/>
    <x v="0"/>
    <n v="12.64"/>
    <s v="Second Class"/>
    <x v="24"/>
    <x v="3"/>
    <n v="34"/>
    <n v="27159"/>
  </r>
  <r>
    <x v="640"/>
    <d v="2014-08-29T00:00:00"/>
    <d v="2014-09-03T00:00:00"/>
    <s v="Medium"/>
    <x v="531"/>
    <s v="Sarah Brown"/>
    <x v="0"/>
    <x v="31"/>
    <s v="Minas Gerais"/>
    <s v="Uberaba"/>
    <x v="2"/>
    <s v="LATAM"/>
    <x v="2"/>
    <x v="0"/>
    <x v="3"/>
    <s v="OFF-AP-10003287"/>
    <s v="KitchenAid Stove, Silver"/>
    <n v="8"/>
    <x v="684"/>
    <n v="0"/>
    <n v="91.2"/>
    <x v="0"/>
    <n v="235.07599999999999"/>
    <s v="Second Class"/>
    <x v="24"/>
    <x v="3"/>
    <n v="35"/>
    <n v="643"/>
  </r>
  <r>
    <x v="641"/>
    <d v="2014-09-17T00:00:00"/>
    <d v="2014-09-19T00:00:00"/>
    <s v="Critical"/>
    <x v="532"/>
    <s v="Carlos Meador"/>
    <x v="0"/>
    <x v="15"/>
    <s v="Granma"/>
    <s v="Bayamo"/>
    <x v="2"/>
    <s v="LATAM"/>
    <x v="9"/>
    <x v="0"/>
    <x v="3"/>
    <s v="OFF-AP-10002681"/>
    <s v="Hamilton Beach Stove, Black"/>
    <n v="2"/>
    <x v="685"/>
    <n v="0"/>
    <n v="50.56"/>
    <x v="0"/>
    <n v="197.65899999999999"/>
    <s v="Second Class"/>
    <x v="25"/>
    <x v="3"/>
    <n v="38"/>
    <n v="2582"/>
  </r>
  <r>
    <x v="642"/>
    <d v="2014-09-26T00:00:00"/>
    <d v="2014-10-01T00:00:00"/>
    <s v="Medium"/>
    <x v="533"/>
    <s v="Jay Fein"/>
    <x v="0"/>
    <x v="12"/>
    <s v="Kerman"/>
    <s v="Rafsanjan"/>
    <x v="5"/>
    <s v="EMEA"/>
    <x v="8"/>
    <x v="0"/>
    <x v="3"/>
    <s v="OFF-BRE-10003295"/>
    <s v="Breville Microwave, Red"/>
    <n v="2"/>
    <x v="686"/>
    <n v="0"/>
    <n v="54.3"/>
    <x v="0"/>
    <n v="83.82"/>
    <s v="Second Class"/>
    <x v="25"/>
    <x v="3"/>
    <n v="39"/>
    <n v="48306"/>
  </r>
  <r>
    <x v="643"/>
    <d v="2014-10-11T00:00:00"/>
    <d v="2014-10-14T00:00:00"/>
    <s v="High"/>
    <x v="534"/>
    <s v="Juliana Krohn"/>
    <x v="0"/>
    <x v="26"/>
    <s v="Delhi"/>
    <s v="Delhi"/>
    <x v="4"/>
    <s v="APAC"/>
    <x v="10"/>
    <x v="0"/>
    <x v="3"/>
    <s v="OFF-AP-10003275"/>
    <s v="KitchenAid Microwave, Silver"/>
    <n v="8"/>
    <x v="687"/>
    <n v="0"/>
    <n v="348.24"/>
    <x v="0"/>
    <n v="286.52999999999997"/>
    <s v="Second Class"/>
    <x v="26"/>
    <x v="3"/>
    <n v="41"/>
    <n v="25908"/>
  </r>
  <r>
    <x v="644"/>
    <d v="2014-10-24T00:00:00"/>
    <d v="2014-10-26T00:00:00"/>
    <s v="Medium"/>
    <x v="535"/>
    <s v="Kean Takahito"/>
    <x v="0"/>
    <x v="54"/>
    <s v="Montevideo"/>
    <s v="Montevideo"/>
    <x v="2"/>
    <s v="LATAM"/>
    <x v="2"/>
    <x v="0"/>
    <x v="3"/>
    <s v="OFF-AP-10001406"/>
    <s v="Breville Stove, Black"/>
    <n v="4"/>
    <x v="688"/>
    <n v="0"/>
    <n v="688.08"/>
    <x v="0"/>
    <n v="79.594999999999999"/>
    <s v="Second Class"/>
    <x v="26"/>
    <x v="3"/>
    <n v="43"/>
    <n v="4670"/>
  </r>
  <r>
    <x v="645"/>
    <d v="2014-11-21T00:00:00"/>
    <d v="2014-11-23T00:00:00"/>
    <s v="Medium"/>
    <x v="536"/>
    <s v="Natalie Fritzler"/>
    <x v="0"/>
    <x v="10"/>
    <s v="Shanxi"/>
    <s v="Xinzhou"/>
    <x v="4"/>
    <s v="APAC"/>
    <x v="7"/>
    <x v="0"/>
    <x v="3"/>
    <s v="OFF-AP-10003497"/>
    <s v="KitchenAid Microwave, Red"/>
    <n v="4"/>
    <x v="689"/>
    <n v="0"/>
    <n v="434.4"/>
    <x v="0"/>
    <n v="166.93"/>
    <s v="Second Class"/>
    <x v="45"/>
    <x v="3"/>
    <n v="47"/>
    <n v="20823"/>
  </r>
  <r>
    <x v="646"/>
    <d v="2014-12-05T00:00:00"/>
    <d v="2014-12-07T00:00:00"/>
    <s v="High"/>
    <x v="537"/>
    <s v="Ritsa Hightower"/>
    <x v="0"/>
    <x v="55"/>
    <s v="Kigoma"/>
    <s v="Uvinza"/>
    <x v="3"/>
    <s v="Africa"/>
    <x v="4"/>
    <x v="0"/>
    <x v="3"/>
    <s v="OFF-KIT-10004058"/>
    <s v="KitchenAid Stove, White"/>
    <n v="6"/>
    <x v="690"/>
    <n v="0"/>
    <n v="818.28"/>
    <x v="0"/>
    <n v="763.38"/>
    <s v="Second Class"/>
    <x v="27"/>
    <x v="3"/>
    <n v="49"/>
    <n v="49463"/>
  </r>
  <r>
    <x v="647"/>
    <d v="2014-12-29T00:00:00"/>
    <d v="2015-01-02T00:00:00"/>
    <s v="Medium"/>
    <x v="538"/>
    <s v="Pete Takahito"/>
    <x v="0"/>
    <x v="56"/>
    <s v="'Amman"/>
    <s v="Amman"/>
    <x v="5"/>
    <s v="EMEA"/>
    <x v="8"/>
    <x v="0"/>
    <x v="3"/>
    <s v="OFF-HOO-10001105"/>
    <s v="Hoover Refrigerator, Silver"/>
    <n v="2"/>
    <x v="691"/>
    <n v="0"/>
    <n v="337.26"/>
    <x v="0"/>
    <n v="48.89"/>
    <s v="Second Class"/>
    <x v="27"/>
    <x v="3"/>
    <n v="53"/>
    <n v="50758"/>
  </r>
  <r>
    <x v="648"/>
    <d v="2012-09-04T00:00:00"/>
    <d v="2012-09-06T00:00:00"/>
    <s v="High"/>
    <x v="508"/>
    <s v="Joy Bell-"/>
    <x v="0"/>
    <x v="27"/>
    <s v="Andalusía"/>
    <s v="Huelva"/>
    <x v="1"/>
    <s v="EU"/>
    <x v="2"/>
    <x v="0"/>
    <x v="5"/>
    <s v="OFF-EN-10002449"/>
    <s v="Ames Interoffice Envelope, Security-Tint"/>
    <n v="12"/>
    <x v="692"/>
    <n v="0"/>
    <n v="279.36"/>
    <x v="0"/>
    <n v="67.62"/>
    <s v="Second Class"/>
    <x v="40"/>
    <x v="1"/>
    <n v="36"/>
    <n v="19994"/>
  </r>
  <r>
    <x v="649"/>
    <d v="2013-03-13T00:00:00"/>
    <d v="2013-03-15T00:00:00"/>
    <s v="High"/>
    <x v="539"/>
    <s v="Michael Chen"/>
    <x v="0"/>
    <x v="31"/>
    <s v="Goiás"/>
    <s v="Novo Gama"/>
    <x v="2"/>
    <s v="LATAM"/>
    <x v="2"/>
    <x v="0"/>
    <x v="5"/>
    <s v="OFF-EN-10002122"/>
    <s v="Jiffy Mailers, with clear poly window"/>
    <n v="8"/>
    <x v="693"/>
    <n v="0"/>
    <n v="49.92"/>
    <x v="0"/>
    <n v="14.465"/>
    <s v="Second Class"/>
    <x v="12"/>
    <x v="2"/>
    <n v="11"/>
    <n v="7234"/>
  </r>
  <r>
    <x v="650"/>
    <d v="2013-09-10T00:00:00"/>
    <d v="2013-09-15T00:00:00"/>
    <s v="Medium"/>
    <x v="540"/>
    <s v="Anne McFarland"/>
    <x v="0"/>
    <x v="36"/>
    <s v="Zürich"/>
    <s v="Zurich"/>
    <x v="1"/>
    <s v="EU"/>
    <x v="3"/>
    <x v="0"/>
    <x v="5"/>
    <s v="OFF-EN-10002313"/>
    <s v="GlobeWeis Mailers, Recycled"/>
    <n v="7"/>
    <x v="694"/>
    <n v="0"/>
    <n v="31.29"/>
    <x v="0"/>
    <n v="32.58"/>
    <s v="Second Class"/>
    <x v="32"/>
    <x v="2"/>
    <n v="37"/>
    <n v="11989"/>
  </r>
  <r>
    <x v="651"/>
    <d v="2011-01-11T00:00:00"/>
    <d v="2011-01-12T00:00:00"/>
    <s v="Medium"/>
    <x v="541"/>
    <s v="Philip Fox"/>
    <x v="0"/>
    <x v="8"/>
    <s v="México"/>
    <s v="San Pablo de las Salinas"/>
    <x v="2"/>
    <s v="LATAM"/>
    <x v="5"/>
    <x v="0"/>
    <x v="2"/>
    <s v="OFF-ST-10003741"/>
    <s v="Smead Lockers, Blue"/>
    <n v="10"/>
    <x v="695"/>
    <n v="0"/>
    <n v="238"/>
    <x v="0"/>
    <n v="103.84099999999999"/>
    <s v="First Class"/>
    <x v="0"/>
    <x v="0"/>
    <n v="3"/>
    <n v="2637"/>
  </r>
  <r>
    <x v="652"/>
    <d v="2011-09-06T00:00:00"/>
    <d v="2011-09-08T00:00:00"/>
    <s v="High"/>
    <x v="542"/>
    <s v="Sandra Flanagan"/>
    <x v="0"/>
    <x v="41"/>
    <s v="Donetsk"/>
    <s v="Donets'k"/>
    <x v="5"/>
    <s v="EMEA"/>
    <x v="8"/>
    <x v="0"/>
    <x v="2"/>
    <s v="OFF-ROG-10002818"/>
    <s v="Rogers Trays, Industrial"/>
    <n v="14"/>
    <x v="696"/>
    <n v="0"/>
    <n v="347.76"/>
    <x v="0"/>
    <n v="160.27000000000001"/>
    <s v="Second Class"/>
    <x v="2"/>
    <x v="0"/>
    <n v="37"/>
    <n v="48389"/>
  </r>
  <r>
    <x v="653"/>
    <d v="2012-01-13T00:00:00"/>
    <d v="2012-01-17T00:00:00"/>
    <s v="Medium"/>
    <x v="543"/>
    <s v="Carol Triggs"/>
    <x v="0"/>
    <x v="7"/>
    <s v="England"/>
    <s v="Peterborough"/>
    <x v="1"/>
    <s v="EU"/>
    <x v="5"/>
    <x v="0"/>
    <x v="2"/>
    <s v="OFF-ST-10004191"/>
    <s v="Tenex Lockers, Blue"/>
    <n v="3"/>
    <x v="697"/>
    <n v="0"/>
    <n v="159.21"/>
    <x v="0"/>
    <n v="79.13"/>
    <s v="Second Class"/>
    <x v="43"/>
    <x v="1"/>
    <n v="2"/>
    <n v="15981"/>
  </r>
  <r>
    <x v="654"/>
    <d v="2012-07-25T00:00:00"/>
    <d v="2012-07-27T00:00:00"/>
    <s v="High"/>
    <x v="544"/>
    <s v="John Castell"/>
    <x v="0"/>
    <x v="26"/>
    <s v="Madhya Pradesh"/>
    <s v="Satna"/>
    <x v="4"/>
    <s v="APAC"/>
    <x v="10"/>
    <x v="0"/>
    <x v="2"/>
    <s v="OFF-ST-10000078"/>
    <s v="Eldon Trays, Single Width"/>
    <n v="7"/>
    <x v="698"/>
    <n v="0"/>
    <n v="23.52"/>
    <x v="0"/>
    <n v="49.25"/>
    <s v="Second Class"/>
    <x v="46"/>
    <x v="1"/>
    <n v="30"/>
    <n v="27950"/>
  </r>
  <r>
    <x v="655"/>
    <d v="2012-08-03T00:00:00"/>
    <d v="2012-08-05T00:00:00"/>
    <s v="Medium"/>
    <x v="545"/>
    <s v="Lena Hernandez"/>
    <x v="0"/>
    <x v="31"/>
    <s v="Goiás"/>
    <s v="Valparaíso de Goiás"/>
    <x v="2"/>
    <s v="LATAM"/>
    <x v="2"/>
    <x v="0"/>
    <x v="2"/>
    <s v="OFF-ST-10003741"/>
    <s v="Smead Lockers, Blue"/>
    <n v="11"/>
    <x v="699"/>
    <n v="0"/>
    <n v="261.8"/>
    <x v="0"/>
    <n v="320.29000000000002"/>
    <s v="First Class"/>
    <x v="9"/>
    <x v="1"/>
    <n v="31"/>
    <n v="5112"/>
  </r>
  <r>
    <x v="656"/>
    <d v="2012-12-07T00:00:00"/>
    <d v="2012-12-09T00:00:00"/>
    <s v="High"/>
    <x v="546"/>
    <s v="Rob Haberlin"/>
    <x v="0"/>
    <x v="57"/>
    <s v="Al Iskandariyah"/>
    <s v="Alexandria"/>
    <x v="3"/>
    <s v="Africa"/>
    <x v="4"/>
    <x v="0"/>
    <x v="2"/>
    <s v="OFF-ELD-10000845"/>
    <s v="Eldon Lockers, Wire Frame"/>
    <n v="6"/>
    <x v="700"/>
    <n v="0"/>
    <n v="236.34"/>
    <x v="0"/>
    <n v="194.42"/>
    <s v="First Class"/>
    <x v="11"/>
    <x v="1"/>
    <n v="49"/>
    <n v="44606"/>
  </r>
  <r>
    <x v="657"/>
    <d v="2012-12-12T00:00:00"/>
    <d v="2012-12-14T00:00:00"/>
    <s v="Critical"/>
    <x v="547"/>
    <s v="Susan Vittorini"/>
    <x v="0"/>
    <x v="10"/>
    <s v="Jiangsu"/>
    <s v="Wuxi"/>
    <x v="4"/>
    <s v="APAC"/>
    <x v="7"/>
    <x v="0"/>
    <x v="2"/>
    <s v="OFF-ST-10000704"/>
    <s v="Rogers File Cart, Blue"/>
    <n v="5"/>
    <x v="701"/>
    <n v="0"/>
    <n v="260.10000000000002"/>
    <x v="0"/>
    <n v="288.75"/>
    <s v="First Class"/>
    <x v="11"/>
    <x v="1"/>
    <n v="50"/>
    <n v="23285"/>
  </r>
  <r>
    <x v="658"/>
    <d v="2013-03-27T00:00:00"/>
    <d v="2013-03-30T00:00:00"/>
    <s v="Medium"/>
    <x v="548"/>
    <s v="Raymond Messe"/>
    <x v="0"/>
    <x v="42"/>
    <s v="San Salvador"/>
    <s v="San Salvador"/>
    <x v="2"/>
    <s v="LATAM"/>
    <x v="3"/>
    <x v="0"/>
    <x v="2"/>
    <s v="OFF-ST-10004597"/>
    <s v="Eldon File Cart, Industrial"/>
    <n v="8"/>
    <x v="702"/>
    <n v="0"/>
    <n v="224.96"/>
    <x v="0"/>
    <n v="76.543000000000006"/>
    <s v="Second Class"/>
    <x v="12"/>
    <x v="2"/>
    <n v="13"/>
    <n v="6923"/>
  </r>
  <r>
    <x v="659"/>
    <d v="2013-05-04T00:00:00"/>
    <d v="2013-05-06T00:00:00"/>
    <s v="High"/>
    <x v="549"/>
    <s v="Robert Waldorf"/>
    <x v="0"/>
    <x v="10"/>
    <s v="Fujian"/>
    <s v="Xiamen"/>
    <x v="4"/>
    <s v="APAC"/>
    <x v="7"/>
    <x v="0"/>
    <x v="2"/>
    <s v="OFF-ST-10003953"/>
    <s v="Smead File Cart, Industrial"/>
    <n v="5"/>
    <x v="703"/>
    <n v="0"/>
    <n v="179.7"/>
    <x v="0"/>
    <n v="121.56"/>
    <s v="First Class"/>
    <x v="14"/>
    <x v="2"/>
    <n v="18"/>
    <n v="23633"/>
  </r>
  <r>
    <x v="660"/>
    <d v="2013-06-17T00:00:00"/>
    <d v="2013-06-18T00:00:00"/>
    <s v="Medium"/>
    <x v="550"/>
    <s v="Brian Stugart"/>
    <x v="0"/>
    <x v="12"/>
    <s v="Lorestan"/>
    <s v="Khorramabad"/>
    <x v="5"/>
    <s v="EMEA"/>
    <x v="8"/>
    <x v="0"/>
    <x v="2"/>
    <s v="OFF-ROG-10001735"/>
    <s v="Rogers Lockers, Blue"/>
    <n v="14"/>
    <x v="704"/>
    <n v="0"/>
    <n v="207.06"/>
    <x v="0"/>
    <n v="325.93"/>
    <s v="First Class"/>
    <x v="15"/>
    <x v="2"/>
    <n v="25"/>
    <n v="44597"/>
  </r>
  <r>
    <x v="650"/>
    <d v="2013-09-10T00:00:00"/>
    <d v="2013-09-15T00:00:00"/>
    <s v="Medium"/>
    <x v="540"/>
    <s v="Anne McFarland"/>
    <x v="0"/>
    <x v="36"/>
    <s v="Zürich"/>
    <s v="Zurich"/>
    <x v="1"/>
    <s v="EU"/>
    <x v="3"/>
    <x v="0"/>
    <x v="2"/>
    <s v="OFF-ST-10000952"/>
    <s v="Smead File Cart, Blue"/>
    <n v="3"/>
    <x v="705"/>
    <n v="0"/>
    <n v="3.78"/>
    <x v="0"/>
    <n v="50.2"/>
    <s v="Second Class"/>
    <x v="32"/>
    <x v="2"/>
    <n v="37"/>
    <n v="11992"/>
  </r>
  <r>
    <x v="661"/>
    <d v="2013-11-18T00:00:00"/>
    <d v="2013-11-20T00:00:00"/>
    <s v="Critical"/>
    <x v="551"/>
    <s v="Philip Fox"/>
    <x v="0"/>
    <x v="7"/>
    <s v="England"/>
    <s v="Dartford"/>
    <x v="1"/>
    <s v="EU"/>
    <x v="5"/>
    <x v="0"/>
    <x v="2"/>
    <s v="OFF-ST-10004377"/>
    <s v="Rogers File Cart, Single Width"/>
    <n v="5"/>
    <x v="706"/>
    <n v="0"/>
    <n v="184.05"/>
    <x v="0"/>
    <n v="72.38"/>
    <s v="First Class"/>
    <x v="18"/>
    <x v="2"/>
    <n v="47"/>
    <n v="18589"/>
  </r>
  <r>
    <x v="662"/>
    <d v="2013-12-20T00:00:00"/>
    <d v="2013-12-25T00:00:00"/>
    <s v="Medium"/>
    <x v="552"/>
    <s v="Resi Pölking"/>
    <x v="0"/>
    <x v="26"/>
    <s v="Kerala"/>
    <s v="Kollam"/>
    <x v="4"/>
    <s v="APAC"/>
    <x v="10"/>
    <x v="0"/>
    <x v="2"/>
    <s v="OFF-ST-10003953"/>
    <s v="Smead File Cart, Industrial"/>
    <n v="8"/>
    <x v="707"/>
    <n v="0"/>
    <n v="287.52"/>
    <x v="0"/>
    <n v="117.45"/>
    <s v="Second Class"/>
    <x v="41"/>
    <x v="2"/>
    <n v="51"/>
    <n v="29620"/>
  </r>
  <r>
    <x v="663"/>
    <d v="2013-12-26T00:00:00"/>
    <d v="2013-12-28T00:00:00"/>
    <s v="High"/>
    <x v="553"/>
    <s v="Valerie Dominguez"/>
    <x v="0"/>
    <x v="7"/>
    <s v="England"/>
    <s v="Bognor Regis"/>
    <x v="1"/>
    <s v="EU"/>
    <x v="5"/>
    <x v="0"/>
    <x v="2"/>
    <s v="OFF-ST-10000085"/>
    <s v="Rogers File Cart, Single Width"/>
    <n v="6"/>
    <x v="708"/>
    <n v="0"/>
    <n v="136.26"/>
    <x v="0"/>
    <n v="152.77000000000001"/>
    <s v="Second Class"/>
    <x v="41"/>
    <x v="2"/>
    <n v="52"/>
    <n v="12705"/>
  </r>
  <r>
    <x v="664"/>
    <d v="2014-01-24T00:00:00"/>
    <d v="2014-01-29T00:00:00"/>
    <s v="Medium"/>
    <x v="554"/>
    <s v="Jeremy Lonsdale"/>
    <x v="0"/>
    <x v="46"/>
    <s v="Baghdad"/>
    <s v="Baghdad"/>
    <x v="5"/>
    <s v="EMEA"/>
    <x v="8"/>
    <x v="0"/>
    <x v="2"/>
    <s v="OFF-ROG-10003993"/>
    <s v="Rogers File Cart, Single Width"/>
    <n v="12"/>
    <x v="709"/>
    <n v="0"/>
    <n v="441.72"/>
    <x v="0"/>
    <n v="160.99"/>
    <s v="Second Class"/>
    <x v="19"/>
    <x v="3"/>
    <n v="4"/>
    <n v="47188"/>
  </r>
  <r>
    <x v="665"/>
    <d v="2014-01-29T00:00:00"/>
    <d v="2014-02-01T00:00:00"/>
    <s v="Critical"/>
    <x v="555"/>
    <s v="Karl Braun"/>
    <x v="0"/>
    <x v="48"/>
    <s v="Dagestan"/>
    <s v="Makhachkala"/>
    <x v="5"/>
    <s v="EMEA"/>
    <x v="8"/>
    <x v="0"/>
    <x v="2"/>
    <s v="OFF-ELD-10000819"/>
    <s v="Eldon Trays, Industrial"/>
    <n v="12"/>
    <x v="710"/>
    <n v="0"/>
    <n v="273.24"/>
    <x v="0"/>
    <n v="157.36000000000001"/>
    <s v="Second Class"/>
    <x v="19"/>
    <x v="3"/>
    <n v="5"/>
    <n v="41819"/>
  </r>
  <r>
    <x v="666"/>
    <d v="2014-01-30T00:00:00"/>
    <d v="2014-01-30T00:00:00"/>
    <s v="Medium"/>
    <x v="556"/>
    <s v="Steven Cartwright"/>
    <x v="0"/>
    <x v="12"/>
    <s v="Golestan"/>
    <s v="Gorgan"/>
    <x v="5"/>
    <s v="EMEA"/>
    <x v="8"/>
    <x v="0"/>
    <x v="2"/>
    <s v="OFF-TEN-10000794"/>
    <s v="Tenex Shelving, Wire Frame"/>
    <n v="12"/>
    <x v="711"/>
    <n v="0"/>
    <n v="77.040000000000006"/>
    <x v="0"/>
    <n v="57.66"/>
    <s v="Same Day"/>
    <x v="19"/>
    <x v="3"/>
    <n v="5"/>
    <n v="44399"/>
  </r>
  <r>
    <x v="667"/>
    <d v="2014-03-27T00:00:00"/>
    <d v="2014-03-29T00:00:00"/>
    <s v="Medium"/>
    <x v="557"/>
    <s v="Dana Kaydos"/>
    <x v="0"/>
    <x v="51"/>
    <s v="Santiago"/>
    <s v="Santiago"/>
    <x v="2"/>
    <s v="LATAM"/>
    <x v="2"/>
    <x v="0"/>
    <x v="2"/>
    <s v="OFF-ST-10003858"/>
    <s v="Fellowes File Cart, Single Width"/>
    <n v="5"/>
    <x v="712"/>
    <n v="0"/>
    <n v="54.9"/>
    <x v="0"/>
    <n v="3.46"/>
    <s v="First Class"/>
    <x v="35"/>
    <x v="3"/>
    <n v="13"/>
    <n v="403"/>
  </r>
  <r>
    <x v="668"/>
    <d v="2014-05-01T00:00:00"/>
    <d v="2014-05-04T00:00:00"/>
    <s v="Medium"/>
    <x v="558"/>
    <s v="Doug Jacobs"/>
    <x v="0"/>
    <x v="10"/>
    <s v="Yunnan"/>
    <s v="Kunming"/>
    <x v="4"/>
    <s v="APAC"/>
    <x v="7"/>
    <x v="0"/>
    <x v="2"/>
    <s v="OFF-ST-10000107"/>
    <s v="Eldon File Cart, Industrial"/>
    <n v="6"/>
    <x v="713"/>
    <n v="0"/>
    <n v="22.86"/>
    <x v="0"/>
    <n v="19.68"/>
    <s v="Second Class"/>
    <x v="21"/>
    <x v="3"/>
    <n v="18"/>
    <n v="22321"/>
  </r>
  <r>
    <x v="669"/>
    <d v="2014-06-03T00:00:00"/>
    <d v="2014-06-05T00:00:00"/>
    <s v="Medium"/>
    <x v="559"/>
    <s v="Troy Blackwell"/>
    <x v="0"/>
    <x v="8"/>
    <s v="Sonora"/>
    <s v="Guaymas"/>
    <x v="2"/>
    <s v="LATAM"/>
    <x v="5"/>
    <x v="0"/>
    <x v="2"/>
    <s v="OFF-ST-10004646"/>
    <s v="Fellowes Lockers, Blue"/>
    <n v="9"/>
    <x v="714"/>
    <n v="0"/>
    <n v="597.05999999999995"/>
    <x v="0"/>
    <n v="78.536000000000001"/>
    <s v="Second Class"/>
    <x v="22"/>
    <x v="3"/>
    <n v="23"/>
    <n v="4225"/>
  </r>
  <r>
    <x v="670"/>
    <d v="2014-07-21T00:00:00"/>
    <d v="2014-07-23T00:00:00"/>
    <s v="High"/>
    <x v="560"/>
    <s v="Alejandro Grove"/>
    <x v="0"/>
    <x v="39"/>
    <s v="Northern"/>
    <s v="Tamale"/>
    <x v="3"/>
    <s v="Africa"/>
    <x v="4"/>
    <x v="0"/>
    <x v="2"/>
    <s v="OFF-FEL-10004117"/>
    <s v="Fellowes Trays, Blue"/>
    <n v="10"/>
    <x v="715"/>
    <n v="0"/>
    <n v="39.9"/>
    <x v="0"/>
    <n v="34.159999999999997"/>
    <s v="Second Class"/>
    <x v="23"/>
    <x v="3"/>
    <n v="30"/>
    <n v="50081"/>
  </r>
  <r>
    <x v="671"/>
    <d v="2014-10-17T00:00:00"/>
    <d v="2014-10-19T00:00:00"/>
    <s v="Critical"/>
    <x v="561"/>
    <s v="Angele Hood"/>
    <x v="0"/>
    <x v="12"/>
    <s v="Razavi Khorasan"/>
    <s v="Mashhad"/>
    <x v="5"/>
    <s v="EMEA"/>
    <x v="8"/>
    <x v="0"/>
    <x v="2"/>
    <s v="OFF-FEL-10003848"/>
    <s v="Fellowes Trays, Industrial"/>
    <n v="6"/>
    <x v="716"/>
    <n v="0"/>
    <n v="83.16"/>
    <x v="0"/>
    <n v="139.22999999999999"/>
    <s v="First Class"/>
    <x v="26"/>
    <x v="3"/>
    <n v="42"/>
    <n v="48583"/>
  </r>
  <r>
    <x v="644"/>
    <d v="2014-10-24T00:00:00"/>
    <d v="2014-10-26T00:00:00"/>
    <s v="Medium"/>
    <x v="535"/>
    <s v="Kean Takahito"/>
    <x v="0"/>
    <x v="54"/>
    <s v="Montevideo"/>
    <s v="Montevideo"/>
    <x v="2"/>
    <s v="LATAM"/>
    <x v="2"/>
    <x v="0"/>
    <x v="2"/>
    <s v="OFF-ST-10000439"/>
    <s v="Rogers Lockers, Single Width"/>
    <n v="7"/>
    <x v="717"/>
    <n v="0"/>
    <n v="59.22"/>
    <x v="0"/>
    <n v="60.832999999999998"/>
    <s v="Second Class"/>
    <x v="26"/>
    <x v="3"/>
    <n v="43"/>
    <n v="4669"/>
  </r>
  <r>
    <x v="622"/>
    <d v="2011-10-27T00:00:00"/>
    <d v="2011-10-29T00:00:00"/>
    <s v="Medium"/>
    <x v="513"/>
    <s v="Sarah Bern"/>
    <x v="0"/>
    <x v="10"/>
    <s v="Anhui"/>
    <s v="Huaibei"/>
    <x v="4"/>
    <s v="APAC"/>
    <x v="7"/>
    <x v="0"/>
    <x v="2"/>
    <s v="OFF-ST-10004847"/>
    <s v="Tenex File Cart, Blue"/>
    <n v="4"/>
    <x v="718"/>
    <n v="0"/>
    <n v="245.04"/>
    <x v="0"/>
    <n v="30.67"/>
    <s v="Second Class"/>
    <x v="3"/>
    <x v="0"/>
    <n v="44"/>
    <n v="23279"/>
  </r>
  <r>
    <x v="672"/>
    <d v="2012-08-14T00:00:00"/>
    <d v="2012-08-18T00:00:00"/>
    <s v="Medium"/>
    <x v="562"/>
    <s v="Joy Bell-"/>
    <x v="0"/>
    <x v="11"/>
    <s v="Makkah"/>
    <s v="Mecca"/>
    <x v="5"/>
    <s v="EMEA"/>
    <x v="8"/>
    <x v="0"/>
    <x v="2"/>
    <s v="OFF-FEL-10001865"/>
    <s v="Fellowes File Cart, Wire Frame"/>
    <n v="4"/>
    <x v="719"/>
    <n v="0"/>
    <n v="114.48"/>
    <x v="0"/>
    <n v="46.97"/>
    <s v="Second Class"/>
    <x v="9"/>
    <x v="1"/>
    <n v="33"/>
    <n v="46331"/>
  </r>
  <r>
    <x v="673"/>
    <d v="2012-09-14T00:00:00"/>
    <d v="2012-09-17T00:00:00"/>
    <s v="Medium"/>
    <x v="563"/>
    <s v="Charles Crestani"/>
    <x v="0"/>
    <x v="23"/>
    <s v="New South Wales"/>
    <s v="Forster"/>
    <x v="4"/>
    <s v="APAC"/>
    <x v="11"/>
    <x v="0"/>
    <x v="2"/>
    <s v="OFF-ST-10004374"/>
    <s v="Smead File Cart, Single Width"/>
    <n v="4"/>
    <x v="720"/>
    <n v="0"/>
    <n v="108.24"/>
    <x v="0"/>
    <n v="60.02"/>
    <s v="Second Class"/>
    <x v="40"/>
    <x v="1"/>
    <n v="37"/>
    <n v="30484"/>
  </r>
  <r>
    <x v="674"/>
    <d v="2012-11-20T00:00:00"/>
    <d v="2012-11-23T00:00:00"/>
    <s v="Critical"/>
    <x v="564"/>
    <s v="Ruben Dartt"/>
    <x v="0"/>
    <x v="10"/>
    <s v="Henan"/>
    <s v="Kaifeng"/>
    <x v="4"/>
    <s v="APAC"/>
    <x v="7"/>
    <x v="0"/>
    <x v="2"/>
    <s v="OFF-ST-10001567"/>
    <s v="Smead File Cart, Single Width"/>
    <n v="4"/>
    <x v="721"/>
    <n v="0"/>
    <n v="215.76"/>
    <x v="0"/>
    <n v="150.47"/>
    <s v="First Class"/>
    <x v="10"/>
    <x v="1"/>
    <n v="47"/>
    <n v="22821"/>
  </r>
  <r>
    <x v="675"/>
    <d v="2013-07-05T00:00:00"/>
    <d v="2013-07-05T00:00:00"/>
    <s v="High"/>
    <x v="565"/>
    <s v="Theone Pippenger"/>
    <x v="0"/>
    <x v="5"/>
    <s v="Chinandega"/>
    <s v="Chinandega"/>
    <x v="2"/>
    <s v="LATAM"/>
    <x v="3"/>
    <x v="0"/>
    <x v="2"/>
    <s v="OFF-ST-10002902"/>
    <s v="Fellowes Lockers, Wire Frame"/>
    <n v="4"/>
    <x v="722"/>
    <n v="0"/>
    <n v="242.16"/>
    <x v="0"/>
    <n v="64.584999999999994"/>
    <s v="Same Day"/>
    <x v="44"/>
    <x v="2"/>
    <n v="27"/>
    <n v="6796"/>
  </r>
  <r>
    <x v="676"/>
    <d v="2013-12-31T00:00:00"/>
    <d v="2014-01-03T00:00:00"/>
    <s v="Medium"/>
    <x v="566"/>
    <s v="Joseph Holt"/>
    <x v="0"/>
    <x v="58"/>
    <s v="Luanda"/>
    <s v="Luanda"/>
    <x v="3"/>
    <s v="Africa"/>
    <x v="4"/>
    <x v="0"/>
    <x v="2"/>
    <s v="OFF-ROG-10002132"/>
    <s v="Rogers Lockers, Industrial"/>
    <n v="4"/>
    <x v="723"/>
    <n v="0"/>
    <n v="322.32"/>
    <x v="0"/>
    <n v="91"/>
    <s v="First Class"/>
    <x v="41"/>
    <x v="2"/>
    <n v="53"/>
    <n v="47215"/>
  </r>
  <r>
    <x v="677"/>
    <d v="2014-03-26T00:00:00"/>
    <d v="2014-03-28T00:00:00"/>
    <s v="Critical"/>
    <x v="567"/>
    <s v="Dave Brooks"/>
    <x v="0"/>
    <x v="46"/>
    <s v="Arbil"/>
    <s v="Arbil"/>
    <x v="5"/>
    <s v="EMEA"/>
    <x v="8"/>
    <x v="0"/>
    <x v="2"/>
    <s v="OFF-ROG-10000191"/>
    <s v="Rogers Lockers, Wire Frame"/>
    <n v="4"/>
    <x v="724"/>
    <n v="0"/>
    <n v="210.6"/>
    <x v="0"/>
    <n v="158.38"/>
    <s v="Second Class"/>
    <x v="35"/>
    <x v="3"/>
    <n v="13"/>
    <n v="43921"/>
  </r>
  <r>
    <x v="678"/>
    <d v="2014-08-11T00:00:00"/>
    <d v="2014-08-11T00:00:00"/>
    <s v="Medium"/>
    <x v="568"/>
    <s v="Ryan Crowe"/>
    <x v="0"/>
    <x v="10"/>
    <s v="Zhejiang"/>
    <s v="Wenzhou"/>
    <x v="4"/>
    <s v="APAC"/>
    <x v="7"/>
    <x v="0"/>
    <x v="2"/>
    <s v="OFF-ST-10000546"/>
    <s v="Tenex Lockers, Wire Frame"/>
    <n v="4"/>
    <x v="725"/>
    <n v="0"/>
    <n v="357.6"/>
    <x v="0"/>
    <n v="26.69"/>
    <s v="Same Day"/>
    <x v="24"/>
    <x v="3"/>
    <n v="33"/>
    <n v="24244"/>
  </r>
  <r>
    <x v="591"/>
    <d v="2011-02-25T00:00:00"/>
    <d v="2011-02-25T00:00:00"/>
    <s v="Critical"/>
    <x v="482"/>
    <s v="Rose O'Brian"/>
    <x v="0"/>
    <x v="29"/>
    <s v="Alger"/>
    <s v="Algiers"/>
    <x v="3"/>
    <s v="Africa"/>
    <x v="4"/>
    <x v="0"/>
    <x v="2"/>
    <s v="OFF-ELD-10000845"/>
    <s v="Eldon Lockers, Wire Frame"/>
    <n v="2"/>
    <x v="726"/>
    <n v="0"/>
    <n v="78.78"/>
    <x v="0"/>
    <n v="110.6"/>
    <s v="Same Day"/>
    <x v="47"/>
    <x v="0"/>
    <n v="9"/>
    <n v="50119"/>
  </r>
  <r>
    <x v="679"/>
    <d v="2012-03-26T00:00:00"/>
    <d v="2012-03-26T00:00:00"/>
    <s v="High"/>
    <x v="569"/>
    <s v="Muhammed Lee"/>
    <x v="0"/>
    <x v="4"/>
    <s v="Limburg"/>
    <s v="Hasselt"/>
    <x v="1"/>
    <s v="EU"/>
    <x v="3"/>
    <x v="0"/>
    <x v="2"/>
    <s v="OFF-ST-10002159"/>
    <s v="Fellowes Lockers, Wire Frame"/>
    <n v="2"/>
    <x v="727"/>
    <n v="0"/>
    <n v="185.76"/>
    <x v="0"/>
    <n v="69.92"/>
    <s v="Same Day"/>
    <x v="7"/>
    <x v="1"/>
    <n v="13"/>
    <n v="19150"/>
  </r>
  <r>
    <x v="680"/>
    <d v="2014-11-01T00:00:00"/>
    <d v="2014-11-02T00:00:00"/>
    <s v="Medium"/>
    <x v="570"/>
    <s v="Christina DeMoss"/>
    <x v="0"/>
    <x v="41"/>
    <s v="L'viv"/>
    <s v="L'viv"/>
    <x v="5"/>
    <s v="EMEA"/>
    <x v="8"/>
    <x v="0"/>
    <x v="2"/>
    <s v="OFF-SME-10000746"/>
    <s v="Smead Lockers, Industrial"/>
    <n v="2"/>
    <x v="728"/>
    <n v="0"/>
    <n v="111.36"/>
    <x v="0"/>
    <n v="62.14"/>
    <s v="First Class"/>
    <x v="45"/>
    <x v="3"/>
    <n v="44"/>
    <n v="46601"/>
  </r>
  <r>
    <x v="681"/>
    <d v="2012-06-12T00:00:00"/>
    <d v="2012-06-14T00:00:00"/>
    <s v="Medium"/>
    <x v="571"/>
    <s v="Barry Weirich"/>
    <x v="0"/>
    <x v="49"/>
    <s v="Katanga"/>
    <s v="Kalemie"/>
    <x v="3"/>
    <s v="Africa"/>
    <x v="4"/>
    <x v="0"/>
    <x v="1"/>
    <s v="OFF-SAN-10001634"/>
    <s v="Sanford Canvas, Easy-Erase"/>
    <n v="12"/>
    <x v="729"/>
    <n v="0"/>
    <n v="79.2"/>
    <x v="0"/>
    <n v="9.18"/>
    <s v="First Class"/>
    <x v="42"/>
    <x v="1"/>
    <n v="24"/>
    <n v="46923"/>
  </r>
  <r>
    <x v="682"/>
    <d v="2012-07-12T00:00:00"/>
    <d v="2012-07-15T00:00:00"/>
    <s v="Critical"/>
    <x v="572"/>
    <s v="Lynn Smith"/>
    <x v="0"/>
    <x v="33"/>
    <s v="Plateaux"/>
    <s v="Atakpame"/>
    <x v="3"/>
    <s v="Africa"/>
    <x v="4"/>
    <x v="0"/>
    <x v="1"/>
    <s v="OFF-BOS-10002472"/>
    <s v="Boston Sketch Pad, Blue"/>
    <n v="8"/>
    <x v="730"/>
    <n v="0"/>
    <n v="167.04"/>
    <x v="0"/>
    <n v="120.81"/>
    <s v="Second Class"/>
    <x v="46"/>
    <x v="1"/>
    <n v="28"/>
    <n v="49503"/>
  </r>
  <r>
    <x v="683"/>
    <d v="2012-09-05T00:00:00"/>
    <d v="2012-09-08T00:00:00"/>
    <s v="Medium"/>
    <x v="573"/>
    <s v="Liz Preis"/>
    <x v="0"/>
    <x v="25"/>
    <s v="Marlborough"/>
    <s v="Blenheim"/>
    <x v="4"/>
    <s v="APAC"/>
    <x v="11"/>
    <x v="0"/>
    <x v="1"/>
    <s v="OFF-AR-10003683"/>
    <s v="Boston Sketch Pad, Fluorescent"/>
    <n v="6"/>
    <x v="731"/>
    <n v="0"/>
    <n v="68.760000000000005"/>
    <x v="0"/>
    <n v="14.55"/>
    <s v="First Class"/>
    <x v="40"/>
    <x v="1"/>
    <n v="36"/>
    <n v="31187"/>
  </r>
  <r>
    <x v="684"/>
    <d v="2014-09-05T00:00:00"/>
    <d v="2014-09-08T00:00:00"/>
    <s v="Medium"/>
    <x v="574"/>
    <s v="Sally Knutson"/>
    <x v="0"/>
    <x v="31"/>
    <s v="Bahia"/>
    <s v="Guanambi"/>
    <x v="2"/>
    <s v="LATAM"/>
    <x v="2"/>
    <x v="0"/>
    <x v="1"/>
    <s v="OFF-AR-10002975"/>
    <s v="Stanley Sketch Pad, Fluorescent"/>
    <n v="9"/>
    <x v="732"/>
    <n v="0"/>
    <n v="106.74"/>
    <x v="0"/>
    <n v="48.232999999999997"/>
    <s v="First Class"/>
    <x v="25"/>
    <x v="3"/>
    <n v="36"/>
    <n v="1791"/>
  </r>
  <r>
    <x v="685"/>
    <d v="2014-11-17T00:00:00"/>
    <d v="2014-11-20T00:00:00"/>
    <s v="Critical"/>
    <x v="575"/>
    <s v="Michael Moore"/>
    <x v="0"/>
    <x v="26"/>
    <s v="Madhya Pradesh"/>
    <s v="Dewas"/>
    <x v="4"/>
    <s v="APAC"/>
    <x v="10"/>
    <x v="0"/>
    <x v="1"/>
    <s v="OFF-AR-10001266"/>
    <s v="Boston Canvas, Blue"/>
    <n v="9"/>
    <x v="733"/>
    <n v="0"/>
    <n v="183.33"/>
    <x v="0"/>
    <n v="151.37"/>
    <s v="First Class"/>
    <x v="45"/>
    <x v="3"/>
    <n v="47"/>
    <n v="27043"/>
  </r>
  <r>
    <x v="686"/>
    <d v="2011-09-14T00:00:00"/>
    <d v="2011-09-14T00:00:00"/>
    <s v="High"/>
    <x v="576"/>
    <s v="Corey-Lock"/>
    <x v="0"/>
    <x v="7"/>
    <s v="England"/>
    <s v="Worcester"/>
    <x v="1"/>
    <s v="EU"/>
    <x v="5"/>
    <x v="0"/>
    <x v="1"/>
    <s v="OFF-AR-10003066"/>
    <s v="Sanford Markers, Water Color"/>
    <n v="12"/>
    <x v="734"/>
    <n v="0"/>
    <n v="28.44"/>
    <x v="0"/>
    <n v="79.23"/>
    <s v="Same Day"/>
    <x v="2"/>
    <x v="0"/>
    <n v="38"/>
    <n v="11877"/>
  </r>
  <r>
    <x v="687"/>
    <d v="2012-03-14T00:00:00"/>
    <d v="2012-03-14T00:00:00"/>
    <s v="High"/>
    <x v="577"/>
    <s v="Robert Waldorf"/>
    <x v="0"/>
    <x v="27"/>
    <s v="Castile and León"/>
    <s v="Ponferrada"/>
    <x v="1"/>
    <s v="EU"/>
    <x v="2"/>
    <x v="0"/>
    <x v="1"/>
    <s v="OFF-AR-10004739"/>
    <s v="BIC Canvas, Easy-Erase"/>
    <n v="6"/>
    <x v="735"/>
    <n v="0"/>
    <n v="109.98"/>
    <x v="0"/>
    <n v="3.21"/>
    <s v="Same Day"/>
    <x v="7"/>
    <x v="1"/>
    <n v="11"/>
    <n v="17253"/>
  </r>
  <r>
    <x v="613"/>
    <d v="2014-08-04T00:00:00"/>
    <d v="2014-08-07T00:00:00"/>
    <s v="Medium"/>
    <x v="504"/>
    <s v="Sonia Sunley"/>
    <x v="0"/>
    <x v="7"/>
    <s v="England"/>
    <s v="Stoke-on-Trent"/>
    <x v="1"/>
    <s v="EU"/>
    <x v="5"/>
    <x v="0"/>
    <x v="1"/>
    <s v="OFF-AR-10002805"/>
    <s v="Boston Sketch Pad, Blue"/>
    <n v="7"/>
    <x v="736"/>
    <n v="0"/>
    <n v="146.16"/>
    <x v="0"/>
    <n v="68.67"/>
    <s v="First Class"/>
    <x v="24"/>
    <x v="3"/>
    <n v="32"/>
    <n v="14041"/>
  </r>
  <r>
    <x v="688"/>
    <d v="2011-12-02T00:00:00"/>
    <d v="2011-12-03T00:00:00"/>
    <s v="Medium"/>
    <x v="578"/>
    <s v="Alan Hwang"/>
    <x v="0"/>
    <x v="1"/>
    <s v="Ile-de-France"/>
    <s v="Paris"/>
    <x v="1"/>
    <s v="EU"/>
    <x v="3"/>
    <x v="0"/>
    <x v="8"/>
    <s v="OFF-BI-10003616"/>
    <s v="Avery Binding Machine, Clear"/>
    <n v="14"/>
    <x v="737"/>
    <n v="0"/>
    <n v="81.06"/>
    <x v="0"/>
    <n v="79.41"/>
    <s v="First Class"/>
    <x v="5"/>
    <x v="0"/>
    <n v="49"/>
    <n v="14266"/>
  </r>
  <r>
    <x v="689"/>
    <d v="2012-09-27T00:00:00"/>
    <d v="2012-09-29T00:00:00"/>
    <s v="High"/>
    <x v="579"/>
    <s v="Joe Elijah"/>
    <x v="0"/>
    <x v="7"/>
    <s v="England"/>
    <s v="Chester"/>
    <x v="1"/>
    <s v="EU"/>
    <x v="5"/>
    <x v="0"/>
    <x v="8"/>
    <s v="OFF-BI-10003705"/>
    <s v="Wilson Jones Binding Machine, Recycled"/>
    <n v="10"/>
    <x v="738"/>
    <n v="0"/>
    <n v="54"/>
    <x v="0"/>
    <n v="32.369999999999997"/>
    <s v="First Class"/>
    <x v="40"/>
    <x v="1"/>
    <n v="39"/>
    <n v="20215"/>
  </r>
  <r>
    <x v="690"/>
    <d v="2013-11-24T00:00:00"/>
    <d v="2013-11-25T00:00:00"/>
    <s v="Critical"/>
    <x v="580"/>
    <s v="Bobby Elias"/>
    <x v="0"/>
    <x v="2"/>
    <s v="North Rhine-Westphalia"/>
    <s v="Duisburg"/>
    <x v="1"/>
    <s v="EU"/>
    <x v="3"/>
    <x v="0"/>
    <x v="8"/>
    <s v="OFF-BI-10001808"/>
    <s v="Cardinal Binding Machine, Clear"/>
    <n v="9"/>
    <x v="739"/>
    <n v="0"/>
    <n v="177.12"/>
    <x v="0"/>
    <n v="117.54"/>
    <s v="First Class"/>
    <x v="18"/>
    <x v="2"/>
    <n v="48"/>
    <n v="16989"/>
  </r>
  <r>
    <x v="691"/>
    <d v="2012-08-27T00:00:00"/>
    <d v="2012-08-28T00:00:00"/>
    <s v="High"/>
    <x v="581"/>
    <s v="Dave Brooks"/>
    <x v="0"/>
    <x v="8"/>
    <s v="Jalisco"/>
    <s v="Zapopan"/>
    <x v="2"/>
    <s v="LATAM"/>
    <x v="5"/>
    <x v="0"/>
    <x v="8"/>
    <s v="OFF-BI-10003653"/>
    <s v="Avery 3-Hole Punch, Durable"/>
    <n v="8"/>
    <x v="740"/>
    <n v="0"/>
    <n v="43.84"/>
    <x v="0"/>
    <n v="15.167"/>
    <s v="First Class"/>
    <x v="9"/>
    <x v="1"/>
    <n v="35"/>
    <n v="4971"/>
  </r>
  <r>
    <x v="692"/>
    <d v="2012-12-19T00:00:00"/>
    <d v="2012-12-26T00:00:00"/>
    <s v="Low"/>
    <x v="582"/>
    <s v="Justin Ritter"/>
    <x v="1"/>
    <x v="59"/>
    <s v="Guayas"/>
    <s v="Guayaquil"/>
    <x v="2"/>
    <s v="LATAM"/>
    <x v="2"/>
    <x v="0"/>
    <x v="3"/>
    <s v="OFF-AP-10000667"/>
    <s v="Breville Stove, White"/>
    <n v="2"/>
    <x v="741"/>
    <n v="0"/>
    <n v="14.92"/>
    <x v="0"/>
    <n v="41.197000000000003"/>
    <s v="Standard Class"/>
    <x v="11"/>
    <x v="1"/>
    <n v="51"/>
    <n v="7720"/>
  </r>
  <r>
    <x v="693"/>
    <d v="2013-11-08T00:00:00"/>
    <d v="2013-11-15T00:00:00"/>
    <s v="Low"/>
    <x v="583"/>
    <s v="Nora Paige"/>
    <x v="0"/>
    <x v="8"/>
    <s v="Morelos"/>
    <s v="Jiutepec"/>
    <x v="2"/>
    <s v="LATAM"/>
    <x v="5"/>
    <x v="0"/>
    <x v="3"/>
    <s v="OFF-AP-10004958"/>
    <s v="KitchenAid Stove, Black"/>
    <n v="2"/>
    <x v="742"/>
    <n v="0"/>
    <n v="250.6"/>
    <x v="0"/>
    <n v="71.584000000000003"/>
    <s v="Standard Class"/>
    <x v="18"/>
    <x v="2"/>
    <n v="45"/>
    <n v="6203"/>
  </r>
  <r>
    <x v="694"/>
    <d v="2011-09-29T00:00:00"/>
    <d v="2011-10-05T00:00:00"/>
    <s v="Low"/>
    <x v="584"/>
    <s v="Brad Eason"/>
    <x v="2"/>
    <x v="27"/>
    <s v="Andalusía"/>
    <s v="Dos Hermanas"/>
    <x v="1"/>
    <s v="EU"/>
    <x v="2"/>
    <x v="0"/>
    <x v="3"/>
    <s v="OFF-AP-10001882"/>
    <s v="Breville Coffee Grinder, Silver"/>
    <n v="7"/>
    <x v="743"/>
    <n v="0"/>
    <n v="175.14"/>
    <x v="0"/>
    <n v="16.920000000000002"/>
    <s v="Standard Class"/>
    <x v="2"/>
    <x v="0"/>
    <n v="40"/>
    <n v="13399"/>
  </r>
  <r>
    <x v="695"/>
    <d v="2012-08-22T00:00:00"/>
    <d v="2012-08-29T00:00:00"/>
    <s v="Low"/>
    <x v="585"/>
    <s v="Kristina Nunn"/>
    <x v="2"/>
    <x v="12"/>
    <s v="Hamadan"/>
    <s v="Hamadan"/>
    <x v="5"/>
    <s v="EMEA"/>
    <x v="8"/>
    <x v="0"/>
    <x v="3"/>
    <s v="OFF-BRE-10001107"/>
    <s v="Breville Stove, Red"/>
    <n v="6"/>
    <x v="744"/>
    <n v="0"/>
    <n v="606.41999999999996"/>
    <x v="0"/>
    <n v="293.12"/>
    <s v="Standard Class"/>
    <x v="9"/>
    <x v="1"/>
    <n v="34"/>
    <n v="47098"/>
  </r>
  <r>
    <x v="696"/>
    <d v="2012-10-05T00:00:00"/>
    <d v="2012-10-11T00:00:00"/>
    <s v="Low"/>
    <x v="586"/>
    <s v="Eleni McCrary"/>
    <x v="1"/>
    <x v="31"/>
    <s v="São Paulo"/>
    <s v="Presidente Prudente"/>
    <x v="2"/>
    <s v="LATAM"/>
    <x v="2"/>
    <x v="0"/>
    <x v="1"/>
    <s v="OFF-AR-10002605"/>
    <s v="Sanford Sketch Pad, Fluorescent"/>
    <n v="10"/>
    <x v="745"/>
    <n v="0"/>
    <n v="102.8"/>
    <x v="0"/>
    <n v="22.753"/>
    <s v="Standard Class"/>
    <x v="38"/>
    <x v="1"/>
    <n v="40"/>
    <n v="4281"/>
  </r>
  <r>
    <x v="697"/>
    <d v="2012-12-20T00:00:00"/>
    <d v="2012-12-27T00:00:00"/>
    <s v="Low"/>
    <x v="587"/>
    <s v="Brosina Hoffman"/>
    <x v="0"/>
    <x v="7"/>
    <s v="England"/>
    <s v="Bristol"/>
    <x v="1"/>
    <s v="EU"/>
    <x v="5"/>
    <x v="0"/>
    <x v="3"/>
    <s v="OFF-AP-10004140"/>
    <s v="Breville Stove, Silver"/>
    <n v="5"/>
    <x v="746"/>
    <n v="0"/>
    <n v="702.75"/>
    <x v="0"/>
    <n v="96.37"/>
    <s v="Standard Class"/>
    <x v="11"/>
    <x v="1"/>
    <n v="51"/>
    <n v="12768"/>
  </r>
  <r>
    <x v="698"/>
    <d v="2013-01-18T00:00:00"/>
    <d v="2013-01-24T00:00:00"/>
    <s v="Low"/>
    <x v="588"/>
    <s v="Becky Martin"/>
    <x v="0"/>
    <x v="31"/>
    <s v="Santa Catarina"/>
    <s v="Itajaí"/>
    <x v="2"/>
    <s v="LATAM"/>
    <x v="2"/>
    <x v="0"/>
    <x v="3"/>
    <s v="OFF-AP-10004646"/>
    <s v="Hoover Refrigerator, Black"/>
    <n v="3"/>
    <x v="747"/>
    <n v="0"/>
    <n v="94.62"/>
    <x v="0"/>
    <n v="107.568"/>
    <s v="Standard Class"/>
    <x v="30"/>
    <x v="2"/>
    <n v="3"/>
    <n v="3317"/>
  </r>
  <r>
    <x v="699"/>
    <d v="2014-01-11T00:00:00"/>
    <d v="2014-01-18T00:00:00"/>
    <s v="Low"/>
    <x v="589"/>
    <s v="Sarah Brown"/>
    <x v="0"/>
    <x v="16"/>
    <s v="Piedmont"/>
    <s v="Asti"/>
    <x v="1"/>
    <s v="EU"/>
    <x v="2"/>
    <x v="0"/>
    <x v="3"/>
    <s v="OFF-AP-10001298"/>
    <s v="Breville Stove, Black"/>
    <n v="4"/>
    <x v="748"/>
    <n v="0"/>
    <n v="246.72"/>
    <x v="0"/>
    <n v="117.15"/>
    <s v="Standard Class"/>
    <x v="19"/>
    <x v="3"/>
    <n v="2"/>
    <n v="13674"/>
  </r>
  <r>
    <x v="700"/>
    <d v="2014-04-15T00:00:00"/>
    <d v="2014-04-22T00:00:00"/>
    <s v="Low"/>
    <x v="590"/>
    <s v="Anna Andreadi"/>
    <x v="0"/>
    <x v="7"/>
    <s v="Scotland"/>
    <s v="Kilwinning"/>
    <x v="1"/>
    <s v="EU"/>
    <x v="5"/>
    <x v="0"/>
    <x v="2"/>
    <s v="OFF-ST-10004577"/>
    <s v="Tenex Shelving, Wire Frame"/>
    <n v="9"/>
    <x v="749"/>
    <n v="0"/>
    <n v="57.78"/>
    <x v="0"/>
    <n v="59.26"/>
    <s v="Standard Class"/>
    <x v="20"/>
    <x v="3"/>
    <n v="16"/>
    <n v="18181"/>
  </r>
  <r>
    <x v="701"/>
    <d v="2014-06-11T00:00:00"/>
    <d v="2014-06-17T00:00:00"/>
    <s v="Low"/>
    <x v="591"/>
    <s v="Evan Henry"/>
    <x v="0"/>
    <x v="15"/>
    <s v="Granma"/>
    <s v="Bayamo"/>
    <x v="2"/>
    <s v="LATAM"/>
    <x v="9"/>
    <x v="0"/>
    <x v="2"/>
    <s v="OFF-ST-10004532"/>
    <s v="Tenex File Cart, Single Width"/>
    <n v="5"/>
    <x v="750"/>
    <n v="0"/>
    <n v="147.5"/>
    <x v="0"/>
    <n v="77.149000000000001"/>
    <s v="Standard Class"/>
    <x v="22"/>
    <x v="3"/>
    <n v="24"/>
    <n v="529"/>
  </r>
  <r>
    <x v="702"/>
    <d v="2014-09-08T00:00:00"/>
    <d v="2014-09-14T00:00:00"/>
    <s v="Low"/>
    <x v="592"/>
    <s v="Patrick Jones"/>
    <x v="1"/>
    <x v="16"/>
    <s v="Tuscany"/>
    <s v="Prato"/>
    <x v="1"/>
    <s v="EU"/>
    <x v="2"/>
    <x v="0"/>
    <x v="3"/>
    <s v="OFF-AP-10004512"/>
    <s v="Hoover Stove, Red"/>
    <n v="14"/>
    <x v="751"/>
    <n v="0"/>
    <n v="3979.08"/>
    <x v="0"/>
    <n v="778.32"/>
    <s v="Standard Class"/>
    <x v="25"/>
    <x v="3"/>
    <n v="37"/>
    <n v="12069"/>
  </r>
  <r>
    <x v="703"/>
    <d v="2011-05-18T00:00:00"/>
    <d v="2011-05-24T00:00:00"/>
    <s v="Low"/>
    <x v="593"/>
    <s v="Sean O'Donnell"/>
    <x v="0"/>
    <x v="34"/>
    <s v="Vienna"/>
    <s v="Vienna"/>
    <x v="1"/>
    <s v="EU"/>
    <x v="3"/>
    <x v="0"/>
    <x v="2"/>
    <s v="OFF-ST-10000095"/>
    <s v="Fellowes File Cart, Industrial"/>
    <n v="7"/>
    <x v="752"/>
    <n v="0"/>
    <n v="125.37"/>
    <x v="0"/>
    <n v="71.290000000000006"/>
    <s v="Standard Class"/>
    <x v="29"/>
    <x v="0"/>
    <n v="21"/>
    <n v="10370"/>
  </r>
  <r>
    <x v="704"/>
    <d v="2011-05-20T00:00:00"/>
    <d v="2011-05-27T00:00:00"/>
    <s v="Low"/>
    <x v="594"/>
    <s v="Ed Braxton"/>
    <x v="1"/>
    <x v="42"/>
    <s v="San Salvador"/>
    <s v="Cuscatancingo"/>
    <x v="2"/>
    <s v="LATAM"/>
    <x v="3"/>
    <x v="0"/>
    <x v="2"/>
    <s v="OFF-ST-10002371"/>
    <s v="Rogers File Cart, Industrial"/>
    <n v="7"/>
    <x v="753"/>
    <n v="0"/>
    <n v="6.58"/>
    <x v="0"/>
    <n v="78.063999999999993"/>
    <s v="Standard Class"/>
    <x v="29"/>
    <x v="0"/>
    <n v="21"/>
    <n v="625"/>
  </r>
  <r>
    <x v="705"/>
    <d v="2012-11-29T00:00:00"/>
    <d v="2012-12-05T00:00:00"/>
    <s v="Low"/>
    <x v="595"/>
    <s v="Tom Stivers"/>
    <x v="1"/>
    <x v="3"/>
    <s v="Guatemala"/>
    <s v="Villa Nueva"/>
    <x v="2"/>
    <s v="LATAM"/>
    <x v="3"/>
    <x v="0"/>
    <x v="3"/>
    <s v="OFF-AP-10002536"/>
    <s v="Hoover Refrigerator, White"/>
    <n v="2"/>
    <x v="754"/>
    <n v="0"/>
    <n v="104.88"/>
    <x v="0"/>
    <n v="115.321"/>
    <s v="Standard Class"/>
    <x v="10"/>
    <x v="1"/>
    <n v="48"/>
    <n v="9108"/>
  </r>
  <r>
    <x v="706"/>
    <d v="2013-11-19T00:00:00"/>
    <d v="2013-11-26T00:00:00"/>
    <s v="Low"/>
    <x v="596"/>
    <s v="William Brown"/>
    <x v="0"/>
    <x v="42"/>
    <s v="San Salvador"/>
    <s v="Apopa"/>
    <x v="2"/>
    <s v="LATAM"/>
    <x v="3"/>
    <x v="0"/>
    <x v="2"/>
    <s v="OFF-ST-10004976"/>
    <s v="Rogers Lockers, Blue"/>
    <n v="6"/>
    <x v="755"/>
    <n v="0"/>
    <n v="25.32"/>
    <x v="0"/>
    <n v="54.377000000000002"/>
    <s v="Standard Class"/>
    <x v="18"/>
    <x v="2"/>
    <n v="47"/>
    <n v="2299"/>
  </r>
  <r>
    <x v="707"/>
    <d v="2014-09-22T00:00:00"/>
    <d v="2014-09-29T00:00:00"/>
    <s v="Low"/>
    <x v="597"/>
    <s v="Chris Selesnick"/>
    <x v="1"/>
    <x v="5"/>
    <s v="Managua"/>
    <s v="Managua"/>
    <x v="2"/>
    <s v="LATAM"/>
    <x v="3"/>
    <x v="0"/>
    <x v="2"/>
    <s v="OFF-ST-10004381"/>
    <s v="Smead Lockers, Industrial"/>
    <n v="7"/>
    <x v="756"/>
    <n v="0"/>
    <n v="222.74"/>
    <x v="0"/>
    <n v="138.41399999999999"/>
    <s v="Standard Class"/>
    <x v="25"/>
    <x v="3"/>
    <n v="39"/>
    <n v="6515"/>
  </r>
  <r>
    <x v="708"/>
    <d v="2014-11-08T00:00:00"/>
    <d v="2014-11-14T00:00:00"/>
    <s v="Low"/>
    <x v="598"/>
    <s v="Shahid Hopkins"/>
    <x v="0"/>
    <x v="42"/>
    <s v="La Libertad"/>
    <s v="Antiguo Cuscatlán"/>
    <x v="2"/>
    <s v="LATAM"/>
    <x v="3"/>
    <x v="0"/>
    <x v="2"/>
    <s v="OFF-ST-10004381"/>
    <s v="Smead Lockers, Industrial"/>
    <n v="9"/>
    <x v="757"/>
    <n v="0"/>
    <n v="286.38"/>
    <x v="0"/>
    <n v="89.692999999999998"/>
    <s v="Standard Class"/>
    <x v="45"/>
    <x v="3"/>
    <n v="45"/>
    <n v="9905"/>
  </r>
  <r>
    <x v="709"/>
    <d v="2011-08-03T00:00:00"/>
    <d v="2011-08-07T00:00:00"/>
    <s v="High"/>
    <x v="348"/>
    <s v="James Lanier"/>
    <x v="2"/>
    <x v="28"/>
    <s v="Jerusalem"/>
    <s v="Jerusalem"/>
    <x v="5"/>
    <s v="EMEA"/>
    <x v="8"/>
    <x v="0"/>
    <x v="5"/>
    <s v="OFF-AME-10001009"/>
    <s v="Ames Interoffice Envelope, Set of 50"/>
    <n v="8"/>
    <x v="758"/>
    <n v="0"/>
    <n v="140.63999999999999"/>
    <x v="0"/>
    <n v="65.510000000000005"/>
    <s v="Standard Class"/>
    <x v="1"/>
    <x v="0"/>
    <n v="32"/>
    <n v="46830"/>
  </r>
  <r>
    <x v="710"/>
    <d v="2011-08-18T00:00:00"/>
    <d v="2011-08-22T00:00:00"/>
    <s v="High"/>
    <x v="599"/>
    <s v="Tamara Willingham"/>
    <x v="2"/>
    <x v="10"/>
    <s v="Sichuan"/>
    <s v="Chengdu"/>
    <x v="4"/>
    <s v="APAC"/>
    <x v="7"/>
    <x v="0"/>
    <x v="3"/>
    <s v="OFF-AP-10001274"/>
    <s v="Hoover Microwave, Black"/>
    <n v="3"/>
    <x v="759"/>
    <n v="0"/>
    <n v="397.35"/>
    <x v="0"/>
    <n v="98.34"/>
    <s v="Standard Class"/>
    <x v="1"/>
    <x v="0"/>
    <n v="34"/>
    <n v="28948"/>
  </r>
  <r>
    <x v="711"/>
    <d v="2012-08-20T00:00:00"/>
    <d v="2012-08-24T00:00:00"/>
    <s v="High"/>
    <x v="600"/>
    <s v="Eugene Moren"/>
    <x v="2"/>
    <x v="12"/>
    <s v="Khuzestan"/>
    <s v="Masjed Soleyman"/>
    <x v="5"/>
    <s v="EMEA"/>
    <x v="8"/>
    <x v="0"/>
    <x v="2"/>
    <s v="OFF-FEL-10001776"/>
    <s v="Fellowes File Cart, Single Width"/>
    <n v="6"/>
    <x v="760"/>
    <n v="0"/>
    <n v="0"/>
    <x v="0"/>
    <n v="86.04"/>
    <s v="Standard Class"/>
    <x v="9"/>
    <x v="1"/>
    <n v="34"/>
    <n v="42534"/>
  </r>
  <r>
    <x v="712"/>
    <d v="2012-09-06T00:00:00"/>
    <d v="2012-09-10T00:00:00"/>
    <s v="High"/>
    <x v="601"/>
    <s v="Paul Stevenson"/>
    <x v="2"/>
    <x v="20"/>
    <s v="Singapore"/>
    <s v="Singapore"/>
    <x v="4"/>
    <s v="APAC"/>
    <x v="6"/>
    <x v="0"/>
    <x v="2"/>
    <s v="OFF-ST-10003931"/>
    <s v="Smead Lockers, Blue"/>
    <n v="7"/>
    <x v="761"/>
    <n v="0"/>
    <n v="208.32"/>
    <x v="0"/>
    <n v="164.5"/>
    <s v="Standard Class"/>
    <x v="40"/>
    <x v="1"/>
    <n v="36"/>
    <n v="25410"/>
  </r>
  <r>
    <x v="713"/>
    <d v="2013-09-20T00:00:00"/>
    <d v="2013-09-24T00:00:00"/>
    <s v="High"/>
    <x v="602"/>
    <s v="Ross Baird"/>
    <x v="2"/>
    <x v="8"/>
    <s v="Puebla"/>
    <s v="Puebla"/>
    <x v="2"/>
    <s v="LATAM"/>
    <x v="5"/>
    <x v="0"/>
    <x v="2"/>
    <s v="OFF-ST-10002176"/>
    <s v="Smead File Cart, Single Width"/>
    <n v="7"/>
    <x v="762"/>
    <n v="0"/>
    <n v="275.66000000000003"/>
    <x v="0"/>
    <n v="74.025000000000006"/>
    <s v="Standard Class"/>
    <x v="32"/>
    <x v="2"/>
    <n v="38"/>
    <n v="3751"/>
  </r>
  <r>
    <x v="714"/>
    <d v="2013-12-27T00:00:00"/>
    <d v="2014-01-01T00:00:00"/>
    <s v="High"/>
    <x v="603"/>
    <s v="Craig Leslie"/>
    <x v="2"/>
    <x v="60"/>
    <s v="Lagunes"/>
    <s v="Abidjan"/>
    <x v="3"/>
    <s v="Africa"/>
    <x v="4"/>
    <x v="0"/>
    <x v="2"/>
    <s v="OFF-SME-10000538"/>
    <s v="Smead File Cart, Single Width"/>
    <n v="8"/>
    <x v="763"/>
    <n v="0"/>
    <n v="72"/>
    <x v="0"/>
    <n v="94.64"/>
    <s v="Standard Class"/>
    <x v="41"/>
    <x v="2"/>
    <n v="52"/>
    <n v="42968"/>
  </r>
  <r>
    <x v="715"/>
    <d v="2014-05-15T00:00:00"/>
    <d v="2014-05-20T00:00:00"/>
    <s v="High"/>
    <x v="604"/>
    <s v="Paul Van Hugh"/>
    <x v="2"/>
    <x v="48"/>
    <s v="Dagestan"/>
    <s v="Makhachkala"/>
    <x v="5"/>
    <s v="EMEA"/>
    <x v="8"/>
    <x v="0"/>
    <x v="2"/>
    <s v="OFF-TEN-10000025"/>
    <s v="Tenex Lockers, Blue"/>
    <n v="6"/>
    <x v="764"/>
    <n v="0"/>
    <n v="318.42"/>
    <x v="0"/>
    <n v="170.85"/>
    <s v="Standard Class"/>
    <x v="21"/>
    <x v="3"/>
    <n v="20"/>
    <n v="47281"/>
  </r>
  <r>
    <x v="716"/>
    <d v="2014-11-11T00:00:00"/>
    <d v="2014-11-15T00:00:00"/>
    <s v="High"/>
    <x v="605"/>
    <s v="Barry Franz"/>
    <x v="2"/>
    <x v="26"/>
    <s v="Haryana"/>
    <s v="Gorakhpur"/>
    <x v="4"/>
    <s v="APAC"/>
    <x v="10"/>
    <x v="0"/>
    <x v="3"/>
    <s v="OFF-AP-10002244"/>
    <s v="Breville Refrigerator, White"/>
    <n v="7"/>
    <x v="765"/>
    <n v="0"/>
    <n v="1267.77"/>
    <x v="0"/>
    <n v="438.89"/>
    <s v="Standard Class"/>
    <x v="45"/>
    <x v="3"/>
    <n v="46"/>
    <n v="29269"/>
  </r>
  <r>
    <x v="717"/>
    <d v="2012-08-09T00:00:00"/>
    <d v="2012-08-13T00:00:00"/>
    <s v="High"/>
    <x v="606"/>
    <s v="Darrin Sayre"/>
    <x v="2"/>
    <x v="1"/>
    <s v="Aquitaine"/>
    <s v="La Teste-de-Buch"/>
    <x v="1"/>
    <s v="EU"/>
    <x v="3"/>
    <x v="0"/>
    <x v="1"/>
    <s v="OFF-AR-10002805"/>
    <s v="Boston Sketch Pad, Blue"/>
    <n v="6"/>
    <x v="766"/>
    <n v="0"/>
    <n v="125.28"/>
    <x v="0"/>
    <n v="40.340000000000003"/>
    <s v="Standard Class"/>
    <x v="9"/>
    <x v="1"/>
    <n v="32"/>
    <n v="17287"/>
  </r>
  <r>
    <x v="718"/>
    <d v="2013-07-12T00:00:00"/>
    <d v="2013-07-16T00:00:00"/>
    <s v="High"/>
    <x v="607"/>
    <s v="Chad Cunningham"/>
    <x v="2"/>
    <x v="16"/>
    <s v="Lazio"/>
    <s v="Rome"/>
    <x v="1"/>
    <s v="EU"/>
    <x v="2"/>
    <x v="0"/>
    <x v="1"/>
    <s v="OFF-AR-10001002"/>
    <s v="BIC Sketch Pad, Fluorescent"/>
    <n v="10"/>
    <x v="767"/>
    <n v="0"/>
    <n v="164.7"/>
    <x v="0"/>
    <n v="62.57"/>
    <s v="Standard Class"/>
    <x v="44"/>
    <x v="2"/>
    <n v="28"/>
    <n v="10848"/>
  </r>
  <r>
    <x v="719"/>
    <d v="2012-06-21T00:00:00"/>
    <d v="2012-06-25T00:00:00"/>
    <s v="High"/>
    <x v="608"/>
    <s v="Theresa Coyne"/>
    <x v="1"/>
    <x v="8"/>
    <s v="Distrito Federal"/>
    <s v="Mexico City"/>
    <x v="2"/>
    <s v="LATAM"/>
    <x v="5"/>
    <x v="0"/>
    <x v="5"/>
    <s v="OFF-EN-10003675"/>
    <s v="GlobeWeis Interoffice Envelope, Recycled"/>
    <n v="14"/>
    <x v="768"/>
    <n v="0"/>
    <n v="208.6"/>
    <x v="0"/>
    <n v="80.546999999999997"/>
    <s v="Standard Class"/>
    <x v="42"/>
    <x v="1"/>
    <n v="25"/>
    <n v="5955"/>
  </r>
  <r>
    <x v="720"/>
    <d v="2012-12-31T00:00:00"/>
    <d v="2013-01-05T00:00:00"/>
    <s v="High"/>
    <x v="609"/>
    <s v="Denny Joy"/>
    <x v="1"/>
    <x v="8"/>
    <s v="Tabasco"/>
    <s v="Villahermosa"/>
    <x v="2"/>
    <s v="LATAM"/>
    <x v="5"/>
    <x v="0"/>
    <x v="3"/>
    <s v="OFF-AP-10002681"/>
    <s v="Hamilton Beach Stove, Black"/>
    <n v="7"/>
    <x v="769"/>
    <n v="0"/>
    <n v="176.96"/>
    <x v="0"/>
    <n v="310.74799999999999"/>
    <s v="Standard Class"/>
    <x v="11"/>
    <x v="1"/>
    <n v="53"/>
    <n v="7454"/>
  </r>
  <r>
    <x v="721"/>
    <d v="2013-04-23T00:00:00"/>
    <d v="2013-04-27T00:00:00"/>
    <s v="High"/>
    <x v="610"/>
    <s v="Linda Cazamias"/>
    <x v="1"/>
    <x v="31"/>
    <s v="São Paulo"/>
    <s v="Osasco"/>
    <x v="2"/>
    <s v="LATAM"/>
    <x v="2"/>
    <x v="0"/>
    <x v="3"/>
    <s v="OFF-AP-10001049"/>
    <s v="Breville Coffee Grinder, Silver"/>
    <n v="8"/>
    <x v="770"/>
    <n v="0"/>
    <n v="106.72"/>
    <x v="0"/>
    <n v="51.395000000000003"/>
    <s v="Standard Class"/>
    <x v="13"/>
    <x v="2"/>
    <n v="17"/>
    <n v="1871"/>
  </r>
  <r>
    <x v="722"/>
    <d v="2013-06-20T00:00:00"/>
    <d v="2013-06-24T00:00:00"/>
    <s v="High"/>
    <x v="611"/>
    <s v="Michael Dominguez"/>
    <x v="1"/>
    <x v="41"/>
    <s v="Poltava"/>
    <s v="Poltava"/>
    <x v="5"/>
    <s v="EMEA"/>
    <x v="8"/>
    <x v="0"/>
    <x v="3"/>
    <s v="OFF-HAM-10004896"/>
    <s v="Hamilton Beach Microwave, Red"/>
    <n v="14"/>
    <x v="771"/>
    <n v="0"/>
    <n v="1383.9"/>
    <x v="0"/>
    <n v="270.64999999999998"/>
    <s v="Standard Class"/>
    <x v="15"/>
    <x v="2"/>
    <n v="25"/>
    <n v="43335"/>
  </r>
  <r>
    <x v="723"/>
    <d v="2013-11-09T00:00:00"/>
    <d v="2013-11-13T00:00:00"/>
    <s v="High"/>
    <x v="612"/>
    <s v="Victoria Pisteka"/>
    <x v="1"/>
    <x v="48"/>
    <s v="Kaluga"/>
    <s v="Kaluga"/>
    <x v="5"/>
    <s v="EMEA"/>
    <x v="8"/>
    <x v="0"/>
    <x v="2"/>
    <s v="OFF-SME-10004702"/>
    <s v="Smead File Cart, Industrial"/>
    <n v="6"/>
    <x v="772"/>
    <n v="0"/>
    <n v="215.64"/>
    <x v="0"/>
    <n v="93.92"/>
    <s v="Standard Class"/>
    <x v="18"/>
    <x v="2"/>
    <n v="45"/>
    <n v="45584"/>
  </r>
  <r>
    <x v="724"/>
    <d v="2014-05-15T00:00:00"/>
    <d v="2014-05-19T00:00:00"/>
    <s v="High"/>
    <x v="613"/>
    <s v="Adam Hart"/>
    <x v="1"/>
    <x v="8"/>
    <s v="Distrito Federal"/>
    <s v="Azcapotzalco"/>
    <x v="2"/>
    <s v="LATAM"/>
    <x v="5"/>
    <x v="0"/>
    <x v="3"/>
    <s v="OFF-AP-10002317"/>
    <s v="Hamilton Beach Refrigerator, Silver"/>
    <n v="6"/>
    <x v="773"/>
    <n v="0"/>
    <n v="861.48"/>
    <x v="0"/>
    <n v="302.47699999999998"/>
    <s v="Standard Class"/>
    <x v="21"/>
    <x v="3"/>
    <n v="20"/>
    <n v="4570"/>
  </r>
  <r>
    <x v="725"/>
    <d v="2014-12-20T00:00:00"/>
    <d v="2014-12-24T00:00:00"/>
    <s v="High"/>
    <x v="614"/>
    <s v="Brad Norvell"/>
    <x v="1"/>
    <x v="8"/>
    <s v="Nuevo León"/>
    <s v="Cadereyta"/>
    <x v="2"/>
    <s v="LATAM"/>
    <x v="5"/>
    <x v="0"/>
    <x v="3"/>
    <s v="OFF-AP-10002252"/>
    <s v="Cuisinart Stove, Black"/>
    <n v="7"/>
    <x v="774"/>
    <n v="0"/>
    <n v="426.58"/>
    <x v="0"/>
    <n v="320.95600000000002"/>
    <s v="Standard Class"/>
    <x v="27"/>
    <x v="3"/>
    <n v="51"/>
    <n v="3904"/>
  </r>
  <r>
    <x v="726"/>
    <d v="2014-03-18T00:00:00"/>
    <d v="2014-03-22T00:00:00"/>
    <s v="High"/>
    <x v="615"/>
    <s v="Fred Hopkins"/>
    <x v="1"/>
    <x v="42"/>
    <s v="San Salvador"/>
    <s v="San Salvador"/>
    <x v="2"/>
    <s v="LATAM"/>
    <x v="3"/>
    <x v="0"/>
    <x v="2"/>
    <s v="OFF-ST-10004835"/>
    <s v="Fellowes File Cart, Wire Frame"/>
    <n v="4"/>
    <x v="775"/>
    <n v="0"/>
    <n v="18.16"/>
    <x v="0"/>
    <n v="19.116"/>
    <s v="Standard Class"/>
    <x v="35"/>
    <x v="3"/>
    <n v="12"/>
    <n v="1632"/>
  </r>
  <r>
    <x v="727"/>
    <d v="2011-06-22T00:00:00"/>
    <d v="2011-06-26T00:00:00"/>
    <s v="High"/>
    <x v="616"/>
    <s v="Saphhira Shifley"/>
    <x v="1"/>
    <x v="10"/>
    <s v="Guangdong"/>
    <s v="Guangzhou"/>
    <x v="4"/>
    <s v="APAC"/>
    <x v="7"/>
    <x v="0"/>
    <x v="3"/>
    <s v="OFF-AP-10003800"/>
    <s v="Hoover Microwave, Silver"/>
    <n v="2"/>
    <x v="776"/>
    <n v="0"/>
    <n v="259.86"/>
    <x v="0"/>
    <n v="100.8"/>
    <s v="Standard Class"/>
    <x v="34"/>
    <x v="0"/>
    <n v="26"/>
    <n v="25995"/>
  </r>
  <r>
    <x v="728"/>
    <d v="2013-04-13T00:00:00"/>
    <d v="2013-04-18T00:00:00"/>
    <s v="High"/>
    <x v="617"/>
    <s v="Tim Taslimi"/>
    <x v="1"/>
    <x v="43"/>
    <s v="Nampula"/>
    <s v="Nampula"/>
    <x v="3"/>
    <s v="Africa"/>
    <x v="4"/>
    <x v="0"/>
    <x v="3"/>
    <s v="OFF-CUI-10001032"/>
    <s v="Cuisinart Stove, Red"/>
    <n v="2"/>
    <x v="777"/>
    <n v="0"/>
    <n v="484.44"/>
    <x v="0"/>
    <n v="147.02000000000001"/>
    <s v="Standard Class"/>
    <x v="13"/>
    <x v="2"/>
    <n v="15"/>
    <n v="42893"/>
  </r>
  <r>
    <x v="729"/>
    <d v="2014-09-05T00:00:00"/>
    <d v="2014-09-09T00:00:00"/>
    <s v="High"/>
    <x v="618"/>
    <s v="Thomas Thornton"/>
    <x v="0"/>
    <x v="55"/>
    <s v="Dar Es Salaam"/>
    <s v="Dar es Salaam"/>
    <x v="3"/>
    <s v="Africa"/>
    <x v="4"/>
    <x v="0"/>
    <x v="3"/>
    <s v="OFF-KIT-10001213"/>
    <s v="KitchenAid Refrigerator, Black"/>
    <n v="2"/>
    <x v="778"/>
    <n v="0"/>
    <n v="379.68"/>
    <x v="0"/>
    <n v="159.80000000000001"/>
    <s v="Standard Class"/>
    <x v="25"/>
    <x v="3"/>
    <n v="36"/>
    <n v="49593"/>
  </r>
  <r>
    <x v="730"/>
    <d v="2011-06-21T00:00:00"/>
    <d v="2011-06-25T00:00:00"/>
    <s v="High"/>
    <x v="619"/>
    <s v="Sue Ann Reed"/>
    <x v="0"/>
    <x v="10"/>
    <s v="Anhui"/>
    <s v="Huangshan"/>
    <x v="4"/>
    <s v="APAC"/>
    <x v="7"/>
    <x v="0"/>
    <x v="3"/>
    <s v="OFF-AP-10001559"/>
    <s v="KitchenAid Blender, Black"/>
    <n v="6"/>
    <x v="779"/>
    <n v="0"/>
    <n v="200.34"/>
    <x v="0"/>
    <n v="51.45"/>
    <s v="Standard Class"/>
    <x v="34"/>
    <x v="0"/>
    <n v="26"/>
    <n v="21895"/>
  </r>
  <r>
    <x v="731"/>
    <d v="2011-12-13T00:00:00"/>
    <d v="2011-12-17T00:00:00"/>
    <s v="High"/>
    <x v="620"/>
    <s v="Maris LaWare"/>
    <x v="0"/>
    <x v="10"/>
    <s v="Guangxi"/>
    <s v="Guilin"/>
    <x v="4"/>
    <s v="APAC"/>
    <x v="7"/>
    <x v="0"/>
    <x v="3"/>
    <s v="OFF-AP-10004168"/>
    <s v="Cuisinart Stove, White"/>
    <n v="3"/>
    <x v="780"/>
    <n v="0"/>
    <n v="241.38"/>
    <x v="0"/>
    <n v="238.76"/>
    <s v="Standard Class"/>
    <x v="5"/>
    <x v="0"/>
    <n v="51"/>
    <n v="25420"/>
  </r>
  <r>
    <x v="732"/>
    <d v="2012-03-06T00:00:00"/>
    <d v="2012-03-11T00:00:00"/>
    <s v="High"/>
    <x v="621"/>
    <s v="Darren Koutras"/>
    <x v="0"/>
    <x v="42"/>
    <s v="San Salvador"/>
    <s v="Mejicanos"/>
    <x v="2"/>
    <s v="LATAM"/>
    <x v="3"/>
    <x v="0"/>
    <x v="3"/>
    <s v="OFF-AP-10003287"/>
    <s v="KitchenAid Stove, Silver"/>
    <n v="5"/>
    <x v="781"/>
    <n v="0"/>
    <n v="57"/>
    <x v="0"/>
    <n v="243.79300000000001"/>
    <s v="Standard Class"/>
    <x v="7"/>
    <x v="1"/>
    <n v="10"/>
    <n v="6459"/>
  </r>
  <r>
    <x v="733"/>
    <d v="2012-05-17T00:00:00"/>
    <d v="2012-05-21T00:00:00"/>
    <s v="High"/>
    <x v="622"/>
    <s v="Benjamin Patterson"/>
    <x v="0"/>
    <x v="27"/>
    <s v="Catalonia"/>
    <s v="Barcelona"/>
    <x v="1"/>
    <s v="EU"/>
    <x v="2"/>
    <x v="0"/>
    <x v="3"/>
    <s v="OFF-AP-10000584"/>
    <s v="Breville Refrigerator, Silver"/>
    <n v="4"/>
    <x v="782"/>
    <n v="0"/>
    <n v="561.6"/>
    <x v="0"/>
    <n v="296.98"/>
    <s v="Standard Class"/>
    <x v="39"/>
    <x v="1"/>
    <n v="20"/>
    <n v="19814"/>
  </r>
  <r>
    <x v="734"/>
    <d v="2012-06-16T00:00:00"/>
    <d v="2012-06-20T00:00:00"/>
    <s v="High"/>
    <x v="623"/>
    <s v="Ted Butterfield"/>
    <x v="0"/>
    <x v="46"/>
    <s v="Al Basrah"/>
    <s v="Basra"/>
    <x v="5"/>
    <s v="EMEA"/>
    <x v="8"/>
    <x v="0"/>
    <x v="3"/>
    <s v="OFF-BRE-10003443"/>
    <s v="Breville Refrigerator, Silver"/>
    <n v="1"/>
    <x v="783"/>
    <n v="0"/>
    <n v="140.4"/>
    <x v="0"/>
    <n v="67.87"/>
    <s v="Standard Class"/>
    <x v="42"/>
    <x v="1"/>
    <n v="24"/>
    <n v="49596"/>
  </r>
  <r>
    <x v="735"/>
    <d v="2012-08-03T00:00:00"/>
    <d v="2012-08-07T00:00:00"/>
    <s v="High"/>
    <x v="624"/>
    <s v="Chad McGuire"/>
    <x v="0"/>
    <x v="16"/>
    <s v="Veneto"/>
    <s v="Rovigo"/>
    <x v="1"/>
    <s v="EU"/>
    <x v="2"/>
    <x v="0"/>
    <x v="3"/>
    <s v="OFF-AP-10004869"/>
    <s v="KitchenAid Toaster, White"/>
    <n v="8"/>
    <x v="784"/>
    <n v="0"/>
    <n v="266.88"/>
    <x v="0"/>
    <n v="77.25"/>
    <s v="Standard Class"/>
    <x v="9"/>
    <x v="1"/>
    <n v="31"/>
    <n v="14085"/>
  </r>
  <r>
    <x v="736"/>
    <d v="2012-12-19T00:00:00"/>
    <d v="2012-12-23T00:00:00"/>
    <s v="High"/>
    <x v="625"/>
    <s v="Art Foster"/>
    <x v="0"/>
    <x v="26"/>
    <s v="Maharashtra"/>
    <s v="Solapur"/>
    <x v="4"/>
    <s v="APAC"/>
    <x v="10"/>
    <x v="0"/>
    <x v="3"/>
    <s v="OFF-AP-10002675"/>
    <s v="Cuisinart Refrigerator, Black"/>
    <n v="6"/>
    <x v="785"/>
    <n v="0"/>
    <n v="445.86"/>
    <x v="0"/>
    <n v="182.54"/>
    <s v="Standard Class"/>
    <x v="11"/>
    <x v="1"/>
    <n v="51"/>
    <n v="27351"/>
  </r>
  <r>
    <x v="737"/>
    <d v="2013-05-03T00:00:00"/>
    <d v="2013-05-07T00:00:00"/>
    <s v="High"/>
    <x v="626"/>
    <s v="Raymond Buch"/>
    <x v="0"/>
    <x v="10"/>
    <s v="Guangdong"/>
    <s v="Guangzhou"/>
    <x v="4"/>
    <s v="APAC"/>
    <x v="7"/>
    <x v="0"/>
    <x v="3"/>
    <s v="OFF-AP-10002104"/>
    <s v="Hoover Microwave, Red"/>
    <n v="3"/>
    <x v="786"/>
    <n v="0"/>
    <n v="101.79"/>
    <x v="0"/>
    <n v="104.6"/>
    <s v="Standard Class"/>
    <x v="14"/>
    <x v="2"/>
    <n v="18"/>
    <n v="25298"/>
  </r>
  <r>
    <x v="738"/>
    <d v="2013-06-25T00:00:00"/>
    <d v="2013-06-29T00:00:00"/>
    <s v="High"/>
    <x v="627"/>
    <s v="Janet Lee"/>
    <x v="0"/>
    <x v="51"/>
    <s v="Biobio"/>
    <s v="Chillán"/>
    <x v="2"/>
    <s v="LATAM"/>
    <x v="2"/>
    <x v="0"/>
    <x v="3"/>
    <s v="OFF-AP-10000621"/>
    <s v="KitchenAid Microwave, Silver"/>
    <n v="4"/>
    <x v="787"/>
    <n v="0"/>
    <n v="398.16"/>
    <x v="0"/>
    <n v="99.063000000000002"/>
    <s v="Standard Class"/>
    <x v="15"/>
    <x v="2"/>
    <n v="26"/>
    <n v="2303"/>
  </r>
  <r>
    <x v="739"/>
    <d v="2013-09-19T00:00:00"/>
    <d v="2013-09-23T00:00:00"/>
    <s v="High"/>
    <x v="628"/>
    <s v="Eric Murdock"/>
    <x v="0"/>
    <x v="26"/>
    <s v="Maharashtra"/>
    <s v="Nagpur"/>
    <x v="4"/>
    <s v="APAC"/>
    <x v="10"/>
    <x v="0"/>
    <x v="3"/>
    <s v="OFF-AP-10001824"/>
    <s v="Breville Stove, Silver"/>
    <n v="4"/>
    <x v="788"/>
    <n v="0"/>
    <n v="224.88"/>
    <x v="0"/>
    <n v="311.14"/>
    <s v="Standard Class"/>
    <x v="32"/>
    <x v="2"/>
    <n v="38"/>
    <n v="26224"/>
  </r>
  <r>
    <x v="740"/>
    <d v="2014-02-10T00:00:00"/>
    <d v="2014-02-14T00:00:00"/>
    <s v="High"/>
    <x v="629"/>
    <s v="Brian Derr"/>
    <x v="0"/>
    <x v="46"/>
    <s v="Maysan"/>
    <s v="Al Amarah"/>
    <x v="5"/>
    <s v="EMEA"/>
    <x v="8"/>
    <x v="0"/>
    <x v="3"/>
    <s v="OFF-KIT-10003683"/>
    <s v="KitchenAid Stove, Silver"/>
    <n v="6"/>
    <x v="789"/>
    <n v="0"/>
    <n v="1233"/>
    <x v="0"/>
    <n v="307.83"/>
    <s v="Standard Class"/>
    <x v="33"/>
    <x v="3"/>
    <n v="7"/>
    <n v="42472"/>
  </r>
  <r>
    <x v="741"/>
    <d v="2014-04-14T00:00:00"/>
    <d v="2014-04-18T00:00:00"/>
    <s v="High"/>
    <x v="630"/>
    <s v="Chad Sievert"/>
    <x v="0"/>
    <x v="8"/>
    <s v="Guanajuato"/>
    <s v="Salamanca"/>
    <x v="2"/>
    <s v="LATAM"/>
    <x v="5"/>
    <x v="0"/>
    <x v="3"/>
    <s v="OFF-AP-10002764"/>
    <s v="Hoover Microwave, Black"/>
    <n v="4"/>
    <x v="790"/>
    <n v="0"/>
    <n v="262.88"/>
    <x v="0"/>
    <n v="87.058999999999997"/>
    <s v="Standard Class"/>
    <x v="20"/>
    <x v="3"/>
    <n v="16"/>
    <n v="7975"/>
  </r>
  <r>
    <x v="742"/>
    <d v="2014-06-03T00:00:00"/>
    <d v="2014-06-07T00:00:00"/>
    <s v="High"/>
    <x v="631"/>
    <s v="Kelly Collister"/>
    <x v="0"/>
    <x v="5"/>
    <s v="Managua"/>
    <s v="Managua"/>
    <x v="2"/>
    <s v="LATAM"/>
    <x v="3"/>
    <x v="0"/>
    <x v="3"/>
    <s v="OFF-AP-10004627"/>
    <s v="Hamilton Beach Stove, Silver"/>
    <n v="5"/>
    <x v="791"/>
    <n v="0"/>
    <n v="54.3"/>
    <x v="0"/>
    <n v="378.25799999999998"/>
    <s v="Standard Class"/>
    <x v="22"/>
    <x v="3"/>
    <n v="23"/>
    <n v="9857"/>
  </r>
  <r>
    <x v="743"/>
    <d v="2014-11-28T00:00:00"/>
    <d v="2014-12-03T00:00:00"/>
    <s v="High"/>
    <x v="632"/>
    <s v="Olvera Toch"/>
    <x v="0"/>
    <x v="10"/>
    <s v="Anhui"/>
    <s v="Huainan"/>
    <x v="4"/>
    <s v="APAC"/>
    <x v="7"/>
    <x v="0"/>
    <x v="0"/>
    <s v="OFF-PA-10003550"/>
    <s v="Eaton Cards &amp; Envelopes, Recycled"/>
    <n v="11"/>
    <x v="792"/>
    <n v="0"/>
    <n v="74.25"/>
    <x v="0"/>
    <n v="41.69"/>
    <s v="Standard Class"/>
    <x v="45"/>
    <x v="3"/>
    <n v="48"/>
    <n v="27238"/>
  </r>
  <r>
    <x v="744"/>
    <d v="2012-12-04T00:00:00"/>
    <d v="2012-12-08T00:00:00"/>
    <s v="High"/>
    <x v="633"/>
    <s v="Larry Hughes"/>
    <x v="0"/>
    <x v="49"/>
    <s v="Kinshasa"/>
    <s v="Kinshasa"/>
    <x v="3"/>
    <s v="Africa"/>
    <x v="4"/>
    <x v="0"/>
    <x v="4"/>
    <s v="OFF-STI-10000856"/>
    <s v="Stiletto Shears, Easy Grip"/>
    <n v="6"/>
    <x v="793"/>
    <n v="0"/>
    <n v="65.52"/>
    <x v="0"/>
    <n v="38.799999999999997"/>
    <s v="Standard Class"/>
    <x v="11"/>
    <x v="1"/>
    <n v="49"/>
    <n v="50566"/>
  </r>
  <r>
    <x v="745"/>
    <d v="2013-08-29T00:00:00"/>
    <d v="2013-09-03T00:00:00"/>
    <s v="High"/>
    <x v="634"/>
    <s v="Arthur Gainer"/>
    <x v="0"/>
    <x v="31"/>
    <s v="Paraíba"/>
    <s v="João Pessoa"/>
    <x v="2"/>
    <s v="LATAM"/>
    <x v="2"/>
    <x v="0"/>
    <x v="4"/>
    <s v="OFF-SU-10000153"/>
    <s v="Acme Shears, High Speed"/>
    <n v="11"/>
    <x v="794"/>
    <n v="0"/>
    <n v="21.78"/>
    <x v="0"/>
    <n v="41.136000000000003"/>
    <s v="Standard Class"/>
    <x v="16"/>
    <x v="2"/>
    <n v="35"/>
    <n v="5500"/>
  </r>
  <r>
    <x v="746"/>
    <d v="2011-10-06T00:00:00"/>
    <d v="2011-10-10T00:00:00"/>
    <s v="High"/>
    <x v="635"/>
    <s v="Eva Jacobs"/>
    <x v="0"/>
    <x v="25"/>
    <s v="Bay of Plenty"/>
    <s v="Tauranga"/>
    <x v="4"/>
    <s v="APAC"/>
    <x v="11"/>
    <x v="0"/>
    <x v="2"/>
    <s v="OFF-ST-10000003"/>
    <s v="Tenex Shelving, Industrial"/>
    <n v="6"/>
    <x v="795"/>
    <n v="0"/>
    <n v="102.42"/>
    <x v="0"/>
    <n v="45.74"/>
    <s v="Standard Class"/>
    <x v="3"/>
    <x v="0"/>
    <n v="41"/>
    <n v="30319"/>
  </r>
  <r>
    <x v="747"/>
    <d v="2012-01-04T00:00:00"/>
    <d v="2012-01-08T00:00:00"/>
    <s v="High"/>
    <x v="636"/>
    <s v="Theone Pippenger"/>
    <x v="0"/>
    <x v="7"/>
    <s v="England"/>
    <s v="Tamworth"/>
    <x v="1"/>
    <s v="EU"/>
    <x v="5"/>
    <x v="0"/>
    <x v="2"/>
    <s v="OFF-ST-10003153"/>
    <s v="Tenex File Cart, Single Width"/>
    <n v="5"/>
    <x v="796"/>
    <n v="0"/>
    <n v="316.2"/>
    <x v="0"/>
    <n v="83.29"/>
    <s v="Standard Class"/>
    <x v="43"/>
    <x v="1"/>
    <n v="1"/>
    <n v="13171"/>
  </r>
  <r>
    <x v="748"/>
    <d v="2013-07-18T00:00:00"/>
    <d v="2013-07-22T00:00:00"/>
    <s v="High"/>
    <x v="637"/>
    <s v="Aaron Bergman"/>
    <x v="0"/>
    <x v="26"/>
    <s v="Telangana"/>
    <s v="Hyderabad"/>
    <x v="4"/>
    <s v="APAC"/>
    <x v="10"/>
    <x v="0"/>
    <x v="2"/>
    <s v="OFF-ST-10004802"/>
    <s v="Rogers File Cart, Industrial"/>
    <n v="4"/>
    <x v="797"/>
    <n v="0"/>
    <n v="135.84"/>
    <x v="0"/>
    <n v="88.98"/>
    <s v="Standard Class"/>
    <x v="44"/>
    <x v="2"/>
    <n v="29"/>
    <n v="26163"/>
  </r>
  <r>
    <x v="749"/>
    <d v="2013-11-26T00:00:00"/>
    <d v="2013-11-30T00:00:00"/>
    <s v="High"/>
    <x v="638"/>
    <s v="Allen Goldenen"/>
    <x v="0"/>
    <x v="23"/>
    <s v="New South Wales"/>
    <s v="Wollongong"/>
    <x v="4"/>
    <s v="APAC"/>
    <x v="11"/>
    <x v="0"/>
    <x v="2"/>
    <s v="OFF-ST-10004341"/>
    <s v="Tenex File Cart, Single Width"/>
    <n v="4"/>
    <x v="798"/>
    <n v="0"/>
    <n v="64.319999999999993"/>
    <x v="0"/>
    <n v="44.05"/>
    <s v="Standard Class"/>
    <x v="18"/>
    <x v="2"/>
    <n v="48"/>
    <n v="30645"/>
  </r>
  <r>
    <x v="750"/>
    <d v="2014-05-08T00:00:00"/>
    <d v="2014-05-12T00:00:00"/>
    <s v="High"/>
    <x v="639"/>
    <s v="Ricardo Emerson"/>
    <x v="0"/>
    <x v="8"/>
    <s v="Distrito Federal"/>
    <s v="Mexico City"/>
    <x v="2"/>
    <s v="LATAM"/>
    <x v="5"/>
    <x v="0"/>
    <x v="2"/>
    <s v="OFF-ST-10002822"/>
    <s v="Tenex File Cart, Blue"/>
    <n v="9"/>
    <x v="799"/>
    <n v="0"/>
    <n v="207.72"/>
    <x v="0"/>
    <n v="80.623999999999995"/>
    <s v="Standard Class"/>
    <x v="21"/>
    <x v="3"/>
    <n v="19"/>
    <n v="9262"/>
  </r>
  <r>
    <x v="751"/>
    <d v="2012-08-03T00:00:00"/>
    <d v="2012-08-07T00:00:00"/>
    <s v="Medium"/>
    <x v="640"/>
    <s v="Julie Prescott"/>
    <x v="2"/>
    <x v="27"/>
    <s v="Basque Country"/>
    <s v="Bilbao"/>
    <x v="1"/>
    <s v="EU"/>
    <x v="2"/>
    <x v="0"/>
    <x v="3"/>
    <s v="OFF-AP-10003717"/>
    <s v="Breville Coffee Grinder, White"/>
    <n v="12"/>
    <x v="800"/>
    <n v="0"/>
    <n v="21.6"/>
    <x v="0"/>
    <n v="58.96"/>
    <s v="Standard Class"/>
    <x v="9"/>
    <x v="1"/>
    <n v="31"/>
    <n v="13590"/>
  </r>
  <r>
    <x v="752"/>
    <d v="2013-06-18T00:00:00"/>
    <d v="2013-06-23T00:00:00"/>
    <s v="Medium"/>
    <x v="387"/>
    <s v="Meg O'Connel"/>
    <x v="2"/>
    <x v="48"/>
    <s v="Stavropol'"/>
    <s v="Arzgir"/>
    <x v="5"/>
    <s v="EMEA"/>
    <x v="8"/>
    <x v="0"/>
    <x v="2"/>
    <s v="OFF-FEL-10002867"/>
    <s v="Fellowes Lockers, Single Width"/>
    <n v="8"/>
    <x v="801"/>
    <n v="0"/>
    <n v="282"/>
    <x v="0"/>
    <n v="147.63999999999999"/>
    <s v="Standard Class"/>
    <x v="15"/>
    <x v="2"/>
    <n v="25"/>
    <n v="46702"/>
  </r>
  <r>
    <x v="753"/>
    <d v="2013-08-24T00:00:00"/>
    <d v="2013-08-29T00:00:00"/>
    <s v="Medium"/>
    <x v="641"/>
    <s v="Ed Ludwig"/>
    <x v="2"/>
    <x v="6"/>
    <s v="Eastern Cape"/>
    <s v="Port Elizabeth"/>
    <x v="3"/>
    <s v="Africa"/>
    <x v="4"/>
    <x v="0"/>
    <x v="1"/>
    <s v="OFF-BIN-10002061"/>
    <s v="Binney &amp; Smith Sketch Pad, Blue"/>
    <n v="10"/>
    <x v="802"/>
    <n v="0"/>
    <n v="120.3"/>
    <x v="0"/>
    <n v="24.59"/>
    <s v="Standard Class"/>
    <x v="16"/>
    <x v="2"/>
    <n v="34"/>
    <n v="47376"/>
  </r>
  <r>
    <x v="754"/>
    <d v="2013-10-11T00:00:00"/>
    <d v="2013-10-15T00:00:00"/>
    <s v="Medium"/>
    <x v="642"/>
    <s v="Adrian Shami"/>
    <x v="2"/>
    <x v="28"/>
    <s v="Southern"/>
    <s v="Ashdod"/>
    <x v="5"/>
    <s v="EMEA"/>
    <x v="8"/>
    <x v="0"/>
    <x v="2"/>
    <s v="OFF-TEN-10000433"/>
    <s v="Tenex Lockers, Wire Frame"/>
    <n v="8"/>
    <x v="803"/>
    <n v="0"/>
    <n v="503.76"/>
    <x v="0"/>
    <n v="145.21"/>
    <s v="Standard Class"/>
    <x v="17"/>
    <x v="2"/>
    <n v="41"/>
    <n v="44350"/>
  </r>
  <r>
    <x v="755"/>
    <d v="2013-12-16T00:00:00"/>
    <d v="2013-12-20T00:00:00"/>
    <s v="Medium"/>
    <x v="643"/>
    <s v="Paul Knutson"/>
    <x v="2"/>
    <x v="42"/>
    <s v="San Salvador"/>
    <s v="Soyapango"/>
    <x v="2"/>
    <s v="LATAM"/>
    <x v="3"/>
    <x v="0"/>
    <x v="2"/>
    <s v="OFF-ST-10002902"/>
    <s v="Fellowes Lockers, Wire Frame"/>
    <n v="7"/>
    <x v="804"/>
    <n v="0"/>
    <n v="423.78"/>
    <x v="0"/>
    <n v="70.143000000000001"/>
    <s v="Standard Class"/>
    <x v="41"/>
    <x v="2"/>
    <n v="51"/>
    <n v="684"/>
  </r>
  <r>
    <x v="756"/>
    <d v="2014-06-09T00:00:00"/>
    <d v="2014-06-15T00:00:00"/>
    <s v="Medium"/>
    <x v="644"/>
    <s v="Stephanie Ulpright"/>
    <x v="2"/>
    <x v="18"/>
    <s v="Rift Valley"/>
    <s v="Nakuru"/>
    <x v="3"/>
    <s v="Africa"/>
    <x v="4"/>
    <x v="0"/>
    <x v="2"/>
    <s v="OFF-SME-10003530"/>
    <s v="Smead Lockers, Wire Frame"/>
    <n v="8"/>
    <x v="805"/>
    <n v="0"/>
    <n v="142.08000000000001"/>
    <x v="0"/>
    <n v="87.5"/>
    <s v="Standard Class"/>
    <x v="22"/>
    <x v="3"/>
    <n v="24"/>
    <n v="41842"/>
  </r>
  <r>
    <x v="757"/>
    <d v="2014-06-26T00:00:00"/>
    <d v="2014-07-03T00:00:00"/>
    <s v="Medium"/>
    <x v="645"/>
    <s v="Steve Nguyen"/>
    <x v="2"/>
    <x v="4"/>
    <s v="Antwerp"/>
    <s v="Antwerp"/>
    <x v="1"/>
    <s v="EU"/>
    <x v="3"/>
    <x v="0"/>
    <x v="2"/>
    <s v="OFF-ST-10004377"/>
    <s v="Rogers File Cart, Single Width"/>
    <n v="8"/>
    <x v="806"/>
    <n v="0"/>
    <n v="294.48"/>
    <x v="0"/>
    <n v="76.62"/>
    <s v="Standard Class"/>
    <x v="22"/>
    <x v="3"/>
    <n v="26"/>
    <n v="12368"/>
  </r>
  <r>
    <x v="758"/>
    <d v="2014-10-31T00:00:00"/>
    <d v="2014-11-04T00:00:00"/>
    <s v="Medium"/>
    <x v="646"/>
    <s v="Meg O'Connel"/>
    <x v="2"/>
    <x v="13"/>
    <s v="Shizuoka"/>
    <s v="Hamamatsu"/>
    <x v="4"/>
    <s v="APAC"/>
    <x v="7"/>
    <x v="0"/>
    <x v="3"/>
    <s v="OFF-AP-10001931"/>
    <s v="Cuisinart Stove, Red"/>
    <n v="8"/>
    <x v="807"/>
    <n v="0"/>
    <n v="1722.48"/>
    <x v="0"/>
    <n v="314.14999999999998"/>
    <s v="Standard Class"/>
    <x v="26"/>
    <x v="3"/>
    <n v="44"/>
    <n v="29593"/>
  </r>
  <r>
    <x v="759"/>
    <d v="2013-12-25T00:00:00"/>
    <d v="2013-12-31T00:00:00"/>
    <s v="Medium"/>
    <x v="647"/>
    <s v="Matt Abelman"/>
    <x v="2"/>
    <x v="8"/>
    <s v="Morelos"/>
    <s v="Cuernavaca"/>
    <x v="2"/>
    <s v="LATAM"/>
    <x v="5"/>
    <x v="0"/>
    <x v="2"/>
    <s v="OFF-ST-10000619"/>
    <s v="Eldon Lockers, Wire Frame"/>
    <n v="5"/>
    <x v="808"/>
    <n v="0"/>
    <n v="223.2"/>
    <x v="0"/>
    <n v="25.713999999999999"/>
    <s v="Standard Class"/>
    <x v="41"/>
    <x v="2"/>
    <n v="52"/>
    <n v="1542"/>
  </r>
  <r>
    <x v="760"/>
    <d v="2014-05-03T00:00:00"/>
    <d v="2014-05-09T00:00:00"/>
    <s v="Medium"/>
    <x v="648"/>
    <s v="Sean Wendt"/>
    <x v="2"/>
    <x v="7"/>
    <s v="England"/>
    <s v="Nottingham"/>
    <x v="1"/>
    <s v="EU"/>
    <x v="5"/>
    <x v="0"/>
    <x v="2"/>
    <s v="OFF-ST-10002900"/>
    <s v="Smead Lockers, Wire Frame"/>
    <n v="5"/>
    <x v="809"/>
    <n v="0"/>
    <n v="88.8"/>
    <x v="0"/>
    <n v="75.22"/>
    <s v="Standard Class"/>
    <x v="21"/>
    <x v="3"/>
    <n v="18"/>
    <n v="17096"/>
  </r>
  <r>
    <x v="761"/>
    <d v="2014-05-28T00:00:00"/>
    <d v="2014-06-02T00:00:00"/>
    <s v="Medium"/>
    <x v="649"/>
    <s v="Vicky Freymann"/>
    <x v="2"/>
    <x v="8"/>
    <s v="Baja California"/>
    <s v="Tijuana"/>
    <x v="2"/>
    <s v="LATAM"/>
    <x v="5"/>
    <x v="0"/>
    <x v="3"/>
    <s v="OFF-AP-10002794"/>
    <s v="KitchenAid Microwave, Black"/>
    <n v="5"/>
    <x v="810"/>
    <n v="0"/>
    <n v="340.7"/>
    <x v="0"/>
    <n v="75.228999999999999"/>
    <s v="Standard Class"/>
    <x v="21"/>
    <x v="3"/>
    <n v="22"/>
    <n v="2401"/>
  </r>
  <r>
    <x v="762"/>
    <d v="2014-06-24T00:00:00"/>
    <d v="2014-06-30T00:00:00"/>
    <s v="Medium"/>
    <x v="650"/>
    <s v="Roy Skaria"/>
    <x v="2"/>
    <x v="26"/>
    <s v="Rajasthan"/>
    <s v="Jodhpur"/>
    <x v="4"/>
    <s v="APAC"/>
    <x v="10"/>
    <x v="0"/>
    <x v="3"/>
    <s v="OFF-AP-10002899"/>
    <s v="Breville Toaster, Silver"/>
    <n v="5"/>
    <x v="811"/>
    <n v="0"/>
    <n v="19.350000000000001"/>
    <x v="0"/>
    <n v="23.63"/>
    <s v="Standard Class"/>
    <x v="22"/>
    <x v="3"/>
    <n v="26"/>
    <n v="28761"/>
  </r>
  <r>
    <x v="489"/>
    <d v="2014-12-16T00:00:00"/>
    <d v="2014-12-23T00:00:00"/>
    <s v="Medium"/>
    <x v="651"/>
    <s v="Shirley Daniels"/>
    <x v="2"/>
    <x v="7"/>
    <s v="England"/>
    <s v="Exeter"/>
    <x v="1"/>
    <s v="EU"/>
    <x v="5"/>
    <x v="0"/>
    <x v="2"/>
    <s v="OFF-ST-10001758"/>
    <s v="Rogers Lockers, Blue"/>
    <n v="5"/>
    <x v="812"/>
    <n v="0"/>
    <n v="73.95"/>
    <x v="0"/>
    <n v="111.93"/>
    <s v="Standard Class"/>
    <x v="27"/>
    <x v="3"/>
    <n v="51"/>
    <n v="20166"/>
  </r>
  <r>
    <x v="763"/>
    <d v="2013-12-17T00:00:00"/>
    <d v="2013-12-22T00:00:00"/>
    <s v="Medium"/>
    <x v="382"/>
    <s v="Penelope Sewall"/>
    <x v="2"/>
    <x v="25"/>
    <s v="Northland"/>
    <s v="Whangarei"/>
    <x v="4"/>
    <s v="APAC"/>
    <x v="11"/>
    <x v="0"/>
    <x v="2"/>
    <s v="OFF-ST-10002221"/>
    <s v="Rogers Lockers, Industrial"/>
    <n v="6"/>
    <x v="813"/>
    <n v="0"/>
    <n v="12.6"/>
    <x v="0"/>
    <n v="120.88"/>
    <s v="Standard Class"/>
    <x v="41"/>
    <x v="2"/>
    <n v="51"/>
    <n v="30596"/>
  </r>
  <r>
    <x v="764"/>
    <d v="2012-05-19T00:00:00"/>
    <d v="2012-05-24T00:00:00"/>
    <s v="Medium"/>
    <x v="652"/>
    <s v="Sam Zeldin"/>
    <x v="2"/>
    <x v="29"/>
    <s v="Tipaza"/>
    <s v="Baraki"/>
    <x v="3"/>
    <s v="Africa"/>
    <x v="4"/>
    <x v="0"/>
    <x v="3"/>
    <s v="OFF-HOO-10001448"/>
    <s v="Hoover Blender, White"/>
    <n v="4"/>
    <x v="814"/>
    <n v="0"/>
    <n v="3.84"/>
    <x v="0"/>
    <n v="4.3899999999999997"/>
    <s v="Standard Class"/>
    <x v="39"/>
    <x v="1"/>
    <n v="20"/>
    <n v="47434"/>
  </r>
  <r>
    <x v="765"/>
    <d v="2013-06-28T00:00:00"/>
    <d v="2013-07-04T00:00:00"/>
    <s v="Medium"/>
    <x v="653"/>
    <s v="Penelope Sewall"/>
    <x v="2"/>
    <x v="34"/>
    <s v="Carinthia"/>
    <s v="Klagenfurt"/>
    <x v="1"/>
    <s v="EU"/>
    <x v="3"/>
    <x v="0"/>
    <x v="3"/>
    <s v="OFF-AP-10003259"/>
    <s v="Cuisinart Refrigerator, Silver"/>
    <n v="4"/>
    <x v="815"/>
    <n v="0"/>
    <n v="337.8"/>
    <x v="0"/>
    <n v="76.75"/>
    <s v="Standard Class"/>
    <x v="15"/>
    <x v="2"/>
    <n v="26"/>
    <n v="14275"/>
  </r>
  <r>
    <x v="766"/>
    <d v="2014-05-22T00:00:00"/>
    <d v="2014-05-26T00:00:00"/>
    <s v="Medium"/>
    <x v="602"/>
    <s v="Ross Baird"/>
    <x v="2"/>
    <x v="31"/>
    <s v="Minas Gerais"/>
    <s v="Montes Claros"/>
    <x v="2"/>
    <s v="LATAM"/>
    <x v="2"/>
    <x v="0"/>
    <x v="2"/>
    <s v="OFF-ST-10002685"/>
    <s v="Eldon Lockers, Blue"/>
    <n v="4"/>
    <x v="816"/>
    <n v="0"/>
    <n v="5.2"/>
    <x v="0"/>
    <n v="39.521999999999998"/>
    <s v="Standard Class"/>
    <x v="21"/>
    <x v="3"/>
    <n v="21"/>
    <n v="5523"/>
  </r>
  <r>
    <x v="767"/>
    <d v="2014-06-06T00:00:00"/>
    <d v="2014-06-11T00:00:00"/>
    <s v="Medium"/>
    <x v="654"/>
    <s v="Bryan Spruell"/>
    <x v="2"/>
    <x v="31"/>
    <s v="Rio Grande do Sul"/>
    <s v="Sapucaia do Sul"/>
    <x v="2"/>
    <s v="LATAM"/>
    <x v="2"/>
    <x v="0"/>
    <x v="3"/>
    <s v="OFF-AP-10002998"/>
    <s v="KitchenAid Microwave, Red"/>
    <n v="4"/>
    <x v="817"/>
    <n v="0"/>
    <n v="182"/>
    <x v="0"/>
    <n v="49.04"/>
    <s v="Standard Class"/>
    <x v="22"/>
    <x v="3"/>
    <n v="23"/>
    <n v="6701"/>
  </r>
  <r>
    <x v="768"/>
    <d v="2014-07-29T00:00:00"/>
    <d v="2014-08-02T00:00:00"/>
    <s v="Medium"/>
    <x v="655"/>
    <s v="Maria Zettner"/>
    <x v="2"/>
    <x v="7"/>
    <s v="England"/>
    <s v="Bradford"/>
    <x v="1"/>
    <s v="EU"/>
    <x v="5"/>
    <x v="0"/>
    <x v="2"/>
    <s v="OFF-ST-10000922"/>
    <s v="Eldon File Cart, Blue"/>
    <n v="4"/>
    <x v="818"/>
    <n v="0"/>
    <n v="10.08"/>
    <x v="0"/>
    <n v="44.22"/>
    <s v="Standard Class"/>
    <x v="23"/>
    <x v="3"/>
    <n v="31"/>
    <n v="17034"/>
  </r>
  <r>
    <x v="769"/>
    <d v="2014-08-13T00:00:00"/>
    <d v="2014-08-20T00:00:00"/>
    <s v="Medium"/>
    <x v="656"/>
    <s v="Alejandro Ballentine"/>
    <x v="2"/>
    <x v="15"/>
    <s v="Holguín"/>
    <s v="Holguín"/>
    <x v="2"/>
    <s v="LATAM"/>
    <x v="9"/>
    <x v="0"/>
    <x v="3"/>
    <s v="OFF-AP-10000800"/>
    <s v="Breville Stove, Red"/>
    <n v="4"/>
    <x v="819"/>
    <n v="0"/>
    <n v="299.44"/>
    <x v="0"/>
    <n v="110.273"/>
    <s v="Standard Class"/>
    <x v="24"/>
    <x v="3"/>
    <n v="33"/>
    <n v="3919"/>
  </r>
  <r>
    <x v="770"/>
    <d v="2014-05-24T00:00:00"/>
    <d v="2014-05-29T00:00:00"/>
    <s v="Medium"/>
    <x v="657"/>
    <s v="Clay Rozendal"/>
    <x v="2"/>
    <x v="16"/>
    <s v="Apulia"/>
    <s v="Lecce"/>
    <x v="1"/>
    <s v="EU"/>
    <x v="2"/>
    <x v="0"/>
    <x v="3"/>
    <s v="OFF-AP-10004511"/>
    <s v="Cuisinart Refrigerator, Black"/>
    <n v="3"/>
    <x v="820"/>
    <n v="0"/>
    <n v="624.33000000000004"/>
    <x v="0"/>
    <n v="88.85"/>
    <s v="Standard Class"/>
    <x v="21"/>
    <x v="3"/>
    <n v="21"/>
    <n v="16149"/>
  </r>
  <r>
    <x v="771"/>
    <d v="2014-08-07T00:00:00"/>
    <d v="2014-08-11T00:00:00"/>
    <s v="Medium"/>
    <x v="658"/>
    <s v="Daniel Byrd"/>
    <x v="2"/>
    <x v="16"/>
    <s v="Emilia-Romagna"/>
    <s v="Parma"/>
    <x v="1"/>
    <s v="EU"/>
    <x v="2"/>
    <x v="0"/>
    <x v="3"/>
    <s v="OFF-AP-10001692"/>
    <s v="KitchenAid Stove, Black"/>
    <n v="3"/>
    <x v="821"/>
    <n v="0"/>
    <n v="563.85"/>
    <x v="0"/>
    <n v="100.29"/>
    <s v="Standard Class"/>
    <x v="24"/>
    <x v="3"/>
    <n v="32"/>
    <n v="16734"/>
  </r>
  <r>
    <x v="772"/>
    <d v="2014-08-07T00:00:00"/>
    <d v="2014-08-11T00:00:00"/>
    <s v="Medium"/>
    <x v="659"/>
    <s v="Karen Ferguson"/>
    <x v="2"/>
    <x v="61"/>
    <s v="Mures"/>
    <s v="Targu Mures"/>
    <x v="5"/>
    <s v="EMEA"/>
    <x v="8"/>
    <x v="0"/>
    <x v="3"/>
    <s v="OFF-BRE-10003558"/>
    <s v="Breville Refrigerator, White"/>
    <n v="1"/>
    <x v="822"/>
    <n v="0"/>
    <n v="103.47"/>
    <x v="0"/>
    <n v="45.14"/>
    <s v="Standard Class"/>
    <x v="24"/>
    <x v="3"/>
    <n v="32"/>
    <n v="46973"/>
  </r>
  <r>
    <x v="773"/>
    <d v="2011-12-16T00:00:00"/>
    <d v="2011-12-21T00:00:00"/>
    <s v="Medium"/>
    <x v="660"/>
    <s v="Erica Hernandez"/>
    <x v="2"/>
    <x v="42"/>
    <s v="San Salvador"/>
    <s v="Soyapango"/>
    <x v="2"/>
    <s v="LATAM"/>
    <x v="3"/>
    <x v="0"/>
    <x v="3"/>
    <s v="OFF-AP-10004063"/>
    <s v="Cuisinart Stove, Silver"/>
    <n v="2"/>
    <x v="823"/>
    <n v="0"/>
    <n v="301.83999999999997"/>
    <x v="0"/>
    <n v="45.765999999999998"/>
    <s v="Standard Class"/>
    <x v="5"/>
    <x v="0"/>
    <n v="51"/>
    <n v="3863"/>
  </r>
  <r>
    <x v="774"/>
    <d v="2011-12-16T00:00:00"/>
    <d v="2011-12-22T00:00:00"/>
    <s v="Medium"/>
    <x v="661"/>
    <s v="Penelope Sewall"/>
    <x v="2"/>
    <x v="3"/>
    <s v="Guatemala"/>
    <s v="Mixco"/>
    <x v="2"/>
    <s v="LATAM"/>
    <x v="3"/>
    <x v="0"/>
    <x v="3"/>
    <s v="OFF-AP-10003834"/>
    <s v="KitchenAid Stove, Red"/>
    <n v="2"/>
    <x v="824"/>
    <n v="0"/>
    <n v="197.64"/>
    <x v="0"/>
    <n v="50.061999999999998"/>
    <s v="Standard Class"/>
    <x v="5"/>
    <x v="0"/>
    <n v="51"/>
    <n v="6374"/>
  </r>
  <r>
    <x v="775"/>
    <d v="2012-06-14T00:00:00"/>
    <d v="2012-06-18T00:00:00"/>
    <s v="Medium"/>
    <x v="662"/>
    <s v="Julie Prescott"/>
    <x v="2"/>
    <x v="11"/>
    <s v="Tabuk"/>
    <s v="Tabuk"/>
    <x v="5"/>
    <s v="EMEA"/>
    <x v="8"/>
    <x v="0"/>
    <x v="3"/>
    <s v="OFF-CUI-10003993"/>
    <s v="Cuisinart Microwave, Red"/>
    <n v="2"/>
    <x v="825"/>
    <n v="0"/>
    <n v="150.36000000000001"/>
    <x v="0"/>
    <n v="0.92"/>
    <s v="Standard Class"/>
    <x v="42"/>
    <x v="1"/>
    <n v="24"/>
    <n v="49522"/>
  </r>
  <r>
    <x v="776"/>
    <d v="2012-12-28T00:00:00"/>
    <d v="2013-01-04T00:00:00"/>
    <s v="Medium"/>
    <x v="663"/>
    <s v="Michelle Tran"/>
    <x v="2"/>
    <x v="7"/>
    <s v="England"/>
    <s v="Basildon"/>
    <x v="1"/>
    <s v="EU"/>
    <x v="5"/>
    <x v="0"/>
    <x v="3"/>
    <s v="OFF-AP-10003577"/>
    <s v="Hoover Stove, Silver"/>
    <n v="2"/>
    <x v="826"/>
    <n v="0"/>
    <n v="364.26"/>
    <x v="0"/>
    <n v="88.9"/>
    <s v="Standard Class"/>
    <x v="11"/>
    <x v="1"/>
    <n v="52"/>
    <n v="14935"/>
  </r>
  <r>
    <x v="777"/>
    <d v="2013-06-07T00:00:00"/>
    <d v="2013-06-14T00:00:00"/>
    <s v="Medium"/>
    <x v="664"/>
    <s v="Rick Huthwaite"/>
    <x v="2"/>
    <x v="8"/>
    <s v="Yucatán"/>
    <s v="Mérida"/>
    <x v="2"/>
    <s v="LATAM"/>
    <x v="5"/>
    <x v="0"/>
    <x v="3"/>
    <s v="OFF-AP-10004227"/>
    <s v="Hamilton Beach Refrigerator, White"/>
    <n v="2"/>
    <x v="827"/>
    <n v="0"/>
    <n v="166.08"/>
    <x v="0"/>
    <n v="74.311999999999998"/>
    <s v="Standard Class"/>
    <x v="15"/>
    <x v="2"/>
    <n v="23"/>
    <n v="6446"/>
  </r>
  <r>
    <x v="778"/>
    <d v="2013-10-16T00:00:00"/>
    <d v="2013-10-22T00:00:00"/>
    <s v="Medium"/>
    <x v="665"/>
    <s v="Patrick Bzostek"/>
    <x v="2"/>
    <x v="38"/>
    <s v="Lublin"/>
    <s v="Lublin"/>
    <x v="5"/>
    <s v="EMEA"/>
    <x v="8"/>
    <x v="0"/>
    <x v="3"/>
    <s v="OFF-KIT-10003611"/>
    <s v="KitchenAid Stove, Red"/>
    <n v="2"/>
    <x v="828"/>
    <n v="0"/>
    <n v="319.26"/>
    <x v="0"/>
    <n v="113.5"/>
    <s v="Standard Class"/>
    <x v="17"/>
    <x v="2"/>
    <n v="42"/>
    <n v="45911"/>
  </r>
  <r>
    <x v="779"/>
    <d v="2014-06-23T00:00:00"/>
    <d v="2014-06-27T00:00:00"/>
    <s v="Medium"/>
    <x v="666"/>
    <s v="Evan Minnotte"/>
    <x v="2"/>
    <x v="62"/>
    <s v="Khartoum"/>
    <s v="Khartoum"/>
    <x v="3"/>
    <s v="Africa"/>
    <x v="4"/>
    <x v="0"/>
    <x v="3"/>
    <s v="OFF-CUI-10002269"/>
    <s v="Cuisinart Refrigerator, Red"/>
    <n v="2"/>
    <x v="829"/>
    <n v="0"/>
    <n v="248.04"/>
    <x v="0"/>
    <n v="102.79"/>
    <s v="Standard Class"/>
    <x v="22"/>
    <x v="3"/>
    <n v="26"/>
    <n v="48037"/>
  </r>
  <r>
    <x v="780"/>
    <d v="2011-11-22T00:00:00"/>
    <d v="2011-11-28T00:00:00"/>
    <s v="Medium"/>
    <x v="667"/>
    <s v="Bradley Talbott"/>
    <x v="2"/>
    <x v="1"/>
    <s v="Ile-de-France"/>
    <s v="Vincennes"/>
    <x v="1"/>
    <s v="EU"/>
    <x v="3"/>
    <x v="0"/>
    <x v="8"/>
    <s v="OFF-BI-10002894"/>
    <s v="Avery Binding Machine, Durable"/>
    <n v="12"/>
    <x v="830"/>
    <n v="0"/>
    <n v="36"/>
    <x v="0"/>
    <n v="27.69"/>
    <s v="Standard Class"/>
    <x v="4"/>
    <x v="0"/>
    <n v="48"/>
    <n v="14509"/>
  </r>
  <r>
    <x v="781"/>
    <d v="2014-06-09T00:00:00"/>
    <d v="2014-06-14T00:00:00"/>
    <s v="Medium"/>
    <x v="367"/>
    <s v="Tracy Collins"/>
    <x v="2"/>
    <x v="16"/>
    <s v="Lazio"/>
    <s v="Rome"/>
    <x v="1"/>
    <s v="EU"/>
    <x v="2"/>
    <x v="0"/>
    <x v="8"/>
    <s v="OFF-BI-10002225"/>
    <s v="Cardinal Binding Machine, Durable"/>
    <n v="9"/>
    <x v="831"/>
    <n v="0"/>
    <n v="161.46"/>
    <x v="0"/>
    <n v="32.49"/>
    <s v="Standard Class"/>
    <x v="22"/>
    <x v="3"/>
    <n v="24"/>
    <n v="12248"/>
  </r>
  <r>
    <x v="782"/>
    <d v="2011-05-26T00:00:00"/>
    <d v="2011-05-30T00:00:00"/>
    <s v="Medium"/>
    <x v="668"/>
    <s v="Gene Hale"/>
    <x v="1"/>
    <x v="7"/>
    <s v="England"/>
    <s v="Portsmouth"/>
    <x v="1"/>
    <s v="EU"/>
    <x v="5"/>
    <x v="0"/>
    <x v="2"/>
    <s v="OFF-ST-10004020"/>
    <s v="Tenex Lockers, Single Width"/>
    <n v="14"/>
    <x v="832"/>
    <n v="0"/>
    <n v="171.36"/>
    <x v="0"/>
    <n v="83.05"/>
    <s v="Standard Class"/>
    <x v="29"/>
    <x v="0"/>
    <n v="22"/>
    <n v="12378"/>
  </r>
  <r>
    <x v="783"/>
    <d v="2011-12-30T00:00:00"/>
    <d v="2012-01-06T00:00:00"/>
    <s v="Medium"/>
    <x v="669"/>
    <s v="Yoseph Carroll"/>
    <x v="1"/>
    <x v="26"/>
    <s v="Karnataka"/>
    <s v="Bangalore"/>
    <x v="4"/>
    <s v="APAC"/>
    <x v="10"/>
    <x v="0"/>
    <x v="2"/>
    <s v="OFF-ST-10003203"/>
    <s v="Eldon Lockers, Wire Frame"/>
    <n v="4"/>
    <x v="833"/>
    <n v="0"/>
    <n v="338.76"/>
    <x v="0"/>
    <n v="40.840000000000003"/>
    <s v="Standard Class"/>
    <x v="5"/>
    <x v="0"/>
    <n v="53"/>
    <n v="24266"/>
  </r>
  <r>
    <x v="784"/>
    <d v="2012-03-24T00:00:00"/>
    <d v="2012-03-28T00:00:00"/>
    <s v="Medium"/>
    <x v="670"/>
    <s v="Ruben Ausman"/>
    <x v="1"/>
    <x v="8"/>
    <s v="Jalisco"/>
    <s v="Zapopan"/>
    <x v="2"/>
    <s v="LATAM"/>
    <x v="5"/>
    <x v="0"/>
    <x v="2"/>
    <s v="OFF-ST-10002561"/>
    <s v="Rogers File Cart, Blue"/>
    <n v="9"/>
    <x v="834"/>
    <n v="0"/>
    <n v="33.659999999999997"/>
    <x v="0"/>
    <n v="44.174999999999997"/>
    <s v="Standard Class"/>
    <x v="7"/>
    <x v="1"/>
    <n v="12"/>
    <n v="6067"/>
  </r>
  <r>
    <x v="785"/>
    <d v="2013-04-04T00:00:00"/>
    <d v="2013-04-10T00:00:00"/>
    <s v="Medium"/>
    <x v="671"/>
    <s v="George Zrebassa"/>
    <x v="1"/>
    <x v="26"/>
    <s v="Tamil Nadu"/>
    <s v="Tiruchchirappalli"/>
    <x v="4"/>
    <s v="APAC"/>
    <x v="10"/>
    <x v="0"/>
    <x v="2"/>
    <s v="OFF-ST-10002085"/>
    <s v="Tenex File Cart, Industrial"/>
    <n v="5"/>
    <x v="835"/>
    <n v="0"/>
    <n v="321.89999999999998"/>
    <x v="0"/>
    <n v="23.64"/>
    <s v="Standard Class"/>
    <x v="13"/>
    <x v="2"/>
    <n v="14"/>
    <n v="26714"/>
  </r>
  <r>
    <x v="786"/>
    <d v="2014-07-25T00:00:00"/>
    <d v="2014-07-30T00:00:00"/>
    <s v="Medium"/>
    <x v="672"/>
    <s v="Maya Herman"/>
    <x v="1"/>
    <x v="7"/>
    <s v="England"/>
    <s v="Crawley"/>
    <x v="1"/>
    <s v="EU"/>
    <x v="5"/>
    <x v="0"/>
    <x v="2"/>
    <s v="OFF-ST-10002566"/>
    <s v="Tenex Lockers, Wire Frame"/>
    <n v="5"/>
    <x v="836"/>
    <n v="0"/>
    <n v="314.85000000000002"/>
    <x v="0"/>
    <n v="60.53"/>
    <s v="Standard Class"/>
    <x v="23"/>
    <x v="3"/>
    <n v="30"/>
    <n v="19845"/>
  </r>
  <r>
    <x v="787"/>
    <d v="2014-09-11T00:00:00"/>
    <d v="2014-09-15T00:00:00"/>
    <s v="Medium"/>
    <x v="673"/>
    <s v="Stuart Van"/>
    <x v="1"/>
    <x v="10"/>
    <s v="Guangdong"/>
    <s v="Shenzhen"/>
    <x v="4"/>
    <s v="APAC"/>
    <x v="7"/>
    <x v="0"/>
    <x v="2"/>
    <s v="OFF-ST-10004830"/>
    <s v="Eldon Lockers, Blue"/>
    <n v="9"/>
    <x v="837"/>
    <n v="0"/>
    <n v="35.369999999999997"/>
    <x v="0"/>
    <n v="89.54"/>
    <s v="Standard Class"/>
    <x v="25"/>
    <x v="3"/>
    <n v="37"/>
    <n v="26446"/>
  </r>
  <r>
    <x v="788"/>
    <d v="2011-08-09T00:00:00"/>
    <d v="2011-08-15T00:00:00"/>
    <s v="Medium"/>
    <x v="674"/>
    <s v="Karen Seio"/>
    <x v="1"/>
    <x v="7"/>
    <s v="England"/>
    <s v="Harrow"/>
    <x v="1"/>
    <s v="EU"/>
    <x v="5"/>
    <x v="0"/>
    <x v="5"/>
    <s v="OFF-EN-10003177"/>
    <s v="Kraft Interoffice Envelope, Recycled"/>
    <n v="11"/>
    <x v="838"/>
    <n v="0"/>
    <n v="165.66"/>
    <x v="0"/>
    <n v="18.96"/>
    <s v="Standard Class"/>
    <x v="1"/>
    <x v="0"/>
    <n v="33"/>
    <n v="16277"/>
  </r>
  <r>
    <x v="789"/>
    <d v="2011-07-21T00:00:00"/>
    <d v="2011-07-26T00:00:00"/>
    <s v="Medium"/>
    <x v="675"/>
    <s v="Ellis Ballard"/>
    <x v="1"/>
    <x v="32"/>
    <s v="British Columbia"/>
    <s v="Vancouver"/>
    <x v="6"/>
    <s v="North America"/>
    <x v="12"/>
    <x v="0"/>
    <x v="3"/>
    <s v="OFF-HAM-10003663"/>
    <s v="Hamilton Beach Stove, Black"/>
    <n v="2"/>
    <x v="839"/>
    <n v="0"/>
    <n v="400.86"/>
    <x v="0"/>
    <n v="76.319999999999993"/>
    <s v="Standard Class"/>
    <x v="37"/>
    <x v="0"/>
    <n v="30"/>
    <n v="42662"/>
  </r>
  <r>
    <x v="790"/>
    <d v="2012-06-02T00:00:00"/>
    <d v="2012-06-07T00:00:00"/>
    <s v="Medium"/>
    <x v="676"/>
    <s v="Christine Phan"/>
    <x v="1"/>
    <x v="42"/>
    <s v="San Salvador"/>
    <s v="Ilopango"/>
    <x v="2"/>
    <s v="LATAM"/>
    <x v="3"/>
    <x v="0"/>
    <x v="3"/>
    <s v="OFF-AP-10000639"/>
    <s v="Breville Microwave, Red"/>
    <n v="4"/>
    <x v="840"/>
    <n v="0"/>
    <n v="152.80000000000001"/>
    <x v="0"/>
    <n v="37.088000000000001"/>
    <s v="Standard Class"/>
    <x v="42"/>
    <x v="1"/>
    <n v="22"/>
    <n v="4998"/>
  </r>
  <r>
    <x v="791"/>
    <d v="2012-06-28T00:00:00"/>
    <d v="2012-07-02T00:00:00"/>
    <s v="Medium"/>
    <x v="677"/>
    <s v="Linda Southworth"/>
    <x v="1"/>
    <x v="28"/>
    <s v="Central"/>
    <s v="Hod HaSharon"/>
    <x v="5"/>
    <s v="EMEA"/>
    <x v="8"/>
    <x v="0"/>
    <x v="3"/>
    <s v="OFF-HAM-10001107"/>
    <s v="Hamilton Beach Refrigerator, Silver"/>
    <n v="1"/>
    <x v="841"/>
    <n v="0"/>
    <n v="55.08"/>
    <x v="0"/>
    <n v="51.28"/>
    <s v="Standard Class"/>
    <x v="42"/>
    <x v="1"/>
    <n v="26"/>
    <n v="42208"/>
  </r>
  <r>
    <x v="792"/>
    <d v="2012-08-01T00:00:00"/>
    <d v="2012-08-06T00:00:00"/>
    <s v="Medium"/>
    <x v="678"/>
    <s v="Keith Dawkins"/>
    <x v="1"/>
    <x v="26"/>
    <s v="Maharashtra"/>
    <s v="Nasik"/>
    <x v="4"/>
    <s v="APAC"/>
    <x v="10"/>
    <x v="0"/>
    <x v="3"/>
    <s v="OFF-AP-10000675"/>
    <s v="Hamilton Beach Stove, White"/>
    <n v="3"/>
    <x v="842"/>
    <n v="0"/>
    <n v="210.78"/>
    <x v="0"/>
    <n v="97.07"/>
    <s v="Standard Class"/>
    <x v="9"/>
    <x v="1"/>
    <n v="31"/>
    <n v="29473"/>
  </r>
  <r>
    <x v="793"/>
    <d v="2012-08-17T00:00:00"/>
    <d v="2012-08-21T00:00:00"/>
    <s v="Medium"/>
    <x v="679"/>
    <s v="Saphhira Shifley"/>
    <x v="1"/>
    <x v="30"/>
    <s v="Ulaanbaatar"/>
    <s v="Ulan Bator"/>
    <x v="5"/>
    <s v="EMEA"/>
    <x v="8"/>
    <x v="0"/>
    <x v="3"/>
    <s v="OFF-BRE-10003382"/>
    <s v="Breville Stove, Silver"/>
    <n v="2"/>
    <x v="843"/>
    <n v="0"/>
    <n v="281.10000000000002"/>
    <x v="0"/>
    <n v="67.2"/>
    <s v="Standard Class"/>
    <x v="9"/>
    <x v="1"/>
    <n v="33"/>
    <n v="42458"/>
  </r>
  <r>
    <x v="794"/>
    <d v="2012-11-13T00:00:00"/>
    <d v="2012-11-17T00:00:00"/>
    <s v="Medium"/>
    <x v="401"/>
    <s v="Aleksandra Gannaway"/>
    <x v="1"/>
    <x v="16"/>
    <s v="Friuli-Venezia Giulia"/>
    <s v="Trieste"/>
    <x v="1"/>
    <s v="EU"/>
    <x v="2"/>
    <x v="0"/>
    <x v="3"/>
    <s v="OFF-AP-10002476"/>
    <s v="Cuisinart Blender, Red"/>
    <n v="7"/>
    <x v="844"/>
    <n v="0"/>
    <n v="173.46"/>
    <x v="0"/>
    <n v="36.200000000000003"/>
    <s v="Standard Class"/>
    <x v="10"/>
    <x v="1"/>
    <n v="46"/>
    <n v="19440"/>
  </r>
  <r>
    <x v="795"/>
    <d v="2012-12-11T00:00:00"/>
    <d v="2012-12-16T00:00:00"/>
    <s v="Medium"/>
    <x v="680"/>
    <s v="Erin Smith"/>
    <x v="1"/>
    <x v="31"/>
    <s v="São Paulo"/>
    <s v="São Paulo"/>
    <x v="2"/>
    <s v="LATAM"/>
    <x v="2"/>
    <x v="0"/>
    <x v="3"/>
    <s v="OFF-AP-10004191"/>
    <s v="Cuisinart Refrigerator, Silver"/>
    <n v="4"/>
    <x v="845"/>
    <n v="0"/>
    <n v="423.92"/>
    <x v="0"/>
    <n v="87.284999999999997"/>
    <s v="Standard Class"/>
    <x v="11"/>
    <x v="1"/>
    <n v="50"/>
    <n v="540"/>
  </r>
  <r>
    <x v="796"/>
    <d v="2012-12-22T00:00:00"/>
    <d v="2012-12-28T00:00:00"/>
    <s v="Medium"/>
    <x v="472"/>
    <s v="Alice McCarthy"/>
    <x v="1"/>
    <x v="34"/>
    <s v="Vienna"/>
    <s v="Vienna"/>
    <x v="5"/>
    <s v="EMEA"/>
    <x v="8"/>
    <x v="0"/>
    <x v="3"/>
    <s v="OFF-HOO-10004910"/>
    <s v="Hoover Refrigerator, White"/>
    <n v="1"/>
    <x v="846"/>
    <n v="0"/>
    <n v="104.88"/>
    <x v="0"/>
    <n v="42.25"/>
    <s v="Standard Class"/>
    <x v="11"/>
    <x v="1"/>
    <n v="51"/>
    <n v="43477"/>
  </r>
  <r>
    <x v="797"/>
    <d v="2013-01-19T00:00:00"/>
    <d v="2013-01-25T00:00:00"/>
    <s v="Medium"/>
    <x v="681"/>
    <s v="Muhammed MacIntyre"/>
    <x v="1"/>
    <x v="27"/>
    <s v="Madrid"/>
    <s v="Madrid"/>
    <x v="1"/>
    <s v="EU"/>
    <x v="2"/>
    <x v="0"/>
    <x v="3"/>
    <s v="OFF-AP-10002330"/>
    <s v="Hamilton Beach Stove, Silver"/>
    <n v="3"/>
    <x v="847"/>
    <n v="0"/>
    <n v="619.11"/>
    <x v="0"/>
    <n v="27.22"/>
    <s v="Standard Class"/>
    <x v="30"/>
    <x v="2"/>
    <n v="3"/>
    <n v="17344"/>
  </r>
  <r>
    <x v="798"/>
    <d v="2013-03-27T00:00:00"/>
    <d v="2013-04-01T00:00:00"/>
    <s v="Medium"/>
    <x v="682"/>
    <s v="Ann Blume"/>
    <x v="1"/>
    <x v="23"/>
    <s v="New South Wales"/>
    <s v="Wollongong"/>
    <x v="4"/>
    <s v="APAC"/>
    <x v="11"/>
    <x v="0"/>
    <x v="3"/>
    <s v="OFF-AP-10000108"/>
    <s v="Breville Refrigerator, Black"/>
    <n v="4"/>
    <x v="848"/>
    <n v="0"/>
    <n v="892.2"/>
    <x v="0"/>
    <n v="126.15"/>
    <s v="Standard Class"/>
    <x v="12"/>
    <x v="2"/>
    <n v="13"/>
    <n v="30978"/>
  </r>
  <r>
    <x v="799"/>
    <d v="2013-12-16T00:00:00"/>
    <d v="2013-12-21T00:00:00"/>
    <s v="Medium"/>
    <x v="683"/>
    <s v="Grace Kelly"/>
    <x v="1"/>
    <x v="51"/>
    <s v="Los Lagos"/>
    <s v="Osorno"/>
    <x v="2"/>
    <s v="LATAM"/>
    <x v="2"/>
    <x v="0"/>
    <x v="3"/>
    <s v="OFF-AP-10000179"/>
    <s v="Breville Refrigerator, Red"/>
    <n v="7"/>
    <x v="849"/>
    <n v="0"/>
    <n v="24.22"/>
    <x v="0"/>
    <n v="163.45599999999999"/>
    <s v="Standard Class"/>
    <x v="41"/>
    <x v="2"/>
    <n v="51"/>
    <n v="9965"/>
  </r>
  <r>
    <x v="800"/>
    <d v="2014-03-15T00:00:00"/>
    <d v="2014-03-21T00:00:00"/>
    <s v="Medium"/>
    <x v="684"/>
    <s v="Stefanie Holloman"/>
    <x v="1"/>
    <x v="7"/>
    <s v="England"/>
    <s v="Dunstable"/>
    <x v="1"/>
    <s v="EU"/>
    <x v="5"/>
    <x v="0"/>
    <x v="3"/>
    <s v="OFF-AP-10002531"/>
    <s v="Hoover Blender, White"/>
    <n v="7"/>
    <x v="850"/>
    <n v="0"/>
    <n v="6.72"/>
    <x v="0"/>
    <n v="38.1"/>
    <s v="Standard Class"/>
    <x v="35"/>
    <x v="3"/>
    <n v="11"/>
    <n v="13881"/>
  </r>
  <r>
    <x v="801"/>
    <d v="2014-07-04T00:00:00"/>
    <d v="2014-07-08T00:00:00"/>
    <s v="Medium"/>
    <x v="685"/>
    <s v="Brad Norvell"/>
    <x v="1"/>
    <x v="10"/>
    <s v="Liaoning"/>
    <s v="Shenyang"/>
    <x v="4"/>
    <s v="APAC"/>
    <x v="7"/>
    <x v="0"/>
    <x v="3"/>
    <s v="OFF-AP-10002793"/>
    <s v="KitchenAid Stove, Black"/>
    <n v="6"/>
    <x v="851"/>
    <n v="0"/>
    <n v="854.28"/>
    <x v="0"/>
    <n v="297.2"/>
    <s v="Standard Class"/>
    <x v="23"/>
    <x v="3"/>
    <n v="27"/>
    <n v="24422"/>
  </r>
  <r>
    <x v="802"/>
    <d v="2014-07-25T00:00:00"/>
    <d v="2014-07-31T00:00:00"/>
    <s v="Medium"/>
    <x v="686"/>
    <s v="Barry Französisch"/>
    <x v="1"/>
    <x v="60"/>
    <s v="Lacs"/>
    <s v="Yamoussoukro"/>
    <x v="3"/>
    <s v="Africa"/>
    <x v="4"/>
    <x v="0"/>
    <x v="3"/>
    <s v="OFF-HAM-10002778"/>
    <s v="Hamilton Beach Microwave, Black"/>
    <n v="4"/>
    <x v="852"/>
    <n v="0"/>
    <n v="112.68"/>
    <x v="0"/>
    <n v="88.88"/>
    <s v="Standard Class"/>
    <x v="23"/>
    <x v="3"/>
    <n v="30"/>
    <n v="50031"/>
  </r>
  <r>
    <x v="803"/>
    <d v="2014-10-14T00:00:00"/>
    <d v="2014-10-20T00:00:00"/>
    <s v="Medium"/>
    <x v="687"/>
    <s v="Eleni McCrary"/>
    <x v="1"/>
    <x v="16"/>
    <s v="Sicily"/>
    <s v="Messina"/>
    <x v="1"/>
    <s v="EU"/>
    <x v="2"/>
    <x v="0"/>
    <x v="3"/>
    <s v="OFF-AP-10004464"/>
    <s v="Cuisinart Stove, White"/>
    <n v="2"/>
    <x v="853"/>
    <n v="0"/>
    <n v="182.34"/>
    <x v="0"/>
    <n v="59.68"/>
    <s v="Standard Class"/>
    <x v="26"/>
    <x v="3"/>
    <n v="42"/>
    <n v="17369"/>
  </r>
  <r>
    <x v="804"/>
    <d v="2014-10-28T00:00:00"/>
    <d v="2014-11-02T00:00:00"/>
    <s v="Medium"/>
    <x v="688"/>
    <s v="Randy Ferguson"/>
    <x v="1"/>
    <x v="8"/>
    <s v="Nuevo León"/>
    <s v="Cadereyta"/>
    <x v="2"/>
    <s v="LATAM"/>
    <x v="5"/>
    <x v="0"/>
    <x v="3"/>
    <s v="OFF-AP-10001058"/>
    <s v="Cuisinart Microwave, White"/>
    <n v="4"/>
    <x v="854"/>
    <n v="0"/>
    <n v="228.64"/>
    <x v="0"/>
    <n v="52.569000000000003"/>
    <s v="Standard Class"/>
    <x v="26"/>
    <x v="3"/>
    <n v="44"/>
    <n v="3674"/>
  </r>
  <r>
    <x v="805"/>
    <d v="2014-11-20T00:00:00"/>
    <d v="2014-11-25T00:00:00"/>
    <s v="Medium"/>
    <x v="689"/>
    <s v="Sean Braxton"/>
    <x v="1"/>
    <x v="7"/>
    <s v="England"/>
    <s v="Weston-super-Mare"/>
    <x v="1"/>
    <s v="EU"/>
    <x v="5"/>
    <x v="0"/>
    <x v="3"/>
    <s v="OFF-AP-10000263"/>
    <s v="KitchenAid Microwave, Silver"/>
    <n v="3"/>
    <x v="855"/>
    <n v="0"/>
    <n v="27.99"/>
    <x v="0"/>
    <n v="60.97"/>
    <s v="Standard Class"/>
    <x v="45"/>
    <x v="3"/>
    <n v="47"/>
    <n v="13429"/>
  </r>
  <r>
    <x v="806"/>
    <d v="2011-05-19T00:00:00"/>
    <d v="2011-05-23T00:00:00"/>
    <s v="Medium"/>
    <x v="690"/>
    <s v="Pamela Coakley"/>
    <x v="1"/>
    <x v="27"/>
    <s v="Castile-La Mancha"/>
    <s v="Toledo"/>
    <x v="1"/>
    <s v="EU"/>
    <x v="2"/>
    <x v="0"/>
    <x v="1"/>
    <s v="OFF-AR-10000409"/>
    <s v="Sanford Canvas, Easy-Erase"/>
    <n v="9"/>
    <x v="856"/>
    <n v="0"/>
    <n v="59.4"/>
    <x v="0"/>
    <n v="18"/>
    <s v="Standard Class"/>
    <x v="29"/>
    <x v="0"/>
    <n v="21"/>
    <n v="18713"/>
  </r>
  <r>
    <x v="807"/>
    <d v="2012-10-05T00:00:00"/>
    <d v="2012-10-12T00:00:00"/>
    <s v="Medium"/>
    <x v="691"/>
    <s v="Lela Donovan"/>
    <x v="1"/>
    <x v="36"/>
    <s v="Vaud"/>
    <s v="Lausanne"/>
    <x v="1"/>
    <s v="EU"/>
    <x v="3"/>
    <x v="0"/>
    <x v="1"/>
    <s v="OFF-AR-10001291"/>
    <s v="Sanford Canvas, Fluorescent"/>
    <n v="8"/>
    <x v="857"/>
    <n v="0"/>
    <n v="153.12"/>
    <x v="0"/>
    <n v="49.4"/>
    <s v="Standard Class"/>
    <x v="38"/>
    <x v="1"/>
    <n v="40"/>
    <n v="15813"/>
  </r>
  <r>
    <x v="808"/>
    <d v="2014-08-12T00:00:00"/>
    <d v="2014-08-16T00:00:00"/>
    <s v="Medium"/>
    <x v="692"/>
    <s v="Jill Stevenson"/>
    <x v="1"/>
    <x v="2"/>
    <s v="North Rhine-Westphalia"/>
    <s v="Bottrop"/>
    <x v="1"/>
    <s v="EU"/>
    <x v="3"/>
    <x v="0"/>
    <x v="8"/>
    <s v="OFF-BI-10004801"/>
    <s v="Acco Binding Machine, Durable"/>
    <n v="9"/>
    <x v="858"/>
    <n v="0"/>
    <n v="113.4"/>
    <x v="0"/>
    <n v="6.74"/>
    <s v="Standard Class"/>
    <x v="24"/>
    <x v="3"/>
    <n v="33"/>
    <n v="12184"/>
  </r>
  <r>
    <x v="809"/>
    <d v="2011-06-29T00:00:00"/>
    <d v="2011-07-03T00:00:00"/>
    <s v="Medium"/>
    <x v="693"/>
    <s v="Melanie Seite"/>
    <x v="0"/>
    <x v="1"/>
    <s v="Ile-de-France"/>
    <s v="Paris"/>
    <x v="1"/>
    <s v="EU"/>
    <x v="3"/>
    <x v="0"/>
    <x v="4"/>
    <s v="OFF-SU-10003343"/>
    <s v="Kleencut Shears, Steel"/>
    <n v="12"/>
    <x v="859"/>
    <n v="0"/>
    <n v="144"/>
    <x v="0"/>
    <n v="53.14"/>
    <s v="Standard Class"/>
    <x v="34"/>
    <x v="0"/>
    <n v="27"/>
    <n v="11286"/>
  </r>
  <r>
    <x v="810"/>
    <d v="2012-06-05T00:00:00"/>
    <d v="2012-06-09T00:00:00"/>
    <s v="Medium"/>
    <x v="694"/>
    <s v="Nat Carroll"/>
    <x v="0"/>
    <x v="10"/>
    <s v="Chongqing"/>
    <s v="Chongqing"/>
    <x v="4"/>
    <s v="APAC"/>
    <x v="7"/>
    <x v="0"/>
    <x v="4"/>
    <s v="OFF-SU-10004306"/>
    <s v="Kleencut Trimmer, Steel"/>
    <n v="9"/>
    <x v="860"/>
    <n v="0"/>
    <n v="14.58"/>
    <x v="0"/>
    <n v="22.52"/>
    <s v="Standard Class"/>
    <x v="42"/>
    <x v="1"/>
    <n v="23"/>
    <n v="26359"/>
  </r>
  <r>
    <x v="811"/>
    <d v="2013-04-15T00:00:00"/>
    <d v="2013-04-20T00:00:00"/>
    <s v="Medium"/>
    <x v="695"/>
    <s v="Trudy Schmidt"/>
    <x v="0"/>
    <x v="7"/>
    <s v="Scotland"/>
    <s v="Glasgow"/>
    <x v="1"/>
    <s v="EU"/>
    <x v="5"/>
    <x v="0"/>
    <x v="4"/>
    <s v="OFF-SU-10003556"/>
    <s v="Fiskars Trimmer, Easy Grip"/>
    <n v="8"/>
    <x v="861"/>
    <n v="0"/>
    <n v="129.84"/>
    <x v="0"/>
    <n v="5.71"/>
    <s v="Standard Class"/>
    <x v="13"/>
    <x v="2"/>
    <n v="16"/>
    <n v="10977"/>
  </r>
  <r>
    <x v="812"/>
    <d v="2013-07-23T00:00:00"/>
    <d v="2013-07-29T00:00:00"/>
    <s v="Medium"/>
    <x v="696"/>
    <s v="Richard Bierner"/>
    <x v="0"/>
    <x v="26"/>
    <s v="Rajasthan"/>
    <s v="Jaipur"/>
    <x v="4"/>
    <s v="APAC"/>
    <x v="10"/>
    <x v="0"/>
    <x v="0"/>
    <s v="OFF-PA-10003332"/>
    <s v="Xerox Cards &amp; Envelopes, Recycled"/>
    <n v="7"/>
    <x v="862"/>
    <n v="0"/>
    <n v="94.08"/>
    <x v="0"/>
    <n v="22.66"/>
    <s v="Standard Class"/>
    <x v="44"/>
    <x v="2"/>
    <n v="30"/>
    <n v="29203"/>
  </r>
  <r>
    <x v="813"/>
    <d v="2013-12-23T00:00:00"/>
    <d v="2013-12-29T00:00:00"/>
    <s v="Medium"/>
    <x v="697"/>
    <s v="Dennis Kane"/>
    <x v="0"/>
    <x v="20"/>
    <s v="Singapore"/>
    <s v="Singapore"/>
    <x v="4"/>
    <s v="APAC"/>
    <x v="6"/>
    <x v="0"/>
    <x v="0"/>
    <s v="OFF-PA-10003938"/>
    <s v="Eaton Cards &amp; Envelopes, Premium"/>
    <n v="10"/>
    <x v="863"/>
    <n v="0"/>
    <n v="99.3"/>
    <x v="0"/>
    <n v="16.82"/>
    <s v="Standard Class"/>
    <x v="41"/>
    <x v="2"/>
    <n v="52"/>
    <n v="21201"/>
  </r>
  <r>
    <x v="814"/>
    <d v="2011-01-05T00:00:00"/>
    <d v="2011-01-09T00:00:00"/>
    <s v="Medium"/>
    <x v="698"/>
    <s v="Jennifer Halladay"/>
    <x v="0"/>
    <x v="8"/>
    <s v="Veracruz"/>
    <s v="Poza Rica de Hidalgo"/>
    <x v="2"/>
    <s v="LATAM"/>
    <x v="5"/>
    <x v="0"/>
    <x v="3"/>
    <s v="OFF-AP-10004245"/>
    <s v="Hoover Stove, Black"/>
    <n v="8"/>
    <x v="864"/>
    <n v="0"/>
    <n v="999.36"/>
    <x v="0"/>
    <n v="191.20099999999999"/>
    <s v="Standard Class"/>
    <x v="0"/>
    <x v="0"/>
    <n v="2"/>
    <n v="6006"/>
  </r>
  <r>
    <x v="815"/>
    <d v="2011-04-06T00:00:00"/>
    <d v="2011-04-10T00:00:00"/>
    <s v="Medium"/>
    <x v="699"/>
    <s v="Max Engle"/>
    <x v="0"/>
    <x v="36"/>
    <s v="Geneva"/>
    <s v="Geneva"/>
    <x v="1"/>
    <s v="EU"/>
    <x v="3"/>
    <x v="0"/>
    <x v="3"/>
    <s v="OFF-AP-10004869"/>
    <s v="KitchenAid Toaster, White"/>
    <n v="7"/>
    <x v="865"/>
    <n v="0"/>
    <n v="233.52"/>
    <x v="0"/>
    <n v="51.12"/>
    <s v="Standard Class"/>
    <x v="28"/>
    <x v="0"/>
    <n v="15"/>
    <n v="18668"/>
  </r>
  <r>
    <x v="816"/>
    <d v="2011-09-28T00:00:00"/>
    <d v="2011-10-03T00:00:00"/>
    <s v="Medium"/>
    <x v="700"/>
    <s v="Art Ferguson"/>
    <x v="0"/>
    <x v="4"/>
    <s v="East Flanders"/>
    <s v="Ghent"/>
    <x v="1"/>
    <s v="EU"/>
    <x v="3"/>
    <x v="0"/>
    <x v="3"/>
    <s v="OFF-AP-10003558"/>
    <s v="Hoover Refrigerator, White"/>
    <n v="8"/>
    <x v="866"/>
    <n v="0"/>
    <n v="839.04"/>
    <x v="0"/>
    <n v="284.51"/>
    <s v="Standard Class"/>
    <x v="2"/>
    <x v="0"/>
    <n v="40"/>
    <n v="20228"/>
  </r>
  <r>
    <x v="817"/>
    <d v="2011-10-13T00:00:00"/>
    <d v="2011-10-19T00:00:00"/>
    <s v="Medium"/>
    <x v="701"/>
    <s v="Ralph Ritter"/>
    <x v="0"/>
    <x v="26"/>
    <s v="Uttar Pradesh"/>
    <s v="Kanpur"/>
    <x v="4"/>
    <s v="APAC"/>
    <x v="10"/>
    <x v="0"/>
    <x v="3"/>
    <s v="OFF-AP-10002793"/>
    <s v="KitchenAid Stove, Black"/>
    <n v="2"/>
    <x v="867"/>
    <n v="0"/>
    <n v="284.76"/>
    <x v="0"/>
    <n v="110.3"/>
    <s v="Standard Class"/>
    <x v="3"/>
    <x v="0"/>
    <n v="42"/>
    <n v="25048"/>
  </r>
  <r>
    <x v="818"/>
    <d v="2011-11-23T00:00:00"/>
    <d v="2011-11-29T00:00:00"/>
    <s v="Medium"/>
    <x v="702"/>
    <s v="Kean Takahito"/>
    <x v="0"/>
    <x v="14"/>
    <s v="Rabat-Salé-Zemmour-Zaer"/>
    <s v="Sale"/>
    <x v="3"/>
    <s v="Africa"/>
    <x v="4"/>
    <x v="0"/>
    <x v="3"/>
    <s v="OFF-HOO-10003338"/>
    <s v="Hoover Blender, Silver"/>
    <n v="6"/>
    <x v="868"/>
    <n v="0"/>
    <n v="215.64"/>
    <x v="0"/>
    <n v="21.14"/>
    <s v="Standard Class"/>
    <x v="4"/>
    <x v="0"/>
    <n v="48"/>
    <n v="41731"/>
  </r>
  <r>
    <x v="819"/>
    <d v="2012-04-16T00:00:00"/>
    <d v="2012-04-20T00:00:00"/>
    <s v="Medium"/>
    <x v="703"/>
    <s v="Erin Mull"/>
    <x v="0"/>
    <x v="8"/>
    <s v="México"/>
    <s v="San Pablo de las Salinas"/>
    <x v="2"/>
    <s v="LATAM"/>
    <x v="5"/>
    <x v="0"/>
    <x v="3"/>
    <s v="OFF-AP-10000119"/>
    <s v="Breville Microwave, White"/>
    <n v="4"/>
    <x v="869"/>
    <n v="0"/>
    <n v="335.76"/>
    <x v="0"/>
    <n v="53.542999999999999"/>
    <s v="Standard Class"/>
    <x v="8"/>
    <x v="1"/>
    <n v="16"/>
    <n v="7553"/>
  </r>
  <r>
    <x v="820"/>
    <d v="2012-05-04T00:00:00"/>
    <d v="2012-05-09T00:00:00"/>
    <s v="Medium"/>
    <x v="634"/>
    <s v="Arthur Gainer"/>
    <x v="0"/>
    <x v="8"/>
    <s v="Distrito Federal"/>
    <s v="Mexico City"/>
    <x v="2"/>
    <s v="LATAM"/>
    <x v="5"/>
    <x v="0"/>
    <x v="3"/>
    <s v="OFF-AP-10001106"/>
    <s v="Hamilton Beach Stove, White"/>
    <n v="9"/>
    <x v="870"/>
    <n v="0"/>
    <n v="324.18"/>
    <x v="0"/>
    <n v="279.52999999999997"/>
    <s v="Standard Class"/>
    <x v="39"/>
    <x v="1"/>
    <n v="18"/>
    <n v="2378"/>
  </r>
  <r>
    <x v="821"/>
    <d v="2012-06-16T00:00:00"/>
    <d v="2012-06-22T00:00:00"/>
    <s v="Medium"/>
    <x v="704"/>
    <s v="Jocasta Rupert"/>
    <x v="0"/>
    <x v="26"/>
    <s v="Kerala"/>
    <s v="Kollam"/>
    <x v="4"/>
    <s v="APAC"/>
    <x v="10"/>
    <x v="0"/>
    <x v="3"/>
    <s v="OFF-AP-10003275"/>
    <s v="KitchenAid Microwave, Silver"/>
    <n v="9"/>
    <x v="871"/>
    <n v="0"/>
    <n v="391.77"/>
    <x v="0"/>
    <n v="265.45999999999998"/>
    <s v="Standard Class"/>
    <x v="42"/>
    <x v="1"/>
    <n v="24"/>
    <n v="21505"/>
  </r>
  <r>
    <x v="822"/>
    <d v="2012-07-04T00:00:00"/>
    <d v="2012-07-10T00:00:00"/>
    <s v="Medium"/>
    <x v="705"/>
    <s v="Scot Wooten"/>
    <x v="0"/>
    <x v="7"/>
    <s v="England"/>
    <s v="Birkenhead"/>
    <x v="1"/>
    <s v="EU"/>
    <x v="5"/>
    <x v="0"/>
    <x v="3"/>
    <s v="OFF-AP-10003221"/>
    <s v="Cuisinart Refrigerator, Red"/>
    <n v="3"/>
    <x v="872"/>
    <n v="0"/>
    <n v="372.06"/>
    <x v="0"/>
    <n v="65.540000000000006"/>
    <s v="Standard Class"/>
    <x v="46"/>
    <x v="1"/>
    <n v="27"/>
    <n v="14421"/>
  </r>
  <r>
    <x v="823"/>
    <d v="2012-08-08T00:00:00"/>
    <d v="2012-08-14T00:00:00"/>
    <s v="Medium"/>
    <x v="706"/>
    <s v="Rob Dowd"/>
    <x v="0"/>
    <x v="10"/>
    <s v="Guangdong"/>
    <s v="Xinyi"/>
    <x v="4"/>
    <s v="APAC"/>
    <x v="7"/>
    <x v="0"/>
    <x v="3"/>
    <s v="OFF-AP-10002371"/>
    <s v="KitchenAid Blender, Silver"/>
    <n v="13"/>
    <x v="873"/>
    <n v="0"/>
    <n v="552.24"/>
    <x v="0"/>
    <n v="100.48"/>
    <s v="Standard Class"/>
    <x v="9"/>
    <x v="1"/>
    <n v="32"/>
    <n v="20595"/>
  </r>
  <r>
    <x v="824"/>
    <d v="2012-09-06T00:00:00"/>
    <d v="2012-09-12T00:00:00"/>
    <s v="Medium"/>
    <x v="707"/>
    <s v="Charles McCrossin"/>
    <x v="0"/>
    <x v="57"/>
    <s v="Al Qahirah"/>
    <s v="Cairo"/>
    <x v="3"/>
    <s v="Africa"/>
    <x v="4"/>
    <x v="0"/>
    <x v="3"/>
    <s v="OFF-HOO-10004243"/>
    <s v="Hoover Microwave, Black"/>
    <n v="4"/>
    <x v="874"/>
    <n v="0"/>
    <n v="123.12"/>
    <x v="0"/>
    <n v="35.450000000000003"/>
    <s v="Standard Class"/>
    <x v="40"/>
    <x v="1"/>
    <n v="36"/>
    <n v="49046"/>
  </r>
  <r>
    <x v="825"/>
    <d v="2012-09-14T00:00:00"/>
    <d v="2012-09-19T00:00:00"/>
    <s v="Medium"/>
    <x v="708"/>
    <s v="Lynn Smith"/>
    <x v="0"/>
    <x v="8"/>
    <s v="México"/>
    <s v="Tlalnepantla"/>
    <x v="2"/>
    <s v="LATAM"/>
    <x v="5"/>
    <x v="0"/>
    <x v="3"/>
    <s v="OFF-AP-10004958"/>
    <s v="KitchenAid Stove, Black"/>
    <n v="6"/>
    <x v="875"/>
    <n v="0"/>
    <n v="751.8"/>
    <x v="0"/>
    <n v="138.70599999999999"/>
    <s v="Standard Class"/>
    <x v="40"/>
    <x v="1"/>
    <n v="37"/>
    <n v="238"/>
  </r>
  <r>
    <x v="826"/>
    <d v="2013-02-19T00:00:00"/>
    <d v="2013-02-24T00:00:00"/>
    <s v="Medium"/>
    <x v="709"/>
    <s v="Jim Radford"/>
    <x v="0"/>
    <x v="31"/>
    <s v="Parana"/>
    <s v="Curitiba"/>
    <x v="2"/>
    <s v="LATAM"/>
    <x v="2"/>
    <x v="0"/>
    <x v="3"/>
    <s v="OFF-AP-10002421"/>
    <s v="Breville Stove, Silver"/>
    <n v="2"/>
    <x v="876"/>
    <n v="0"/>
    <n v="22.48"/>
    <x v="0"/>
    <n v="61.344999999999999"/>
    <s v="Standard Class"/>
    <x v="31"/>
    <x v="2"/>
    <n v="8"/>
    <n v="2761"/>
  </r>
  <r>
    <x v="827"/>
    <d v="2013-02-25T00:00:00"/>
    <d v="2013-03-01T00:00:00"/>
    <s v="Medium"/>
    <x v="710"/>
    <s v="Rick Duston"/>
    <x v="0"/>
    <x v="5"/>
    <s v="Matagalpa"/>
    <s v="Matagalpa"/>
    <x v="2"/>
    <s v="LATAM"/>
    <x v="3"/>
    <x v="0"/>
    <x v="3"/>
    <s v="OFF-AP-10002252"/>
    <s v="Cuisinart Stove, Black"/>
    <n v="2"/>
    <x v="877"/>
    <n v="0"/>
    <n v="121.88"/>
    <x v="0"/>
    <n v="50.639000000000003"/>
    <s v="Standard Class"/>
    <x v="31"/>
    <x v="2"/>
    <n v="9"/>
    <n v="7901"/>
  </r>
  <r>
    <x v="828"/>
    <d v="2013-05-11T00:00:00"/>
    <d v="2013-05-16T00:00:00"/>
    <s v="Medium"/>
    <x v="711"/>
    <s v="Eva Jacobs"/>
    <x v="0"/>
    <x v="15"/>
    <s v="Granma"/>
    <s v="Bayamo"/>
    <x v="2"/>
    <s v="LATAM"/>
    <x v="9"/>
    <x v="0"/>
    <x v="3"/>
    <s v="OFF-AP-10004227"/>
    <s v="Hamilton Beach Refrigerator, White"/>
    <n v="6"/>
    <x v="878"/>
    <n v="0"/>
    <n v="498.24"/>
    <x v="0"/>
    <n v="185.40199999999999"/>
    <s v="Standard Class"/>
    <x v="14"/>
    <x v="2"/>
    <n v="19"/>
    <n v="4232"/>
  </r>
  <r>
    <x v="829"/>
    <d v="2013-09-09T00:00:00"/>
    <d v="2013-09-14T00:00:00"/>
    <s v="Medium"/>
    <x v="712"/>
    <s v="Patrick O'Donnell"/>
    <x v="0"/>
    <x v="16"/>
    <s v="Sicily"/>
    <s v="Catania"/>
    <x v="1"/>
    <s v="EU"/>
    <x v="2"/>
    <x v="0"/>
    <x v="3"/>
    <s v="OFF-AP-10000864"/>
    <s v="Hamilton Beach Refrigerator, Black"/>
    <n v="4"/>
    <x v="879"/>
    <n v="0"/>
    <n v="359.64"/>
    <x v="0"/>
    <n v="119"/>
    <s v="Standard Class"/>
    <x v="32"/>
    <x v="2"/>
    <n v="37"/>
    <n v="10984"/>
  </r>
  <r>
    <x v="830"/>
    <d v="2014-04-08T00:00:00"/>
    <d v="2014-04-13T00:00:00"/>
    <s v="Medium"/>
    <x v="713"/>
    <s v="Toby Gnade"/>
    <x v="0"/>
    <x v="63"/>
    <s v="Bishkek"/>
    <s v="Bishkek"/>
    <x v="5"/>
    <s v="EMEA"/>
    <x v="8"/>
    <x v="0"/>
    <x v="3"/>
    <s v="OFF-KIT-10000099"/>
    <s v="KitchenAid Refrigerator, Silver"/>
    <n v="1"/>
    <x v="880"/>
    <n v="0"/>
    <n v="206.16"/>
    <x v="0"/>
    <n v="42.95"/>
    <s v="Standard Class"/>
    <x v="20"/>
    <x v="3"/>
    <n v="15"/>
    <n v="45422"/>
  </r>
  <r>
    <x v="831"/>
    <d v="2014-04-12T00:00:00"/>
    <d v="2014-04-18T00:00:00"/>
    <s v="Medium"/>
    <x v="714"/>
    <s v="Logan Currie"/>
    <x v="0"/>
    <x v="14"/>
    <s v="Grand Casablanca"/>
    <s v="Casablanca"/>
    <x v="3"/>
    <s v="Africa"/>
    <x v="4"/>
    <x v="0"/>
    <x v="3"/>
    <s v="OFF-HAM-10001107"/>
    <s v="Hamilton Beach Refrigerator, Silver"/>
    <n v="2"/>
    <x v="881"/>
    <n v="0"/>
    <n v="110.16"/>
    <x v="0"/>
    <n v="63.16"/>
    <s v="Standard Class"/>
    <x v="20"/>
    <x v="3"/>
    <n v="15"/>
    <n v="47655"/>
  </r>
  <r>
    <x v="832"/>
    <d v="2014-04-14T00:00:00"/>
    <d v="2014-04-18T00:00:00"/>
    <s v="Medium"/>
    <x v="715"/>
    <s v="Emily Grady"/>
    <x v="0"/>
    <x v="7"/>
    <s v="England"/>
    <s v="Woking"/>
    <x v="1"/>
    <s v="EU"/>
    <x v="5"/>
    <x v="0"/>
    <x v="3"/>
    <s v="OFF-AP-10004183"/>
    <s v="Breville Microwave, Red"/>
    <n v="7"/>
    <x v="882"/>
    <n v="0"/>
    <n v="190.05"/>
    <x v="0"/>
    <n v="225.84"/>
    <s v="Standard Class"/>
    <x v="20"/>
    <x v="3"/>
    <n v="16"/>
    <n v="10795"/>
  </r>
  <r>
    <x v="833"/>
    <d v="2014-08-09T00:00:00"/>
    <d v="2014-08-13T00:00:00"/>
    <s v="Medium"/>
    <x v="701"/>
    <s v="Ralph Ritter"/>
    <x v="0"/>
    <x v="26"/>
    <s v="Chhattisgarh"/>
    <s v="Raipur"/>
    <x v="4"/>
    <s v="APAC"/>
    <x v="10"/>
    <x v="0"/>
    <x v="3"/>
    <s v="OFF-AP-10000004"/>
    <s v="Cuisinart Stove, Silver"/>
    <n v="1"/>
    <x v="883"/>
    <n v="0"/>
    <n v="183.27"/>
    <x v="0"/>
    <n v="22.77"/>
    <s v="Standard Class"/>
    <x v="24"/>
    <x v="3"/>
    <n v="32"/>
    <n v="29220"/>
  </r>
  <r>
    <x v="834"/>
    <d v="2014-08-16T00:00:00"/>
    <d v="2014-08-21T00:00:00"/>
    <s v="Medium"/>
    <x v="716"/>
    <s v="Brian Stugart"/>
    <x v="0"/>
    <x v="31"/>
    <s v="Rio Grande do Sul"/>
    <s v="Sapucaia do Sul"/>
    <x v="2"/>
    <s v="LATAM"/>
    <x v="2"/>
    <x v="0"/>
    <x v="3"/>
    <s v="OFF-AP-10002941"/>
    <s v="Breville Refrigerator, Silver"/>
    <n v="5"/>
    <x v="884"/>
    <n v="0"/>
    <n v="728.1"/>
    <x v="0"/>
    <n v="55.171999999999997"/>
    <s v="Standard Class"/>
    <x v="24"/>
    <x v="3"/>
    <n v="33"/>
    <n v="8322"/>
  </r>
  <r>
    <x v="835"/>
    <d v="2014-11-18T00:00:00"/>
    <d v="2014-11-22T00:00:00"/>
    <s v="Medium"/>
    <x v="717"/>
    <s v="Larry Blacks"/>
    <x v="0"/>
    <x v="42"/>
    <s v="San Salvador"/>
    <s v="Ilopango"/>
    <x v="2"/>
    <s v="LATAM"/>
    <x v="3"/>
    <x v="0"/>
    <x v="3"/>
    <s v="OFF-AP-10000873"/>
    <s v="Hamilton Beach Microwave, Red"/>
    <n v="7"/>
    <x v="885"/>
    <n v="0"/>
    <n v="382.2"/>
    <x v="0"/>
    <n v="107.492"/>
    <s v="Standard Class"/>
    <x v="45"/>
    <x v="3"/>
    <n v="47"/>
    <n v="7886"/>
  </r>
  <r>
    <x v="836"/>
    <d v="2014-11-26T00:00:00"/>
    <d v="2014-12-01T00:00:00"/>
    <s v="Medium"/>
    <x v="718"/>
    <s v="Rob Dowd"/>
    <x v="0"/>
    <x v="62"/>
    <s v="Khartoum"/>
    <s v="Khartoum"/>
    <x v="3"/>
    <s v="Africa"/>
    <x v="4"/>
    <x v="0"/>
    <x v="3"/>
    <s v="OFF-KIT-10002828"/>
    <s v="KitchenAid Microwave, White"/>
    <n v="4"/>
    <x v="886"/>
    <n v="0"/>
    <n v="407.16"/>
    <x v="0"/>
    <n v="62.82"/>
    <s v="Standard Class"/>
    <x v="45"/>
    <x v="3"/>
    <n v="48"/>
    <n v="43605"/>
  </r>
  <r>
    <x v="837"/>
    <d v="2014-12-25T00:00:00"/>
    <d v="2014-12-29T00:00:00"/>
    <s v="Medium"/>
    <x v="719"/>
    <s v="Michael Oakman"/>
    <x v="0"/>
    <x v="4"/>
    <s v="Limburg"/>
    <s v="Hasselt"/>
    <x v="1"/>
    <s v="EU"/>
    <x v="3"/>
    <x v="0"/>
    <x v="3"/>
    <s v="OFF-AP-10001099"/>
    <s v="Hoover Stove, Black"/>
    <n v="2"/>
    <x v="887"/>
    <n v="0"/>
    <n v="90.84"/>
    <x v="0"/>
    <n v="93.1"/>
    <s v="Standard Class"/>
    <x v="27"/>
    <x v="3"/>
    <n v="52"/>
    <n v="12422"/>
  </r>
  <r>
    <x v="838"/>
    <d v="2011-12-16T00:00:00"/>
    <d v="2011-12-20T00:00:00"/>
    <s v="Medium"/>
    <x v="720"/>
    <s v="Don Weiss"/>
    <x v="0"/>
    <x v="7"/>
    <s v="England"/>
    <s v="Walsall"/>
    <x v="1"/>
    <s v="EU"/>
    <x v="5"/>
    <x v="0"/>
    <x v="2"/>
    <s v="OFF-ST-10004020"/>
    <s v="Tenex Lockers, Single Width"/>
    <n v="3"/>
    <x v="888"/>
    <n v="0"/>
    <n v="36.72"/>
    <x v="0"/>
    <n v="53.46"/>
    <s v="Standard Class"/>
    <x v="5"/>
    <x v="0"/>
    <n v="51"/>
    <n v="18242"/>
  </r>
  <r>
    <x v="839"/>
    <d v="2011-12-20T00:00:00"/>
    <d v="2011-12-26T00:00:00"/>
    <s v="Medium"/>
    <x v="721"/>
    <s v="Jonathan Howell"/>
    <x v="0"/>
    <x v="10"/>
    <s v="Beijing"/>
    <s v="Beijing"/>
    <x v="4"/>
    <s v="APAC"/>
    <x v="7"/>
    <x v="0"/>
    <x v="2"/>
    <s v="OFF-ST-10002292"/>
    <s v="Fellowes Lockers, Single Width"/>
    <n v="5"/>
    <x v="889"/>
    <n v="0"/>
    <n v="20.7"/>
    <x v="0"/>
    <n v="25.18"/>
    <s v="Standard Class"/>
    <x v="5"/>
    <x v="0"/>
    <n v="52"/>
    <n v="26249"/>
  </r>
  <r>
    <x v="840"/>
    <d v="2012-02-02T00:00:00"/>
    <d v="2012-02-08T00:00:00"/>
    <s v="Medium"/>
    <x v="722"/>
    <s v="Seth Vernon"/>
    <x v="0"/>
    <x v="10"/>
    <s v="Anhui"/>
    <s v="Hefei"/>
    <x v="4"/>
    <s v="APAC"/>
    <x v="7"/>
    <x v="0"/>
    <x v="2"/>
    <s v="OFF-ST-10003150"/>
    <s v="Smead Lockers, Wire Frame"/>
    <n v="6"/>
    <x v="890"/>
    <n v="0"/>
    <n v="130.32"/>
    <x v="0"/>
    <n v="77.19"/>
    <s v="Standard Class"/>
    <x v="6"/>
    <x v="1"/>
    <n v="5"/>
    <n v="21253"/>
  </r>
  <r>
    <x v="841"/>
    <d v="2012-04-11T00:00:00"/>
    <d v="2012-04-15T00:00:00"/>
    <s v="Medium"/>
    <x v="723"/>
    <s v="Chuck Magee"/>
    <x v="0"/>
    <x v="34"/>
    <s v="Vienna"/>
    <s v="Vienna"/>
    <x v="1"/>
    <s v="EU"/>
    <x v="3"/>
    <x v="0"/>
    <x v="2"/>
    <s v="OFF-ST-10000952"/>
    <s v="Smead File Cart, Blue"/>
    <n v="9"/>
    <x v="891"/>
    <n v="0"/>
    <n v="11.34"/>
    <x v="0"/>
    <n v="97.56"/>
    <s v="Standard Class"/>
    <x v="8"/>
    <x v="1"/>
    <n v="15"/>
    <n v="19041"/>
  </r>
  <r>
    <x v="842"/>
    <d v="2012-10-15T00:00:00"/>
    <d v="2012-10-21T00:00:00"/>
    <s v="Medium"/>
    <x v="724"/>
    <s v="Ted Butterfield"/>
    <x v="0"/>
    <x v="20"/>
    <s v="Singapore"/>
    <s v="Singapore"/>
    <x v="4"/>
    <s v="APAC"/>
    <x v="6"/>
    <x v="0"/>
    <x v="2"/>
    <s v="OFF-ST-10000362"/>
    <s v="Eldon File Cart, Blue"/>
    <n v="7"/>
    <x v="892"/>
    <n v="0"/>
    <n v="239.82"/>
    <x v="0"/>
    <n v="33.57"/>
    <s v="Standard Class"/>
    <x v="38"/>
    <x v="1"/>
    <n v="42"/>
    <n v="23055"/>
  </r>
  <r>
    <x v="843"/>
    <d v="2013-03-15T00:00:00"/>
    <d v="2013-03-20T00:00:00"/>
    <s v="Medium"/>
    <x v="725"/>
    <s v="Cindy Chapman"/>
    <x v="0"/>
    <x v="23"/>
    <s v="New South Wales"/>
    <s v="Newcastle"/>
    <x v="4"/>
    <s v="APAC"/>
    <x v="11"/>
    <x v="0"/>
    <x v="2"/>
    <s v="OFF-ST-10004687"/>
    <s v="Eldon Lockers, Industrial"/>
    <n v="8"/>
    <x v="893"/>
    <n v="0"/>
    <n v="666.48"/>
    <x v="0"/>
    <n v="46.34"/>
    <s v="Standard Class"/>
    <x v="12"/>
    <x v="2"/>
    <n v="11"/>
    <n v="31041"/>
  </r>
  <r>
    <x v="844"/>
    <d v="2013-08-01T00:00:00"/>
    <d v="2013-08-06T00:00:00"/>
    <s v="Medium"/>
    <x v="726"/>
    <s v="Jim Karlsson"/>
    <x v="0"/>
    <x v="10"/>
    <s v="Jiangsu"/>
    <s v="Nantong"/>
    <x v="4"/>
    <s v="APAC"/>
    <x v="7"/>
    <x v="0"/>
    <x v="2"/>
    <s v="OFF-ST-10003306"/>
    <s v="Eldon File Cart, Single Width"/>
    <n v="7"/>
    <x v="894"/>
    <n v="0"/>
    <n v="89.67"/>
    <x v="0"/>
    <n v="55.99"/>
    <s v="Standard Class"/>
    <x v="16"/>
    <x v="2"/>
    <n v="31"/>
    <n v="26814"/>
  </r>
  <r>
    <x v="845"/>
    <d v="2013-08-22T00:00:00"/>
    <d v="2013-08-26T00:00:00"/>
    <s v="Medium"/>
    <x v="727"/>
    <s v="Tom Boeckenhauer"/>
    <x v="0"/>
    <x v="13"/>
    <s v="Tokyo"/>
    <s v="Tokyo"/>
    <x v="4"/>
    <s v="APAC"/>
    <x v="7"/>
    <x v="0"/>
    <x v="2"/>
    <s v="OFF-ST-10001357"/>
    <s v="Eldon Lockers, Single Width"/>
    <n v="5"/>
    <x v="895"/>
    <n v="0"/>
    <n v="178.05"/>
    <x v="0"/>
    <n v="68.81"/>
    <s v="Standard Class"/>
    <x v="16"/>
    <x v="2"/>
    <n v="34"/>
    <n v="22367"/>
  </r>
  <r>
    <x v="846"/>
    <d v="2013-11-30T00:00:00"/>
    <d v="2013-12-04T00:00:00"/>
    <s v="Medium"/>
    <x v="728"/>
    <s v="Craig Carroll"/>
    <x v="0"/>
    <x v="34"/>
    <s v="Upper Austria"/>
    <s v="Linz"/>
    <x v="1"/>
    <s v="EU"/>
    <x v="3"/>
    <x v="0"/>
    <x v="2"/>
    <s v="OFF-ST-10002566"/>
    <s v="Tenex Lockers, Wire Frame"/>
    <n v="9"/>
    <x v="896"/>
    <n v="0"/>
    <n v="566.73"/>
    <x v="0"/>
    <n v="113.75"/>
    <s v="Standard Class"/>
    <x v="18"/>
    <x v="2"/>
    <n v="48"/>
    <n v="14025"/>
  </r>
  <r>
    <x v="847"/>
    <d v="2014-03-25T00:00:00"/>
    <d v="2014-03-31T00:00:00"/>
    <s v="Medium"/>
    <x v="508"/>
    <s v="Joy Bell-"/>
    <x v="0"/>
    <x v="7"/>
    <s v="England"/>
    <s v="Brighton"/>
    <x v="1"/>
    <s v="EU"/>
    <x v="5"/>
    <x v="0"/>
    <x v="2"/>
    <s v="OFF-ST-10000952"/>
    <s v="Smead File Cart, Blue"/>
    <n v="6"/>
    <x v="897"/>
    <n v="0"/>
    <n v="7.56"/>
    <x v="0"/>
    <n v="61.45"/>
    <s v="Standard Class"/>
    <x v="35"/>
    <x v="3"/>
    <n v="13"/>
    <n v="14615"/>
  </r>
  <r>
    <x v="848"/>
    <d v="2014-11-13T00:00:00"/>
    <d v="2014-11-17T00:00:00"/>
    <s v="Medium"/>
    <x v="729"/>
    <s v="Joe Kamberova"/>
    <x v="0"/>
    <x v="10"/>
    <s v="Jiangsu"/>
    <s v="Huaiyin"/>
    <x v="4"/>
    <s v="APAC"/>
    <x v="7"/>
    <x v="0"/>
    <x v="2"/>
    <s v="OFF-ST-10003286"/>
    <s v="Rogers Lockers, Wire Frame"/>
    <n v="3"/>
    <x v="898"/>
    <n v="0"/>
    <n v="101.07"/>
    <x v="0"/>
    <n v="62.87"/>
    <s v="Standard Class"/>
    <x v="45"/>
    <x v="3"/>
    <n v="46"/>
    <n v="20880"/>
  </r>
  <r>
    <x v="849"/>
    <d v="2011-05-14T00:00:00"/>
    <d v="2011-05-19T00:00:00"/>
    <s v="Medium"/>
    <x v="730"/>
    <s v="Sandra Glassco"/>
    <x v="0"/>
    <x v="42"/>
    <s v="San Salvador"/>
    <s v="San Salvador"/>
    <x v="2"/>
    <s v="LATAM"/>
    <x v="3"/>
    <x v="0"/>
    <x v="2"/>
    <s v="OFF-ST-10003929"/>
    <s v="Tenex Lockers, Blue"/>
    <n v="7"/>
    <x v="899"/>
    <n v="0"/>
    <n v="104.72"/>
    <x v="0"/>
    <n v="74.593000000000004"/>
    <s v="Standard Class"/>
    <x v="29"/>
    <x v="0"/>
    <n v="20"/>
    <n v="1649"/>
  </r>
  <r>
    <x v="850"/>
    <d v="2011-05-21T00:00:00"/>
    <d v="2011-05-26T00:00:00"/>
    <s v="Medium"/>
    <x v="731"/>
    <s v="Sonia Cooley"/>
    <x v="0"/>
    <x v="15"/>
    <s v="Santiago de Cuba"/>
    <s v="Palma Soriano"/>
    <x v="2"/>
    <s v="LATAM"/>
    <x v="9"/>
    <x v="0"/>
    <x v="2"/>
    <s v="OFF-ST-10002371"/>
    <s v="Rogers File Cart, Industrial"/>
    <n v="8"/>
    <x v="900"/>
    <n v="0"/>
    <n v="7.52"/>
    <x v="0"/>
    <n v="86.031000000000006"/>
    <s v="Standard Class"/>
    <x v="29"/>
    <x v="0"/>
    <n v="21"/>
    <n v="3832"/>
  </r>
  <r>
    <x v="851"/>
    <d v="2013-09-25T00:00:00"/>
    <d v="2013-09-29T00:00:00"/>
    <s v="Medium"/>
    <x v="732"/>
    <s v="Jay Kimmel"/>
    <x v="0"/>
    <x v="8"/>
    <s v="Chihuahua"/>
    <s v="Juárez"/>
    <x v="2"/>
    <s v="LATAM"/>
    <x v="5"/>
    <x v="0"/>
    <x v="2"/>
    <s v="OFF-ST-10001941"/>
    <s v="Rogers Lockers, Wire Frame"/>
    <n v="5"/>
    <x v="901"/>
    <n v="0"/>
    <n v="126.4"/>
    <x v="0"/>
    <n v="40.527000000000001"/>
    <s v="Standard Class"/>
    <x v="32"/>
    <x v="2"/>
    <n v="39"/>
    <n v="6728"/>
  </r>
  <r>
    <x v="852"/>
    <d v="2013-12-18T00:00:00"/>
    <d v="2013-12-23T00:00:00"/>
    <s v="Medium"/>
    <x v="733"/>
    <s v="Lisa Hazard"/>
    <x v="0"/>
    <x v="15"/>
    <s v="Cienfuegos"/>
    <s v="Cienfuegos"/>
    <x v="2"/>
    <s v="LATAM"/>
    <x v="9"/>
    <x v="0"/>
    <x v="2"/>
    <s v="OFF-ST-10004646"/>
    <s v="Fellowes Lockers, Blue"/>
    <n v="8"/>
    <x v="902"/>
    <n v="0"/>
    <n v="530.72"/>
    <x v="0"/>
    <n v="19.373999999999999"/>
    <s v="Standard Class"/>
    <x v="41"/>
    <x v="2"/>
    <n v="51"/>
    <n v="977"/>
  </r>
  <r>
    <x v="853"/>
    <d v="2014-08-18T00:00:00"/>
    <d v="2014-08-23T00:00:00"/>
    <s v="Medium"/>
    <x v="734"/>
    <s v="Carol Triggs"/>
    <x v="0"/>
    <x v="31"/>
    <s v="Parana"/>
    <s v="Curitiba"/>
    <x v="2"/>
    <s v="LATAM"/>
    <x v="2"/>
    <x v="0"/>
    <x v="2"/>
    <s v="OFF-ST-10003997"/>
    <s v="Fellowes File Cart, Industrial"/>
    <n v="5"/>
    <x v="903"/>
    <n v="0"/>
    <n v="188.3"/>
    <x v="0"/>
    <n v="20.262"/>
    <s v="Standard Class"/>
    <x v="24"/>
    <x v="3"/>
    <n v="34"/>
    <n v="6138"/>
  </r>
  <r>
    <x v="854"/>
    <d v="2014-12-29T00:00:00"/>
    <d v="2015-01-02T00:00:00"/>
    <s v="Medium"/>
    <x v="735"/>
    <s v="Anemone Ratner"/>
    <x v="0"/>
    <x v="31"/>
    <s v="Santa Catarina"/>
    <s v="Itajaí"/>
    <x v="2"/>
    <s v="LATAM"/>
    <x v="2"/>
    <x v="0"/>
    <x v="2"/>
    <s v="OFF-ST-10002781"/>
    <s v="Smead File Cart, Single Width"/>
    <n v="5"/>
    <x v="904"/>
    <n v="0"/>
    <n v="163.19999999999999"/>
    <x v="0"/>
    <n v="41.97"/>
    <s v="Standard Class"/>
    <x v="27"/>
    <x v="3"/>
    <n v="53"/>
    <n v="9657"/>
  </r>
  <r>
    <x v="855"/>
    <d v="2014-04-02T00:00:00"/>
    <d v="2014-04-07T00:00:00"/>
    <s v="Medium"/>
    <x v="736"/>
    <s v="Brosina Hoffman"/>
    <x v="0"/>
    <x v="49"/>
    <s v="Kinshasa"/>
    <s v="Kinshasa"/>
    <x v="3"/>
    <s v="Africa"/>
    <x v="4"/>
    <x v="0"/>
    <x v="1"/>
    <s v="OFF-SAN-10004420"/>
    <s v="Sanford Sketch Pad, Water Color"/>
    <n v="10"/>
    <x v="905"/>
    <n v="0"/>
    <n v="228.6"/>
    <x v="0"/>
    <n v="23.21"/>
    <s v="Standard Class"/>
    <x v="20"/>
    <x v="3"/>
    <n v="14"/>
    <n v="45904"/>
  </r>
  <r>
    <x v="856"/>
    <d v="2014-09-25T00:00:00"/>
    <d v="2014-09-30T00:00:00"/>
    <s v="Medium"/>
    <x v="737"/>
    <s v="Jocasta Rupert"/>
    <x v="0"/>
    <x v="49"/>
    <s v="Kinshasa"/>
    <s v="Kinshasa"/>
    <x v="3"/>
    <s v="Africa"/>
    <x v="4"/>
    <x v="0"/>
    <x v="1"/>
    <s v="OFF-BIC-10001823"/>
    <s v="BIC Canvas, Fluorescent"/>
    <n v="14"/>
    <x v="906"/>
    <n v="0"/>
    <n v="269.22000000000003"/>
    <x v="0"/>
    <n v="42.57"/>
    <s v="Standard Class"/>
    <x v="25"/>
    <x v="3"/>
    <n v="39"/>
    <n v="43213"/>
  </r>
  <r>
    <x v="857"/>
    <d v="2011-01-25T00:00:00"/>
    <d v="2011-01-29T00:00:00"/>
    <s v="Medium"/>
    <x v="738"/>
    <s v="Frank Olsen"/>
    <x v="0"/>
    <x v="1"/>
    <s v="Poitou-Charentes"/>
    <s v="Cognac"/>
    <x v="1"/>
    <s v="EU"/>
    <x v="3"/>
    <x v="0"/>
    <x v="1"/>
    <s v="OFF-AR-10001720"/>
    <s v="Stanley Canvas, Blue"/>
    <n v="9"/>
    <x v="907"/>
    <n v="0"/>
    <n v="71.010000000000005"/>
    <x v="0"/>
    <n v="33.54"/>
    <s v="Standard Class"/>
    <x v="0"/>
    <x v="0"/>
    <n v="5"/>
    <n v="20005"/>
  </r>
  <r>
    <x v="858"/>
    <d v="2011-03-01T00:00:00"/>
    <d v="2011-03-05T00:00:00"/>
    <s v="Medium"/>
    <x v="739"/>
    <s v="Ruben Dartt"/>
    <x v="0"/>
    <x v="41"/>
    <s v="Vinnytsya"/>
    <s v="Vinnytsya"/>
    <x v="5"/>
    <s v="EMEA"/>
    <x v="8"/>
    <x v="1"/>
    <x v="9"/>
    <s v="TEC-LOG-10003896"/>
    <s v="Logitech Router, Erganomic"/>
    <n v="6"/>
    <x v="908"/>
    <n v="0"/>
    <n v="264.60000000000002"/>
    <x v="0"/>
    <n v="146.55000000000001"/>
    <s v="Standard Class"/>
    <x v="36"/>
    <x v="0"/>
    <n v="10"/>
    <n v="48599"/>
  </r>
  <r>
    <x v="859"/>
    <d v="2011-05-25T00:00:00"/>
    <d v="2011-05-29T00:00:00"/>
    <s v="Medium"/>
    <x v="740"/>
    <s v="Julie Creighton"/>
    <x v="1"/>
    <x v="16"/>
    <s v="Campania"/>
    <s v="Naples"/>
    <x v="1"/>
    <s v="EU"/>
    <x v="2"/>
    <x v="1"/>
    <x v="9"/>
    <s v="TEC-AC-10002738"/>
    <s v="Belkin Memory Card, Programmable"/>
    <n v="6"/>
    <x v="909"/>
    <n v="0"/>
    <n v="209.34"/>
    <x v="0"/>
    <n v="42.03"/>
    <s v="Standard Class"/>
    <x v="29"/>
    <x v="0"/>
    <n v="22"/>
    <n v="17177"/>
  </r>
  <r>
    <x v="860"/>
    <d v="2011-08-08T00:00:00"/>
    <d v="2011-08-12T00:00:00"/>
    <s v="Medium"/>
    <x v="741"/>
    <s v="Lela Donovan"/>
    <x v="1"/>
    <x v="42"/>
    <s v="San Salvador"/>
    <s v="Soyapango"/>
    <x v="2"/>
    <s v="LATAM"/>
    <x v="3"/>
    <x v="1"/>
    <x v="9"/>
    <s v="TEC-AC-10001410"/>
    <s v="Memorex Memory Card, Bluetooth"/>
    <n v="14"/>
    <x v="910"/>
    <n v="0"/>
    <n v="257.60000000000002"/>
    <x v="0"/>
    <n v="56.661999999999999"/>
    <s v="Standard Class"/>
    <x v="1"/>
    <x v="0"/>
    <n v="33"/>
    <n v="8181"/>
  </r>
  <r>
    <x v="861"/>
    <d v="2012-06-05T00:00:00"/>
    <d v="2012-06-09T00:00:00"/>
    <s v="Medium"/>
    <x v="742"/>
    <s v="John Grady"/>
    <x v="1"/>
    <x v="10"/>
    <s v="Shanghai"/>
    <s v="Shanghai"/>
    <x v="4"/>
    <s v="APAC"/>
    <x v="7"/>
    <x v="1"/>
    <x v="9"/>
    <s v="TEC-AC-10002086"/>
    <s v="SanDisk Keyboard, Erganomic"/>
    <n v="7"/>
    <x v="911"/>
    <n v="0"/>
    <n v="266.27999999999997"/>
    <x v="0"/>
    <n v="46.17"/>
    <s v="Standard Class"/>
    <x v="42"/>
    <x v="1"/>
    <n v="23"/>
    <n v="27968"/>
  </r>
  <r>
    <x v="862"/>
    <d v="2012-08-16T00:00:00"/>
    <d v="2012-08-21T00:00:00"/>
    <s v="Medium"/>
    <x v="743"/>
    <s v="Vivek Gonzalez"/>
    <x v="0"/>
    <x v="8"/>
    <s v="Distrito Federal"/>
    <s v="Mexico City"/>
    <x v="2"/>
    <s v="LATAM"/>
    <x v="5"/>
    <x v="1"/>
    <x v="9"/>
    <s v="TEC-AC-10002629"/>
    <s v="Belkin Memory Card, Programmable"/>
    <n v="8"/>
    <x v="912"/>
    <n v="0"/>
    <n v="285.27999999999997"/>
    <x v="0"/>
    <n v="49.454999999999998"/>
    <s v="Standard Class"/>
    <x v="9"/>
    <x v="1"/>
    <n v="33"/>
    <n v="6774"/>
  </r>
  <r>
    <x v="863"/>
    <d v="2012-10-06T00:00:00"/>
    <d v="2012-10-10T00:00:00"/>
    <s v="Medium"/>
    <x v="744"/>
    <s v="Hilary Holden"/>
    <x v="1"/>
    <x v="13"/>
    <s v="Tokyo"/>
    <s v="Tokyo"/>
    <x v="4"/>
    <s v="APAC"/>
    <x v="7"/>
    <x v="1"/>
    <x v="9"/>
    <s v="TEC-AC-10002533"/>
    <s v="Enermax Memory Card, USB"/>
    <n v="6"/>
    <x v="913"/>
    <n v="0"/>
    <n v="109.98"/>
    <x v="0"/>
    <n v="78.930000000000007"/>
    <s v="Standard Class"/>
    <x v="38"/>
    <x v="1"/>
    <n v="40"/>
    <n v="23735"/>
  </r>
  <r>
    <x v="864"/>
    <d v="2013-02-07T00:00:00"/>
    <d v="2013-02-14T00:00:00"/>
    <s v="Medium"/>
    <x v="745"/>
    <s v="Shahid Hopkins"/>
    <x v="0"/>
    <x v="10"/>
    <s v="Anhui"/>
    <s v="Huainan"/>
    <x v="4"/>
    <s v="APAC"/>
    <x v="7"/>
    <x v="1"/>
    <x v="9"/>
    <s v="TEC-AC-10004813"/>
    <s v="SanDisk Keyboard, Bluetooth"/>
    <n v="6"/>
    <x v="914"/>
    <n v="0"/>
    <n v="117.18"/>
    <x v="0"/>
    <n v="41.8"/>
    <s v="Standard Class"/>
    <x v="31"/>
    <x v="2"/>
    <n v="6"/>
    <n v="21515"/>
  </r>
  <r>
    <x v="865"/>
    <d v="2013-02-11T00:00:00"/>
    <d v="2013-02-17T00:00:00"/>
    <s v="Medium"/>
    <x v="746"/>
    <s v="Joy Bell-"/>
    <x v="0"/>
    <x v="22"/>
    <s v="Bogota"/>
    <s v="Bogotá"/>
    <x v="2"/>
    <s v="LATAM"/>
    <x v="2"/>
    <x v="1"/>
    <x v="9"/>
    <s v="TEC-AC-10000890"/>
    <s v="Belkin Router, USB"/>
    <n v="6"/>
    <x v="915"/>
    <n v="0"/>
    <n v="352.08"/>
    <x v="0"/>
    <n v="56.996000000000002"/>
    <s v="Standard Class"/>
    <x v="31"/>
    <x v="2"/>
    <n v="7"/>
    <n v="3172"/>
  </r>
  <r>
    <x v="866"/>
    <d v="2013-03-23T00:00:00"/>
    <d v="2013-03-27T00:00:00"/>
    <s v="Medium"/>
    <x v="747"/>
    <s v="Gary Zandusky"/>
    <x v="0"/>
    <x v="26"/>
    <s v="Punjab"/>
    <s v="Ludhiana"/>
    <x v="4"/>
    <s v="APAC"/>
    <x v="10"/>
    <x v="1"/>
    <x v="9"/>
    <s v="TEC-AC-10004108"/>
    <s v="Memorex Router, USB"/>
    <n v="9"/>
    <x v="916"/>
    <n v="0"/>
    <n v="775.98"/>
    <x v="0"/>
    <n v="166.98"/>
    <s v="Standard Class"/>
    <x v="12"/>
    <x v="2"/>
    <n v="12"/>
    <n v="21317"/>
  </r>
  <r>
    <x v="867"/>
    <d v="2013-06-11T00:00:00"/>
    <d v="2013-06-17T00:00:00"/>
    <s v="Medium"/>
    <x v="748"/>
    <s v="Joseph Airdo"/>
    <x v="0"/>
    <x v="3"/>
    <s v="Guatemala"/>
    <s v="Chinautla"/>
    <x v="2"/>
    <s v="LATAM"/>
    <x v="3"/>
    <x v="1"/>
    <x v="9"/>
    <s v="TEC-AC-10001221"/>
    <s v="Memorex Memory Card, USB"/>
    <n v="8"/>
    <x v="917"/>
    <n v="0"/>
    <n v="142.08000000000001"/>
    <x v="0"/>
    <n v="20.033999999999999"/>
    <s v="Standard Class"/>
    <x v="15"/>
    <x v="2"/>
    <n v="24"/>
    <n v="2145"/>
  </r>
  <r>
    <x v="868"/>
    <d v="2013-07-31T00:00:00"/>
    <d v="2013-08-05T00:00:00"/>
    <s v="Medium"/>
    <x v="749"/>
    <s v="Sam Craven"/>
    <x v="0"/>
    <x v="26"/>
    <s v="Madhya Pradesh"/>
    <s v="Bhopal"/>
    <x v="4"/>
    <s v="APAC"/>
    <x v="10"/>
    <x v="1"/>
    <x v="9"/>
    <s v="TEC-AC-10000221"/>
    <s v="Belkin Memory Card, Programmable"/>
    <n v="7"/>
    <x v="918"/>
    <n v="0"/>
    <n v="170.94"/>
    <x v="0"/>
    <n v="30.64"/>
    <s v="Standard Class"/>
    <x v="44"/>
    <x v="2"/>
    <n v="31"/>
    <n v="27847"/>
  </r>
  <r>
    <x v="869"/>
    <d v="2013-09-27T00:00:00"/>
    <d v="2013-10-02T00:00:00"/>
    <s v="Medium"/>
    <x v="750"/>
    <s v="Eudokia Martin"/>
    <x v="1"/>
    <x v="1"/>
    <s v="Ile-de-France"/>
    <s v="Versailles"/>
    <x v="1"/>
    <s v="EU"/>
    <x v="3"/>
    <x v="1"/>
    <x v="9"/>
    <s v="TEC-AC-10001056"/>
    <s v="Belkin Router, USB"/>
    <n v="6"/>
    <x v="919"/>
    <n v="0"/>
    <n v="730.26"/>
    <x v="0"/>
    <n v="119.71"/>
    <s v="Standard Class"/>
    <x v="32"/>
    <x v="2"/>
    <n v="39"/>
    <n v="18388"/>
  </r>
  <r>
    <x v="870"/>
    <d v="2013-10-16T00:00:00"/>
    <d v="2013-10-22T00:00:00"/>
    <s v="Medium"/>
    <x v="751"/>
    <s v="Maribeth Yedwab"/>
    <x v="1"/>
    <x v="27"/>
    <s v="Murcia"/>
    <s v="Lorca"/>
    <x v="1"/>
    <s v="EU"/>
    <x v="2"/>
    <x v="1"/>
    <x v="9"/>
    <s v="TEC-AC-10004808"/>
    <s v="Memorex Router, Erganomic"/>
    <n v="7"/>
    <x v="920"/>
    <n v="0"/>
    <n v="512.4"/>
    <x v="0"/>
    <n v="119.51"/>
    <s v="Standard Class"/>
    <x v="17"/>
    <x v="2"/>
    <n v="42"/>
    <n v="17295"/>
  </r>
  <r>
    <x v="871"/>
    <d v="2014-06-24T00:00:00"/>
    <d v="2014-06-28T00:00:00"/>
    <s v="Medium"/>
    <x v="752"/>
    <s v="Bobby Odegard"/>
    <x v="0"/>
    <x v="27"/>
    <s v="Catalonia"/>
    <s v="Barcelona"/>
    <x v="1"/>
    <s v="EU"/>
    <x v="2"/>
    <x v="1"/>
    <x v="9"/>
    <s v="TEC-AC-10003518"/>
    <s v="Logitech Router, USB"/>
    <n v="7"/>
    <x v="921"/>
    <n v="0"/>
    <n v="207.9"/>
    <x v="0"/>
    <n v="32.51"/>
    <s v="Standard Class"/>
    <x v="22"/>
    <x v="3"/>
    <n v="26"/>
    <n v="10524"/>
  </r>
  <r>
    <x v="872"/>
    <d v="2014-06-26T00:00:00"/>
    <d v="2014-07-02T00:00:00"/>
    <s v="Medium"/>
    <x v="753"/>
    <s v="Harry Marie"/>
    <x v="1"/>
    <x v="7"/>
    <s v="England"/>
    <s v="Sunderland"/>
    <x v="1"/>
    <s v="EU"/>
    <x v="5"/>
    <x v="1"/>
    <x v="9"/>
    <s v="TEC-AC-10003666"/>
    <s v="Memorex Router, Bluetooth"/>
    <n v="13"/>
    <x v="922"/>
    <n v="0"/>
    <n v="1216.02"/>
    <x v="0"/>
    <n v="135.25"/>
    <s v="Standard Class"/>
    <x v="22"/>
    <x v="3"/>
    <n v="26"/>
    <n v="16299"/>
  </r>
  <r>
    <x v="873"/>
    <d v="2014-07-04T00:00:00"/>
    <d v="2014-07-08T00:00:00"/>
    <s v="Medium"/>
    <x v="754"/>
    <s v="Michael Paige"/>
    <x v="1"/>
    <x v="31"/>
    <s v="Amazonas"/>
    <s v="Manaus"/>
    <x v="2"/>
    <s v="LATAM"/>
    <x v="2"/>
    <x v="1"/>
    <x v="9"/>
    <s v="TEC-AC-10003955"/>
    <s v="Memorex Router, Erganomic"/>
    <n v="8"/>
    <x v="923"/>
    <n v="0"/>
    <n v="598.55999999999995"/>
    <x v="0"/>
    <n v="112.717"/>
    <s v="Standard Class"/>
    <x v="23"/>
    <x v="3"/>
    <n v="27"/>
    <n v="7698"/>
  </r>
  <r>
    <x v="874"/>
    <d v="2014-08-23T00:00:00"/>
    <d v="2014-08-28T00:00:00"/>
    <s v="Medium"/>
    <x v="755"/>
    <s v="Sally Hughsby"/>
    <x v="1"/>
    <x v="64"/>
    <s v="Gyor"/>
    <s v="Gyor"/>
    <x v="5"/>
    <s v="EMEA"/>
    <x v="8"/>
    <x v="1"/>
    <x v="9"/>
    <s v="TEC-MEM-10002202"/>
    <s v="Memorex Router, USB"/>
    <n v="14"/>
    <x v="924"/>
    <n v="0"/>
    <n v="275.94"/>
    <x v="0"/>
    <n v="304.75"/>
    <s v="Standard Class"/>
    <x v="24"/>
    <x v="3"/>
    <n v="34"/>
    <n v="41919"/>
  </r>
  <r>
    <x v="875"/>
    <d v="2014-09-16T00:00:00"/>
    <d v="2014-09-22T00:00:00"/>
    <s v="Medium"/>
    <x v="756"/>
    <s v="Anne Pryor"/>
    <x v="2"/>
    <x v="7"/>
    <s v="England"/>
    <s v="Chelmsford"/>
    <x v="1"/>
    <s v="EU"/>
    <x v="5"/>
    <x v="1"/>
    <x v="9"/>
    <s v="TEC-AC-10001566"/>
    <s v="Logitech Router, Erganomic"/>
    <n v="7"/>
    <x v="925"/>
    <n v="0"/>
    <n v="308.7"/>
    <x v="0"/>
    <n v="105.62"/>
    <s v="Standard Class"/>
    <x v="25"/>
    <x v="3"/>
    <n v="38"/>
    <n v="14260"/>
  </r>
  <r>
    <x v="876"/>
    <d v="2014-11-07T00:00:00"/>
    <d v="2014-11-11T00:00:00"/>
    <s v="Medium"/>
    <x v="757"/>
    <s v="Paul Prost"/>
    <x v="2"/>
    <x v="13"/>
    <s v="Tokyo"/>
    <s v="Tokyo"/>
    <x v="4"/>
    <s v="APAC"/>
    <x v="7"/>
    <x v="1"/>
    <x v="9"/>
    <s v="TEC-AC-10004487"/>
    <s v="Memorex Router, Erganomic"/>
    <n v="6"/>
    <x v="926"/>
    <n v="0"/>
    <n v="541.62"/>
    <x v="0"/>
    <n v="141.97999999999999"/>
    <s v="Standard Class"/>
    <x v="45"/>
    <x v="3"/>
    <n v="45"/>
    <n v="23521"/>
  </r>
  <r>
    <x v="877"/>
    <d v="2014-12-12T00:00:00"/>
    <d v="2014-12-17T00:00:00"/>
    <s v="Medium"/>
    <x v="758"/>
    <s v="Roy Französisch"/>
    <x v="0"/>
    <x v="1"/>
    <s v="Limousin"/>
    <s v="Limoges"/>
    <x v="1"/>
    <s v="EU"/>
    <x v="3"/>
    <x v="1"/>
    <x v="9"/>
    <s v="TEC-AC-10000863"/>
    <s v="Enermax Numeric Keypad, Erganomic"/>
    <n v="11"/>
    <x v="927"/>
    <n v="0"/>
    <n v="70.95"/>
    <x v="0"/>
    <n v="22.4"/>
    <s v="Standard Class"/>
    <x v="27"/>
    <x v="3"/>
    <n v="50"/>
    <n v="15689"/>
  </r>
  <r>
    <x v="878"/>
    <d v="2014-12-29T00:00:00"/>
    <d v="2015-01-02T00:00:00"/>
    <s v="Medium"/>
    <x v="759"/>
    <s v="Darrin Martin"/>
    <x v="0"/>
    <x v="57"/>
    <s v="Al Qahirah"/>
    <s v="Cairo"/>
    <x v="3"/>
    <s v="Africa"/>
    <x v="4"/>
    <x v="1"/>
    <x v="9"/>
    <s v="TEC-LOG-10002018"/>
    <s v="Logitech Memory Card, Erganomic"/>
    <n v="6"/>
    <x v="928"/>
    <n v="0"/>
    <n v="12.06"/>
    <x v="0"/>
    <n v="38.61"/>
    <s v="Standard Class"/>
    <x v="27"/>
    <x v="3"/>
    <n v="53"/>
    <n v="42527"/>
  </r>
  <r>
    <x v="879"/>
    <d v="2011-09-15T00:00:00"/>
    <d v="2011-09-20T00:00:00"/>
    <s v="Medium"/>
    <x v="760"/>
    <s v="Jack O'Briant"/>
    <x v="1"/>
    <x v="2"/>
    <s v="Thuringia"/>
    <s v="Gera"/>
    <x v="1"/>
    <s v="EU"/>
    <x v="3"/>
    <x v="1"/>
    <x v="9"/>
    <s v="TEC-AC-10003403"/>
    <s v="Enermax Router, USB"/>
    <n v="5"/>
    <x v="929"/>
    <n v="0"/>
    <n v="232.65"/>
    <x v="0"/>
    <n v="85.99"/>
    <s v="Standard Class"/>
    <x v="2"/>
    <x v="0"/>
    <n v="38"/>
    <n v="14556"/>
  </r>
  <r>
    <x v="880"/>
    <d v="2011-11-25T00:00:00"/>
    <d v="2011-11-30T00:00:00"/>
    <s v="Medium"/>
    <x v="761"/>
    <s v="Nora Preis"/>
    <x v="0"/>
    <x v="27"/>
    <s v="Andalusía"/>
    <s v="Fuengirola"/>
    <x v="1"/>
    <s v="EU"/>
    <x v="2"/>
    <x v="1"/>
    <x v="9"/>
    <s v="TEC-AC-10001056"/>
    <s v="Belkin Router, USB"/>
    <n v="5"/>
    <x v="930"/>
    <n v="0"/>
    <n v="608.54999999999995"/>
    <x v="0"/>
    <n v="122.55"/>
    <s v="Standard Class"/>
    <x v="4"/>
    <x v="0"/>
    <n v="48"/>
    <n v="13789"/>
  </r>
  <r>
    <x v="881"/>
    <d v="2012-02-18T00:00:00"/>
    <d v="2012-02-22T00:00:00"/>
    <s v="Medium"/>
    <x v="602"/>
    <s v="Ross Baird"/>
    <x v="2"/>
    <x v="31"/>
    <s v="São Paulo"/>
    <s v="Valinhos"/>
    <x v="2"/>
    <s v="LATAM"/>
    <x v="2"/>
    <x v="1"/>
    <x v="9"/>
    <s v="TEC-AC-10000376"/>
    <s v="Memorex Router, Bluetooth"/>
    <n v="5"/>
    <x v="931"/>
    <n v="0"/>
    <n v="352.9"/>
    <x v="0"/>
    <n v="52.514000000000003"/>
    <s v="Standard Class"/>
    <x v="6"/>
    <x v="1"/>
    <n v="7"/>
    <n v="9593"/>
  </r>
  <r>
    <x v="882"/>
    <d v="2012-07-23T00:00:00"/>
    <d v="2012-07-27T00:00:00"/>
    <s v="Medium"/>
    <x v="762"/>
    <s v="Duane Benoit"/>
    <x v="0"/>
    <x v="27"/>
    <s v="Madrid"/>
    <s v="Madrid"/>
    <x v="1"/>
    <s v="EU"/>
    <x v="2"/>
    <x v="1"/>
    <x v="9"/>
    <s v="TEC-AC-10001258"/>
    <s v="Belkin Router, Erganomic"/>
    <n v="5"/>
    <x v="932"/>
    <n v="0"/>
    <n v="602.85"/>
    <x v="0"/>
    <n v="87.84"/>
    <s v="Standard Class"/>
    <x v="46"/>
    <x v="1"/>
    <n v="30"/>
    <n v="16502"/>
  </r>
  <r>
    <x v="883"/>
    <d v="2012-08-10T00:00:00"/>
    <d v="2012-08-14T00:00:00"/>
    <s v="Medium"/>
    <x v="763"/>
    <s v="Yana Sorensen"/>
    <x v="1"/>
    <x v="2"/>
    <s v="Bremen"/>
    <s v="Bremen"/>
    <x v="1"/>
    <s v="EU"/>
    <x v="3"/>
    <x v="1"/>
    <x v="9"/>
    <s v="TEC-AC-10000089"/>
    <s v="SanDisk Router, Bluetooth"/>
    <n v="5"/>
    <x v="933"/>
    <n v="0"/>
    <n v="499.8"/>
    <x v="0"/>
    <n v="123.36"/>
    <s v="Standard Class"/>
    <x v="9"/>
    <x v="1"/>
    <n v="32"/>
    <n v="12895"/>
  </r>
  <r>
    <x v="884"/>
    <d v="2013-06-13T00:00:00"/>
    <d v="2013-06-19T00:00:00"/>
    <s v="Medium"/>
    <x v="764"/>
    <s v="Anthony Garverick"/>
    <x v="2"/>
    <x v="42"/>
    <s v="San Salvador"/>
    <s v="San Salvador"/>
    <x v="2"/>
    <s v="LATAM"/>
    <x v="3"/>
    <x v="1"/>
    <x v="9"/>
    <s v="TEC-AC-10004743"/>
    <s v="Logitech Router, USB"/>
    <n v="5"/>
    <x v="934"/>
    <n v="0"/>
    <n v="297"/>
    <x v="0"/>
    <n v="123.63200000000001"/>
    <s v="Standard Class"/>
    <x v="15"/>
    <x v="2"/>
    <n v="24"/>
    <n v="9307"/>
  </r>
  <r>
    <x v="885"/>
    <d v="2013-06-18T00:00:00"/>
    <d v="2013-06-23T00:00:00"/>
    <s v="Medium"/>
    <x v="343"/>
    <s v="Harold Pawlan"/>
    <x v="2"/>
    <x v="27"/>
    <s v="Catalonia"/>
    <s v="Girona"/>
    <x v="1"/>
    <s v="EU"/>
    <x v="2"/>
    <x v="1"/>
    <x v="9"/>
    <s v="TEC-AC-10002738"/>
    <s v="Belkin Memory Card, Programmable"/>
    <n v="5"/>
    <x v="935"/>
    <n v="0"/>
    <n v="174.45"/>
    <x v="0"/>
    <n v="32.08"/>
    <s v="Standard Class"/>
    <x v="15"/>
    <x v="2"/>
    <n v="25"/>
    <n v="19784"/>
  </r>
  <r>
    <x v="886"/>
    <d v="2013-09-06T00:00:00"/>
    <d v="2013-09-13T00:00:00"/>
    <s v="Medium"/>
    <x v="765"/>
    <s v="Barry Gonzalez"/>
    <x v="0"/>
    <x v="3"/>
    <s v="Guatemala"/>
    <s v="Villa Nueva"/>
    <x v="2"/>
    <s v="LATAM"/>
    <x v="3"/>
    <x v="1"/>
    <x v="9"/>
    <s v="TEC-AC-10000335"/>
    <s v="Belkin Router, Programmable"/>
    <n v="5"/>
    <x v="936"/>
    <n v="0"/>
    <n v="173.5"/>
    <x v="0"/>
    <n v="71.242999999999995"/>
    <s v="Standard Class"/>
    <x v="32"/>
    <x v="2"/>
    <n v="36"/>
    <n v="2049"/>
  </r>
  <r>
    <x v="702"/>
    <d v="2014-07-03T00:00:00"/>
    <d v="2014-07-08T00:00:00"/>
    <s v="Medium"/>
    <x v="766"/>
    <s v="Gary Hwang"/>
    <x v="0"/>
    <x v="16"/>
    <s v="Lazio"/>
    <s v="Velletri"/>
    <x v="1"/>
    <s v="EU"/>
    <x v="2"/>
    <x v="1"/>
    <x v="9"/>
    <s v="TEC-AC-10003265"/>
    <s v="Belkin Router, Bluetooth"/>
    <n v="5"/>
    <x v="937"/>
    <n v="0"/>
    <n v="51.75"/>
    <x v="0"/>
    <n v="102.87"/>
    <s v="Standard Class"/>
    <x v="23"/>
    <x v="3"/>
    <n v="27"/>
    <n v="11761"/>
  </r>
  <r>
    <x v="887"/>
    <d v="2014-08-15T00:00:00"/>
    <d v="2014-08-21T00:00:00"/>
    <s v="Medium"/>
    <x v="767"/>
    <s v="Bill Shonely"/>
    <x v="1"/>
    <x v="31"/>
    <s v="Minas Gerais"/>
    <s v="Betim"/>
    <x v="2"/>
    <s v="LATAM"/>
    <x v="2"/>
    <x v="1"/>
    <x v="9"/>
    <s v="TEC-AC-10003615"/>
    <s v="SanDisk Router, Programmable"/>
    <n v="5"/>
    <x v="938"/>
    <n v="0"/>
    <n v="266.39999999999998"/>
    <x v="0"/>
    <n v="39.07"/>
    <s v="Standard Class"/>
    <x v="24"/>
    <x v="3"/>
    <n v="33"/>
    <n v="4051"/>
  </r>
  <r>
    <x v="888"/>
    <d v="2014-10-13T00:00:00"/>
    <d v="2014-10-17T00:00:00"/>
    <s v="Medium"/>
    <x v="704"/>
    <s v="Jocasta Rupert"/>
    <x v="0"/>
    <x v="26"/>
    <s v="Tamil Nadu"/>
    <s v="Coimbatore"/>
    <x v="4"/>
    <s v="APAC"/>
    <x v="10"/>
    <x v="1"/>
    <x v="9"/>
    <s v="TEC-AC-10004414"/>
    <s v="Enermax Router, Bluetooth"/>
    <n v="5"/>
    <x v="939"/>
    <n v="0"/>
    <n v="413.25"/>
    <x v="0"/>
    <n v="89.9"/>
    <s v="Standard Class"/>
    <x v="26"/>
    <x v="3"/>
    <n v="42"/>
    <n v="30129"/>
  </r>
  <r>
    <x v="889"/>
    <d v="2011-05-23T00:00:00"/>
    <d v="2011-05-29T00:00:00"/>
    <s v="Medium"/>
    <x v="768"/>
    <s v="Bart Watters"/>
    <x v="1"/>
    <x v="25"/>
    <s v="Canterbury"/>
    <s v="Christchurch"/>
    <x v="4"/>
    <s v="APAC"/>
    <x v="11"/>
    <x v="1"/>
    <x v="9"/>
    <s v="TEC-AC-10000212"/>
    <s v="SanDisk Memory Card, Erganomic"/>
    <n v="4"/>
    <x v="940"/>
    <n v="0"/>
    <n v="39.6"/>
    <x v="0"/>
    <n v="28.8"/>
    <s v="Standard Class"/>
    <x v="29"/>
    <x v="0"/>
    <n v="22"/>
    <n v="30767"/>
  </r>
  <r>
    <x v="890"/>
    <d v="2011-06-02T00:00:00"/>
    <d v="2011-06-07T00:00:00"/>
    <s v="Medium"/>
    <x v="742"/>
    <s v="John Grady"/>
    <x v="1"/>
    <x v="26"/>
    <s v="Uttar Pradesh"/>
    <s v="Agra"/>
    <x v="4"/>
    <s v="APAC"/>
    <x v="10"/>
    <x v="1"/>
    <x v="9"/>
    <s v="TEC-AC-10004487"/>
    <s v="Memorex Router, Erganomic"/>
    <n v="4"/>
    <x v="941"/>
    <n v="0"/>
    <n v="361.08"/>
    <x v="0"/>
    <n v="51.72"/>
    <s v="Standard Class"/>
    <x v="34"/>
    <x v="0"/>
    <n v="23"/>
    <n v="27428"/>
  </r>
  <r>
    <x v="891"/>
    <d v="2012-01-11T00:00:00"/>
    <d v="2012-01-15T00:00:00"/>
    <s v="Medium"/>
    <x v="637"/>
    <s v="Aaron Bergman"/>
    <x v="0"/>
    <x v="26"/>
    <s v="Maharashtra"/>
    <s v="Kolhapur"/>
    <x v="4"/>
    <s v="APAC"/>
    <x v="10"/>
    <x v="1"/>
    <x v="9"/>
    <s v="TEC-AC-10002719"/>
    <s v="Enermax Router, Programmable"/>
    <n v="4"/>
    <x v="942"/>
    <n v="0"/>
    <n v="301.32"/>
    <x v="0"/>
    <n v="59.62"/>
    <s v="Standard Class"/>
    <x v="43"/>
    <x v="1"/>
    <n v="2"/>
    <n v="20337"/>
  </r>
  <r>
    <x v="892"/>
    <d v="2012-12-03T00:00:00"/>
    <d v="2012-12-07T00:00:00"/>
    <s v="Medium"/>
    <x v="769"/>
    <s v="Luke Schmidt"/>
    <x v="1"/>
    <x v="51"/>
    <s v="O'Higgins"/>
    <s v="Rancagua"/>
    <x v="2"/>
    <s v="LATAM"/>
    <x v="2"/>
    <x v="1"/>
    <x v="9"/>
    <s v="TEC-AC-10000203"/>
    <s v="SanDisk Router, Bluetooth"/>
    <n v="4"/>
    <x v="943"/>
    <n v="0"/>
    <n v="328.08"/>
    <x v="0"/>
    <n v="32.343000000000004"/>
    <s v="Standard Class"/>
    <x v="11"/>
    <x v="1"/>
    <n v="49"/>
    <n v="8008"/>
  </r>
  <r>
    <x v="893"/>
    <d v="2013-02-18T00:00:00"/>
    <d v="2013-02-25T00:00:00"/>
    <s v="Medium"/>
    <x v="770"/>
    <s v="Benjamin Venier"/>
    <x v="1"/>
    <x v="27"/>
    <s v="Basque Country"/>
    <s v="San Sebastian"/>
    <x v="1"/>
    <s v="EU"/>
    <x v="2"/>
    <x v="1"/>
    <x v="9"/>
    <s v="TEC-AC-10001258"/>
    <s v="Belkin Router, Erganomic"/>
    <n v="4"/>
    <x v="944"/>
    <n v="0"/>
    <n v="482.28"/>
    <x v="0"/>
    <n v="82.5"/>
    <s v="Standard Class"/>
    <x v="31"/>
    <x v="2"/>
    <n v="8"/>
    <n v="10497"/>
  </r>
  <r>
    <x v="894"/>
    <d v="2013-05-15T00:00:00"/>
    <d v="2013-05-20T00:00:00"/>
    <s v="Medium"/>
    <x v="771"/>
    <s v="Adam Hart"/>
    <x v="1"/>
    <x v="6"/>
    <s v="Eastern Cape"/>
    <s v="Port Elizabeth"/>
    <x v="3"/>
    <s v="Africa"/>
    <x v="4"/>
    <x v="1"/>
    <x v="9"/>
    <s v="TEC-SAN-10004424"/>
    <s v="SanDisk Router, Bluetooth"/>
    <n v="4"/>
    <x v="945"/>
    <n v="0"/>
    <n v="399.84"/>
    <x v="0"/>
    <n v="66.209999999999994"/>
    <s v="Standard Class"/>
    <x v="14"/>
    <x v="2"/>
    <n v="20"/>
    <n v="47819"/>
  </r>
  <r>
    <x v="895"/>
    <d v="2013-12-26T00:00:00"/>
    <d v="2013-12-31T00:00:00"/>
    <s v="Medium"/>
    <x v="772"/>
    <s v="Alex Grayson"/>
    <x v="0"/>
    <x v="25"/>
    <s v="Taranaki"/>
    <s v="New Plymouth"/>
    <x v="4"/>
    <s v="APAC"/>
    <x v="11"/>
    <x v="1"/>
    <x v="9"/>
    <s v="TEC-AC-10000264"/>
    <s v="Memorex Memory Card, Erganomic"/>
    <n v="4"/>
    <x v="946"/>
    <n v="0"/>
    <n v="112.08"/>
    <x v="0"/>
    <n v="20.62"/>
    <s v="Standard Class"/>
    <x v="41"/>
    <x v="2"/>
    <n v="52"/>
    <n v="30325"/>
  </r>
  <r>
    <x v="896"/>
    <d v="2014-02-13T00:00:00"/>
    <d v="2014-02-18T00:00:00"/>
    <s v="Medium"/>
    <x v="773"/>
    <s v="Ken Brennan"/>
    <x v="1"/>
    <x v="24"/>
    <s v="Rogaland"/>
    <s v="Stavanger"/>
    <x v="1"/>
    <s v="EU"/>
    <x v="5"/>
    <x v="1"/>
    <x v="9"/>
    <s v="TEC-AC-10000450"/>
    <s v="Enermax Keyboard, USB"/>
    <n v="4"/>
    <x v="947"/>
    <n v="0"/>
    <n v="110.4"/>
    <x v="0"/>
    <n v="23.64"/>
    <s v="Standard Class"/>
    <x v="33"/>
    <x v="3"/>
    <n v="7"/>
    <n v="11546"/>
  </r>
  <r>
    <x v="897"/>
    <d v="2011-01-12T00:00:00"/>
    <d v="2011-01-17T00:00:00"/>
    <s v="Medium"/>
    <x v="774"/>
    <s v="Thomas Seio"/>
    <x v="1"/>
    <x v="8"/>
    <s v="Coahuila"/>
    <s v="Torreón"/>
    <x v="2"/>
    <s v="LATAM"/>
    <x v="5"/>
    <x v="1"/>
    <x v="9"/>
    <s v="TEC-AC-10004743"/>
    <s v="Logitech Router, USB"/>
    <n v="3"/>
    <x v="948"/>
    <n v="0"/>
    <n v="178.2"/>
    <x v="0"/>
    <n v="54.548000000000002"/>
    <s v="Standard Class"/>
    <x v="0"/>
    <x v="0"/>
    <n v="3"/>
    <n v="2382"/>
  </r>
  <r>
    <x v="898"/>
    <d v="2012-10-25T00:00:00"/>
    <d v="2012-10-29T00:00:00"/>
    <s v="Medium"/>
    <x v="620"/>
    <s v="Maris LaWare"/>
    <x v="0"/>
    <x v="26"/>
    <s v="Tamil Nadu"/>
    <s v="Tiruchchirappalli"/>
    <x v="4"/>
    <s v="APAC"/>
    <x v="10"/>
    <x v="1"/>
    <x v="9"/>
    <s v="TEC-AC-10000861"/>
    <s v="SanDisk Router, Erganomic"/>
    <n v="3"/>
    <x v="949"/>
    <n v="0"/>
    <n v="121.95"/>
    <x v="0"/>
    <n v="47.41"/>
    <s v="Standard Class"/>
    <x v="38"/>
    <x v="1"/>
    <n v="43"/>
    <n v="27202"/>
  </r>
  <r>
    <x v="892"/>
    <d v="2012-12-03T00:00:00"/>
    <d v="2012-12-07T00:00:00"/>
    <s v="Medium"/>
    <x v="769"/>
    <s v="Luke Schmidt"/>
    <x v="1"/>
    <x v="51"/>
    <s v="O'Higgins"/>
    <s v="Rancagua"/>
    <x v="2"/>
    <s v="LATAM"/>
    <x v="2"/>
    <x v="1"/>
    <x v="9"/>
    <s v="TEC-AC-10003063"/>
    <s v="Belkin Router, Bluetooth"/>
    <n v="3"/>
    <x v="950"/>
    <n v="0"/>
    <n v="93.12"/>
    <x v="0"/>
    <n v="49.13"/>
    <s v="Standard Class"/>
    <x v="11"/>
    <x v="1"/>
    <n v="49"/>
    <n v="8005"/>
  </r>
  <r>
    <x v="899"/>
    <d v="2013-02-27T00:00:00"/>
    <d v="2013-03-04T00:00:00"/>
    <s v="Medium"/>
    <x v="775"/>
    <s v="Amy Cox"/>
    <x v="0"/>
    <x v="7"/>
    <s v="England"/>
    <s v="Exeter"/>
    <x v="1"/>
    <s v="EU"/>
    <x v="5"/>
    <x v="1"/>
    <x v="9"/>
    <s v="TEC-AC-10004070"/>
    <s v="Memorex Router, Programmable"/>
    <n v="3"/>
    <x v="951"/>
    <n v="0"/>
    <n v="349.2"/>
    <x v="0"/>
    <n v="67.349999999999994"/>
    <s v="Standard Class"/>
    <x v="31"/>
    <x v="2"/>
    <n v="9"/>
    <n v="16446"/>
  </r>
  <r>
    <x v="900"/>
    <d v="2013-12-27T00:00:00"/>
    <d v="2014-01-02T00:00:00"/>
    <s v="Medium"/>
    <x v="776"/>
    <s v="Andrew Gjertsen"/>
    <x v="1"/>
    <x v="16"/>
    <s v="Calabria"/>
    <s v="Cosenza"/>
    <x v="1"/>
    <s v="EU"/>
    <x v="2"/>
    <x v="1"/>
    <x v="9"/>
    <s v="TEC-AC-10003666"/>
    <s v="Memorex Router, Bluetooth"/>
    <n v="3"/>
    <x v="952"/>
    <n v="0"/>
    <n v="280.62"/>
    <x v="0"/>
    <n v="15.24"/>
    <s v="Standard Class"/>
    <x v="41"/>
    <x v="2"/>
    <n v="52"/>
    <n v="17118"/>
  </r>
  <r>
    <x v="901"/>
    <d v="2014-09-02T00:00:00"/>
    <d v="2014-09-08T00:00:00"/>
    <s v="Medium"/>
    <x v="777"/>
    <s v="Scott Williamson"/>
    <x v="0"/>
    <x v="7"/>
    <s v="England"/>
    <s v="Manchester"/>
    <x v="1"/>
    <s v="EU"/>
    <x v="5"/>
    <x v="1"/>
    <x v="9"/>
    <s v="TEC-AC-10003814"/>
    <s v="Belkin Router, Programmable"/>
    <n v="3"/>
    <x v="953"/>
    <n v="0"/>
    <n v="343.53"/>
    <x v="0"/>
    <n v="83.6"/>
    <s v="Standard Class"/>
    <x v="25"/>
    <x v="3"/>
    <n v="36"/>
    <n v="12305"/>
  </r>
  <r>
    <x v="902"/>
    <d v="2011-10-14T00:00:00"/>
    <d v="2011-10-18T00:00:00"/>
    <s v="Medium"/>
    <x v="778"/>
    <s v="Darrin Sayre"/>
    <x v="2"/>
    <x v="5"/>
    <s v="Managua"/>
    <s v="Managua"/>
    <x v="2"/>
    <s v="LATAM"/>
    <x v="3"/>
    <x v="1"/>
    <x v="10"/>
    <s v="TEC-PH-10001712"/>
    <s v="Nokia Smart Phone, Full Size"/>
    <n v="6"/>
    <x v="954"/>
    <n v="0"/>
    <n v="992.16"/>
    <x v="0"/>
    <n v="85.873000000000005"/>
    <s v="Standard Class"/>
    <x v="3"/>
    <x v="0"/>
    <n v="42"/>
    <n v="7386"/>
  </r>
  <r>
    <x v="903"/>
    <d v="2011-11-02T00:00:00"/>
    <d v="2011-11-08T00:00:00"/>
    <s v="Medium"/>
    <x v="779"/>
    <s v="Marc Harrigan"/>
    <x v="2"/>
    <x v="2"/>
    <s v="Hamburg"/>
    <s v="Hamburg"/>
    <x v="1"/>
    <s v="EU"/>
    <x v="3"/>
    <x v="1"/>
    <x v="10"/>
    <s v="TEC-PH-10004105"/>
    <s v="Motorola Speaker Phone, VoIP"/>
    <n v="5"/>
    <x v="955"/>
    <n v="0"/>
    <n v="25.95"/>
    <x v="0"/>
    <n v="46.42"/>
    <s v="Standard Class"/>
    <x v="4"/>
    <x v="0"/>
    <n v="45"/>
    <n v="11474"/>
  </r>
  <r>
    <x v="904"/>
    <d v="2011-11-11T00:00:00"/>
    <d v="2011-11-15T00:00:00"/>
    <s v="Medium"/>
    <x v="780"/>
    <s v="Dean percer"/>
    <x v="2"/>
    <x v="10"/>
    <s v="Gansu"/>
    <s v="Suzhou"/>
    <x v="4"/>
    <s v="APAC"/>
    <x v="7"/>
    <x v="1"/>
    <x v="10"/>
    <s v="TEC-PH-10003713"/>
    <s v="Nokia Smart Phone, Cordless"/>
    <n v="9"/>
    <x v="956"/>
    <n v="0"/>
    <n v="1602.99"/>
    <x v="0"/>
    <n v="302.61"/>
    <s v="Standard Class"/>
    <x v="4"/>
    <x v="0"/>
    <n v="46"/>
    <n v="27407"/>
  </r>
  <r>
    <x v="905"/>
    <d v="2011-11-14T00:00:00"/>
    <d v="2011-11-20T00:00:00"/>
    <s v="Medium"/>
    <x v="781"/>
    <s v="Craig Leslie"/>
    <x v="2"/>
    <x v="26"/>
    <s v="West Bengal"/>
    <s v="Kulti"/>
    <x v="4"/>
    <s v="APAC"/>
    <x v="10"/>
    <x v="1"/>
    <x v="10"/>
    <s v="TEC-PH-10000499"/>
    <s v="Motorola Smart Phone, Full Size"/>
    <n v="7"/>
    <x v="957"/>
    <n v="0"/>
    <n v="674.73"/>
    <x v="0"/>
    <n v="323.75"/>
    <s v="Standard Class"/>
    <x v="4"/>
    <x v="0"/>
    <n v="47"/>
    <n v="20974"/>
  </r>
  <r>
    <x v="906"/>
    <d v="2011-11-21T00:00:00"/>
    <d v="2011-11-26T00:00:00"/>
    <s v="Medium"/>
    <x v="782"/>
    <s v="Duane Huffman"/>
    <x v="2"/>
    <x v="26"/>
    <s v="Uttar Pradesh"/>
    <s v="Gorakhpur"/>
    <x v="4"/>
    <s v="APAC"/>
    <x v="10"/>
    <x v="1"/>
    <x v="10"/>
    <s v="TEC-PH-10003002"/>
    <s v="Cisco Smart Phone, Full Size"/>
    <n v="3"/>
    <x v="958"/>
    <n v="0"/>
    <n v="312.66000000000003"/>
    <x v="0"/>
    <n v="148.65"/>
    <s v="Standard Class"/>
    <x v="4"/>
    <x v="0"/>
    <n v="48"/>
    <n v="22472"/>
  </r>
  <r>
    <x v="774"/>
    <d v="2011-12-16T00:00:00"/>
    <d v="2011-12-22T00:00:00"/>
    <s v="Medium"/>
    <x v="661"/>
    <s v="Penelope Sewall"/>
    <x v="2"/>
    <x v="3"/>
    <s v="Guatemala"/>
    <s v="Mixco"/>
    <x v="2"/>
    <s v="LATAM"/>
    <x v="3"/>
    <x v="1"/>
    <x v="10"/>
    <s v="TEC-PH-10002867"/>
    <s v="Cisco Smart Phone, with Caller ID"/>
    <n v="4"/>
    <x v="959"/>
    <n v="0"/>
    <n v="17.440000000000001"/>
    <x v="0"/>
    <n v="105.342"/>
    <s v="Standard Class"/>
    <x v="5"/>
    <x v="0"/>
    <n v="51"/>
    <n v="6371"/>
  </r>
  <r>
    <x v="907"/>
    <d v="2012-01-19T00:00:00"/>
    <d v="2012-01-25T00:00:00"/>
    <s v="Medium"/>
    <x v="783"/>
    <s v="Paul Lucas"/>
    <x v="2"/>
    <x v="10"/>
    <s v="Anhui"/>
    <s v="Huainan"/>
    <x v="4"/>
    <s v="APAC"/>
    <x v="7"/>
    <x v="1"/>
    <x v="10"/>
    <s v="TEC-PH-10003488"/>
    <s v="Nokia Signal Booster, VoIP"/>
    <n v="3"/>
    <x v="960"/>
    <n v="0"/>
    <n v="69.66"/>
    <x v="0"/>
    <n v="39.340000000000003"/>
    <s v="Standard Class"/>
    <x v="43"/>
    <x v="1"/>
    <n v="3"/>
    <n v="29181"/>
  </r>
  <r>
    <x v="908"/>
    <d v="2012-04-02T00:00:00"/>
    <d v="2012-04-06T00:00:00"/>
    <s v="Medium"/>
    <x v="784"/>
    <s v="Neil Knudson"/>
    <x v="2"/>
    <x v="14"/>
    <s v="Rabat-Salé-Zemmour-Zaer"/>
    <s v="Rabat"/>
    <x v="3"/>
    <s v="Africa"/>
    <x v="4"/>
    <x v="1"/>
    <x v="10"/>
    <s v="TEC-APP-10004657"/>
    <s v="Apple Smart Phone, Cordless"/>
    <n v="1"/>
    <x v="961"/>
    <n v="0"/>
    <n v="139.97999999999999"/>
    <x v="0"/>
    <n v="60.11"/>
    <s v="Standard Class"/>
    <x v="8"/>
    <x v="1"/>
    <n v="14"/>
    <n v="49587"/>
  </r>
  <r>
    <x v="909"/>
    <d v="2012-05-18T00:00:00"/>
    <d v="2012-05-24T00:00:00"/>
    <s v="Medium"/>
    <x v="370"/>
    <s v="Paul Stevenson"/>
    <x v="2"/>
    <x v="8"/>
    <s v="Distrito Federal"/>
    <s v="Mexico City"/>
    <x v="2"/>
    <s v="LATAM"/>
    <x v="5"/>
    <x v="1"/>
    <x v="10"/>
    <s v="TEC-PH-10003457"/>
    <s v="Cisco Smart Phone, Full Size"/>
    <n v="3"/>
    <x v="962"/>
    <n v="0"/>
    <n v="443.82"/>
    <x v="0"/>
    <n v="78.941000000000003"/>
    <s v="Standard Class"/>
    <x v="39"/>
    <x v="1"/>
    <n v="20"/>
    <n v="4014"/>
  </r>
  <r>
    <x v="910"/>
    <d v="2012-10-05T00:00:00"/>
    <d v="2012-10-09T00:00:00"/>
    <s v="Medium"/>
    <x v="785"/>
    <s v="Thomas Brumley"/>
    <x v="2"/>
    <x v="26"/>
    <s v="Uttar Pradesh"/>
    <s v="Allahabad"/>
    <x v="4"/>
    <s v="APAC"/>
    <x v="10"/>
    <x v="1"/>
    <x v="10"/>
    <s v="TEC-PH-10000030"/>
    <s v="Samsung Smart Phone, with Caller ID"/>
    <n v="4"/>
    <x v="963"/>
    <n v="0"/>
    <n v="865.08"/>
    <x v="0"/>
    <n v="226.81"/>
    <s v="Standard Class"/>
    <x v="38"/>
    <x v="1"/>
    <n v="40"/>
    <n v="26110"/>
  </r>
  <r>
    <x v="911"/>
    <d v="2012-10-18T00:00:00"/>
    <d v="2012-10-24T00:00:00"/>
    <s v="Medium"/>
    <x v="786"/>
    <s v="Michelle Arnett"/>
    <x v="2"/>
    <x v="26"/>
    <s v="Maharashtra"/>
    <s v="Pimpri"/>
    <x v="4"/>
    <s v="APAC"/>
    <x v="10"/>
    <x v="1"/>
    <x v="10"/>
    <s v="TEC-PH-10000720"/>
    <s v="Samsung Audio Dock, Full Size"/>
    <n v="3"/>
    <x v="964"/>
    <n v="0"/>
    <n v="191.61"/>
    <x v="0"/>
    <n v="9.49"/>
    <s v="Standard Class"/>
    <x v="38"/>
    <x v="1"/>
    <n v="42"/>
    <n v="23592"/>
  </r>
  <r>
    <x v="912"/>
    <d v="2013-01-15T00:00:00"/>
    <d v="2013-01-19T00:00:00"/>
    <s v="Medium"/>
    <x v="787"/>
    <s v="Arthur Wiediger"/>
    <x v="2"/>
    <x v="7"/>
    <s v="Wales"/>
    <s v="Clydach"/>
    <x v="1"/>
    <s v="EU"/>
    <x v="5"/>
    <x v="1"/>
    <x v="10"/>
    <s v="TEC-PH-10002715"/>
    <s v="Cisco Audio Dock, VoIP"/>
    <n v="7"/>
    <x v="965"/>
    <n v="0"/>
    <n v="497.28"/>
    <x v="0"/>
    <n v="72.69"/>
    <s v="Standard Class"/>
    <x v="30"/>
    <x v="2"/>
    <n v="3"/>
    <n v="17924"/>
  </r>
  <r>
    <x v="913"/>
    <d v="2013-08-01T00:00:00"/>
    <d v="2013-08-05T00:00:00"/>
    <s v="Medium"/>
    <x v="788"/>
    <s v="Dianna Wilson"/>
    <x v="2"/>
    <x v="26"/>
    <s v="Maharashtra"/>
    <s v="Ulhasnagar"/>
    <x v="4"/>
    <s v="APAC"/>
    <x v="10"/>
    <x v="1"/>
    <x v="10"/>
    <s v="TEC-PH-10003556"/>
    <s v="Samsung Speaker Phone, VoIP"/>
    <n v="7"/>
    <x v="966"/>
    <n v="0"/>
    <n v="301.98"/>
    <x v="0"/>
    <n v="95.58"/>
    <s v="Standard Class"/>
    <x v="16"/>
    <x v="2"/>
    <n v="31"/>
    <n v="29090"/>
  </r>
  <r>
    <x v="914"/>
    <d v="2013-09-11T00:00:00"/>
    <d v="2013-09-16T00:00:00"/>
    <s v="Medium"/>
    <x v="360"/>
    <s v="Laurel Beltran"/>
    <x v="2"/>
    <x v="26"/>
    <s v="Tamil Nadu"/>
    <s v="Thanjavur"/>
    <x v="4"/>
    <s v="APAC"/>
    <x v="10"/>
    <x v="1"/>
    <x v="10"/>
    <s v="TEC-PH-10001354"/>
    <s v="Motorola Speaker Phone, Full Size"/>
    <n v="5"/>
    <x v="967"/>
    <n v="0"/>
    <n v="183.45"/>
    <x v="0"/>
    <n v="48.66"/>
    <s v="Standard Class"/>
    <x v="32"/>
    <x v="2"/>
    <n v="37"/>
    <n v="28331"/>
  </r>
  <r>
    <x v="754"/>
    <d v="2013-10-11T00:00:00"/>
    <d v="2013-10-15T00:00:00"/>
    <s v="Medium"/>
    <x v="642"/>
    <s v="Adrian Shami"/>
    <x v="2"/>
    <x v="28"/>
    <s v="Southern"/>
    <s v="Ashdod"/>
    <x v="5"/>
    <s v="EMEA"/>
    <x v="8"/>
    <x v="1"/>
    <x v="10"/>
    <s v="TEC-MOT-10003050"/>
    <s v="Motorola Smart Phone, Cordless"/>
    <n v="2"/>
    <x v="968"/>
    <n v="0"/>
    <n v="89.94"/>
    <x v="0"/>
    <n v="85.21"/>
    <s v="Standard Class"/>
    <x v="17"/>
    <x v="2"/>
    <n v="41"/>
    <n v="44351"/>
  </r>
  <r>
    <x v="915"/>
    <d v="2013-11-26T00:00:00"/>
    <d v="2013-12-03T00:00:00"/>
    <s v="Medium"/>
    <x v="783"/>
    <s v="Paul Lucas"/>
    <x v="2"/>
    <x v="10"/>
    <s v="Shandong"/>
    <s v="Weifang"/>
    <x v="4"/>
    <s v="APAC"/>
    <x v="7"/>
    <x v="1"/>
    <x v="10"/>
    <s v="TEC-PH-10004402"/>
    <s v="Cisco Headset, with Caller ID"/>
    <n v="5"/>
    <x v="969"/>
    <n v="0"/>
    <n v="185.7"/>
    <x v="0"/>
    <n v="34.29"/>
    <s v="Standard Class"/>
    <x v="18"/>
    <x v="2"/>
    <n v="48"/>
    <n v="22726"/>
  </r>
  <r>
    <x v="916"/>
    <d v="2013-12-16T00:00:00"/>
    <d v="2013-12-20T00:00:00"/>
    <s v="Medium"/>
    <x v="789"/>
    <s v="Ann Steele"/>
    <x v="2"/>
    <x v="25"/>
    <s v="Bay of Plenty"/>
    <s v="Whakatane"/>
    <x v="4"/>
    <s v="APAC"/>
    <x v="11"/>
    <x v="1"/>
    <x v="10"/>
    <s v="TEC-PH-10002962"/>
    <s v="Motorola Smart Phone, Full Size"/>
    <n v="10"/>
    <x v="970"/>
    <n v="0"/>
    <n v="2447.1"/>
    <x v="0"/>
    <n v="255.36"/>
    <s v="Standard Class"/>
    <x v="41"/>
    <x v="2"/>
    <n v="51"/>
    <n v="30958"/>
  </r>
  <r>
    <x v="917"/>
    <d v="2014-01-08T00:00:00"/>
    <d v="2014-01-13T00:00:00"/>
    <s v="Medium"/>
    <x v="790"/>
    <s v="Valerie Takahito"/>
    <x v="2"/>
    <x v="31"/>
    <s v="Federal District"/>
    <s v="Brasília"/>
    <x v="2"/>
    <s v="LATAM"/>
    <x v="2"/>
    <x v="1"/>
    <x v="10"/>
    <s v="TEC-PH-10000419"/>
    <s v="Apple Smart Phone, Full Size"/>
    <n v="8"/>
    <x v="971"/>
    <n v="0"/>
    <n v="101.76"/>
    <x v="0"/>
    <n v="258.83499999999998"/>
    <s v="Standard Class"/>
    <x v="19"/>
    <x v="3"/>
    <n v="2"/>
    <n v="1500"/>
  </r>
  <r>
    <x v="918"/>
    <d v="2014-02-28T00:00:00"/>
    <d v="2014-03-04T00:00:00"/>
    <s v="Medium"/>
    <x v="791"/>
    <s v="Cathy Hwang"/>
    <x v="2"/>
    <x v="65"/>
    <s v="Prague"/>
    <s v="Prague"/>
    <x v="5"/>
    <s v="EMEA"/>
    <x v="8"/>
    <x v="1"/>
    <x v="10"/>
    <s v="TEC-MOT-10000554"/>
    <s v="Motorola Smart Phone, Full Size"/>
    <n v="1"/>
    <x v="972"/>
    <n v="0"/>
    <n v="193.17"/>
    <x v="0"/>
    <n v="51.51"/>
    <s v="Standard Class"/>
    <x v="33"/>
    <x v="3"/>
    <n v="9"/>
    <n v="45432"/>
  </r>
  <r>
    <x v="919"/>
    <d v="2014-07-02T00:00:00"/>
    <d v="2014-07-09T00:00:00"/>
    <s v="Medium"/>
    <x v="792"/>
    <s v="Roger Barcio"/>
    <x v="2"/>
    <x v="57"/>
    <s v="Al Qahirah"/>
    <s v="Cairo"/>
    <x v="3"/>
    <s v="Africa"/>
    <x v="4"/>
    <x v="1"/>
    <x v="10"/>
    <s v="TEC-APP-10002966"/>
    <s v="Apple Smart Phone, Full Size"/>
    <n v="4"/>
    <x v="973"/>
    <n v="0"/>
    <n v="714"/>
    <x v="0"/>
    <n v="166.44"/>
    <s v="Standard Class"/>
    <x v="23"/>
    <x v="3"/>
    <n v="27"/>
    <n v="44521"/>
  </r>
  <r>
    <x v="920"/>
    <d v="2014-07-05T00:00:00"/>
    <d v="2014-07-09T00:00:00"/>
    <s v="Medium"/>
    <x v="793"/>
    <s v="Sean Miller"/>
    <x v="2"/>
    <x v="7"/>
    <s v="England"/>
    <s v="Gravesend"/>
    <x v="1"/>
    <s v="EU"/>
    <x v="5"/>
    <x v="1"/>
    <x v="10"/>
    <s v="TEC-PH-10000160"/>
    <s v="Motorola Smart Phone, with Caller ID"/>
    <n v="3"/>
    <x v="974"/>
    <n v="0"/>
    <n v="445.41"/>
    <x v="0"/>
    <n v="147.33000000000001"/>
    <s v="Standard Class"/>
    <x v="23"/>
    <x v="3"/>
    <n v="27"/>
    <n v="14011"/>
  </r>
  <r>
    <x v="921"/>
    <d v="2014-08-26T00:00:00"/>
    <d v="2014-08-30T00:00:00"/>
    <s v="Medium"/>
    <x v="794"/>
    <s v="Anne Pryor"/>
    <x v="2"/>
    <x v="64"/>
    <s v="Hajdu-Bihar"/>
    <s v="Balmazujvaros"/>
    <x v="5"/>
    <s v="EMEA"/>
    <x v="8"/>
    <x v="1"/>
    <x v="10"/>
    <s v="TEC-NOK-10001319"/>
    <s v="Nokia Headset, Full Size"/>
    <n v="6"/>
    <x v="975"/>
    <n v="0"/>
    <n v="8.82"/>
    <x v="0"/>
    <n v="24.92"/>
    <s v="Standard Class"/>
    <x v="24"/>
    <x v="3"/>
    <n v="35"/>
    <n v="45130"/>
  </r>
  <r>
    <x v="922"/>
    <d v="2014-11-20T00:00:00"/>
    <d v="2014-11-24T00:00:00"/>
    <s v="Medium"/>
    <x v="795"/>
    <s v="Becky Castell"/>
    <x v="2"/>
    <x v="7"/>
    <s v="England"/>
    <s v="Coventry"/>
    <x v="1"/>
    <s v="EU"/>
    <x v="5"/>
    <x v="1"/>
    <x v="10"/>
    <s v="TEC-PH-10001574"/>
    <s v="Nokia Audio Dock, Cordless"/>
    <n v="3"/>
    <x v="976"/>
    <n v="0"/>
    <n v="101.7"/>
    <x v="0"/>
    <n v="52.72"/>
    <s v="Standard Class"/>
    <x v="45"/>
    <x v="3"/>
    <n v="47"/>
    <n v="11906"/>
  </r>
  <r>
    <x v="923"/>
    <d v="2014-12-17T00:00:00"/>
    <d v="2014-12-23T00:00:00"/>
    <s v="Medium"/>
    <x v="796"/>
    <s v="Rick Bensley"/>
    <x v="2"/>
    <x v="26"/>
    <s v="Tamil Nadu"/>
    <s v="Tirunelveli"/>
    <x v="4"/>
    <s v="APAC"/>
    <x v="10"/>
    <x v="1"/>
    <x v="10"/>
    <s v="TEC-PH-10001917"/>
    <s v="Apple Signal Booster, Cordless"/>
    <n v="13"/>
    <x v="977"/>
    <n v="0"/>
    <n v="145.08000000000001"/>
    <x v="0"/>
    <n v="109.95"/>
    <s v="Standard Class"/>
    <x v="27"/>
    <x v="3"/>
    <n v="51"/>
    <n v="27200"/>
  </r>
  <r>
    <x v="924"/>
    <d v="2014-12-22T00:00:00"/>
    <d v="2014-12-26T00:00:00"/>
    <s v="Medium"/>
    <x v="797"/>
    <s v="Deborah Brumfield"/>
    <x v="2"/>
    <x v="2"/>
    <s v="Bavaria"/>
    <s v="Aschaffenburg"/>
    <x v="1"/>
    <s v="EU"/>
    <x v="3"/>
    <x v="1"/>
    <x v="10"/>
    <s v="TEC-PH-10004810"/>
    <s v="Samsung Speaker Phone, Full Size"/>
    <n v="9"/>
    <x v="978"/>
    <n v="0"/>
    <n v="268.92"/>
    <x v="0"/>
    <n v="64.53"/>
    <s v="Standard Class"/>
    <x v="27"/>
    <x v="3"/>
    <n v="52"/>
    <n v="11111"/>
  </r>
  <r>
    <x v="925"/>
    <d v="2011-02-10T00:00:00"/>
    <d v="2011-02-15T00:00:00"/>
    <s v="Medium"/>
    <x v="798"/>
    <s v="Carol Adams"/>
    <x v="1"/>
    <x v="13"/>
    <s v="Shizuoka"/>
    <s v="Fuji"/>
    <x v="4"/>
    <s v="APAC"/>
    <x v="7"/>
    <x v="1"/>
    <x v="10"/>
    <s v="TEC-PH-10000303"/>
    <s v="Samsung Smart Phone, VoIP"/>
    <n v="11"/>
    <x v="979"/>
    <n v="0"/>
    <n v="2939.31"/>
    <x v="0"/>
    <n v="413.8"/>
    <s v="Standard Class"/>
    <x v="47"/>
    <x v="0"/>
    <n v="7"/>
    <n v="27720"/>
  </r>
  <r>
    <x v="889"/>
    <d v="2011-05-23T00:00:00"/>
    <d v="2011-05-29T00:00:00"/>
    <s v="Medium"/>
    <x v="768"/>
    <s v="Bart Watters"/>
    <x v="1"/>
    <x v="25"/>
    <s v="Canterbury"/>
    <s v="Christchurch"/>
    <x v="4"/>
    <s v="APAC"/>
    <x v="11"/>
    <x v="1"/>
    <x v="10"/>
    <s v="TEC-PH-10000036"/>
    <s v="Nokia Smart Phone, Full Size"/>
    <n v="2"/>
    <x v="980"/>
    <n v="0"/>
    <n v="152.63999999999999"/>
    <x v="0"/>
    <n v="70.16"/>
    <s v="Standard Class"/>
    <x v="29"/>
    <x v="0"/>
    <n v="22"/>
    <n v="30764"/>
  </r>
  <r>
    <x v="926"/>
    <d v="2011-05-31T00:00:00"/>
    <d v="2011-06-04T00:00:00"/>
    <s v="Medium"/>
    <x v="799"/>
    <s v="Craig Molinari"/>
    <x v="1"/>
    <x v="61"/>
    <s v="Galati"/>
    <s v="Galati"/>
    <x v="5"/>
    <s v="EMEA"/>
    <x v="8"/>
    <x v="1"/>
    <x v="10"/>
    <s v="TEC-NOK-10003562"/>
    <s v="Nokia Audio Dock, Full Size"/>
    <n v="10"/>
    <x v="981"/>
    <n v="0"/>
    <n v="285.60000000000002"/>
    <x v="0"/>
    <n v="143.59"/>
    <s v="Standard Class"/>
    <x v="29"/>
    <x v="0"/>
    <n v="23"/>
    <n v="49797"/>
  </r>
  <r>
    <x v="927"/>
    <d v="2011-08-11T00:00:00"/>
    <d v="2011-08-15T00:00:00"/>
    <s v="Medium"/>
    <x v="471"/>
    <s v="Phillip Breyer"/>
    <x v="1"/>
    <x v="61"/>
    <s v="Neamt"/>
    <s v="Roman"/>
    <x v="5"/>
    <s v="EMEA"/>
    <x v="8"/>
    <x v="1"/>
    <x v="10"/>
    <s v="TEC-APP-10003588"/>
    <s v="Apple Signal Booster, with Caller ID"/>
    <n v="8"/>
    <x v="982"/>
    <n v="0"/>
    <n v="98.16"/>
    <x v="0"/>
    <n v="42.17"/>
    <s v="Standard Class"/>
    <x v="1"/>
    <x v="0"/>
    <n v="33"/>
    <n v="47102"/>
  </r>
  <r>
    <x v="928"/>
    <d v="2011-08-16T00:00:00"/>
    <d v="2011-08-21T00:00:00"/>
    <s v="Medium"/>
    <x v="800"/>
    <s v="Alice McCarthy"/>
    <x v="1"/>
    <x v="7"/>
    <s v="England"/>
    <s v="Harrogate"/>
    <x v="1"/>
    <s v="EU"/>
    <x v="5"/>
    <x v="1"/>
    <x v="10"/>
    <s v="TEC-PH-10001396"/>
    <s v="Nokia Smart Phone, Cordless"/>
    <n v="7"/>
    <x v="983"/>
    <n v="0"/>
    <n v="1424.85"/>
    <x v="0"/>
    <n v="433.41"/>
    <s v="Standard Class"/>
    <x v="1"/>
    <x v="0"/>
    <n v="34"/>
    <n v="10670"/>
  </r>
  <r>
    <x v="929"/>
    <d v="2011-10-24T00:00:00"/>
    <d v="2011-10-30T00:00:00"/>
    <s v="Medium"/>
    <x v="801"/>
    <s v="Aaron Hawkins"/>
    <x v="1"/>
    <x v="3"/>
    <s v="Guatemala"/>
    <s v="Villa Canales"/>
    <x v="2"/>
    <s v="LATAM"/>
    <x v="3"/>
    <x v="1"/>
    <x v="10"/>
    <s v="TEC-PH-10002815"/>
    <s v="Samsung Smart Phone, VoIP"/>
    <n v="5"/>
    <x v="984"/>
    <n v="0"/>
    <n v="275.7"/>
    <x v="0"/>
    <n v="68.302999999999997"/>
    <s v="Standard Class"/>
    <x v="3"/>
    <x v="0"/>
    <n v="44"/>
    <n v="6817"/>
  </r>
  <r>
    <x v="930"/>
    <d v="2011-12-09T00:00:00"/>
    <d v="2011-12-14T00:00:00"/>
    <s v="Medium"/>
    <x v="802"/>
    <s v="Steven Ward"/>
    <x v="1"/>
    <x v="11"/>
    <s v="Ash Sharqiyah"/>
    <s v="Al Hufuf"/>
    <x v="5"/>
    <s v="EMEA"/>
    <x v="8"/>
    <x v="1"/>
    <x v="10"/>
    <s v="TEC-CIS-10002344"/>
    <s v="Cisco Smart Phone, Full Size"/>
    <n v="1"/>
    <x v="985"/>
    <n v="0"/>
    <n v="143.28"/>
    <x v="0"/>
    <n v="34.94"/>
    <s v="Standard Class"/>
    <x v="5"/>
    <x v="0"/>
    <n v="50"/>
    <n v="50271"/>
  </r>
  <r>
    <x v="931"/>
    <d v="2012-05-31T00:00:00"/>
    <d v="2012-06-06T00:00:00"/>
    <s v="Medium"/>
    <x v="803"/>
    <s v="Alan Schoenberger"/>
    <x v="1"/>
    <x v="7"/>
    <s v="England"/>
    <s v="Rotherham"/>
    <x v="1"/>
    <s v="EU"/>
    <x v="5"/>
    <x v="1"/>
    <x v="10"/>
    <s v="TEC-PH-10002935"/>
    <s v="Samsung Smart Phone, VoIP"/>
    <n v="3"/>
    <x v="986"/>
    <n v="0"/>
    <n v="57.24"/>
    <x v="0"/>
    <n v="141.62"/>
    <s v="Standard Class"/>
    <x v="39"/>
    <x v="1"/>
    <n v="22"/>
    <n v="11015"/>
  </r>
  <r>
    <x v="932"/>
    <d v="2012-09-18T00:00:00"/>
    <d v="2012-09-22T00:00:00"/>
    <s v="Medium"/>
    <x v="804"/>
    <s v="Justin Deggeller"/>
    <x v="1"/>
    <x v="8"/>
    <s v="Zacatecas"/>
    <s v="Zacatecas"/>
    <x v="2"/>
    <s v="LATAM"/>
    <x v="5"/>
    <x v="1"/>
    <x v="10"/>
    <s v="TEC-PH-10004597"/>
    <s v="Apple Signal Booster, with Caller ID"/>
    <n v="7"/>
    <x v="987"/>
    <n v="0"/>
    <n v="31.78"/>
    <x v="0"/>
    <n v="18.056000000000001"/>
    <s v="Standard Class"/>
    <x v="40"/>
    <x v="1"/>
    <n v="38"/>
    <n v="1803"/>
  </r>
  <r>
    <x v="933"/>
    <d v="2012-09-27T00:00:00"/>
    <d v="2012-10-03T00:00:00"/>
    <s v="Medium"/>
    <x v="805"/>
    <s v="Michael Dominguez"/>
    <x v="1"/>
    <x v="26"/>
    <s v="Uttar Pradesh"/>
    <s v="Bareilly"/>
    <x v="4"/>
    <s v="APAC"/>
    <x v="10"/>
    <x v="1"/>
    <x v="10"/>
    <s v="TEC-PH-10001457"/>
    <s v="Apple Smart Phone, Full Size"/>
    <n v="5"/>
    <x v="988"/>
    <n v="0"/>
    <n v="350.55"/>
    <x v="0"/>
    <n v="114.05"/>
    <s v="Standard Class"/>
    <x v="40"/>
    <x v="1"/>
    <n v="39"/>
    <n v="20346"/>
  </r>
  <r>
    <x v="934"/>
    <d v="2012-10-30T00:00:00"/>
    <d v="2012-11-03T00:00:00"/>
    <s v="Medium"/>
    <x v="806"/>
    <s v="Susan Gilcrest"/>
    <x v="1"/>
    <x v="7"/>
    <s v="England"/>
    <s v="Dudley"/>
    <x v="1"/>
    <s v="EU"/>
    <x v="5"/>
    <x v="1"/>
    <x v="10"/>
    <s v="TEC-PH-10004105"/>
    <s v="Motorola Speaker Phone, VoIP"/>
    <n v="9"/>
    <x v="989"/>
    <n v="0"/>
    <n v="46.71"/>
    <x v="0"/>
    <n v="107.88"/>
    <s v="Standard Class"/>
    <x v="38"/>
    <x v="1"/>
    <n v="44"/>
    <n v="15700"/>
  </r>
  <r>
    <x v="935"/>
    <d v="2012-12-28T00:00:00"/>
    <d v="2013-01-03T00:00:00"/>
    <s v="Medium"/>
    <x v="807"/>
    <s v="Helen Wasserman"/>
    <x v="1"/>
    <x v="7"/>
    <s v="Scotland"/>
    <s v="Edinburgh"/>
    <x v="1"/>
    <s v="EU"/>
    <x v="5"/>
    <x v="1"/>
    <x v="10"/>
    <s v="TEC-PH-10002564"/>
    <s v="Motorola Signal Booster, Full Size"/>
    <n v="7"/>
    <x v="990"/>
    <n v="0"/>
    <n v="161.69999999999999"/>
    <x v="0"/>
    <n v="8.02"/>
    <s v="Standard Class"/>
    <x v="11"/>
    <x v="1"/>
    <n v="52"/>
    <n v="13775"/>
  </r>
  <r>
    <x v="936"/>
    <d v="2013-03-08T00:00:00"/>
    <d v="2013-03-15T00:00:00"/>
    <s v="Medium"/>
    <x v="808"/>
    <s v="Aaron Hawkins"/>
    <x v="1"/>
    <x v="13"/>
    <s v="Mie"/>
    <s v="Yokkaichi"/>
    <x v="4"/>
    <s v="APAC"/>
    <x v="7"/>
    <x v="1"/>
    <x v="10"/>
    <s v="TEC-PH-10001670"/>
    <s v="Motorola Smart Phone, Full Size"/>
    <n v="3"/>
    <x v="991"/>
    <n v="0"/>
    <n v="734.13"/>
    <x v="0"/>
    <n v="71.459999999999994"/>
    <s v="Standard Class"/>
    <x v="12"/>
    <x v="2"/>
    <n v="10"/>
    <n v="27980"/>
  </r>
  <r>
    <x v="937"/>
    <d v="2013-03-20T00:00:00"/>
    <d v="2013-03-24T00:00:00"/>
    <s v="Medium"/>
    <x v="809"/>
    <s v="Scot Coram"/>
    <x v="1"/>
    <x v="8"/>
    <s v="Querétaro"/>
    <s v="Querétaro"/>
    <x v="2"/>
    <s v="LATAM"/>
    <x v="5"/>
    <x v="1"/>
    <x v="10"/>
    <s v="TEC-PH-10002774"/>
    <s v="Nokia Smart Phone, with Caller ID"/>
    <n v="3"/>
    <x v="992"/>
    <n v="0"/>
    <n v="511.08"/>
    <x v="0"/>
    <n v="81.665000000000006"/>
    <s v="Standard Class"/>
    <x v="12"/>
    <x v="2"/>
    <n v="12"/>
    <n v="1961"/>
  </r>
  <r>
    <x v="938"/>
    <d v="2013-05-27T00:00:00"/>
    <d v="2013-06-01T00:00:00"/>
    <s v="Medium"/>
    <x v="442"/>
    <s v="Ellis Ballard"/>
    <x v="1"/>
    <x v="2"/>
    <s v="North Rhine-Westphalia"/>
    <s v="Grevenbroich"/>
    <x v="1"/>
    <s v="EU"/>
    <x v="3"/>
    <x v="1"/>
    <x v="10"/>
    <s v="TEC-PH-10004263"/>
    <s v="Cisco Signal Booster, with Caller ID"/>
    <n v="7"/>
    <x v="993"/>
    <n v="0"/>
    <n v="265.64999999999998"/>
    <x v="0"/>
    <n v="59.83"/>
    <s v="Standard Class"/>
    <x v="14"/>
    <x v="2"/>
    <n v="22"/>
    <n v="10477"/>
  </r>
  <r>
    <x v="939"/>
    <d v="2013-06-11T00:00:00"/>
    <d v="2013-06-17T00:00:00"/>
    <s v="Medium"/>
    <x v="810"/>
    <s v="Michael Stewart"/>
    <x v="1"/>
    <x v="26"/>
    <s v="Telangana"/>
    <s v="Hyderabad"/>
    <x v="4"/>
    <s v="APAC"/>
    <x v="10"/>
    <x v="1"/>
    <x v="10"/>
    <s v="TEC-PH-10003856"/>
    <s v="Motorola Smart Phone, with Caller ID"/>
    <n v="4"/>
    <x v="994"/>
    <n v="0"/>
    <n v="361.44"/>
    <x v="0"/>
    <n v="208.88"/>
    <s v="Standard Class"/>
    <x v="15"/>
    <x v="2"/>
    <n v="24"/>
    <n v="22455"/>
  </r>
  <r>
    <x v="940"/>
    <d v="2013-08-30T00:00:00"/>
    <d v="2013-09-05T00:00:00"/>
    <s v="Medium"/>
    <x v="811"/>
    <s v="Lisa Ryan"/>
    <x v="1"/>
    <x v="42"/>
    <s v="Santa Ana"/>
    <s v="Santa Ana"/>
    <x v="2"/>
    <s v="LATAM"/>
    <x v="3"/>
    <x v="1"/>
    <x v="10"/>
    <s v="TEC-PH-10002183"/>
    <s v="Apple Audio Dock, with Caller ID"/>
    <n v="5"/>
    <x v="995"/>
    <n v="0"/>
    <n v="139"/>
    <x v="0"/>
    <n v="18.795999999999999"/>
    <s v="Standard Class"/>
    <x v="16"/>
    <x v="2"/>
    <n v="35"/>
    <n v="2700"/>
  </r>
  <r>
    <x v="941"/>
    <d v="2013-09-14T00:00:00"/>
    <d v="2013-09-18T00:00:00"/>
    <s v="Medium"/>
    <x v="691"/>
    <s v="Lela Donovan"/>
    <x v="1"/>
    <x v="7"/>
    <s v="England"/>
    <s v="Swindon"/>
    <x v="1"/>
    <s v="EU"/>
    <x v="5"/>
    <x v="1"/>
    <x v="10"/>
    <s v="TEC-PH-10001014"/>
    <s v="Cisco Speaker Phone, with Caller ID"/>
    <n v="7"/>
    <x v="996"/>
    <n v="0"/>
    <n v="38.64"/>
    <x v="0"/>
    <n v="75.14"/>
    <s v="Standard Class"/>
    <x v="32"/>
    <x v="2"/>
    <n v="37"/>
    <n v="11396"/>
  </r>
  <r>
    <x v="942"/>
    <d v="2013-09-24T00:00:00"/>
    <d v="2013-09-28T00:00:00"/>
    <s v="Medium"/>
    <x v="812"/>
    <s v="Lori Olson"/>
    <x v="1"/>
    <x v="53"/>
    <s v="Kabul"/>
    <s v="Kabul"/>
    <x v="4"/>
    <s v="APAC"/>
    <x v="10"/>
    <x v="1"/>
    <x v="10"/>
    <s v="TEC-PH-10004554"/>
    <s v="Samsung Audio Dock, VoIP"/>
    <n v="7"/>
    <x v="997"/>
    <n v="0"/>
    <n v="443.94"/>
    <x v="0"/>
    <n v="92.34"/>
    <s v="Standard Class"/>
    <x v="32"/>
    <x v="2"/>
    <n v="39"/>
    <n v="29492"/>
  </r>
  <r>
    <x v="943"/>
    <d v="2013-09-25T00:00:00"/>
    <d v="2013-09-30T00:00:00"/>
    <s v="Medium"/>
    <x v="804"/>
    <s v="Justin Deggeller"/>
    <x v="1"/>
    <x v="15"/>
    <s v="Camagüey"/>
    <s v="Camagüey"/>
    <x v="2"/>
    <s v="LATAM"/>
    <x v="9"/>
    <x v="1"/>
    <x v="10"/>
    <s v="TEC-PH-10000693"/>
    <s v="Apple Speaker Phone, with Caller ID"/>
    <n v="9"/>
    <x v="998"/>
    <n v="0"/>
    <n v="29.52"/>
    <x v="0"/>
    <n v="44.241999999999997"/>
    <s v="Standard Class"/>
    <x v="32"/>
    <x v="2"/>
    <n v="39"/>
    <n v="6653"/>
  </r>
  <r>
    <x v="944"/>
    <d v="2014-04-23T00:00:00"/>
    <d v="2014-04-27T00:00:00"/>
    <s v="Medium"/>
    <x v="813"/>
    <s v="Jonathan Doherty"/>
    <x v="1"/>
    <x v="42"/>
    <s v="San Salvador"/>
    <s v="Delgado"/>
    <x v="2"/>
    <s v="LATAM"/>
    <x v="3"/>
    <x v="1"/>
    <x v="10"/>
    <s v="TEC-PH-10000693"/>
    <s v="Apple Speaker Phone, with Caller ID"/>
    <n v="7"/>
    <x v="999"/>
    <n v="0"/>
    <n v="22.96"/>
    <x v="0"/>
    <n v="55.343000000000004"/>
    <s v="Standard Class"/>
    <x v="20"/>
    <x v="3"/>
    <n v="17"/>
    <n v="3099"/>
  </r>
  <r>
    <x v="945"/>
    <d v="2014-06-04T00:00:00"/>
    <d v="2014-06-08T00:00:00"/>
    <s v="Medium"/>
    <x v="678"/>
    <s v="Keith Dawkins"/>
    <x v="1"/>
    <x v="9"/>
    <s v="Perak"/>
    <s v="Ipoh"/>
    <x v="4"/>
    <s v="APAC"/>
    <x v="6"/>
    <x v="1"/>
    <x v="10"/>
    <s v="TEC-PH-10004509"/>
    <s v="Nokia Audio Dock, Cordless"/>
    <n v="8"/>
    <x v="1000"/>
    <n v="0"/>
    <n v="433.92"/>
    <x v="0"/>
    <n v="134.33000000000001"/>
    <s v="Standard Class"/>
    <x v="22"/>
    <x v="3"/>
    <n v="23"/>
    <n v="20803"/>
  </r>
  <r>
    <x v="946"/>
    <d v="2014-08-15T00:00:00"/>
    <d v="2014-08-19T00:00:00"/>
    <s v="Medium"/>
    <x v="814"/>
    <s v="Alejandro Savely"/>
    <x v="1"/>
    <x v="10"/>
    <s v="Guangdong"/>
    <s v="Guangzhou"/>
    <x v="4"/>
    <s v="APAC"/>
    <x v="7"/>
    <x v="1"/>
    <x v="10"/>
    <s v="TEC-PH-10003613"/>
    <s v="Apple Signal Booster, VoIP"/>
    <n v="7"/>
    <x v="1001"/>
    <n v="0"/>
    <n v="191.31"/>
    <x v="0"/>
    <n v="55.35"/>
    <s v="Standard Class"/>
    <x v="24"/>
    <x v="3"/>
    <n v="33"/>
    <n v="29164"/>
  </r>
  <r>
    <x v="947"/>
    <d v="2014-09-03T00:00:00"/>
    <d v="2014-09-09T00:00:00"/>
    <s v="Medium"/>
    <x v="815"/>
    <s v="Barbara Fisher"/>
    <x v="1"/>
    <x v="34"/>
    <s v="Vienna"/>
    <s v="Vienna"/>
    <x v="1"/>
    <s v="EU"/>
    <x v="3"/>
    <x v="1"/>
    <x v="10"/>
    <s v="TEC-PH-10004105"/>
    <s v="Motorola Speaker Phone, VoIP"/>
    <n v="6"/>
    <x v="1002"/>
    <n v="0"/>
    <n v="31.14"/>
    <x v="0"/>
    <n v="59.88"/>
    <s v="Standard Class"/>
    <x v="25"/>
    <x v="3"/>
    <n v="36"/>
    <n v="11771"/>
  </r>
  <r>
    <x v="948"/>
    <d v="2014-11-06T00:00:00"/>
    <d v="2014-11-11T00:00:00"/>
    <s v="Medium"/>
    <x v="816"/>
    <s v="Georgia Rosenberg"/>
    <x v="1"/>
    <x v="10"/>
    <s v="Shaanxi"/>
    <s v="Xi'an"/>
    <x v="4"/>
    <s v="APAC"/>
    <x v="7"/>
    <x v="1"/>
    <x v="10"/>
    <s v="TEC-PH-10001730"/>
    <s v="Motorola Signal Booster, Full Size"/>
    <n v="4"/>
    <x v="1003"/>
    <n v="0"/>
    <n v="75"/>
    <x v="0"/>
    <n v="77.45"/>
    <s v="Standard Class"/>
    <x v="45"/>
    <x v="3"/>
    <n v="45"/>
    <n v="29931"/>
  </r>
  <r>
    <x v="949"/>
    <d v="2014-12-31T00:00:00"/>
    <d v="2015-01-05T00:00:00"/>
    <s v="Medium"/>
    <x v="413"/>
    <s v="John Grady"/>
    <x v="1"/>
    <x v="7"/>
    <s v="England"/>
    <s v="Maidenhead"/>
    <x v="1"/>
    <s v="EU"/>
    <x v="5"/>
    <x v="1"/>
    <x v="10"/>
    <s v="TEC-PH-10003683"/>
    <s v="Motorola Audio Dock, VoIP"/>
    <n v="5"/>
    <x v="1004"/>
    <n v="0"/>
    <n v="251.4"/>
    <x v="0"/>
    <n v="53.16"/>
    <s v="Standard Class"/>
    <x v="27"/>
    <x v="3"/>
    <n v="53"/>
    <n v="12929"/>
  </r>
  <r>
    <x v="950"/>
    <d v="2011-08-10T00:00:00"/>
    <d v="2011-08-14T00:00:00"/>
    <s v="Medium"/>
    <x v="817"/>
    <s v="Natalie Webber"/>
    <x v="0"/>
    <x v="60"/>
    <s v="Lagunes"/>
    <s v="Abidjan"/>
    <x v="3"/>
    <s v="Africa"/>
    <x v="4"/>
    <x v="1"/>
    <x v="10"/>
    <s v="TEC-APP-10002966"/>
    <s v="Apple Smart Phone, Full Size"/>
    <n v="8"/>
    <x v="1005"/>
    <n v="0"/>
    <n v="1428"/>
    <x v="0"/>
    <n v="85.22"/>
    <s v="Standard Class"/>
    <x v="1"/>
    <x v="0"/>
    <n v="33"/>
    <n v="49997"/>
  </r>
  <r>
    <x v="951"/>
    <d v="2011-12-17T00:00:00"/>
    <d v="2011-12-21T00:00:00"/>
    <s v="Medium"/>
    <x v="818"/>
    <s v="Michelle Moray"/>
    <x v="0"/>
    <x v="2"/>
    <s v="North Rhine-Westphalia"/>
    <s v="Herford"/>
    <x v="1"/>
    <s v="EU"/>
    <x v="3"/>
    <x v="1"/>
    <x v="10"/>
    <s v="TEC-PH-10004823"/>
    <s v="Nokia Smart Phone, Full Size"/>
    <n v="3"/>
    <x v="1006"/>
    <n v="0"/>
    <n v="820.44"/>
    <x v="0"/>
    <n v="212.94"/>
    <s v="Standard Class"/>
    <x v="5"/>
    <x v="0"/>
    <n v="51"/>
    <n v="19839"/>
  </r>
  <r>
    <x v="952"/>
    <d v="2012-03-01T00:00:00"/>
    <d v="2012-03-05T00:00:00"/>
    <s v="Medium"/>
    <x v="819"/>
    <s v="Jasper Cacioppo"/>
    <x v="0"/>
    <x v="7"/>
    <s v="England"/>
    <s v="Bristol"/>
    <x v="1"/>
    <s v="EU"/>
    <x v="5"/>
    <x v="1"/>
    <x v="10"/>
    <s v="TEC-PH-10003492"/>
    <s v="Cisco Audio Dock, Full Size"/>
    <n v="4"/>
    <x v="1007"/>
    <n v="0"/>
    <n v="109.92"/>
    <x v="0"/>
    <n v="69.61"/>
    <s v="Standard Class"/>
    <x v="7"/>
    <x v="1"/>
    <n v="9"/>
    <n v="18509"/>
  </r>
  <r>
    <x v="953"/>
    <d v="2012-04-16T00:00:00"/>
    <d v="2012-04-21T00:00:00"/>
    <s v="Medium"/>
    <x v="820"/>
    <s v="Mike Gockenbach"/>
    <x v="0"/>
    <x v="2"/>
    <s v="Lower Saxony"/>
    <s v="Langenhagen"/>
    <x v="1"/>
    <s v="EU"/>
    <x v="3"/>
    <x v="1"/>
    <x v="10"/>
    <s v="TEC-PH-10000493"/>
    <s v="Apple Smart Phone, Full Size"/>
    <n v="3"/>
    <x v="1008"/>
    <n v="0"/>
    <n v="535.5"/>
    <x v="0"/>
    <n v="119.44"/>
    <s v="Standard Class"/>
    <x v="8"/>
    <x v="1"/>
    <n v="16"/>
    <n v="20280"/>
  </r>
  <r>
    <x v="954"/>
    <d v="2012-05-25T00:00:00"/>
    <d v="2012-05-29T00:00:00"/>
    <s v="Medium"/>
    <x v="752"/>
    <s v="Bobby Odegard"/>
    <x v="0"/>
    <x v="2"/>
    <s v="North Rhine-Westphalia"/>
    <s v="Pulheim"/>
    <x v="1"/>
    <s v="EU"/>
    <x v="3"/>
    <x v="1"/>
    <x v="10"/>
    <s v="TEC-PH-10002597"/>
    <s v="Apple Signal Booster, with Caller ID"/>
    <n v="5"/>
    <x v="1009"/>
    <n v="0"/>
    <n v="61.35"/>
    <x v="0"/>
    <n v="9.49"/>
    <s v="Standard Class"/>
    <x v="39"/>
    <x v="1"/>
    <n v="21"/>
    <n v="19471"/>
  </r>
  <r>
    <x v="955"/>
    <d v="2012-06-06T00:00:00"/>
    <d v="2012-06-10T00:00:00"/>
    <s v="Medium"/>
    <x v="821"/>
    <s v="Dianna Vittorini"/>
    <x v="0"/>
    <x v="46"/>
    <s v="Karbala'"/>
    <s v="Karbala'"/>
    <x v="5"/>
    <s v="EMEA"/>
    <x v="8"/>
    <x v="1"/>
    <x v="10"/>
    <s v="TEC-CIS-10002344"/>
    <s v="Cisco Smart Phone, Full Size"/>
    <n v="2"/>
    <x v="1010"/>
    <n v="0"/>
    <n v="286.56"/>
    <x v="0"/>
    <n v="53.73"/>
    <s v="Standard Class"/>
    <x v="42"/>
    <x v="1"/>
    <n v="23"/>
    <n v="45820"/>
  </r>
  <r>
    <x v="956"/>
    <d v="2012-08-29T00:00:00"/>
    <d v="2012-09-05T00:00:00"/>
    <s v="Medium"/>
    <x v="758"/>
    <s v="Roy Französisch"/>
    <x v="0"/>
    <x v="4"/>
    <s v="Antwerp"/>
    <s v="Mechelen"/>
    <x v="1"/>
    <s v="EU"/>
    <x v="3"/>
    <x v="1"/>
    <x v="10"/>
    <s v="TEC-PH-10001708"/>
    <s v="Cisco Audio Dock, with Caller ID"/>
    <n v="5"/>
    <x v="1011"/>
    <n v="0"/>
    <n v="200.25"/>
    <x v="0"/>
    <n v="89.77"/>
    <s v="Standard Class"/>
    <x v="9"/>
    <x v="1"/>
    <n v="35"/>
    <n v="13948"/>
  </r>
  <r>
    <x v="956"/>
    <d v="2012-08-29T00:00:00"/>
    <d v="2012-09-05T00:00:00"/>
    <s v="Medium"/>
    <x v="758"/>
    <s v="Roy Französisch"/>
    <x v="0"/>
    <x v="4"/>
    <s v="Antwerp"/>
    <s v="Mechelen"/>
    <x v="1"/>
    <s v="EU"/>
    <x v="3"/>
    <x v="1"/>
    <x v="10"/>
    <s v="TEC-PH-10001148"/>
    <s v="Samsung Signal Booster, VoIP"/>
    <n v="12"/>
    <x v="1012"/>
    <n v="0"/>
    <n v="557.64"/>
    <x v="0"/>
    <n v="23.13"/>
    <s v="Standard Class"/>
    <x v="9"/>
    <x v="1"/>
    <n v="35"/>
    <n v="13949"/>
  </r>
  <r>
    <x v="957"/>
    <d v="2012-09-03T00:00:00"/>
    <d v="2012-09-07T00:00:00"/>
    <s v="Medium"/>
    <x v="822"/>
    <s v="Anthony Witt"/>
    <x v="0"/>
    <x v="61"/>
    <s v="Timis"/>
    <s v="Timisoara"/>
    <x v="5"/>
    <s v="EMEA"/>
    <x v="8"/>
    <x v="1"/>
    <x v="10"/>
    <s v="TEC-APP-10003032"/>
    <s v="Apple Audio Dock, Cordless"/>
    <n v="4"/>
    <x v="1013"/>
    <n v="0"/>
    <n v="129"/>
    <x v="0"/>
    <n v="56.18"/>
    <s v="Standard Class"/>
    <x v="40"/>
    <x v="1"/>
    <n v="36"/>
    <n v="51227"/>
  </r>
  <r>
    <x v="958"/>
    <d v="2012-11-20T00:00:00"/>
    <d v="2012-11-26T00:00:00"/>
    <s v="Medium"/>
    <x v="823"/>
    <s v="Janet Lee"/>
    <x v="0"/>
    <x v="32"/>
    <s v="Quebec"/>
    <s v="Laval"/>
    <x v="6"/>
    <s v="North America"/>
    <x v="12"/>
    <x v="1"/>
    <x v="10"/>
    <s v="TEC-CIS-10001717"/>
    <s v="Cisco Smart Phone, with Caller ID"/>
    <n v="1"/>
    <x v="1014"/>
    <n v="0"/>
    <n v="287.85000000000002"/>
    <x v="0"/>
    <n v="73.010000000000005"/>
    <s v="Standard Class"/>
    <x v="10"/>
    <x v="1"/>
    <n v="47"/>
    <n v="47400"/>
  </r>
  <r>
    <x v="959"/>
    <d v="2013-03-11T00:00:00"/>
    <d v="2013-03-16T00:00:00"/>
    <s v="Medium"/>
    <x v="824"/>
    <s v="Kunst Miller"/>
    <x v="0"/>
    <x v="34"/>
    <s v="Vienna"/>
    <s v="Vienna"/>
    <x v="1"/>
    <s v="EU"/>
    <x v="3"/>
    <x v="1"/>
    <x v="10"/>
    <s v="TEC-PH-10000037"/>
    <s v="Cisco Signal Booster, Cordless"/>
    <n v="3"/>
    <x v="1015"/>
    <n v="0"/>
    <n v="27.81"/>
    <x v="0"/>
    <n v="31.18"/>
    <s v="Standard Class"/>
    <x v="12"/>
    <x v="2"/>
    <n v="11"/>
    <n v="18332"/>
  </r>
  <r>
    <x v="960"/>
    <d v="2013-03-23T00:00:00"/>
    <d v="2013-03-29T00:00:00"/>
    <s v="Medium"/>
    <x v="825"/>
    <s v="Nora Paige"/>
    <x v="0"/>
    <x v="2"/>
    <s v="Hesse"/>
    <s v="Frankfurt"/>
    <x v="1"/>
    <s v="EU"/>
    <x v="3"/>
    <x v="1"/>
    <x v="10"/>
    <s v="TEC-PH-10004772"/>
    <s v="Motorola Signal Booster, VoIP"/>
    <n v="6"/>
    <x v="1016"/>
    <n v="0"/>
    <n v="42.84"/>
    <x v="0"/>
    <n v="63.89"/>
    <s v="Standard Class"/>
    <x v="12"/>
    <x v="2"/>
    <n v="12"/>
    <n v="18729"/>
  </r>
  <r>
    <x v="961"/>
    <d v="2013-05-30T00:00:00"/>
    <d v="2013-06-04T00:00:00"/>
    <s v="Medium"/>
    <x v="826"/>
    <s v="Joni Blumstein"/>
    <x v="0"/>
    <x v="2"/>
    <s v="Rhineland-Palatinate"/>
    <s v="Trier"/>
    <x v="1"/>
    <s v="EU"/>
    <x v="3"/>
    <x v="1"/>
    <x v="10"/>
    <s v="TEC-PH-10003762"/>
    <s v="Motorola Smart Phone, Full Size"/>
    <n v="4"/>
    <x v="1017"/>
    <n v="0"/>
    <n v="976.8"/>
    <x v="0"/>
    <n v="204.64"/>
    <s v="Standard Class"/>
    <x v="14"/>
    <x v="2"/>
    <n v="22"/>
    <n v="13479"/>
  </r>
  <r>
    <x v="962"/>
    <d v="2013-06-19T00:00:00"/>
    <d v="2013-06-24T00:00:00"/>
    <s v="Medium"/>
    <x v="827"/>
    <s v="Joel Eaton"/>
    <x v="0"/>
    <x v="65"/>
    <s v="Prague"/>
    <s v="Prague"/>
    <x v="5"/>
    <s v="EMEA"/>
    <x v="8"/>
    <x v="1"/>
    <x v="10"/>
    <s v="TEC-CIS-10003017"/>
    <s v="Cisco Signal Booster, with Caller ID"/>
    <n v="6"/>
    <x v="1018"/>
    <n v="0"/>
    <n v="227.7"/>
    <x v="0"/>
    <n v="101.88"/>
    <s v="Standard Class"/>
    <x v="15"/>
    <x v="2"/>
    <n v="25"/>
    <n v="42760"/>
  </r>
  <r>
    <x v="963"/>
    <d v="2013-08-27T00:00:00"/>
    <d v="2013-09-01T00:00:00"/>
    <s v="Medium"/>
    <x v="828"/>
    <s v="Alex Avila"/>
    <x v="0"/>
    <x v="48"/>
    <s v="Dagestan"/>
    <s v="Kaspiysk"/>
    <x v="5"/>
    <s v="EMEA"/>
    <x v="8"/>
    <x v="1"/>
    <x v="10"/>
    <s v="TEC-SAM-10000779"/>
    <s v="Samsung Signal Booster, Cordless"/>
    <n v="6"/>
    <x v="1019"/>
    <n v="0"/>
    <n v="342.9"/>
    <x v="0"/>
    <n v="76.97"/>
    <s v="Standard Class"/>
    <x v="16"/>
    <x v="2"/>
    <n v="35"/>
    <n v="48756"/>
  </r>
  <r>
    <x v="964"/>
    <d v="2013-09-03T00:00:00"/>
    <d v="2013-09-09T00:00:00"/>
    <s v="Medium"/>
    <x v="829"/>
    <s v="Resi Pölking"/>
    <x v="0"/>
    <x v="50"/>
    <s v="Dakar"/>
    <s v="Dakar"/>
    <x v="3"/>
    <s v="Africa"/>
    <x v="4"/>
    <x v="1"/>
    <x v="10"/>
    <s v="TEC-CIS-10000758"/>
    <s v="Cisco Smart Phone, Full Size"/>
    <n v="4"/>
    <x v="1020"/>
    <n v="0"/>
    <n v="678.72"/>
    <x v="0"/>
    <n v="72.52"/>
    <s v="Standard Class"/>
    <x v="32"/>
    <x v="2"/>
    <n v="36"/>
    <n v="44368"/>
  </r>
  <r>
    <x v="965"/>
    <d v="2013-11-11T00:00:00"/>
    <d v="2013-11-16T00:00:00"/>
    <s v="Medium"/>
    <x v="830"/>
    <s v="Dorothy Dickinson"/>
    <x v="0"/>
    <x v="2"/>
    <s v="North Rhine-Westphalia"/>
    <s v="Essen"/>
    <x v="1"/>
    <s v="EU"/>
    <x v="3"/>
    <x v="1"/>
    <x v="10"/>
    <s v="TEC-PH-10004105"/>
    <s v="Motorola Speaker Phone, VoIP"/>
    <n v="3"/>
    <x v="1021"/>
    <n v="0"/>
    <n v="15.57"/>
    <x v="0"/>
    <n v="27.56"/>
    <s v="Standard Class"/>
    <x v="18"/>
    <x v="2"/>
    <n v="46"/>
    <n v="16843"/>
  </r>
  <r>
    <x v="965"/>
    <d v="2013-11-11T00:00:00"/>
    <d v="2013-11-16T00:00:00"/>
    <s v="Medium"/>
    <x v="830"/>
    <s v="Dorothy Dickinson"/>
    <x v="0"/>
    <x v="2"/>
    <s v="North Rhine-Westphalia"/>
    <s v="Essen"/>
    <x v="1"/>
    <s v="EU"/>
    <x v="3"/>
    <x v="1"/>
    <x v="10"/>
    <s v="TEC-PH-10004910"/>
    <s v="Samsung Signal Booster, Full Size"/>
    <n v="8"/>
    <x v="1022"/>
    <n v="0"/>
    <n v="529.44000000000005"/>
    <x v="0"/>
    <n v="64.540000000000006"/>
    <s v="Standard Class"/>
    <x v="18"/>
    <x v="2"/>
    <n v="46"/>
    <n v="16844"/>
  </r>
  <r>
    <x v="966"/>
    <d v="2013-11-21T00:00:00"/>
    <d v="2013-11-27T00:00:00"/>
    <s v="Medium"/>
    <x v="831"/>
    <s v="Liz Willingham"/>
    <x v="0"/>
    <x v="58"/>
    <s v="Huila"/>
    <s v="Lubango"/>
    <x v="3"/>
    <s v="Africa"/>
    <x v="4"/>
    <x v="1"/>
    <x v="10"/>
    <s v="TEC-CIS-10000758"/>
    <s v="Cisco Smart Phone, Full Size"/>
    <n v="1"/>
    <x v="1023"/>
    <n v="0"/>
    <n v="169.68"/>
    <x v="0"/>
    <n v="52.38"/>
    <s v="Standard Class"/>
    <x v="18"/>
    <x v="2"/>
    <n v="47"/>
    <n v="45047"/>
  </r>
  <r>
    <x v="967"/>
    <d v="2013-12-06T00:00:00"/>
    <d v="2013-12-10T00:00:00"/>
    <s v="Medium"/>
    <x v="832"/>
    <s v="Gene McClure"/>
    <x v="0"/>
    <x v="58"/>
    <s v="Benguela"/>
    <s v="Benguela"/>
    <x v="3"/>
    <s v="Africa"/>
    <x v="4"/>
    <x v="1"/>
    <x v="10"/>
    <s v="TEC-APP-10001586"/>
    <s v="Apple Speaker Phone, VoIP"/>
    <n v="12"/>
    <x v="1024"/>
    <n v="0"/>
    <n v="592.20000000000005"/>
    <x v="0"/>
    <n v="70.97"/>
    <s v="Standard Class"/>
    <x v="41"/>
    <x v="2"/>
    <n v="49"/>
    <n v="46779"/>
  </r>
  <r>
    <x v="967"/>
    <d v="2013-12-06T00:00:00"/>
    <d v="2013-12-10T00:00:00"/>
    <s v="Medium"/>
    <x v="832"/>
    <s v="Gene McClure"/>
    <x v="0"/>
    <x v="58"/>
    <s v="Benguela"/>
    <s v="Benguela"/>
    <x v="3"/>
    <s v="Africa"/>
    <x v="4"/>
    <x v="1"/>
    <x v="10"/>
    <s v="TEC-CIS-10000791"/>
    <s v="Cisco Audio Dock, Full Size"/>
    <n v="8"/>
    <x v="1025"/>
    <n v="0"/>
    <n v="219.84"/>
    <x v="0"/>
    <n v="85.35"/>
    <s v="Standard Class"/>
    <x v="41"/>
    <x v="2"/>
    <n v="49"/>
    <n v="46780"/>
  </r>
  <r>
    <x v="968"/>
    <d v="2014-03-21T00:00:00"/>
    <d v="2014-03-28T00:00:00"/>
    <s v="Medium"/>
    <x v="833"/>
    <s v="Jennifer Ferguson"/>
    <x v="0"/>
    <x v="39"/>
    <s v="Greater Accra"/>
    <s v="Accra"/>
    <x v="3"/>
    <s v="Africa"/>
    <x v="4"/>
    <x v="1"/>
    <x v="10"/>
    <s v="TEC-CIS-10002344"/>
    <s v="Cisco Smart Phone, Full Size"/>
    <n v="4"/>
    <x v="1026"/>
    <n v="0"/>
    <n v="573.12"/>
    <x v="0"/>
    <n v="188.65"/>
    <s v="Standard Class"/>
    <x v="35"/>
    <x v="3"/>
    <n v="12"/>
    <n v="49206"/>
  </r>
  <r>
    <x v="969"/>
    <d v="2014-06-05T00:00:00"/>
    <d v="2014-06-10T00:00:00"/>
    <s v="Medium"/>
    <x v="834"/>
    <s v="Roland Murray"/>
    <x v="0"/>
    <x v="2"/>
    <s v="Hesse"/>
    <s v="Frankfurt"/>
    <x v="1"/>
    <s v="EU"/>
    <x v="3"/>
    <x v="1"/>
    <x v="10"/>
    <s v="TEC-PH-10003620"/>
    <s v="Apple Signal Booster, Cordless"/>
    <n v="7"/>
    <x v="1027"/>
    <n v="0"/>
    <n v="244.02"/>
    <x v="0"/>
    <n v="55.78"/>
    <s v="Standard Class"/>
    <x v="22"/>
    <x v="3"/>
    <n v="23"/>
    <n v="19326"/>
  </r>
  <r>
    <x v="970"/>
    <d v="2014-06-10T00:00:00"/>
    <d v="2014-06-14T00:00:00"/>
    <s v="Medium"/>
    <x v="835"/>
    <s v="Denise Leinenbach"/>
    <x v="0"/>
    <x v="2"/>
    <s v="Brandenburg"/>
    <s v="Ludwigsfelde"/>
    <x v="1"/>
    <s v="EU"/>
    <x v="3"/>
    <x v="1"/>
    <x v="10"/>
    <s v="TEC-PH-10002255"/>
    <s v="Apple Audio Dock, Full Size"/>
    <n v="5"/>
    <x v="1028"/>
    <n v="0"/>
    <n v="75.599999999999994"/>
    <x v="0"/>
    <n v="61.24"/>
    <s v="Standard Class"/>
    <x v="22"/>
    <x v="3"/>
    <n v="24"/>
    <n v="10781"/>
  </r>
  <r>
    <x v="971"/>
    <d v="2014-06-24T00:00:00"/>
    <d v="2014-06-30T00:00:00"/>
    <s v="Medium"/>
    <x v="836"/>
    <s v="Pamela Stobb"/>
    <x v="0"/>
    <x v="2"/>
    <s v="Hesse"/>
    <s v="Frankfurt"/>
    <x v="1"/>
    <s v="EU"/>
    <x v="3"/>
    <x v="1"/>
    <x v="10"/>
    <s v="TEC-PH-10000160"/>
    <s v="Motorola Smart Phone, with Caller ID"/>
    <n v="6"/>
    <x v="1029"/>
    <n v="0"/>
    <n v="890.82"/>
    <x v="0"/>
    <n v="206.54"/>
    <s v="Standard Class"/>
    <x v="22"/>
    <x v="3"/>
    <n v="26"/>
    <n v="15900"/>
  </r>
  <r>
    <x v="972"/>
    <d v="2014-06-25T00:00:00"/>
    <d v="2014-06-30T00:00:00"/>
    <s v="Medium"/>
    <x v="837"/>
    <s v="Nathan Cano"/>
    <x v="0"/>
    <x v="4"/>
    <s v="East Flanders"/>
    <s v="Ghent"/>
    <x v="1"/>
    <s v="EU"/>
    <x v="3"/>
    <x v="1"/>
    <x v="10"/>
    <s v="TEC-PH-10003995"/>
    <s v="Nokia Audio Dock, VoIP"/>
    <n v="8"/>
    <x v="1030"/>
    <n v="0"/>
    <n v="373.68"/>
    <x v="0"/>
    <n v="133.84"/>
    <s v="Standard Class"/>
    <x v="22"/>
    <x v="3"/>
    <n v="26"/>
    <n v="14560"/>
  </r>
  <r>
    <x v="973"/>
    <d v="2014-07-26T00:00:00"/>
    <d v="2014-07-30T00:00:00"/>
    <s v="Medium"/>
    <x v="838"/>
    <s v="Neoma Murray"/>
    <x v="0"/>
    <x v="66"/>
    <s v="Surxondaryo"/>
    <s v="Termez"/>
    <x v="5"/>
    <s v="EMEA"/>
    <x v="8"/>
    <x v="1"/>
    <x v="10"/>
    <s v="TEC-MOT-10000851"/>
    <s v="Motorola Headset, with Caller ID"/>
    <n v="14"/>
    <x v="1031"/>
    <n v="0"/>
    <n v="368.34"/>
    <x v="0"/>
    <n v="71.37"/>
    <s v="Standard Class"/>
    <x v="23"/>
    <x v="3"/>
    <n v="30"/>
    <n v="47060"/>
  </r>
  <r>
    <x v="974"/>
    <d v="2014-08-15T00:00:00"/>
    <d v="2014-08-19T00:00:00"/>
    <s v="Medium"/>
    <x v="839"/>
    <s v="Kelly Andreada"/>
    <x v="0"/>
    <x v="2"/>
    <s v="Baden-Württemberg"/>
    <s v="Reutlingen"/>
    <x v="1"/>
    <s v="EU"/>
    <x v="3"/>
    <x v="1"/>
    <x v="10"/>
    <s v="TEC-PH-10000879"/>
    <s v="Cisco Smart Phone, Full Size"/>
    <n v="5"/>
    <x v="1032"/>
    <n v="0"/>
    <n v="716.4"/>
    <x v="0"/>
    <n v="198.27"/>
    <s v="Standard Class"/>
    <x v="24"/>
    <x v="3"/>
    <n v="33"/>
    <n v="16484"/>
  </r>
  <r>
    <x v="975"/>
    <d v="2014-08-20T00:00:00"/>
    <d v="2014-08-25T00:00:00"/>
    <s v="Medium"/>
    <x v="840"/>
    <s v="Liz Carlisle"/>
    <x v="0"/>
    <x v="11"/>
    <s v="Makkah"/>
    <s v="Jeddah"/>
    <x v="5"/>
    <s v="EMEA"/>
    <x v="8"/>
    <x v="1"/>
    <x v="10"/>
    <s v="TEC-CIS-10002344"/>
    <s v="Cisco Smart Phone, Full Size"/>
    <n v="8"/>
    <x v="1033"/>
    <n v="0"/>
    <n v="1146.24"/>
    <x v="0"/>
    <n v="463.98"/>
    <s v="Standard Class"/>
    <x v="24"/>
    <x v="3"/>
    <n v="34"/>
    <n v="45807"/>
  </r>
  <r>
    <x v="976"/>
    <d v="2014-10-13T00:00:00"/>
    <d v="2014-10-20T00:00:00"/>
    <s v="Medium"/>
    <x v="841"/>
    <s v="Maurice Satty"/>
    <x v="0"/>
    <x v="7"/>
    <s v="England"/>
    <s v="Bath"/>
    <x v="1"/>
    <s v="EU"/>
    <x v="5"/>
    <x v="1"/>
    <x v="10"/>
    <s v="TEC-PH-10004505"/>
    <s v="Nokia Smart Phone, Full Size"/>
    <n v="4"/>
    <x v="1034"/>
    <n v="0"/>
    <n v="280.32"/>
    <x v="0"/>
    <n v="134.47999999999999"/>
    <s v="Standard Class"/>
    <x v="26"/>
    <x v="3"/>
    <n v="42"/>
    <n v="13891"/>
  </r>
  <r>
    <x v="977"/>
    <d v="2014-11-11T00:00:00"/>
    <d v="2014-11-17T00:00:00"/>
    <s v="Medium"/>
    <x v="842"/>
    <s v="Irene Maddox"/>
    <x v="0"/>
    <x v="12"/>
    <s v="Fars"/>
    <s v="Shiraz"/>
    <x v="5"/>
    <s v="EMEA"/>
    <x v="8"/>
    <x v="1"/>
    <x v="10"/>
    <s v="TEC-MOT-10003050"/>
    <s v="Motorola Smart Phone, Cordless"/>
    <n v="1"/>
    <x v="1035"/>
    <n v="0"/>
    <n v="44.97"/>
    <x v="0"/>
    <n v="22"/>
    <s v="Standard Class"/>
    <x v="45"/>
    <x v="3"/>
    <n v="46"/>
    <n v="50273"/>
  </r>
  <r>
    <x v="978"/>
    <d v="2014-12-01T00:00:00"/>
    <d v="2014-12-05T00:00:00"/>
    <s v="Medium"/>
    <x v="843"/>
    <s v="Eric Barreto"/>
    <x v="0"/>
    <x v="43"/>
    <s v="Cidade De Maputo"/>
    <s v="Maputo"/>
    <x v="3"/>
    <s v="Africa"/>
    <x v="4"/>
    <x v="1"/>
    <x v="10"/>
    <s v="TEC-SAM-10001985"/>
    <s v="Samsung Headset, Cordless"/>
    <n v="12"/>
    <x v="1036"/>
    <n v="0"/>
    <n v="428.76"/>
    <x v="0"/>
    <n v="21.9"/>
    <s v="Standard Class"/>
    <x v="27"/>
    <x v="3"/>
    <n v="49"/>
    <n v="47003"/>
  </r>
  <r>
    <x v="979"/>
    <d v="2011-02-25T00:00:00"/>
    <d v="2011-03-03T00:00:00"/>
    <s v="Medium"/>
    <x v="844"/>
    <s v="Fred McMath"/>
    <x v="0"/>
    <x v="10"/>
    <s v="Hubei"/>
    <s v="Xinshi"/>
    <x v="4"/>
    <s v="APAC"/>
    <x v="7"/>
    <x v="1"/>
    <x v="10"/>
    <s v="TEC-PH-10004281"/>
    <s v="Samsung Audio Dock, Cordless"/>
    <n v="9"/>
    <x v="1037"/>
    <n v="0"/>
    <n v="656.64"/>
    <x v="0"/>
    <n v="172.32"/>
    <s v="Standard Class"/>
    <x v="47"/>
    <x v="0"/>
    <n v="9"/>
    <n v="23089"/>
  </r>
  <r>
    <x v="980"/>
    <d v="2011-04-02T00:00:00"/>
    <d v="2011-04-08T00:00:00"/>
    <s v="Medium"/>
    <x v="845"/>
    <s v="Hunter Lopez"/>
    <x v="0"/>
    <x v="19"/>
    <s v="Rajshahi"/>
    <s v="Rajshahi"/>
    <x v="4"/>
    <s v="APAC"/>
    <x v="10"/>
    <x v="1"/>
    <x v="10"/>
    <s v="TEC-PH-10001751"/>
    <s v="Samsung Smart Phone, Cordless"/>
    <n v="5"/>
    <x v="1038"/>
    <n v="0"/>
    <n v="1150.2"/>
    <x v="0"/>
    <n v="23.95"/>
    <s v="Standard Class"/>
    <x v="28"/>
    <x v="0"/>
    <n v="14"/>
    <n v="23447"/>
  </r>
  <r>
    <x v="981"/>
    <d v="2011-05-24T00:00:00"/>
    <d v="2011-05-28T00:00:00"/>
    <s v="Medium"/>
    <x v="846"/>
    <s v="Doug O'Connell"/>
    <x v="0"/>
    <x v="13"/>
    <s v="Ishikawa"/>
    <s v="Takamatsu"/>
    <x v="4"/>
    <s v="APAC"/>
    <x v="7"/>
    <x v="1"/>
    <x v="10"/>
    <s v="TEC-PH-10001321"/>
    <s v="Cisco Speaker Phone, Full Size"/>
    <n v="7"/>
    <x v="1039"/>
    <n v="0"/>
    <n v="205.38"/>
    <x v="0"/>
    <n v="40.25"/>
    <s v="Standard Class"/>
    <x v="29"/>
    <x v="0"/>
    <n v="22"/>
    <n v="22347"/>
  </r>
  <r>
    <x v="982"/>
    <d v="2011-05-30T00:00:00"/>
    <d v="2011-06-04T00:00:00"/>
    <s v="Medium"/>
    <x v="847"/>
    <s v="John Stevenson"/>
    <x v="0"/>
    <x v="26"/>
    <s v="Gujarat"/>
    <s v="Vadodara"/>
    <x v="4"/>
    <s v="APAC"/>
    <x v="10"/>
    <x v="1"/>
    <x v="10"/>
    <s v="TEC-PH-10003488"/>
    <s v="Nokia Signal Booster, VoIP"/>
    <n v="7"/>
    <x v="1040"/>
    <n v="0"/>
    <n v="162.54"/>
    <x v="0"/>
    <n v="89.01"/>
    <s v="Standard Class"/>
    <x v="29"/>
    <x v="0"/>
    <n v="23"/>
    <n v="27551"/>
  </r>
  <r>
    <x v="983"/>
    <d v="2011-12-24T00:00:00"/>
    <d v="2011-12-30T00:00:00"/>
    <s v="Medium"/>
    <x v="848"/>
    <s v="Andrew Roberts"/>
    <x v="0"/>
    <x v="10"/>
    <s v="Inner Mongolia"/>
    <s v="Jining"/>
    <x v="4"/>
    <s v="APAC"/>
    <x v="7"/>
    <x v="1"/>
    <x v="10"/>
    <s v="TEC-PH-10000780"/>
    <s v="Cisco Smart Phone, with Caller ID"/>
    <n v="5"/>
    <x v="1041"/>
    <n v="0"/>
    <n v="1341.15"/>
    <x v="0"/>
    <n v="247.7"/>
    <s v="Standard Class"/>
    <x v="5"/>
    <x v="0"/>
    <n v="52"/>
    <n v="21464"/>
  </r>
  <r>
    <x v="840"/>
    <d v="2012-02-02T00:00:00"/>
    <d v="2012-02-08T00:00:00"/>
    <s v="Medium"/>
    <x v="722"/>
    <s v="Seth Vernon"/>
    <x v="0"/>
    <x v="10"/>
    <s v="Anhui"/>
    <s v="Hefei"/>
    <x v="4"/>
    <s v="APAC"/>
    <x v="7"/>
    <x v="1"/>
    <x v="10"/>
    <s v="TEC-PH-10004680"/>
    <s v="Samsung Speaker Phone, with Caller ID"/>
    <n v="9"/>
    <x v="1042"/>
    <n v="0"/>
    <n v="498.96"/>
    <x v="0"/>
    <n v="90.41"/>
    <s v="Standard Class"/>
    <x v="6"/>
    <x v="1"/>
    <n v="5"/>
    <n v="21252"/>
  </r>
  <r>
    <x v="984"/>
    <d v="2012-02-24T00:00:00"/>
    <d v="2012-02-29T00:00:00"/>
    <s v="Medium"/>
    <x v="849"/>
    <s v="Denise Leinenbach"/>
    <x v="0"/>
    <x v="26"/>
    <s v="Maharashtra"/>
    <s v="Nagpur"/>
    <x v="4"/>
    <s v="APAC"/>
    <x v="10"/>
    <x v="1"/>
    <x v="10"/>
    <s v="TEC-PH-10001699"/>
    <s v="Samsung Smart Phone, Full Size"/>
    <n v="5"/>
    <x v="1043"/>
    <n v="0"/>
    <n v="541.79999999999995"/>
    <x v="0"/>
    <n v="289.17"/>
    <s v="Standard Class"/>
    <x v="6"/>
    <x v="1"/>
    <n v="8"/>
    <n v="22711"/>
  </r>
  <r>
    <x v="985"/>
    <d v="2012-08-20T00:00:00"/>
    <d v="2012-08-24T00:00:00"/>
    <s v="Medium"/>
    <x v="850"/>
    <s v="Charles McCrossin"/>
    <x v="0"/>
    <x v="10"/>
    <s v="Beijing"/>
    <s v="Beijing"/>
    <x v="4"/>
    <s v="APAC"/>
    <x v="7"/>
    <x v="1"/>
    <x v="10"/>
    <s v="TEC-PH-10001457"/>
    <s v="Apple Smart Phone, Full Size"/>
    <n v="9"/>
    <x v="1044"/>
    <n v="0"/>
    <n v="630.99"/>
    <x v="0"/>
    <n v="261.87"/>
    <s v="Standard Class"/>
    <x v="9"/>
    <x v="1"/>
    <n v="34"/>
    <n v="25263"/>
  </r>
  <r>
    <x v="986"/>
    <d v="2012-10-24T00:00:00"/>
    <d v="2012-10-29T00:00:00"/>
    <s v="Medium"/>
    <x v="851"/>
    <s v="Alan Barnes"/>
    <x v="0"/>
    <x v="20"/>
    <s v="Singapore"/>
    <s v="Singapore"/>
    <x v="4"/>
    <s v="APAC"/>
    <x v="6"/>
    <x v="1"/>
    <x v="10"/>
    <s v="TEC-PH-10001585"/>
    <s v="Nokia Signal Booster, Cordless"/>
    <n v="8"/>
    <x v="1045"/>
    <n v="0"/>
    <n v="211.68"/>
    <x v="0"/>
    <n v="34.729999999999997"/>
    <s v="Standard Class"/>
    <x v="38"/>
    <x v="1"/>
    <n v="43"/>
    <n v="22301"/>
  </r>
  <r>
    <x v="987"/>
    <d v="2012-12-24T00:00:00"/>
    <d v="2012-12-28T00:00:00"/>
    <s v="Medium"/>
    <x v="852"/>
    <s v="Anemone Ratner"/>
    <x v="0"/>
    <x v="26"/>
    <s v="Tamil Nadu"/>
    <s v="Tiruppur"/>
    <x v="4"/>
    <s v="APAC"/>
    <x v="10"/>
    <x v="1"/>
    <x v="10"/>
    <s v="TEC-PH-10000896"/>
    <s v="Cisco Signal Booster, VoIP"/>
    <n v="6"/>
    <x v="1046"/>
    <n v="0"/>
    <n v="309.77999999999997"/>
    <x v="0"/>
    <n v="70.92"/>
    <s v="Standard Class"/>
    <x v="11"/>
    <x v="1"/>
    <n v="52"/>
    <n v="21981"/>
  </r>
  <r>
    <x v="864"/>
    <d v="2013-02-07T00:00:00"/>
    <d v="2013-02-14T00:00:00"/>
    <s v="Medium"/>
    <x v="745"/>
    <s v="Shahid Hopkins"/>
    <x v="0"/>
    <x v="10"/>
    <s v="Anhui"/>
    <s v="Huainan"/>
    <x v="4"/>
    <s v="APAC"/>
    <x v="7"/>
    <x v="1"/>
    <x v="10"/>
    <s v="TEC-PH-10001590"/>
    <s v="Motorola Headset, with Caller ID"/>
    <n v="5"/>
    <x v="1047"/>
    <n v="0"/>
    <n v="87.6"/>
    <x v="0"/>
    <n v="24.6"/>
    <s v="Standard Class"/>
    <x v="31"/>
    <x v="2"/>
    <n v="6"/>
    <n v="21516"/>
  </r>
  <r>
    <x v="988"/>
    <d v="2013-06-05T00:00:00"/>
    <d v="2013-06-09T00:00:00"/>
    <s v="Medium"/>
    <x v="853"/>
    <s v="Gary McGarr"/>
    <x v="0"/>
    <x v="10"/>
    <s v="Liaoning"/>
    <s v="Fengcheng"/>
    <x v="4"/>
    <s v="APAC"/>
    <x v="7"/>
    <x v="1"/>
    <x v="10"/>
    <s v="TEC-PH-10000030"/>
    <s v="Samsung Smart Phone, with Caller ID"/>
    <n v="5"/>
    <x v="1048"/>
    <n v="0"/>
    <n v="1081.3499999999999"/>
    <x v="0"/>
    <n v="260.29000000000002"/>
    <s v="Standard Class"/>
    <x v="15"/>
    <x v="2"/>
    <n v="23"/>
    <n v="26538"/>
  </r>
  <r>
    <x v="989"/>
    <d v="2013-06-12T00:00:00"/>
    <d v="2013-06-17T00:00:00"/>
    <s v="Medium"/>
    <x v="854"/>
    <s v="Cynthia Arntzen"/>
    <x v="0"/>
    <x v="26"/>
    <s v="Chhattisgarh"/>
    <s v="Kota"/>
    <x v="4"/>
    <s v="APAC"/>
    <x v="10"/>
    <x v="1"/>
    <x v="10"/>
    <s v="TEC-PH-10000169"/>
    <s v="Apple Smart Phone, with Caller ID"/>
    <n v="9"/>
    <x v="1049"/>
    <n v="0"/>
    <n v="2817.99"/>
    <x v="0"/>
    <n v="353.85"/>
    <s v="Standard Class"/>
    <x v="15"/>
    <x v="2"/>
    <n v="24"/>
    <n v="23212"/>
  </r>
  <r>
    <x v="990"/>
    <d v="2013-06-27T00:00:00"/>
    <d v="2013-07-03T00:00:00"/>
    <s v="Medium"/>
    <x v="855"/>
    <s v="Brian Thompson"/>
    <x v="0"/>
    <x v="9"/>
    <s v="Sabah"/>
    <s v="Sandakan"/>
    <x v="4"/>
    <s v="APAC"/>
    <x v="6"/>
    <x v="1"/>
    <x v="10"/>
    <s v="TEC-PH-10001002"/>
    <s v="Apple Signal Booster, Full Size"/>
    <n v="4"/>
    <x v="1050"/>
    <n v="0"/>
    <n v="215.16"/>
    <x v="0"/>
    <n v="59.49"/>
    <s v="Standard Class"/>
    <x v="15"/>
    <x v="2"/>
    <n v="26"/>
    <n v="26210"/>
  </r>
  <r>
    <x v="991"/>
    <d v="2013-08-12T00:00:00"/>
    <d v="2013-08-17T00:00:00"/>
    <s v="Medium"/>
    <x v="856"/>
    <s v="Darren Koutras"/>
    <x v="0"/>
    <x v="26"/>
    <s v="Delhi"/>
    <s v="Delhi"/>
    <x v="4"/>
    <s v="APAC"/>
    <x v="10"/>
    <x v="1"/>
    <x v="10"/>
    <s v="TEC-PH-10002936"/>
    <s v="Nokia Smart Phone, Full Size"/>
    <n v="5"/>
    <x v="1051"/>
    <n v="0"/>
    <n v="381.6"/>
    <x v="0"/>
    <n v="209.29"/>
    <s v="Standard Class"/>
    <x v="16"/>
    <x v="2"/>
    <n v="33"/>
    <n v="28537"/>
  </r>
  <r>
    <x v="992"/>
    <d v="2013-09-13T00:00:00"/>
    <d v="2013-09-19T00:00:00"/>
    <s v="Medium"/>
    <x v="857"/>
    <s v="Tamara Manning"/>
    <x v="0"/>
    <x v="26"/>
    <s v="Rajasthan"/>
    <s v="Fatehpur"/>
    <x v="4"/>
    <s v="APAC"/>
    <x v="10"/>
    <x v="1"/>
    <x v="10"/>
    <s v="TEC-PH-10002042"/>
    <s v="Cisco Audio Dock, Full Size"/>
    <n v="7"/>
    <x v="1052"/>
    <n v="0"/>
    <n v="205.17"/>
    <x v="0"/>
    <n v="51.35"/>
    <s v="Standard Class"/>
    <x v="32"/>
    <x v="2"/>
    <n v="37"/>
    <n v="25805"/>
  </r>
  <r>
    <x v="993"/>
    <d v="2014-05-02T00:00:00"/>
    <d v="2014-05-06T00:00:00"/>
    <s v="Medium"/>
    <x v="858"/>
    <s v="Liz Thompson"/>
    <x v="0"/>
    <x v="26"/>
    <s v="Maharashtra"/>
    <s v="Durgapur"/>
    <x v="4"/>
    <s v="APAC"/>
    <x v="10"/>
    <x v="1"/>
    <x v="10"/>
    <s v="TEC-PH-10003488"/>
    <s v="Nokia Signal Booster, VoIP"/>
    <n v="6"/>
    <x v="1053"/>
    <n v="0"/>
    <n v="139.32"/>
    <x v="0"/>
    <n v="41.57"/>
    <s v="Standard Class"/>
    <x v="21"/>
    <x v="3"/>
    <n v="18"/>
    <n v="22761"/>
  </r>
  <r>
    <x v="994"/>
    <d v="2014-06-10T00:00:00"/>
    <d v="2014-06-16T00:00:00"/>
    <s v="Medium"/>
    <x v="859"/>
    <s v="Bryan Davis"/>
    <x v="0"/>
    <x v="10"/>
    <s v="Inner Mongolia"/>
    <s v="Baotou"/>
    <x v="4"/>
    <s v="APAC"/>
    <x v="7"/>
    <x v="1"/>
    <x v="10"/>
    <s v="TEC-PH-10000896"/>
    <s v="Cisco Signal Booster, VoIP"/>
    <n v="8"/>
    <x v="1054"/>
    <n v="0"/>
    <n v="413.04"/>
    <x v="0"/>
    <n v="72.55"/>
    <s v="Standard Class"/>
    <x v="22"/>
    <x v="3"/>
    <n v="24"/>
    <n v="28062"/>
  </r>
  <r>
    <x v="995"/>
    <d v="2011-03-22T00:00:00"/>
    <d v="2011-03-27T00:00:00"/>
    <s v="Medium"/>
    <x v="860"/>
    <s v="Julia West"/>
    <x v="0"/>
    <x v="8"/>
    <s v="Tamaulipas"/>
    <s v="Nuevo Laredo"/>
    <x v="2"/>
    <s v="LATAM"/>
    <x v="5"/>
    <x v="1"/>
    <x v="10"/>
    <s v="TEC-PH-10000018"/>
    <s v="Nokia Smart Phone, Full Size"/>
    <n v="5"/>
    <x v="1055"/>
    <n v="0"/>
    <n v="488.6"/>
    <x v="0"/>
    <n v="151.91800000000001"/>
    <s v="Standard Class"/>
    <x v="36"/>
    <x v="0"/>
    <n v="13"/>
    <n v="4785"/>
  </r>
  <r>
    <x v="996"/>
    <d v="2012-09-25T00:00:00"/>
    <d v="2012-10-01T00:00:00"/>
    <s v="Medium"/>
    <x v="861"/>
    <s v="James Galang"/>
    <x v="0"/>
    <x v="8"/>
    <s v="Yucatán"/>
    <s v="Mérida"/>
    <x v="2"/>
    <s v="LATAM"/>
    <x v="5"/>
    <x v="1"/>
    <x v="10"/>
    <s v="TEC-PH-10003945"/>
    <s v="Nokia Audio Dock, VoIP"/>
    <n v="9"/>
    <x v="1056"/>
    <n v="0"/>
    <n v="9.9"/>
    <x v="0"/>
    <n v="109.339"/>
    <s v="Standard Class"/>
    <x v="40"/>
    <x v="1"/>
    <n v="39"/>
    <n v="4737"/>
  </r>
  <r>
    <x v="997"/>
    <d v="2013-09-03T00:00:00"/>
    <d v="2013-09-09T00:00:00"/>
    <s v="Medium"/>
    <x v="862"/>
    <s v="Debra Catini"/>
    <x v="0"/>
    <x v="3"/>
    <s v="Guatemala"/>
    <s v="Mixco"/>
    <x v="2"/>
    <s v="LATAM"/>
    <x v="3"/>
    <x v="1"/>
    <x v="10"/>
    <s v="TEC-PH-10002867"/>
    <s v="Cisco Smart Phone, with Caller ID"/>
    <n v="6"/>
    <x v="1057"/>
    <n v="0"/>
    <n v="26.16"/>
    <x v="0"/>
    <n v="230.47"/>
    <s v="Standard Class"/>
    <x v="32"/>
    <x v="2"/>
    <n v="36"/>
    <n v="6154"/>
  </r>
  <r>
    <x v="998"/>
    <d v="2014-10-02T00:00:00"/>
    <d v="2014-10-07T00:00:00"/>
    <s v="Medium"/>
    <x v="863"/>
    <s v="Patrick O'Brill"/>
    <x v="0"/>
    <x v="8"/>
    <s v="Chihuahua"/>
    <s v="Juárez"/>
    <x v="2"/>
    <s v="LATAM"/>
    <x v="5"/>
    <x v="1"/>
    <x v="10"/>
    <s v="TEC-PH-10001063"/>
    <s v="Samsung Speaker Phone, Full Size"/>
    <n v="9"/>
    <x v="1058"/>
    <n v="0"/>
    <n v="358.56"/>
    <x v="0"/>
    <n v="10.128"/>
    <s v="Standard Class"/>
    <x v="26"/>
    <x v="3"/>
    <n v="40"/>
    <n v="9954"/>
  </r>
  <r>
    <x v="999"/>
    <d v="2011-04-05T00:00:00"/>
    <d v="2011-04-10T00:00:00"/>
    <s v="Medium"/>
    <x v="864"/>
    <s v="Thea Hudgings"/>
    <x v="1"/>
    <x v="53"/>
    <s v="Nangarhar"/>
    <s v="Jalalabad"/>
    <x v="4"/>
    <s v="APAC"/>
    <x v="10"/>
    <x v="1"/>
    <x v="11"/>
    <s v="TEC-CO-10000679"/>
    <s v="Hewlett Personal Copier, High-Speed"/>
    <n v="5"/>
    <x v="1059"/>
    <n v="0"/>
    <n v="7.05"/>
    <x v="0"/>
    <n v="49.27"/>
    <s v="Standard Class"/>
    <x v="28"/>
    <x v="0"/>
    <n v="15"/>
    <n v="25217"/>
  </r>
  <r>
    <x v="1000"/>
    <d v="2011-08-03T00:00:00"/>
    <d v="2011-08-07T00:00:00"/>
    <s v="Medium"/>
    <x v="865"/>
    <s v="Kristina Nunn"/>
    <x v="2"/>
    <x v="10"/>
    <s v="Jiangsu"/>
    <s v="Licheng"/>
    <x v="4"/>
    <s v="APAC"/>
    <x v="7"/>
    <x v="1"/>
    <x v="11"/>
    <s v="TEC-CO-10002057"/>
    <s v="Sharp Copy Machine, Color"/>
    <n v="3"/>
    <x v="1060"/>
    <n v="0"/>
    <n v="128.25"/>
    <x v="0"/>
    <n v="73.510000000000005"/>
    <s v="Standard Class"/>
    <x v="1"/>
    <x v="0"/>
    <n v="32"/>
    <n v="22335"/>
  </r>
  <r>
    <x v="1001"/>
    <d v="2011-10-08T00:00:00"/>
    <d v="2011-10-14T00:00:00"/>
    <s v="Medium"/>
    <x v="866"/>
    <s v="Nathan Mautz"/>
    <x v="2"/>
    <x v="10"/>
    <s v="Shaanxi"/>
    <s v="Xi'an"/>
    <x v="4"/>
    <s v="APAC"/>
    <x v="7"/>
    <x v="1"/>
    <x v="11"/>
    <s v="TEC-CO-10000953"/>
    <s v="HP Wireless Fax, Laser"/>
    <n v="3"/>
    <x v="1061"/>
    <n v="0"/>
    <n v="302.49"/>
    <x v="0"/>
    <n v="75.06"/>
    <s v="Standard Class"/>
    <x v="3"/>
    <x v="0"/>
    <n v="41"/>
    <n v="29557"/>
  </r>
  <r>
    <x v="1002"/>
    <d v="2011-10-15T00:00:00"/>
    <d v="2011-10-20T00:00:00"/>
    <s v="Medium"/>
    <x v="867"/>
    <s v="Fred Wasserman"/>
    <x v="1"/>
    <x v="19"/>
    <s v="Dhaka"/>
    <s v="Dhaka"/>
    <x v="4"/>
    <s v="APAC"/>
    <x v="10"/>
    <x v="1"/>
    <x v="11"/>
    <s v="TEC-CO-10003924"/>
    <s v="Hewlett Fax Machine, Digital"/>
    <n v="3"/>
    <x v="1062"/>
    <n v="0"/>
    <n v="373.86"/>
    <x v="0"/>
    <n v="80.930000000000007"/>
    <s v="Standard Class"/>
    <x v="3"/>
    <x v="0"/>
    <n v="42"/>
    <n v="27932"/>
  </r>
  <r>
    <x v="1003"/>
    <d v="2011-10-24T00:00:00"/>
    <d v="2011-10-30T00:00:00"/>
    <s v="Medium"/>
    <x v="757"/>
    <s v="Paul Prost"/>
    <x v="2"/>
    <x v="10"/>
    <s v="Liaoning"/>
    <s v="Wafangdian"/>
    <x v="4"/>
    <s v="APAC"/>
    <x v="7"/>
    <x v="1"/>
    <x v="11"/>
    <s v="TEC-CO-10002526"/>
    <s v="Sharp Wireless Fax, Digital"/>
    <n v="4"/>
    <x v="1063"/>
    <n v="0"/>
    <n v="526.20000000000005"/>
    <x v="0"/>
    <n v="78.75"/>
    <s v="Standard Class"/>
    <x v="3"/>
    <x v="0"/>
    <n v="44"/>
    <n v="24673"/>
  </r>
  <r>
    <x v="1004"/>
    <d v="2011-11-02T00:00:00"/>
    <d v="2011-11-07T00:00:00"/>
    <s v="Medium"/>
    <x v="854"/>
    <s v="Cynthia Arntzen"/>
    <x v="0"/>
    <x v="26"/>
    <s v="Madhya Pradesh"/>
    <s v="Satna"/>
    <x v="4"/>
    <s v="APAC"/>
    <x v="10"/>
    <x v="1"/>
    <x v="11"/>
    <s v="TEC-CO-10000972"/>
    <s v="Sharp Fax and Copier, Digital"/>
    <n v="3"/>
    <x v="1064"/>
    <n v="0"/>
    <n v="232.11"/>
    <x v="0"/>
    <n v="32.89"/>
    <s v="Standard Class"/>
    <x v="4"/>
    <x v="0"/>
    <n v="45"/>
    <n v="23645"/>
  </r>
  <r>
    <x v="1005"/>
    <d v="2011-11-03T00:00:00"/>
    <d v="2011-11-08T00:00:00"/>
    <s v="Medium"/>
    <x v="868"/>
    <s v="Dionis Lloyd"/>
    <x v="1"/>
    <x v="26"/>
    <s v="Haryana"/>
    <s v="Faridabad"/>
    <x v="4"/>
    <s v="APAC"/>
    <x v="10"/>
    <x v="1"/>
    <x v="11"/>
    <s v="TEC-CO-10003506"/>
    <s v="HP Fax Machine, Laser"/>
    <n v="4"/>
    <x v="1065"/>
    <n v="0"/>
    <n v="395.88"/>
    <x v="0"/>
    <n v="88.68"/>
    <s v="Standard Class"/>
    <x v="4"/>
    <x v="0"/>
    <n v="45"/>
    <n v="23397"/>
  </r>
  <r>
    <x v="1006"/>
    <d v="2011-12-02T00:00:00"/>
    <d v="2011-12-07T00:00:00"/>
    <s v="Medium"/>
    <x v="869"/>
    <s v="Xylona Preis"/>
    <x v="0"/>
    <x v="25"/>
    <s v="Canterbury"/>
    <s v="Christchurch"/>
    <x v="4"/>
    <s v="APAC"/>
    <x v="11"/>
    <x v="1"/>
    <x v="11"/>
    <s v="TEC-CO-10004813"/>
    <s v="Hewlett Ink, Digital"/>
    <n v="6"/>
    <x v="1066"/>
    <n v="0"/>
    <n v="355.86"/>
    <x v="0"/>
    <n v="38.32"/>
    <s v="Standard Class"/>
    <x v="5"/>
    <x v="0"/>
    <n v="49"/>
    <n v="30924"/>
  </r>
  <r>
    <x v="1007"/>
    <d v="2011-12-06T00:00:00"/>
    <d v="2011-12-13T00:00:00"/>
    <s v="Medium"/>
    <x v="870"/>
    <s v="Andrew Gjertsen"/>
    <x v="1"/>
    <x v="10"/>
    <s v="Hunan"/>
    <s v="Xiangtan"/>
    <x v="4"/>
    <s v="APAC"/>
    <x v="7"/>
    <x v="1"/>
    <x v="11"/>
    <s v="TEC-CO-10000562"/>
    <s v="HP Wireless Fax, Digital"/>
    <n v="7"/>
    <x v="1067"/>
    <n v="0"/>
    <n v="553.98"/>
    <x v="0"/>
    <n v="283.08999999999997"/>
    <s v="Standard Class"/>
    <x v="5"/>
    <x v="0"/>
    <n v="50"/>
    <n v="28750"/>
  </r>
  <r>
    <x v="1008"/>
    <d v="2011-12-20T00:00:00"/>
    <d v="2011-12-25T00:00:00"/>
    <s v="Medium"/>
    <x v="871"/>
    <s v="Stefania Perrino"/>
    <x v="1"/>
    <x v="19"/>
    <s v="Chittagong"/>
    <s v="Chittagong"/>
    <x v="4"/>
    <s v="APAC"/>
    <x v="10"/>
    <x v="1"/>
    <x v="11"/>
    <s v="TEC-CO-10002380"/>
    <s v="Canon Fax and Copier, High-Speed"/>
    <n v="8"/>
    <x v="1068"/>
    <n v="0"/>
    <n v="121.2"/>
    <x v="0"/>
    <n v="143.03"/>
    <s v="Standard Class"/>
    <x v="5"/>
    <x v="0"/>
    <n v="52"/>
    <n v="26376"/>
  </r>
  <r>
    <x v="1008"/>
    <d v="2011-12-20T00:00:00"/>
    <d v="2011-12-25T00:00:00"/>
    <s v="Medium"/>
    <x v="871"/>
    <s v="Stefania Perrino"/>
    <x v="1"/>
    <x v="19"/>
    <s v="Chittagong"/>
    <s v="Chittagong"/>
    <x v="4"/>
    <s v="APAC"/>
    <x v="10"/>
    <x v="1"/>
    <x v="11"/>
    <s v="TEC-CO-10003342"/>
    <s v="Canon Fax Machine, High-Speed"/>
    <n v="6"/>
    <x v="1069"/>
    <n v="0"/>
    <n v="398.88"/>
    <x v="0"/>
    <n v="115.5"/>
    <s v="Standard Class"/>
    <x v="5"/>
    <x v="0"/>
    <n v="52"/>
    <n v="26367"/>
  </r>
  <r>
    <x v="1009"/>
    <d v="2012-01-16T00:00:00"/>
    <d v="2012-01-21T00:00:00"/>
    <s v="Medium"/>
    <x v="872"/>
    <s v="Philip Brown"/>
    <x v="0"/>
    <x v="10"/>
    <s v="Shanghai"/>
    <s v="Shanghai"/>
    <x v="4"/>
    <s v="APAC"/>
    <x v="7"/>
    <x v="1"/>
    <x v="11"/>
    <s v="TEC-CO-10002379"/>
    <s v="Canon Copy Machine, Digital"/>
    <n v="3"/>
    <x v="1070"/>
    <n v="0"/>
    <n v="94.23"/>
    <x v="0"/>
    <n v="33.340000000000003"/>
    <s v="Standard Class"/>
    <x v="43"/>
    <x v="1"/>
    <n v="3"/>
    <n v="20723"/>
  </r>
  <r>
    <x v="907"/>
    <d v="2012-01-19T00:00:00"/>
    <d v="2012-01-25T00:00:00"/>
    <s v="Medium"/>
    <x v="783"/>
    <s v="Paul Lucas"/>
    <x v="2"/>
    <x v="10"/>
    <s v="Anhui"/>
    <s v="Huainan"/>
    <x v="4"/>
    <s v="APAC"/>
    <x v="7"/>
    <x v="1"/>
    <x v="11"/>
    <s v="TEC-CO-10001407"/>
    <s v="Canon Ink, Digital"/>
    <n v="4"/>
    <x v="1071"/>
    <n v="0"/>
    <n v="146.76"/>
    <x v="0"/>
    <n v="67.02"/>
    <s v="Standard Class"/>
    <x v="43"/>
    <x v="1"/>
    <n v="3"/>
    <n v="29182"/>
  </r>
  <r>
    <x v="1010"/>
    <d v="2012-04-07T00:00:00"/>
    <d v="2012-04-12T00:00:00"/>
    <s v="Medium"/>
    <x v="873"/>
    <s v="Jim Sink"/>
    <x v="1"/>
    <x v="26"/>
    <s v="Delhi"/>
    <s v="Delhi"/>
    <x v="4"/>
    <s v="APAC"/>
    <x v="10"/>
    <x v="1"/>
    <x v="11"/>
    <s v="TEC-CO-10002350"/>
    <s v="Canon Wireless Fax, Digital"/>
    <n v="3"/>
    <x v="1072"/>
    <n v="0"/>
    <n v="45.36"/>
    <x v="0"/>
    <n v="33.18"/>
    <s v="Standard Class"/>
    <x v="8"/>
    <x v="1"/>
    <n v="14"/>
    <n v="27292"/>
  </r>
  <r>
    <x v="1011"/>
    <d v="2012-04-10T00:00:00"/>
    <d v="2012-04-16T00:00:00"/>
    <s v="Medium"/>
    <x v="874"/>
    <s v="Lisa DeCherney"/>
    <x v="0"/>
    <x v="19"/>
    <s v="Dhaka"/>
    <s v="Dhaka"/>
    <x v="4"/>
    <s v="APAC"/>
    <x v="10"/>
    <x v="1"/>
    <x v="11"/>
    <s v="TEC-CO-10002057"/>
    <s v="Sharp Copy Machine, Color"/>
    <n v="4"/>
    <x v="1073"/>
    <n v="0"/>
    <n v="171"/>
    <x v="0"/>
    <n v="83.61"/>
    <s v="Standard Class"/>
    <x v="8"/>
    <x v="1"/>
    <n v="15"/>
    <n v="27436"/>
  </r>
  <r>
    <x v="1012"/>
    <d v="2012-06-22T00:00:00"/>
    <d v="2012-06-27T00:00:00"/>
    <s v="Medium"/>
    <x v="864"/>
    <s v="Thea Hudgings"/>
    <x v="1"/>
    <x v="9"/>
    <s v="Kuala Lumpur"/>
    <s v="Kuala Lumpur"/>
    <x v="4"/>
    <s v="APAC"/>
    <x v="6"/>
    <x v="1"/>
    <x v="11"/>
    <s v="TEC-CO-10003506"/>
    <s v="HP Fax Machine, Laser"/>
    <n v="5"/>
    <x v="1074"/>
    <n v="0"/>
    <n v="494.85"/>
    <x v="0"/>
    <n v="120.33"/>
    <s v="Standard Class"/>
    <x v="42"/>
    <x v="1"/>
    <n v="25"/>
    <n v="28367"/>
  </r>
  <r>
    <x v="1013"/>
    <d v="2012-08-17T00:00:00"/>
    <d v="2012-08-22T00:00:00"/>
    <s v="Medium"/>
    <x v="875"/>
    <s v="Muhammed Lee"/>
    <x v="0"/>
    <x v="26"/>
    <s v="Delhi"/>
    <s v="Delhi"/>
    <x v="4"/>
    <s v="APAC"/>
    <x v="10"/>
    <x v="1"/>
    <x v="11"/>
    <s v="TEC-CO-10001726"/>
    <s v="HP Fax and Copier, High-Speed"/>
    <n v="5"/>
    <x v="1075"/>
    <n v="0"/>
    <n v="205.2"/>
    <x v="0"/>
    <n v="19.95"/>
    <s v="Standard Class"/>
    <x v="9"/>
    <x v="1"/>
    <n v="33"/>
    <n v="29510"/>
  </r>
  <r>
    <x v="1014"/>
    <d v="2012-10-03T00:00:00"/>
    <d v="2012-10-07T00:00:00"/>
    <s v="Medium"/>
    <x v="876"/>
    <s v="Rob Lucas"/>
    <x v="0"/>
    <x v="26"/>
    <s v="Haryana"/>
    <s v="Gorakhpur"/>
    <x v="4"/>
    <s v="APAC"/>
    <x v="10"/>
    <x v="1"/>
    <x v="11"/>
    <s v="TEC-CO-10004998"/>
    <s v="HP Fax and Copier, Color"/>
    <n v="7"/>
    <x v="1076"/>
    <n v="0"/>
    <n v="512.4"/>
    <x v="0"/>
    <n v="105.66"/>
    <s v="Standard Class"/>
    <x v="38"/>
    <x v="1"/>
    <n v="40"/>
    <n v="23517"/>
  </r>
  <r>
    <x v="910"/>
    <d v="2012-10-05T00:00:00"/>
    <d v="2012-10-09T00:00:00"/>
    <s v="Medium"/>
    <x v="785"/>
    <s v="Thomas Brumley"/>
    <x v="2"/>
    <x v="26"/>
    <s v="Uttar Pradesh"/>
    <s v="Allahabad"/>
    <x v="4"/>
    <s v="APAC"/>
    <x v="10"/>
    <x v="1"/>
    <x v="11"/>
    <s v="TEC-CO-10003410"/>
    <s v="Brother Ink, High-Speed"/>
    <n v="6"/>
    <x v="1077"/>
    <n v="0"/>
    <n v="384.12"/>
    <x v="0"/>
    <n v="75.290000000000006"/>
    <s v="Standard Class"/>
    <x v="38"/>
    <x v="1"/>
    <n v="40"/>
    <n v="26108"/>
  </r>
  <r>
    <x v="1015"/>
    <d v="2012-10-17T00:00:00"/>
    <d v="2012-10-23T00:00:00"/>
    <s v="Medium"/>
    <x v="877"/>
    <s v="Jason Gross"/>
    <x v="1"/>
    <x v="10"/>
    <s v="Shandong"/>
    <s v="Jining"/>
    <x v="4"/>
    <s v="APAC"/>
    <x v="7"/>
    <x v="1"/>
    <x v="11"/>
    <s v="TEC-CO-10002526"/>
    <s v="Sharp Wireless Fax, Digital"/>
    <n v="5"/>
    <x v="1078"/>
    <n v="0"/>
    <n v="657.75"/>
    <x v="0"/>
    <n v="97.92"/>
    <s v="Standard Class"/>
    <x v="38"/>
    <x v="1"/>
    <n v="42"/>
    <n v="29362"/>
  </r>
  <r>
    <x v="1016"/>
    <d v="2012-11-08T00:00:00"/>
    <d v="2012-11-13T00:00:00"/>
    <s v="Medium"/>
    <x v="878"/>
    <s v="Giulietta Dortch"/>
    <x v="1"/>
    <x v="25"/>
    <s v="Waikato"/>
    <s v="Hamilton"/>
    <x v="4"/>
    <s v="APAC"/>
    <x v="11"/>
    <x v="1"/>
    <x v="11"/>
    <s v="TEC-CO-10002465"/>
    <s v="HP Copy Machine, Color"/>
    <n v="4"/>
    <x v="1079"/>
    <n v="0"/>
    <n v="474"/>
    <x v="0"/>
    <n v="66.67"/>
    <s v="Standard Class"/>
    <x v="10"/>
    <x v="1"/>
    <n v="45"/>
    <n v="30822"/>
  </r>
  <r>
    <x v="1017"/>
    <d v="2012-12-01T00:00:00"/>
    <d v="2012-12-07T00:00:00"/>
    <s v="Medium"/>
    <x v="879"/>
    <s v="Chuck Sachs"/>
    <x v="0"/>
    <x v="26"/>
    <s v="Uttar Pradesh"/>
    <s v="Aligarh"/>
    <x v="4"/>
    <s v="APAC"/>
    <x v="10"/>
    <x v="1"/>
    <x v="11"/>
    <s v="TEC-CO-10004027"/>
    <s v="Sharp Fax Machine, Color"/>
    <n v="9"/>
    <x v="1080"/>
    <n v="0"/>
    <n v="26.73"/>
    <x v="0"/>
    <n v="237.05"/>
    <s v="Standard Class"/>
    <x v="11"/>
    <x v="1"/>
    <n v="48"/>
    <n v="24164"/>
  </r>
  <r>
    <x v="1018"/>
    <d v="2012-12-10T00:00:00"/>
    <d v="2012-12-14T00:00:00"/>
    <s v="Medium"/>
    <x v="461"/>
    <s v="Ann Chong"/>
    <x v="1"/>
    <x v="25"/>
    <s v="Canterbury"/>
    <s v="Christchurch"/>
    <x v="4"/>
    <s v="APAC"/>
    <x v="11"/>
    <x v="1"/>
    <x v="11"/>
    <s v="TEC-CO-10003587"/>
    <s v="Hewlett Personal Copier, Laser"/>
    <n v="4"/>
    <x v="1081"/>
    <n v="0"/>
    <n v="23.04"/>
    <x v="0"/>
    <n v="54.07"/>
    <s v="Standard Class"/>
    <x v="11"/>
    <x v="1"/>
    <n v="50"/>
    <n v="30743"/>
  </r>
  <r>
    <x v="1019"/>
    <d v="2013-01-04T00:00:00"/>
    <d v="2013-01-08T00:00:00"/>
    <s v="Medium"/>
    <x v="880"/>
    <s v="Cathy Prescott"/>
    <x v="1"/>
    <x v="10"/>
    <s v="Hunan"/>
    <s v="Yueyang"/>
    <x v="4"/>
    <s v="APAC"/>
    <x v="7"/>
    <x v="1"/>
    <x v="11"/>
    <s v="TEC-CO-10001204"/>
    <s v="Sharp Copy Machine, Color"/>
    <n v="8"/>
    <x v="1082"/>
    <n v="0"/>
    <n v="308.16000000000003"/>
    <x v="0"/>
    <n v="199.53"/>
    <s v="Standard Class"/>
    <x v="30"/>
    <x v="2"/>
    <n v="1"/>
    <n v="25781"/>
  </r>
  <r>
    <x v="1020"/>
    <d v="2013-02-19T00:00:00"/>
    <d v="2013-02-26T00:00:00"/>
    <s v="Medium"/>
    <x v="881"/>
    <s v="Robert Dilbeck"/>
    <x v="2"/>
    <x v="25"/>
    <s v="Marlborough"/>
    <s v="Blenheim"/>
    <x v="4"/>
    <s v="APAC"/>
    <x v="11"/>
    <x v="1"/>
    <x v="11"/>
    <s v="TEC-CO-10001445"/>
    <s v="Brother Personal Copier, High-Speed"/>
    <n v="8"/>
    <x v="1083"/>
    <n v="0"/>
    <n v="485.28"/>
    <x v="0"/>
    <n v="124.57"/>
    <s v="Standard Class"/>
    <x v="31"/>
    <x v="2"/>
    <n v="8"/>
    <n v="30780"/>
  </r>
  <r>
    <x v="1021"/>
    <d v="2013-03-28T00:00:00"/>
    <d v="2013-04-01T00:00:00"/>
    <s v="Medium"/>
    <x v="882"/>
    <s v="Philip Fox"/>
    <x v="0"/>
    <x v="13"/>
    <s v="Ishikawa"/>
    <s v="Takamatsu"/>
    <x v="4"/>
    <s v="APAC"/>
    <x v="7"/>
    <x v="1"/>
    <x v="11"/>
    <s v="TEC-CO-10003982"/>
    <s v="HP Ink, High-Speed"/>
    <n v="6"/>
    <x v="1084"/>
    <n v="0"/>
    <n v="327.24"/>
    <x v="0"/>
    <n v="47.69"/>
    <s v="Standard Class"/>
    <x v="12"/>
    <x v="2"/>
    <n v="13"/>
    <n v="26013"/>
  </r>
  <r>
    <x v="785"/>
    <d v="2013-04-04T00:00:00"/>
    <d v="2013-04-10T00:00:00"/>
    <s v="Medium"/>
    <x v="671"/>
    <s v="George Zrebassa"/>
    <x v="1"/>
    <x v="26"/>
    <s v="Tamil Nadu"/>
    <s v="Tiruchchirappalli"/>
    <x v="4"/>
    <s v="APAC"/>
    <x v="10"/>
    <x v="1"/>
    <x v="11"/>
    <s v="TEC-CO-10000452"/>
    <s v="HP Copy Machine, Laser"/>
    <n v="3"/>
    <x v="1085"/>
    <n v="0"/>
    <n v="7.29"/>
    <x v="0"/>
    <n v="36.1"/>
    <s v="Standard Class"/>
    <x v="13"/>
    <x v="2"/>
    <n v="14"/>
    <n v="26715"/>
  </r>
  <r>
    <x v="1022"/>
    <d v="2013-05-01T00:00:00"/>
    <d v="2013-05-05T00:00:00"/>
    <s v="Medium"/>
    <x v="883"/>
    <s v="Zuschuss Carroll"/>
    <x v="0"/>
    <x v="26"/>
    <s v="Tamil Nadu"/>
    <s v="Tiruppur"/>
    <x v="4"/>
    <s v="APAC"/>
    <x v="10"/>
    <x v="1"/>
    <x v="11"/>
    <s v="TEC-CO-10000447"/>
    <s v="Canon Wireless Fax, Color"/>
    <n v="8"/>
    <x v="1086"/>
    <n v="0"/>
    <n v="1155.3599999999999"/>
    <x v="0"/>
    <n v="219.74"/>
    <s v="Standard Class"/>
    <x v="14"/>
    <x v="2"/>
    <n v="18"/>
    <n v="25116"/>
  </r>
  <r>
    <x v="1023"/>
    <d v="2013-05-21T00:00:00"/>
    <d v="2013-05-25T00:00:00"/>
    <s v="Medium"/>
    <x v="599"/>
    <s v="Tamara Willingham"/>
    <x v="2"/>
    <x v="10"/>
    <s v="Shandong"/>
    <s v="Gaomi"/>
    <x v="4"/>
    <s v="APAC"/>
    <x v="7"/>
    <x v="1"/>
    <x v="11"/>
    <s v="TEC-CO-10000972"/>
    <s v="Sharp Fax and Copier, Digital"/>
    <n v="12"/>
    <x v="1087"/>
    <n v="0"/>
    <n v="928.44"/>
    <x v="0"/>
    <n v="238.34"/>
    <s v="Standard Class"/>
    <x v="14"/>
    <x v="2"/>
    <n v="21"/>
    <n v="24695"/>
  </r>
  <r>
    <x v="1024"/>
    <d v="2013-05-24T00:00:00"/>
    <d v="2013-05-30T00:00:00"/>
    <s v="Medium"/>
    <x v="884"/>
    <s v="Bill Overfelt"/>
    <x v="1"/>
    <x v="26"/>
    <s v="Karnataka"/>
    <s v="Bangalore"/>
    <x v="4"/>
    <s v="APAC"/>
    <x v="10"/>
    <x v="1"/>
    <x v="11"/>
    <s v="TEC-CO-10000208"/>
    <s v="Brother Wireless Fax, Color"/>
    <n v="3"/>
    <x v="1088"/>
    <n v="0"/>
    <n v="0"/>
    <x v="0"/>
    <n v="119.46"/>
    <s v="Standard Class"/>
    <x v="14"/>
    <x v="2"/>
    <n v="21"/>
    <n v="28779"/>
  </r>
  <r>
    <x v="1025"/>
    <d v="2013-06-04T00:00:00"/>
    <d v="2013-06-09T00:00:00"/>
    <s v="Medium"/>
    <x v="885"/>
    <s v="Erica Hackney"/>
    <x v="0"/>
    <x v="10"/>
    <s v="Shanghai"/>
    <s v="Shanghai"/>
    <x v="4"/>
    <s v="APAC"/>
    <x v="7"/>
    <x v="1"/>
    <x v="11"/>
    <s v="TEC-CO-10002119"/>
    <s v="Sharp Fax Machine, Digital"/>
    <n v="3"/>
    <x v="1089"/>
    <n v="0"/>
    <n v="159.38999999999999"/>
    <x v="0"/>
    <n v="91.95"/>
    <s v="Standard Class"/>
    <x v="15"/>
    <x v="2"/>
    <n v="23"/>
    <n v="26047"/>
  </r>
  <r>
    <x v="914"/>
    <d v="2013-09-11T00:00:00"/>
    <d v="2013-09-16T00:00:00"/>
    <s v="Medium"/>
    <x v="360"/>
    <s v="Laurel Beltran"/>
    <x v="2"/>
    <x v="26"/>
    <s v="Tamil Nadu"/>
    <s v="Thanjavur"/>
    <x v="4"/>
    <s v="APAC"/>
    <x v="10"/>
    <x v="1"/>
    <x v="11"/>
    <s v="TEC-CO-10003087"/>
    <s v="Canon Wireless Fax, Laser"/>
    <n v="9"/>
    <x v="1090"/>
    <n v="0"/>
    <n v="613.16999999999996"/>
    <x v="0"/>
    <n v="193.81"/>
    <s v="Standard Class"/>
    <x v="32"/>
    <x v="2"/>
    <n v="37"/>
    <n v="28329"/>
  </r>
  <r>
    <x v="1026"/>
    <d v="2013-09-14T00:00:00"/>
    <d v="2013-09-21T00:00:00"/>
    <s v="Medium"/>
    <x v="685"/>
    <s v="Brad Norvell"/>
    <x v="1"/>
    <x v="10"/>
    <s v="Tianjin"/>
    <s v="Tianjin"/>
    <x v="4"/>
    <s v="APAC"/>
    <x v="7"/>
    <x v="1"/>
    <x v="11"/>
    <s v="TEC-CO-10000663"/>
    <s v="HP Fax Machine, High-Speed"/>
    <n v="5"/>
    <x v="1091"/>
    <n v="0"/>
    <n v="104.25"/>
    <x v="0"/>
    <n v="159.5"/>
    <s v="Standard Class"/>
    <x v="32"/>
    <x v="2"/>
    <n v="37"/>
    <n v="24387"/>
  </r>
  <r>
    <x v="1027"/>
    <d v="2013-11-01T00:00:00"/>
    <d v="2013-11-07T00:00:00"/>
    <s v="Medium"/>
    <x v="886"/>
    <s v="Linda Cazamias"/>
    <x v="1"/>
    <x v="10"/>
    <s v="Liaoning"/>
    <s v="Chaoyang"/>
    <x v="4"/>
    <s v="APAC"/>
    <x v="7"/>
    <x v="1"/>
    <x v="11"/>
    <s v="TEC-CO-10002150"/>
    <s v="Canon Fax and Copier, Digital"/>
    <n v="4"/>
    <x v="1092"/>
    <n v="0"/>
    <n v="381.96"/>
    <x v="0"/>
    <n v="70.91"/>
    <s v="Standard Class"/>
    <x v="18"/>
    <x v="2"/>
    <n v="44"/>
    <n v="23426"/>
  </r>
  <r>
    <x v="1028"/>
    <d v="2013-11-08T00:00:00"/>
    <d v="2013-11-12T00:00:00"/>
    <s v="Medium"/>
    <x v="887"/>
    <s v="Justin MacKendrick"/>
    <x v="0"/>
    <x v="10"/>
    <s v="Beijing"/>
    <s v="Beijing"/>
    <x v="4"/>
    <s v="APAC"/>
    <x v="7"/>
    <x v="1"/>
    <x v="11"/>
    <s v="TEC-CO-10000663"/>
    <s v="HP Fax Machine, High-Speed"/>
    <n v="3"/>
    <x v="1093"/>
    <n v="0"/>
    <n v="62.55"/>
    <x v="0"/>
    <n v="57.43"/>
    <s v="Standard Class"/>
    <x v="18"/>
    <x v="2"/>
    <n v="45"/>
    <n v="25280"/>
  </r>
  <r>
    <x v="915"/>
    <d v="2013-11-26T00:00:00"/>
    <d v="2013-12-03T00:00:00"/>
    <s v="Medium"/>
    <x v="783"/>
    <s v="Paul Lucas"/>
    <x v="2"/>
    <x v="10"/>
    <s v="Shandong"/>
    <s v="Weifang"/>
    <x v="4"/>
    <s v="APAC"/>
    <x v="7"/>
    <x v="1"/>
    <x v="11"/>
    <s v="TEC-CO-10004897"/>
    <s v="Sharp Fax Machine, High-Speed"/>
    <n v="4"/>
    <x v="1094"/>
    <n v="0"/>
    <n v="493.56"/>
    <x v="0"/>
    <n v="78.63"/>
    <s v="Standard Class"/>
    <x v="18"/>
    <x v="2"/>
    <n v="48"/>
    <n v="22723"/>
  </r>
  <r>
    <x v="1029"/>
    <d v="2013-12-20T00:00:00"/>
    <d v="2013-12-24T00:00:00"/>
    <s v="Medium"/>
    <x v="888"/>
    <s v="Dan Campbell"/>
    <x v="0"/>
    <x v="10"/>
    <s v="Guangdong"/>
    <s v="Guangzhou"/>
    <x v="4"/>
    <s v="APAC"/>
    <x v="7"/>
    <x v="1"/>
    <x v="11"/>
    <s v="TEC-CO-10002587"/>
    <s v="Sharp Fax and Copier, Laser"/>
    <n v="4"/>
    <x v="1095"/>
    <n v="0"/>
    <n v="316.92"/>
    <x v="0"/>
    <n v="53.36"/>
    <s v="Standard Class"/>
    <x v="41"/>
    <x v="2"/>
    <n v="51"/>
    <n v="25347"/>
  </r>
  <r>
    <x v="1030"/>
    <d v="2014-01-17T00:00:00"/>
    <d v="2014-01-23T00:00:00"/>
    <s v="Medium"/>
    <x v="889"/>
    <s v="Eugene Moren"/>
    <x v="2"/>
    <x v="19"/>
    <s v="Dhaka"/>
    <s v="Dhaka"/>
    <x v="4"/>
    <s v="APAC"/>
    <x v="10"/>
    <x v="1"/>
    <x v="11"/>
    <s v="TEC-CO-10003570"/>
    <s v="Sharp Wireless Fax, High-Speed"/>
    <n v="5"/>
    <x v="1096"/>
    <n v="0"/>
    <n v="495.75"/>
    <x v="0"/>
    <n v="158.22999999999999"/>
    <s v="Standard Class"/>
    <x v="19"/>
    <x v="3"/>
    <n v="3"/>
    <n v="26278"/>
  </r>
  <r>
    <x v="1031"/>
    <d v="2014-03-13T00:00:00"/>
    <d v="2014-03-20T00:00:00"/>
    <s v="Medium"/>
    <x v="890"/>
    <s v="Richard Eichhorn"/>
    <x v="0"/>
    <x v="20"/>
    <s v="Singapore"/>
    <s v="Singapore"/>
    <x v="4"/>
    <s v="APAC"/>
    <x v="6"/>
    <x v="1"/>
    <x v="11"/>
    <s v="TEC-CO-10003342"/>
    <s v="Canon Fax Machine, High-Speed"/>
    <n v="5"/>
    <x v="1097"/>
    <n v="0"/>
    <n v="332.4"/>
    <x v="0"/>
    <n v="62.16"/>
    <s v="Standard Class"/>
    <x v="35"/>
    <x v="3"/>
    <n v="11"/>
    <n v="27872"/>
  </r>
  <r>
    <x v="1032"/>
    <d v="2014-08-13T00:00:00"/>
    <d v="2014-08-18T00:00:00"/>
    <s v="Medium"/>
    <x v="891"/>
    <s v="Shahid Collister"/>
    <x v="0"/>
    <x v="10"/>
    <s v="Sichuan"/>
    <s v="Mianyang"/>
    <x v="4"/>
    <s v="APAC"/>
    <x v="7"/>
    <x v="1"/>
    <x v="11"/>
    <s v="TEC-CO-10003951"/>
    <s v="HP Copy Machine, High-Speed"/>
    <n v="5"/>
    <x v="1098"/>
    <n v="0"/>
    <n v="268.05"/>
    <x v="0"/>
    <n v="112.17"/>
    <s v="Standard Class"/>
    <x v="24"/>
    <x v="3"/>
    <n v="33"/>
    <n v="20715"/>
  </r>
  <r>
    <x v="1033"/>
    <d v="2014-09-09T00:00:00"/>
    <d v="2014-09-14T00:00:00"/>
    <s v="Medium"/>
    <x v="892"/>
    <s v="Ross Baird"/>
    <x v="2"/>
    <x v="10"/>
    <s v="Jilin"/>
    <s v="Changchun"/>
    <x v="4"/>
    <s v="APAC"/>
    <x v="7"/>
    <x v="1"/>
    <x v="11"/>
    <s v="TEC-CO-10002578"/>
    <s v="Canon Copy Machine, Laser"/>
    <n v="5"/>
    <x v="1099"/>
    <n v="0"/>
    <n v="327.60000000000002"/>
    <x v="0"/>
    <n v="43.25"/>
    <s v="Standard Class"/>
    <x v="25"/>
    <x v="3"/>
    <n v="37"/>
    <n v="26587"/>
  </r>
  <r>
    <x v="1034"/>
    <d v="2014-09-18T00:00:00"/>
    <d v="2014-09-22T00:00:00"/>
    <s v="Medium"/>
    <x v="893"/>
    <s v="Liz MacKendrick"/>
    <x v="0"/>
    <x v="10"/>
    <s v="Henan"/>
    <s v="Jiaozuo"/>
    <x v="4"/>
    <s v="APAC"/>
    <x v="7"/>
    <x v="1"/>
    <x v="11"/>
    <s v="TEC-CO-10000663"/>
    <s v="HP Fax Machine, High-Speed"/>
    <n v="7"/>
    <x v="1100"/>
    <n v="0"/>
    <n v="145.94999999999999"/>
    <x v="0"/>
    <n v="135.99"/>
    <s v="Standard Class"/>
    <x v="25"/>
    <x v="3"/>
    <n v="38"/>
    <n v="28789"/>
  </r>
  <r>
    <x v="1035"/>
    <d v="2014-09-29T00:00:00"/>
    <d v="2014-10-03T00:00:00"/>
    <s v="Medium"/>
    <x v="345"/>
    <s v="Bill Eplett"/>
    <x v="2"/>
    <x v="10"/>
    <s v="Shandong"/>
    <s v="Liaocheng"/>
    <x v="4"/>
    <s v="APAC"/>
    <x v="7"/>
    <x v="1"/>
    <x v="11"/>
    <s v="TEC-CO-10003917"/>
    <s v="HP Fax and Copier, Digital"/>
    <n v="14"/>
    <x v="1101"/>
    <n v="0"/>
    <n v="1134.8399999999999"/>
    <x v="0"/>
    <n v="169.57"/>
    <s v="Standard Class"/>
    <x v="25"/>
    <x v="3"/>
    <n v="40"/>
    <n v="22836"/>
  </r>
  <r>
    <x v="1036"/>
    <d v="2014-10-06T00:00:00"/>
    <d v="2014-10-12T00:00:00"/>
    <s v="Medium"/>
    <x v="894"/>
    <s v="Quincy Jones"/>
    <x v="1"/>
    <x v="10"/>
    <s v="Heilongjiang"/>
    <s v="Jixi"/>
    <x v="4"/>
    <s v="APAC"/>
    <x v="7"/>
    <x v="1"/>
    <x v="11"/>
    <s v="TEC-CO-10002035"/>
    <s v="Canon Wireless Fax, High-Speed"/>
    <n v="9"/>
    <x v="1102"/>
    <n v="0"/>
    <n v="271.08"/>
    <x v="0"/>
    <n v="267.93"/>
    <s v="Standard Class"/>
    <x v="26"/>
    <x v="3"/>
    <n v="41"/>
    <n v="24075"/>
  </r>
  <r>
    <x v="1037"/>
    <d v="2014-11-22T00:00:00"/>
    <d v="2014-11-26T00:00:00"/>
    <s v="Medium"/>
    <x v="895"/>
    <s v="Mike Kennedy"/>
    <x v="0"/>
    <x v="26"/>
    <s v="Karnataka"/>
    <s v="Mangalore"/>
    <x v="4"/>
    <s v="APAC"/>
    <x v="10"/>
    <x v="1"/>
    <x v="11"/>
    <s v="TEC-CO-10003496"/>
    <s v="Brother Wireless Fax, Digital"/>
    <n v="5"/>
    <x v="1103"/>
    <n v="0"/>
    <n v="927.15"/>
    <x v="0"/>
    <n v="66.3"/>
    <s v="Standard Class"/>
    <x v="45"/>
    <x v="3"/>
    <n v="47"/>
    <n v="28814"/>
  </r>
  <r>
    <x v="1038"/>
    <d v="2014-11-26T00:00:00"/>
    <d v="2014-11-30T00:00:00"/>
    <s v="Medium"/>
    <x v="896"/>
    <s v="Patrick Gardner"/>
    <x v="0"/>
    <x v="10"/>
    <s v="Heilongjiang"/>
    <s v="Qitaihe"/>
    <x v="4"/>
    <s v="APAC"/>
    <x v="7"/>
    <x v="1"/>
    <x v="11"/>
    <s v="TEC-CO-10000594"/>
    <s v="Hewlett Fax and Copier, Laser"/>
    <n v="6"/>
    <x v="1104"/>
    <n v="0"/>
    <n v="300.77999999999997"/>
    <x v="0"/>
    <n v="92.1"/>
    <s v="Standard Class"/>
    <x v="45"/>
    <x v="3"/>
    <n v="48"/>
    <n v="24318"/>
  </r>
  <r>
    <x v="1039"/>
    <d v="2014-11-29T00:00:00"/>
    <d v="2014-12-05T00:00:00"/>
    <s v="Medium"/>
    <x v="897"/>
    <s v="Phillip Breyer"/>
    <x v="1"/>
    <x v="10"/>
    <s v="Jiangsu"/>
    <s v="Zhenjiang"/>
    <x v="4"/>
    <s v="APAC"/>
    <x v="7"/>
    <x v="1"/>
    <x v="11"/>
    <s v="TEC-CO-10000452"/>
    <s v="HP Copy Machine, Laser"/>
    <n v="4"/>
    <x v="1105"/>
    <n v="0"/>
    <n v="9.7200000000000006"/>
    <x v="0"/>
    <n v="97.36"/>
    <s v="Standard Class"/>
    <x v="45"/>
    <x v="3"/>
    <n v="48"/>
    <n v="25539"/>
  </r>
  <r>
    <x v="1040"/>
    <d v="2014-12-12T00:00:00"/>
    <d v="2014-12-17T00:00:00"/>
    <s v="Medium"/>
    <x v="898"/>
    <s v="Matthew Grinstein"/>
    <x v="2"/>
    <x v="10"/>
    <s v="Jiangsu"/>
    <s v="Huaiyin"/>
    <x v="4"/>
    <s v="APAC"/>
    <x v="7"/>
    <x v="1"/>
    <x v="11"/>
    <s v="TEC-CO-10004263"/>
    <s v="Hewlett Personal Copier, Laser"/>
    <n v="6"/>
    <x v="1106"/>
    <n v="0"/>
    <n v="34.56"/>
    <x v="0"/>
    <n v="94.83"/>
    <s v="Standard Class"/>
    <x v="27"/>
    <x v="3"/>
    <n v="50"/>
    <n v="28866"/>
  </r>
  <r>
    <x v="1041"/>
    <d v="2011-05-05T00:00:00"/>
    <d v="2011-05-10T00:00:00"/>
    <s v="Medium"/>
    <x v="899"/>
    <s v="Steve Chapman"/>
    <x v="1"/>
    <x v="34"/>
    <s v="Vienna"/>
    <s v="Vienna"/>
    <x v="1"/>
    <s v="EU"/>
    <x v="3"/>
    <x v="1"/>
    <x v="11"/>
    <s v="TEC-CO-10000660"/>
    <s v="Hewlett Copy Machine, Color"/>
    <n v="4"/>
    <x v="1107"/>
    <n v="0"/>
    <n v="523.67999999999995"/>
    <x v="0"/>
    <n v="90.56"/>
    <s v="Standard Class"/>
    <x v="29"/>
    <x v="0"/>
    <n v="19"/>
    <n v="13707"/>
  </r>
  <r>
    <x v="1042"/>
    <d v="2011-09-09T00:00:00"/>
    <d v="2011-09-16T00:00:00"/>
    <s v="Medium"/>
    <x v="900"/>
    <s v="Muhammed Yedwab"/>
    <x v="1"/>
    <x v="34"/>
    <s v="Tyrol"/>
    <s v="Innsbruck"/>
    <x v="1"/>
    <s v="EU"/>
    <x v="3"/>
    <x v="1"/>
    <x v="11"/>
    <s v="TEC-CO-10000013"/>
    <s v="Brother Fax Machine, Laser"/>
    <n v="5"/>
    <x v="1108"/>
    <n v="0"/>
    <n v="652.95000000000005"/>
    <x v="0"/>
    <n v="73.06"/>
    <s v="Standard Class"/>
    <x v="2"/>
    <x v="0"/>
    <n v="37"/>
    <n v="20102"/>
  </r>
  <r>
    <x v="1043"/>
    <d v="2011-12-26T00:00:00"/>
    <d v="2011-12-31T00:00:00"/>
    <s v="Medium"/>
    <x v="901"/>
    <s v="Katherine Nockton"/>
    <x v="1"/>
    <x v="7"/>
    <s v="England"/>
    <s v="Blackpool"/>
    <x v="1"/>
    <s v="EU"/>
    <x v="5"/>
    <x v="1"/>
    <x v="11"/>
    <s v="TEC-CO-10003534"/>
    <s v="HP Fax and Copier, Digital"/>
    <n v="9"/>
    <x v="1109"/>
    <n v="0"/>
    <n v="776.25"/>
    <x v="0"/>
    <n v="42.62"/>
    <s v="Standard Class"/>
    <x v="5"/>
    <x v="0"/>
    <n v="53"/>
    <n v="12229"/>
  </r>
  <r>
    <x v="1044"/>
    <d v="2012-01-12T00:00:00"/>
    <d v="2012-01-17T00:00:00"/>
    <s v="Medium"/>
    <x v="902"/>
    <s v="Kelly Lampkin"/>
    <x v="1"/>
    <x v="34"/>
    <s v="Vienna"/>
    <s v="Vienna"/>
    <x v="1"/>
    <s v="EU"/>
    <x v="3"/>
    <x v="1"/>
    <x v="11"/>
    <s v="TEC-CO-10004005"/>
    <s v="Sharp Copy Machine, Laser"/>
    <n v="5"/>
    <x v="1110"/>
    <n v="0"/>
    <n v="155.25"/>
    <x v="0"/>
    <n v="102.41"/>
    <s v="Standard Class"/>
    <x v="43"/>
    <x v="1"/>
    <n v="2"/>
    <n v="13242"/>
  </r>
  <r>
    <x v="1045"/>
    <d v="2012-04-07T00:00:00"/>
    <d v="2012-04-11T00:00:00"/>
    <s v="Medium"/>
    <x v="579"/>
    <s v="Joe Elijah"/>
    <x v="0"/>
    <x v="7"/>
    <s v="England"/>
    <s v="Oxford"/>
    <x v="1"/>
    <s v="EU"/>
    <x v="5"/>
    <x v="1"/>
    <x v="11"/>
    <s v="TEC-CO-10002242"/>
    <s v="Brother Fax and Copier, Color"/>
    <n v="4"/>
    <x v="1111"/>
    <n v="0"/>
    <n v="185.16"/>
    <x v="0"/>
    <n v="45.39"/>
    <s v="Standard Class"/>
    <x v="8"/>
    <x v="1"/>
    <n v="14"/>
    <n v="19112"/>
  </r>
  <r>
    <x v="1046"/>
    <d v="2012-04-20T00:00:00"/>
    <d v="2012-04-26T00:00:00"/>
    <s v="Medium"/>
    <x v="903"/>
    <s v="Rob Williams"/>
    <x v="1"/>
    <x v="27"/>
    <s v="Galicia"/>
    <s v="Lugo"/>
    <x v="1"/>
    <s v="EU"/>
    <x v="2"/>
    <x v="1"/>
    <x v="11"/>
    <s v="TEC-CO-10001425"/>
    <s v="HP Personal Copier, Color"/>
    <n v="3"/>
    <x v="1112"/>
    <n v="0"/>
    <n v="82.98"/>
    <x v="0"/>
    <n v="30.39"/>
    <s v="Standard Class"/>
    <x v="8"/>
    <x v="1"/>
    <n v="16"/>
    <n v="15535"/>
  </r>
  <r>
    <x v="1047"/>
    <d v="2012-08-29T00:00:00"/>
    <d v="2012-09-03T00:00:00"/>
    <s v="Medium"/>
    <x v="904"/>
    <s v="Denny Ordway"/>
    <x v="0"/>
    <x v="16"/>
    <s v="Campania"/>
    <s v="Capua"/>
    <x v="1"/>
    <s v="EU"/>
    <x v="2"/>
    <x v="1"/>
    <x v="11"/>
    <s v="TEC-CO-10004664"/>
    <s v="Hewlett Personal Copier, Color"/>
    <n v="8"/>
    <x v="1113"/>
    <n v="0"/>
    <n v="58.08"/>
    <x v="0"/>
    <n v="44.09"/>
    <s v="Standard Class"/>
    <x v="9"/>
    <x v="1"/>
    <n v="35"/>
    <n v="14348"/>
  </r>
  <r>
    <x v="1048"/>
    <d v="2012-11-09T00:00:00"/>
    <d v="2012-11-14T00:00:00"/>
    <s v="Medium"/>
    <x v="905"/>
    <s v="Grant Thornton"/>
    <x v="1"/>
    <x v="2"/>
    <s v="North Rhine-Westphalia"/>
    <s v="Dortmund"/>
    <x v="1"/>
    <s v="EU"/>
    <x v="3"/>
    <x v="1"/>
    <x v="11"/>
    <s v="TEC-CO-10000854"/>
    <s v="Canon Personal Copier, Color"/>
    <n v="9"/>
    <x v="1114"/>
    <n v="0"/>
    <n v="64.8"/>
    <x v="0"/>
    <n v="88.03"/>
    <s v="Standard Class"/>
    <x v="10"/>
    <x v="1"/>
    <n v="45"/>
    <n v="17227"/>
  </r>
  <r>
    <x v="1049"/>
    <d v="2012-12-20T00:00:00"/>
    <d v="2012-12-24T00:00:00"/>
    <s v="Medium"/>
    <x v="906"/>
    <s v="Anemone Ratner"/>
    <x v="0"/>
    <x v="16"/>
    <s v="Emilia-Romagna"/>
    <s v="Ravenna"/>
    <x v="1"/>
    <s v="EU"/>
    <x v="2"/>
    <x v="1"/>
    <x v="11"/>
    <s v="TEC-CO-10004078"/>
    <s v="Sharp Fax Machine, Laser"/>
    <n v="5"/>
    <x v="1115"/>
    <n v="0"/>
    <n v="132.9"/>
    <x v="0"/>
    <n v="66.38"/>
    <s v="Standard Class"/>
    <x v="11"/>
    <x v="1"/>
    <n v="51"/>
    <n v="10939"/>
  </r>
  <r>
    <x v="893"/>
    <d v="2013-02-18T00:00:00"/>
    <d v="2013-02-25T00:00:00"/>
    <s v="Medium"/>
    <x v="770"/>
    <s v="Benjamin Venier"/>
    <x v="1"/>
    <x v="27"/>
    <s v="Basque Country"/>
    <s v="San Sebastian"/>
    <x v="1"/>
    <s v="EU"/>
    <x v="2"/>
    <x v="1"/>
    <x v="11"/>
    <s v="TEC-CO-10004567"/>
    <s v="Brother Fax Machine, Color"/>
    <n v="9"/>
    <x v="1116"/>
    <n v="0"/>
    <n v="1295.73"/>
    <x v="0"/>
    <n v="211.3"/>
    <s v="Standard Class"/>
    <x v="31"/>
    <x v="2"/>
    <n v="8"/>
    <n v="10501"/>
  </r>
  <r>
    <x v="1050"/>
    <d v="2013-04-05T00:00:00"/>
    <d v="2013-04-09T00:00:00"/>
    <s v="Medium"/>
    <x v="401"/>
    <s v="Aleksandra Gannaway"/>
    <x v="1"/>
    <x v="16"/>
    <s v="Apulia"/>
    <s v="Bari"/>
    <x v="1"/>
    <s v="EU"/>
    <x v="2"/>
    <x v="1"/>
    <x v="11"/>
    <s v="TEC-CO-10004563"/>
    <s v="HP Copy Machine, Color"/>
    <n v="5"/>
    <x v="1117"/>
    <n v="0"/>
    <n v="416.7"/>
    <x v="0"/>
    <n v="89.4"/>
    <s v="Standard Class"/>
    <x v="13"/>
    <x v="2"/>
    <n v="14"/>
    <n v="16176"/>
  </r>
  <r>
    <x v="1051"/>
    <d v="2013-05-28T00:00:00"/>
    <d v="2013-06-01T00:00:00"/>
    <s v="Medium"/>
    <x v="569"/>
    <s v="Muhammed Lee"/>
    <x v="0"/>
    <x v="2"/>
    <s v="Saxony"/>
    <s v="Leipzig"/>
    <x v="1"/>
    <s v="EU"/>
    <x v="3"/>
    <x v="1"/>
    <x v="11"/>
    <s v="TEC-CO-10003298"/>
    <s v="Hewlett Wireless Fax, Digital"/>
    <n v="5"/>
    <x v="1118"/>
    <n v="0"/>
    <n v="227.85"/>
    <x v="0"/>
    <n v="170.66"/>
    <s v="Standard Class"/>
    <x v="14"/>
    <x v="2"/>
    <n v="22"/>
    <n v="15166"/>
  </r>
  <r>
    <x v="1052"/>
    <d v="2013-05-30T00:00:00"/>
    <d v="2013-06-04T00:00:00"/>
    <s v="Medium"/>
    <x v="907"/>
    <s v="Jennifer Braxton"/>
    <x v="1"/>
    <x v="16"/>
    <s v="Lazio"/>
    <s v="Viterbo"/>
    <x v="1"/>
    <s v="EU"/>
    <x v="2"/>
    <x v="1"/>
    <x v="11"/>
    <s v="TEC-CO-10004042"/>
    <s v="Brother Wireless Fax, Laser"/>
    <n v="6"/>
    <x v="1119"/>
    <n v="0"/>
    <n v="840.78"/>
    <x v="0"/>
    <n v="137.15"/>
    <s v="Standard Class"/>
    <x v="14"/>
    <x v="2"/>
    <n v="22"/>
    <n v="17110"/>
  </r>
  <r>
    <x v="1053"/>
    <d v="2013-06-24T00:00:00"/>
    <d v="2013-07-01T00:00:00"/>
    <s v="Medium"/>
    <x v="908"/>
    <s v="Tiffany House"/>
    <x v="1"/>
    <x v="36"/>
    <s v="Lucerne"/>
    <s v="Lucerne"/>
    <x v="1"/>
    <s v="EU"/>
    <x v="3"/>
    <x v="1"/>
    <x v="11"/>
    <s v="TEC-CO-10001926"/>
    <s v="Hewlett Wireless Fax, Laser"/>
    <n v="9"/>
    <x v="1120"/>
    <n v="0"/>
    <n v="1060.56"/>
    <x v="0"/>
    <n v="230.04"/>
    <s v="Standard Class"/>
    <x v="15"/>
    <x v="2"/>
    <n v="26"/>
    <n v="15892"/>
  </r>
  <r>
    <x v="1054"/>
    <d v="2013-07-01T00:00:00"/>
    <d v="2013-07-07T00:00:00"/>
    <s v="Medium"/>
    <x v="589"/>
    <s v="Sarah Brown"/>
    <x v="0"/>
    <x v="2"/>
    <s v="Rhineland-Palatinate"/>
    <s v="Ludwigshafen am Rhein"/>
    <x v="1"/>
    <s v="EU"/>
    <x v="3"/>
    <x v="1"/>
    <x v="11"/>
    <s v="TEC-CO-10002583"/>
    <s v="Canon Fax and Copier, Color"/>
    <n v="5"/>
    <x v="1121"/>
    <n v="0"/>
    <n v="231.3"/>
    <x v="0"/>
    <n v="54.27"/>
    <s v="Standard Class"/>
    <x v="44"/>
    <x v="2"/>
    <n v="27"/>
    <n v="12843"/>
  </r>
  <r>
    <x v="1055"/>
    <d v="2013-07-20T00:00:00"/>
    <d v="2013-07-24T00:00:00"/>
    <s v="Medium"/>
    <x v="909"/>
    <s v="Eric Hoffmann"/>
    <x v="0"/>
    <x v="7"/>
    <s v="England"/>
    <s v="Portsmouth"/>
    <x v="1"/>
    <s v="EU"/>
    <x v="5"/>
    <x v="1"/>
    <x v="11"/>
    <s v="TEC-CO-10002857"/>
    <s v="Sharp Fax and Copier, Color"/>
    <n v="7"/>
    <x v="1122"/>
    <n v="0"/>
    <n v="583.16999999999996"/>
    <x v="0"/>
    <n v="135.82"/>
    <s v="Standard Class"/>
    <x v="44"/>
    <x v="2"/>
    <n v="29"/>
    <n v="13523"/>
  </r>
  <r>
    <x v="1056"/>
    <d v="2013-10-08T00:00:00"/>
    <d v="2013-10-12T00:00:00"/>
    <s v="Medium"/>
    <x v="910"/>
    <s v="Giulietta Dortch"/>
    <x v="1"/>
    <x v="7"/>
    <s v="England"/>
    <s v="Harrogate"/>
    <x v="1"/>
    <s v="EU"/>
    <x v="5"/>
    <x v="1"/>
    <x v="11"/>
    <s v="TEC-CO-10004147"/>
    <s v="Brother Fax and Copier, High-Speed"/>
    <n v="9"/>
    <x v="1123"/>
    <n v="0"/>
    <n v="341.28"/>
    <x v="0"/>
    <n v="92.49"/>
    <s v="Standard Class"/>
    <x v="17"/>
    <x v="2"/>
    <n v="41"/>
    <n v="15216"/>
  </r>
  <r>
    <x v="1057"/>
    <d v="2014-01-09T00:00:00"/>
    <d v="2014-01-14T00:00:00"/>
    <s v="Medium"/>
    <x v="404"/>
    <s v="Neil Ducich"/>
    <x v="1"/>
    <x v="7"/>
    <s v="England"/>
    <s v="Bradford"/>
    <x v="1"/>
    <s v="EU"/>
    <x v="5"/>
    <x v="1"/>
    <x v="11"/>
    <s v="TEC-CO-10003228"/>
    <s v="Hewlett Copy Machine, Laser"/>
    <n v="7"/>
    <x v="1124"/>
    <n v="0"/>
    <n v="36.75"/>
    <x v="0"/>
    <n v="45.09"/>
    <s v="Standard Class"/>
    <x v="19"/>
    <x v="3"/>
    <n v="2"/>
    <n v="12154"/>
  </r>
  <r>
    <x v="1058"/>
    <d v="2014-03-17T00:00:00"/>
    <d v="2014-03-22T00:00:00"/>
    <s v="Medium"/>
    <x v="750"/>
    <s v="Eudokia Martin"/>
    <x v="1"/>
    <x v="7"/>
    <s v="Scotland"/>
    <s v="Dundee"/>
    <x v="1"/>
    <s v="EU"/>
    <x v="5"/>
    <x v="1"/>
    <x v="11"/>
    <s v="TEC-CO-10004325"/>
    <s v="Canon Personal Copier, Laser"/>
    <n v="6"/>
    <x v="1125"/>
    <n v="0"/>
    <n v="385.38"/>
    <x v="0"/>
    <n v="72.17"/>
    <s v="Standard Class"/>
    <x v="35"/>
    <x v="3"/>
    <n v="12"/>
    <n v="12841"/>
  </r>
  <r>
    <x v="1059"/>
    <d v="2014-04-23T00:00:00"/>
    <d v="2014-04-28T00:00:00"/>
    <s v="Medium"/>
    <x v="911"/>
    <s v="Aaron Bergman"/>
    <x v="0"/>
    <x v="16"/>
    <s v="Campania"/>
    <s v="Casoria"/>
    <x v="1"/>
    <s v="EU"/>
    <x v="2"/>
    <x v="1"/>
    <x v="11"/>
    <s v="TEC-CO-10002242"/>
    <s v="Brother Fax and Copier, Color"/>
    <n v="8"/>
    <x v="1126"/>
    <n v="0"/>
    <n v="370.32"/>
    <x v="0"/>
    <n v="110.96"/>
    <s v="Standard Class"/>
    <x v="20"/>
    <x v="3"/>
    <n v="17"/>
    <n v="19048"/>
  </r>
  <r>
    <x v="1060"/>
    <d v="2014-07-30T00:00:00"/>
    <d v="2014-08-04T00:00:00"/>
    <s v="Medium"/>
    <x v="912"/>
    <s v="Katherine Ducich"/>
    <x v="0"/>
    <x v="2"/>
    <s v="Thuringia"/>
    <s v="Jena"/>
    <x v="1"/>
    <s v="EU"/>
    <x v="3"/>
    <x v="1"/>
    <x v="11"/>
    <s v="TEC-CO-10004078"/>
    <s v="Sharp Fax Machine, Laser"/>
    <n v="3"/>
    <x v="1127"/>
    <n v="0"/>
    <n v="79.739999999999995"/>
    <x v="0"/>
    <n v="41.22"/>
    <s v="Standard Class"/>
    <x v="23"/>
    <x v="3"/>
    <n v="31"/>
    <n v="12971"/>
  </r>
  <r>
    <x v="1061"/>
    <d v="2014-08-02T00:00:00"/>
    <d v="2014-08-07T00:00:00"/>
    <s v="Medium"/>
    <x v="913"/>
    <s v="Mathew Reese"/>
    <x v="2"/>
    <x v="2"/>
    <s v="North Rhine-Westphalia"/>
    <s v="Krefeld"/>
    <x v="1"/>
    <s v="EU"/>
    <x v="3"/>
    <x v="1"/>
    <x v="11"/>
    <s v="TEC-CO-10000082"/>
    <s v="Canon Fax and Copier, Digital"/>
    <n v="7"/>
    <x v="1128"/>
    <n v="0"/>
    <n v="147"/>
    <x v="0"/>
    <n v="77.97"/>
    <s v="Standard Class"/>
    <x v="24"/>
    <x v="3"/>
    <n v="31"/>
    <n v="20178"/>
  </r>
  <r>
    <x v="1062"/>
    <d v="2014-08-06T00:00:00"/>
    <d v="2014-08-12T00:00:00"/>
    <s v="Medium"/>
    <x v="914"/>
    <s v="Michael Kennedy"/>
    <x v="1"/>
    <x v="27"/>
    <s v="Catalonia"/>
    <s v="Barcelona"/>
    <x v="1"/>
    <s v="EU"/>
    <x v="2"/>
    <x v="1"/>
    <x v="11"/>
    <s v="TEC-CO-10004976"/>
    <s v="Brother Ink, High-Speed"/>
    <n v="5"/>
    <x v="1129"/>
    <n v="0"/>
    <n v="43.65"/>
    <x v="0"/>
    <n v="67.28"/>
    <s v="Standard Class"/>
    <x v="24"/>
    <x v="3"/>
    <n v="32"/>
    <n v="19377"/>
  </r>
  <r>
    <x v="1063"/>
    <d v="2014-09-16T00:00:00"/>
    <d v="2014-09-21T00:00:00"/>
    <s v="Medium"/>
    <x v="915"/>
    <s v="Ben Ferrer"/>
    <x v="2"/>
    <x v="16"/>
    <s v="Tuscany"/>
    <s v="Carrara"/>
    <x v="1"/>
    <s v="EU"/>
    <x v="2"/>
    <x v="1"/>
    <x v="11"/>
    <s v="TEC-CO-10000407"/>
    <s v="HP Copy Machine, Color"/>
    <n v="5"/>
    <x v="1130"/>
    <n v="0"/>
    <n v="241.8"/>
    <x v="0"/>
    <n v="83.89"/>
    <s v="Standard Class"/>
    <x v="25"/>
    <x v="3"/>
    <n v="38"/>
    <n v="15770"/>
  </r>
  <r>
    <x v="1064"/>
    <d v="2014-09-21T00:00:00"/>
    <d v="2014-09-25T00:00:00"/>
    <s v="Medium"/>
    <x v="916"/>
    <s v="Craig Leslie"/>
    <x v="2"/>
    <x v="2"/>
    <s v="North Rhine-Westphalia"/>
    <s v="Cologne"/>
    <x v="1"/>
    <s v="EU"/>
    <x v="3"/>
    <x v="1"/>
    <x v="11"/>
    <s v="TEC-CO-10001192"/>
    <s v="HP Personal Copier, Digital"/>
    <n v="6"/>
    <x v="1131"/>
    <n v="0"/>
    <n v="118.8"/>
    <x v="0"/>
    <n v="31.04"/>
    <s v="Standard Class"/>
    <x v="25"/>
    <x v="3"/>
    <n v="39"/>
    <n v="17484"/>
  </r>
  <r>
    <x v="1065"/>
    <d v="2014-11-12T00:00:00"/>
    <d v="2014-11-16T00:00:00"/>
    <s v="Medium"/>
    <x v="917"/>
    <s v="Delfina Latchford"/>
    <x v="0"/>
    <x v="34"/>
    <s v="Carinthia"/>
    <s v="Villach"/>
    <x v="1"/>
    <s v="EU"/>
    <x v="3"/>
    <x v="1"/>
    <x v="11"/>
    <s v="TEC-CO-10001375"/>
    <s v="Brother Copy Machine, Color"/>
    <n v="7"/>
    <x v="1132"/>
    <n v="0"/>
    <n v="793.8"/>
    <x v="0"/>
    <n v="136.99"/>
    <s v="Standard Class"/>
    <x v="45"/>
    <x v="3"/>
    <n v="46"/>
    <n v="11007"/>
  </r>
  <r>
    <x v="1066"/>
    <d v="2014-11-15T00:00:00"/>
    <d v="2014-11-19T00:00:00"/>
    <s v="Medium"/>
    <x v="918"/>
    <s v="Logan Currie"/>
    <x v="0"/>
    <x v="7"/>
    <s v="England"/>
    <s v="Cheshunt"/>
    <x v="1"/>
    <s v="EU"/>
    <x v="5"/>
    <x v="1"/>
    <x v="11"/>
    <s v="TEC-CO-10004563"/>
    <s v="HP Copy Machine, Color"/>
    <n v="3"/>
    <x v="1133"/>
    <n v="0"/>
    <n v="250.02"/>
    <x v="0"/>
    <n v="66.680000000000007"/>
    <s v="Standard Class"/>
    <x v="45"/>
    <x v="3"/>
    <n v="46"/>
    <n v="16417"/>
  </r>
  <r>
    <x v="1067"/>
    <d v="2014-11-29T00:00:00"/>
    <d v="2014-12-04T00:00:00"/>
    <s v="Medium"/>
    <x v="919"/>
    <s v="Pauline Chand"/>
    <x v="2"/>
    <x v="2"/>
    <s v="Hesse"/>
    <s v="Wetzlar"/>
    <x v="1"/>
    <s v="EU"/>
    <x v="3"/>
    <x v="1"/>
    <x v="11"/>
    <s v="TEC-CO-10001191"/>
    <s v="Sharp Wireless Fax, High-Speed"/>
    <n v="7"/>
    <x v="1134"/>
    <n v="0"/>
    <n v="272.58"/>
    <x v="0"/>
    <n v="254.47"/>
    <s v="Standard Class"/>
    <x v="45"/>
    <x v="3"/>
    <n v="48"/>
    <n v="19378"/>
  </r>
  <r>
    <x v="1068"/>
    <d v="2014-12-08T00:00:00"/>
    <d v="2014-12-12T00:00:00"/>
    <s v="Medium"/>
    <x v="920"/>
    <s v="Phillip Flathmann"/>
    <x v="0"/>
    <x v="27"/>
    <s v="Madrid"/>
    <s v="Madrid"/>
    <x v="1"/>
    <s v="EU"/>
    <x v="2"/>
    <x v="1"/>
    <x v="11"/>
    <s v="TEC-CO-10000228"/>
    <s v="Hewlett Personal Copier, Laser"/>
    <n v="3"/>
    <x v="1135"/>
    <n v="0"/>
    <n v="25.92"/>
    <x v="0"/>
    <n v="41.01"/>
    <s v="Standard Class"/>
    <x v="27"/>
    <x v="3"/>
    <n v="50"/>
    <n v="11683"/>
  </r>
  <r>
    <x v="1069"/>
    <d v="2014-12-09T00:00:00"/>
    <d v="2014-12-16T00:00:00"/>
    <s v="Medium"/>
    <x v="921"/>
    <s v="Laurel Workman"/>
    <x v="1"/>
    <x v="4"/>
    <s v="Antwerp"/>
    <s v="Antwerp"/>
    <x v="1"/>
    <s v="EU"/>
    <x v="3"/>
    <x v="1"/>
    <x v="11"/>
    <s v="TEC-CO-10000405"/>
    <s v="Canon Fax Machine, Digital"/>
    <n v="3"/>
    <x v="1136"/>
    <n v="0"/>
    <n v="219.42"/>
    <x v="0"/>
    <n v="39.340000000000003"/>
    <s v="Standard Class"/>
    <x v="27"/>
    <x v="3"/>
    <n v="50"/>
    <n v="16166"/>
  </r>
  <r>
    <x v="1070"/>
    <d v="2012-01-23T00:00:00"/>
    <d v="2012-01-27T00:00:00"/>
    <s v="Medium"/>
    <x v="922"/>
    <s v="Jesus Ocampo"/>
    <x v="2"/>
    <x v="46"/>
    <s v="Arbil"/>
    <s v="Arbil"/>
    <x v="5"/>
    <s v="EMEA"/>
    <x v="8"/>
    <x v="1"/>
    <x v="11"/>
    <s v="TEC-HEW-10003695"/>
    <s v="Hewlett Wireless Fax, Digital"/>
    <n v="4"/>
    <x v="1137"/>
    <n v="0"/>
    <n v="182.28"/>
    <x v="0"/>
    <n v="85.51"/>
    <s v="Standard Class"/>
    <x v="43"/>
    <x v="1"/>
    <n v="4"/>
    <n v="42205"/>
  </r>
  <r>
    <x v="955"/>
    <d v="2012-06-06T00:00:00"/>
    <d v="2012-06-10T00:00:00"/>
    <s v="Medium"/>
    <x v="821"/>
    <s v="Dianna Vittorini"/>
    <x v="0"/>
    <x v="46"/>
    <s v="Karbala'"/>
    <s v="Karbala'"/>
    <x v="5"/>
    <s v="EMEA"/>
    <x v="8"/>
    <x v="1"/>
    <x v="11"/>
    <s v="TEC-CAN-10004291"/>
    <s v="Canon Wireless Fax, Digital"/>
    <n v="4"/>
    <x v="1138"/>
    <n v="0"/>
    <n v="665.76"/>
    <x v="0"/>
    <n v="127.29"/>
    <s v="Standard Class"/>
    <x v="42"/>
    <x v="1"/>
    <n v="23"/>
    <n v="45818"/>
  </r>
  <r>
    <x v="1071"/>
    <d v="2012-08-16T00:00:00"/>
    <d v="2012-08-22T00:00:00"/>
    <s v="Medium"/>
    <x v="923"/>
    <s v="Theresa Swint"/>
    <x v="1"/>
    <x v="39"/>
    <s v="Greater Accra"/>
    <s v="Accra"/>
    <x v="3"/>
    <s v="Africa"/>
    <x v="4"/>
    <x v="1"/>
    <x v="11"/>
    <s v="TEC-HEW-10002435"/>
    <s v="Hewlett Personal Copier, Digital"/>
    <n v="4"/>
    <x v="1139"/>
    <n v="0"/>
    <n v="103.56"/>
    <x v="0"/>
    <n v="33.380000000000003"/>
    <s v="Standard Class"/>
    <x v="9"/>
    <x v="1"/>
    <n v="33"/>
    <n v="48805"/>
  </r>
  <r>
    <x v="1072"/>
    <d v="2012-11-09T00:00:00"/>
    <d v="2012-11-13T00:00:00"/>
    <s v="Medium"/>
    <x v="924"/>
    <s v="Nora Pelletier"/>
    <x v="2"/>
    <x v="6"/>
    <s v="Gauteng"/>
    <s v="Pretoria"/>
    <x v="3"/>
    <s v="Africa"/>
    <x v="4"/>
    <x v="1"/>
    <x v="11"/>
    <s v="TEC-HP -10003618"/>
    <s v="HP Fax Machine, Digital"/>
    <n v="4"/>
    <x v="1140"/>
    <n v="0"/>
    <n v="0"/>
    <x v="0"/>
    <n v="105.42"/>
    <s v="Standard Class"/>
    <x v="10"/>
    <x v="1"/>
    <n v="45"/>
    <n v="44415"/>
  </r>
  <r>
    <x v="1073"/>
    <d v="2013-02-06T00:00:00"/>
    <d v="2013-02-10T00:00:00"/>
    <s v="Medium"/>
    <x v="925"/>
    <s v="Jill Fjeld"/>
    <x v="0"/>
    <x v="49"/>
    <s v="Kinshasa"/>
    <s v="Kinshasa"/>
    <x v="3"/>
    <s v="Africa"/>
    <x v="4"/>
    <x v="1"/>
    <x v="11"/>
    <s v="TEC-BRO-10000463"/>
    <s v="Brother Copy Machine, Color"/>
    <n v="6"/>
    <x v="1141"/>
    <n v="0"/>
    <n v="680.4"/>
    <x v="0"/>
    <n v="58.42"/>
    <s v="Standard Class"/>
    <x v="31"/>
    <x v="2"/>
    <n v="6"/>
    <n v="50206"/>
  </r>
  <r>
    <x v="1074"/>
    <d v="2013-07-19T00:00:00"/>
    <d v="2013-07-24T00:00:00"/>
    <s v="Medium"/>
    <x v="926"/>
    <s v="Natalie DeCherney"/>
    <x v="0"/>
    <x v="61"/>
    <s v="Timis"/>
    <s v="Timisoara"/>
    <x v="5"/>
    <s v="EMEA"/>
    <x v="8"/>
    <x v="1"/>
    <x v="11"/>
    <s v="TEC-CAN-10002843"/>
    <s v="Canon Ink, Digital"/>
    <n v="6"/>
    <x v="1142"/>
    <n v="0"/>
    <n v="96.84"/>
    <x v="0"/>
    <n v="47.53"/>
    <s v="Standard Class"/>
    <x v="44"/>
    <x v="2"/>
    <n v="29"/>
    <n v="47482"/>
  </r>
  <r>
    <x v="1075"/>
    <d v="2013-11-06T00:00:00"/>
    <d v="2013-11-11T00:00:00"/>
    <s v="Medium"/>
    <x v="927"/>
    <s v="Jim Karlsson"/>
    <x v="0"/>
    <x v="49"/>
    <s v="Kinshasa"/>
    <s v="Kinshasa"/>
    <x v="3"/>
    <s v="Africa"/>
    <x v="4"/>
    <x v="1"/>
    <x v="11"/>
    <s v="TEC-SHA-10003670"/>
    <s v="Sharp Wireless Fax, Laser"/>
    <n v="4"/>
    <x v="1143"/>
    <n v="0"/>
    <n v="355.92"/>
    <x v="0"/>
    <n v="134.08000000000001"/>
    <s v="Standard Class"/>
    <x v="18"/>
    <x v="2"/>
    <n v="45"/>
    <n v="50189"/>
  </r>
  <r>
    <x v="1076"/>
    <d v="2013-12-30T00:00:00"/>
    <d v="2014-01-04T00:00:00"/>
    <s v="Medium"/>
    <x v="928"/>
    <s v="Georgia Rosenberg"/>
    <x v="1"/>
    <x v="67"/>
    <s v="Maseru"/>
    <s v="Maseru"/>
    <x v="3"/>
    <s v="Africa"/>
    <x v="4"/>
    <x v="1"/>
    <x v="11"/>
    <s v="TEC-CAN-10001853"/>
    <s v="Canon Fax Machine, High-Speed"/>
    <n v="12"/>
    <x v="1144"/>
    <n v="0"/>
    <n v="455.76"/>
    <x v="0"/>
    <n v="369.73"/>
    <s v="Standard Class"/>
    <x v="41"/>
    <x v="2"/>
    <n v="53"/>
    <n v="42956"/>
  </r>
  <r>
    <x v="1077"/>
    <d v="2014-05-28T00:00:00"/>
    <d v="2014-06-02T00:00:00"/>
    <s v="Medium"/>
    <x v="929"/>
    <s v="Brosina Hoffman"/>
    <x v="0"/>
    <x v="48"/>
    <s v="Chelyabinsk"/>
    <s v="Chelyabinsk"/>
    <x v="5"/>
    <s v="EMEA"/>
    <x v="8"/>
    <x v="1"/>
    <x v="11"/>
    <s v="TEC-SHA-10003039"/>
    <s v="Sharp Fax and Copier, Digital"/>
    <n v="6"/>
    <x v="1145"/>
    <n v="0"/>
    <n v="343.08"/>
    <x v="0"/>
    <n v="75.48"/>
    <s v="Standard Class"/>
    <x v="21"/>
    <x v="3"/>
    <n v="22"/>
    <n v="50557"/>
  </r>
  <r>
    <x v="1078"/>
    <d v="2014-07-28T00:00:00"/>
    <d v="2014-08-04T00:00:00"/>
    <s v="Medium"/>
    <x v="930"/>
    <s v="Brad Thomas"/>
    <x v="2"/>
    <x v="11"/>
    <s v="Ar Riyad"/>
    <s v="Riyadh"/>
    <x v="5"/>
    <s v="EMEA"/>
    <x v="8"/>
    <x v="1"/>
    <x v="11"/>
    <s v="TEC-HP -10001574"/>
    <s v="HP Fax Machine, Laser"/>
    <n v="6"/>
    <x v="1146"/>
    <n v="0"/>
    <n v="719.82"/>
    <x v="0"/>
    <n v="38.479999999999997"/>
    <s v="Standard Class"/>
    <x v="23"/>
    <x v="3"/>
    <n v="31"/>
    <n v="50113"/>
  </r>
  <r>
    <x v="1079"/>
    <d v="2014-08-11T00:00:00"/>
    <d v="2014-08-16T00:00:00"/>
    <s v="Medium"/>
    <x v="931"/>
    <s v="Sarah Jordon"/>
    <x v="0"/>
    <x v="68"/>
    <s v="Imereti"/>
    <s v="K'ut'aisi"/>
    <x v="5"/>
    <s v="EMEA"/>
    <x v="8"/>
    <x v="1"/>
    <x v="11"/>
    <s v="TEC-HEW-10004833"/>
    <s v="Hewlett Ink, Color"/>
    <n v="4"/>
    <x v="1147"/>
    <n v="0"/>
    <n v="84"/>
    <x v="0"/>
    <n v="44.92"/>
    <s v="Standard Class"/>
    <x v="24"/>
    <x v="3"/>
    <n v="33"/>
    <n v="51217"/>
  </r>
  <r>
    <x v="1080"/>
    <d v="2014-09-17T00:00:00"/>
    <d v="2014-09-21T00:00:00"/>
    <s v="Medium"/>
    <x v="932"/>
    <s v="Phillina Ober"/>
    <x v="2"/>
    <x v="14"/>
    <s v="Tanger-Tétouan"/>
    <s v="Tangier"/>
    <x v="3"/>
    <s v="Africa"/>
    <x v="4"/>
    <x v="1"/>
    <x v="11"/>
    <s v="TEC-CAN-10004839"/>
    <s v="Canon Wireless Fax, Color"/>
    <n v="6"/>
    <x v="1148"/>
    <n v="0"/>
    <n v="136.80000000000001"/>
    <x v="0"/>
    <n v="210.65"/>
    <s v="Standard Class"/>
    <x v="25"/>
    <x v="3"/>
    <n v="38"/>
    <n v="45898"/>
  </r>
  <r>
    <x v="1081"/>
    <d v="2014-11-08T00:00:00"/>
    <d v="2014-11-13T00:00:00"/>
    <s v="Medium"/>
    <x v="933"/>
    <s v="Ross DeVincentis"/>
    <x v="2"/>
    <x v="69"/>
    <s v="Nouakchott"/>
    <s v="Nouakchott"/>
    <x v="3"/>
    <s v="Africa"/>
    <x v="4"/>
    <x v="1"/>
    <x v="11"/>
    <s v="TEC-HEW-10002302"/>
    <s v="Hewlett Copy Machine, Color"/>
    <n v="6"/>
    <x v="1149"/>
    <n v="0"/>
    <n v="785.52"/>
    <x v="0"/>
    <n v="131.18"/>
    <s v="Standard Class"/>
    <x v="45"/>
    <x v="3"/>
    <n v="45"/>
    <n v="43812"/>
  </r>
  <r>
    <x v="1082"/>
    <d v="2014-12-04T00:00:00"/>
    <d v="2014-12-10T00:00:00"/>
    <s v="Medium"/>
    <x v="934"/>
    <s v="Robert Dilbeck"/>
    <x v="2"/>
    <x v="29"/>
    <s v="Oran"/>
    <s v="Oran"/>
    <x v="3"/>
    <s v="Africa"/>
    <x v="4"/>
    <x v="1"/>
    <x v="11"/>
    <s v="TEC-BRO-10004178"/>
    <s v="Brother Wireless Fax, Laser"/>
    <n v="4"/>
    <x v="1150"/>
    <n v="0"/>
    <n v="560.52"/>
    <x v="0"/>
    <n v="98.08"/>
    <s v="Standard Class"/>
    <x v="27"/>
    <x v="3"/>
    <n v="49"/>
    <n v="44493"/>
  </r>
  <r>
    <x v="1083"/>
    <d v="2011-02-24T00:00:00"/>
    <d v="2011-02-28T00:00:00"/>
    <s v="Medium"/>
    <x v="740"/>
    <s v="Julie Creighton"/>
    <x v="1"/>
    <x v="4"/>
    <s v="Namur"/>
    <s v="Namur"/>
    <x v="1"/>
    <s v="EU"/>
    <x v="3"/>
    <x v="1"/>
    <x v="11"/>
    <s v="TEC-CO-10003597"/>
    <s v="Brother Copy Machine, High-Speed"/>
    <n v="2"/>
    <x v="1151"/>
    <n v="0"/>
    <n v="57.66"/>
    <x v="0"/>
    <n v="4.97"/>
    <s v="Standard Class"/>
    <x v="47"/>
    <x v="0"/>
    <n v="9"/>
    <n v="10426"/>
  </r>
  <r>
    <x v="858"/>
    <d v="2011-03-01T00:00:00"/>
    <d v="2011-03-05T00:00:00"/>
    <s v="Medium"/>
    <x v="739"/>
    <s v="Ruben Dartt"/>
    <x v="0"/>
    <x v="41"/>
    <s v="Vinnytsya"/>
    <s v="Vinnytsya"/>
    <x v="5"/>
    <s v="EMEA"/>
    <x v="8"/>
    <x v="1"/>
    <x v="11"/>
    <s v="TEC-SHA-10004874"/>
    <s v="Sharp Fax Machine, High-Speed"/>
    <n v="2"/>
    <x v="1152"/>
    <n v="0"/>
    <n v="123.36"/>
    <x v="0"/>
    <n v="42.88"/>
    <s v="Standard Class"/>
    <x v="36"/>
    <x v="0"/>
    <n v="10"/>
    <n v="48595"/>
  </r>
  <r>
    <x v="1084"/>
    <d v="2011-10-04T00:00:00"/>
    <d v="2011-10-10T00:00:00"/>
    <s v="Medium"/>
    <x v="560"/>
    <s v="Alejandro Grove"/>
    <x v="0"/>
    <x v="47"/>
    <s v="Est"/>
    <s v="Bertoua"/>
    <x v="3"/>
    <s v="Africa"/>
    <x v="4"/>
    <x v="1"/>
    <x v="11"/>
    <s v="TEC-CAN-10002879"/>
    <s v="Canon Copy Machine, High-Speed"/>
    <n v="2"/>
    <x v="1153"/>
    <n v="0"/>
    <n v="93.72"/>
    <x v="0"/>
    <n v="30.83"/>
    <s v="Standard Class"/>
    <x v="3"/>
    <x v="0"/>
    <n v="41"/>
    <n v="42932"/>
  </r>
  <r>
    <x v="1085"/>
    <d v="2011-10-28T00:00:00"/>
    <d v="2011-11-03T00:00:00"/>
    <s v="Medium"/>
    <x v="935"/>
    <s v="Nora Paige"/>
    <x v="0"/>
    <x v="23"/>
    <s v="Australian Capital Territory"/>
    <s v="Canberra"/>
    <x v="4"/>
    <s v="APAC"/>
    <x v="11"/>
    <x v="1"/>
    <x v="11"/>
    <s v="TEC-CO-10003561"/>
    <s v="Sharp Copy Machine, Color"/>
    <n v="2"/>
    <x v="1154"/>
    <n v="0"/>
    <n v="85.5"/>
    <x v="0"/>
    <n v="30.93"/>
    <s v="Standard Class"/>
    <x v="3"/>
    <x v="0"/>
    <n v="44"/>
    <n v="31124"/>
  </r>
  <r>
    <x v="1086"/>
    <d v="2011-11-30T00:00:00"/>
    <d v="2011-12-05T00:00:00"/>
    <s v="Medium"/>
    <x v="936"/>
    <s v="John Stevenson"/>
    <x v="0"/>
    <x v="41"/>
    <s v="Volyn"/>
    <s v="Luts'k"/>
    <x v="5"/>
    <s v="EMEA"/>
    <x v="8"/>
    <x v="1"/>
    <x v="11"/>
    <s v="TEC-BRO-10004802"/>
    <s v="Brother Fax Machine, High-Speed"/>
    <n v="2"/>
    <x v="1155"/>
    <n v="0"/>
    <n v="139.32"/>
    <x v="0"/>
    <n v="37.65"/>
    <s v="Standard Class"/>
    <x v="4"/>
    <x v="0"/>
    <n v="49"/>
    <n v="43158"/>
  </r>
  <r>
    <x v="1087"/>
    <d v="2013-06-26T00:00:00"/>
    <d v="2013-07-01T00:00:00"/>
    <s v="Medium"/>
    <x v="937"/>
    <s v="Chad Sievert"/>
    <x v="0"/>
    <x v="26"/>
    <s v="Uttar Pradesh"/>
    <s v="Bilaspur"/>
    <x v="4"/>
    <s v="APAC"/>
    <x v="10"/>
    <x v="1"/>
    <x v="11"/>
    <s v="TEC-CO-10002035"/>
    <s v="Canon Wireless Fax, High-Speed"/>
    <n v="2"/>
    <x v="1156"/>
    <n v="0"/>
    <n v="60.24"/>
    <x v="0"/>
    <n v="74.650000000000006"/>
    <s v="Standard Class"/>
    <x v="15"/>
    <x v="2"/>
    <n v="26"/>
    <n v="22668"/>
  </r>
  <r>
    <x v="1088"/>
    <d v="2013-08-06T00:00:00"/>
    <d v="2013-08-12T00:00:00"/>
    <s v="Medium"/>
    <x v="938"/>
    <s v="Kelly Lampkin"/>
    <x v="1"/>
    <x v="25"/>
    <s v="Marlborough"/>
    <s v="Blenheim"/>
    <x v="4"/>
    <s v="APAC"/>
    <x v="11"/>
    <x v="1"/>
    <x v="11"/>
    <s v="TEC-CO-10004756"/>
    <s v="Sharp Wireless Fax, Digital"/>
    <n v="2"/>
    <x v="1157"/>
    <n v="0"/>
    <n v="263.10000000000002"/>
    <x v="0"/>
    <n v="59.93"/>
    <s v="Standard Class"/>
    <x v="16"/>
    <x v="2"/>
    <n v="32"/>
    <n v="30949"/>
  </r>
  <r>
    <x v="1089"/>
    <d v="2011-02-16T00:00:00"/>
    <d v="2011-02-21T00:00:00"/>
    <s v="Medium"/>
    <x v="939"/>
    <s v="Benjamin Farhat"/>
    <x v="2"/>
    <x v="26"/>
    <s v="Uttar Pradesh"/>
    <s v="Kanpur"/>
    <x v="4"/>
    <s v="APAC"/>
    <x v="10"/>
    <x v="1"/>
    <x v="12"/>
    <s v="TEC-MA-10002941"/>
    <s v="Okidata Card Printer, Red"/>
    <n v="7"/>
    <x v="1158"/>
    <n v="0"/>
    <n v="423.78"/>
    <x v="0"/>
    <n v="113.03"/>
    <s v="Standard Class"/>
    <x v="47"/>
    <x v="0"/>
    <n v="8"/>
    <n v="24938"/>
  </r>
  <r>
    <x v="1090"/>
    <d v="2011-08-29T00:00:00"/>
    <d v="2011-09-02T00:00:00"/>
    <s v="Medium"/>
    <x v="940"/>
    <s v="Paul Van Hugh"/>
    <x v="2"/>
    <x v="47"/>
    <s v="Centre"/>
    <s v="Yaounde"/>
    <x v="3"/>
    <s v="Africa"/>
    <x v="4"/>
    <x v="1"/>
    <x v="12"/>
    <s v="TEC-EPS-10004558"/>
    <s v="Epson Inkjet, Durable"/>
    <n v="8"/>
    <x v="1159"/>
    <n v="0"/>
    <n v="809.28"/>
    <x v="0"/>
    <n v="189.54"/>
    <s v="Standard Class"/>
    <x v="1"/>
    <x v="0"/>
    <n v="36"/>
    <n v="49886"/>
  </r>
  <r>
    <x v="1091"/>
    <d v="2011-09-12T00:00:00"/>
    <d v="2011-09-18T00:00:00"/>
    <s v="Medium"/>
    <x v="941"/>
    <s v="Hallie Redmond"/>
    <x v="2"/>
    <x v="49"/>
    <s v="Kinshasa"/>
    <s v="Kinshasa"/>
    <x v="3"/>
    <s v="Africa"/>
    <x v="4"/>
    <x v="1"/>
    <x v="12"/>
    <s v="TEC-OKI-10000372"/>
    <s v="Okidata Inkjet, Durable"/>
    <n v="4"/>
    <x v="1160"/>
    <n v="0"/>
    <n v="12.48"/>
    <x v="0"/>
    <n v="106.35"/>
    <s v="Standard Class"/>
    <x v="2"/>
    <x v="0"/>
    <n v="38"/>
    <n v="50661"/>
  </r>
  <r>
    <x v="1092"/>
    <d v="2011-10-03T00:00:00"/>
    <d v="2011-10-08T00:00:00"/>
    <s v="Medium"/>
    <x v="942"/>
    <s v="Emily Ducich"/>
    <x v="2"/>
    <x v="8"/>
    <s v="Sinaloa"/>
    <s v="Los Mochis"/>
    <x v="2"/>
    <s v="LATAM"/>
    <x v="5"/>
    <x v="1"/>
    <x v="12"/>
    <s v="TEC-MA-10001290"/>
    <s v="Panasonic Printer, White"/>
    <n v="7"/>
    <x v="1161"/>
    <n v="0"/>
    <n v="420.28"/>
    <x v="0"/>
    <n v="104.38"/>
    <s v="Standard Class"/>
    <x v="3"/>
    <x v="0"/>
    <n v="41"/>
    <n v="6440"/>
  </r>
  <r>
    <x v="1093"/>
    <d v="2012-08-31T00:00:00"/>
    <d v="2012-09-05T00:00:00"/>
    <s v="Medium"/>
    <x v="943"/>
    <s v="Tom Ashbrook"/>
    <x v="2"/>
    <x v="63"/>
    <s v="Bishkek"/>
    <s v="Bishkek"/>
    <x v="5"/>
    <s v="EMEA"/>
    <x v="8"/>
    <x v="1"/>
    <x v="12"/>
    <s v="TEC-STA-10003330"/>
    <s v="StarTech Printer, Red"/>
    <n v="2"/>
    <x v="1162"/>
    <n v="0"/>
    <n v="217.8"/>
    <x v="0"/>
    <n v="35.58"/>
    <s v="Standard Class"/>
    <x v="9"/>
    <x v="1"/>
    <n v="35"/>
    <n v="51045"/>
  </r>
  <r>
    <x v="1094"/>
    <d v="2013-06-14T00:00:00"/>
    <d v="2013-06-18T00:00:00"/>
    <s v="Medium"/>
    <x v="944"/>
    <s v="Valerie Takahito"/>
    <x v="2"/>
    <x v="26"/>
    <s v="Rajasthan"/>
    <s v="Ajmer"/>
    <x v="4"/>
    <s v="APAC"/>
    <x v="10"/>
    <x v="1"/>
    <x v="12"/>
    <s v="TEC-MA-10000429"/>
    <s v="Konica Card Printer, Red"/>
    <n v="5"/>
    <x v="1163"/>
    <n v="0"/>
    <n v="275.7"/>
    <x v="0"/>
    <n v="61.42"/>
    <s v="Standard Class"/>
    <x v="15"/>
    <x v="2"/>
    <n v="24"/>
    <n v="24062"/>
  </r>
  <r>
    <x v="1095"/>
    <d v="2013-06-27T00:00:00"/>
    <d v="2013-07-03T00:00:00"/>
    <s v="Medium"/>
    <x v="945"/>
    <s v="Adrian Shami"/>
    <x v="2"/>
    <x v="26"/>
    <s v="Tamil Nadu"/>
    <s v="Nagercoil"/>
    <x v="4"/>
    <s v="APAC"/>
    <x v="10"/>
    <x v="1"/>
    <x v="12"/>
    <s v="TEC-MA-10002680"/>
    <s v="Konica Inkjet, White"/>
    <n v="3"/>
    <x v="1164"/>
    <n v="0"/>
    <n v="214.29"/>
    <x v="0"/>
    <n v="116.18"/>
    <s v="Standard Class"/>
    <x v="15"/>
    <x v="2"/>
    <n v="26"/>
    <n v="29524"/>
  </r>
  <r>
    <x v="1096"/>
    <d v="2013-06-30T00:00:00"/>
    <d v="2013-07-04T00:00:00"/>
    <s v="Medium"/>
    <x v="366"/>
    <s v="Harold Dahlen"/>
    <x v="2"/>
    <x v="25"/>
    <s v="Waikato"/>
    <s v="Hamilton"/>
    <x v="4"/>
    <s v="APAC"/>
    <x v="11"/>
    <x v="1"/>
    <x v="12"/>
    <s v="TEC-MA-10002910"/>
    <s v="Panasonic Inkjet, Red"/>
    <n v="4"/>
    <x v="1165"/>
    <n v="0"/>
    <n v="24.72"/>
    <x v="0"/>
    <n v="77.349999999999994"/>
    <s v="Standard Class"/>
    <x v="15"/>
    <x v="2"/>
    <n v="27"/>
    <n v="30574"/>
  </r>
  <r>
    <x v="1097"/>
    <d v="2013-07-31T00:00:00"/>
    <d v="2013-08-04T00:00:00"/>
    <s v="Medium"/>
    <x v="946"/>
    <s v="Daniel Raglin"/>
    <x v="2"/>
    <x v="43"/>
    <s v="Sofala"/>
    <s v="Beira"/>
    <x v="3"/>
    <s v="Africa"/>
    <x v="4"/>
    <x v="1"/>
    <x v="12"/>
    <s v="TEC-OKI-10003050"/>
    <s v="Okidata Card Printer, White"/>
    <n v="8"/>
    <x v="1166"/>
    <n v="0"/>
    <n v="473.76"/>
    <x v="0"/>
    <n v="88.97"/>
    <s v="Standard Class"/>
    <x v="44"/>
    <x v="2"/>
    <n v="31"/>
    <n v="44091"/>
  </r>
  <r>
    <x v="1098"/>
    <d v="2013-08-20T00:00:00"/>
    <d v="2013-08-24T00:00:00"/>
    <s v="Medium"/>
    <x v="791"/>
    <s v="Cathy Hwang"/>
    <x v="2"/>
    <x v="64"/>
    <s v="Budapest"/>
    <s v="Budapest"/>
    <x v="5"/>
    <s v="EMEA"/>
    <x v="8"/>
    <x v="1"/>
    <x v="12"/>
    <s v="TEC-PAN-10000092"/>
    <s v="Panasonic Inkjet, Red"/>
    <n v="2"/>
    <x v="1167"/>
    <n v="0"/>
    <n v="173.16"/>
    <x v="0"/>
    <n v="41.11"/>
    <s v="Standard Class"/>
    <x v="16"/>
    <x v="2"/>
    <n v="34"/>
    <n v="44560"/>
  </r>
  <r>
    <x v="1099"/>
    <d v="2013-12-16T00:00:00"/>
    <d v="2013-12-22T00:00:00"/>
    <s v="Medium"/>
    <x v="947"/>
    <s v="Bryan Spruell"/>
    <x v="2"/>
    <x v="2"/>
    <s v="North Rhine-Westphalia"/>
    <s v="Oberhausen"/>
    <x v="1"/>
    <s v="EU"/>
    <x v="3"/>
    <x v="1"/>
    <x v="12"/>
    <s v="TEC-MA-10003743"/>
    <s v="StarTech Printer, Durable"/>
    <n v="5"/>
    <x v="1168"/>
    <n v="0"/>
    <n v="102.45"/>
    <x v="0"/>
    <n v="43.78"/>
    <s v="Standard Class"/>
    <x v="41"/>
    <x v="2"/>
    <n v="51"/>
    <n v="17492"/>
  </r>
  <r>
    <x v="1100"/>
    <d v="2014-01-22T00:00:00"/>
    <d v="2014-01-26T00:00:00"/>
    <s v="Medium"/>
    <x v="948"/>
    <s v="Mathew Reese"/>
    <x v="2"/>
    <x v="8"/>
    <s v="San Luis Potosí"/>
    <s v="San Luis Potosí"/>
    <x v="2"/>
    <s v="LATAM"/>
    <x v="5"/>
    <x v="1"/>
    <x v="12"/>
    <s v="TEC-MA-10003953"/>
    <s v="Epson Inkjet, Durable"/>
    <n v="6"/>
    <x v="1169"/>
    <n v="0"/>
    <n v="232.92"/>
    <x v="0"/>
    <n v="45.948"/>
    <s v="Standard Class"/>
    <x v="19"/>
    <x v="3"/>
    <n v="4"/>
    <n v="7630"/>
  </r>
  <r>
    <x v="1101"/>
    <d v="2014-01-29T00:00:00"/>
    <d v="2014-02-03T00:00:00"/>
    <s v="Medium"/>
    <x v="360"/>
    <s v="Laurel Beltran"/>
    <x v="2"/>
    <x v="26"/>
    <s v="Maharashtra"/>
    <s v="Pune"/>
    <x v="4"/>
    <s v="APAC"/>
    <x v="10"/>
    <x v="1"/>
    <x v="12"/>
    <s v="TEC-MA-10003492"/>
    <s v="Okidata Printer, Wireless"/>
    <n v="6"/>
    <x v="1170"/>
    <n v="0"/>
    <n v="64.44"/>
    <x v="0"/>
    <n v="125.54"/>
    <s v="Standard Class"/>
    <x v="19"/>
    <x v="3"/>
    <n v="5"/>
    <n v="24477"/>
  </r>
  <r>
    <x v="1102"/>
    <d v="2014-03-26T00:00:00"/>
    <d v="2014-03-30T00:00:00"/>
    <s v="Medium"/>
    <x v="924"/>
    <s v="Nora Pelletier"/>
    <x v="2"/>
    <x v="6"/>
    <s v="Gauteng"/>
    <s v="Pretoria"/>
    <x v="3"/>
    <s v="Africa"/>
    <x v="4"/>
    <x v="1"/>
    <x v="12"/>
    <s v="TEC-OKI-10003124"/>
    <s v="Okidata Inkjet, Wireless"/>
    <n v="6"/>
    <x v="1171"/>
    <n v="0"/>
    <n v="791.46"/>
    <x v="0"/>
    <n v="165.46"/>
    <s v="Standard Class"/>
    <x v="35"/>
    <x v="3"/>
    <n v="13"/>
    <n v="49657"/>
  </r>
  <r>
    <x v="1103"/>
    <d v="2014-05-13T00:00:00"/>
    <d v="2014-05-17T00:00:00"/>
    <s v="Medium"/>
    <x v="949"/>
    <s v="Nick Zandusky"/>
    <x v="2"/>
    <x v="26"/>
    <s v="Telangana"/>
    <s v="Hyderabad"/>
    <x v="4"/>
    <s v="APAC"/>
    <x v="10"/>
    <x v="1"/>
    <x v="12"/>
    <s v="TEC-MA-10003351"/>
    <s v="Okidata Card Printer, White"/>
    <n v="5"/>
    <x v="1172"/>
    <n v="0"/>
    <n v="357.15"/>
    <x v="0"/>
    <n v="30.82"/>
    <s v="Standard Class"/>
    <x v="21"/>
    <x v="3"/>
    <n v="20"/>
    <n v="27743"/>
  </r>
  <r>
    <x v="1104"/>
    <d v="2014-05-19T00:00:00"/>
    <d v="2014-05-23T00:00:00"/>
    <s v="Medium"/>
    <x v="950"/>
    <s v="Nora Pelletier"/>
    <x v="2"/>
    <x v="31"/>
    <s v="Minas Gerais"/>
    <s v="Montes Claros"/>
    <x v="2"/>
    <s v="LATAM"/>
    <x v="2"/>
    <x v="1"/>
    <x v="12"/>
    <s v="TEC-MA-10003366"/>
    <s v="Epson Card Printer, White"/>
    <n v="9"/>
    <x v="1173"/>
    <n v="0"/>
    <n v="60.48"/>
    <x v="0"/>
    <n v="77.313000000000002"/>
    <s v="Standard Class"/>
    <x v="21"/>
    <x v="3"/>
    <n v="21"/>
    <n v="4921"/>
  </r>
  <r>
    <x v="1105"/>
    <d v="2014-08-12T00:00:00"/>
    <d v="2014-08-19T00:00:00"/>
    <s v="Medium"/>
    <x v="951"/>
    <s v="Cathy Hwang"/>
    <x v="2"/>
    <x v="36"/>
    <s v="Zürich"/>
    <s v="Zurich"/>
    <x v="1"/>
    <s v="EU"/>
    <x v="3"/>
    <x v="1"/>
    <x v="12"/>
    <s v="TEC-MA-10004408"/>
    <s v="Konica Inkjet, Durable"/>
    <n v="2"/>
    <x v="1174"/>
    <n v="0"/>
    <n v="37.380000000000003"/>
    <x v="0"/>
    <n v="65.91"/>
    <s v="Standard Class"/>
    <x v="24"/>
    <x v="3"/>
    <n v="33"/>
    <n v="18069"/>
  </r>
  <r>
    <x v="1106"/>
    <d v="2014-09-01T00:00:00"/>
    <d v="2014-09-06T00:00:00"/>
    <s v="Medium"/>
    <x v="952"/>
    <s v="Tracy Hopkins"/>
    <x v="2"/>
    <x v="31"/>
    <s v="São Paulo"/>
    <s v="São Paulo"/>
    <x v="2"/>
    <s v="LATAM"/>
    <x v="2"/>
    <x v="1"/>
    <x v="12"/>
    <s v="TEC-MA-10002040"/>
    <s v="Panasonic Card Printer, Durable"/>
    <n v="7"/>
    <x v="1175"/>
    <n v="0"/>
    <n v="284.06"/>
    <x v="0"/>
    <n v="37.725000000000001"/>
    <s v="Standard Class"/>
    <x v="25"/>
    <x v="3"/>
    <n v="36"/>
    <n v="4627"/>
  </r>
  <r>
    <x v="1035"/>
    <d v="2014-09-29T00:00:00"/>
    <d v="2014-10-03T00:00:00"/>
    <s v="Medium"/>
    <x v="345"/>
    <s v="Bill Eplett"/>
    <x v="2"/>
    <x v="10"/>
    <s v="Shandong"/>
    <s v="Liaocheng"/>
    <x v="4"/>
    <s v="APAC"/>
    <x v="7"/>
    <x v="1"/>
    <x v="12"/>
    <s v="TEC-MA-10004533"/>
    <s v="Konica Receipt Printer, Durable"/>
    <n v="12"/>
    <x v="1176"/>
    <n v="0"/>
    <n v="381.6"/>
    <x v="0"/>
    <n v="139.91999999999999"/>
    <s v="Standard Class"/>
    <x v="25"/>
    <x v="3"/>
    <n v="40"/>
    <n v="22843"/>
  </r>
  <r>
    <x v="1107"/>
    <d v="2014-11-28T00:00:00"/>
    <d v="2014-12-02T00:00:00"/>
    <s v="Medium"/>
    <x v="932"/>
    <s v="Phillina Ober"/>
    <x v="2"/>
    <x v="14"/>
    <s v="Marrakech-Tensift-El Haouz"/>
    <s v="Marrakech"/>
    <x v="3"/>
    <s v="Africa"/>
    <x v="4"/>
    <x v="1"/>
    <x v="12"/>
    <s v="TEC-EPS-10004965"/>
    <s v="Epson Inkjet, Wireless"/>
    <n v="6"/>
    <x v="1177"/>
    <n v="0"/>
    <n v="203.4"/>
    <x v="0"/>
    <n v="172.91"/>
    <s v="Standard Class"/>
    <x v="45"/>
    <x v="3"/>
    <n v="48"/>
    <n v="41490"/>
  </r>
  <r>
    <x v="1108"/>
    <d v="2011-01-12T00:00:00"/>
    <d v="2011-01-19T00:00:00"/>
    <s v="Medium"/>
    <x v="953"/>
    <s v="Roy Phan"/>
    <x v="1"/>
    <x v="2"/>
    <s v="Lower Saxony"/>
    <s v="Lohne"/>
    <x v="1"/>
    <s v="EU"/>
    <x v="3"/>
    <x v="1"/>
    <x v="12"/>
    <s v="TEC-MA-10003078"/>
    <s v="Epson Printer, White"/>
    <n v="2"/>
    <x v="1178"/>
    <n v="0"/>
    <n v="20.88"/>
    <x v="0"/>
    <n v="28.92"/>
    <s v="Standard Class"/>
    <x v="0"/>
    <x v="0"/>
    <n v="3"/>
    <n v="11997"/>
  </r>
  <r>
    <x v="1109"/>
    <d v="2011-10-10T00:00:00"/>
    <d v="2011-10-16T00:00:00"/>
    <s v="Medium"/>
    <x v="954"/>
    <s v="Gene Hale"/>
    <x v="1"/>
    <x v="26"/>
    <s v="Andhra Pradesh"/>
    <s v="Visakhapatnam"/>
    <x v="4"/>
    <s v="APAC"/>
    <x v="10"/>
    <x v="1"/>
    <x v="12"/>
    <s v="TEC-MA-10001311"/>
    <s v="Epson Printer, Wireless"/>
    <n v="4"/>
    <x v="1179"/>
    <n v="0"/>
    <n v="94.44"/>
    <x v="0"/>
    <n v="60.78"/>
    <s v="Standard Class"/>
    <x v="3"/>
    <x v="0"/>
    <n v="42"/>
    <n v="25588"/>
  </r>
  <r>
    <x v="1110"/>
    <d v="2012-09-14T00:00:00"/>
    <d v="2012-09-18T00:00:00"/>
    <s v="Medium"/>
    <x v="955"/>
    <s v="Alex Russell"/>
    <x v="1"/>
    <x v="26"/>
    <s v="Chhattisgarh"/>
    <s v="Kota"/>
    <x v="4"/>
    <s v="APAC"/>
    <x v="10"/>
    <x v="1"/>
    <x v="12"/>
    <s v="TEC-MA-10002780"/>
    <s v="Okidata Inkjet, Wireless"/>
    <n v="2"/>
    <x v="1180"/>
    <n v="0"/>
    <n v="276.48"/>
    <x v="0"/>
    <n v="81.27"/>
    <s v="Standard Class"/>
    <x v="40"/>
    <x v="1"/>
    <n v="37"/>
    <n v="28170"/>
  </r>
  <r>
    <x v="1111"/>
    <d v="2012-12-27T00:00:00"/>
    <d v="2013-01-01T00:00:00"/>
    <s v="Medium"/>
    <x v="956"/>
    <s v="Denise Monton"/>
    <x v="1"/>
    <x v="2"/>
    <s v="North Rhine-Westphalia"/>
    <s v="Cologne"/>
    <x v="1"/>
    <s v="EU"/>
    <x v="3"/>
    <x v="1"/>
    <x v="12"/>
    <s v="TEC-MA-10001142"/>
    <s v="Epson Card Printer, Wireless"/>
    <n v="4"/>
    <x v="1181"/>
    <n v="0"/>
    <n v="95.16"/>
    <x v="0"/>
    <n v="39.049999999999997"/>
    <s v="Standard Class"/>
    <x v="11"/>
    <x v="1"/>
    <n v="52"/>
    <n v="19643"/>
  </r>
  <r>
    <x v="894"/>
    <d v="2013-05-15T00:00:00"/>
    <d v="2013-05-20T00:00:00"/>
    <s v="Medium"/>
    <x v="771"/>
    <s v="Adam Hart"/>
    <x v="1"/>
    <x v="6"/>
    <s v="Eastern Cape"/>
    <s v="Port Elizabeth"/>
    <x v="3"/>
    <s v="Africa"/>
    <x v="4"/>
    <x v="1"/>
    <x v="12"/>
    <s v="TEC-OKI-10000372"/>
    <s v="Okidata Inkjet, Durable"/>
    <n v="1"/>
    <x v="1182"/>
    <n v="0"/>
    <n v="3.12"/>
    <x v="0"/>
    <n v="30.05"/>
    <s v="Standard Class"/>
    <x v="14"/>
    <x v="2"/>
    <n v="20"/>
    <n v="47821"/>
  </r>
  <r>
    <x v="1112"/>
    <d v="2013-06-05T00:00:00"/>
    <d v="2013-06-11T00:00:00"/>
    <s v="Medium"/>
    <x v="957"/>
    <s v="Thea Hudgings"/>
    <x v="1"/>
    <x v="34"/>
    <s v="Vienna"/>
    <s v="Vienna"/>
    <x v="1"/>
    <s v="EU"/>
    <x v="3"/>
    <x v="1"/>
    <x v="12"/>
    <s v="TEC-MA-10003923"/>
    <s v="Okidata Receipt Printer, Durable"/>
    <n v="5"/>
    <x v="1183"/>
    <n v="0"/>
    <n v="24.6"/>
    <x v="0"/>
    <n v="45.28"/>
    <s v="Standard Class"/>
    <x v="15"/>
    <x v="2"/>
    <n v="23"/>
    <n v="14331"/>
  </r>
  <r>
    <x v="941"/>
    <d v="2013-09-14T00:00:00"/>
    <d v="2013-09-18T00:00:00"/>
    <s v="Medium"/>
    <x v="691"/>
    <s v="Lela Donovan"/>
    <x v="1"/>
    <x v="7"/>
    <s v="England"/>
    <s v="Swindon"/>
    <x v="1"/>
    <s v="EU"/>
    <x v="5"/>
    <x v="1"/>
    <x v="12"/>
    <s v="TEC-MA-10000982"/>
    <s v="Konica Inkjet, Wireless"/>
    <n v="5"/>
    <x v="1184"/>
    <n v="0"/>
    <n v="250.65"/>
    <x v="0"/>
    <n v="68.25"/>
    <s v="Standard Class"/>
    <x v="32"/>
    <x v="2"/>
    <n v="37"/>
    <n v="11399"/>
  </r>
  <r>
    <x v="1113"/>
    <d v="2014-05-24T00:00:00"/>
    <d v="2014-05-28T00:00:00"/>
    <s v="Medium"/>
    <x v="958"/>
    <s v="Tom Zandusky"/>
    <x v="1"/>
    <x v="7"/>
    <s v="England"/>
    <s v="Portsmouth"/>
    <x v="1"/>
    <s v="EU"/>
    <x v="5"/>
    <x v="1"/>
    <x v="12"/>
    <s v="TEC-MA-10003780"/>
    <s v="Epson Card Printer, White"/>
    <n v="5"/>
    <x v="1185"/>
    <n v="0"/>
    <n v="227.25"/>
    <x v="0"/>
    <n v="48.25"/>
    <s v="Standard Class"/>
    <x v="21"/>
    <x v="3"/>
    <n v="21"/>
    <n v="17838"/>
  </r>
  <r>
    <x v="801"/>
    <d v="2014-07-04T00:00:00"/>
    <d v="2014-07-08T00:00:00"/>
    <s v="Medium"/>
    <x v="685"/>
    <s v="Brad Norvell"/>
    <x v="1"/>
    <x v="10"/>
    <s v="Liaoning"/>
    <s v="Shenyang"/>
    <x v="4"/>
    <s v="APAC"/>
    <x v="7"/>
    <x v="1"/>
    <x v="12"/>
    <s v="TEC-MA-10000334"/>
    <s v="Panasonic Printer, Wireless"/>
    <n v="4"/>
    <x v="1186"/>
    <n v="0"/>
    <n v="468.96"/>
    <x v="0"/>
    <n v="100.46"/>
    <s v="Standard Class"/>
    <x v="23"/>
    <x v="3"/>
    <n v="27"/>
    <n v="24419"/>
  </r>
  <r>
    <x v="1114"/>
    <d v="2014-08-02T00:00:00"/>
    <d v="2014-08-06T00:00:00"/>
    <s v="Medium"/>
    <x v="921"/>
    <s v="Laurel Workman"/>
    <x v="1"/>
    <x v="7"/>
    <s v="England"/>
    <s v="Leeds"/>
    <x v="1"/>
    <s v="EU"/>
    <x v="5"/>
    <x v="1"/>
    <x v="12"/>
    <s v="TEC-MA-10004772"/>
    <s v="Konica Inkjet, White"/>
    <n v="6"/>
    <x v="1187"/>
    <n v="0"/>
    <n v="708.12"/>
    <x v="0"/>
    <n v="142.47"/>
    <s v="Standard Class"/>
    <x v="24"/>
    <x v="3"/>
    <n v="31"/>
    <n v="14100"/>
  </r>
  <r>
    <x v="1115"/>
    <d v="2014-08-23T00:00:00"/>
    <d v="2014-08-28T00:00:00"/>
    <s v="Medium"/>
    <x v="465"/>
    <s v="Christine Phan"/>
    <x v="1"/>
    <x v="26"/>
    <s v="Uttar Pradesh"/>
    <s v="Lucknow"/>
    <x v="4"/>
    <s v="APAC"/>
    <x v="10"/>
    <x v="1"/>
    <x v="12"/>
    <s v="TEC-MA-10002998"/>
    <s v="Okidata Receipt Printer, Durable"/>
    <n v="7"/>
    <x v="1188"/>
    <n v="0"/>
    <n v="60.27"/>
    <x v="0"/>
    <n v="76"/>
    <s v="Standard Class"/>
    <x v="24"/>
    <x v="3"/>
    <n v="34"/>
    <n v="24002"/>
  </r>
  <r>
    <x v="874"/>
    <d v="2014-08-23T00:00:00"/>
    <d v="2014-08-28T00:00:00"/>
    <s v="Medium"/>
    <x v="755"/>
    <s v="Sally Hughsby"/>
    <x v="1"/>
    <x v="64"/>
    <s v="Gyor"/>
    <s v="Gyor"/>
    <x v="5"/>
    <s v="EMEA"/>
    <x v="8"/>
    <x v="1"/>
    <x v="12"/>
    <s v="TEC-EPS-10001129"/>
    <s v="Epson Inkjet, White"/>
    <n v="4"/>
    <x v="1189"/>
    <n v="0"/>
    <n v="342"/>
    <x v="0"/>
    <n v="86.59"/>
    <s v="Standard Class"/>
    <x v="24"/>
    <x v="3"/>
    <n v="34"/>
    <n v="41921"/>
  </r>
  <r>
    <x v="1116"/>
    <d v="2014-12-19T00:00:00"/>
    <d v="2014-12-23T00:00:00"/>
    <s v="Medium"/>
    <x v="959"/>
    <s v="Victoria Brennan"/>
    <x v="1"/>
    <x v="10"/>
    <s v="Jiangxi"/>
    <s v="Nanchang"/>
    <x v="4"/>
    <s v="APAC"/>
    <x v="7"/>
    <x v="1"/>
    <x v="12"/>
    <s v="TEC-MA-10002134"/>
    <s v="Konica Inkjet, Wireless"/>
    <n v="3"/>
    <x v="1190"/>
    <n v="0"/>
    <n v="141.03"/>
    <x v="0"/>
    <n v="68.790000000000006"/>
    <s v="Standard Class"/>
    <x v="27"/>
    <x v="3"/>
    <n v="51"/>
    <n v="25306"/>
  </r>
  <r>
    <x v="1117"/>
    <d v="2011-02-21T00:00:00"/>
    <d v="2011-02-25T00:00:00"/>
    <s v="Medium"/>
    <x v="749"/>
    <s v="Sam Craven"/>
    <x v="0"/>
    <x v="13"/>
    <s v="Tokyo"/>
    <s v="Tokyo"/>
    <x v="4"/>
    <s v="APAC"/>
    <x v="7"/>
    <x v="1"/>
    <x v="12"/>
    <s v="TEC-MA-10003801"/>
    <s v="StarTech Card Printer, Red"/>
    <n v="5"/>
    <x v="1191"/>
    <n v="0"/>
    <n v="224.85"/>
    <x v="0"/>
    <n v="78.45"/>
    <s v="Standard Class"/>
    <x v="47"/>
    <x v="0"/>
    <n v="9"/>
    <n v="28588"/>
  </r>
  <r>
    <x v="1118"/>
    <d v="2011-02-27T00:00:00"/>
    <d v="2011-03-06T00:00:00"/>
    <s v="Medium"/>
    <x v="960"/>
    <s v="Dennis Kane"/>
    <x v="0"/>
    <x v="12"/>
    <s v="Bushehr"/>
    <s v="Borazjan"/>
    <x v="5"/>
    <s v="EMEA"/>
    <x v="8"/>
    <x v="1"/>
    <x v="12"/>
    <s v="TEC-EPS-10000774"/>
    <s v="Epson Phone, Red"/>
    <n v="8"/>
    <x v="1192"/>
    <n v="0"/>
    <n v="93.6"/>
    <x v="0"/>
    <n v="54.7"/>
    <s v="Standard Class"/>
    <x v="47"/>
    <x v="0"/>
    <n v="10"/>
    <n v="45749"/>
  </r>
  <r>
    <x v="1119"/>
    <d v="2011-12-05T00:00:00"/>
    <d v="2011-12-09T00:00:00"/>
    <s v="Medium"/>
    <x v="961"/>
    <s v="Max Jones"/>
    <x v="0"/>
    <x v="23"/>
    <s v="New South Wales"/>
    <s v="Newcastle"/>
    <x v="4"/>
    <s v="APAC"/>
    <x v="11"/>
    <x v="1"/>
    <x v="12"/>
    <s v="TEC-MA-10000606"/>
    <s v="Epson Phone, Wireless"/>
    <n v="10"/>
    <x v="1193"/>
    <n v="0"/>
    <n v="372.3"/>
    <x v="0"/>
    <n v="67.75"/>
    <s v="Standard Class"/>
    <x v="5"/>
    <x v="0"/>
    <n v="50"/>
    <n v="30900"/>
  </r>
  <r>
    <x v="1120"/>
    <d v="2012-01-02T00:00:00"/>
    <d v="2012-01-06T00:00:00"/>
    <s v="Medium"/>
    <x v="620"/>
    <s v="Maris LaWare"/>
    <x v="0"/>
    <x v="10"/>
    <s v="Inner Mongolia"/>
    <s v="Baotou"/>
    <x v="4"/>
    <s v="APAC"/>
    <x v="7"/>
    <x v="1"/>
    <x v="12"/>
    <s v="TEC-MA-10004059"/>
    <s v="Epson Inkjet, White"/>
    <n v="3"/>
    <x v="1194"/>
    <n v="0"/>
    <n v="36.630000000000003"/>
    <x v="0"/>
    <n v="49.9"/>
    <s v="Standard Class"/>
    <x v="43"/>
    <x v="1"/>
    <n v="1"/>
    <n v="28455"/>
  </r>
  <r>
    <x v="1121"/>
    <d v="2012-01-09T00:00:00"/>
    <d v="2012-01-14T00:00:00"/>
    <s v="Medium"/>
    <x v="962"/>
    <s v="Susan MacKendrick"/>
    <x v="0"/>
    <x v="2"/>
    <s v="North Rhine-Westphalia"/>
    <s v="Cologne"/>
    <x v="1"/>
    <s v="EU"/>
    <x v="3"/>
    <x v="1"/>
    <x v="12"/>
    <s v="TEC-MA-10000433"/>
    <s v="Epson Inkjet, Durable"/>
    <n v="3"/>
    <x v="1195"/>
    <n v="0"/>
    <n v="303.48"/>
    <x v="0"/>
    <n v="91.49"/>
    <s v="Standard Class"/>
    <x v="43"/>
    <x v="1"/>
    <n v="2"/>
    <n v="11968"/>
  </r>
  <r>
    <x v="1122"/>
    <d v="2012-01-16T00:00:00"/>
    <d v="2012-01-22T00:00:00"/>
    <s v="Medium"/>
    <x v="963"/>
    <s v="Frank Olsen"/>
    <x v="0"/>
    <x v="48"/>
    <s v="Chelyabinsk"/>
    <s v="Chelyabinsk"/>
    <x v="5"/>
    <s v="EMEA"/>
    <x v="8"/>
    <x v="1"/>
    <x v="12"/>
    <s v="TEC-OKI-10003050"/>
    <s v="Okidata Card Printer, White"/>
    <n v="6"/>
    <x v="1196"/>
    <n v="0"/>
    <n v="355.32"/>
    <x v="0"/>
    <n v="42.92"/>
    <s v="Standard Class"/>
    <x v="43"/>
    <x v="1"/>
    <n v="3"/>
    <n v="43907"/>
  </r>
  <r>
    <x v="1123"/>
    <d v="2012-04-06T00:00:00"/>
    <d v="2012-04-12T00:00:00"/>
    <s v="Medium"/>
    <x v="964"/>
    <s v="Aaron Bergman"/>
    <x v="0"/>
    <x v="35"/>
    <s v="Copperbelt"/>
    <s v="Mufulira"/>
    <x v="3"/>
    <s v="Africa"/>
    <x v="4"/>
    <x v="1"/>
    <x v="12"/>
    <s v="TEC-KON-10004774"/>
    <s v="Konica Inkjet, Durable"/>
    <n v="4"/>
    <x v="1197"/>
    <n v="0"/>
    <n v="74.760000000000005"/>
    <x v="0"/>
    <n v="81.599999999999994"/>
    <s v="Standard Class"/>
    <x v="8"/>
    <x v="1"/>
    <n v="14"/>
    <n v="51240"/>
  </r>
  <r>
    <x v="1124"/>
    <d v="2012-06-25T00:00:00"/>
    <d v="2012-07-02T00:00:00"/>
    <s v="Medium"/>
    <x v="965"/>
    <s v="Jason Fortune-"/>
    <x v="0"/>
    <x v="7"/>
    <s v="England"/>
    <s v="Wolverhampton"/>
    <x v="1"/>
    <s v="EU"/>
    <x v="5"/>
    <x v="1"/>
    <x v="12"/>
    <s v="TEC-MA-10000161"/>
    <s v="Okidata Inkjet, Wireless"/>
    <n v="7"/>
    <x v="1198"/>
    <n v="0"/>
    <n v="923.37"/>
    <x v="0"/>
    <n v="187.88"/>
    <s v="Standard Class"/>
    <x v="42"/>
    <x v="1"/>
    <n v="26"/>
    <n v="18554"/>
  </r>
  <r>
    <x v="1125"/>
    <d v="2012-08-14T00:00:00"/>
    <d v="2012-08-20T00:00:00"/>
    <s v="Medium"/>
    <x v="966"/>
    <s v="Joe Kamberova"/>
    <x v="0"/>
    <x v="36"/>
    <s v="Zürich"/>
    <s v="Zurich"/>
    <x v="1"/>
    <s v="EU"/>
    <x v="3"/>
    <x v="1"/>
    <x v="12"/>
    <s v="TEC-MA-10000002"/>
    <s v="Epson Card Printer, Durable"/>
    <n v="8"/>
    <x v="1199"/>
    <n v="0"/>
    <n v="462.48"/>
    <x v="0"/>
    <n v="88.2"/>
    <s v="Standard Class"/>
    <x v="9"/>
    <x v="1"/>
    <n v="33"/>
    <n v="18076"/>
  </r>
  <r>
    <x v="1126"/>
    <d v="2012-11-16T00:00:00"/>
    <d v="2012-11-22T00:00:00"/>
    <s v="Medium"/>
    <x v="967"/>
    <s v="Barry Gonzalez"/>
    <x v="0"/>
    <x v="2"/>
    <s v="North Rhine-Westphalia"/>
    <s v="Krefeld"/>
    <x v="1"/>
    <s v="EU"/>
    <x v="3"/>
    <x v="1"/>
    <x v="12"/>
    <s v="TEC-MA-10000982"/>
    <s v="Konica Inkjet, Wireless"/>
    <n v="6"/>
    <x v="1200"/>
    <n v="0"/>
    <n v="300.77999999999997"/>
    <x v="0"/>
    <n v="96.74"/>
    <s v="Standard Class"/>
    <x v="10"/>
    <x v="1"/>
    <n v="46"/>
    <n v="18385"/>
  </r>
  <r>
    <x v="1127"/>
    <d v="2012-12-03T00:00:00"/>
    <d v="2012-12-08T00:00:00"/>
    <s v="Medium"/>
    <x v="968"/>
    <s v="Marc Crier"/>
    <x v="0"/>
    <x v="26"/>
    <s v="Maharashtra"/>
    <s v="Dhule"/>
    <x v="4"/>
    <s v="APAC"/>
    <x v="10"/>
    <x v="1"/>
    <x v="12"/>
    <s v="TEC-MA-10003631"/>
    <s v="Okidata Card Printer, Wireless"/>
    <n v="5"/>
    <x v="1201"/>
    <n v="0"/>
    <n v="35.1"/>
    <x v="0"/>
    <n v="38.01"/>
    <s v="Standard Class"/>
    <x v="11"/>
    <x v="1"/>
    <n v="49"/>
    <n v="25528"/>
  </r>
  <r>
    <x v="1128"/>
    <d v="2012-12-13T00:00:00"/>
    <d v="2012-12-20T00:00:00"/>
    <s v="Medium"/>
    <x v="738"/>
    <s v="Frank Olsen"/>
    <x v="0"/>
    <x v="2"/>
    <s v="North Rhine-Westphalia"/>
    <s v="Essen"/>
    <x v="1"/>
    <s v="EU"/>
    <x v="3"/>
    <x v="1"/>
    <x v="12"/>
    <s v="TEC-MA-10003812"/>
    <s v="Panasonic Printer, Wireless"/>
    <n v="8"/>
    <x v="1202"/>
    <n v="0"/>
    <n v="532.79999999999995"/>
    <x v="0"/>
    <n v="129.26"/>
    <s v="Standard Class"/>
    <x v="11"/>
    <x v="1"/>
    <n v="50"/>
    <n v="13419"/>
  </r>
  <r>
    <x v="1129"/>
    <d v="2013-07-01T00:00:00"/>
    <d v="2013-07-07T00:00:00"/>
    <s v="Medium"/>
    <x v="969"/>
    <s v="Eva Jacobs"/>
    <x v="0"/>
    <x v="57"/>
    <s v="Al Gharbiyah"/>
    <s v="Al Mahallah al Kubra"/>
    <x v="3"/>
    <s v="Africa"/>
    <x v="4"/>
    <x v="1"/>
    <x v="12"/>
    <s v="TEC-KON-10002194"/>
    <s v="Konica Printer, White"/>
    <n v="4"/>
    <x v="1203"/>
    <n v="0"/>
    <n v="319.44"/>
    <x v="0"/>
    <n v="43.31"/>
    <s v="Standard Class"/>
    <x v="44"/>
    <x v="2"/>
    <n v="27"/>
    <n v="49344"/>
  </r>
  <r>
    <x v="1130"/>
    <d v="2013-12-16T00:00:00"/>
    <d v="2013-12-22T00:00:00"/>
    <s v="Medium"/>
    <x v="970"/>
    <s v="Troy Staebel"/>
    <x v="0"/>
    <x v="12"/>
    <s v="Zanjan"/>
    <s v="Zanjan"/>
    <x v="5"/>
    <s v="EMEA"/>
    <x v="8"/>
    <x v="1"/>
    <x v="12"/>
    <s v="TEC-OKI-10002750"/>
    <s v="Okidata Inkjet, Wireless"/>
    <n v="4"/>
    <x v="1204"/>
    <n v="0"/>
    <n v="12.48"/>
    <x v="0"/>
    <n v="64.31"/>
    <s v="Standard Class"/>
    <x v="41"/>
    <x v="2"/>
    <n v="51"/>
    <n v="44685"/>
  </r>
  <r>
    <x v="1131"/>
    <d v="2014-04-01T00:00:00"/>
    <d v="2014-04-06T00:00:00"/>
    <s v="Medium"/>
    <x v="519"/>
    <s v="Christopher Conant"/>
    <x v="0"/>
    <x v="2"/>
    <s v="Lower Saxony"/>
    <s v="Wilhelmshaven"/>
    <x v="1"/>
    <s v="EU"/>
    <x v="3"/>
    <x v="1"/>
    <x v="12"/>
    <s v="TEC-MA-10000331"/>
    <s v="Okidata Printer, White"/>
    <n v="8"/>
    <x v="1205"/>
    <n v="0"/>
    <n v="21.12"/>
    <x v="0"/>
    <n v="132.71"/>
    <s v="Standard Class"/>
    <x v="20"/>
    <x v="3"/>
    <n v="14"/>
    <n v="18064"/>
  </r>
  <r>
    <x v="1132"/>
    <d v="2014-05-16T00:00:00"/>
    <d v="2014-05-21T00:00:00"/>
    <s v="Medium"/>
    <x v="971"/>
    <s v="Andrew Allen"/>
    <x v="0"/>
    <x v="24"/>
    <s v="Hordaland"/>
    <s v="Bergen"/>
    <x v="1"/>
    <s v="EU"/>
    <x v="5"/>
    <x v="1"/>
    <x v="12"/>
    <s v="TEC-MA-10000331"/>
    <s v="Okidata Printer, White"/>
    <n v="6"/>
    <x v="1206"/>
    <n v="0"/>
    <n v="15.84"/>
    <x v="0"/>
    <n v="107.66"/>
    <s v="Standard Class"/>
    <x v="21"/>
    <x v="3"/>
    <n v="20"/>
    <n v="19910"/>
  </r>
  <r>
    <x v="1133"/>
    <d v="2014-06-07T00:00:00"/>
    <d v="2014-06-13T00:00:00"/>
    <s v="Medium"/>
    <x v="972"/>
    <s v="Christina Anderson"/>
    <x v="0"/>
    <x v="70"/>
    <s v="Sofiya-Grad"/>
    <s v="Sofia"/>
    <x v="5"/>
    <s v="EMEA"/>
    <x v="8"/>
    <x v="1"/>
    <x v="12"/>
    <s v="TEC-STA-10003386"/>
    <s v="StarTech Inkjet, Wireless"/>
    <n v="6"/>
    <x v="1207"/>
    <n v="0"/>
    <n v="0"/>
    <x v="0"/>
    <n v="133.55000000000001"/>
    <s v="Standard Class"/>
    <x v="22"/>
    <x v="3"/>
    <n v="23"/>
    <n v="48741"/>
  </r>
  <r>
    <x v="1134"/>
    <d v="2014-09-04T00:00:00"/>
    <d v="2014-09-10T00:00:00"/>
    <s v="Medium"/>
    <x v="973"/>
    <s v="Anthony Witt"/>
    <x v="0"/>
    <x v="10"/>
    <s v="Guangdong"/>
    <s v="Jieyang"/>
    <x v="4"/>
    <s v="APAC"/>
    <x v="7"/>
    <x v="1"/>
    <x v="12"/>
    <s v="TEC-MA-10000429"/>
    <s v="Konica Card Printer, Red"/>
    <n v="8"/>
    <x v="1208"/>
    <n v="0"/>
    <n v="441.12"/>
    <x v="0"/>
    <n v="85.96"/>
    <s v="Standard Class"/>
    <x v="25"/>
    <x v="3"/>
    <n v="36"/>
    <n v="29945"/>
  </r>
  <r>
    <x v="1135"/>
    <d v="2014-11-14T00:00:00"/>
    <d v="2014-11-18T00:00:00"/>
    <s v="Medium"/>
    <x v="974"/>
    <s v="Janet Lee"/>
    <x v="0"/>
    <x v="10"/>
    <s v="Guangxi"/>
    <s v="Nanning"/>
    <x v="4"/>
    <s v="APAC"/>
    <x v="7"/>
    <x v="1"/>
    <x v="12"/>
    <s v="TEC-MA-10004421"/>
    <s v="Konica Inkjet, Wireless"/>
    <n v="7"/>
    <x v="1209"/>
    <n v="0"/>
    <n v="1031.52"/>
    <x v="0"/>
    <n v="142.99"/>
    <s v="Standard Class"/>
    <x v="45"/>
    <x v="3"/>
    <n v="46"/>
    <n v="20576"/>
  </r>
  <r>
    <x v="1038"/>
    <d v="2014-11-26T00:00:00"/>
    <d v="2014-11-30T00:00:00"/>
    <s v="Medium"/>
    <x v="896"/>
    <s v="Patrick Gardner"/>
    <x v="0"/>
    <x v="10"/>
    <s v="Heilongjiang"/>
    <s v="Qitaihe"/>
    <x v="4"/>
    <s v="APAC"/>
    <x v="7"/>
    <x v="1"/>
    <x v="12"/>
    <s v="TEC-MA-10002148"/>
    <s v="Epson Printer, Durable"/>
    <n v="7"/>
    <x v="1210"/>
    <n v="0"/>
    <n v="238.98"/>
    <x v="0"/>
    <n v="123.24"/>
    <s v="Standard Class"/>
    <x v="45"/>
    <x v="3"/>
    <n v="48"/>
    <n v="24319"/>
  </r>
  <r>
    <x v="1136"/>
    <d v="2014-12-25T00:00:00"/>
    <d v="2014-12-30T00:00:00"/>
    <s v="Medium"/>
    <x v="975"/>
    <s v="Christopher Conant"/>
    <x v="0"/>
    <x v="49"/>
    <s v="Kasai-Oriental"/>
    <s v="Mbuji-mayi"/>
    <x v="3"/>
    <s v="Africa"/>
    <x v="4"/>
    <x v="1"/>
    <x v="12"/>
    <s v="TEC-STA-10004181"/>
    <s v="StarTech Inkjet, Durable"/>
    <n v="4"/>
    <x v="1211"/>
    <n v="0"/>
    <n v="132"/>
    <x v="0"/>
    <n v="56.54"/>
    <s v="Standard Class"/>
    <x v="27"/>
    <x v="3"/>
    <n v="52"/>
    <n v="43339"/>
  </r>
  <r>
    <x v="1137"/>
    <d v="2011-01-31T00:00:00"/>
    <d v="2011-02-06T00:00:00"/>
    <s v="Medium"/>
    <x v="976"/>
    <s v="Troy Staebel"/>
    <x v="0"/>
    <x v="25"/>
    <s v="Wellington"/>
    <s v="Paraparaumu"/>
    <x v="4"/>
    <s v="APAC"/>
    <x v="11"/>
    <x v="2"/>
    <x v="13"/>
    <s v="FUR-TA-10002341"/>
    <s v="Barricks Computer Table, Fully Assembled"/>
    <n v="4"/>
    <x v="1212"/>
    <n v="0"/>
    <n v="517.55999999999995"/>
    <x v="0"/>
    <n v="104.29"/>
    <s v="Standard Class"/>
    <x v="0"/>
    <x v="0"/>
    <n v="6"/>
    <n v="30585"/>
  </r>
  <r>
    <x v="1138"/>
    <d v="2011-03-08T00:00:00"/>
    <d v="2011-03-13T00:00:00"/>
    <s v="Medium"/>
    <x v="977"/>
    <s v="Steve Carroll"/>
    <x v="2"/>
    <x v="71"/>
    <s v="Phnom Penh"/>
    <s v="Phnom Penh"/>
    <x v="4"/>
    <s v="APAC"/>
    <x v="6"/>
    <x v="2"/>
    <x v="13"/>
    <s v="FUR-TA-10001786"/>
    <s v="Chromcraft Computer Table, with Bottom Storage"/>
    <n v="3"/>
    <x v="1213"/>
    <n v="0"/>
    <n v="292.58999999999997"/>
    <x v="0"/>
    <n v="78.66"/>
    <s v="Standard Class"/>
    <x v="36"/>
    <x v="0"/>
    <n v="11"/>
    <n v="27639"/>
  </r>
  <r>
    <x v="1139"/>
    <d v="2011-12-15T00:00:00"/>
    <d v="2011-12-20T00:00:00"/>
    <s v="Medium"/>
    <x v="978"/>
    <s v="Shaun Weien"/>
    <x v="0"/>
    <x v="55"/>
    <s v="Kigoma"/>
    <s v="Uvinza"/>
    <x v="3"/>
    <s v="Africa"/>
    <x v="4"/>
    <x v="2"/>
    <x v="13"/>
    <s v="FUR-HON-10000224"/>
    <s v="Hon Computer Table, with Bottom Storage"/>
    <n v="2"/>
    <x v="1214"/>
    <n v="0"/>
    <n v="138.41999999999999"/>
    <x v="0"/>
    <n v="55.88"/>
    <s v="Standard Class"/>
    <x v="5"/>
    <x v="0"/>
    <n v="51"/>
    <n v="48847"/>
  </r>
  <r>
    <x v="1043"/>
    <d v="2011-12-26T00:00:00"/>
    <d v="2011-12-31T00:00:00"/>
    <s v="Medium"/>
    <x v="901"/>
    <s v="Katherine Nockton"/>
    <x v="1"/>
    <x v="7"/>
    <s v="England"/>
    <s v="Blackpool"/>
    <x v="1"/>
    <s v="EU"/>
    <x v="5"/>
    <x v="2"/>
    <x v="13"/>
    <s v="FUR-TA-10002497"/>
    <s v="Chromcraft Computer Table, Adjustable Height"/>
    <n v="7"/>
    <x v="1215"/>
    <n v="0"/>
    <n v="1528.38"/>
    <x v="0"/>
    <n v="238.03"/>
    <s v="Standard Class"/>
    <x v="5"/>
    <x v="0"/>
    <n v="53"/>
    <n v="12230"/>
  </r>
  <r>
    <x v="1140"/>
    <d v="2012-02-27T00:00:00"/>
    <d v="2012-03-04T00:00:00"/>
    <s v="Medium"/>
    <x v="979"/>
    <s v="Bradley Talbott"/>
    <x v="2"/>
    <x v="26"/>
    <s v="Bihar"/>
    <s v="Muzaffarpur"/>
    <x v="4"/>
    <s v="APAC"/>
    <x v="10"/>
    <x v="2"/>
    <x v="13"/>
    <s v="FUR-TA-10001116"/>
    <s v="Barricks Conference Table, Fully Assembled"/>
    <n v="6"/>
    <x v="1216"/>
    <n v="0"/>
    <n v="327.06"/>
    <x v="0"/>
    <n v="320.27"/>
    <s v="Standard Class"/>
    <x v="6"/>
    <x v="1"/>
    <n v="9"/>
    <n v="28557"/>
  </r>
  <r>
    <x v="775"/>
    <d v="2012-06-14T00:00:00"/>
    <d v="2012-06-18T00:00:00"/>
    <s v="Medium"/>
    <x v="662"/>
    <s v="Julie Prescott"/>
    <x v="2"/>
    <x v="11"/>
    <s v="Tabuk"/>
    <s v="Tabuk"/>
    <x v="5"/>
    <s v="EMEA"/>
    <x v="8"/>
    <x v="2"/>
    <x v="13"/>
    <s v="FUR-BAR-10004682"/>
    <s v="Barricks Round Table, Fully Assembled"/>
    <n v="4"/>
    <x v="1217"/>
    <n v="0"/>
    <n v="925.44"/>
    <x v="0"/>
    <n v="142.47"/>
    <s v="Standard Class"/>
    <x v="42"/>
    <x v="1"/>
    <n v="24"/>
    <n v="49515"/>
  </r>
  <r>
    <x v="1141"/>
    <d v="2012-06-25T00:00:00"/>
    <d v="2012-07-01T00:00:00"/>
    <s v="Medium"/>
    <x v="980"/>
    <s v="Melanie Seite"/>
    <x v="0"/>
    <x v="11"/>
    <s v="Ar Riyad"/>
    <s v="Riyadh"/>
    <x v="5"/>
    <s v="EMEA"/>
    <x v="8"/>
    <x v="2"/>
    <x v="13"/>
    <s v="FUR-BAR-10002449"/>
    <s v="Barricks Training Table, Adjustable Height"/>
    <n v="8"/>
    <x v="1218"/>
    <n v="0"/>
    <n v="820.32"/>
    <x v="0"/>
    <n v="231.32"/>
    <s v="Standard Class"/>
    <x v="42"/>
    <x v="1"/>
    <n v="26"/>
    <n v="49268"/>
  </r>
  <r>
    <x v="1142"/>
    <d v="2012-07-01T00:00:00"/>
    <d v="2012-07-06T00:00:00"/>
    <s v="Medium"/>
    <x v="981"/>
    <s v="Claudia Bergmann"/>
    <x v="1"/>
    <x v="7"/>
    <s v="Scotland"/>
    <s v="Edinburgh"/>
    <x v="1"/>
    <s v="EU"/>
    <x v="5"/>
    <x v="2"/>
    <x v="13"/>
    <s v="FUR-TA-10003591"/>
    <s v="Bevis Wood Table, Rectangular"/>
    <n v="2"/>
    <x v="1219"/>
    <n v="0"/>
    <n v="180.6"/>
    <x v="0"/>
    <n v="72.930000000000007"/>
    <s v="Standard Class"/>
    <x v="46"/>
    <x v="1"/>
    <n v="27"/>
    <n v="10951"/>
  </r>
  <r>
    <x v="1143"/>
    <d v="2012-09-24T00:00:00"/>
    <d v="2012-09-30T00:00:00"/>
    <s v="Medium"/>
    <x v="982"/>
    <s v="Bruce Degenhardt"/>
    <x v="0"/>
    <x v="19"/>
    <s v="Sylhet"/>
    <s v="Sylhet"/>
    <x v="4"/>
    <s v="APAC"/>
    <x v="10"/>
    <x v="2"/>
    <x v="13"/>
    <s v="FUR-TA-10003157"/>
    <s v="Hon Coffee Table, with Bottom Storage"/>
    <n v="3"/>
    <x v="1220"/>
    <n v="0"/>
    <n v="28.35"/>
    <x v="0"/>
    <n v="66.010000000000005"/>
    <s v="Standard Class"/>
    <x v="40"/>
    <x v="1"/>
    <n v="39"/>
    <n v="21784"/>
  </r>
  <r>
    <x v="1144"/>
    <d v="2012-10-01T00:00:00"/>
    <d v="2012-10-07T00:00:00"/>
    <s v="Medium"/>
    <x v="854"/>
    <s v="Cynthia Arntzen"/>
    <x v="0"/>
    <x v="26"/>
    <s v="Delhi"/>
    <s v="Delhi"/>
    <x v="4"/>
    <s v="APAC"/>
    <x v="10"/>
    <x v="2"/>
    <x v="13"/>
    <s v="FUR-TA-10001786"/>
    <s v="Chromcraft Computer Table, with Bottom Storage"/>
    <n v="8"/>
    <x v="1221"/>
    <n v="0"/>
    <n v="780.24"/>
    <x v="0"/>
    <n v="205.63"/>
    <s v="Standard Class"/>
    <x v="38"/>
    <x v="1"/>
    <n v="40"/>
    <n v="20937"/>
  </r>
  <r>
    <x v="1145"/>
    <d v="2012-10-05T00:00:00"/>
    <d v="2012-10-09T00:00:00"/>
    <s v="Medium"/>
    <x v="983"/>
    <s v="Bradley Nguyen"/>
    <x v="0"/>
    <x v="15"/>
    <s v="Santiago de Cuba"/>
    <s v="Santiago de Cuba"/>
    <x v="2"/>
    <s v="LATAM"/>
    <x v="9"/>
    <x v="2"/>
    <x v="13"/>
    <s v="FUR-TA-10004840"/>
    <s v="Hon Conference Table, Adjustable Height"/>
    <n v="3"/>
    <x v="1222"/>
    <n v="0"/>
    <n v="406.38"/>
    <x v="0"/>
    <n v="57.170999999999999"/>
    <s v="Standard Class"/>
    <x v="38"/>
    <x v="1"/>
    <n v="40"/>
    <n v="9023"/>
  </r>
  <r>
    <x v="1146"/>
    <d v="2012-11-13T00:00:00"/>
    <d v="2012-11-18T00:00:00"/>
    <s v="Medium"/>
    <x v="984"/>
    <s v="Bruce Stewart"/>
    <x v="0"/>
    <x v="25"/>
    <s v="Hawke's Bay"/>
    <s v="Hastings"/>
    <x v="4"/>
    <s v="APAC"/>
    <x v="11"/>
    <x v="2"/>
    <x v="13"/>
    <s v="FUR-TA-10000971"/>
    <s v="Bevis Training Table, Rectangular"/>
    <n v="6"/>
    <x v="1223"/>
    <n v="0"/>
    <n v="638.46"/>
    <x v="0"/>
    <n v="141.56"/>
    <s v="Standard Class"/>
    <x v="10"/>
    <x v="1"/>
    <n v="46"/>
    <n v="30360"/>
  </r>
  <r>
    <x v="1147"/>
    <d v="2012-12-04T00:00:00"/>
    <d v="2012-12-08T00:00:00"/>
    <s v="Medium"/>
    <x v="985"/>
    <s v="Steven Ward"/>
    <x v="1"/>
    <x v="20"/>
    <s v="Singapore"/>
    <s v="Singapore"/>
    <x v="4"/>
    <s v="APAC"/>
    <x v="6"/>
    <x v="2"/>
    <x v="13"/>
    <s v="FUR-TA-10001549"/>
    <s v="Barricks Coffee Table, Rectangular"/>
    <n v="5"/>
    <x v="1224"/>
    <n v="0"/>
    <n v="164.4"/>
    <x v="0"/>
    <n v="117.16"/>
    <s v="Standard Class"/>
    <x v="11"/>
    <x v="1"/>
    <n v="49"/>
    <n v="23913"/>
  </r>
  <r>
    <x v="1148"/>
    <d v="2013-02-06T00:00:00"/>
    <d v="2013-02-11T00:00:00"/>
    <s v="Medium"/>
    <x v="986"/>
    <s v="Toby Carlisle"/>
    <x v="0"/>
    <x v="26"/>
    <s v="Karnataka"/>
    <s v="Hubli"/>
    <x v="4"/>
    <s v="APAC"/>
    <x v="10"/>
    <x v="2"/>
    <x v="13"/>
    <s v="FUR-TA-10002860"/>
    <s v="Hon Training Table, with Bottom Storage"/>
    <n v="3"/>
    <x v="1225"/>
    <n v="0"/>
    <n v="419.13"/>
    <x v="0"/>
    <n v="61.25"/>
    <s v="Standard Class"/>
    <x v="31"/>
    <x v="2"/>
    <n v="6"/>
    <n v="20513"/>
  </r>
  <r>
    <x v="1149"/>
    <d v="2013-06-18T00:00:00"/>
    <d v="2013-06-24T00:00:00"/>
    <s v="Medium"/>
    <x v="987"/>
    <s v="Tom Stivers"/>
    <x v="1"/>
    <x v="26"/>
    <s v="Andhra Pradesh"/>
    <s v="Vijayawada"/>
    <x v="4"/>
    <s v="APAC"/>
    <x v="10"/>
    <x v="2"/>
    <x v="13"/>
    <s v="FUR-TA-10004826"/>
    <s v="Bevis Training Table, Rectangular"/>
    <n v="2"/>
    <x v="1226"/>
    <n v="0"/>
    <n v="212.82"/>
    <x v="0"/>
    <n v="31.56"/>
    <s v="Standard Class"/>
    <x v="15"/>
    <x v="2"/>
    <n v="25"/>
    <n v="23164"/>
  </r>
  <r>
    <x v="1096"/>
    <d v="2013-06-30T00:00:00"/>
    <d v="2013-07-04T00:00:00"/>
    <s v="Medium"/>
    <x v="366"/>
    <s v="Harold Dahlen"/>
    <x v="2"/>
    <x v="25"/>
    <s v="Waikato"/>
    <s v="Hamilton"/>
    <x v="4"/>
    <s v="APAC"/>
    <x v="11"/>
    <x v="2"/>
    <x v="13"/>
    <s v="FUR-TA-10003583"/>
    <s v="Lesro Computer Table, with Bottom Storage"/>
    <n v="6"/>
    <x v="1227"/>
    <n v="0"/>
    <n v="568.26"/>
    <x v="0"/>
    <n v="165.92"/>
    <s v="Standard Class"/>
    <x v="15"/>
    <x v="2"/>
    <n v="27"/>
    <n v="30572"/>
  </r>
  <r>
    <x v="1150"/>
    <d v="2013-09-08T00:00:00"/>
    <d v="2013-09-15T00:00:00"/>
    <s v="Medium"/>
    <x v="988"/>
    <s v="Shirley Jackson"/>
    <x v="0"/>
    <x v="15"/>
    <s v="Pinar del Río"/>
    <s v="Consolación del Sur"/>
    <x v="2"/>
    <s v="LATAM"/>
    <x v="9"/>
    <x v="2"/>
    <x v="13"/>
    <s v="FUR-TA-10003663"/>
    <s v="Bevis Computer Table, Adjustable Height"/>
    <n v="3"/>
    <x v="1228"/>
    <n v="0"/>
    <n v="9.84"/>
    <x v="0"/>
    <n v="38.286999999999999"/>
    <s v="Standard Class"/>
    <x v="32"/>
    <x v="2"/>
    <n v="37"/>
    <n v="1204"/>
  </r>
  <r>
    <x v="1151"/>
    <d v="2013-12-24T00:00:00"/>
    <d v="2013-12-29T00:00:00"/>
    <s v="Medium"/>
    <x v="989"/>
    <s v="Sandra Glassco"/>
    <x v="0"/>
    <x v="26"/>
    <s v="Tamil Nadu"/>
    <s v="Tirunelveli"/>
    <x v="4"/>
    <s v="APAC"/>
    <x v="10"/>
    <x v="2"/>
    <x v="13"/>
    <s v="FUR-TA-10002351"/>
    <s v="Hon Training Table, Adjustable Height"/>
    <n v="2"/>
    <x v="1229"/>
    <n v="0"/>
    <n v="214.32"/>
    <x v="0"/>
    <n v="63.15"/>
    <s v="Standard Class"/>
    <x v="41"/>
    <x v="2"/>
    <n v="52"/>
    <n v="28255"/>
  </r>
  <r>
    <x v="1152"/>
    <d v="2014-03-24T00:00:00"/>
    <d v="2014-03-30T00:00:00"/>
    <s v="Medium"/>
    <x v="990"/>
    <s v="Mike Gockenbach"/>
    <x v="0"/>
    <x v="26"/>
    <s v="Rajasthan"/>
    <s v="Bhilwara"/>
    <x v="4"/>
    <s v="APAC"/>
    <x v="10"/>
    <x v="2"/>
    <x v="13"/>
    <s v="FUR-TA-10004744"/>
    <s v="Lesro Conference Table, with Bottom Storage"/>
    <n v="3"/>
    <x v="1230"/>
    <n v="0"/>
    <n v="1080.54"/>
    <x v="0"/>
    <n v="216.06"/>
    <s v="Standard Class"/>
    <x v="35"/>
    <x v="3"/>
    <n v="13"/>
    <n v="22551"/>
  </r>
  <r>
    <x v="1153"/>
    <d v="2014-04-15T00:00:00"/>
    <d v="2014-04-19T00:00:00"/>
    <s v="Medium"/>
    <x v="991"/>
    <s v="Kean Nguyen"/>
    <x v="1"/>
    <x v="26"/>
    <s v="Uttar Pradesh"/>
    <s v="Gorakhpur"/>
    <x v="4"/>
    <s v="APAC"/>
    <x v="10"/>
    <x v="2"/>
    <x v="13"/>
    <s v="FUR-TA-10001531"/>
    <s v="Lesro Training Table, Adjustable Height"/>
    <n v="5"/>
    <x v="1231"/>
    <n v="0"/>
    <n v="108.3"/>
    <x v="0"/>
    <n v="115.68"/>
    <s v="Standard Class"/>
    <x v="20"/>
    <x v="3"/>
    <n v="16"/>
    <n v="28638"/>
  </r>
  <r>
    <x v="1154"/>
    <d v="2014-06-18T00:00:00"/>
    <d v="2014-06-23T00:00:00"/>
    <s v="Medium"/>
    <x v="992"/>
    <s v="Erica Hernandez"/>
    <x v="2"/>
    <x v="38"/>
    <s v="Greater Poland"/>
    <s v="Poznan"/>
    <x v="5"/>
    <s v="EMEA"/>
    <x v="8"/>
    <x v="2"/>
    <x v="13"/>
    <s v="FUR-HON-10002837"/>
    <s v="Hon Round Table, with Bottom Storage"/>
    <n v="2"/>
    <x v="1232"/>
    <n v="0"/>
    <n v="20.58"/>
    <x v="0"/>
    <n v="69.17"/>
    <s v="Standard Class"/>
    <x v="22"/>
    <x v="3"/>
    <n v="25"/>
    <n v="47108"/>
  </r>
  <r>
    <x v="1155"/>
    <d v="2014-07-02T00:00:00"/>
    <d v="2014-07-06T00:00:00"/>
    <s v="Medium"/>
    <x v="521"/>
    <s v="Alex Grayson"/>
    <x v="0"/>
    <x v="72"/>
    <s v="Saint Michael"/>
    <s v="Bridgetown"/>
    <x v="2"/>
    <s v="LATAM"/>
    <x v="9"/>
    <x v="2"/>
    <x v="13"/>
    <s v="FUR-TA-10004801"/>
    <s v="Hon Conference Table, Rectangular"/>
    <n v="3"/>
    <x v="1233"/>
    <n v="0"/>
    <n v="533.04"/>
    <x v="0"/>
    <n v="124.102"/>
    <s v="Standard Class"/>
    <x v="23"/>
    <x v="3"/>
    <n v="27"/>
    <n v="5929"/>
  </r>
  <r>
    <x v="1156"/>
    <d v="2014-09-03T00:00:00"/>
    <d v="2014-09-10T00:00:00"/>
    <s v="Medium"/>
    <x v="993"/>
    <s v="Mary Zewe"/>
    <x v="1"/>
    <x v="47"/>
    <s v="Adamaoua"/>
    <s v="Ngaoundere"/>
    <x v="3"/>
    <s v="Africa"/>
    <x v="4"/>
    <x v="2"/>
    <x v="13"/>
    <s v="FUR-BAR-10000946"/>
    <s v="Barricks Computer Table, with Bottom Storage"/>
    <n v="1"/>
    <x v="1234"/>
    <n v="0"/>
    <n v="19.2"/>
    <x v="0"/>
    <n v="38.71"/>
    <s v="Standard Class"/>
    <x v="25"/>
    <x v="3"/>
    <n v="36"/>
    <n v="50016"/>
  </r>
  <r>
    <x v="1080"/>
    <d v="2014-09-17T00:00:00"/>
    <d v="2014-09-21T00:00:00"/>
    <s v="Medium"/>
    <x v="932"/>
    <s v="Phillina Ober"/>
    <x v="2"/>
    <x v="14"/>
    <s v="Tanger-Tétouan"/>
    <s v="Tangier"/>
    <x v="3"/>
    <s v="Africa"/>
    <x v="4"/>
    <x v="2"/>
    <x v="13"/>
    <s v="FUR-LES-10002616"/>
    <s v="Lesro Conference Table, with Bottom Storage"/>
    <n v="2"/>
    <x v="1235"/>
    <n v="0"/>
    <n v="377.28"/>
    <x v="0"/>
    <n v="165.38"/>
    <s v="Standard Class"/>
    <x v="25"/>
    <x v="3"/>
    <n v="38"/>
    <n v="45896"/>
  </r>
  <r>
    <x v="1157"/>
    <d v="2014-09-18T00:00:00"/>
    <d v="2014-09-23T00:00:00"/>
    <s v="Medium"/>
    <x v="994"/>
    <s v="Ashley Jarboe"/>
    <x v="0"/>
    <x v="50"/>
    <s v="Saint-Louis"/>
    <s v="Saint-Louis"/>
    <x v="3"/>
    <s v="Africa"/>
    <x v="4"/>
    <x v="2"/>
    <x v="13"/>
    <s v="FUR-BEV-10002803"/>
    <s v="Bevis Conference Table, Fully Assembled"/>
    <n v="1"/>
    <x v="1236"/>
    <n v="0"/>
    <n v="305.31"/>
    <x v="0"/>
    <n v="89.9"/>
    <s v="Standard Class"/>
    <x v="25"/>
    <x v="3"/>
    <n v="38"/>
    <n v="43157"/>
  </r>
  <r>
    <x v="1158"/>
    <d v="2014-09-19T00:00:00"/>
    <d v="2014-09-26T00:00:00"/>
    <s v="Medium"/>
    <x v="995"/>
    <s v="Steven Roelle"/>
    <x v="2"/>
    <x v="12"/>
    <s v="Mazandaran"/>
    <s v="Sari"/>
    <x v="5"/>
    <s v="EMEA"/>
    <x v="8"/>
    <x v="2"/>
    <x v="13"/>
    <s v="FUR-BAR-10000560"/>
    <s v="Barricks Round Table, with Bottom Storage"/>
    <n v="2"/>
    <x v="1237"/>
    <n v="0"/>
    <n v="30.06"/>
    <x v="0"/>
    <n v="74.59"/>
    <s v="Standard Class"/>
    <x v="25"/>
    <x v="3"/>
    <n v="38"/>
    <n v="45188"/>
  </r>
  <r>
    <x v="1159"/>
    <d v="2014-11-03T00:00:00"/>
    <d v="2014-11-07T00:00:00"/>
    <s v="Medium"/>
    <x v="996"/>
    <s v="Amy Cox"/>
    <x v="0"/>
    <x v="26"/>
    <s v="Tamil Nadu"/>
    <s v="Chennai"/>
    <x v="4"/>
    <s v="APAC"/>
    <x v="10"/>
    <x v="2"/>
    <x v="13"/>
    <s v="FUR-TA-10002256"/>
    <s v="Hon Wood Table, Fully Assembled"/>
    <n v="5"/>
    <x v="1238"/>
    <n v="0"/>
    <n v="905.7"/>
    <x v="0"/>
    <n v="325.54000000000002"/>
    <s v="Standard Class"/>
    <x v="45"/>
    <x v="3"/>
    <n v="45"/>
    <n v="20408"/>
  </r>
  <r>
    <x v="1160"/>
    <d v="2014-11-05T00:00:00"/>
    <d v="2014-11-10T00:00:00"/>
    <s v="Medium"/>
    <x v="997"/>
    <s v="Grant Thornton"/>
    <x v="1"/>
    <x v="15"/>
    <s v="Ciego de Ávila"/>
    <s v="Ciego de Ávila"/>
    <x v="2"/>
    <s v="LATAM"/>
    <x v="9"/>
    <x v="2"/>
    <x v="13"/>
    <s v="FUR-TA-10001740"/>
    <s v="Barricks Conference Table, Adjustable Height"/>
    <n v="1"/>
    <x v="1239"/>
    <n v="0"/>
    <n v="103.04"/>
    <x v="0"/>
    <n v="34.563000000000002"/>
    <s v="Standard Class"/>
    <x v="45"/>
    <x v="3"/>
    <n v="45"/>
    <n v="4592"/>
  </r>
  <r>
    <x v="1161"/>
    <d v="2014-11-27T00:00:00"/>
    <d v="2014-12-03T00:00:00"/>
    <s v="Medium"/>
    <x v="998"/>
    <s v="Clay Rozendal"/>
    <x v="2"/>
    <x v="57"/>
    <s v="Al Iskandariyah"/>
    <s v="Alexandria"/>
    <x v="3"/>
    <s v="Africa"/>
    <x v="4"/>
    <x v="2"/>
    <x v="13"/>
    <s v="FUR-HON-10004987"/>
    <s v="Hon Training Table, Adjustable Height"/>
    <n v="8"/>
    <x v="1240"/>
    <n v="0"/>
    <n v="1098.24"/>
    <x v="0"/>
    <n v="147.34"/>
    <s v="Standard Class"/>
    <x v="45"/>
    <x v="3"/>
    <n v="48"/>
    <n v="44850"/>
  </r>
  <r>
    <x v="1162"/>
    <d v="2011-04-12T00:00:00"/>
    <d v="2011-04-17T00:00:00"/>
    <s v="Medium"/>
    <x v="999"/>
    <s v="Cathy Hwang"/>
    <x v="2"/>
    <x v="10"/>
    <s v="Shandong"/>
    <s v="Jining"/>
    <x v="4"/>
    <s v="APAC"/>
    <x v="7"/>
    <x v="2"/>
    <x v="14"/>
    <s v="FUR-BO-10002390"/>
    <s v="Ikea Library with Doors, Metal"/>
    <n v="4"/>
    <x v="1241"/>
    <n v="0"/>
    <n v="130.56"/>
    <x v="0"/>
    <n v="132.82"/>
    <s v="Standard Class"/>
    <x v="28"/>
    <x v="0"/>
    <n v="16"/>
    <n v="27988"/>
  </r>
  <r>
    <x v="1163"/>
    <d v="2011-09-09T00:00:00"/>
    <d v="2011-09-14T00:00:00"/>
    <s v="Medium"/>
    <x v="400"/>
    <s v="Patricia Hirasaki"/>
    <x v="2"/>
    <x v="31"/>
    <s v="Rio Grande do Sul"/>
    <s v="Ijuí"/>
    <x v="2"/>
    <s v="LATAM"/>
    <x v="2"/>
    <x v="2"/>
    <x v="14"/>
    <s v="FUR-BO-10002300"/>
    <s v="Dania Classic Bookcase, Traditional"/>
    <n v="5"/>
    <x v="1242"/>
    <n v="0"/>
    <n v="670.9"/>
    <x v="0"/>
    <n v="89.12"/>
    <s v="Standard Class"/>
    <x v="2"/>
    <x v="0"/>
    <n v="37"/>
    <n v="379"/>
  </r>
  <r>
    <x v="1001"/>
    <d v="2011-10-08T00:00:00"/>
    <d v="2011-10-14T00:00:00"/>
    <s v="Medium"/>
    <x v="866"/>
    <s v="Nathan Mautz"/>
    <x v="2"/>
    <x v="10"/>
    <s v="Shaanxi"/>
    <s v="Xi'an"/>
    <x v="4"/>
    <s v="APAC"/>
    <x v="7"/>
    <x v="2"/>
    <x v="14"/>
    <s v="FUR-BO-10002964"/>
    <s v="Dania Floating Shelf Set, Pine"/>
    <n v="5"/>
    <x v="1243"/>
    <n v="0"/>
    <n v="102.3"/>
    <x v="0"/>
    <n v="57.9"/>
    <s v="Standard Class"/>
    <x v="3"/>
    <x v="0"/>
    <n v="41"/>
    <n v="29558"/>
  </r>
  <r>
    <x v="905"/>
    <d v="2011-11-14T00:00:00"/>
    <d v="2011-11-20T00:00:00"/>
    <s v="Medium"/>
    <x v="781"/>
    <s v="Craig Leslie"/>
    <x v="2"/>
    <x v="26"/>
    <s v="West Bengal"/>
    <s v="Kulti"/>
    <x v="4"/>
    <s v="APAC"/>
    <x v="10"/>
    <x v="2"/>
    <x v="14"/>
    <s v="FUR-BO-10004852"/>
    <s v="Sauder Classic Bookcase, Traditional"/>
    <n v="3"/>
    <x v="1244"/>
    <n v="0"/>
    <n v="483.93"/>
    <x v="0"/>
    <n v="53.2"/>
    <s v="Standard Class"/>
    <x v="4"/>
    <x v="0"/>
    <n v="47"/>
    <n v="20972"/>
  </r>
  <r>
    <x v="1164"/>
    <d v="2011-12-19T00:00:00"/>
    <d v="2011-12-23T00:00:00"/>
    <s v="Medium"/>
    <x v="1000"/>
    <s v="Jim Kriz"/>
    <x v="2"/>
    <x v="34"/>
    <s v="Vienna"/>
    <s v="Vienna"/>
    <x v="1"/>
    <s v="EU"/>
    <x v="3"/>
    <x v="2"/>
    <x v="14"/>
    <s v="FUR-BO-10004834"/>
    <s v="Safco 3-Shelf Cabinet, Mobile"/>
    <n v="9"/>
    <x v="1245"/>
    <n v="0"/>
    <n v="200.34"/>
    <x v="0"/>
    <n v="129.28"/>
    <s v="Standard Class"/>
    <x v="5"/>
    <x v="0"/>
    <n v="52"/>
    <n v="20232"/>
  </r>
  <r>
    <x v="1165"/>
    <d v="2012-03-20T00:00:00"/>
    <d v="2012-03-24T00:00:00"/>
    <s v="Medium"/>
    <x v="1001"/>
    <s v="Ben Ferrer"/>
    <x v="2"/>
    <x v="10"/>
    <s v="Zhejiang"/>
    <s v="Ningbo"/>
    <x v="4"/>
    <s v="APAC"/>
    <x v="7"/>
    <x v="2"/>
    <x v="14"/>
    <s v="FUR-BO-10002000"/>
    <s v="Ikea Classic Bookcase, Metal"/>
    <n v="7"/>
    <x v="1246"/>
    <n v="0"/>
    <n v="431.76"/>
    <x v="0"/>
    <n v="148.38"/>
    <s v="Standard Class"/>
    <x v="7"/>
    <x v="1"/>
    <n v="12"/>
    <n v="27657"/>
  </r>
  <r>
    <x v="1165"/>
    <d v="2012-03-20T00:00:00"/>
    <d v="2012-03-24T00:00:00"/>
    <s v="Medium"/>
    <x v="1001"/>
    <s v="Ben Ferrer"/>
    <x v="2"/>
    <x v="10"/>
    <s v="Zhejiang"/>
    <s v="Ningbo"/>
    <x v="4"/>
    <s v="APAC"/>
    <x v="7"/>
    <x v="2"/>
    <x v="14"/>
    <s v="FUR-BO-10002444"/>
    <s v="Sauder Library with Doors, Mobile"/>
    <n v="2"/>
    <x v="1247"/>
    <n v="0"/>
    <n v="257.45999999999998"/>
    <x v="0"/>
    <n v="45.14"/>
    <s v="Standard Class"/>
    <x v="7"/>
    <x v="1"/>
    <n v="12"/>
    <n v="27658"/>
  </r>
  <r>
    <x v="1166"/>
    <d v="2012-10-25T00:00:00"/>
    <d v="2012-10-29T00:00:00"/>
    <s v="Medium"/>
    <x v="344"/>
    <s v="Brendan Dodson"/>
    <x v="2"/>
    <x v="31"/>
    <s v="Minas Gerais"/>
    <s v="Ibirité"/>
    <x v="2"/>
    <s v="LATAM"/>
    <x v="2"/>
    <x v="2"/>
    <x v="14"/>
    <s v="FUR-BO-10002992"/>
    <s v="Dania Library with Doors, Traditional"/>
    <n v="5"/>
    <x v="1248"/>
    <n v="0"/>
    <n v="144.9"/>
    <x v="0"/>
    <n v="132.19399999999999"/>
    <s v="Standard Class"/>
    <x v="38"/>
    <x v="1"/>
    <n v="43"/>
    <n v="8656"/>
  </r>
  <r>
    <x v="1167"/>
    <d v="2012-10-26T00:00:00"/>
    <d v="2012-10-31T00:00:00"/>
    <s v="Medium"/>
    <x v="1002"/>
    <s v="Christine Kargatis"/>
    <x v="2"/>
    <x v="10"/>
    <s v="Hunan"/>
    <s v="Wuxi"/>
    <x v="4"/>
    <s v="APAC"/>
    <x v="7"/>
    <x v="2"/>
    <x v="14"/>
    <s v="FUR-BO-10002990"/>
    <s v="Dania Library with Doors, Traditional"/>
    <n v="2"/>
    <x v="1249"/>
    <n v="0"/>
    <n v="333.36"/>
    <x v="0"/>
    <n v="64.66"/>
    <s v="Standard Class"/>
    <x v="38"/>
    <x v="1"/>
    <n v="43"/>
    <n v="24663"/>
  </r>
  <r>
    <x v="1168"/>
    <d v="2013-02-13T00:00:00"/>
    <d v="2013-02-17T00:00:00"/>
    <s v="Medium"/>
    <x v="1003"/>
    <s v="Steven Roelle"/>
    <x v="2"/>
    <x v="22"/>
    <s v="Norte de Santander"/>
    <s v="Cúcuta"/>
    <x v="2"/>
    <s v="LATAM"/>
    <x v="2"/>
    <x v="2"/>
    <x v="14"/>
    <s v="FUR-BO-10003530"/>
    <s v="Safco 3-Shelf Cabinet, Pine"/>
    <n v="4"/>
    <x v="1250"/>
    <n v="0"/>
    <n v="45.36"/>
    <x v="0"/>
    <n v="44.881999999999998"/>
    <s v="Standard Class"/>
    <x v="31"/>
    <x v="2"/>
    <n v="7"/>
    <n v="9156"/>
  </r>
  <r>
    <x v="1094"/>
    <d v="2013-06-14T00:00:00"/>
    <d v="2013-06-18T00:00:00"/>
    <s v="Medium"/>
    <x v="944"/>
    <s v="Valerie Takahito"/>
    <x v="2"/>
    <x v="26"/>
    <s v="Rajasthan"/>
    <s v="Ajmer"/>
    <x v="4"/>
    <s v="APAC"/>
    <x v="10"/>
    <x v="2"/>
    <x v="14"/>
    <s v="FUR-BO-10001212"/>
    <s v="Safco Classic Bookcase, Mobile"/>
    <n v="3"/>
    <x v="1251"/>
    <n v="0"/>
    <n v="145.35"/>
    <x v="0"/>
    <n v="83.03"/>
    <s v="Standard Class"/>
    <x v="15"/>
    <x v="2"/>
    <n v="24"/>
    <n v="24057"/>
  </r>
  <r>
    <x v="1169"/>
    <d v="2014-02-26T00:00:00"/>
    <d v="2014-03-05T00:00:00"/>
    <s v="Medium"/>
    <x v="764"/>
    <s v="Anthony Garverick"/>
    <x v="2"/>
    <x v="5"/>
    <s v="León"/>
    <s v="León"/>
    <x v="2"/>
    <s v="LATAM"/>
    <x v="3"/>
    <x v="2"/>
    <x v="14"/>
    <s v="FUR-BO-10002740"/>
    <s v="Ikea Classic Bookcase, Metal"/>
    <n v="7"/>
    <x v="1252"/>
    <n v="0"/>
    <n v="633.22"/>
    <x v="0"/>
    <n v="93.745999999999995"/>
    <s v="Standard Class"/>
    <x v="33"/>
    <x v="3"/>
    <n v="9"/>
    <n v="6940"/>
  </r>
  <r>
    <x v="1170"/>
    <d v="2014-03-22T00:00:00"/>
    <d v="2014-03-29T00:00:00"/>
    <s v="Medium"/>
    <x v="1004"/>
    <s v="Cathy Armstrong"/>
    <x v="2"/>
    <x v="53"/>
    <s v="Hirat"/>
    <s v="Herat"/>
    <x v="4"/>
    <s v="APAC"/>
    <x v="10"/>
    <x v="2"/>
    <x v="14"/>
    <s v="FUR-BO-10001255"/>
    <s v="Ikea Library with Doors, Mobile"/>
    <n v="2"/>
    <x v="1253"/>
    <n v="0"/>
    <n v="102.42"/>
    <x v="0"/>
    <n v="39.659999999999997"/>
    <s v="Standard Class"/>
    <x v="35"/>
    <x v="3"/>
    <n v="12"/>
    <n v="24599"/>
  </r>
  <r>
    <x v="1171"/>
    <d v="2014-07-31T00:00:00"/>
    <d v="2014-08-04T00:00:00"/>
    <s v="Medium"/>
    <x v="1005"/>
    <s v="Tracy Collins"/>
    <x v="2"/>
    <x v="3"/>
    <s v="Guatemala"/>
    <s v="Chinautla"/>
    <x v="2"/>
    <s v="LATAM"/>
    <x v="3"/>
    <x v="2"/>
    <x v="14"/>
    <s v="FUR-BO-10004142"/>
    <s v="Safco Classic Bookcase, Traditional"/>
    <n v="3"/>
    <x v="1254"/>
    <n v="0"/>
    <n v="359.28"/>
    <x v="0"/>
    <n v="58.337000000000003"/>
    <s v="Standard Class"/>
    <x v="23"/>
    <x v="3"/>
    <n v="31"/>
    <n v="770"/>
  </r>
  <r>
    <x v="1172"/>
    <d v="2014-09-03T00:00:00"/>
    <d v="2014-09-07T00:00:00"/>
    <s v="Medium"/>
    <x v="786"/>
    <s v="Michelle Arnett"/>
    <x v="2"/>
    <x v="10"/>
    <s v="Hunan"/>
    <s v="Yueyang"/>
    <x v="4"/>
    <s v="APAC"/>
    <x v="7"/>
    <x v="2"/>
    <x v="14"/>
    <s v="FUR-BO-10004679"/>
    <s v="Safco Library with Doors, Pine"/>
    <n v="3"/>
    <x v="1255"/>
    <n v="0"/>
    <n v="129.06"/>
    <x v="0"/>
    <n v="93.74"/>
    <s v="Standard Class"/>
    <x v="25"/>
    <x v="3"/>
    <n v="36"/>
    <n v="23020"/>
  </r>
  <r>
    <x v="1173"/>
    <d v="2014-09-04T00:00:00"/>
    <d v="2014-09-09T00:00:00"/>
    <s v="Medium"/>
    <x v="787"/>
    <s v="Arthur Wiediger"/>
    <x v="2"/>
    <x v="7"/>
    <s v="England"/>
    <s v="Nottingham"/>
    <x v="1"/>
    <s v="EU"/>
    <x v="5"/>
    <x v="2"/>
    <x v="14"/>
    <s v="FUR-BO-10004219"/>
    <s v="Safco 3-Shelf Cabinet, Metal"/>
    <n v="12"/>
    <x v="1256"/>
    <n v="0"/>
    <n v="706.68"/>
    <x v="0"/>
    <n v="184.2"/>
    <s v="Standard Class"/>
    <x v="25"/>
    <x v="3"/>
    <n v="36"/>
    <n v="15143"/>
  </r>
  <r>
    <x v="1174"/>
    <d v="2014-11-19T00:00:00"/>
    <d v="2014-11-24T00:00:00"/>
    <s v="Medium"/>
    <x v="366"/>
    <s v="Harold Dahlen"/>
    <x v="2"/>
    <x v="10"/>
    <s v="Hunan"/>
    <s v="Hengyang"/>
    <x v="4"/>
    <s v="APAC"/>
    <x v="7"/>
    <x v="2"/>
    <x v="14"/>
    <s v="FUR-BO-10001501"/>
    <s v="Bush Classic Bookcase, Metal"/>
    <n v="5"/>
    <x v="1257"/>
    <n v="0"/>
    <n v="886.05"/>
    <x v="0"/>
    <n v="179.5"/>
    <s v="Standard Class"/>
    <x v="45"/>
    <x v="3"/>
    <n v="47"/>
    <n v="22469"/>
  </r>
  <r>
    <x v="1175"/>
    <d v="2014-11-24T00:00:00"/>
    <d v="2014-11-28T00:00:00"/>
    <s v="Medium"/>
    <x v="1006"/>
    <s v="Karen Ferguson"/>
    <x v="2"/>
    <x v="7"/>
    <s v="England"/>
    <s v="Lowestoft"/>
    <x v="1"/>
    <s v="EU"/>
    <x v="5"/>
    <x v="2"/>
    <x v="14"/>
    <s v="FUR-BO-10004704"/>
    <s v="Bush Corner Shelving, Pine"/>
    <n v="5"/>
    <x v="1258"/>
    <n v="0"/>
    <n v="300.75"/>
    <x v="0"/>
    <n v="25.13"/>
    <s v="Standard Class"/>
    <x v="45"/>
    <x v="3"/>
    <n v="48"/>
    <n v="11379"/>
  </r>
  <r>
    <x v="1083"/>
    <d v="2011-02-24T00:00:00"/>
    <d v="2011-02-28T00:00:00"/>
    <s v="Medium"/>
    <x v="740"/>
    <s v="Julie Creighton"/>
    <x v="1"/>
    <x v="4"/>
    <s v="Namur"/>
    <s v="Namur"/>
    <x v="1"/>
    <s v="EU"/>
    <x v="3"/>
    <x v="2"/>
    <x v="14"/>
    <s v="FUR-BO-10000002"/>
    <s v="Bush Classic Bookcase, Mobile"/>
    <n v="5"/>
    <x v="1259"/>
    <n v="0"/>
    <n v="103.8"/>
    <x v="0"/>
    <n v="197.11"/>
    <s v="Standard Class"/>
    <x v="47"/>
    <x v="0"/>
    <n v="9"/>
    <n v="10425"/>
  </r>
  <r>
    <x v="1176"/>
    <d v="2011-06-29T00:00:00"/>
    <d v="2011-07-04T00:00:00"/>
    <s v="Medium"/>
    <x v="1007"/>
    <s v="George Zrebassa"/>
    <x v="1"/>
    <x v="48"/>
    <s v="Amur"/>
    <s v="Blagoveshchensk"/>
    <x v="5"/>
    <s v="EMEA"/>
    <x v="8"/>
    <x v="2"/>
    <x v="14"/>
    <s v="FUR-BUS-10001243"/>
    <s v="Bush Classic Bookcase, Pine"/>
    <n v="8"/>
    <x v="1260"/>
    <n v="0"/>
    <n v="1622.88"/>
    <x v="0"/>
    <n v="209.36"/>
    <s v="Standard Class"/>
    <x v="34"/>
    <x v="0"/>
    <n v="27"/>
    <n v="50372"/>
  </r>
  <r>
    <x v="1177"/>
    <d v="2011-07-16T00:00:00"/>
    <d v="2011-07-20T00:00:00"/>
    <s v="Medium"/>
    <x v="1008"/>
    <s v="Corey Catlett"/>
    <x v="1"/>
    <x v="10"/>
    <s v="Shandong"/>
    <s v="Ninghai"/>
    <x v="4"/>
    <s v="APAC"/>
    <x v="7"/>
    <x v="2"/>
    <x v="14"/>
    <s v="FUR-BO-10000208"/>
    <s v="Bush Stackable Bookrack, Mobile"/>
    <n v="14"/>
    <x v="1261"/>
    <n v="0"/>
    <n v="483.84"/>
    <x v="0"/>
    <n v="164.33"/>
    <s v="Standard Class"/>
    <x v="37"/>
    <x v="0"/>
    <n v="29"/>
    <n v="23720"/>
  </r>
  <r>
    <x v="1178"/>
    <d v="2011-08-16T00:00:00"/>
    <d v="2011-08-20T00:00:00"/>
    <s v="Medium"/>
    <x v="1009"/>
    <s v="Ken Brennan"/>
    <x v="1"/>
    <x v="26"/>
    <s v="Uttar Pradesh"/>
    <s v="Lucknow"/>
    <x v="4"/>
    <s v="APAC"/>
    <x v="10"/>
    <x v="2"/>
    <x v="14"/>
    <s v="FUR-BO-10001934"/>
    <s v="Bush Library with Doors, Metal"/>
    <n v="9"/>
    <x v="1262"/>
    <n v="0"/>
    <n v="261.89999999999998"/>
    <x v="0"/>
    <n v="351.08"/>
    <s v="Standard Class"/>
    <x v="1"/>
    <x v="0"/>
    <n v="34"/>
    <n v="20869"/>
  </r>
  <r>
    <x v="1179"/>
    <d v="2011-08-19T00:00:00"/>
    <d v="2011-08-23T00:00:00"/>
    <s v="Medium"/>
    <x v="1010"/>
    <s v="Cari Sayre"/>
    <x v="1"/>
    <x v="10"/>
    <s v="Fujian"/>
    <s v="Luoyang"/>
    <x v="4"/>
    <s v="APAC"/>
    <x v="7"/>
    <x v="2"/>
    <x v="14"/>
    <s v="FUR-BO-10003029"/>
    <s v="Sauder Library with Doors, Traditional"/>
    <n v="5"/>
    <x v="1263"/>
    <n v="0"/>
    <n v="135.6"/>
    <x v="0"/>
    <n v="170.38"/>
    <s v="Standard Class"/>
    <x v="1"/>
    <x v="0"/>
    <n v="34"/>
    <n v="21621"/>
  </r>
  <r>
    <x v="1180"/>
    <d v="2011-11-02T00:00:00"/>
    <d v="2011-11-08T00:00:00"/>
    <s v="Medium"/>
    <x v="1011"/>
    <s v="Vivek Grady"/>
    <x v="1"/>
    <x v="15"/>
    <s v="Guantánamo"/>
    <s v="Guantánamo"/>
    <x v="2"/>
    <s v="LATAM"/>
    <x v="9"/>
    <x v="2"/>
    <x v="14"/>
    <s v="FUR-BO-10003221"/>
    <s v="Safco Corner Shelving, Mobile"/>
    <n v="6"/>
    <x v="1264"/>
    <n v="0"/>
    <n v="91.08"/>
    <x v="0"/>
    <n v="49.343000000000004"/>
    <s v="Standard Class"/>
    <x v="4"/>
    <x v="0"/>
    <n v="45"/>
    <n v="3072"/>
  </r>
  <r>
    <x v="1181"/>
    <d v="2011-11-07T00:00:00"/>
    <d v="2011-11-13T00:00:00"/>
    <s v="Medium"/>
    <x v="1012"/>
    <s v="Tim Taslimi"/>
    <x v="1"/>
    <x v="38"/>
    <s v="Lublin"/>
    <s v="Lublin"/>
    <x v="5"/>
    <s v="EMEA"/>
    <x v="8"/>
    <x v="2"/>
    <x v="14"/>
    <s v="FUR-SAU-10004653"/>
    <s v="Sauder Classic Bookcase, Traditional"/>
    <n v="4"/>
    <x v="1265"/>
    <n v="0"/>
    <n v="714.96"/>
    <x v="0"/>
    <n v="220.39"/>
    <s v="Standard Class"/>
    <x v="4"/>
    <x v="0"/>
    <n v="46"/>
    <n v="43958"/>
  </r>
  <r>
    <x v="1182"/>
    <d v="2011-12-09T00:00:00"/>
    <d v="2011-12-14T00:00:00"/>
    <s v="Medium"/>
    <x v="1013"/>
    <s v="Adam Hart"/>
    <x v="1"/>
    <x v="7"/>
    <s v="England"/>
    <s v="Nottingham"/>
    <x v="1"/>
    <s v="EU"/>
    <x v="5"/>
    <x v="2"/>
    <x v="14"/>
    <s v="FUR-BO-10001405"/>
    <s v="Bush Stackable Bookrack, Pine"/>
    <n v="7"/>
    <x v="1266"/>
    <n v="0"/>
    <n v="340.83"/>
    <x v="0"/>
    <n v="90.7"/>
    <s v="Standard Class"/>
    <x v="5"/>
    <x v="0"/>
    <n v="50"/>
    <n v="16384"/>
  </r>
  <r>
    <x v="1183"/>
    <d v="2011-12-31T00:00:00"/>
    <d v="2012-01-05T00:00:00"/>
    <s v="Medium"/>
    <x v="1014"/>
    <s v="Lori Olson"/>
    <x v="1"/>
    <x v="47"/>
    <s v="Centre"/>
    <s v="Yaounde"/>
    <x v="3"/>
    <s v="Africa"/>
    <x v="4"/>
    <x v="2"/>
    <x v="14"/>
    <s v="FUR-BUS-10002639"/>
    <s v="Bush Corner Shelving, Mobile"/>
    <n v="4"/>
    <x v="1267"/>
    <n v="0"/>
    <n v="212.52"/>
    <x v="0"/>
    <n v="28.4"/>
    <s v="Standard Class"/>
    <x v="5"/>
    <x v="0"/>
    <n v="53"/>
    <n v="44036"/>
  </r>
  <r>
    <x v="1184"/>
    <d v="2012-04-25T00:00:00"/>
    <d v="2012-04-30T00:00:00"/>
    <s v="Medium"/>
    <x v="1015"/>
    <s v="Cari MacIntyre"/>
    <x v="1"/>
    <x v="6"/>
    <s v="Gauteng"/>
    <s v="Johannesburg"/>
    <x v="3"/>
    <s v="Africa"/>
    <x v="4"/>
    <x v="2"/>
    <x v="14"/>
    <s v="FUR-BUS-10001781"/>
    <s v="Bush Library with Doors, Metal"/>
    <n v="6"/>
    <x v="1268"/>
    <n v="0"/>
    <n v="327.24"/>
    <x v="0"/>
    <n v="232.24"/>
    <s v="Standard Class"/>
    <x v="8"/>
    <x v="1"/>
    <n v="17"/>
    <n v="45983"/>
  </r>
  <r>
    <x v="1185"/>
    <d v="2012-08-18T00:00:00"/>
    <d v="2012-08-24T00:00:00"/>
    <s v="Medium"/>
    <x v="1016"/>
    <s v="Elpida Rittenbach"/>
    <x v="1"/>
    <x v="31"/>
    <s v="Goiás"/>
    <s v="Anápolis"/>
    <x v="2"/>
    <s v="LATAM"/>
    <x v="2"/>
    <x v="2"/>
    <x v="14"/>
    <s v="FUR-BO-10001739"/>
    <s v="Dania Classic Bookcase, Mobile"/>
    <n v="3"/>
    <x v="1269"/>
    <n v="0"/>
    <n v="148.74"/>
    <x v="0"/>
    <n v="28.81"/>
    <s v="Standard Class"/>
    <x v="9"/>
    <x v="1"/>
    <n v="33"/>
    <n v="2643"/>
  </r>
  <r>
    <x v="1186"/>
    <d v="2012-10-25T00:00:00"/>
    <d v="2012-10-29T00:00:00"/>
    <s v="Medium"/>
    <x v="1017"/>
    <s v="David Wiener"/>
    <x v="1"/>
    <x v="26"/>
    <s v="Maharashtra"/>
    <s v="Bhiwandi"/>
    <x v="4"/>
    <s v="APAC"/>
    <x v="10"/>
    <x v="2"/>
    <x v="14"/>
    <s v="FUR-BO-10002031"/>
    <s v="Sauder Classic Bookcase, Pine"/>
    <n v="5"/>
    <x v="1270"/>
    <n v="0"/>
    <n v="481.05"/>
    <x v="0"/>
    <n v="178.04"/>
    <s v="Standard Class"/>
    <x v="38"/>
    <x v="1"/>
    <n v="43"/>
    <n v="24044"/>
  </r>
  <r>
    <x v="1187"/>
    <d v="2012-11-08T00:00:00"/>
    <d v="2012-11-12T00:00:00"/>
    <s v="Medium"/>
    <x v="1018"/>
    <s v="Carl Jackson"/>
    <x v="1"/>
    <x v="10"/>
    <s v="Guangdong"/>
    <s v="Guangzhou"/>
    <x v="4"/>
    <s v="APAC"/>
    <x v="7"/>
    <x v="2"/>
    <x v="14"/>
    <s v="FUR-BO-10000980"/>
    <s v="Bush Library with Doors, Traditional"/>
    <n v="5"/>
    <x v="1271"/>
    <n v="0"/>
    <n v="655.65"/>
    <x v="0"/>
    <n v="187.65"/>
    <s v="Standard Class"/>
    <x v="10"/>
    <x v="1"/>
    <n v="45"/>
    <n v="22851"/>
  </r>
  <r>
    <x v="1188"/>
    <d v="2012-11-23T00:00:00"/>
    <d v="2012-11-27T00:00:00"/>
    <s v="Medium"/>
    <x v="1019"/>
    <s v="Rachel Payne"/>
    <x v="1"/>
    <x v="7"/>
    <s v="England"/>
    <s v="Littlehampton"/>
    <x v="1"/>
    <s v="EU"/>
    <x v="5"/>
    <x v="2"/>
    <x v="14"/>
    <s v="FUR-BO-10001892"/>
    <s v="Sauder Library with Doors, Pine"/>
    <n v="3"/>
    <x v="1272"/>
    <n v="0"/>
    <n v="93.33"/>
    <x v="0"/>
    <n v="47.63"/>
    <s v="Standard Class"/>
    <x v="10"/>
    <x v="1"/>
    <n v="47"/>
    <n v="16301"/>
  </r>
  <r>
    <x v="1189"/>
    <d v="2013-01-05T00:00:00"/>
    <d v="2013-01-11T00:00:00"/>
    <s v="Medium"/>
    <x v="894"/>
    <s v="Quincy Jones"/>
    <x v="1"/>
    <x v="13"/>
    <s v="Kagawa"/>
    <s v="Takamatsu"/>
    <x v="4"/>
    <s v="APAC"/>
    <x v="7"/>
    <x v="2"/>
    <x v="14"/>
    <s v="FUR-BO-10001708"/>
    <s v="Safco Stackable Bookrack, Pine"/>
    <n v="5"/>
    <x v="1273"/>
    <n v="0"/>
    <n v="151.5"/>
    <x v="0"/>
    <n v="39.81"/>
    <s v="Standard Class"/>
    <x v="30"/>
    <x v="2"/>
    <n v="1"/>
    <n v="21047"/>
  </r>
  <r>
    <x v="1190"/>
    <d v="2013-01-19T00:00:00"/>
    <d v="2013-01-26T00:00:00"/>
    <s v="Medium"/>
    <x v="1020"/>
    <s v="Saphhira Shifley"/>
    <x v="1"/>
    <x v="31"/>
    <s v="Tocantins"/>
    <s v="Araguaína"/>
    <x v="2"/>
    <s v="LATAM"/>
    <x v="2"/>
    <x v="2"/>
    <x v="14"/>
    <s v="FUR-BO-10002766"/>
    <s v="Bush Classic Bookcase, Traditional"/>
    <n v="10"/>
    <x v="1274"/>
    <n v="0"/>
    <n v="110"/>
    <x v="0"/>
    <n v="203.13200000000001"/>
    <s v="Standard Class"/>
    <x v="30"/>
    <x v="2"/>
    <n v="3"/>
    <n v="1408"/>
  </r>
  <r>
    <x v="1191"/>
    <d v="2013-01-25T00:00:00"/>
    <d v="2013-01-30T00:00:00"/>
    <s v="Medium"/>
    <x v="1010"/>
    <s v="Cari Sayre"/>
    <x v="1"/>
    <x v="19"/>
    <s v="Khulna"/>
    <s v="Khulna"/>
    <x v="4"/>
    <s v="APAC"/>
    <x v="10"/>
    <x v="2"/>
    <x v="14"/>
    <s v="FUR-BO-10001501"/>
    <s v="Bush Classic Bookcase, Metal"/>
    <n v="9"/>
    <x v="1275"/>
    <n v="0"/>
    <n v="1594.89"/>
    <x v="0"/>
    <n v="192.23"/>
    <s v="Standard Class"/>
    <x v="30"/>
    <x v="2"/>
    <n v="4"/>
    <n v="24317"/>
  </r>
  <r>
    <x v="1192"/>
    <d v="2013-06-03T00:00:00"/>
    <d v="2013-06-07T00:00:00"/>
    <s v="Medium"/>
    <x v="1021"/>
    <s v="Nona Balk"/>
    <x v="1"/>
    <x v="10"/>
    <s v="Hubei"/>
    <s v="Zhongxiang"/>
    <x v="4"/>
    <s v="APAC"/>
    <x v="7"/>
    <x v="2"/>
    <x v="14"/>
    <s v="FUR-BO-10000203"/>
    <s v="Sauder Library with Doors, Metal"/>
    <n v="4"/>
    <x v="1276"/>
    <n v="0"/>
    <n v="650.28"/>
    <x v="0"/>
    <n v="98.59"/>
    <s v="Standard Class"/>
    <x v="15"/>
    <x v="2"/>
    <n v="23"/>
    <n v="24979"/>
  </r>
  <r>
    <x v="1193"/>
    <d v="2013-07-08T00:00:00"/>
    <d v="2013-07-13T00:00:00"/>
    <s v="Medium"/>
    <x v="1022"/>
    <s v="Katharine Harms"/>
    <x v="1"/>
    <x v="26"/>
    <s v="Bihar"/>
    <s v="Darbhanga"/>
    <x v="4"/>
    <s v="APAC"/>
    <x v="10"/>
    <x v="2"/>
    <x v="14"/>
    <s v="FUR-BO-10000670"/>
    <s v="Dania Corner Shelving, Metal"/>
    <n v="8"/>
    <x v="1277"/>
    <n v="0"/>
    <n v="408.24"/>
    <x v="0"/>
    <n v="76.84"/>
    <s v="Standard Class"/>
    <x v="44"/>
    <x v="2"/>
    <n v="28"/>
    <n v="24101"/>
  </r>
  <r>
    <x v="1194"/>
    <d v="2013-08-21T00:00:00"/>
    <d v="2013-08-27T00:00:00"/>
    <s v="Medium"/>
    <x v="1023"/>
    <s v="Alan Schoenberger"/>
    <x v="1"/>
    <x v="19"/>
    <s v="Khulna"/>
    <s v="Khulna"/>
    <x v="4"/>
    <s v="APAC"/>
    <x v="10"/>
    <x v="2"/>
    <x v="14"/>
    <s v="FUR-BO-10004707"/>
    <s v="Ikea Library with Doors, Traditional"/>
    <n v="10"/>
    <x v="1278"/>
    <n v="0"/>
    <n v="108.9"/>
    <x v="0"/>
    <n v="201.18"/>
    <s v="Standard Class"/>
    <x v="16"/>
    <x v="2"/>
    <n v="34"/>
    <n v="20772"/>
  </r>
  <r>
    <x v="1195"/>
    <d v="2013-09-14T00:00:00"/>
    <d v="2013-09-21T00:00:00"/>
    <s v="Medium"/>
    <x v="669"/>
    <s v="Yoseph Carroll"/>
    <x v="1"/>
    <x v="10"/>
    <s v="Jiangsu"/>
    <s v="Xinghua"/>
    <x v="4"/>
    <s v="APAC"/>
    <x v="7"/>
    <x v="2"/>
    <x v="14"/>
    <s v="FUR-BO-10004665"/>
    <s v="Bush Classic Bookcase, Mobile"/>
    <n v="6"/>
    <x v="1279"/>
    <n v="0"/>
    <n v="1046.1600000000001"/>
    <x v="0"/>
    <n v="103"/>
    <s v="Standard Class"/>
    <x v="32"/>
    <x v="2"/>
    <n v="37"/>
    <n v="24108"/>
  </r>
  <r>
    <x v="1196"/>
    <d v="2013-11-13T00:00:00"/>
    <d v="2013-11-17T00:00:00"/>
    <s v="Medium"/>
    <x v="1024"/>
    <s v="Shaun Chance"/>
    <x v="1"/>
    <x v="57"/>
    <s v="Al Iskandariyah"/>
    <s v="Alexandria"/>
    <x v="3"/>
    <s v="Africa"/>
    <x v="4"/>
    <x v="2"/>
    <x v="14"/>
    <s v="FUR-SAU-10002331"/>
    <s v="Sauder Library with Doors, Traditional"/>
    <n v="2"/>
    <x v="1280"/>
    <n v="0"/>
    <n v="7.74"/>
    <x v="0"/>
    <n v="43.21"/>
    <s v="Standard Class"/>
    <x v="18"/>
    <x v="2"/>
    <n v="46"/>
    <n v="44945"/>
  </r>
  <r>
    <x v="799"/>
    <d v="2013-12-16T00:00:00"/>
    <d v="2013-12-21T00:00:00"/>
    <s v="Medium"/>
    <x v="683"/>
    <s v="Grace Kelly"/>
    <x v="1"/>
    <x v="51"/>
    <s v="Los Lagos"/>
    <s v="Osorno"/>
    <x v="2"/>
    <s v="LATAM"/>
    <x v="2"/>
    <x v="2"/>
    <x v="14"/>
    <s v="FUR-BO-10003438"/>
    <s v="Dania Corner Shelving, Pine"/>
    <n v="8"/>
    <x v="1281"/>
    <n v="0"/>
    <n v="138.08000000000001"/>
    <x v="0"/>
    <n v="19.434999999999999"/>
    <s v="Standard Class"/>
    <x v="41"/>
    <x v="2"/>
    <n v="51"/>
    <n v="9966"/>
  </r>
  <r>
    <x v="1197"/>
    <d v="2014-02-12T00:00:00"/>
    <d v="2014-02-16T00:00:00"/>
    <s v="Medium"/>
    <x v="1025"/>
    <s v="Maribeth Yedwab"/>
    <x v="1"/>
    <x v="11"/>
    <s v="Ar Riyad"/>
    <s v="Riyadh"/>
    <x v="5"/>
    <s v="EMEA"/>
    <x v="8"/>
    <x v="2"/>
    <x v="14"/>
    <s v="FUR-SAF-10000085"/>
    <s v="Safco Library with Doors, Pine"/>
    <n v="4"/>
    <x v="1282"/>
    <n v="0"/>
    <n v="782.28"/>
    <x v="0"/>
    <n v="127.29"/>
    <s v="Standard Class"/>
    <x v="33"/>
    <x v="3"/>
    <n v="7"/>
    <n v="51132"/>
  </r>
  <r>
    <x v="1198"/>
    <d v="2014-03-17T00:00:00"/>
    <d v="2014-03-23T00:00:00"/>
    <s v="Medium"/>
    <x v="954"/>
    <s v="Gene Hale"/>
    <x v="1"/>
    <x v="13"/>
    <s v="Kanagawa"/>
    <s v="Aoba-ku"/>
    <x v="4"/>
    <s v="APAC"/>
    <x v="7"/>
    <x v="2"/>
    <x v="14"/>
    <s v="FUR-BO-10003706"/>
    <s v="Sauder Stackable Bookrack, Pine"/>
    <n v="10"/>
    <x v="1283"/>
    <n v="0"/>
    <n v="711"/>
    <x v="0"/>
    <n v="108.02"/>
    <s v="Standard Class"/>
    <x v="35"/>
    <x v="3"/>
    <n v="12"/>
    <n v="28775"/>
  </r>
  <r>
    <x v="1199"/>
    <d v="2014-04-15T00:00:00"/>
    <d v="2014-04-20T00:00:00"/>
    <s v="Medium"/>
    <x v="1026"/>
    <s v="Jack O'Briant"/>
    <x v="1"/>
    <x v="73"/>
    <s v="Analamanga"/>
    <s v="Antananarivo"/>
    <x v="3"/>
    <s v="Africa"/>
    <x v="4"/>
    <x v="2"/>
    <x v="14"/>
    <s v="FUR-SAU-10004653"/>
    <s v="Sauder Classic Bookcase, Traditional"/>
    <n v="2"/>
    <x v="1284"/>
    <n v="0"/>
    <n v="357.48"/>
    <x v="0"/>
    <n v="51.75"/>
    <s v="Standard Class"/>
    <x v="20"/>
    <x v="3"/>
    <n v="16"/>
    <n v="45081"/>
  </r>
  <r>
    <x v="1200"/>
    <d v="2014-05-26T00:00:00"/>
    <d v="2014-05-30T00:00:00"/>
    <s v="Medium"/>
    <x v="1027"/>
    <s v="Alyssa Crouse"/>
    <x v="1"/>
    <x v="10"/>
    <s v="Yunnan"/>
    <s v="Kunming"/>
    <x v="4"/>
    <s v="APAC"/>
    <x v="7"/>
    <x v="2"/>
    <x v="14"/>
    <s v="FUR-BO-10004771"/>
    <s v="Ikea Classic Bookcase, Traditional"/>
    <n v="6"/>
    <x v="1285"/>
    <n v="0"/>
    <n v="518.76"/>
    <x v="0"/>
    <n v="206.39"/>
    <s v="Standard Class"/>
    <x v="21"/>
    <x v="3"/>
    <n v="22"/>
    <n v="29423"/>
  </r>
  <r>
    <x v="1201"/>
    <d v="2014-08-19T00:00:00"/>
    <d v="2014-08-25T00:00:00"/>
    <s v="Medium"/>
    <x v="1028"/>
    <s v="Noel Staavos"/>
    <x v="1"/>
    <x v="16"/>
    <s v="Veneto"/>
    <s v="Verona"/>
    <x v="1"/>
    <s v="EU"/>
    <x v="2"/>
    <x v="2"/>
    <x v="14"/>
    <s v="FUR-BO-10000786"/>
    <s v="Sauder Stackable Bookrack, Pine"/>
    <n v="5"/>
    <x v="1286"/>
    <n v="0"/>
    <n v="266.7"/>
    <x v="0"/>
    <n v="39.619999999999997"/>
    <s v="Standard Class"/>
    <x v="24"/>
    <x v="3"/>
    <n v="34"/>
    <n v="15927"/>
  </r>
  <r>
    <x v="1202"/>
    <d v="2014-09-11T00:00:00"/>
    <d v="2014-09-15T00:00:00"/>
    <s v="Medium"/>
    <x v="1029"/>
    <s v="Brendan Murry"/>
    <x v="1"/>
    <x v="31"/>
    <s v="Parana"/>
    <s v="Francisco Beltrão"/>
    <x v="2"/>
    <s v="LATAM"/>
    <x v="2"/>
    <x v="2"/>
    <x v="14"/>
    <s v="FUR-BO-10000567"/>
    <s v="Sauder Classic Bookcase, Traditional"/>
    <n v="4"/>
    <x v="1287"/>
    <n v="0"/>
    <n v="255.76"/>
    <x v="0"/>
    <n v="72.760999999999996"/>
    <s v="Standard Class"/>
    <x v="25"/>
    <x v="3"/>
    <n v="37"/>
    <n v="8826"/>
  </r>
  <r>
    <x v="1203"/>
    <d v="2014-11-26T00:00:00"/>
    <d v="2014-11-30T00:00:00"/>
    <s v="Medium"/>
    <x v="1030"/>
    <s v="Mark Haberlin"/>
    <x v="1"/>
    <x v="10"/>
    <s v="Shandong"/>
    <s v="Qingdao"/>
    <x v="4"/>
    <s v="APAC"/>
    <x v="7"/>
    <x v="2"/>
    <x v="14"/>
    <s v="FUR-BO-10000087"/>
    <s v="Dania Classic Bookcase, Mobile"/>
    <n v="5"/>
    <x v="1288"/>
    <n v="0"/>
    <n v="103.2"/>
    <x v="0"/>
    <n v="181.45"/>
    <s v="Standard Class"/>
    <x v="45"/>
    <x v="3"/>
    <n v="48"/>
    <n v="27927"/>
  </r>
  <r>
    <x v="1204"/>
    <d v="2014-12-26T00:00:00"/>
    <d v="2014-12-30T00:00:00"/>
    <s v="Medium"/>
    <x v="1031"/>
    <s v="Karen Bern"/>
    <x v="1"/>
    <x v="42"/>
    <s v="San Salvador"/>
    <s v="Soyapango"/>
    <x v="2"/>
    <s v="LATAM"/>
    <x v="3"/>
    <x v="2"/>
    <x v="14"/>
    <s v="FUR-BO-10004425"/>
    <s v="Sauder Library with Doors, Mobile"/>
    <n v="7"/>
    <x v="1289"/>
    <n v="0"/>
    <n v="436.94"/>
    <x v="0"/>
    <n v="114.605"/>
    <s v="Standard Class"/>
    <x v="27"/>
    <x v="3"/>
    <n v="52"/>
    <n v="9846"/>
  </r>
  <r>
    <x v="1205"/>
    <d v="2011-03-18T00:00:00"/>
    <d v="2011-03-23T00:00:00"/>
    <s v="Medium"/>
    <x v="856"/>
    <s v="Darren Koutras"/>
    <x v="0"/>
    <x v="26"/>
    <s v="Uttar Pradesh"/>
    <s v="Meerut"/>
    <x v="4"/>
    <s v="APAC"/>
    <x v="10"/>
    <x v="2"/>
    <x v="14"/>
    <s v="FUR-BO-10001342"/>
    <s v="Safco Corner Shelving, Metal"/>
    <n v="4"/>
    <x v="1290"/>
    <n v="0"/>
    <n v="0"/>
    <x v="0"/>
    <n v="29.23"/>
    <s v="Standard Class"/>
    <x v="36"/>
    <x v="0"/>
    <n v="12"/>
    <n v="27880"/>
  </r>
  <r>
    <x v="1206"/>
    <d v="2011-08-04T00:00:00"/>
    <d v="2011-08-09T00:00:00"/>
    <s v="Medium"/>
    <x v="1032"/>
    <s v="Ritsa Hightower"/>
    <x v="0"/>
    <x v="11"/>
    <s v="Ar Riyad"/>
    <s v="Riyadh"/>
    <x v="5"/>
    <s v="EMEA"/>
    <x v="8"/>
    <x v="2"/>
    <x v="14"/>
    <s v="FUR-IKE-10004853"/>
    <s v="Ikea Corner Shelving, Mobile"/>
    <n v="14"/>
    <x v="1291"/>
    <n v="0"/>
    <n v="228.48"/>
    <x v="0"/>
    <n v="91.73"/>
    <s v="Standard Class"/>
    <x v="1"/>
    <x v="0"/>
    <n v="32"/>
    <n v="50732"/>
  </r>
  <r>
    <x v="1207"/>
    <d v="2011-08-27T00:00:00"/>
    <d v="2011-09-02T00:00:00"/>
    <s v="Medium"/>
    <x v="1033"/>
    <s v="Tamara Manning"/>
    <x v="0"/>
    <x v="16"/>
    <s v="Sicily"/>
    <s v="Palermo"/>
    <x v="1"/>
    <s v="EU"/>
    <x v="2"/>
    <x v="2"/>
    <x v="14"/>
    <s v="FUR-BO-10004445"/>
    <s v="Bush Stackable Bookrack, Pine"/>
    <n v="5"/>
    <x v="1292"/>
    <n v="0"/>
    <n v="132.30000000000001"/>
    <x v="0"/>
    <n v="41"/>
    <s v="Standard Class"/>
    <x v="1"/>
    <x v="0"/>
    <n v="35"/>
    <n v="16127"/>
  </r>
  <r>
    <x v="1208"/>
    <d v="2011-09-06T00:00:00"/>
    <d v="2011-09-13T00:00:00"/>
    <s v="Medium"/>
    <x v="1034"/>
    <s v="Matt Collins"/>
    <x v="0"/>
    <x v="10"/>
    <s v="Jiangsu"/>
    <s v="Yancheng"/>
    <x v="4"/>
    <s v="APAC"/>
    <x v="7"/>
    <x v="2"/>
    <x v="14"/>
    <s v="FUR-BO-10000035"/>
    <s v="Dania Classic Bookcase, Pine"/>
    <n v="6"/>
    <x v="1293"/>
    <n v="0"/>
    <n v="1038.42"/>
    <x v="0"/>
    <n v="13.25"/>
    <s v="Standard Class"/>
    <x v="2"/>
    <x v="0"/>
    <n v="37"/>
    <n v="21850"/>
  </r>
  <r>
    <x v="1209"/>
    <d v="2011-09-27T00:00:00"/>
    <d v="2011-10-03T00:00:00"/>
    <s v="Medium"/>
    <x v="1035"/>
    <s v="William Brown"/>
    <x v="0"/>
    <x v="26"/>
    <s v="Maharashtra"/>
    <s v="Amravati"/>
    <x v="4"/>
    <s v="APAC"/>
    <x v="10"/>
    <x v="2"/>
    <x v="14"/>
    <s v="FUR-BO-10003887"/>
    <s v="Ikea Floating Shelf Set, Traditional"/>
    <n v="6"/>
    <x v="1294"/>
    <n v="0"/>
    <n v="40.86"/>
    <x v="0"/>
    <n v="60.19"/>
    <s v="Standard Class"/>
    <x v="2"/>
    <x v="0"/>
    <n v="40"/>
    <n v="26908"/>
  </r>
  <r>
    <x v="1210"/>
    <d v="2011-10-19T00:00:00"/>
    <d v="2011-10-24T00:00:00"/>
    <s v="Medium"/>
    <x v="1036"/>
    <s v="Sandra Flanagan"/>
    <x v="0"/>
    <x v="7"/>
    <s v="England"/>
    <s v="Worcester"/>
    <x v="1"/>
    <s v="EU"/>
    <x v="5"/>
    <x v="2"/>
    <x v="14"/>
    <s v="FUR-BO-10002003"/>
    <s v="Sauder Classic Bookcase, Metal"/>
    <n v="4"/>
    <x v="1295"/>
    <n v="0"/>
    <n v="261.24"/>
    <x v="0"/>
    <n v="84.68"/>
    <s v="Standard Class"/>
    <x v="3"/>
    <x v="0"/>
    <n v="43"/>
    <n v="14500"/>
  </r>
  <r>
    <x v="1211"/>
    <d v="2011-12-01T00:00:00"/>
    <d v="2011-12-05T00:00:00"/>
    <s v="Medium"/>
    <x v="1037"/>
    <s v="Christina VanderZanden"/>
    <x v="0"/>
    <x v="37"/>
    <s v="Chuquisaca"/>
    <s v="Sucre"/>
    <x v="2"/>
    <s v="LATAM"/>
    <x v="2"/>
    <x v="2"/>
    <x v="14"/>
    <s v="FUR-BO-10004565"/>
    <s v="Sauder Corner Shelving, Traditional"/>
    <n v="5"/>
    <x v="1296"/>
    <n v="0"/>
    <n v="122.7"/>
    <x v="0"/>
    <n v="35.152999999999999"/>
    <s v="Standard Class"/>
    <x v="5"/>
    <x v="0"/>
    <n v="49"/>
    <n v="2097"/>
  </r>
  <r>
    <x v="1212"/>
    <d v="2012-01-12T00:00:00"/>
    <d v="2012-01-19T00:00:00"/>
    <s v="Medium"/>
    <x v="1038"/>
    <s v="Alejandro Grove"/>
    <x v="0"/>
    <x v="10"/>
    <s v="Guangdong"/>
    <s v="Shantou"/>
    <x v="4"/>
    <s v="APAC"/>
    <x v="7"/>
    <x v="2"/>
    <x v="14"/>
    <s v="FUR-BO-10002308"/>
    <s v="Safco Floating Shelf Set, Metal"/>
    <n v="10"/>
    <x v="1297"/>
    <n v="0"/>
    <n v="392.4"/>
    <x v="0"/>
    <n v="162.76"/>
    <s v="Standard Class"/>
    <x v="43"/>
    <x v="1"/>
    <n v="2"/>
    <n v="24518"/>
  </r>
  <r>
    <x v="1213"/>
    <d v="2012-04-11T00:00:00"/>
    <d v="2012-04-15T00:00:00"/>
    <s v="Medium"/>
    <x v="1039"/>
    <s v="Carol Darley"/>
    <x v="0"/>
    <x v="5"/>
    <s v="Managua"/>
    <s v="Managua"/>
    <x v="2"/>
    <s v="LATAM"/>
    <x v="3"/>
    <x v="2"/>
    <x v="14"/>
    <s v="FUR-BO-10003297"/>
    <s v="Ikea 3-Shelf Cabinet, Metal"/>
    <n v="7"/>
    <x v="1298"/>
    <n v="0"/>
    <n v="33.04"/>
    <x v="0"/>
    <n v="23.713999999999999"/>
    <s v="Standard Class"/>
    <x v="8"/>
    <x v="1"/>
    <n v="15"/>
    <n v="1512"/>
  </r>
  <r>
    <x v="1214"/>
    <d v="2012-04-18T00:00:00"/>
    <d v="2012-04-25T00:00:00"/>
    <s v="Medium"/>
    <x v="1040"/>
    <s v="Darren Powers"/>
    <x v="0"/>
    <x v="42"/>
    <s v="San Salvador"/>
    <s v="Mejicanos"/>
    <x v="2"/>
    <s v="LATAM"/>
    <x v="3"/>
    <x v="2"/>
    <x v="14"/>
    <s v="FUR-BO-10000728"/>
    <s v="Ikea Classic Bookcase, Mobile"/>
    <n v="6"/>
    <x v="1299"/>
    <n v="0"/>
    <n v="364.44"/>
    <x v="0"/>
    <n v="107.336"/>
    <s v="Standard Class"/>
    <x v="8"/>
    <x v="1"/>
    <n v="16"/>
    <n v="2389"/>
  </r>
  <r>
    <x v="1215"/>
    <d v="2012-05-16T00:00:00"/>
    <d v="2012-05-21T00:00:00"/>
    <s v="Medium"/>
    <x v="1041"/>
    <s v="Alex Avila"/>
    <x v="0"/>
    <x v="27"/>
    <s v="Madrid"/>
    <s v="Parla"/>
    <x v="1"/>
    <s v="EU"/>
    <x v="2"/>
    <x v="2"/>
    <x v="14"/>
    <s v="FUR-BO-10001553"/>
    <s v="Sauder Library with Doors, Traditional"/>
    <n v="7"/>
    <x v="1300"/>
    <n v="0"/>
    <n v="27.09"/>
    <x v="0"/>
    <n v="167.35"/>
    <s v="Standard Class"/>
    <x v="39"/>
    <x v="1"/>
    <n v="20"/>
    <n v="16421"/>
  </r>
  <r>
    <x v="1216"/>
    <d v="2012-08-17T00:00:00"/>
    <d v="2012-08-23T00:00:00"/>
    <s v="Medium"/>
    <x v="1042"/>
    <s v="Keith Herrera"/>
    <x v="0"/>
    <x v="19"/>
    <s v="Dhaka"/>
    <s v="Dhaka"/>
    <x v="4"/>
    <s v="APAC"/>
    <x v="10"/>
    <x v="2"/>
    <x v="14"/>
    <s v="FUR-BO-10000699"/>
    <s v="Sauder 3-Shelf Cabinet, Traditional"/>
    <n v="8"/>
    <x v="1301"/>
    <n v="0"/>
    <n v="146.63999999999999"/>
    <x v="0"/>
    <n v="167.89"/>
    <s v="Standard Class"/>
    <x v="9"/>
    <x v="1"/>
    <n v="33"/>
    <n v="24162"/>
  </r>
  <r>
    <x v="1217"/>
    <d v="2012-09-03T00:00:00"/>
    <d v="2012-09-07T00:00:00"/>
    <s v="Medium"/>
    <x v="1043"/>
    <s v="Mark Hamilton"/>
    <x v="0"/>
    <x v="70"/>
    <s v="Varna"/>
    <s v="Varna"/>
    <x v="5"/>
    <s v="EMEA"/>
    <x v="8"/>
    <x v="2"/>
    <x v="14"/>
    <s v="FUR-SAF-10000678"/>
    <s v="Safco Floating Shelf Set, Mobile"/>
    <n v="6"/>
    <x v="1302"/>
    <n v="0"/>
    <n v="143.46"/>
    <x v="0"/>
    <n v="13.68"/>
    <s v="Standard Class"/>
    <x v="40"/>
    <x v="1"/>
    <n v="36"/>
    <n v="44830"/>
  </r>
  <r>
    <x v="1218"/>
    <d v="2012-10-15T00:00:00"/>
    <d v="2012-10-19T00:00:00"/>
    <s v="Medium"/>
    <x v="1044"/>
    <s v="Jennifer Jackson"/>
    <x v="0"/>
    <x v="39"/>
    <s v="Greater Accra"/>
    <s v="Accra"/>
    <x v="3"/>
    <s v="Africa"/>
    <x v="4"/>
    <x v="2"/>
    <x v="14"/>
    <s v="FUR-SAF-10000265"/>
    <s v="Safco Library with Doors, Metal"/>
    <n v="4"/>
    <x v="1303"/>
    <n v="0"/>
    <n v="264.60000000000002"/>
    <x v="0"/>
    <n v="93.6"/>
    <s v="Standard Class"/>
    <x v="38"/>
    <x v="1"/>
    <n v="42"/>
    <n v="46602"/>
  </r>
  <r>
    <x v="1219"/>
    <d v="2012-12-12T00:00:00"/>
    <d v="2012-12-18T00:00:00"/>
    <s v="Medium"/>
    <x v="1045"/>
    <s v="Maureen Gnade"/>
    <x v="0"/>
    <x v="26"/>
    <s v="Karnataka"/>
    <s v="Belgaum"/>
    <x v="4"/>
    <s v="APAC"/>
    <x v="10"/>
    <x v="2"/>
    <x v="14"/>
    <s v="FUR-BO-10003206"/>
    <s v="Sauder Floating Shelf Set, Pine"/>
    <n v="6"/>
    <x v="1304"/>
    <n v="0"/>
    <n v="117.54"/>
    <x v="0"/>
    <n v="72.14"/>
    <s v="Standard Class"/>
    <x v="11"/>
    <x v="1"/>
    <n v="50"/>
    <n v="23651"/>
  </r>
  <r>
    <x v="1220"/>
    <d v="2013-01-01T00:00:00"/>
    <d v="2013-01-06T00:00:00"/>
    <s v="Medium"/>
    <x v="1046"/>
    <s v="Joe Elijah"/>
    <x v="0"/>
    <x v="10"/>
    <s v="Tianjin"/>
    <s v="Tianjin"/>
    <x v="4"/>
    <s v="APAC"/>
    <x v="7"/>
    <x v="2"/>
    <x v="14"/>
    <s v="FUR-BO-10004541"/>
    <s v="Dania Library with Doors, Mobile"/>
    <n v="6"/>
    <x v="1305"/>
    <n v="0"/>
    <n v="372.06"/>
    <x v="0"/>
    <n v="102.05"/>
    <s v="Standard Class"/>
    <x v="30"/>
    <x v="2"/>
    <n v="1"/>
    <n v="22615"/>
  </r>
  <r>
    <x v="1220"/>
    <d v="2013-01-01T00:00:00"/>
    <d v="2013-01-06T00:00:00"/>
    <s v="Medium"/>
    <x v="1046"/>
    <s v="Joe Elijah"/>
    <x v="0"/>
    <x v="10"/>
    <s v="Tianjin"/>
    <s v="Tianjin"/>
    <x v="4"/>
    <s v="APAC"/>
    <x v="7"/>
    <x v="2"/>
    <x v="14"/>
    <s v="FUR-BO-10003549"/>
    <s v="Sauder Floating Shelf Set, Metal"/>
    <n v="7"/>
    <x v="1306"/>
    <n v="0"/>
    <n v="203.7"/>
    <x v="0"/>
    <n v="155.15"/>
    <s v="Standard Class"/>
    <x v="30"/>
    <x v="2"/>
    <n v="1"/>
    <n v="22618"/>
  </r>
  <r>
    <x v="1220"/>
    <d v="2013-01-01T00:00:00"/>
    <d v="2013-01-06T00:00:00"/>
    <s v="Medium"/>
    <x v="1046"/>
    <s v="Joe Elijah"/>
    <x v="0"/>
    <x v="10"/>
    <s v="Tianjin"/>
    <s v="Tianjin"/>
    <x v="4"/>
    <s v="APAC"/>
    <x v="7"/>
    <x v="2"/>
    <x v="14"/>
    <s v="FUR-BO-10003661"/>
    <s v="Sauder Floating Shelf Set, Traditional"/>
    <n v="7"/>
    <x v="1307"/>
    <n v="0"/>
    <n v="340.41"/>
    <x v="0"/>
    <n v="90.86"/>
    <s v="Standard Class"/>
    <x v="30"/>
    <x v="2"/>
    <n v="1"/>
    <n v="22617"/>
  </r>
  <r>
    <x v="1221"/>
    <d v="2013-02-06T00:00:00"/>
    <d v="2013-02-12T00:00:00"/>
    <s v="Medium"/>
    <x v="491"/>
    <s v="Sheri Gordon"/>
    <x v="0"/>
    <x v="5"/>
    <s v="Managua"/>
    <s v="Managua"/>
    <x v="2"/>
    <s v="LATAM"/>
    <x v="3"/>
    <x v="2"/>
    <x v="14"/>
    <s v="FUR-BO-10004504"/>
    <s v="Sauder 3-Shelf Cabinet, Mobile"/>
    <n v="7"/>
    <x v="1308"/>
    <n v="0"/>
    <n v="149.94"/>
    <x v="0"/>
    <n v="42.244999999999997"/>
    <s v="Standard Class"/>
    <x v="31"/>
    <x v="2"/>
    <n v="6"/>
    <n v="5819"/>
  </r>
  <r>
    <x v="1222"/>
    <d v="2013-03-19T00:00:00"/>
    <d v="2013-03-23T00:00:00"/>
    <s v="Medium"/>
    <x v="1047"/>
    <s v="Melanie Seite"/>
    <x v="0"/>
    <x v="42"/>
    <s v="Santa Ana"/>
    <s v="Santa Ana"/>
    <x v="2"/>
    <s v="LATAM"/>
    <x v="3"/>
    <x v="2"/>
    <x v="14"/>
    <s v="FUR-BO-10001739"/>
    <s v="Dania Classic Bookcase, Mobile"/>
    <n v="6"/>
    <x v="1309"/>
    <n v="0"/>
    <n v="297.48"/>
    <x v="0"/>
    <n v="139.50800000000001"/>
    <s v="Standard Class"/>
    <x v="12"/>
    <x v="2"/>
    <n v="12"/>
    <n v="8108"/>
  </r>
  <r>
    <x v="1223"/>
    <d v="2013-04-27T00:00:00"/>
    <d v="2013-05-02T00:00:00"/>
    <s v="Medium"/>
    <x v="1048"/>
    <s v="Xylona Preis"/>
    <x v="0"/>
    <x v="16"/>
    <s v="Lazio"/>
    <s v="Civitavecchia"/>
    <x v="1"/>
    <s v="EU"/>
    <x v="2"/>
    <x v="2"/>
    <x v="14"/>
    <s v="FUR-BO-10001133"/>
    <s v="Ikea Classic Bookcase, Mobile"/>
    <n v="3"/>
    <x v="1310"/>
    <n v="0"/>
    <n v="397.62"/>
    <x v="0"/>
    <n v="32.26"/>
    <s v="Standard Class"/>
    <x v="13"/>
    <x v="2"/>
    <n v="17"/>
    <n v="15821"/>
  </r>
  <r>
    <x v="1224"/>
    <d v="2013-06-10T00:00:00"/>
    <d v="2013-06-16T00:00:00"/>
    <s v="Medium"/>
    <x v="1049"/>
    <s v="Kelly Williams"/>
    <x v="0"/>
    <x v="61"/>
    <s v="Brasov"/>
    <s v="Brasov"/>
    <x v="5"/>
    <s v="EMEA"/>
    <x v="8"/>
    <x v="2"/>
    <x v="14"/>
    <s v="FUR-IKE-10001539"/>
    <s v="Ikea Classic Bookcase, Pine"/>
    <n v="4"/>
    <x v="1311"/>
    <n v="0"/>
    <n v="33"/>
    <x v="0"/>
    <n v="158.43"/>
    <s v="Standard Class"/>
    <x v="15"/>
    <x v="2"/>
    <n v="24"/>
    <n v="41691"/>
  </r>
  <r>
    <x v="1225"/>
    <d v="2013-06-21T00:00:00"/>
    <d v="2013-06-26T00:00:00"/>
    <s v="Medium"/>
    <x v="1050"/>
    <s v="Claire Gute"/>
    <x v="0"/>
    <x v="7"/>
    <s v="Scotland"/>
    <s v="Edinburgh"/>
    <x v="1"/>
    <s v="EU"/>
    <x v="5"/>
    <x v="2"/>
    <x v="14"/>
    <s v="FUR-BO-10001892"/>
    <s v="Sauder Library with Doors, Pine"/>
    <n v="2"/>
    <x v="1312"/>
    <n v="0"/>
    <n v="62.22"/>
    <x v="0"/>
    <n v="42.74"/>
    <s v="Standard Class"/>
    <x v="15"/>
    <x v="2"/>
    <n v="25"/>
    <n v="19665"/>
  </r>
  <r>
    <x v="1226"/>
    <d v="2013-06-27T00:00:00"/>
    <d v="2013-07-01T00:00:00"/>
    <s v="Medium"/>
    <x v="1051"/>
    <s v="Daniel Lacy"/>
    <x v="0"/>
    <x v="25"/>
    <s v="Wellington"/>
    <s v="Wellington"/>
    <x v="4"/>
    <s v="APAC"/>
    <x v="11"/>
    <x v="2"/>
    <x v="14"/>
    <s v="FUR-BO-10002793"/>
    <s v="Safco Floating Shelf Set, Traditional"/>
    <n v="8"/>
    <x v="1313"/>
    <n v="0"/>
    <n v="786.96"/>
    <x v="0"/>
    <n v="128.94"/>
    <s v="Standard Class"/>
    <x v="15"/>
    <x v="2"/>
    <n v="26"/>
    <n v="30409"/>
  </r>
  <r>
    <x v="1227"/>
    <d v="2013-07-11T00:00:00"/>
    <d v="2013-07-15T00:00:00"/>
    <s v="Medium"/>
    <x v="721"/>
    <s v="Jonathan Howell"/>
    <x v="0"/>
    <x v="13"/>
    <s v="Oita"/>
    <s v="Matsubara"/>
    <x v="4"/>
    <s v="APAC"/>
    <x v="7"/>
    <x v="2"/>
    <x v="14"/>
    <s v="FUR-BO-10001749"/>
    <s v="Bush Classic Bookcase, Traditional"/>
    <n v="7"/>
    <x v="1314"/>
    <n v="0"/>
    <n v="173.25"/>
    <x v="0"/>
    <n v="256.64"/>
    <s v="Standard Class"/>
    <x v="44"/>
    <x v="2"/>
    <n v="28"/>
    <n v="28213"/>
  </r>
  <r>
    <x v="1228"/>
    <d v="2013-08-21T00:00:00"/>
    <d v="2013-08-27T00:00:00"/>
    <s v="Medium"/>
    <x v="724"/>
    <s v="Ted Butterfield"/>
    <x v="0"/>
    <x v="10"/>
    <s v="Guangdong"/>
    <s v="Guangzhou"/>
    <x v="4"/>
    <s v="APAC"/>
    <x v="7"/>
    <x v="2"/>
    <x v="14"/>
    <s v="FUR-BO-10001668"/>
    <s v="Ikea Floating Shelf Set, Pine"/>
    <n v="8"/>
    <x v="1315"/>
    <n v="0"/>
    <n v="54.72"/>
    <x v="0"/>
    <n v="77.88"/>
    <s v="Standard Class"/>
    <x v="16"/>
    <x v="2"/>
    <n v="34"/>
    <n v="27951"/>
  </r>
  <r>
    <x v="1229"/>
    <d v="2013-09-05T00:00:00"/>
    <d v="2013-09-11T00:00:00"/>
    <s v="Medium"/>
    <x v="1052"/>
    <s v="Brian Derr"/>
    <x v="0"/>
    <x v="7"/>
    <s v="England"/>
    <s v="Slough"/>
    <x v="1"/>
    <s v="EU"/>
    <x v="5"/>
    <x v="2"/>
    <x v="14"/>
    <s v="FUR-BO-10003738"/>
    <s v="Dania Library with Doors, Mobile"/>
    <n v="4"/>
    <x v="1316"/>
    <n v="0"/>
    <n v="335.64"/>
    <x v="0"/>
    <n v="103.86"/>
    <s v="Standard Class"/>
    <x v="32"/>
    <x v="2"/>
    <n v="36"/>
    <n v="13841"/>
  </r>
  <r>
    <x v="1230"/>
    <d v="2013-12-11T00:00:00"/>
    <d v="2013-12-15T00:00:00"/>
    <s v="Medium"/>
    <x v="1053"/>
    <s v="Ralph Arnett"/>
    <x v="0"/>
    <x v="15"/>
    <s v="Granma"/>
    <s v="Manzanillo"/>
    <x v="2"/>
    <s v="LATAM"/>
    <x v="9"/>
    <x v="2"/>
    <x v="14"/>
    <s v="FUR-BO-10003287"/>
    <s v="Dania Corner Shelving, Traditional"/>
    <n v="11"/>
    <x v="1317"/>
    <n v="0"/>
    <n v="152.02000000000001"/>
    <x v="0"/>
    <n v="51.74"/>
    <s v="Standard Class"/>
    <x v="41"/>
    <x v="2"/>
    <n v="50"/>
    <n v="4880"/>
  </r>
  <r>
    <x v="1231"/>
    <d v="2013-12-11T00:00:00"/>
    <d v="2013-12-16T00:00:00"/>
    <s v="Medium"/>
    <x v="1054"/>
    <s v="Helen Abelman"/>
    <x v="0"/>
    <x v="19"/>
    <s v="Dhaka"/>
    <s v="Dhaka"/>
    <x v="4"/>
    <s v="APAC"/>
    <x v="10"/>
    <x v="2"/>
    <x v="14"/>
    <s v="FUR-BO-10001393"/>
    <s v="Safco 3-Shelf Cabinet, Pine"/>
    <n v="5"/>
    <x v="1318"/>
    <n v="0"/>
    <n v="93.6"/>
    <x v="0"/>
    <n v="83.8"/>
    <s v="Standard Class"/>
    <x v="41"/>
    <x v="2"/>
    <n v="50"/>
    <n v="25991"/>
  </r>
  <r>
    <x v="1232"/>
    <d v="2013-12-13T00:00:00"/>
    <d v="2013-12-17T00:00:00"/>
    <s v="Medium"/>
    <x v="1055"/>
    <s v="Cindy Chapman"/>
    <x v="0"/>
    <x v="31"/>
    <s v="Rio de Janeiro"/>
    <s v="Duque de Caxias"/>
    <x v="2"/>
    <s v="LATAM"/>
    <x v="2"/>
    <x v="2"/>
    <x v="14"/>
    <s v="FUR-BO-10000502"/>
    <s v="Sauder Classic Bookcase, Mobile"/>
    <n v="5"/>
    <x v="1319"/>
    <n v="0"/>
    <n v="233.8"/>
    <x v="0"/>
    <n v="48.59"/>
    <s v="Standard Class"/>
    <x v="41"/>
    <x v="2"/>
    <n v="50"/>
    <n v="5371"/>
  </r>
  <r>
    <x v="1233"/>
    <d v="2013-12-13T00:00:00"/>
    <d v="2013-12-19T00:00:00"/>
    <s v="Medium"/>
    <x v="912"/>
    <s v="Katherine Ducich"/>
    <x v="0"/>
    <x v="7"/>
    <s v="England"/>
    <s v="Derby"/>
    <x v="1"/>
    <s v="EU"/>
    <x v="5"/>
    <x v="2"/>
    <x v="14"/>
    <s v="FUR-BO-10001831"/>
    <s v="Sauder Floating Shelf Set, Metal"/>
    <n v="4"/>
    <x v="1320"/>
    <n v="0"/>
    <n v="186.24"/>
    <x v="0"/>
    <n v="62.82"/>
    <s v="Standard Class"/>
    <x v="41"/>
    <x v="2"/>
    <n v="50"/>
    <n v="16323"/>
  </r>
  <r>
    <x v="1234"/>
    <d v="2014-01-22T00:00:00"/>
    <d v="2014-01-27T00:00:00"/>
    <s v="Medium"/>
    <x v="1056"/>
    <s v="Sarah Bern"/>
    <x v="0"/>
    <x v="29"/>
    <s v="Batna"/>
    <s v="Batna"/>
    <x v="3"/>
    <s v="Africa"/>
    <x v="4"/>
    <x v="2"/>
    <x v="14"/>
    <s v="FUR-SAU-10002255"/>
    <s v="Sauder Classic Bookcase, Pine"/>
    <n v="2"/>
    <x v="1321"/>
    <n v="0"/>
    <n v="148.68"/>
    <x v="0"/>
    <n v="54.12"/>
    <s v="Standard Class"/>
    <x v="19"/>
    <x v="3"/>
    <n v="4"/>
    <n v="46003"/>
  </r>
  <r>
    <x v="1235"/>
    <d v="2014-01-25T00:00:00"/>
    <d v="2014-01-29T00:00:00"/>
    <s v="Medium"/>
    <x v="1057"/>
    <s v="Katherine Ducich"/>
    <x v="0"/>
    <x v="26"/>
    <s v="Gujarat"/>
    <s v="Surat"/>
    <x v="4"/>
    <s v="APAC"/>
    <x v="10"/>
    <x v="2"/>
    <x v="14"/>
    <s v="FUR-BO-10003282"/>
    <s v="Ikea Classic Bookcase, Mobile"/>
    <n v="6"/>
    <x v="1322"/>
    <n v="0"/>
    <n v="795.24"/>
    <x v="0"/>
    <n v="248.41"/>
    <s v="Standard Class"/>
    <x v="19"/>
    <x v="3"/>
    <n v="4"/>
    <n v="23842"/>
  </r>
  <r>
    <x v="1236"/>
    <d v="2014-03-10T00:00:00"/>
    <d v="2014-03-14T00:00:00"/>
    <s v="Medium"/>
    <x v="1058"/>
    <s v="Cassandra Brandow"/>
    <x v="0"/>
    <x v="26"/>
    <s v="West Bengal"/>
    <s v="Baranagar"/>
    <x v="4"/>
    <s v="APAC"/>
    <x v="10"/>
    <x v="2"/>
    <x v="14"/>
    <s v="FUR-BO-10004043"/>
    <s v="Dania Classic Bookcase, Metal"/>
    <n v="3"/>
    <x v="1323"/>
    <n v="0"/>
    <n v="24.57"/>
    <x v="0"/>
    <n v="60.67"/>
    <s v="Standard Class"/>
    <x v="35"/>
    <x v="3"/>
    <n v="11"/>
    <n v="25344"/>
  </r>
  <r>
    <x v="1237"/>
    <d v="2014-03-27T00:00:00"/>
    <d v="2014-04-02T00:00:00"/>
    <s v="Medium"/>
    <x v="696"/>
    <s v="Richard Bierner"/>
    <x v="0"/>
    <x v="26"/>
    <s v="Chhattisgarh"/>
    <s v="Korba"/>
    <x v="4"/>
    <s v="APAC"/>
    <x v="10"/>
    <x v="2"/>
    <x v="14"/>
    <s v="FUR-BO-10004648"/>
    <s v="Sauder Library with Doors, Pine"/>
    <n v="7"/>
    <x v="1324"/>
    <n v="0"/>
    <n v="408.24"/>
    <x v="0"/>
    <n v="137.38"/>
    <s v="Standard Class"/>
    <x v="35"/>
    <x v="3"/>
    <n v="13"/>
    <n v="25509"/>
  </r>
  <r>
    <x v="1238"/>
    <d v="2014-06-19T00:00:00"/>
    <d v="2014-06-25T00:00:00"/>
    <s v="Medium"/>
    <x v="1059"/>
    <s v="Michael Nguyen"/>
    <x v="0"/>
    <x v="22"/>
    <s v="Arauca"/>
    <s v="Arauca"/>
    <x v="2"/>
    <s v="LATAM"/>
    <x v="2"/>
    <x v="2"/>
    <x v="14"/>
    <s v="FUR-BO-10004725"/>
    <s v="Sauder Library with Doors, Metal"/>
    <n v="3"/>
    <x v="1325"/>
    <n v="0"/>
    <n v="185.76"/>
    <x v="0"/>
    <n v="15.803000000000001"/>
    <s v="Standard Class"/>
    <x v="22"/>
    <x v="3"/>
    <n v="25"/>
    <n v="9460"/>
  </r>
  <r>
    <x v="1239"/>
    <d v="2014-06-23T00:00:00"/>
    <d v="2014-06-28T00:00:00"/>
    <s v="Medium"/>
    <x v="1060"/>
    <s v="Fred Harton"/>
    <x v="0"/>
    <x v="42"/>
    <s v="San Salvador"/>
    <s v="San Salvador"/>
    <x v="2"/>
    <s v="LATAM"/>
    <x v="3"/>
    <x v="2"/>
    <x v="14"/>
    <s v="FUR-BO-10004508"/>
    <s v="Ikea Floating Shelf Set, Mobile"/>
    <n v="7"/>
    <x v="1326"/>
    <n v="0"/>
    <n v="338.8"/>
    <x v="0"/>
    <n v="84.27"/>
    <s v="Standard Class"/>
    <x v="22"/>
    <x v="3"/>
    <n v="26"/>
    <n v="775"/>
  </r>
  <r>
    <x v="1240"/>
    <d v="2014-07-05T00:00:00"/>
    <d v="2014-07-09T00:00:00"/>
    <s v="Medium"/>
    <x v="1061"/>
    <s v="Joni Wasserman"/>
    <x v="0"/>
    <x v="10"/>
    <s v="Guangdong"/>
    <s v="Guangzhou"/>
    <x v="4"/>
    <s v="APAC"/>
    <x v="7"/>
    <x v="2"/>
    <x v="14"/>
    <s v="FUR-BO-10004648"/>
    <s v="Sauder Library with Doors, Pine"/>
    <n v="5"/>
    <x v="1327"/>
    <n v="0"/>
    <n v="291.60000000000002"/>
    <x v="0"/>
    <n v="219.83"/>
    <s v="Standard Class"/>
    <x v="23"/>
    <x v="3"/>
    <n v="27"/>
    <n v="25053"/>
  </r>
  <r>
    <x v="1241"/>
    <d v="2014-09-04T00:00:00"/>
    <d v="2014-09-08T00:00:00"/>
    <s v="Medium"/>
    <x v="967"/>
    <s v="Barry Gonzalez"/>
    <x v="0"/>
    <x v="16"/>
    <s v="Abruzzi"/>
    <s v="Pescara"/>
    <x v="1"/>
    <s v="EU"/>
    <x v="2"/>
    <x v="2"/>
    <x v="14"/>
    <s v="FUR-BO-10004630"/>
    <s v="Ikea Library with Doors, Mobile"/>
    <n v="8"/>
    <x v="1328"/>
    <n v="0"/>
    <n v="146.16"/>
    <x v="0"/>
    <n v="223.41"/>
    <s v="Standard Class"/>
    <x v="25"/>
    <x v="3"/>
    <n v="36"/>
    <n v="13228"/>
  </r>
  <r>
    <x v="1242"/>
    <d v="2014-09-11T00:00:00"/>
    <d v="2014-09-15T00:00:00"/>
    <s v="Medium"/>
    <x v="849"/>
    <s v="Denise Leinenbach"/>
    <x v="0"/>
    <x v="13"/>
    <s v="Oita"/>
    <s v="Matsubara"/>
    <x v="4"/>
    <s v="APAC"/>
    <x v="7"/>
    <x v="2"/>
    <x v="14"/>
    <s v="FUR-BO-10000210"/>
    <s v="Ikea Library with Doors, Pine"/>
    <n v="3"/>
    <x v="1329"/>
    <n v="0"/>
    <n v="328.23"/>
    <x v="0"/>
    <n v="87.41"/>
    <s v="Standard Class"/>
    <x v="25"/>
    <x v="3"/>
    <n v="37"/>
    <n v="25316"/>
  </r>
  <r>
    <x v="1243"/>
    <d v="2014-09-15T00:00:00"/>
    <d v="2014-09-21T00:00:00"/>
    <s v="Medium"/>
    <x v="1062"/>
    <s v="Doug Bickford"/>
    <x v="0"/>
    <x v="35"/>
    <s v="Lusaka"/>
    <s v="Lusaka"/>
    <x v="3"/>
    <s v="Africa"/>
    <x v="4"/>
    <x v="2"/>
    <x v="14"/>
    <s v="FUR-IKE-10002894"/>
    <s v="Ikea Library with Doors, Traditional"/>
    <n v="6"/>
    <x v="1330"/>
    <n v="0"/>
    <n v="959.22"/>
    <x v="0"/>
    <n v="112.59"/>
    <s v="Standard Class"/>
    <x v="25"/>
    <x v="3"/>
    <n v="38"/>
    <n v="42448"/>
  </r>
  <r>
    <x v="1244"/>
    <d v="2014-09-22T00:00:00"/>
    <d v="2014-09-28T00:00:00"/>
    <s v="Medium"/>
    <x v="1063"/>
    <s v="Gary Hwang"/>
    <x v="0"/>
    <x v="9"/>
    <s v="Perak"/>
    <s v="Taiping"/>
    <x v="4"/>
    <s v="APAC"/>
    <x v="6"/>
    <x v="2"/>
    <x v="14"/>
    <s v="FUR-BO-10003022"/>
    <s v="Dania 3-Shelf Cabinet, Metal"/>
    <n v="6"/>
    <x v="1331"/>
    <n v="0"/>
    <n v="295.74"/>
    <x v="0"/>
    <n v="43.17"/>
    <s v="Standard Class"/>
    <x v="25"/>
    <x v="3"/>
    <n v="39"/>
    <n v="28407"/>
  </r>
  <r>
    <x v="1245"/>
    <d v="2014-09-27T00:00:00"/>
    <d v="2014-10-02T00:00:00"/>
    <s v="Medium"/>
    <x v="1064"/>
    <s v="Tamara Manning"/>
    <x v="0"/>
    <x v="31"/>
    <s v="Santa Catarina"/>
    <s v="Itajaí"/>
    <x v="2"/>
    <s v="LATAM"/>
    <x v="2"/>
    <x v="2"/>
    <x v="14"/>
    <s v="FUR-BO-10004082"/>
    <s v="Sauder Classic Bookcase, Metal"/>
    <n v="5"/>
    <x v="1332"/>
    <n v="0"/>
    <n v="595.1"/>
    <x v="0"/>
    <n v="46.734000000000002"/>
    <s v="Standard Class"/>
    <x v="25"/>
    <x v="3"/>
    <n v="39"/>
    <n v="8995"/>
  </r>
  <r>
    <x v="1246"/>
    <d v="2014-10-09T00:00:00"/>
    <d v="2014-10-14T00:00:00"/>
    <s v="Medium"/>
    <x v="1065"/>
    <s v="Ryan Akin"/>
    <x v="0"/>
    <x v="22"/>
    <s v="Bogota"/>
    <s v="Bogotá"/>
    <x v="2"/>
    <s v="LATAM"/>
    <x v="2"/>
    <x v="2"/>
    <x v="14"/>
    <s v="FUR-BO-10003106"/>
    <s v="Sauder Corner Shelving, Metal"/>
    <n v="12"/>
    <x v="1333"/>
    <n v="0"/>
    <n v="222.96"/>
    <x v="0"/>
    <n v="104.56"/>
    <s v="Standard Class"/>
    <x v="26"/>
    <x v="3"/>
    <n v="41"/>
    <n v="5741"/>
  </r>
  <r>
    <x v="1247"/>
    <d v="2014-10-17T00:00:00"/>
    <d v="2014-10-22T00:00:00"/>
    <s v="Medium"/>
    <x v="1045"/>
    <s v="Maureen Gnade"/>
    <x v="0"/>
    <x v="10"/>
    <s v="Shandong"/>
    <s v="Qingdao"/>
    <x v="4"/>
    <s v="APAC"/>
    <x v="7"/>
    <x v="2"/>
    <x v="14"/>
    <s v="FUR-BO-10001471"/>
    <s v="Sauder Classic Bookcase, Metal"/>
    <n v="7"/>
    <x v="1334"/>
    <n v="0"/>
    <n v="1463.07"/>
    <x v="0"/>
    <n v="185.65"/>
    <s v="Standard Class"/>
    <x v="26"/>
    <x v="3"/>
    <n v="42"/>
    <n v="24037"/>
  </r>
  <r>
    <x v="1135"/>
    <d v="2014-11-14T00:00:00"/>
    <d v="2014-11-18T00:00:00"/>
    <s v="Medium"/>
    <x v="974"/>
    <s v="Janet Lee"/>
    <x v="0"/>
    <x v="10"/>
    <s v="Guangxi"/>
    <s v="Nanning"/>
    <x v="4"/>
    <s v="APAC"/>
    <x v="7"/>
    <x v="2"/>
    <x v="14"/>
    <s v="FUR-BO-10004529"/>
    <s v="Sauder 3-Shelf Cabinet, Pine"/>
    <n v="5"/>
    <x v="1335"/>
    <n v="0"/>
    <n v="100.8"/>
    <x v="0"/>
    <n v="62.77"/>
    <s v="Standard Class"/>
    <x v="45"/>
    <x v="3"/>
    <n v="46"/>
    <n v="20573"/>
  </r>
  <r>
    <x v="1248"/>
    <d v="2014-12-10T00:00:00"/>
    <d v="2014-12-15T00:00:00"/>
    <s v="Medium"/>
    <x v="1066"/>
    <s v="Scott Williamson"/>
    <x v="0"/>
    <x v="31"/>
    <s v="São Paulo"/>
    <s v="São Paulo"/>
    <x v="2"/>
    <s v="LATAM"/>
    <x v="2"/>
    <x v="2"/>
    <x v="14"/>
    <s v="FUR-BO-10004452"/>
    <s v="Bush Classic Bookcase, Pine"/>
    <n v="5"/>
    <x v="1336"/>
    <n v="0"/>
    <n v="648.6"/>
    <x v="0"/>
    <n v="94.626999999999995"/>
    <s v="Standard Class"/>
    <x v="27"/>
    <x v="3"/>
    <n v="50"/>
    <n v="8355"/>
  </r>
  <r>
    <x v="1249"/>
    <d v="2014-12-18T00:00:00"/>
    <d v="2014-12-23T00:00:00"/>
    <s v="Medium"/>
    <x v="1067"/>
    <s v="Michael Moore"/>
    <x v="0"/>
    <x v="42"/>
    <s v="San Salvador"/>
    <s v="Apopa"/>
    <x v="2"/>
    <s v="LATAM"/>
    <x v="3"/>
    <x v="2"/>
    <x v="14"/>
    <s v="FUR-BO-10004441"/>
    <s v="Ikea Library with Doors, Metal"/>
    <n v="7"/>
    <x v="1337"/>
    <n v="0"/>
    <n v="220.08"/>
    <x v="0"/>
    <n v="103.15600000000001"/>
    <s v="Standard Class"/>
    <x v="27"/>
    <x v="3"/>
    <n v="51"/>
    <n v="6378"/>
  </r>
  <r>
    <x v="1250"/>
    <d v="2014-12-25T00:00:00"/>
    <d v="2014-12-30T00:00:00"/>
    <s v="Medium"/>
    <x v="1068"/>
    <s v="Christopher Conant"/>
    <x v="0"/>
    <x v="12"/>
    <s v="Tehran"/>
    <s v="Tehran"/>
    <x v="5"/>
    <s v="EMEA"/>
    <x v="8"/>
    <x v="2"/>
    <x v="14"/>
    <s v="FUR-SAF-10000213"/>
    <s v="Safco Classic Bookcase, Mobile"/>
    <n v="4"/>
    <x v="1338"/>
    <n v="0"/>
    <n v="669.72"/>
    <x v="0"/>
    <n v="162.31"/>
    <s v="Standard Class"/>
    <x v="27"/>
    <x v="3"/>
    <n v="52"/>
    <n v="50695"/>
  </r>
  <r>
    <x v="1251"/>
    <d v="2011-08-01T00:00:00"/>
    <d v="2011-08-06T00:00:00"/>
    <s v="Medium"/>
    <x v="1069"/>
    <s v="Chuck Sachs"/>
    <x v="0"/>
    <x v="62"/>
    <s v="Gezira"/>
    <s v="Wad Madani"/>
    <x v="3"/>
    <s v="Africa"/>
    <x v="4"/>
    <x v="2"/>
    <x v="15"/>
    <s v="FUR-SAF-10002180"/>
    <s v="SAFCO Executive Leather Armchair, Red"/>
    <n v="2"/>
    <x v="1339"/>
    <n v="0"/>
    <n v="9.18"/>
    <x v="0"/>
    <n v="69.099999999999994"/>
    <s v="Standard Class"/>
    <x v="1"/>
    <x v="0"/>
    <n v="32"/>
    <n v="42196"/>
  </r>
  <r>
    <x v="1252"/>
    <d v="2011-10-20T00:00:00"/>
    <d v="2011-10-27T00:00:00"/>
    <s v="Medium"/>
    <x v="1070"/>
    <s v="Vivian Mathis"/>
    <x v="0"/>
    <x v="57"/>
    <s v="Al Qahirah"/>
    <s v="Cairo"/>
    <x v="3"/>
    <s v="Africa"/>
    <x v="4"/>
    <x v="2"/>
    <x v="15"/>
    <s v="FUR-HON-10002570"/>
    <s v="Hon Chairmat, Set of Two"/>
    <n v="14"/>
    <x v="1340"/>
    <n v="0"/>
    <n v="177.66"/>
    <x v="0"/>
    <n v="59.85"/>
    <s v="Standard Class"/>
    <x v="3"/>
    <x v="0"/>
    <n v="43"/>
    <n v="49452"/>
  </r>
  <r>
    <x v="1164"/>
    <d v="2011-12-19T00:00:00"/>
    <d v="2011-12-23T00:00:00"/>
    <s v="Medium"/>
    <x v="1000"/>
    <s v="Jim Kriz"/>
    <x v="2"/>
    <x v="34"/>
    <s v="Vienna"/>
    <s v="Vienna"/>
    <x v="1"/>
    <s v="EU"/>
    <x v="3"/>
    <x v="2"/>
    <x v="15"/>
    <s v="FUR-CH-10003365"/>
    <s v="Office Star Executive Leather Armchair, Adjustable"/>
    <n v="3"/>
    <x v="1341"/>
    <n v="0"/>
    <n v="571.95000000000005"/>
    <x v="0"/>
    <n v="116.41"/>
    <s v="Standard Class"/>
    <x v="5"/>
    <x v="0"/>
    <n v="52"/>
    <n v="20233"/>
  </r>
  <r>
    <x v="1253"/>
    <d v="2012-06-18T00:00:00"/>
    <d v="2012-06-25T00:00:00"/>
    <s v="Medium"/>
    <x v="1071"/>
    <s v="Bruce Degenhardt"/>
    <x v="0"/>
    <x v="7"/>
    <s v="England"/>
    <s v="Wolverhampton"/>
    <x v="1"/>
    <s v="EU"/>
    <x v="5"/>
    <x v="2"/>
    <x v="15"/>
    <s v="FUR-CH-10000105"/>
    <s v="Hon Steel Folding Chair, Set of Two"/>
    <n v="7"/>
    <x v="1342"/>
    <n v="0"/>
    <n v="122.85"/>
    <x v="0"/>
    <n v="36.68"/>
    <s v="Standard Class"/>
    <x v="42"/>
    <x v="1"/>
    <n v="25"/>
    <n v="17732"/>
  </r>
  <r>
    <x v="1254"/>
    <d v="2012-11-05T00:00:00"/>
    <d v="2012-11-09T00:00:00"/>
    <s v="Medium"/>
    <x v="1072"/>
    <s v="Max Engle"/>
    <x v="0"/>
    <x v="63"/>
    <s v="Osh"/>
    <s v="Osh"/>
    <x v="5"/>
    <s v="EMEA"/>
    <x v="8"/>
    <x v="2"/>
    <x v="15"/>
    <s v="FUR-HAR-10000441"/>
    <s v="Harbour Creations Rocking Chair, Adjustable"/>
    <n v="4"/>
    <x v="1343"/>
    <n v="0"/>
    <n v="191.4"/>
    <x v="0"/>
    <n v="40.79"/>
    <s v="Standard Class"/>
    <x v="10"/>
    <x v="1"/>
    <n v="45"/>
    <n v="44537"/>
  </r>
  <r>
    <x v="1255"/>
    <d v="2013-03-04T00:00:00"/>
    <d v="2013-03-10T00:00:00"/>
    <s v="Medium"/>
    <x v="933"/>
    <s v="Ross DeVincentis"/>
    <x v="2"/>
    <x v="6"/>
    <s v="Western Cape"/>
    <s v="Cape Town"/>
    <x v="3"/>
    <s v="Africa"/>
    <x v="4"/>
    <x v="2"/>
    <x v="15"/>
    <s v="FUR-OFF-10002511"/>
    <s v="Office Star Steel Folding Chair, Black"/>
    <n v="10"/>
    <x v="1344"/>
    <n v="0"/>
    <n v="0"/>
    <x v="0"/>
    <n v="49.42"/>
    <s v="Standard Class"/>
    <x v="12"/>
    <x v="2"/>
    <n v="10"/>
    <n v="41781"/>
  </r>
  <r>
    <x v="1256"/>
    <d v="2013-06-14T00:00:00"/>
    <d v="2013-06-19T00:00:00"/>
    <s v="Medium"/>
    <x v="1073"/>
    <s v="Stewart Carmichael"/>
    <x v="1"/>
    <x v="12"/>
    <s v="Sistan Va Baluchestan"/>
    <s v="Zahedan"/>
    <x v="5"/>
    <s v="EMEA"/>
    <x v="8"/>
    <x v="2"/>
    <x v="15"/>
    <s v="FUR-NOV-10002107"/>
    <s v="Novimex Rocking Chair, Adjustable"/>
    <n v="6"/>
    <x v="1345"/>
    <n v="0"/>
    <n v="313.2"/>
    <x v="0"/>
    <n v="52.52"/>
    <s v="Standard Class"/>
    <x v="15"/>
    <x v="2"/>
    <n v="24"/>
    <n v="48115"/>
  </r>
  <r>
    <x v="1257"/>
    <d v="2013-08-15T00:00:00"/>
    <d v="2013-08-20T00:00:00"/>
    <s v="Medium"/>
    <x v="1074"/>
    <s v="Neil Ducich"/>
    <x v="1"/>
    <x v="74"/>
    <s v="Bamako"/>
    <s v="Bamako"/>
    <x v="3"/>
    <s v="Africa"/>
    <x v="4"/>
    <x v="2"/>
    <x v="15"/>
    <s v="FUR-OFF-10004214"/>
    <s v="Office Star Executive Leather Armchair, Red"/>
    <n v="4"/>
    <x v="1346"/>
    <n v="0"/>
    <n v="732.6"/>
    <x v="0"/>
    <n v="149.76"/>
    <s v="Standard Class"/>
    <x v="16"/>
    <x v="2"/>
    <n v="33"/>
    <n v="50362"/>
  </r>
  <r>
    <x v="1258"/>
    <d v="2013-10-01T00:00:00"/>
    <d v="2013-10-06T00:00:00"/>
    <s v="Medium"/>
    <x v="1075"/>
    <s v="Tim Brockman"/>
    <x v="0"/>
    <x v="48"/>
    <s v="Bryansk"/>
    <s v="Bryansk"/>
    <x v="5"/>
    <s v="EMEA"/>
    <x v="8"/>
    <x v="2"/>
    <x v="15"/>
    <s v="FUR-OFF-10002330"/>
    <s v="Office Star Executive Leather Armchair, Black"/>
    <n v="2"/>
    <x v="1347"/>
    <n v="0"/>
    <n v="65.400000000000006"/>
    <x v="0"/>
    <n v="39.130000000000003"/>
    <s v="Standard Class"/>
    <x v="17"/>
    <x v="2"/>
    <n v="40"/>
    <n v="50097"/>
  </r>
  <r>
    <x v="847"/>
    <d v="2014-03-25T00:00:00"/>
    <d v="2014-03-31T00:00:00"/>
    <s v="Medium"/>
    <x v="508"/>
    <s v="Joy Bell-"/>
    <x v="0"/>
    <x v="7"/>
    <s v="England"/>
    <s v="Brighton"/>
    <x v="1"/>
    <s v="EU"/>
    <x v="5"/>
    <x v="2"/>
    <x v="15"/>
    <s v="FUR-CH-10004792"/>
    <s v="SAFCO Swivel Stool, Set of Two"/>
    <n v="3"/>
    <x v="1348"/>
    <n v="0"/>
    <n v="193.95"/>
    <x v="0"/>
    <n v="25.2"/>
    <s v="Standard Class"/>
    <x v="35"/>
    <x v="3"/>
    <n v="13"/>
    <n v="14616"/>
  </r>
  <r>
    <x v="1259"/>
    <d v="2014-05-16T00:00:00"/>
    <d v="2014-05-21T00:00:00"/>
    <s v="Medium"/>
    <x v="1076"/>
    <s v="Barry Pond"/>
    <x v="1"/>
    <x v="60"/>
    <s v="Lagunes"/>
    <s v="Abidjan"/>
    <x v="3"/>
    <s v="Africa"/>
    <x v="4"/>
    <x v="2"/>
    <x v="15"/>
    <s v="FUR-HAR-10002873"/>
    <s v="Harbour Creations Executive Leather Armchair, Adjustable"/>
    <n v="2"/>
    <x v="1349"/>
    <n v="0"/>
    <n v="380.88"/>
    <x v="0"/>
    <n v="51.9"/>
    <s v="Standard Class"/>
    <x v="21"/>
    <x v="3"/>
    <n v="20"/>
    <n v="43452"/>
  </r>
  <r>
    <x v="1260"/>
    <d v="2014-06-29T00:00:00"/>
    <d v="2014-07-03T00:00:00"/>
    <s v="Medium"/>
    <x v="1077"/>
    <s v="Joseph Airdo"/>
    <x v="0"/>
    <x v="7"/>
    <s v="England"/>
    <s v="Wolverhampton"/>
    <x v="1"/>
    <s v="EU"/>
    <x v="5"/>
    <x v="2"/>
    <x v="15"/>
    <s v="FUR-CH-10001429"/>
    <s v="SAFCO Executive Leather Armchair, Adjustable"/>
    <n v="3"/>
    <x v="1350"/>
    <n v="0"/>
    <n v="97.38"/>
    <x v="0"/>
    <n v="90.5"/>
    <s v="Standard Class"/>
    <x v="22"/>
    <x v="3"/>
    <n v="27"/>
    <n v="15563"/>
  </r>
  <r>
    <x v="1065"/>
    <d v="2014-11-12T00:00:00"/>
    <d v="2014-11-16T00:00:00"/>
    <s v="Medium"/>
    <x v="917"/>
    <s v="Delfina Latchford"/>
    <x v="0"/>
    <x v="34"/>
    <s v="Carinthia"/>
    <s v="Villach"/>
    <x v="1"/>
    <s v="EU"/>
    <x v="3"/>
    <x v="2"/>
    <x v="15"/>
    <s v="FUR-CH-10004774"/>
    <s v="Novimex Executive Leather Armchair, Red"/>
    <n v="7"/>
    <x v="1351"/>
    <n v="0"/>
    <n v="1127.49"/>
    <x v="0"/>
    <n v="112.49"/>
    <s v="Standard Class"/>
    <x v="45"/>
    <x v="3"/>
    <n v="46"/>
    <n v="11004"/>
  </r>
  <r>
    <x v="1261"/>
    <d v="2013-06-07T00:00:00"/>
    <d v="2013-06-11T00:00:00"/>
    <s v="Medium"/>
    <x v="1078"/>
    <s v="Bill Eplett"/>
    <x v="2"/>
    <x v="48"/>
    <s v="Chelyabinsk"/>
    <s v="Zlatoust"/>
    <x v="5"/>
    <s v="EMEA"/>
    <x v="8"/>
    <x v="2"/>
    <x v="15"/>
    <s v="FUR-OFF-10002330"/>
    <s v="Office Star Executive Leather Armchair, Black"/>
    <n v="1"/>
    <x v="1352"/>
    <n v="0"/>
    <n v="32.700000000000003"/>
    <x v="0"/>
    <n v="42.15"/>
    <s v="Standard Class"/>
    <x v="15"/>
    <x v="2"/>
    <n v="23"/>
    <n v="50863"/>
  </r>
  <r>
    <x v="1262"/>
    <d v="2014-05-02T00:00:00"/>
    <d v="2014-05-06T00:00:00"/>
    <s v="Medium"/>
    <x v="1079"/>
    <s v="Jack O'Briant"/>
    <x v="1"/>
    <x v="65"/>
    <s v="Plzen"/>
    <s v="Plzen"/>
    <x v="5"/>
    <s v="EMEA"/>
    <x v="8"/>
    <x v="2"/>
    <x v="15"/>
    <s v="FUR-HAR-10001374"/>
    <s v="Harbour Creations Executive Leather Armchair, Red"/>
    <n v="1"/>
    <x v="1353"/>
    <n v="0"/>
    <n v="185.58"/>
    <x v="0"/>
    <n v="24.97"/>
    <s v="Standard Class"/>
    <x v="21"/>
    <x v="3"/>
    <n v="18"/>
    <n v="44075"/>
  </r>
  <r>
    <x v="1263"/>
    <d v="2014-11-06T00:00:00"/>
    <d v="2014-11-13T00:00:00"/>
    <s v="Medium"/>
    <x v="1080"/>
    <s v="Paul MacIntyre"/>
    <x v="0"/>
    <x v="14"/>
    <s v="Rabat-Salé-Zemmour-Zaer"/>
    <s v="Rabat"/>
    <x v="3"/>
    <s v="Africa"/>
    <x v="4"/>
    <x v="2"/>
    <x v="15"/>
    <s v="FUR-NOV-10000847"/>
    <s v="Novimex Executive Leather Armchair, Adjustable"/>
    <n v="1"/>
    <x v="1354"/>
    <n v="0"/>
    <n v="59.19"/>
    <x v="0"/>
    <n v="42.22"/>
    <s v="Standard Class"/>
    <x v="45"/>
    <x v="3"/>
    <n v="45"/>
    <n v="44574"/>
  </r>
  <r>
    <x v="1264"/>
    <d v="2011-03-08T00:00:00"/>
    <d v="2011-03-13T00:00:00"/>
    <s v="Medium"/>
    <x v="1081"/>
    <s v="Greg Tran"/>
    <x v="0"/>
    <x v="42"/>
    <s v="San Salvador"/>
    <s v="San Salvador"/>
    <x v="2"/>
    <s v="LATAM"/>
    <x v="3"/>
    <x v="2"/>
    <x v="15"/>
    <s v="FUR-CH-10000932"/>
    <s v="Harbour Creations Executive Leather Armchair, Red"/>
    <n v="9"/>
    <x v="1355"/>
    <n v="0"/>
    <n v="1313.28"/>
    <x v="0"/>
    <n v="145.495"/>
    <s v="Standard Class"/>
    <x v="36"/>
    <x v="0"/>
    <n v="11"/>
    <n v="6712"/>
  </r>
  <r>
    <x v="1265"/>
    <d v="2011-10-22T00:00:00"/>
    <d v="2011-10-27T00:00:00"/>
    <s v="Medium"/>
    <x v="1082"/>
    <s v="Anthony O'Donnell"/>
    <x v="1"/>
    <x v="51"/>
    <s v="Santiago"/>
    <s v="Santiago"/>
    <x v="2"/>
    <s v="LATAM"/>
    <x v="2"/>
    <x v="2"/>
    <x v="15"/>
    <s v="FUR-CH-10001455"/>
    <s v="Office Star Swivel Stool, Adjustable"/>
    <n v="8"/>
    <x v="1356"/>
    <n v="0"/>
    <n v="197.6"/>
    <x v="0"/>
    <n v="42.902000000000001"/>
    <s v="Standard Class"/>
    <x v="3"/>
    <x v="0"/>
    <n v="43"/>
    <n v="5405"/>
  </r>
  <r>
    <x v="1266"/>
    <d v="2012-05-21T00:00:00"/>
    <d v="2012-05-28T00:00:00"/>
    <s v="Medium"/>
    <x v="1083"/>
    <s v="Neil Knudson"/>
    <x v="2"/>
    <x v="31"/>
    <s v="Parana"/>
    <s v="Curitiba"/>
    <x v="2"/>
    <s v="LATAM"/>
    <x v="2"/>
    <x v="2"/>
    <x v="15"/>
    <s v="FUR-CH-10004746"/>
    <s v="Office Star Executive Leather Armchair, Adjustable"/>
    <n v="3"/>
    <x v="1357"/>
    <n v="0"/>
    <n v="455.7"/>
    <x v="0"/>
    <n v="73.308999999999997"/>
    <s v="Standard Class"/>
    <x v="39"/>
    <x v="1"/>
    <n v="21"/>
    <n v="1437"/>
  </r>
  <r>
    <x v="1267"/>
    <d v="2013-01-04T00:00:00"/>
    <d v="2013-01-08T00:00:00"/>
    <s v="Medium"/>
    <x v="1084"/>
    <s v="Magdelene Morse"/>
    <x v="0"/>
    <x v="3"/>
    <s v="Escuintla"/>
    <s v="Escuintla"/>
    <x v="2"/>
    <s v="LATAM"/>
    <x v="3"/>
    <x v="2"/>
    <x v="15"/>
    <s v="FUR-CH-10000891"/>
    <s v="Harbour Creations Executive Leather Armchair, Black"/>
    <n v="9"/>
    <x v="1358"/>
    <n v="0"/>
    <n v="710.28"/>
    <x v="0"/>
    <n v="136.62"/>
    <s v="Standard Class"/>
    <x v="30"/>
    <x v="2"/>
    <n v="1"/>
    <n v="3615"/>
  </r>
  <r>
    <x v="1268"/>
    <d v="2013-04-25T00:00:00"/>
    <d v="2013-05-01T00:00:00"/>
    <s v="Medium"/>
    <x v="1085"/>
    <s v="Claire Gute"/>
    <x v="0"/>
    <x v="3"/>
    <s v="Guatemala"/>
    <s v="Villa Nueva"/>
    <x v="2"/>
    <s v="LATAM"/>
    <x v="3"/>
    <x v="2"/>
    <x v="15"/>
    <s v="FUR-CH-10003514"/>
    <s v="Harbour Creations Rocking Chair, Set of Two"/>
    <n v="10"/>
    <x v="1359"/>
    <n v="0"/>
    <n v="219"/>
    <x v="0"/>
    <n v="22.073"/>
    <s v="Standard Class"/>
    <x v="13"/>
    <x v="2"/>
    <n v="17"/>
    <n v="3222"/>
  </r>
  <r>
    <x v="1269"/>
    <d v="2013-06-24T00:00:00"/>
    <d v="2013-06-29T00:00:00"/>
    <s v="Medium"/>
    <x v="1086"/>
    <s v="Tracy Blumstein"/>
    <x v="0"/>
    <x v="42"/>
    <s v="San Salvador"/>
    <s v="San Salvador"/>
    <x v="2"/>
    <s v="LATAM"/>
    <x v="3"/>
    <x v="2"/>
    <x v="15"/>
    <s v="FUR-CH-10000932"/>
    <s v="Harbour Creations Executive Leather Armchair, Red"/>
    <n v="4"/>
    <x v="1360"/>
    <n v="0"/>
    <n v="583.67999999999995"/>
    <x v="0"/>
    <n v="101.4"/>
    <s v="Standard Class"/>
    <x v="15"/>
    <x v="2"/>
    <n v="26"/>
    <n v="7545"/>
  </r>
  <r>
    <x v="1270"/>
    <d v="2013-06-27T00:00:00"/>
    <d v="2013-07-01T00:00:00"/>
    <s v="Medium"/>
    <x v="1087"/>
    <s v="Bryan Davis"/>
    <x v="0"/>
    <x v="42"/>
    <s v="San Salvador"/>
    <s v="San Salvador"/>
    <x v="2"/>
    <s v="LATAM"/>
    <x v="3"/>
    <x v="2"/>
    <x v="15"/>
    <s v="FUR-CH-10001423"/>
    <s v="Harbour Creations Rocking Chair, Black"/>
    <n v="5"/>
    <x v="1361"/>
    <n v="0"/>
    <n v="135"/>
    <x v="0"/>
    <n v="41.671999999999997"/>
    <s v="Standard Class"/>
    <x v="15"/>
    <x v="2"/>
    <n v="26"/>
    <n v="5874"/>
  </r>
  <r>
    <x v="1271"/>
    <d v="2013-09-30T00:00:00"/>
    <d v="2013-10-05T00:00:00"/>
    <s v="Medium"/>
    <x v="1088"/>
    <s v="Harry Marie"/>
    <x v="1"/>
    <x v="31"/>
    <s v="Maranhão"/>
    <s v="Santa Helena"/>
    <x v="2"/>
    <s v="LATAM"/>
    <x v="2"/>
    <x v="2"/>
    <x v="15"/>
    <s v="FUR-CH-10004011"/>
    <s v="SAFCO Executive Leather Armchair, Black"/>
    <n v="7"/>
    <x v="1362"/>
    <n v="0"/>
    <n v="728.28"/>
    <x v="0"/>
    <n v="121.395"/>
    <s v="Standard Class"/>
    <x v="32"/>
    <x v="2"/>
    <n v="40"/>
    <n v="4362"/>
  </r>
  <r>
    <x v="1230"/>
    <d v="2013-12-11T00:00:00"/>
    <d v="2013-12-15T00:00:00"/>
    <s v="Medium"/>
    <x v="1053"/>
    <s v="Ralph Arnett"/>
    <x v="0"/>
    <x v="15"/>
    <s v="Granma"/>
    <s v="Manzanillo"/>
    <x v="2"/>
    <s v="LATAM"/>
    <x v="9"/>
    <x v="2"/>
    <x v="15"/>
    <s v="FUR-CH-10000777"/>
    <s v="Harbour Creations Executive Leather Armchair, Adjustable"/>
    <n v="3"/>
    <x v="1363"/>
    <n v="0"/>
    <n v="292.08"/>
    <x v="0"/>
    <n v="49.453000000000003"/>
    <s v="Standard Class"/>
    <x v="41"/>
    <x v="2"/>
    <n v="50"/>
    <n v="4877"/>
  </r>
  <r>
    <x v="1272"/>
    <d v="2013-12-11T00:00:00"/>
    <d v="2013-12-16T00:00:00"/>
    <s v="Medium"/>
    <x v="1089"/>
    <s v="Nathan Mautz"/>
    <x v="2"/>
    <x v="42"/>
    <s v="La Libertad"/>
    <s v="Antiguo Cuscatlán"/>
    <x v="2"/>
    <s v="LATAM"/>
    <x v="3"/>
    <x v="2"/>
    <x v="15"/>
    <s v="FUR-CH-10003354"/>
    <s v="Harbour Creations Swivel Stool, Red"/>
    <n v="8"/>
    <x v="1364"/>
    <n v="0"/>
    <n v="278.56"/>
    <x v="0"/>
    <n v="64.957999999999998"/>
    <s v="Standard Class"/>
    <x v="41"/>
    <x v="2"/>
    <n v="50"/>
    <n v="5289"/>
  </r>
  <r>
    <x v="1273"/>
    <d v="2014-07-21T00:00:00"/>
    <d v="2014-07-26T00:00:00"/>
    <s v="Medium"/>
    <x v="1090"/>
    <s v="Brian Derr"/>
    <x v="0"/>
    <x v="15"/>
    <s v="Holguín"/>
    <s v="Holguín"/>
    <x v="2"/>
    <s v="LATAM"/>
    <x v="9"/>
    <x v="2"/>
    <x v="15"/>
    <s v="FUR-CH-10004755"/>
    <s v="Novimex Swivel Stool, Red"/>
    <n v="5"/>
    <x v="1365"/>
    <n v="0"/>
    <n v="197.3"/>
    <x v="0"/>
    <n v="41.939"/>
    <s v="Standard Class"/>
    <x v="23"/>
    <x v="3"/>
    <n v="30"/>
    <n v="5283"/>
  </r>
  <r>
    <x v="1274"/>
    <d v="2014-12-15T00:00:00"/>
    <d v="2014-12-19T00:00:00"/>
    <s v="Medium"/>
    <x v="1091"/>
    <s v="Aaron Bergman"/>
    <x v="0"/>
    <x v="42"/>
    <s v="San Salvador"/>
    <s v="Apopa"/>
    <x v="2"/>
    <s v="LATAM"/>
    <x v="3"/>
    <x v="2"/>
    <x v="15"/>
    <s v="FUR-CH-10004669"/>
    <s v="Novimex Executive Leather Armchair, Black"/>
    <n v="2"/>
    <x v="1366"/>
    <n v="0"/>
    <n v="238.12"/>
    <x v="0"/>
    <n v="57.832999999999998"/>
    <s v="Standard Class"/>
    <x v="27"/>
    <x v="3"/>
    <n v="51"/>
    <n v="4042"/>
  </r>
  <r>
    <x v="1275"/>
    <d v="2011-10-18T00:00:00"/>
    <d v="2011-10-23T00:00:00"/>
    <s v="Medium"/>
    <x v="466"/>
    <s v="Noah Childs"/>
    <x v="1"/>
    <x v="26"/>
    <s v="Uttar Pradesh"/>
    <s v="Allahabad"/>
    <x v="4"/>
    <s v="APAC"/>
    <x v="10"/>
    <x v="2"/>
    <x v="15"/>
    <s v="FUR-CH-10002060"/>
    <s v="SAFCO Rocking Chair, Adjustable"/>
    <n v="7"/>
    <x v="1367"/>
    <n v="0"/>
    <n v="163.38"/>
    <x v="0"/>
    <n v="82.58"/>
    <s v="Standard Class"/>
    <x v="3"/>
    <x v="0"/>
    <n v="43"/>
    <n v="28364"/>
  </r>
  <r>
    <x v="1276"/>
    <d v="2012-11-16T00:00:00"/>
    <d v="2012-11-21T00:00:00"/>
    <s v="Medium"/>
    <x v="1092"/>
    <s v="Darrin Martin"/>
    <x v="0"/>
    <x v="25"/>
    <s v="Bay of Plenty"/>
    <s v="Tauranga"/>
    <x v="4"/>
    <s v="APAC"/>
    <x v="11"/>
    <x v="2"/>
    <x v="15"/>
    <s v="FUR-CH-10004705"/>
    <s v="Hon Executive Leather Armchair, Black"/>
    <n v="2"/>
    <x v="1368"/>
    <n v="0"/>
    <n v="91.38"/>
    <x v="0"/>
    <n v="67.91"/>
    <s v="Standard Class"/>
    <x v="10"/>
    <x v="1"/>
    <n v="46"/>
    <n v="30495"/>
  </r>
  <r>
    <x v="1277"/>
    <d v="2013-02-07T00:00:00"/>
    <d v="2013-02-11T00:00:00"/>
    <s v="Medium"/>
    <x v="721"/>
    <s v="Jonathan Howell"/>
    <x v="0"/>
    <x v="26"/>
    <s v="Bihar"/>
    <s v="Bihar Sharif"/>
    <x v="4"/>
    <s v="APAC"/>
    <x v="10"/>
    <x v="2"/>
    <x v="15"/>
    <s v="FUR-CH-10001138"/>
    <s v="Office Star Swivel Stool, Black"/>
    <n v="3"/>
    <x v="1369"/>
    <n v="0"/>
    <n v="210.87"/>
    <x v="0"/>
    <n v="27.87"/>
    <s v="Standard Class"/>
    <x v="31"/>
    <x v="2"/>
    <n v="6"/>
    <n v="21282"/>
  </r>
  <r>
    <x v="1278"/>
    <d v="2013-05-24T00:00:00"/>
    <d v="2013-05-28T00:00:00"/>
    <s v="Medium"/>
    <x v="1093"/>
    <s v="Chad McGuire"/>
    <x v="0"/>
    <x v="9"/>
    <s v="Sabah"/>
    <s v="Kota Kinabalu"/>
    <x v="4"/>
    <s v="APAC"/>
    <x v="6"/>
    <x v="2"/>
    <x v="15"/>
    <s v="FUR-CH-10000602"/>
    <s v="Novimex Executive Leather Armchair, Red"/>
    <n v="6"/>
    <x v="1370"/>
    <n v="0"/>
    <n v="110.34"/>
    <x v="0"/>
    <n v="209.38"/>
    <s v="Standard Class"/>
    <x v="14"/>
    <x v="2"/>
    <n v="21"/>
    <n v="24526"/>
  </r>
  <r>
    <x v="1279"/>
    <d v="2013-07-22T00:00:00"/>
    <d v="2013-07-26T00:00:00"/>
    <s v="Medium"/>
    <x v="749"/>
    <s v="Sam Craven"/>
    <x v="0"/>
    <x v="26"/>
    <s v="Delhi"/>
    <s v="Delhi"/>
    <x v="4"/>
    <s v="APAC"/>
    <x v="10"/>
    <x v="2"/>
    <x v="15"/>
    <s v="FUR-CH-10003822"/>
    <s v="SAFCO Steel Folding Chair, Adjustable"/>
    <n v="8"/>
    <x v="1371"/>
    <n v="0"/>
    <n v="331.44"/>
    <x v="0"/>
    <n v="31.87"/>
    <s v="Standard Class"/>
    <x v="44"/>
    <x v="2"/>
    <n v="30"/>
    <n v="22066"/>
  </r>
  <r>
    <x v="1280"/>
    <d v="2013-08-23T00:00:00"/>
    <d v="2013-08-27T00:00:00"/>
    <s v="Medium"/>
    <x v="1094"/>
    <s v="Skye Norling"/>
    <x v="2"/>
    <x v="26"/>
    <s v="Chhattisgarh"/>
    <s v="Raipur"/>
    <x v="4"/>
    <s v="APAC"/>
    <x v="10"/>
    <x v="2"/>
    <x v="15"/>
    <s v="FUR-CH-10000783"/>
    <s v="Office Star Executive Leather Armchair, Adjustable"/>
    <n v="3"/>
    <x v="1372"/>
    <n v="0"/>
    <n v="169.11"/>
    <x v="0"/>
    <n v="84.21"/>
    <s v="Standard Class"/>
    <x v="16"/>
    <x v="2"/>
    <n v="34"/>
    <n v="29969"/>
  </r>
  <r>
    <x v="1281"/>
    <d v="2013-09-16T00:00:00"/>
    <d v="2013-09-21T00:00:00"/>
    <s v="Medium"/>
    <x v="1095"/>
    <s v="Dorris liebe"/>
    <x v="1"/>
    <x v="9"/>
    <s v="Sabah"/>
    <s v="Tawau"/>
    <x v="4"/>
    <s v="APAC"/>
    <x v="6"/>
    <x v="2"/>
    <x v="15"/>
    <s v="FUR-CH-10002573"/>
    <s v="Office Star Executive Leather Armchair, Adjustable"/>
    <n v="4"/>
    <x v="1373"/>
    <n v="0"/>
    <n v="316.2"/>
    <x v="0"/>
    <n v="107.81"/>
    <s v="Standard Class"/>
    <x v="32"/>
    <x v="2"/>
    <n v="38"/>
    <n v="22225"/>
  </r>
  <r>
    <x v="763"/>
    <d v="2013-12-17T00:00:00"/>
    <d v="2013-12-22T00:00:00"/>
    <s v="Medium"/>
    <x v="382"/>
    <s v="Penelope Sewall"/>
    <x v="2"/>
    <x v="25"/>
    <s v="Northland"/>
    <s v="Whangarei"/>
    <x v="4"/>
    <s v="APAC"/>
    <x v="11"/>
    <x v="2"/>
    <x v="15"/>
    <s v="FUR-CH-10004455"/>
    <s v="Harbour Creations Swivel Stool, Red"/>
    <n v="8"/>
    <x v="1374"/>
    <n v="0"/>
    <n v="43.2"/>
    <x v="0"/>
    <n v="82.77"/>
    <s v="Standard Class"/>
    <x v="41"/>
    <x v="2"/>
    <n v="51"/>
    <n v="30595"/>
  </r>
  <r>
    <x v="1282"/>
    <d v="2014-01-16T00:00:00"/>
    <d v="2014-01-23T00:00:00"/>
    <s v="Medium"/>
    <x v="1096"/>
    <s v="Jennifer Jackson"/>
    <x v="0"/>
    <x v="26"/>
    <s v="Maharashtra"/>
    <s v="Kolhapur"/>
    <x v="4"/>
    <s v="APAC"/>
    <x v="10"/>
    <x v="2"/>
    <x v="15"/>
    <s v="FUR-CH-10000027"/>
    <s v="SAFCO Executive Leather Armchair, Black"/>
    <n v="3"/>
    <x v="1375"/>
    <n v="0"/>
    <n v="179.01"/>
    <x v="0"/>
    <n v="131.91999999999999"/>
    <s v="Standard Class"/>
    <x v="19"/>
    <x v="3"/>
    <n v="3"/>
    <n v="28991"/>
  </r>
  <r>
    <x v="1030"/>
    <d v="2014-01-17T00:00:00"/>
    <d v="2014-01-23T00:00:00"/>
    <s v="Medium"/>
    <x v="889"/>
    <s v="Eugene Moren"/>
    <x v="2"/>
    <x v="19"/>
    <s v="Dhaka"/>
    <s v="Dhaka"/>
    <x v="4"/>
    <s v="APAC"/>
    <x v="10"/>
    <x v="2"/>
    <x v="15"/>
    <s v="FUR-CH-10004009"/>
    <s v="SAFCO Rocking Chair, Set of Two"/>
    <n v="5"/>
    <x v="1376"/>
    <n v="0"/>
    <n v="157.65"/>
    <x v="0"/>
    <n v="62.71"/>
    <s v="Standard Class"/>
    <x v="19"/>
    <x v="3"/>
    <n v="3"/>
    <n v="26279"/>
  </r>
  <r>
    <x v="1235"/>
    <d v="2014-01-25T00:00:00"/>
    <d v="2014-01-29T00:00:00"/>
    <s v="Medium"/>
    <x v="1057"/>
    <s v="Katherine Ducich"/>
    <x v="0"/>
    <x v="26"/>
    <s v="Gujarat"/>
    <s v="Surat"/>
    <x v="4"/>
    <s v="APAC"/>
    <x v="10"/>
    <x v="2"/>
    <x v="15"/>
    <s v="FUR-CH-10004339"/>
    <s v="SAFCO Steel Folding Chair, Red"/>
    <n v="9"/>
    <x v="1377"/>
    <n v="0"/>
    <n v="154.16999999999999"/>
    <x v="0"/>
    <n v="18.940000000000001"/>
    <s v="Standard Class"/>
    <x v="19"/>
    <x v="3"/>
    <n v="4"/>
    <n v="23834"/>
  </r>
  <r>
    <x v="1283"/>
    <d v="2014-06-26T00:00:00"/>
    <d v="2014-07-01T00:00:00"/>
    <s v="Medium"/>
    <x v="1097"/>
    <s v="Magdelene Morse"/>
    <x v="0"/>
    <x v="9"/>
    <s v="Kuala Lumpur"/>
    <s v="Kuala Lumpur"/>
    <x v="4"/>
    <s v="APAC"/>
    <x v="6"/>
    <x v="2"/>
    <x v="15"/>
    <s v="FUR-CH-10003950"/>
    <s v="Novimex Executive Leather Armchair, Black"/>
    <n v="6"/>
    <x v="1378"/>
    <n v="0"/>
    <n v="82.26"/>
    <x v="0"/>
    <n v="222.78"/>
    <s v="Standard Class"/>
    <x v="22"/>
    <x v="3"/>
    <n v="26"/>
    <n v="30218"/>
  </r>
  <r>
    <x v="1284"/>
    <d v="2014-08-30T00:00:00"/>
    <d v="2014-09-05T00:00:00"/>
    <s v="Medium"/>
    <x v="1098"/>
    <s v="Joseph Airdo"/>
    <x v="0"/>
    <x v="71"/>
    <s v="Phnom Penh"/>
    <s v="Phnom Penh"/>
    <x v="4"/>
    <s v="APAC"/>
    <x v="6"/>
    <x v="2"/>
    <x v="15"/>
    <s v="FUR-CH-10004196"/>
    <s v="Novimex Swivel Stool, Red"/>
    <n v="7"/>
    <x v="1379"/>
    <n v="0"/>
    <n v="287.7"/>
    <x v="0"/>
    <n v="43.74"/>
    <s v="Standard Class"/>
    <x v="24"/>
    <x v="3"/>
    <n v="35"/>
    <n v="23733"/>
  </r>
  <r>
    <x v="1285"/>
    <d v="2011-03-10T00:00:00"/>
    <d v="2011-03-16T00:00:00"/>
    <s v="Medium"/>
    <x v="1099"/>
    <s v="Joy Smith"/>
    <x v="0"/>
    <x v="10"/>
    <s v="Henan"/>
    <s v="Pingdingshan"/>
    <x v="4"/>
    <s v="APAC"/>
    <x v="7"/>
    <x v="2"/>
    <x v="15"/>
    <s v="FUR-CH-10004009"/>
    <s v="SAFCO Rocking Chair, Set of Two"/>
    <n v="8"/>
    <x v="1380"/>
    <n v="0"/>
    <n v="252.24"/>
    <x v="0"/>
    <n v="56.33"/>
    <s v="Standard Class"/>
    <x v="36"/>
    <x v="0"/>
    <n v="11"/>
    <n v="28440"/>
  </r>
  <r>
    <x v="1286"/>
    <d v="2011-03-12T00:00:00"/>
    <d v="2011-03-17T00:00:00"/>
    <s v="Medium"/>
    <x v="1100"/>
    <s v="Carlos Daly"/>
    <x v="0"/>
    <x v="10"/>
    <s v="Shanghai"/>
    <s v="Shanghai"/>
    <x v="4"/>
    <s v="APAC"/>
    <x v="7"/>
    <x v="2"/>
    <x v="15"/>
    <s v="FUR-CH-10002250"/>
    <s v="Office Star Executive Leather Armchair, Black"/>
    <n v="7"/>
    <x v="1381"/>
    <n v="0"/>
    <n v="1537.83"/>
    <x v="0"/>
    <n v="257.63"/>
    <s v="Standard Class"/>
    <x v="36"/>
    <x v="0"/>
    <n v="11"/>
    <n v="25242"/>
  </r>
  <r>
    <x v="1179"/>
    <d v="2011-08-19T00:00:00"/>
    <d v="2011-08-23T00:00:00"/>
    <s v="Medium"/>
    <x v="1010"/>
    <s v="Cari Sayre"/>
    <x v="1"/>
    <x v="10"/>
    <s v="Fujian"/>
    <s v="Luoyang"/>
    <x v="4"/>
    <s v="APAC"/>
    <x v="7"/>
    <x v="2"/>
    <x v="15"/>
    <s v="FUR-CH-10002250"/>
    <s v="Office Star Executive Leather Armchair, Black"/>
    <n v="5"/>
    <x v="1382"/>
    <n v="0"/>
    <n v="1098.45"/>
    <x v="0"/>
    <n v="228.16"/>
    <s v="Standard Class"/>
    <x v="1"/>
    <x v="0"/>
    <n v="34"/>
    <n v="21620"/>
  </r>
  <r>
    <x v="1179"/>
    <d v="2011-08-19T00:00:00"/>
    <d v="2011-08-23T00:00:00"/>
    <s v="Medium"/>
    <x v="1010"/>
    <s v="Cari Sayre"/>
    <x v="1"/>
    <x v="10"/>
    <s v="Fujian"/>
    <s v="Luoyang"/>
    <x v="4"/>
    <s v="APAC"/>
    <x v="7"/>
    <x v="2"/>
    <x v="15"/>
    <s v="FUR-CH-10000027"/>
    <s v="SAFCO Executive Leather Armchair, Black"/>
    <n v="4"/>
    <x v="1383"/>
    <n v="0"/>
    <n v="238.68"/>
    <x v="0"/>
    <n v="195.25"/>
    <s v="Standard Class"/>
    <x v="1"/>
    <x v="0"/>
    <n v="34"/>
    <n v="21624"/>
  </r>
  <r>
    <x v="1287"/>
    <d v="2011-12-16T00:00:00"/>
    <d v="2011-12-22T00:00:00"/>
    <s v="Medium"/>
    <x v="881"/>
    <s v="Robert Dilbeck"/>
    <x v="2"/>
    <x v="13"/>
    <s v="Kanagawa"/>
    <s v="Kawasaki"/>
    <x v="4"/>
    <s v="APAC"/>
    <x v="7"/>
    <x v="2"/>
    <x v="15"/>
    <s v="FUR-CH-10001415"/>
    <s v="Office Star Executive Leather Armchair, Red"/>
    <n v="3"/>
    <x v="1384"/>
    <n v="0"/>
    <n v="436.77"/>
    <x v="0"/>
    <n v="82.85"/>
    <s v="Standard Class"/>
    <x v="5"/>
    <x v="0"/>
    <n v="51"/>
    <n v="30038"/>
  </r>
  <r>
    <x v="1288"/>
    <d v="2012-01-27T00:00:00"/>
    <d v="2012-02-02T00:00:00"/>
    <s v="Medium"/>
    <x v="1101"/>
    <s v="Muhammed Yedwab"/>
    <x v="1"/>
    <x v="10"/>
    <s v="Sichuan"/>
    <s v="Xichang"/>
    <x v="4"/>
    <s v="APAC"/>
    <x v="7"/>
    <x v="2"/>
    <x v="15"/>
    <s v="FUR-CH-10003846"/>
    <s v="Office Star Swivel Stool, Set of Two"/>
    <n v="9"/>
    <x v="1385"/>
    <n v="0"/>
    <n v="0"/>
    <x v="0"/>
    <n v="1.37"/>
    <s v="Standard Class"/>
    <x v="43"/>
    <x v="1"/>
    <n v="4"/>
    <n v="23566"/>
  </r>
  <r>
    <x v="1289"/>
    <d v="2013-03-18T00:00:00"/>
    <d v="2013-03-22T00:00:00"/>
    <s v="Medium"/>
    <x v="1102"/>
    <s v="Ben Peterman"/>
    <x v="1"/>
    <x v="10"/>
    <s v="Jiangsu"/>
    <s v="Wuxi"/>
    <x v="4"/>
    <s v="APAC"/>
    <x v="7"/>
    <x v="2"/>
    <x v="15"/>
    <s v="FUR-CH-10003692"/>
    <s v="SAFCO Swivel Stool, Set of Two"/>
    <n v="6"/>
    <x v="1386"/>
    <n v="0"/>
    <n v="112.32"/>
    <x v="0"/>
    <n v="65.28"/>
    <s v="Standard Class"/>
    <x v="12"/>
    <x v="2"/>
    <n v="12"/>
    <n v="24875"/>
  </r>
  <r>
    <x v="1290"/>
    <d v="2013-07-15T00:00:00"/>
    <d v="2013-07-21T00:00:00"/>
    <s v="Medium"/>
    <x v="1103"/>
    <s v="Arthur Wiediger"/>
    <x v="2"/>
    <x v="10"/>
    <s v="Guangdong"/>
    <s v="Heyuan"/>
    <x v="4"/>
    <s v="APAC"/>
    <x v="7"/>
    <x v="2"/>
    <x v="15"/>
    <s v="FUR-CH-10003551"/>
    <s v="Hon Swivel Stool, Black"/>
    <n v="8"/>
    <x v="1387"/>
    <n v="0"/>
    <n v="618.96"/>
    <x v="0"/>
    <n v="52.5"/>
    <s v="Standard Class"/>
    <x v="44"/>
    <x v="2"/>
    <n v="29"/>
    <n v="24116"/>
  </r>
  <r>
    <x v="845"/>
    <d v="2013-08-22T00:00:00"/>
    <d v="2013-08-26T00:00:00"/>
    <s v="Medium"/>
    <x v="727"/>
    <s v="Tom Boeckenhauer"/>
    <x v="0"/>
    <x v="13"/>
    <s v="Tokyo"/>
    <s v="Tokyo"/>
    <x v="4"/>
    <s v="APAC"/>
    <x v="7"/>
    <x v="2"/>
    <x v="15"/>
    <s v="FUR-CH-10001322"/>
    <s v="Harbour Creations Executive Leather Armchair, Adjustable"/>
    <n v="3"/>
    <x v="1388"/>
    <n v="0"/>
    <n v="314.19"/>
    <x v="0"/>
    <n v="114.14"/>
    <s v="Standard Class"/>
    <x v="16"/>
    <x v="2"/>
    <n v="34"/>
    <n v="22366"/>
  </r>
  <r>
    <x v="1291"/>
    <d v="2013-09-17T00:00:00"/>
    <d v="2013-09-23T00:00:00"/>
    <s v="Medium"/>
    <x v="1104"/>
    <s v="Anne Pryor"/>
    <x v="2"/>
    <x v="10"/>
    <s v="Shanghai"/>
    <s v="Shanghai"/>
    <x v="4"/>
    <s v="APAC"/>
    <x v="7"/>
    <x v="2"/>
    <x v="15"/>
    <s v="FUR-CH-10003597"/>
    <s v="SAFCO Executive Leather Armchair, Set of Two"/>
    <n v="3"/>
    <x v="1389"/>
    <n v="0"/>
    <n v="556.38"/>
    <x v="0"/>
    <n v="61.1"/>
    <s v="Standard Class"/>
    <x v="32"/>
    <x v="2"/>
    <n v="38"/>
    <n v="28474"/>
  </r>
  <r>
    <x v="1292"/>
    <d v="2013-10-04T00:00:00"/>
    <d v="2013-10-08T00:00:00"/>
    <s v="Medium"/>
    <x v="520"/>
    <s v="Peter Fuller"/>
    <x v="0"/>
    <x v="10"/>
    <s v="Heilongjiang"/>
    <s v="Shuangcheng"/>
    <x v="4"/>
    <s v="APAC"/>
    <x v="7"/>
    <x v="2"/>
    <x v="15"/>
    <s v="FUR-CH-10000783"/>
    <s v="Office Star Executive Leather Armchair, Adjustable"/>
    <n v="6"/>
    <x v="1390"/>
    <n v="0"/>
    <n v="338.22"/>
    <x v="0"/>
    <n v="218.16"/>
    <s v="Standard Class"/>
    <x v="17"/>
    <x v="2"/>
    <n v="40"/>
    <n v="25575"/>
  </r>
  <r>
    <x v="1293"/>
    <d v="2013-11-28T00:00:00"/>
    <d v="2013-12-04T00:00:00"/>
    <s v="Medium"/>
    <x v="1105"/>
    <s v="Fred Harton"/>
    <x v="0"/>
    <x v="10"/>
    <s v="Guangdong"/>
    <s v="Guangzhou"/>
    <x v="4"/>
    <s v="APAC"/>
    <x v="7"/>
    <x v="2"/>
    <x v="15"/>
    <s v="FUR-CH-10003581"/>
    <s v="Hon Executive Leather Armchair, Adjustable"/>
    <n v="4"/>
    <x v="1391"/>
    <n v="0"/>
    <n v="654.72"/>
    <x v="0"/>
    <n v="78.03"/>
    <s v="Standard Class"/>
    <x v="18"/>
    <x v="2"/>
    <n v="48"/>
    <n v="25690"/>
  </r>
  <r>
    <x v="1294"/>
    <d v="2014-01-11T00:00:00"/>
    <d v="2014-01-15T00:00:00"/>
    <s v="Medium"/>
    <x v="798"/>
    <s v="Carol Adams"/>
    <x v="1"/>
    <x v="10"/>
    <s v="Beijing"/>
    <s v="Beijing"/>
    <x v="4"/>
    <s v="APAC"/>
    <x v="7"/>
    <x v="2"/>
    <x v="15"/>
    <s v="FUR-CH-10001684"/>
    <s v="Office Star Rocking Chair, Adjustable"/>
    <n v="9"/>
    <x v="1392"/>
    <n v="0"/>
    <n v="25.65"/>
    <x v="0"/>
    <n v="105.76"/>
    <s v="Standard Class"/>
    <x v="19"/>
    <x v="3"/>
    <n v="2"/>
    <n v="29202"/>
  </r>
  <r>
    <x v="1295"/>
    <d v="2014-05-08T00:00:00"/>
    <d v="2014-05-12T00:00:00"/>
    <s v="Medium"/>
    <x v="853"/>
    <s v="Gary McGarr"/>
    <x v="0"/>
    <x v="10"/>
    <s v="Guangdong"/>
    <s v="Guangzhou"/>
    <x v="4"/>
    <s v="APAC"/>
    <x v="7"/>
    <x v="2"/>
    <x v="15"/>
    <s v="FUR-CH-10002213"/>
    <s v="Hon Executive Leather Armchair, Black"/>
    <n v="3"/>
    <x v="1393"/>
    <n v="0"/>
    <n v="137.07"/>
    <x v="0"/>
    <n v="10.49"/>
    <s v="Standard Class"/>
    <x v="21"/>
    <x v="3"/>
    <n v="19"/>
    <n v="20459"/>
  </r>
  <r>
    <x v="1296"/>
    <d v="2014-06-17T00:00:00"/>
    <d v="2014-06-22T00:00:00"/>
    <s v="Medium"/>
    <x v="1106"/>
    <s v="Jack O'Briant"/>
    <x v="1"/>
    <x v="13"/>
    <s v="Osaka"/>
    <s v="Kita-ku"/>
    <x v="4"/>
    <s v="APAC"/>
    <x v="7"/>
    <x v="2"/>
    <x v="15"/>
    <s v="FUR-CH-10001664"/>
    <s v="Novimex Swivel Stool, Black"/>
    <n v="7"/>
    <x v="1394"/>
    <n v="0"/>
    <n v="249.48"/>
    <x v="0"/>
    <n v="118.39"/>
    <s v="Standard Class"/>
    <x v="22"/>
    <x v="3"/>
    <n v="25"/>
    <n v="27616"/>
  </r>
  <r>
    <x v="1297"/>
    <d v="2014-08-29T00:00:00"/>
    <d v="2014-09-03T00:00:00"/>
    <s v="Medium"/>
    <x v="1107"/>
    <s v="Pete Takahito"/>
    <x v="0"/>
    <x v="10"/>
    <s v="Heilongjiang"/>
    <s v="Harbin"/>
    <x v="4"/>
    <s v="APAC"/>
    <x v="7"/>
    <x v="2"/>
    <x v="15"/>
    <s v="FUR-CH-10004913"/>
    <s v="Office Star Rocking Chair, Red"/>
    <n v="7"/>
    <x v="1395"/>
    <n v="0"/>
    <n v="108.36"/>
    <x v="0"/>
    <n v="82.05"/>
    <s v="Standard Class"/>
    <x v="24"/>
    <x v="3"/>
    <n v="35"/>
    <n v="27707"/>
  </r>
  <r>
    <x v="1298"/>
    <d v="2011-11-28T00:00:00"/>
    <d v="2011-12-02T00:00:00"/>
    <s v="Medium"/>
    <x v="1108"/>
    <s v="Paul Stevenson"/>
    <x v="2"/>
    <x v="61"/>
    <s v="Sibiu"/>
    <s v="Sibiu"/>
    <x v="5"/>
    <s v="EMEA"/>
    <x v="8"/>
    <x v="2"/>
    <x v="16"/>
    <s v="FUR-TEN-10000986"/>
    <s v="Tenex Frame, Duo Pack"/>
    <n v="8"/>
    <x v="1396"/>
    <n v="0"/>
    <n v="70.319999999999993"/>
    <x v="0"/>
    <n v="81.209999999999994"/>
    <s v="Standard Class"/>
    <x v="4"/>
    <x v="0"/>
    <n v="49"/>
    <n v="45753"/>
  </r>
  <r>
    <x v="1299"/>
    <d v="2011-12-10T00:00:00"/>
    <d v="2011-12-16T00:00:00"/>
    <s v="Medium"/>
    <x v="1109"/>
    <s v="Bart Folk"/>
    <x v="0"/>
    <x v="19"/>
    <s v="Dhaka"/>
    <s v="Dhaka"/>
    <x v="4"/>
    <s v="APAC"/>
    <x v="10"/>
    <x v="2"/>
    <x v="16"/>
    <s v="FUR-FU-10002250"/>
    <s v="Advantus Photo Frame, Durable"/>
    <n v="7"/>
    <x v="1397"/>
    <n v="0"/>
    <n v="147"/>
    <x v="0"/>
    <n v="17.14"/>
    <s v="Standard Class"/>
    <x v="5"/>
    <x v="0"/>
    <n v="50"/>
    <n v="28093"/>
  </r>
  <r>
    <x v="1300"/>
    <d v="2013-06-08T00:00:00"/>
    <d v="2013-06-12T00:00:00"/>
    <s v="Medium"/>
    <x v="1110"/>
    <s v="Marina Lichtenstein"/>
    <x v="1"/>
    <x v="22"/>
    <s v="Atlántico"/>
    <s v="Barranquilla"/>
    <x v="2"/>
    <s v="LATAM"/>
    <x v="2"/>
    <x v="2"/>
    <x v="16"/>
    <s v="FUR-FU-10000065"/>
    <s v="Rubbermaid Frame, Black"/>
    <n v="9"/>
    <x v="1398"/>
    <n v="0"/>
    <n v="98.82"/>
    <x v="0"/>
    <n v="49.207000000000001"/>
    <s v="Standard Class"/>
    <x v="15"/>
    <x v="2"/>
    <n v="23"/>
    <n v="2755"/>
  </r>
  <r>
    <x v="1301"/>
    <d v="2013-11-19T00:00:00"/>
    <d v="2013-11-25T00:00:00"/>
    <s v="Medium"/>
    <x v="1111"/>
    <s v="Barry Blumstein"/>
    <x v="1"/>
    <x v="9"/>
    <s v="Negeri Sembilan"/>
    <s v="Seremban"/>
    <x v="4"/>
    <s v="APAC"/>
    <x v="6"/>
    <x v="2"/>
    <x v="16"/>
    <s v="FUR-FU-10001477"/>
    <s v="Deflect-O Frame, Erganomic"/>
    <n v="6"/>
    <x v="1399"/>
    <n v="0"/>
    <n v="110.7"/>
    <x v="0"/>
    <n v="57.66"/>
    <s v="Standard Class"/>
    <x v="18"/>
    <x v="2"/>
    <n v="47"/>
    <n v="28767"/>
  </r>
  <r>
    <x v="1302"/>
    <d v="2013-12-12T00:00:00"/>
    <d v="2013-12-18T00:00:00"/>
    <s v="Medium"/>
    <x v="1112"/>
    <s v="Dionis Lloyd"/>
    <x v="1"/>
    <x v="27"/>
    <s v="Madrid"/>
    <s v="Madrid"/>
    <x v="1"/>
    <s v="EU"/>
    <x v="2"/>
    <x v="2"/>
    <x v="16"/>
    <s v="FUR-FU-10004095"/>
    <s v="Eldon Frame, Durable"/>
    <n v="9"/>
    <x v="1400"/>
    <n v="0"/>
    <n v="264.87"/>
    <x v="0"/>
    <n v="58.82"/>
    <s v="Standard Class"/>
    <x v="41"/>
    <x v="2"/>
    <n v="50"/>
    <n v="13145"/>
  </r>
  <r>
    <x v="1303"/>
    <d v="2012-07-11T00:00:00"/>
    <d v="2012-07-17T00:00:00"/>
    <s v="Medium"/>
    <x v="1113"/>
    <s v="Michael Nguyen"/>
    <x v="0"/>
    <x v="2"/>
    <s v="Brandenburg"/>
    <s v="Cottbus"/>
    <x v="1"/>
    <s v="EU"/>
    <x v="3"/>
    <x v="2"/>
    <x v="16"/>
    <s v="FUR-FU-10004095"/>
    <s v="Eldon Frame, Durable"/>
    <n v="8"/>
    <x v="1401"/>
    <n v="0"/>
    <n v="235.44"/>
    <x v="0"/>
    <n v="59.34"/>
    <s v="Standard Class"/>
    <x v="46"/>
    <x v="1"/>
    <n v="28"/>
    <n v="16431"/>
  </r>
  <r>
    <x v="1304"/>
    <d v="2011-05-13T00:00:00"/>
    <d v="2011-05-17T00:00:00"/>
    <s v="High"/>
    <x v="466"/>
    <s v="Noah Childs"/>
    <x v="1"/>
    <x v="19"/>
    <s v="Dhaka"/>
    <s v="Dhaka"/>
    <x v="4"/>
    <s v="APAC"/>
    <x v="10"/>
    <x v="1"/>
    <x v="9"/>
    <s v="TEC-AC-10000866"/>
    <s v="Belkin Router, Erganomic"/>
    <n v="12"/>
    <x v="1402"/>
    <n v="0"/>
    <n v="523.08000000000004"/>
    <x v="0"/>
    <n v="474.44"/>
    <s v="Standard Class"/>
    <x v="29"/>
    <x v="0"/>
    <n v="20"/>
    <n v="25678"/>
  </r>
  <r>
    <x v="1305"/>
    <d v="2011-10-01T00:00:00"/>
    <d v="2011-10-05T00:00:00"/>
    <s v="High"/>
    <x v="1114"/>
    <s v="Ann Chong"/>
    <x v="1"/>
    <x v="18"/>
    <s v="Nairobi"/>
    <s v="Nairobi"/>
    <x v="3"/>
    <s v="Africa"/>
    <x v="4"/>
    <x v="1"/>
    <x v="9"/>
    <s v="TEC-SAN-10003238"/>
    <s v="SanDisk Router, Erganomic"/>
    <n v="4"/>
    <x v="1403"/>
    <n v="0"/>
    <n v="406.56"/>
    <x v="0"/>
    <n v="93.04"/>
    <s v="Standard Class"/>
    <x v="3"/>
    <x v="0"/>
    <n v="40"/>
    <n v="42692"/>
  </r>
  <r>
    <x v="1306"/>
    <d v="2011-10-06T00:00:00"/>
    <d v="2011-10-11T00:00:00"/>
    <s v="High"/>
    <x v="1115"/>
    <s v="Nicole Hansen"/>
    <x v="1"/>
    <x v="25"/>
    <s v="Wellington"/>
    <s v="Wellington"/>
    <x v="4"/>
    <s v="APAC"/>
    <x v="11"/>
    <x v="1"/>
    <x v="9"/>
    <s v="TEC-AC-10004018"/>
    <s v="SanDisk Memory Card, USB"/>
    <n v="8"/>
    <x v="1404"/>
    <n v="0"/>
    <n v="441.36"/>
    <x v="0"/>
    <n v="114.38"/>
    <s v="Standard Class"/>
    <x v="3"/>
    <x v="0"/>
    <n v="41"/>
    <n v="30936"/>
  </r>
  <r>
    <x v="1307"/>
    <d v="2011-12-01T00:00:00"/>
    <d v="2011-12-06T00:00:00"/>
    <s v="High"/>
    <x v="1116"/>
    <s v="Michael Grace"/>
    <x v="2"/>
    <x v="4"/>
    <s v="Limburg"/>
    <s v="Genk"/>
    <x v="1"/>
    <s v="EU"/>
    <x v="3"/>
    <x v="1"/>
    <x v="9"/>
    <s v="TEC-AC-10001258"/>
    <s v="Belkin Router, Erganomic"/>
    <n v="7"/>
    <x v="1405"/>
    <n v="0"/>
    <n v="843.99"/>
    <x v="0"/>
    <n v="154.61000000000001"/>
    <s v="Standard Class"/>
    <x v="5"/>
    <x v="0"/>
    <n v="49"/>
    <n v="15743"/>
  </r>
  <r>
    <x v="1308"/>
    <d v="2013-09-10T00:00:00"/>
    <d v="2013-09-14T00:00:00"/>
    <s v="High"/>
    <x v="1117"/>
    <s v="Sylvia Foulston"/>
    <x v="1"/>
    <x v="31"/>
    <s v="Goiás"/>
    <s v="Goiânia"/>
    <x v="2"/>
    <s v="LATAM"/>
    <x v="2"/>
    <x v="1"/>
    <x v="9"/>
    <s v="TEC-AC-10002257"/>
    <s v="Enermax Router, Bluetooth"/>
    <n v="7"/>
    <x v="1406"/>
    <n v="0"/>
    <n v="204.82"/>
    <x v="0"/>
    <n v="107.33"/>
    <s v="Standard Class"/>
    <x v="32"/>
    <x v="2"/>
    <n v="37"/>
    <n v="8632"/>
  </r>
  <r>
    <x v="1309"/>
    <d v="2013-12-11T00:00:00"/>
    <d v="2013-12-15T00:00:00"/>
    <s v="High"/>
    <x v="1118"/>
    <s v="Pauline Webber"/>
    <x v="1"/>
    <x v="34"/>
    <s v="Salzburg"/>
    <s v="Salzburg"/>
    <x v="1"/>
    <s v="EU"/>
    <x v="3"/>
    <x v="1"/>
    <x v="9"/>
    <s v="TEC-AC-10000170"/>
    <s v="Memorex Keyboard, Programmable"/>
    <n v="6"/>
    <x v="1407"/>
    <n v="0"/>
    <n v="183.42"/>
    <x v="0"/>
    <n v="40.549999999999997"/>
    <s v="Standard Class"/>
    <x v="41"/>
    <x v="2"/>
    <n v="50"/>
    <n v="16663"/>
  </r>
  <r>
    <x v="1310"/>
    <d v="2011-03-07T00:00:00"/>
    <d v="2011-03-11T00:00:00"/>
    <s v="High"/>
    <x v="1119"/>
    <s v="Maureen Gnade"/>
    <x v="0"/>
    <x v="11"/>
    <s v="Makkah"/>
    <s v="Mecca"/>
    <x v="5"/>
    <s v="EMEA"/>
    <x v="8"/>
    <x v="1"/>
    <x v="9"/>
    <s v="TEC-LOG-10002018"/>
    <s v="Logitech Memory Card, Erganomic"/>
    <n v="10"/>
    <x v="1408"/>
    <n v="0"/>
    <n v="20.100000000000001"/>
    <x v="0"/>
    <n v="137.13999999999999"/>
    <s v="Standard Class"/>
    <x v="36"/>
    <x v="0"/>
    <n v="11"/>
    <n v="47346"/>
  </r>
  <r>
    <x v="1311"/>
    <d v="2012-02-02T00:00:00"/>
    <d v="2012-02-06T00:00:00"/>
    <s v="High"/>
    <x v="1120"/>
    <s v="Jill Fjeld"/>
    <x v="0"/>
    <x v="2"/>
    <s v="Bavaria"/>
    <s v="Munich"/>
    <x v="1"/>
    <s v="EU"/>
    <x v="3"/>
    <x v="1"/>
    <x v="9"/>
    <s v="TEC-AC-10003415"/>
    <s v="SanDisk Router, Erganomic"/>
    <n v="7"/>
    <x v="1409"/>
    <n v="0"/>
    <n v="711.48"/>
    <x v="0"/>
    <n v="157.69"/>
    <s v="Standard Class"/>
    <x v="6"/>
    <x v="1"/>
    <n v="5"/>
    <n v="19354"/>
  </r>
  <r>
    <x v="734"/>
    <d v="2012-06-16T00:00:00"/>
    <d v="2012-06-20T00:00:00"/>
    <s v="High"/>
    <x v="623"/>
    <s v="Ted Butterfield"/>
    <x v="0"/>
    <x v="46"/>
    <s v="Al Basrah"/>
    <s v="Basra"/>
    <x v="5"/>
    <s v="EMEA"/>
    <x v="8"/>
    <x v="1"/>
    <x v="9"/>
    <s v="TEC-MEM-10000374"/>
    <s v="Memorex Router, Programmable"/>
    <n v="6"/>
    <x v="1410"/>
    <n v="0"/>
    <n v="698.4"/>
    <x v="0"/>
    <n v="140.93"/>
    <s v="Standard Class"/>
    <x v="42"/>
    <x v="1"/>
    <n v="24"/>
    <n v="49595"/>
  </r>
  <r>
    <x v="1312"/>
    <d v="2013-06-29T00:00:00"/>
    <d v="2013-07-03T00:00:00"/>
    <s v="High"/>
    <x v="1121"/>
    <s v="Charles Crestani"/>
    <x v="0"/>
    <x v="2"/>
    <s v="Baden-Württemberg"/>
    <s v="Reutlingen"/>
    <x v="1"/>
    <s v="EU"/>
    <x v="3"/>
    <x v="1"/>
    <x v="9"/>
    <s v="TEC-AC-10001100"/>
    <s v="Logitech Router, Bluetooth"/>
    <n v="3"/>
    <x v="1411"/>
    <n v="0"/>
    <n v="59.31"/>
    <x v="0"/>
    <n v="82.61"/>
    <s v="Standard Class"/>
    <x v="15"/>
    <x v="2"/>
    <n v="26"/>
    <n v="11655"/>
  </r>
  <r>
    <x v="1313"/>
    <d v="2011-09-01T00:00:00"/>
    <d v="2011-09-06T00:00:00"/>
    <s v="High"/>
    <x v="1122"/>
    <s v="Michael Nguyen"/>
    <x v="0"/>
    <x v="10"/>
    <s v="Anhui"/>
    <s v="Hefei"/>
    <x v="4"/>
    <s v="APAC"/>
    <x v="7"/>
    <x v="1"/>
    <x v="10"/>
    <s v="TEC-PH-10002042"/>
    <s v="Cisco Audio Dock, Full Size"/>
    <n v="6"/>
    <x v="1412"/>
    <n v="0"/>
    <n v="175.86"/>
    <x v="0"/>
    <n v="92.07"/>
    <s v="Standard Class"/>
    <x v="2"/>
    <x v="0"/>
    <n v="36"/>
    <n v="27372"/>
  </r>
  <r>
    <x v="1314"/>
    <d v="2011-09-21T00:00:00"/>
    <d v="2011-09-26T00:00:00"/>
    <s v="High"/>
    <x v="1123"/>
    <s v="Denny Ordway"/>
    <x v="0"/>
    <x v="75"/>
    <s v="Ouémé"/>
    <s v="Porto-Novo"/>
    <x v="3"/>
    <s v="Africa"/>
    <x v="4"/>
    <x v="1"/>
    <x v="10"/>
    <s v="TEC-NOK-10004278"/>
    <s v="Nokia Signal Booster, Full Size"/>
    <n v="10"/>
    <x v="1413"/>
    <n v="0"/>
    <n v="289.2"/>
    <x v="0"/>
    <n v="214.97"/>
    <s v="Standard Class"/>
    <x v="2"/>
    <x v="0"/>
    <n v="39"/>
    <n v="50607"/>
  </r>
  <r>
    <x v="1315"/>
    <d v="2012-12-13T00:00:00"/>
    <d v="2012-12-17T00:00:00"/>
    <s v="High"/>
    <x v="1124"/>
    <s v="Greg Tran"/>
    <x v="0"/>
    <x v="7"/>
    <s v="England"/>
    <s v="Huddersfield"/>
    <x v="1"/>
    <s v="EU"/>
    <x v="5"/>
    <x v="1"/>
    <x v="10"/>
    <s v="TEC-PH-10004583"/>
    <s v="Motorola Smart Phone, Cordless"/>
    <n v="9"/>
    <x v="1414"/>
    <n v="0"/>
    <n v="404.73"/>
    <x v="0"/>
    <n v="656.73"/>
    <s v="Standard Class"/>
    <x v="11"/>
    <x v="1"/>
    <n v="50"/>
    <n v="16681"/>
  </r>
  <r>
    <x v="1316"/>
    <d v="2013-11-13T00:00:00"/>
    <d v="2013-11-18T00:00:00"/>
    <s v="High"/>
    <x v="1125"/>
    <s v="Toby Swindell"/>
    <x v="0"/>
    <x v="31"/>
    <s v="São Paulo"/>
    <s v="Ribeirão Preto"/>
    <x v="2"/>
    <s v="LATAM"/>
    <x v="2"/>
    <x v="1"/>
    <x v="10"/>
    <s v="TEC-PH-10002672"/>
    <s v="Cisco Smart Phone, Full Size"/>
    <n v="5"/>
    <x v="1415"/>
    <n v="0"/>
    <n v="390.8"/>
    <x v="0"/>
    <n v="294.971"/>
    <s v="Standard Class"/>
    <x v="18"/>
    <x v="2"/>
    <n v="46"/>
    <n v="2006"/>
  </r>
  <r>
    <x v="1317"/>
    <d v="2013-11-15T00:00:00"/>
    <d v="2013-11-19T00:00:00"/>
    <s v="High"/>
    <x v="1126"/>
    <s v="Bobby Odegard"/>
    <x v="0"/>
    <x v="8"/>
    <s v="México"/>
    <s v="Metepec"/>
    <x v="2"/>
    <s v="LATAM"/>
    <x v="5"/>
    <x v="1"/>
    <x v="10"/>
    <s v="TEC-PH-10003457"/>
    <s v="Cisco Smart Phone, Full Size"/>
    <n v="7"/>
    <x v="1416"/>
    <n v="0"/>
    <n v="1035.58"/>
    <x v="0"/>
    <n v="309.74799999999999"/>
    <s v="Standard Class"/>
    <x v="18"/>
    <x v="2"/>
    <n v="46"/>
    <n v="3149"/>
  </r>
  <r>
    <x v="1318"/>
    <d v="2014-01-16T00:00:00"/>
    <d v="2014-01-20T00:00:00"/>
    <s v="High"/>
    <x v="1127"/>
    <s v="Gary Hwang"/>
    <x v="0"/>
    <x v="14"/>
    <s v="Rabat-Salé-Zemmour-Zaer"/>
    <s v="Sale"/>
    <x v="3"/>
    <s v="Africa"/>
    <x v="4"/>
    <x v="1"/>
    <x v="10"/>
    <s v="TEC-MOT-10001244"/>
    <s v="Motorola Audio Dock, with Caller ID"/>
    <n v="6"/>
    <x v="1417"/>
    <n v="0"/>
    <n v="405.54"/>
    <x v="0"/>
    <n v="111.81"/>
    <s v="Standard Class"/>
    <x v="19"/>
    <x v="3"/>
    <n v="3"/>
    <n v="42974"/>
  </r>
  <r>
    <x v="1319"/>
    <d v="2014-06-30T00:00:00"/>
    <d v="2014-07-05T00:00:00"/>
    <s v="High"/>
    <x v="1128"/>
    <s v="Ryan Crowe"/>
    <x v="0"/>
    <x v="29"/>
    <s v="Oran"/>
    <s v="Oran"/>
    <x v="3"/>
    <s v="Africa"/>
    <x v="4"/>
    <x v="1"/>
    <x v="10"/>
    <s v="TEC-NOK-10000784"/>
    <s v="Nokia Speaker Phone, Cordless"/>
    <n v="8"/>
    <x v="1418"/>
    <n v="0"/>
    <n v="433.44"/>
    <x v="0"/>
    <n v="122.39"/>
    <s v="Standard Class"/>
    <x v="22"/>
    <x v="3"/>
    <n v="27"/>
    <n v="45980"/>
  </r>
  <r>
    <x v="1320"/>
    <d v="2014-10-02T00:00:00"/>
    <d v="2014-10-06T00:00:00"/>
    <s v="High"/>
    <x v="536"/>
    <s v="Natalie Fritzler"/>
    <x v="0"/>
    <x v="19"/>
    <s v="Dhaka"/>
    <s v="Dhaka"/>
    <x v="4"/>
    <s v="APAC"/>
    <x v="10"/>
    <x v="1"/>
    <x v="10"/>
    <s v="TEC-PH-10001670"/>
    <s v="Motorola Smart Phone, Full Size"/>
    <n v="4"/>
    <x v="1419"/>
    <n v="0"/>
    <n v="978.84"/>
    <x v="0"/>
    <n v="298.83"/>
    <s v="Standard Class"/>
    <x v="26"/>
    <x v="3"/>
    <n v="40"/>
    <n v="20612"/>
  </r>
  <r>
    <x v="1321"/>
    <d v="2014-10-03T00:00:00"/>
    <d v="2014-10-07T00:00:00"/>
    <s v="High"/>
    <x v="1129"/>
    <s v="Liz Thompson"/>
    <x v="0"/>
    <x v="6"/>
    <s v="Gauteng"/>
    <s v="Pretoria"/>
    <x v="3"/>
    <s v="Africa"/>
    <x v="4"/>
    <x v="1"/>
    <x v="10"/>
    <s v="TEC-APP-10001586"/>
    <s v="Apple Speaker Phone, VoIP"/>
    <n v="14"/>
    <x v="1420"/>
    <n v="0"/>
    <n v="690.9"/>
    <x v="0"/>
    <n v="140.88"/>
    <s v="Standard Class"/>
    <x v="26"/>
    <x v="3"/>
    <n v="40"/>
    <n v="41826"/>
  </r>
  <r>
    <x v="1322"/>
    <d v="2014-11-12T00:00:00"/>
    <d v="2014-11-16T00:00:00"/>
    <s v="High"/>
    <x v="1130"/>
    <s v="Luke Foster"/>
    <x v="0"/>
    <x v="26"/>
    <s v="Andhra Pradesh"/>
    <s v="Visakhapatnam"/>
    <x v="4"/>
    <s v="APAC"/>
    <x v="10"/>
    <x v="1"/>
    <x v="10"/>
    <s v="TEC-PH-10003913"/>
    <s v="Samsung Signal Booster, Cordless"/>
    <n v="5"/>
    <x v="1421"/>
    <n v="0"/>
    <n v="132.44999999999999"/>
    <x v="0"/>
    <n v="64.69"/>
    <s v="Standard Class"/>
    <x v="45"/>
    <x v="3"/>
    <n v="46"/>
    <n v="23042"/>
  </r>
  <r>
    <x v="719"/>
    <d v="2012-06-21T00:00:00"/>
    <d v="2012-06-25T00:00:00"/>
    <s v="High"/>
    <x v="608"/>
    <s v="Theresa Coyne"/>
    <x v="1"/>
    <x v="8"/>
    <s v="Distrito Federal"/>
    <s v="Mexico City"/>
    <x v="2"/>
    <s v="LATAM"/>
    <x v="5"/>
    <x v="1"/>
    <x v="10"/>
    <s v="TEC-PH-10002815"/>
    <s v="Samsung Smart Phone, VoIP"/>
    <n v="4"/>
    <x v="1422"/>
    <n v="0"/>
    <n v="220.56"/>
    <x v="0"/>
    <n v="137.60400000000001"/>
    <s v="Standard Class"/>
    <x v="42"/>
    <x v="1"/>
    <n v="25"/>
    <n v="5956"/>
  </r>
  <r>
    <x v="719"/>
    <d v="2012-06-21T00:00:00"/>
    <d v="2012-06-25T00:00:00"/>
    <s v="High"/>
    <x v="608"/>
    <s v="Theresa Coyne"/>
    <x v="1"/>
    <x v="8"/>
    <s v="Distrito Federal"/>
    <s v="Mexico City"/>
    <x v="2"/>
    <s v="LATAM"/>
    <x v="5"/>
    <x v="1"/>
    <x v="10"/>
    <s v="TEC-PH-10004074"/>
    <s v="Samsung Smart Phone, with Caller ID"/>
    <n v="4"/>
    <x v="1423"/>
    <n v="0"/>
    <n v="67.84"/>
    <x v="0"/>
    <n v="264.88799999999998"/>
    <s v="Standard Class"/>
    <x v="42"/>
    <x v="1"/>
    <n v="25"/>
    <n v="5957"/>
  </r>
  <r>
    <x v="1323"/>
    <d v="2012-12-20T00:00:00"/>
    <d v="2012-12-24T00:00:00"/>
    <s v="High"/>
    <x v="615"/>
    <s v="Fred Hopkins"/>
    <x v="1"/>
    <x v="8"/>
    <s v="Distrito Federal"/>
    <s v="Mexico City"/>
    <x v="2"/>
    <s v="LATAM"/>
    <x v="5"/>
    <x v="1"/>
    <x v="10"/>
    <s v="TEC-PH-10002672"/>
    <s v="Cisco Smart Phone, Full Size"/>
    <n v="8"/>
    <x v="1424"/>
    <n v="0"/>
    <n v="625.28"/>
    <x v="0"/>
    <n v="365.65199999999999"/>
    <s v="Standard Class"/>
    <x v="11"/>
    <x v="1"/>
    <n v="51"/>
    <n v="2496"/>
  </r>
  <r>
    <x v="1324"/>
    <d v="2013-11-29T00:00:00"/>
    <d v="2013-12-04T00:00:00"/>
    <s v="High"/>
    <x v="1131"/>
    <s v="Alejandro Savely"/>
    <x v="1"/>
    <x v="12"/>
    <s v="Lorestan"/>
    <s v="Khorramabad"/>
    <x v="5"/>
    <s v="EMEA"/>
    <x v="8"/>
    <x v="1"/>
    <x v="10"/>
    <s v="TEC-CIS-10003501"/>
    <s v="Cisco Signal Booster, Full Size"/>
    <n v="10"/>
    <x v="1425"/>
    <n v="0"/>
    <n v="45.9"/>
    <x v="0"/>
    <n v="207.81"/>
    <s v="Standard Class"/>
    <x v="18"/>
    <x v="2"/>
    <n v="48"/>
    <n v="50567"/>
  </r>
  <r>
    <x v="716"/>
    <d v="2014-11-11T00:00:00"/>
    <d v="2014-11-15T00:00:00"/>
    <s v="High"/>
    <x v="605"/>
    <s v="Barry Franz"/>
    <x v="2"/>
    <x v="26"/>
    <s v="Haryana"/>
    <s v="Gorakhpur"/>
    <x v="4"/>
    <s v="APAC"/>
    <x v="10"/>
    <x v="1"/>
    <x v="10"/>
    <s v="TEC-PH-10003856"/>
    <s v="Motorola Smart Phone, with Caller ID"/>
    <n v="7"/>
    <x v="1426"/>
    <n v="0"/>
    <n v="632.52"/>
    <x v="0"/>
    <n v="658.69"/>
    <s v="Standard Class"/>
    <x v="45"/>
    <x v="3"/>
    <n v="46"/>
    <n v="29272"/>
  </r>
  <r>
    <x v="1325"/>
    <d v="2011-05-06T00:00:00"/>
    <d v="2011-05-10T00:00:00"/>
    <s v="High"/>
    <x v="1132"/>
    <s v="Tamara Chand"/>
    <x v="1"/>
    <x v="10"/>
    <s v="Sichuan"/>
    <s v="Chengdu"/>
    <x v="4"/>
    <s v="APAC"/>
    <x v="7"/>
    <x v="1"/>
    <x v="11"/>
    <s v="TEC-CO-10002697"/>
    <s v="Brother Wireless Fax, High-Speed"/>
    <n v="3"/>
    <x v="1427"/>
    <n v="0"/>
    <n v="327.96"/>
    <x v="0"/>
    <n v="76.569999999999993"/>
    <s v="Standard Class"/>
    <x v="29"/>
    <x v="0"/>
    <n v="19"/>
    <n v="25931"/>
  </r>
  <r>
    <x v="1326"/>
    <d v="2013-02-11T00:00:00"/>
    <d v="2013-02-15T00:00:00"/>
    <s v="High"/>
    <x v="1133"/>
    <s v="Maureen Gastineau"/>
    <x v="2"/>
    <x v="49"/>
    <s v="Kinshasa"/>
    <s v="Kinshasa"/>
    <x v="3"/>
    <s v="Africa"/>
    <x v="4"/>
    <x v="1"/>
    <x v="11"/>
    <s v="TEC-BRO-10004802"/>
    <s v="Brother Fax Machine, High-Speed"/>
    <n v="4"/>
    <x v="1428"/>
    <n v="0"/>
    <n v="278.64"/>
    <x v="0"/>
    <n v="155.28"/>
    <s v="Standard Class"/>
    <x v="31"/>
    <x v="2"/>
    <n v="7"/>
    <n v="48422"/>
  </r>
  <r>
    <x v="1327"/>
    <d v="2013-08-17T00:00:00"/>
    <d v="2013-08-21T00:00:00"/>
    <s v="High"/>
    <x v="776"/>
    <s v="Andrew Gjertsen"/>
    <x v="1"/>
    <x v="2"/>
    <s v="North Rhine-Westphalia"/>
    <s v="Bochum"/>
    <x v="1"/>
    <s v="EU"/>
    <x v="3"/>
    <x v="1"/>
    <x v="11"/>
    <s v="TEC-CO-10001894"/>
    <s v="Sharp Copy Machine, High-Speed"/>
    <n v="3"/>
    <x v="1429"/>
    <n v="0"/>
    <n v="315.99"/>
    <x v="0"/>
    <n v="94.2"/>
    <s v="Standard Class"/>
    <x v="16"/>
    <x v="2"/>
    <n v="33"/>
    <n v="17292"/>
  </r>
  <r>
    <x v="1328"/>
    <d v="2013-09-06T00:00:00"/>
    <d v="2013-09-10T00:00:00"/>
    <s v="High"/>
    <x v="1134"/>
    <s v="Steve Chapman"/>
    <x v="1"/>
    <x v="9"/>
    <s v="Perak"/>
    <s v="Ipoh"/>
    <x v="4"/>
    <s v="APAC"/>
    <x v="6"/>
    <x v="1"/>
    <x v="11"/>
    <s v="TEC-CO-10004997"/>
    <s v="Hewlett Wireless Fax, Color"/>
    <n v="3"/>
    <x v="1430"/>
    <n v="0"/>
    <n v="549.54"/>
    <x v="0"/>
    <n v="119.04"/>
    <s v="Standard Class"/>
    <x v="32"/>
    <x v="2"/>
    <n v="36"/>
    <n v="21831"/>
  </r>
  <r>
    <x v="1329"/>
    <d v="2013-09-10T00:00:00"/>
    <d v="2013-09-14T00:00:00"/>
    <s v="High"/>
    <x v="1135"/>
    <s v="Eleni McCrary"/>
    <x v="1"/>
    <x v="25"/>
    <s v="Wellington"/>
    <s v="Wellington"/>
    <x v="4"/>
    <s v="APAC"/>
    <x v="11"/>
    <x v="1"/>
    <x v="11"/>
    <s v="TEC-CO-10002678"/>
    <s v="Brother Wireless Fax, High-Speed"/>
    <n v="4"/>
    <x v="1431"/>
    <n v="0"/>
    <n v="437.28"/>
    <x v="0"/>
    <n v="173.02"/>
    <s v="Standard Class"/>
    <x v="32"/>
    <x v="2"/>
    <n v="37"/>
    <n v="31291"/>
  </r>
  <r>
    <x v="1330"/>
    <d v="2014-03-04T00:00:00"/>
    <d v="2014-03-08T00:00:00"/>
    <s v="High"/>
    <x v="1136"/>
    <s v="Laura Armstrong"/>
    <x v="1"/>
    <x v="34"/>
    <s v="Tyrol"/>
    <s v="Innsbruck"/>
    <x v="1"/>
    <s v="EU"/>
    <x v="3"/>
    <x v="1"/>
    <x v="11"/>
    <s v="TEC-CO-10002284"/>
    <s v="Hewlett Copy Machine, Color"/>
    <n v="4"/>
    <x v="1432"/>
    <n v="0"/>
    <n v="360.48"/>
    <x v="0"/>
    <n v="169.2"/>
    <s v="Standard Class"/>
    <x v="35"/>
    <x v="3"/>
    <n v="10"/>
    <n v="12036"/>
  </r>
  <r>
    <x v="1331"/>
    <d v="2011-11-11T00:00:00"/>
    <d v="2011-11-15T00:00:00"/>
    <s v="High"/>
    <x v="1137"/>
    <s v="Darren Powers"/>
    <x v="0"/>
    <x v="9"/>
    <s v="Kuala Lumpur"/>
    <s v="Kuala Lumpur"/>
    <x v="4"/>
    <s v="APAC"/>
    <x v="6"/>
    <x v="1"/>
    <x v="11"/>
    <s v="TEC-CO-10001787"/>
    <s v="HP Fax and Copier, Laser"/>
    <n v="8"/>
    <x v="1433"/>
    <n v="0"/>
    <n v="331.92"/>
    <x v="0"/>
    <n v="135.88999999999999"/>
    <s v="Standard Class"/>
    <x v="4"/>
    <x v="0"/>
    <n v="46"/>
    <n v="24911"/>
  </r>
  <r>
    <x v="1332"/>
    <d v="2011-12-09T00:00:00"/>
    <d v="2011-12-14T00:00:00"/>
    <s v="High"/>
    <x v="1138"/>
    <s v="Nathan Gelder"/>
    <x v="0"/>
    <x v="10"/>
    <s v="Shanghai"/>
    <s v="Shanghai"/>
    <x v="4"/>
    <s v="APAC"/>
    <x v="7"/>
    <x v="1"/>
    <x v="11"/>
    <s v="TEC-CO-10001222"/>
    <s v="Sharp Fax Machine, Laser"/>
    <n v="6"/>
    <x v="1434"/>
    <n v="0"/>
    <n v="124.02"/>
    <x v="0"/>
    <n v="140.99"/>
    <s v="Standard Class"/>
    <x v="5"/>
    <x v="0"/>
    <n v="50"/>
    <n v="24566"/>
  </r>
  <r>
    <x v="737"/>
    <d v="2013-05-03T00:00:00"/>
    <d v="2013-05-07T00:00:00"/>
    <s v="High"/>
    <x v="626"/>
    <s v="Raymond Buch"/>
    <x v="0"/>
    <x v="10"/>
    <s v="Guangdong"/>
    <s v="Guangzhou"/>
    <x v="4"/>
    <s v="APAC"/>
    <x v="7"/>
    <x v="1"/>
    <x v="11"/>
    <s v="TEC-CO-10003448"/>
    <s v="Canon Ink, Laser"/>
    <n v="9"/>
    <x v="1435"/>
    <n v="0"/>
    <n v="609.12"/>
    <x v="0"/>
    <n v="169.9"/>
    <s v="Standard Class"/>
    <x v="14"/>
    <x v="2"/>
    <n v="18"/>
    <n v="25297"/>
  </r>
  <r>
    <x v="1333"/>
    <d v="2013-09-30T00:00:00"/>
    <d v="2013-10-05T00:00:00"/>
    <s v="High"/>
    <x v="719"/>
    <s v="Michael Oakman"/>
    <x v="0"/>
    <x v="16"/>
    <s v="Lazio"/>
    <s v="Rome"/>
    <x v="1"/>
    <s v="EU"/>
    <x v="2"/>
    <x v="1"/>
    <x v="11"/>
    <s v="TEC-CO-10002769"/>
    <s v="HP Fax Machine, Digital"/>
    <n v="5"/>
    <x v="1436"/>
    <n v="0"/>
    <n v="0"/>
    <x v="0"/>
    <n v="124.7"/>
    <s v="Standard Class"/>
    <x v="32"/>
    <x v="2"/>
    <n v="40"/>
    <n v="18621"/>
  </r>
  <r>
    <x v="1334"/>
    <d v="2014-01-14T00:00:00"/>
    <d v="2014-01-18T00:00:00"/>
    <s v="High"/>
    <x v="712"/>
    <s v="Patrick O'Donnell"/>
    <x v="0"/>
    <x v="7"/>
    <s v="England"/>
    <s v="Stockton-on-Tees"/>
    <x v="1"/>
    <s v="EU"/>
    <x v="5"/>
    <x v="1"/>
    <x v="11"/>
    <s v="TEC-CO-10000013"/>
    <s v="Brother Fax Machine, Laser"/>
    <n v="13"/>
    <x v="1437"/>
    <n v="0"/>
    <n v="1697.67"/>
    <x v="0"/>
    <n v="668.96"/>
    <s v="Standard Class"/>
    <x v="19"/>
    <x v="3"/>
    <n v="3"/>
    <n v="15380"/>
  </r>
  <r>
    <x v="1335"/>
    <d v="2014-02-19T00:00:00"/>
    <d v="2014-02-23T00:00:00"/>
    <s v="High"/>
    <x v="1139"/>
    <s v="Chuck Sachs"/>
    <x v="0"/>
    <x v="2"/>
    <s v="North Rhine-Westphalia"/>
    <s v="Oberhausen"/>
    <x v="1"/>
    <s v="EU"/>
    <x v="3"/>
    <x v="1"/>
    <x v="11"/>
    <s v="TEC-CO-10002962"/>
    <s v="Sharp Wireless Fax, Color"/>
    <n v="3"/>
    <x v="1438"/>
    <n v="0"/>
    <n v="353.7"/>
    <x v="0"/>
    <n v="37.43"/>
    <s v="Standard Class"/>
    <x v="33"/>
    <x v="3"/>
    <n v="8"/>
    <n v="16204"/>
  </r>
  <r>
    <x v="1336"/>
    <d v="2014-09-04T00:00:00"/>
    <d v="2014-09-08T00:00:00"/>
    <s v="High"/>
    <x v="1140"/>
    <s v="Lycoris Saunders"/>
    <x v="0"/>
    <x v="9"/>
    <s v="Negeri Sembilan"/>
    <s v="Seremban"/>
    <x v="4"/>
    <s v="APAC"/>
    <x v="6"/>
    <x v="1"/>
    <x v="11"/>
    <s v="TEC-CO-10003574"/>
    <s v="Brother Personal Copier, High-Speed"/>
    <n v="4"/>
    <x v="1439"/>
    <n v="0"/>
    <n v="242.64"/>
    <x v="0"/>
    <n v="78.489999999999995"/>
    <s v="Standard Class"/>
    <x v="25"/>
    <x v="3"/>
    <n v="36"/>
    <n v="25174"/>
  </r>
  <r>
    <x v="1337"/>
    <d v="2014-12-24T00:00:00"/>
    <d v="2014-12-28T00:00:00"/>
    <s v="High"/>
    <x v="1141"/>
    <s v="Liz MacKendrick"/>
    <x v="0"/>
    <x v="76"/>
    <s v="Ad Dawhah"/>
    <s v="Doha"/>
    <x v="5"/>
    <s v="EMEA"/>
    <x v="8"/>
    <x v="1"/>
    <x v="11"/>
    <s v="TEC-CAN-10004913"/>
    <s v="Canon Copy Machine, Laser"/>
    <n v="6"/>
    <x v="1440"/>
    <n v="0"/>
    <n v="141.47999999999999"/>
    <x v="0"/>
    <n v="207.49"/>
    <s v="Standard Class"/>
    <x v="27"/>
    <x v="3"/>
    <n v="52"/>
    <n v="50693"/>
  </r>
  <r>
    <x v="1338"/>
    <d v="2012-12-17T00:00:00"/>
    <d v="2012-12-21T00:00:00"/>
    <s v="High"/>
    <x v="1142"/>
    <s v="Bill Tyler"/>
    <x v="1"/>
    <x v="7"/>
    <s v="England"/>
    <s v="Worthing"/>
    <x v="1"/>
    <s v="EU"/>
    <x v="5"/>
    <x v="1"/>
    <x v="12"/>
    <s v="TEC-MA-10003557"/>
    <s v="Panasonic Inkjet, Durable"/>
    <n v="4"/>
    <x v="1441"/>
    <n v="0"/>
    <n v="249.72"/>
    <x v="0"/>
    <n v="221.58"/>
    <s v="Standard Class"/>
    <x v="11"/>
    <x v="1"/>
    <n v="51"/>
    <n v="12600"/>
  </r>
  <r>
    <x v="1339"/>
    <d v="2012-12-21T00:00:00"/>
    <d v="2012-12-25T00:00:00"/>
    <s v="High"/>
    <x v="1143"/>
    <s v="Katrina Bavinger"/>
    <x v="2"/>
    <x v="9"/>
    <s v="Negeri Sembilan"/>
    <s v="Seremban"/>
    <x v="4"/>
    <s v="APAC"/>
    <x v="6"/>
    <x v="1"/>
    <x v="12"/>
    <s v="TEC-MA-10002389"/>
    <s v="StarTech Receipt Printer, White"/>
    <n v="5"/>
    <x v="1442"/>
    <n v="0"/>
    <n v="119.85"/>
    <x v="0"/>
    <n v="55.52"/>
    <s v="Standard Class"/>
    <x v="11"/>
    <x v="1"/>
    <n v="51"/>
    <n v="20731"/>
  </r>
  <r>
    <x v="1340"/>
    <d v="2013-06-04T00:00:00"/>
    <d v="2013-06-08T00:00:00"/>
    <s v="High"/>
    <x v="751"/>
    <s v="Maribeth Yedwab"/>
    <x v="1"/>
    <x v="24"/>
    <s v="Hordaland"/>
    <s v="Bergen"/>
    <x v="1"/>
    <s v="EU"/>
    <x v="5"/>
    <x v="1"/>
    <x v="12"/>
    <s v="TEC-MA-10000433"/>
    <s v="Epson Inkjet, Durable"/>
    <n v="5"/>
    <x v="1443"/>
    <n v="0"/>
    <n v="505.8"/>
    <x v="0"/>
    <n v="231.35"/>
    <s v="Standard Class"/>
    <x v="15"/>
    <x v="2"/>
    <n v="23"/>
    <n v="13621"/>
  </r>
  <r>
    <x v="1341"/>
    <d v="2014-09-29T00:00:00"/>
    <d v="2014-10-04T00:00:00"/>
    <s v="High"/>
    <x v="520"/>
    <s v="Peter Fuller"/>
    <x v="0"/>
    <x v="25"/>
    <s v="Canterbury"/>
    <s v="Christchurch"/>
    <x v="4"/>
    <s v="APAC"/>
    <x v="11"/>
    <x v="1"/>
    <x v="12"/>
    <s v="TEC-MA-10000742"/>
    <s v="Konica Inkjet, White"/>
    <n v="4"/>
    <x v="1444"/>
    <n v="0"/>
    <n v="285.72000000000003"/>
    <x v="0"/>
    <n v="102.1"/>
    <s v="Standard Class"/>
    <x v="25"/>
    <x v="3"/>
    <n v="40"/>
    <n v="31263"/>
  </r>
  <r>
    <x v="1342"/>
    <d v="2011-09-16T00:00:00"/>
    <d v="2011-09-20T00:00:00"/>
    <s v="High"/>
    <x v="1144"/>
    <s v="Fred Harton"/>
    <x v="0"/>
    <x v="7"/>
    <s v="England"/>
    <s v="Woking"/>
    <x v="1"/>
    <s v="EU"/>
    <x v="5"/>
    <x v="2"/>
    <x v="13"/>
    <s v="FUR-TA-10000052"/>
    <s v="Hon Training Table, Adjustable Height"/>
    <n v="5"/>
    <x v="1445"/>
    <n v="0"/>
    <n v="686.4"/>
    <x v="0"/>
    <n v="163.21"/>
    <s v="Standard Class"/>
    <x v="2"/>
    <x v="0"/>
    <n v="38"/>
    <n v="11789"/>
  </r>
  <r>
    <x v="1306"/>
    <d v="2011-10-06T00:00:00"/>
    <d v="2011-10-11T00:00:00"/>
    <s v="High"/>
    <x v="1115"/>
    <s v="Nicole Hansen"/>
    <x v="1"/>
    <x v="25"/>
    <s v="Wellington"/>
    <s v="Wellington"/>
    <x v="4"/>
    <s v="APAC"/>
    <x v="11"/>
    <x v="2"/>
    <x v="13"/>
    <s v="FUR-TA-10000022"/>
    <s v="Hon Conference Table, Adjustable Height"/>
    <n v="4"/>
    <x v="1446"/>
    <n v="0"/>
    <n v="886.68"/>
    <x v="0"/>
    <n v="382.77"/>
    <s v="Standard Class"/>
    <x v="3"/>
    <x v="0"/>
    <n v="41"/>
    <n v="30934"/>
  </r>
  <r>
    <x v="1343"/>
    <d v="2012-04-14T00:00:00"/>
    <d v="2012-04-18T00:00:00"/>
    <s v="High"/>
    <x v="1145"/>
    <s v="Mick Brown"/>
    <x v="0"/>
    <x v="25"/>
    <s v="Waikato"/>
    <s v="Hamilton"/>
    <x v="4"/>
    <s v="APAC"/>
    <x v="11"/>
    <x v="2"/>
    <x v="13"/>
    <s v="FUR-TA-10002958"/>
    <s v="Chromcraft Conference Table, Fully Assembled"/>
    <n v="6"/>
    <x v="1447"/>
    <n v="0"/>
    <n v="996.48"/>
    <x v="0"/>
    <n v="878.38"/>
    <s v="Standard Class"/>
    <x v="8"/>
    <x v="1"/>
    <n v="15"/>
    <n v="31192"/>
  </r>
  <r>
    <x v="1344"/>
    <d v="2012-09-04T00:00:00"/>
    <d v="2012-09-08T00:00:00"/>
    <s v="High"/>
    <x v="1146"/>
    <s v="Cathy Prescott"/>
    <x v="1"/>
    <x v="12"/>
    <s v="Gilan"/>
    <s v="Rasht"/>
    <x v="5"/>
    <s v="EMEA"/>
    <x v="8"/>
    <x v="2"/>
    <x v="13"/>
    <s v="FUR-LES-10004886"/>
    <s v="Lesro Conference Table, Fully Assembled"/>
    <n v="2"/>
    <x v="1448"/>
    <n v="0"/>
    <n v="68.7"/>
    <x v="0"/>
    <n v="196.23"/>
    <s v="Standard Class"/>
    <x v="40"/>
    <x v="1"/>
    <n v="36"/>
    <n v="46934"/>
  </r>
  <r>
    <x v="1345"/>
    <d v="2013-01-23T00:00:00"/>
    <d v="2013-01-27T00:00:00"/>
    <s v="High"/>
    <x v="1147"/>
    <s v="John Lee"/>
    <x v="0"/>
    <x v="77"/>
    <s v="Baki"/>
    <s v="Baku"/>
    <x v="5"/>
    <s v="EMEA"/>
    <x v="8"/>
    <x v="2"/>
    <x v="13"/>
    <s v="FUR-BAR-10004434"/>
    <s v="Barricks Wood Table, Rectangular"/>
    <n v="4"/>
    <x v="1449"/>
    <n v="0"/>
    <n v="946.68"/>
    <x v="0"/>
    <n v="393.62"/>
    <s v="Standard Class"/>
    <x v="30"/>
    <x v="2"/>
    <n v="4"/>
    <n v="41838"/>
  </r>
  <r>
    <x v="1346"/>
    <d v="2014-12-03T00:00:00"/>
    <d v="2014-12-07T00:00:00"/>
    <s v="High"/>
    <x v="1148"/>
    <s v="Jamie Frazer"/>
    <x v="0"/>
    <x v="71"/>
    <s v="Phnom Penh"/>
    <s v="Phnom Penh"/>
    <x v="4"/>
    <s v="APAC"/>
    <x v="6"/>
    <x v="2"/>
    <x v="13"/>
    <s v="FUR-TA-10003078"/>
    <s v="Hon Training Table, Fully Assembled"/>
    <n v="8"/>
    <x v="1450"/>
    <n v="0"/>
    <n v="1069.2"/>
    <x v="0"/>
    <n v="432.57"/>
    <s v="Standard Class"/>
    <x v="27"/>
    <x v="3"/>
    <n v="49"/>
    <n v="24859"/>
  </r>
  <r>
    <x v="1347"/>
    <d v="2011-03-01T00:00:00"/>
    <d v="2011-03-06T00:00:00"/>
    <s v="High"/>
    <x v="1149"/>
    <s v="Todd Sumrall"/>
    <x v="1"/>
    <x v="7"/>
    <s v="England"/>
    <s v="Farnborough"/>
    <x v="1"/>
    <s v="EU"/>
    <x v="5"/>
    <x v="2"/>
    <x v="14"/>
    <s v="FUR-BO-10000259"/>
    <s v="Safco Classic Bookcase, Traditional"/>
    <n v="3"/>
    <x v="1451"/>
    <n v="0"/>
    <n v="341.73"/>
    <x v="0"/>
    <n v="150.4"/>
    <s v="Standard Class"/>
    <x v="36"/>
    <x v="0"/>
    <n v="10"/>
    <n v="13130"/>
  </r>
  <r>
    <x v="1348"/>
    <d v="2011-11-04T00:00:00"/>
    <d v="2011-11-08T00:00:00"/>
    <s v="High"/>
    <x v="1150"/>
    <s v="Frank Merwin"/>
    <x v="2"/>
    <x v="78"/>
    <s v="Saint Catherine"/>
    <s v="Spanish Town"/>
    <x v="2"/>
    <s v="LATAM"/>
    <x v="9"/>
    <x v="2"/>
    <x v="14"/>
    <s v="FUR-BO-10000728"/>
    <s v="Ikea Classic Bookcase, Mobile"/>
    <n v="5"/>
    <x v="1452"/>
    <n v="0"/>
    <n v="303.7"/>
    <x v="0"/>
    <n v="261.262"/>
    <s v="Standard Class"/>
    <x v="4"/>
    <x v="0"/>
    <n v="45"/>
    <n v="8859"/>
  </r>
  <r>
    <x v="715"/>
    <d v="2014-05-15T00:00:00"/>
    <d v="2014-05-20T00:00:00"/>
    <s v="High"/>
    <x v="604"/>
    <s v="Paul Van Hugh"/>
    <x v="2"/>
    <x v="48"/>
    <s v="Dagestan"/>
    <s v="Makhachkala"/>
    <x v="5"/>
    <s v="EMEA"/>
    <x v="8"/>
    <x v="2"/>
    <x v="14"/>
    <s v="FUR-SAU-10003933"/>
    <s v="Sauder Classic Bookcase, Mobile"/>
    <n v="2"/>
    <x v="1453"/>
    <n v="0"/>
    <n v="394.62"/>
    <x v="0"/>
    <n v="85.18"/>
    <s v="Standard Class"/>
    <x v="21"/>
    <x v="3"/>
    <n v="20"/>
    <n v="47279"/>
  </r>
  <r>
    <x v="1349"/>
    <d v="2014-06-18T00:00:00"/>
    <d v="2014-06-22T00:00:00"/>
    <s v="High"/>
    <x v="1151"/>
    <s v="Darrin Sayre"/>
    <x v="2"/>
    <x v="26"/>
    <s v="Manipur"/>
    <s v="Imphal"/>
    <x v="4"/>
    <s v="APAC"/>
    <x v="10"/>
    <x v="2"/>
    <x v="14"/>
    <s v="FUR-BO-10004699"/>
    <s v="Dania 3-Shelf Cabinet, Mobile"/>
    <n v="6"/>
    <x v="1454"/>
    <n v="0"/>
    <n v="0"/>
    <x v="0"/>
    <n v="76.989999999999995"/>
    <s v="Standard Class"/>
    <x v="22"/>
    <x v="3"/>
    <n v="25"/>
    <n v="24284"/>
  </r>
  <r>
    <x v="1350"/>
    <d v="2014-10-02T00:00:00"/>
    <d v="2014-10-06T00:00:00"/>
    <s v="High"/>
    <x v="1152"/>
    <s v="Michael Granlund"/>
    <x v="2"/>
    <x v="10"/>
    <s v="Shandong"/>
    <s v="Tengzhou"/>
    <x v="4"/>
    <s v="APAC"/>
    <x v="7"/>
    <x v="2"/>
    <x v="14"/>
    <s v="FUR-BO-10001196"/>
    <s v="Bush Library with Doors, Pine"/>
    <n v="5"/>
    <x v="1455"/>
    <n v="0"/>
    <n v="438.75"/>
    <x v="0"/>
    <n v="191.76"/>
    <s v="Standard Class"/>
    <x v="26"/>
    <x v="3"/>
    <n v="40"/>
    <n v="26542"/>
  </r>
  <r>
    <x v="1351"/>
    <d v="2011-03-31T00:00:00"/>
    <d v="2011-04-04T00:00:00"/>
    <s v="High"/>
    <x v="1153"/>
    <s v="Sue Ann Reed"/>
    <x v="0"/>
    <x v="7"/>
    <s v="England"/>
    <s v="Newcastle upon Tyne"/>
    <x v="1"/>
    <s v="EU"/>
    <x v="5"/>
    <x v="2"/>
    <x v="14"/>
    <s v="FUR-BO-10004129"/>
    <s v="Sauder Classic Bookcase, Pine"/>
    <n v="6"/>
    <x v="1456"/>
    <n v="0"/>
    <n v="446.04"/>
    <x v="0"/>
    <n v="359.28"/>
    <s v="Standard Class"/>
    <x v="36"/>
    <x v="0"/>
    <n v="14"/>
    <n v="10365"/>
  </r>
  <r>
    <x v="1352"/>
    <d v="2011-09-23T00:00:00"/>
    <d v="2011-09-28T00:00:00"/>
    <s v="High"/>
    <x v="1154"/>
    <s v="Jeremy Pistek"/>
    <x v="0"/>
    <x v="31"/>
    <s v="Rio de Janeiro"/>
    <s v="Teresópolis"/>
    <x v="2"/>
    <s v="LATAM"/>
    <x v="2"/>
    <x v="2"/>
    <x v="14"/>
    <s v="FUR-BO-10003199"/>
    <s v="Bush Classic Bookcase, Mobile"/>
    <n v="4"/>
    <x v="1457"/>
    <n v="0"/>
    <n v="420.72"/>
    <x v="0"/>
    <n v="105.33799999999999"/>
    <s v="Standard Class"/>
    <x v="2"/>
    <x v="0"/>
    <n v="39"/>
    <n v="2910"/>
  </r>
  <r>
    <x v="1353"/>
    <d v="2011-10-27T00:00:00"/>
    <d v="2011-10-31T00:00:00"/>
    <s v="High"/>
    <x v="1155"/>
    <s v="Art Ferguson"/>
    <x v="0"/>
    <x v="15"/>
    <s v="Villa Clara"/>
    <s v="Santa Clara"/>
    <x v="2"/>
    <s v="LATAM"/>
    <x v="9"/>
    <x v="2"/>
    <x v="14"/>
    <s v="FUR-BO-10002300"/>
    <s v="Dania Classic Bookcase, Traditional"/>
    <n v="8"/>
    <x v="1458"/>
    <n v="0"/>
    <n v="1073.44"/>
    <x v="0"/>
    <n v="88.73"/>
    <s v="Standard Class"/>
    <x v="3"/>
    <x v="0"/>
    <n v="44"/>
    <n v="911"/>
  </r>
  <r>
    <x v="1354"/>
    <d v="2011-11-12T00:00:00"/>
    <d v="2011-11-16T00:00:00"/>
    <s v="High"/>
    <x v="1156"/>
    <s v="Ionia McGrath"/>
    <x v="0"/>
    <x v="79"/>
    <s v="Niari"/>
    <s v="Loubomo"/>
    <x v="3"/>
    <s v="Africa"/>
    <x v="4"/>
    <x v="2"/>
    <x v="14"/>
    <s v="FUR-BUS-10004820"/>
    <s v="Bush Classic Bookcase, Mobile"/>
    <n v="4"/>
    <x v="1459"/>
    <n v="0"/>
    <n v="83.04"/>
    <x v="0"/>
    <n v="244.07"/>
    <s v="Standard Class"/>
    <x v="4"/>
    <x v="0"/>
    <n v="46"/>
    <n v="41965"/>
  </r>
  <r>
    <x v="1355"/>
    <d v="2012-02-06T00:00:00"/>
    <d v="2012-02-11T00:00:00"/>
    <s v="High"/>
    <x v="1157"/>
    <s v="Stuart Calhoun"/>
    <x v="0"/>
    <x v="26"/>
    <s v="Chhattisgarh"/>
    <s v="Bhilai"/>
    <x v="4"/>
    <s v="APAC"/>
    <x v="10"/>
    <x v="2"/>
    <x v="14"/>
    <s v="FUR-BO-10004679"/>
    <s v="Safco Library with Doors, Pine"/>
    <n v="7"/>
    <x v="1460"/>
    <n v="0"/>
    <n v="301.14"/>
    <x v="0"/>
    <n v="136.46"/>
    <s v="Standard Class"/>
    <x v="6"/>
    <x v="1"/>
    <n v="6"/>
    <n v="20955"/>
  </r>
  <r>
    <x v="1356"/>
    <d v="2012-06-16T00:00:00"/>
    <d v="2012-06-20T00:00:00"/>
    <s v="High"/>
    <x v="1158"/>
    <s v="Andrew Roberts"/>
    <x v="0"/>
    <x v="16"/>
    <s v="Lazio"/>
    <s v="Velletri"/>
    <x v="1"/>
    <s v="EU"/>
    <x v="2"/>
    <x v="2"/>
    <x v="14"/>
    <s v="FUR-BO-10000490"/>
    <s v="Bush Library with Doors, Metal"/>
    <n v="7"/>
    <x v="1461"/>
    <n v="0"/>
    <n v="381.78"/>
    <x v="0"/>
    <n v="256.7"/>
    <s v="Standard Class"/>
    <x v="42"/>
    <x v="1"/>
    <n v="24"/>
    <n v="12118"/>
  </r>
  <r>
    <x v="1357"/>
    <d v="2012-10-27T00:00:00"/>
    <d v="2012-10-31T00:00:00"/>
    <s v="High"/>
    <x v="1159"/>
    <s v="Justin Hirsh"/>
    <x v="0"/>
    <x v="16"/>
    <s v="Campania"/>
    <s v="Naples"/>
    <x v="1"/>
    <s v="EU"/>
    <x v="2"/>
    <x v="2"/>
    <x v="14"/>
    <s v="FUR-BO-10004119"/>
    <s v="Ikea Floating Shelf Set, Traditional"/>
    <n v="8"/>
    <x v="1462"/>
    <n v="0"/>
    <n v="81.599999999999994"/>
    <x v="0"/>
    <n v="108.25"/>
    <s v="Standard Class"/>
    <x v="38"/>
    <x v="1"/>
    <n v="43"/>
    <n v="10627"/>
  </r>
  <r>
    <x v="1358"/>
    <d v="2014-02-20T00:00:00"/>
    <d v="2014-02-24T00:00:00"/>
    <s v="High"/>
    <x v="1160"/>
    <s v="Carlos Daly"/>
    <x v="0"/>
    <x v="6"/>
    <s v="Gauteng"/>
    <s v="Mabopane"/>
    <x v="3"/>
    <s v="Africa"/>
    <x v="4"/>
    <x v="2"/>
    <x v="14"/>
    <s v="FUR-DAN-10002967"/>
    <s v="Dania 3-Shelf Cabinet, Metal"/>
    <n v="8"/>
    <x v="1463"/>
    <n v="0"/>
    <n v="225.36"/>
    <x v="0"/>
    <n v="138.49"/>
    <s v="Standard Class"/>
    <x v="33"/>
    <x v="3"/>
    <n v="8"/>
    <n v="44836"/>
  </r>
  <r>
    <x v="1359"/>
    <d v="2014-06-23T00:00:00"/>
    <d v="2014-06-27T00:00:00"/>
    <s v="High"/>
    <x v="1068"/>
    <s v="Christopher Conant"/>
    <x v="0"/>
    <x v="48"/>
    <s v="Chelyabinsk"/>
    <s v="Chelyabinsk"/>
    <x v="5"/>
    <s v="EMEA"/>
    <x v="8"/>
    <x v="2"/>
    <x v="14"/>
    <s v="FUR-SAF-10004530"/>
    <s v="Safco Floating Shelf Set, Traditional"/>
    <n v="6"/>
    <x v="1464"/>
    <n v="0"/>
    <n v="519.29999999999995"/>
    <x v="0"/>
    <n v="142.51"/>
    <s v="Standard Class"/>
    <x v="22"/>
    <x v="3"/>
    <n v="26"/>
    <n v="43027"/>
  </r>
  <r>
    <x v="1360"/>
    <d v="2014-08-29T00:00:00"/>
    <d v="2014-09-02T00:00:00"/>
    <s v="High"/>
    <x v="1161"/>
    <s v="Russell Applegate"/>
    <x v="0"/>
    <x v="16"/>
    <s v="Liguria"/>
    <s v="La Spezia"/>
    <x v="1"/>
    <s v="EU"/>
    <x v="2"/>
    <x v="2"/>
    <x v="14"/>
    <s v="FUR-BO-10004560"/>
    <s v="Bush Floating Shelf Set, Mobile"/>
    <n v="7"/>
    <x v="1465"/>
    <n v="0"/>
    <n v="304.08"/>
    <x v="0"/>
    <n v="155.61000000000001"/>
    <s v="Standard Class"/>
    <x v="24"/>
    <x v="3"/>
    <n v="35"/>
    <n v="18634"/>
  </r>
  <r>
    <x v="1361"/>
    <d v="2014-09-06T00:00:00"/>
    <d v="2014-09-10T00:00:00"/>
    <s v="High"/>
    <x v="1162"/>
    <s v="Mitch Webber"/>
    <x v="0"/>
    <x v="7"/>
    <s v="England"/>
    <s v="Hartlepool"/>
    <x v="1"/>
    <s v="EU"/>
    <x v="5"/>
    <x v="2"/>
    <x v="14"/>
    <s v="FUR-BO-10002318"/>
    <s v="Dania Classic Bookcase, Mobile"/>
    <n v="3"/>
    <x v="1466"/>
    <n v="0"/>
    <n v="223.11"/>
    <x v="0"/>
    <n v="88.04"/>
    <s v="Standard Class"/>
    <x v="25"/>
    <x v="3"/>
    <n v="36"/>
    <n v="18617"/>
  </r>
  <r>
    <x v="1362"/>
    <d v="2014-10-03T00:00:00"/>
    <d v="2014-10-08T00:00:00"/>
    <s v="High"/>
    <x v="926"/>
    <s v="Natalie DeCherney"/>
    <x v="0"/>
    <x v="41"/>
    <s v="Sevastopol'"/>
    <s v="Sevastopol"/>
    <x v="5"/>
    <s v="EMEA"/>
    <x v="8"/>
    <x v="2"/>
    <x v="14"/>
    <s v="FUR-IKE-10002894"/>
    <s v="Ikea Library with Doors, Traditional"/>
    <n v="2"/>
    <x v="1467"/>
    <n v="0"/>
    <n v="319.74"/>
    <x v="0"/>
    <n v="15.87"/>
    <s v="Standard Class"/>
    <x v="26"/>
    <x v="3"/>
    <n v="40"/>
    <n v="43462"/>
  </r>
  <r>
    <x v="1363"/>
    <d v="2014-10-09T00:00:00"/>
    <d v="2014-10-13T00:00:00"/>
    <s v="High"/>
    <x v="1163"/>
    <s v="Tony Sayre"/>
    <x v="0"/>
    <x v="10"/>
    <s v="Beijing"/>
    <s v="Beijing"/>
    <x v="4"/>
    <s v="APAC"/>
    <x v="7"/>
    <x v="2"/>
    <x v="14"/>
    <s v="FUR-BO-10004665"/>
    <s v="Bush Classic Bookcase, Mobile"/>
    <n v="7"/>
    <x v="1468"/>
    <n v="0"/>
    <n v="1220.52"/>
    <x v="0"/>
    <n v="216.07"/>
    <s v="Standard Class"/>
    <x v="26"/>
    <x v="3"/>
    <n v="41"/>
    <n v="28056"/>
  </r>
  <r>
    <x v="1346"/>
    <d v="2014-12-03T00:00:00"/>
    <d v="2014-12-07T00:00:00"/>
    <s v="High"/>
    <x v="1148"/>
    <s v="Jamie Frazer"/>
    <x v="0"/>
    <x v="71"/>
    <s v="Phnom Penh"/>
    <s v="Phnom Penh"/>
    <x v="4"/>
    <s v="APAC"/>
    <x v="6"/>
    <x v="2"/>
    <x v="14"/>
    <s v="FUR-BO-10003086"/>
    <s v="Safco Library with Doors, Traditional"/>
    <n v="4"/>
    <x v="1469"/>
    <n v="0"/>
    <n v="405.36"/>
    <x v="0"/>
    <n v="193.56"/>
    <s v="Standard Class"/>
    <x v="27"/>
    <x v="3"/>
    <n v="49"/>
    <n v="24862"/>
  </r>
  <r>
    <x v="1364"/>
    <d v="2014-12-30T00:00:00"/>
    <d v="2015-01-03T00:00:00"/>
    <s v="High"/>
    <x v="1164"/>
    <s v="Jill Fjeld"/>
    <x v="0"/>
    <x v="31"/>
    <s v="Pará"/>
    <s v="Castanhal"/>
    <x v="2"/>
    <s v="LATAM"/>
    <x v="2"/>
    <x v="2"/>
    <x v="14"/>
    <s v="FUR-BO-10003873"/>
    <s v="Safco Library with Doors, Mobile"/>
    <n v="7"/>
    <x v="1470"/>
    <n v="0"/>
    <n v="768.88"/>
    <x v="0"/>
    <n v="155.85400000000001"/>
    <s v="Standard Class"/>
    <x v="27"/>
    <x v="3"/>
    <n v="53"/>
    <n v="1253"/>
  </r>
  <r>
    <x v="1365"/>
    <d v="2011-10-31T00:00:00"/>
    <d v="2011-11-04T00:00:00"/>
    <s v="High"/>
    <x v="1165"/>
    <s v="Sara Luxemburg"/>
    <x v="2"/>
    <x v="60"/>
    <s v="Vallee Du Bandama"/>
    <s v="Bouake"/>
    <x v="3"/>
    <s v="Africa"/>
    <x v="4"/>
    <x v="2"/>
    <x v="15"/>
    <s v="FUR-SAF-10002314"/>
    <s v="SAFCO Swivel Stool, Black"/>
    <n v="6"/>
    <x v="1471"/>
    <n v="0"/>
    <n v="357.48"/>
    <x v="0"/>
    <n v="99.17"/>
    <s v="Standard Class"/>
    <x v="3"/>
    <x v="0"/>
    <n v="45"/>
    <n v="51080"/>
  </r>
  <r>
    <x v="1366"/>
    <d v="2012-07-27T00:00:00"/>
    <d v="2012-07-31T00:00:00"/>
    <s v="High"/>
    <x v="1166"/>
    <s v="Anne Pryor"/>
    <x v="2"/>
    <x v="31"/>
    <s v="Federal District"/>
    <s v="Brasília"/>
    <x v="2"/>
    <s v="LATAM"/>
    <x v="2"/>
    <x v="2"/>
    <x v="15"/>
    <s v="FUR-CH-10000885"/>
    <s v="Hon Executive Leather Armchair, Adjustable"/>
    <n v="5"/>
    <x v="1472"/>
    <n v="0"/>
    <n v="444.3"/>
    <x v="0"/>
    <n v="157.40600000000001"/>
    <s v="Standard Class"/>
    <x v="46"/>
    <x v="1"/>
    <n v="30"/>
    <n v="6638"/>
  </r>
  <r>
    <x v="1367"/>
    <d v="2012-08-20T00:00:00"/>
    <d v="2012-08-24T00:00:00"/>
    <s v="High"/>
    <x v="1167"/>
    <s v="Christina Anderson"/>
    <x v="0"/>
    <x v="7"/>
    <s v="England"/>
    <s v="Colchester"/>
    <x v="1"/>
    <s v="EU"/>
    <x v="5"/>
    <x v="2"/>
    <x v="15"/>
    <s v="FUR-CH-10002585"/>
    <s v="Harbour Creations Executive Leather Armchair, Black"/>
    <n v="7"/>
    <x v="1473"/>
    <n v="0"/>
    <n v="961.38"/>
    <x v="0"/>
    <n v="254.92"/>
    <s v="Standard Class"/>
    <x v="9"/>
    <x v="1"/>
    <n v="34"/>
    <n v="17414"/>
  </r>
  <r>
    <x v="1368"/>
    <d v="2012-10-04T00:00:00"/>
    <d v="2012-10-09T00:00:00"/>
    <s v="High"/>
    <x v="1168"/>
    <s v="Ted Trevino"/>
    <x v="0"/>
    <x v="26"/>
    <s v="Uttar Pradesh"/>
    <s v="Agra"/>
    <x v="4"/>
    <s v="APAC"/>
    <x v="10"/>
    <x v="2"/>
    <x v="15"/>
    <s v="FUR-CH-10001207"/>
    <s v="Hon Executive Leather Armchair, Red"/>
    <n v="6"/>
    <x v="1474"/>
    <n v="0"/>
    <n v="413.28"/>
    <x v="0"/>
    <n v="369.4"/>
    <s v="Standard Class"/>
    <x v="38"/>
    <x v="1"/>
    <n v="40"/>
    <n v="21995"/>
  </r>
  <r>
    <x v="1369"/>
    <d v="2012-10-17T00:00:00"/>
    <d v="2012-10-21T00:00:00"/>
    <s v="High"/>
    <x v="1169"/>
    <s v="Jason Fortune-"/>
    <x v="0"/>
    <x v="15"/>
    <s v="Guantánamo"/>
    <s v="Guantánamo"/>
    <x v="2"/>
    <s v="LATAM"/>
    <x v="9"/>
    <x v="2"/>
    <x v="15"/>
    <s v="FUR-CH-10001332"/>
    <s v="Office Star Executive Leather Armchair, Red"/>
    <n v="9"/>
    <x v="1475"/>
    <n v="0"/>
    <n v="225.36"/>
    <x v="0"/>
    <n v="289.51499999999999"/>
    <s v="Standard Class"/>
    <x v="38"/>
    <x v="1"/>
    <n v="42"/>
    <n v="6019"/>
  </r>
  <r>
    <x v="1370"/>
    <d v="2012-12-05T00:00:00"/>
    <d v="2012-12-10T00:00:00"/>
    <s v="High"/>
    <x v="1170"/>
    <s v="Corey Roper"/>
    <x v="2"/>
    <x v="26"/>
    <s v="Maharashtra"/>
    <s v="Pune"/>
    <x v="4"/>
    <s v="APAC"/>
    <x v="10"/>
    <x v="2"/>
    <x v="15"/>
    <s v="FUR-CH-10002250"/>
    <s v="Office Star Executive Leather Armchair, Black"/>
    <n v="4"/>
    <x v="1476"/>
    <n v="0"/>
    <n v="878.76"/>
    <x v="0"/>
    <n v="169.79"/>
    <s v="Standard Class"/>
    <x v="11"/>
    <x v="1"/>
    <n v="49"/>
    <n v="28710"/>
  </r>
  <r>
    <x v="1371"/>
    <d v="2013-06-04T00:00:00"/>
    <d v="2013-06-08T00:00:00"/>
    <s v="High"/>
    <x v="1171"/>
    <s v="Christina Anderson"/>
    <x v="0"/>
    <x v="10"/>
    <s v="Guizhou"/>
    <s v="Bijie"/>
    <x v="4"/>
    <s v="APAC"/>
    <x v="7"/>
    <x v="2"/>
    <x v="15"/>
    <s v="FUR-CH-10002510"/>
    <s v="Office Star Steel Folding Chair, Adjustable"/>
    <n v="5"/>
    <x v="1477"/>
    <n v="0"/>
    <n v="216.6"/>
    <x v="0"/>
    <n v="26.39"/>
    <s v="Standard Class"/>
    <x v="15"/>
    <x v="2"/>
    <n v="23"/>
    <n v="24308"/>
  </r>
  <r>
    <x v="722"/>
    <d v="2013-06-20T00:00:00"/>
    <d v="2013-06-24T00:00:00"/>
    <s v="High"/>
    <x v="611"/>
    <s v="Michael Dominguez"/>
    <x v="1"/>
    <x v="41"/>
    <s v="Poltava"/>
    <s v="Poltava"/>
    <x v="5"/>
    <s v="EMEA"/>
    <x v="8"/>
    <x v="2"/>
    <x v="15"/>
    <s v="FUR-HAR-10002873"/>
    <s v="Harbour Creations Executive Leather Armchair, Adjustable"/>
    <n v="4"/>
    <x v="1478"/>
    <n v="0"/>
    <n v="761.76"/>
    <x v="0"/>
    <n v="153.87"/>
    <s v="Standard Class"/>
    <x v="15"/>
    <x v="2"/>
    <n v="25"/>
    <n v="43333"/>
  </r>
  <r>
    <x v="1372"/>
    <d v="2013-10-09T00:00:00"/>
    <d v="2013-10-13T00:00:00"/>
    <s v="High"/>
    <x v="1172"/>
    <s v="Peter Bühler"/>
    <x v="0"/>
    <x v="31"/>
    <s v="São Paulo"/>
    <s v="Ribeirão Preto"/>
    <x v="2"/>
    <s v="LATAM"/>
    <x v="2"/>
    <x v="2"/>
    <x v="15"/>
    <s v="FUR-CH-10000953"/>
    <s v="Harbour Creations Swivel Stool, Black"/>
    <n v="5"/>
    <x v="1479"/>
    <n v="0"/>
    <n v="35.5"/>
    <x v="0"/>
    <n v="73.171000000000006"/>
    <s v="Standard Class"/>
    <x v="17"/>
    <x v="2"/>
    <n v="41"/>
    <n v="7976"/>
  </r>
  <r>
    <x v="1373"/>
    <d v="2014-01-18T00:00:00"/>
    <d v="2014-01-23T00:00:00"/>
    <s v="High"/>
    <x v="1173"/>
    <s v="Denny Blanton"/>
    <x v="0"/>
    <x v="10"/>
    <s v="Jiangsu"/>
    <s v="Wuxi"/>
    <x v="4"/>
    <s v="APAC"/>
    <x v="7"/>
    <x v="2"/>
    <x v="15"/>
    <s v="FUR-CH-10000027"/>
    <s v="SAFCO Executive Leather Armchair, Black"/>
    <n v="11"/>
    <x v="1480"/>
    <n v="0"/>
    <n v="656.37"/>
    <x v="0"/>
    <n v="595.5"/>
    <s v="Standard Class"/>
    <x v="19"/>
    <x v="3"/>
    <n v="3"/>
    <n v="25314"/>
  </r>
  <r>
    <x v="1374"/>
    <d v="2014-01-30T00:00:00"/>
    <d v="2014-02-03T00:00:00"/>
    <s v="High"/>
    <x v="1174"/>
    <s v="Ruben Ausman"/>
    <x v="1"/>
    <x v="10"/>
    <s v="Beijing"/>
    <s v="Beijing"/>
    <x v="4"/>
    <s v="APAC"/>
    <x v="7"/>
    <x v="2"/>
    <x v="15"/>
    <s v="FUR-CH-10000602"/>
    <s v="Novimex Executive Leather Armchair, Red"/>
    <n v="5"/>
    <x v="1481"/>
    <n v="0"/>
    <n v="91.95"/>
    <x v="0"/>
    <n v="313.45"/>
    <s v="Standard Class"/>
    <x v="19"/>
    <x v="3"/>
    <n v="5"/>
    <n v="27537"/>
  </r>
  <r>
    <x v="1375"/>
    <d v="2014-09-25T00:00:00"/>
    <d v="2014-09-29T00:00:00"/>
    <s v="High"/>
    <x v="1175"/>
    <s v="Tom Ashbrook"/>
    <x v="2"/>
    <x v="51"/>
    <s v="Santiago"/>
    <s v="San Bernardo"/>
    <x v="2"/>
    <s v="LATAM"/>
    <x v="2"/>
    <x v="2"/>
    <x v="15"/>
    <s v="FUR-CH-10004795"/>
    <s v="SAFCO Swivel Stool, Red"/>
    <n v="7"/>
    <x v="1482"/>
    <n v="0"/>
    <n v="31.22"/>
    <x v="0"/>
    <n v="82.117000000000004"/>
    <s v="Standard Class"/>
    <x v="25"/>
    <x v="3"/>
    <n v="39"/>
    <n v="4645"/>
  </r>
  <r>
    <x v="1376"/>
    <d v="2014-01-15T00:00:00"/>
    <d v="2014-01-19T00:00:00"/>
    <s v="High"/>
    <x v="1176"/>
    <s v="Darrin Martin"/>
    <x v="0"/>
    <x v="12"/>
    <s v="Lorestan"/>
    <s v="Borujerd"/>
    <x v="5"/>
    <s v="EMEA"/>
    <x v="8"/>
    <x v="2"/>
    <x v="16"/>
    <s v="FUR-ADV-10000571"/>
    <s v="Advantus Frame, Erganomic"/>
    <n v="8"/>
    <x v="1483"/>
    <n v="0"/>
    <n v="280.8"/>
    <x v="0"/>
    <n v="119.14"/>
    <s v="Standard Class"/>
    <x v="19"/>
    <x v="3"/>
    <n v="3"/>
    <n v="48560"/>
  </r>
  <r>
    <x v="1377"/>
    <d v="2011-09-27T00:00:00"/>
    <d v="2011-10-03T00:00:00"/>
    <s v="Low"/>
    <x v="356"/>
    <s v="Sean Miller"/>
    <x v="2"/>
    <x v="60"/>
    <s v="Fromager"/>
    <s v="Gagnoa"/>
    <x v="3"/>
    <s v="Africa"/>
    <x v="4"/>
    <x v="1"/>
    <x v="12"/>
    <s v="TEC-KON-10002052"/>
    <s v="Konica Inkjet, Wireless"/>
    <n v="4"/>
    <x v="1484"/>
    <n v="0"/>
    <n v="200.52"/>
    <x v="0"/>
    <n v="234.11"/>
    <s v="Standard Class"/>
    <x v="2"/>
    <x v="0"/>
    <n v="40"/>
    <n v="50056"/>
  </r>
  <r>
    <x v="1378"/>
    <d v="2011-11-10T00:00:00"/>
    <d v="2011-11-17T00:00:00"/>
    <s v="Low"/>
    <x v="335"/>
    <s v="Maria Etezadi"/>
    <x v="2"/>
    <x v="2"/>
    <s v="North Rhine-Westphalia"/>
    <s v="Pulheim"/>
    <x v="1"/>
    <s v="EU"/>
    <x v="3"/>
    <x v="1"/>
    <x v="12"/>
    <s v="TEC-MA-10000003"/>
    <s v="Konica Phone, Durable"/>
    <n v="5"/>
    <x v="1485"/>
    <n v="0"/>
    <n v="181.2"/>
    <x v="0"/>
    <n v="54.9"/>
    <s v="Standard Class"/>
    <x v="4"/>
    <x v="0"/>
    <n v="46"/>
    <n v="15494"/>
  </r>
  <r>
    <x v="1379"/>
    <d v="2012-06-12T00:00:00"/>
    <d v="2012-06-18T00:00:00"/>
    <s v="Low"/>
    <x v="1177"/>
    <s v="Ivan Gibson"/>
    <x v="0"/>
    <x v="35"/>
    <s v="Lusaka"/>
    <s v="Lusaka"/>
    <x v="3"/>
    <s v="Africa"/>
    <x v="4"/>
    <x v="1"/>
    <x v="12"/>
    <s v="TEC-PAN-10000979"/>
    <s v="Panasonic Receipt Printer, Wireless"/>
    <n v="8"/>
    <x v="1486"/>
    <n v="0"/>
    <n v="251.28"/>
    <x v="0"/>
    <n v="91.24"/>
    <s v="Standard Class"/>
    <x v="42"/>
    <x v="1"/>
    <n v="24"/>
    <n v="41867"/>
  </r>
  <r>
    <x v="1380"/>
    <d v="2012-11-27T00:00:00"/>
    <d v="2012-12-04T00:00:00"/>
    <s v="Low"/>
    <x v="1178"/>
    <s v="Erin Creighton"/>
    <x v="0"/>
    <x v="26"/>
    <s v="Maharashtra"/>
    <s v="Pune"/>
    <x v="4"/>
    <s v="APAC"/>
    <x v="10"/>
    <x v="1"/>
    <x v="9"/>
    <s v="TEC-AC-10002244"/>
    <s v="Enermax Router, Erganomic"/>
    <n v="7"/>
    <x v="1487"/>
    <n v="0"/>
    <n v="394.38"/>
    <x v="0"/>
    <n v="145.13"/>
    <s v="Standard Class"/>
    <x v="10"/>
    <x v="1"/>
    <n v="48"/>
    <n v="22082"/>
  </r>
  <r>
    <x v="1381"/>
    <d v="2013-01-29T00:00:00"/>
    <d v="2013-02-05T00:00:00"/>
    <s v="Low"/>
    <x v="508"/>
    <s v="Joy Bell-"/>
    <x v="0"/>
    <x v="2"/>
    <s v="North Rhine-Westphalia"/>
    <s v="Krefeld"/>
    <x v="1"/>
    <s v="EU"/>
    <x v="3"/>
    <x v="1"/>
    <x v="10"/>
    <s v="TEC-PH-10004327"/>
    <s v="Motorola Smart Phone, Full Size"/>
    <n v="5"/>
    <x v="1488"/>
    <n v="0"/>
    <n v="965.85"/>
    <x v="0"/>
    <n v="564.25"/>
    <s v="Standard Class"/>
    <x v="30"/>
    <x v="2"/>
    <n v="5"/>
    <n v="18241"/>
  </r>
  <r>
    <x v="1382"/>
    <d v="2013-07-22T00:00:00"/>
    <d v="2013-07-29T00:00:00"/>
    <s v="Low"/>
    <x v="1179"/>
    <s v="Dana Kaydos"/>
    <x v="0"/>
    <x v="2"/>
    <s v="Baden-Württemberg"/>
    <s v="Ulm"/>
    <x v="1"/>
    <s v="EU"/>
    <x v="3"/>
    <x v="1"/>
    <x v="11"/>
    <s v="TEC-CO-10004099"/>
    <s v="Sharp Fax Machine, Digital"/>
    <n v="6"/>
    <x v="1489"/>
    <n v="0"/>
    <n v="0"/>
    <x v="0"/>
    <n v="101.9"/>
    <s v="Standard Class"/>
    <x v="44"/>
    <x v="2"/>
    <n v="30"/>
    <n v="17301"/>
  </r>
  <r>
    <x v="1383"/>
    <d v="2013-07-26T00:00:00"/>
    <d v="2013-08-01T00:00:00"/>
    <s v="Low"/>
    <x v="1180"/>
    <s v="Henry MacAllister"/>
    <x v="0"/>
    <x v="49"/>
    <s v="Kinshasa"/>
    <s v="Kinshasa"/>
    <x v="3"/>
    <s v="Africa"/>
    <x v="4"/>
    <x v="1"/>
    <x v="10"/>
    <s v="TEC-MOT-10003348"/>
    <s v="Motorola Smart Phone, Full Size"/>
    <n v="6"/>
    <x v="1490"/>
    <n v="0"/>
    <n v="1465.2"/>
    <x v="0"/>
    <n v="533.99"/>
    <s v="Standard Class"/>
    <x v="44"/>
    <x v="2"/>
    <n v="30"/>
    <n v="46257"/>
  </r>
  <r>
    <x v="1384"/>
    <d v="2013-11-22T00:00:00"/>
    <d v="2013-11-29T00:00:00"/>
    <s v="Low"/>
    <x v="981"/>
    <s v="Claudia Bergmann"/>
    <x v="1"/>
    <x v="2"/>
    <s v="Schleswig-Holstein"/>
    <s v="Kiel"/>
    <x v="1"/>
    <s v="EU"/>
    <x v="3"/>
    <x v="1"/>
    <x v="12"/>
    <s v="TEC-MA-10003927"/>
    <s v="StarTech Inkjet, Wireless"/>
    <n v="5"/>
    <x v="1491"/>
    <n v="0"/>
    <n v="45.15"/>
    <x v="0"/>
    <n v="71.73"/>
    <s v="Standard Class"/>
    <x v="18"/>
    <x v="2"/>
    <n v="47"/>
    <n v="13748"/>
  </r>
  <r>
    <x v="1385"/>
    <d v="2014-03-26T00:00:00"/>
    <d v="2014-04-01T00:00:00"/>
    <s v="Low"/>
    <x v="1181"/>
    <s v="Kristen Hastings"/>
    <x v="1"/>
    <x v="27"/>
    <s v="Castile-La Mancha"/>
    <s v="Guadalajara"/>
    <x v="1"/>
    <s v="EU"/>
    <x v="2"/>
    <x v="1"/>
    <x v="11"/>
    <s v="TEC-CO-10003965"/>
    <s v="Brother Ink, Laser"/>
    <n v="5"/>
    <x v="1492"/>
    <n v="0"/>
    <n v="0"/>
    <x v="0"/>
    <n v="121.47"/>
    <s v="Standard Class"/>
    <x v="35"/>
    <x v="3"/>
    <n v="13"/>
    <n v="17249"/>
  </r>
  <r>
    <x v="1386"/>
    <d v="2014-06-19T00:00:00"/>
    <d v="2014-06-25T00:00:00"/>
    <s v="Low"/>
    <x v="655"/>
    <s v="Maria Zettner"/>
    <x v="2"/>
    <x v="16"/>
    <s v="Lazio"/>
    <s v="Rome"/>
    <x v="1"/>
    <s v="EU"/>
    <x v="2"/>
    <x v="1"/>
    <x v="9"/>
    <s v="TEC-AC-10004054"/>
    <s v="Memorex Memory Card, Erganomic"/>
    <n v="8"/>
    <x v="1493"/>
    <n v="0"/>
    <n v="144"/>
    <x v="0"/>
    <n v="64.099999999999994"/>
    <s v="Standard Class"/>
    <x v="22"/>
    <x v="3"/>
    <n v="25"/>
    <n v="12721"/>
  </r>
  <r>
    <x v="1387"/>
    <d v="2014-09-29T00:00:00"/>
    <d v="2014-10-06T00:00:00"/>
    <s v="Low"/>
    <x v="1182"/>
    <s v="Ken Black"/>
    <x v="1"/>
    <x v="2"/>
    <s v="Bavaria"/>
    <s v="Munich"/>
    <x v="1"/>
    <s v="EU"/>
    <x v="3"/>
    <x v="1"/>
    <x v="12"/>
    <s v="TEC-MA-10003078"/>
    <s v="Epson Printer, White"/>
    <n v="8"/>
    <x v="1494"/>
    <n v="0"/>
    <n v="83.52"/>
    <x v="0"/>
    <n v="210.59"/>
    <s v="Standard Class"/>
    <x v="25"/>
    <x v="3"/>
    <n v="40"/>
    <n v="12242"/>
  </r>
  <r>
    <x v="703"/>
    <d v="2011-05-18T00:00:00"/>
    <d v="2011-05-24T00:00:00"/>
    <s v="Low"/>
    <x v="593"/>
    <s v="Sean O'Donnell"/>
    <x v="0"/>
    <x v="34"/>
    <s v="Vienna"/>
    <s v="Vienna"/>
    <x v="1"/>
    <s v="EU"/>
    <x v="3"/>
    <x v="2"/>
    <x v="15"/>
    <s v="FUR-CH-10003362"/>
    <s v="Office Star Swivel Stool, Adjustable"/>
    <n v="6"/>
    <x v="1495"/>
    <n v="0"/>
    <n v="105.84"/>
    <x v="0"/>
    <n v="86.92"/>
    <s v="Standard Class"/>
    <x v="29"/>
    <x v="0"/>
    <n v="21"/>
    <n v="10372"/>
  </r>
  <r>
    <x v="1388"/>
    <d v="2011-11-16T00:00:00"/>
    <d v="2011-11-22T00:00:00"/>
    <s v="Low"/>
    <x v="783"/>
    <s v="Paul Lucas"/>
    <x v="2"/>
    <x v="10"/>
    <s v="Guangdong"/>
    <s v="Xinyi"/>
    <x v="4"/>
    <s v="APAC"/>
    <x v="7"/>
    <x v="2"/>
    <x v="14"/>
    <s v="FUR-BO-10001749"/>
    <s v="Bush Classic Bookcase, Traditional"/>
    <n v="5"/>
    <x v="1496"/>
    <n v="0"/>
    <n v="123.75"/>
    <x v="0"/>
    <n v="216.99"/>
    <s v="Standard Class"/>
    <x v="4"/>
    <x v="0"/>
    <n v="47"/>
    <n v="25630"/>
  </r>
  <r>
    <x v="1389"/>
    <d v="2013-08-16T00:00:00"/>
    <d v="2013-08-23T00:00:00"/>
    <s v="Low"/>
    <x v="426"/>
    <s v="Cari MacIntyre"/>
    <x v="1"/>
    <x v="7"/>
    <s v="England"/>
    <s v="Nottingham"/>
    <x v="1"/>
    <s v="EU"/>
    <x v="5"/>
    <x v="2"/>
    <x v="14"/>
    <s v="FUR-BO-10003697"/>
    <s v="Safco Floating Shelf Set, Mobile"/>
    <n v="4"/>
    <x v="1497"/>
    <n v="0"/>
    <n v="95.64"/>
    <x v="0"/>
    <n v="68.05"/>
    <s v="Standard Class"/>
    <x v="16"/>
    <x v="2"/>
    <n v="33"/>
    <n v="12109"/>
  </r>
  <r>
    <x v="1390"/>
    <d v="2013-09-19T00:00:00"/>
    <d v="2013-09-25T00:00:00"/>
    <s v="Low"/>
    <x v="1183"/>
    <s v="Filia McAdams"/>
    <x v="1"/>
    <x v="14"/>
    <s v="Grand Casablanca"/>
    <s v="Casablanca"/>
    <x v="3"/>
    <s v="Africa"/>
    <x v="4"/>
    <x v="2"/>
    <x v="14"/>
    <s v="FUR-SAF-10000949"/>
    <s v="Safco Floating Shelf Set, Pine"/>
    <n v="4"/>
    <x v="1498"/>
    <n v="0"/>
    <n v="118.8"/>
    <x v="0"/>
    <n v="118.62"/>
    <s v="Standard Class"/>
    <x v="32"/>
    <x v="2"/>
    <n v="38"/>
    <n v="48833"/>
  </r>
  <r>
    <x v="1391"/>
    <d v="2013-11-19T00:00:00"/>
    <d v="2013-11-25T00:00:00"/>
    <s v="Low"/>
    <x v="988"/>
    <s v="Shirley Jackson"/>
    <x v="0"/>
    <x v="3"/>
    <s v="Guatemala"/>
    <s v="Mixco"/>
    <x v="2"/>
    <s v="LATAM"/>
    <x v="3"/>
    <x v="2"/>
    <x v="14"/>
    <s v="FUR-BO-10004113"/>
    <s v="Sauder Classic Bookcase, Pine"/>
    <n v="7"/>
    <x v="1499"/>
    <n v="0"/>
    <n v="959.14"/>
    <x v="0"/>
    <n v="221.048"/>
    <s v="Standard Class"/>
    <x v="18"/>
    <x v="2"/>
    <n v="47"/>
    <n v="4486"/>
  </r>
  <r>
    <x v="1392"/>
    <d v="2013-11-28T00:00:00"/>
    <d v="2013-12-04T00:00:00"/>
    <s v="Low"/>
    <x v="1184"/>
    <s v="Rob Beeghly"/>
    <x v="0"/>
    <x v="27"/>
    <s v="Basque Country"/>
    <s v="Barakaldo"/>
    <x v="1"/>
    <s v="EU"/>
    <x v="2"/>
    <x v="2"/>
    <x v="14"/>
    <s v="FUR-BO-10004999"/>
    <s v="Safco Classic Bookcase, Metal"/>
    <n v="7"/>
    <x v="1500"/>
    <n v="0"/>
    <n v="1470.21"/>
    <x v="0"/>
    <n v="419.38"/>
    <s v="Standard Class"/>
    <x v="18"/>
    <x v="2"/>
    <n v="48"/>
    <n v="15922"/>
  </r>
  <r>
    <x v="1393"/>
    <d v="2014-05-09T00:00:00"/>
    <d v="2014-05-15T00:00:00"/>
    <s v="Low"/>
    <x v="1185"/>
    <s v="Larry Tron"/>
    <x v="0"/>
    <x v="26"/>
    <s v="Manipur"/>
    <s v="Imphal"/>
    <x v="4"/>
    <s v="APAC"/>
    <x v="10"/>
    <x v="2"/>
    <x v="13"/>
    <s v="FUR-TA-10004711"/>
    <s v="Lesro Conference Table, Adjustable Height"/>
    <n v="5"/>
    <x v="1501"/>
    <n v="0"/>
    <n v="300.89999999999998"/>
    <x v="0"/>
    <n v="297.81"/>
    <s v="Standard Class"/>
    <x v="21"/>
    <x v="3"/>
    <n v="19"/>
    <n v="20428"/>
  </r>
  <r>
    <x v="1394"/>
    <d v="2014-05-28T00:00:00"/>
    <d v="2014-06-04T00:00:00"/>
    <s v="Low"/>
    <x v="1186"/>
    <s v="Bruce Degenhardt"/>
    <x v="0"/>
    <x v="58"/>
    <s v="Luanda"/>
    <s v="Luanda"/>
    <x v="3"/>
    <s v="Africa"/>
    <x v="4"/>
    <x v="2"/>
    <x v="13"/>
    <s v="FUR-CHR-10002278"/>
    <s v="Chromcraft Round Table, Adjustable Height"/>
    <n v="4"/>
    <x v="1502"/>
    <n v="0"/>
    <n v="525.6"/>
    <x v="0"/>
    <n v="95.8"/>
    <s v="Standard Class"/>
    <x v="21"/>
    <x v="3"/>
    <n v="22"/>
    <n v="44396"/>
  </r>
  <r>
    <x v="1395"/>
    <d v="2014-08-02T00:00:00"/>
    <d v="2014-08-08T00:00:00"/>
    <s v="Low"/>
    <x v="1187"/>
    <s v="Mark Haberlin"/>
    <x v="1"/>
    <x v="49"/>
    <s v="Kasai-Oriental"/>
    <s v="Mbuji-mayi"/>
    <x v="3"/>
    <s v="Africa"/>
    <x v="4"/>
    <x v="2"/>
    <x v="14"/>
    <s v="FUR-SAF-10003469"/>
    <s v="Safco Classic Bookcase, Traditional"/>
    <n v="4"/>
    <x v="1503"/>
    <n v="0"/>
    <n v="455.64"/>
    <x v="0"/>
    <n v="228.7"/>
    <s v="Standard Class"/>
    <x v="24"/>
    <x v="3"/>
    <n v="31"/>
    <n v="44161"/>
  </r>
  <r>
    <x v="1396"/>
    <d v="2014-08-04T00:00:00"/>
    <d v="2014-08-10T00:00:00"/>
    <s v="Low"/>
    <x v="1181"/>
    <s v="Kristen Hastings"/>
    <x v="1"/>
    <x v="24"/>
    <s v="Hordaland"/>
    <s v="Bergen"/>
    <x v="1"/>
    <s v="EU"/>
    <x v="5"/>
    <x v="2"/>
    <x v="15"/>
    <s v="FUR-CH-10000399"/>
    <s v="Hon Swivel Stool, Set of Two"/>
    <n v="8"/>
    <x v="1504"/>
    <n v="0"/>
    <n v="318.48"/>
    <x v="0"/>
    <n v="81.180000000000007"/>
    <s v="Standard Class"/>
    <x v="24"/>
    <x v="3"/>
    <n v="32"/>
    <n v="17781"/>
  </r>
  <r>
    <x v="1397"/>
    <d v="2014-10-04T00:00:00"/>
    <d v="2014-10-11T00:00:00"/>
    <s v="Low"/>
    <x v="1188"/>
    <s v="Maureen Gastineau"/>
    <x v="2"/>
    <x v="10"/>
    <s v="Heilongjiang"/>
    <s v="Qitaihe"/>
    <x v="4"/>
    <s v="APAC"/>
    <x v="7"/>
    <x v="2"/>
    <x v="15"/>
    <s v="FUR-CH-10004009"/>
    <s v="SAFCO Rocking Chair, Set of Two"/>
    <n v="6"/>
    <x v="1505"/>
    <n v="0"/>
    <n v="189.18"/>
    <x v="0"/>
    <n v="104.87"/>
    <s v="Standard Class"/>
    <x v="26"/>
    <x v="3"/>
    <n v="40"/>
    <n v="30026"/>
  </r>
  <r>
    <x v="705"/>
    <d v="2012-11-29T00:00:00"/>
    <d v="2012-12-05T00:00:00"/>
    <s v="Low"/>
    <x v="595"/>
    <s v="Tom Stivers"/>
    <x v="1"/>
    <x v="3"/>
    <s v="Guatemala"/>
    <s v="Villa Nueva"/>
    <x v="2"/>
    <s v="LATAM"/>
    <x v="3"/>
    <x v="2"/>
    <x v="14"/>
    <s v="FUR-BO-10001646"/>
    <s v="Safco Library with Doors, Pine"/>
    <n v="3"/>
    <x v="1506"/>
    <n v="0"/>
    <n v="312.89999999999998"/>
    <x v="0"/>
    <n v="101.76300000000001"/>
    <s v="Standard Class"/>
    <x v="10"/>
    <x v="1"/>
    <n v="48"/>
    <n v="9113"/>
  </r>
  <r>
    <x v="1398"/>
    <d v="2013-08-28T00:00:00"/>
    <d v="2013-09-04T00:00:00"/>
    <s v="Low"/>
    <x v="1189"/>
    <s v="Stefanie Holloman"/>
    <x v="1"/>
    <x v="10"/>
    <s v="Zhejiang"/>
    <s v="Jinhua"/>
    <x v="4"/>
    <s v="APAC"/>
    <x v="7"/>
    <x v="1"/>
    <x v="12"/>
    <s v="TEC-MA-10003492"/>
    <s v="Okidata Printer, Wireless"/>
    <n v="3"/>
    <x v="1507"/>
    <n v="0"/>
    <n v="32.22"/>
    <x v="0"/>
    <n v="122.95"/>
    <s v="Standard Class"/>
    <x v="16"/>
    <x v="2"/>
    <n v="35"/>
    <n v="27987"/>
  </r>
  <r>
    <x v="1399"/>
    <d v="2013-12-06T00:00:00"/>
    <d v="2013-12-13T00:00:00"/>
    <s v="Low"/>
    <x v="1190"/>
    <s v="Christy Brittain"/>
    <x v="0"/>
    <x v="5"/>
    <s v="León"/>
    <s v="León"/>
    <x v="2"/>
    <s v="LATAM"/>
    <x v="3"/>
    <x v="2"/>
    <x v="15"/>
    <s v="FUR-CH-10001492"/>
    <s v="Novimex Executive Leather Armchair, Adjustable"/>
    <n v="3"/>
    <x v="1508"/>
    <n v="0"/>
    <n v="395.94"/>
    <x v="0"/>
    <n v="162.55799999999999"/>
    <s v="Standard Class"/>
    <x v="41"/>
    <x v="2"/>
    <n v="49"/>
    <n v="7854"/>
  </r>
  <r>
    <x v="1387"/>
    <d v="2014-09-29T00:00:00"/>
    <d v="2014-10-06T00:00:00"/>
    <s v="Low"/>
    <x v="1182"/>
    <s v="Ken Black"/>
    <x v="1"/>
    <x v="2"/>
    <s v="Bavaria"/>
    <s v="Munich"/>
    <x v="1"/>
    <s v="EU"/>
    <x v="3"/>
    <x v="1"/>
    <x v="11"/>
    <s v="TEC-CO-10001633"/>
    <s v="Sharp Fax Machine, High-Speed"/>
    <n v="3"/>
    <x v="1509"/>
    <n v="0"/>
    <n v="185.04"/>
    <x v="0"/>
    <n v="87.58"/>
    <s v="Standard Class"/>
    <x v="25"/>
    <x v="3"/>
    <n v="40"/>
    <n v="12244"/>
  </r>
  <r>
    <x v="595"/>
    <d v="2011-08-30T00:00:00"/>
    <d v="2011-08-30T00:00:00"/>
    <s v="High"/>
    <x v="486"/>
    <s v="Joe Kamberova"/>
    <x v="0"/>
    <x v="48"/>
    <s v="Vladimir"/>
    <s v="Vladimir"/>
    <x v="5"/>
    <s v="EMEA"/>
    <x v="8"/>
    <x v="2"/>
    <x v="13"/>
    <s v="FUR-CHR-10002686"/>
    <s v="Chromcraft Computer Table, Adjustable Height"/>
    <n v="4"/>
    <x v="1510"/>
    <n v="0"/>
    <n v="873.36"/>
    <x v="0"/>
    <n v="266.39999999999998"/>
    <s v="Same Day"/>
    <x v="1"/>
    <x v="0"/>
    <n v="36"/>
    <n v="48487"/>
  </r>
  <r>
    <x v="503"/>
    <d v="2011-09-08T00:00:00"/>
    <d v="2011-09-10T00:00:00"/>
    <s v="Critical"/>
    <x v="397"/>
    <s v="Dennis Bolton"/>
    <x v="2"/>
    <x v="35"/>
    <s v="Copperbelt"/>
    <s v="Kitwe"/>
    <x v="3"/>
    <s v="Africa"/>
    <x v="4"/>
    <x v="2"/>
    <x v="13"/>
    <s v="FUR-BEV-10004919"/>
    <s v="Bevis Wood Table, with Bottom Storage"/>
    <n v="4"/>
    <x v="1511"/>
    <n v="0"/>
    <n v="682.92"/>
    <x v="0"/>
    <n v="315.57"/>
    <s v="Second Class"/>
    <x v="2"/>
    <x v="0"/>
    <n v="37"/>
    <n v="48565"/>
  </r>
  <r>
    <x v="1400"/>
    <d v="2011-11-09T00:00:00"/>
    <d v="2011-11-11T00:00:00"/>
    <s v="Critical"/>
    <x v="1191"/>
    <s v="Dianna Wilson"/>
    <x v="2"/>
    <x v="41"/>
    <s v="Kharkiv"/>
    <s v="Kharkiv"/>
    <x v="5"/>
    <s v="EMEA"/>
    <x v="8"/>
    <x v="2"/>
    <x v="13"/>
    <s v="FUR-CHR-10001018"/>
    <s v="Chromcraft Round Table, Rectangular"/>
    <n v="4"/>
    <x v="1512"/>
    <n v="0"/>
    <n v="130.08000000000001"/>
    <x v="0"/>
    <n v="590.55999999999995"/>
    <s v="First Class"/>
    <x v="4"/>
    <x v="0"/>
    <n v="46"/>
    <n v="50411"/>
  </r>
  <r>
    <x v="1401"/>
    <d v="2011-12-17T00:00:00"/>
    <d v="2011-12-20T00:00:00"/>
    <s v="Critical"/>
    <x v="897"/>
    <s v="Phillip Breyer"/>
    <x v="1"/>
    <x v="80"/>
    <s v="Taipei City"/>
    <s v="Taipei"/>
    <x v="4"/>
    <s v="APAC"/>
    <x v="7"/>
    <x v="2"/>
    <x v="13"/>
    <s v="FUR-TA-10002153"/>
    <s v="Lesro Round Table, with Bottom Storage"/>
    <n v="3"/>
    <x v="1513"/>
    <n v="0"/>
    <n v="311.85000000000002"/>
    <x v="0"/>
    <n v="458.97"/>
    <s v="First Class"/>
    <x v="5"/>
    <x v="0"/>
    <n v="51"/>
    <n v="30187"/>
  </r>
  <r>
    <x v="1402"/>
    <d v="2012-03-20T00:00:00"/>
    <d v="2012-03-23T00:00:00"/>
    <s v="Critical"/>
    <x v="1192"/>
    <s v="Pauline Johnson"/>
    <x v="0"/>
    <x v="41"/>
    <s v="Dnipropetrovs'k"/>
    <s v="Dnipropetrovs'k"/>
    <x v="5"/>
    <s v="EMEA"/>
    <x v="8"/>
    <x v="2"/>
    <x v="13"/>
    <s v="FUR-BAR-10002449"/>
    <s v="Barricks Training Table, Adjustable Height"/>
    <n v="14"/>
    <x v="1514"/>
    <n v="0"/>
    <n v="1435.56"/>
    <x v="0"/>
    <n v="50.43"/>
    <s v="First Class"/>
    <x v="7"/>
    <x v="1"/>
    <n v="12"/>
    <n v="50977"/>
  </r>
  <r>
    <x v="1403"/>
    <d v="2012-04-19T00:00:00"/>
    <d v="2012-04-22T00:00:00"/>
    <s v="High"/>
    <x v="1193"/>
    <s v="Anthony Jacobs"/>
    <x v="1"/>
    <x v="53"/>
    <s v="Kabul"/>
    <s v="Kabul"/>
    <x v="4"/>
    <s v="APAC"/>
    <x v="10"/>
    <x v="2"/>
    <x v="13"/>
    <s v="FUR-TA-10001889"/>
    <s v="Bevis Conference Table, Fully Assembled"/>
    <n v="5"/>
    <x v="1515"/>
    <n v="0"/>
    <n v="647.54999999999995"/>
    <x v="0"/>
    <n v="835.57"/>
    <s v="First Class"/>
    <x v="8"/>
    <x v="1"/>
    <n v="16"/>
    <n v="28879"/>
  </r>
  <r>
    <x v="1404"/>
    <d v="2012-05-07T00:00:00"/>
    <d v="2012-05-07T00:00:00"/>
    <s v="High"/>
    <x v="466"/>
    <s v="Noah Childs"/>
    <x v="1"/>
    <x v="23"/>
    <s v="New South Wales"/>
    <s v="Newcastle"/>
    <x v="4"/>
    <s v="APAC"/>
    <x v="11"/>
    <x v="2"/>
    <x v="13"/>
    <s v="FUR-TA-10003627"/>
    <s v="Bevis Conference Table, with Bottom Storage"/>
    <n v="2"/>
    <x v="1516"/>
    <n v="0"/>
    <n v="738.96"/>
    <x v="0"/>
    <n v="545.89"/>
    <s v="Same Day"/>
    <x v="39"/>
    <x v="1"/>
    <n v="19"/>
    <n v="31278"/>
  </r>
  <r>
    <x v="1405"/>
    <d v="2012-08-08T00:00:00"/>
    <d v="2012-08-10T00:00:00"/>
    <s v="Critical"/>
    <x v="470"/>
    <s v="Ann Blume"/>
    <x v="1"/>
    <x v="38"/>
    <s v="Silesia"/>
    <s v="Bytom"/>
    <x v="5"/>
    <s v="EMEA"/>
    <x v="8"/>
    <x v="2"/>
    <x v="13"/>
    <s v="FUR-HON-10000224"/>
    <s v="Hon Computer Table, with Bottom Storage"/>
    <n v="4"/>
    <x v="1517"/>
    <n v="0"/>
    <n v="276.83999999999997"/>
    <x v="0"/>
    <n v="759.47"/>
    <s v="First Class"/>
    <x v="9"/>
    <x v="1"/>
    <n v="32"/>
    <n v="46630"/>
  </r>
  <r>
    <x v="1406"/>
    <d v="2012-08-28T00:00:00"/>
    <d v="2012-08-30T00:00:00"/>
    <s v="Medium"/>
    <x v="1194"/>
    <s v="Denise Leinenbach"/>
    <x v="0"/>
    <x v="46"/>
    <s v="Arbil"/>
    <s v="Arbil"/>
    <x v="5"/>
    <s v="EMEA"/>
    <x v="8"/>
    <x v="2"/>
    <x v="13"/>
    <s v="FUR-CHR-10001018"/>
    <s v="Chromcraft Round Table, Rectangular"/>
    <n v="2"/>
    <x v="1518"/>
    <n v="0"/>
    <n v="65.040000000000006"/>
    <x v="0"/>
    <n v="212.15"/>
    <s v="First Class"/>
    <x v="9"/>
    <x v="1"/>
    <n v="35"/>
    <n v="49747"/>
  </r>
  <r>
    <x v="1407"/>
    <d v="2012-11-02T00:00:00"/>
    <d v="2012-11-04T00:00:00"/>
    <s v="High"/>
    <x v="1195"/>
    <s v="Pamela Coakley"/>
    <x v="1"/>
    <x v="15"/>
    <s v="Santiago de Cuba"/>
    <s v="Santiago de Cuba"/>
    <x v="2"/>
    <s v="LATAM"/>
    <x v="9"/>
    <x v="2"/>
    <x v="13"/>
    <s v="FUR-TA-10000945"/>
    <s v="Bevis Coffee Table, Adjustable Height"/>
    <n v="3"/>
    <x v="1519"/>
    <n v="0"/>
    <n v="301.14"/>
    <x v="0"/>
    <n v="133.595"/>
    <s v="First Class"/>
    <x v="10"/>
    <x v="1"/>
    <n v="44"/>
    <n v="3819"/>
  </r>
  <r>
    <x v="1408"/>
    <d v="2013-02-05T00:00:00"/>
    <d v="2013-02-10T00:00:00"/>
    <s v="Medium"/>
    <x v="580"/>
    <s v="Bobby Elias"/>
    <x v="0"/>
    <x v="7"/>
    <s v="England"/>
    <s v="Chester"/>
    <x v="1"/>
    <s v="EU"/>
    <x v="5"/>
    <x v="2"/>
    <x v="13"/>
    <s v="FUR-TA-10002523"/>
    <s v="Barricks Training Table, Rectangular"/>
    <n v="9"/>
    <x v="1520"/>
    <n v="0"/>
    <n v="255.69"/>
    <x v="0"/>
    <n v="197.22"/>
    <s v="Second Class"/>
    <x v="31"/>
    <x v="2"/>
    <n v="6"/>
    <n v="12134"/>
  </r>
  <r>
    <x v="1409"/>
    <d v="2013-02-18T00:00:00"/>
    <d v="2013-02-23T00:00:00"/>
    <s v="Medium"/>
    <x v="1196"/>
    <s v="Maria Bertelson"/>
    <x v="0"/>
    <x v="49"/>
    <s v="Kinshasa"/>
    <s v="Kinshasa"/>
    <x v="3"/>
    <s v="Africa"/>
    <x v="4"/>
    <x v="2"/>
    <x v="13"/>
    <s v="FUR-CHR-10002165"/>
    <s v="Chromcraft Wood Table, Adjustable Height"/>
    <n v="8"/>
    <x v="1521"/>
    <n v="0"/>
    <n v="930.48"/>
    <x v="0"/>
    <n v="242.9"/>
    <s v="Second Class"/>
    <x v="31"/>
    <x v="2"/>
    <n v="8"/>
    <n v="49790"/>
  </r>
  <r>
    <x v="1410"/>
    <d v="2013-08-01T00:00:00"/>
    <d v="2013-08-04T00:00:00"/>
    <s v="Critical"/>
    <x v="1197"/>
    <s v="Thomas Seio"/>
    <x v="1"/>
    <x v="23"/>
    <s v="Australian Capital Territory"/>
    <s v="Canberra"/>
    <x v="4"/>
    <s v="APAC"/>
    <x v="11"/>
    <x v="2"/>
    <x v="13"/>
    <s v="FUR-TA-10001276"/>
    <s v="Lesro Coffee Table, with Bottom Storage"/>
    <n v="6"/>
    <x v="1522"/>
    <n v="0"/>
    <n v="498.96"/>
    <x v="0"/>
    <n v="356.84"/>
    <s v="Second Class"/>
    <x v="16"/>
    <x v="2"/>
    <n v="31"/>
    <n v="31033"/>
  </r>
  <r>
    <x v="1411"/>
    <d v="2013-11-28T00:00:00"/>
    <d v="2013-11-30T00:00:00"/>
    <s v="High"/>
    <x v="1198"/>
    <s v="Michael Chen"/>
    <x v="0"/>
    <x v="26"/>
    <s v="Madhya Pradesh"/>
    <s v="Gwalior"/>
    <x v="4"/>
    <s v="APAC"/>
    <x v="10"/>
    <x v="2"/>
    <x v="13"/>
    <s v="FUR-TA-10001889"/>
    <s v="Bevis Conference Table, Fully Assembled"/>
    <n v="2"/>
    <x v="1523"/>
    <n v="0"/>
    <n v="259.02"/>
    <x v="0"/>
    <n v="228.37"/>
    <s v="Second Class"/>
    <x v="18"/>
    <x v="2"/>
    <n v="48"/>
    <n v="25245"/>
  </r>
  <r>
    <x v="1412"/>
    <d v="2014-03-11T00:00:00"/>
    <d v="2014-03-14T00:00:00"/>
    <s v="Critical"/>
    <x v="491"/>
    <s v="Sheri Gordon"/>
    <x v="0"/>
    <x v="15"/>
    <s v="Pinar del Río"/>
    <s v="Consolación del Sur"/>
    <x v="2"/>
    <s v="LATAM"/>
    <x v="9"/>
    <x v="2"/>
    <x v="13"/>
    <s v="FUR-TA-10002519"/>
    <s v="Lesro Conference Table, with Bottom Storage"/>
    <n v="2"/>
    <x v="1524"/>
    <n v="0"/>
    <n v="320.16000000000003"/>
    <x v="0"/>
    <n v="210.79499999999999"/>
    <s v="First Class"/>
    <x v="35"/>
    <x v="3"/>
    <n v="11"/>
    <n v="4020"/>
  </r>
  <r>
    <x v="635"/>
    <d v="2014-05-17T00:00:00"/>
    <d v="2014-05-22T00:00:00"/>
    <s v="Medium"/>
    <x v="526"/>
    <s v="Denny Ordway"/>
    <x v="0"/>
    <x v="26"/>
    <s v="Jammu and Kashmir"/>
    <s v="Srinagar"/>
    <x v="4"/>
    <s v="APAC"/>
    <x v="10"/>
    <x v="2"/>
    <x v="13"/>
    <s v="FUR-TA-10001360"/>
    <s v="Bevis Round Table, Rectangular"/>
    <n v="6"/>
    <x v="1525"/>
    <n v="0"/>
    <n v="1423.44"/>
    <x v="0"/>
    <n v="227.67"/>
    <s v="Second Class"/>
    <x v="21"/>
    <x v="3"/>
    <n v="20"/>
    <n v="25862"/>
  </r>
  <r>
    <x v="1413"/>
    <d v="2014-06-04T00:00:00"/>
    <d v="2014-06-07T00:00:00"/>
    <s v="High"/>
    <x v="1199"/>
    <s v="Bart Watters"/>
    <x v="1"/>
    <x v="7"/>
    <s v="England"/>
    <s v="Bradford"/>
    <x v="1"/>
    <s v="EU"/>
    <x v="5"/>
    <x v="2"/>
    <x v="13"/>
    <s v="FUR-TA-10001664"/>
    <s v="Chromcraft Conference Table, with Bottom Storage"/>
    <n v="5"/>
    <x v="1526"/>
    <n v="0"/>
    <n v="305.39999999999998"/>
    <x v="0"/>
    <n v="12.144"/>
    <s v="First Class"/>
    <x v="22"/>
    <x v="3"/>
    <n v="23"/>
    <n v="15579"/>
  </r>
  <r>
    <x v="1414"/>
    <d v="2014-09-08T00:00:00"/>
    <d v="2014-09-12T00:00:00"/>
    <s v="High"/>
    <x v="515"/>
    <s v="Joel Eaton"/>
    <x v="0"/>
    <x v="15"/>
    <s v="Camagüey"/>
    <s v="Camagüey"/>
    <x v="2"/>
    <s v="LATAM"/>
    <x v="9"/>
    <x v="2"/>
    <x v="13"/>
    <s v="FUR-TA-10004820"/>
    <s v="Barricks Wood Table, Fully Assembled"/>
    <n v="7"/>
    <x v="1527"/>
    <n v="0"/>
    <n v="411.18"/>
    <x v="0"/>
    <n v="205.167"/>
    <s v="Second Class"/>
    <x v="25"/>
    <x v="3"/>
    <n v="37"/>
    <n v="2682"/>
  </r>
  <r>
    <x v="1415"/>
    <d v="2014-10-12T00:00:00"/>
    <d v="2014-10-15T00:00:00"/>
    <s v="High"/>
    <x v="1200"/>
    <s v="Tim Brockman"/>
    <x v="0"/>
    <x v="15"/>
    <s v="Santiago de Cuba"/>
    <s v="Santiago de Cuba"/>
    <x v="2"/>
    <s v="LATAM"/>
    <x v="9"/>
    <x v="2"/>
    <x v="13"/>
    <s v="FUR-TA-10002966"/>
    <s v="Chromcraft Computer Table, Fully Assembled"/>
    <n v="5"/>
    <x v="1528"/>
    <n v="0"/>
    <n v="741.5"/>
    <x v="0"/>
    <n v="303.649"/>
    <s v="First Class"/>
    <x v="26"/>
    <x v="3"/>
    <n v="42"/>
    <n v="5306"/>
  </r>
  <r>
    <x v="1416"/>
    <d v="2014-12-13T00:00:00"/>
    <d v="2014-12-17T00:00:00"/>
    <s v="High"/>
    <x v="1201"/>
    <s v="Nathan Gelder"/>
    <x v="0"/>
    <x v="41"/>
    <s v="Luhans'k"/>
    <s v="Luhans'k"/>
    <x v="5"/>
    <s v="EMEA"/>
    <x v="8"/>
    <x v="2"/>
    <x v="13"/>
    <s v="FUR-BEV-10001217"/>
    <s v="Bevis Wood Table, Fully Assembled"/>
    <n v="2"/>
    <x v="1529"/>
    <n v="0"/>
    <n v="321"/>
    <x v="0"/>
    <n v="116.69"/>
    <s v="Second Class"/>
    <x v="27"/>
    <x v="3"/>
    <n v="50"/>
    <n v="46760"/>
  </r>
  <r>
    <x v="1417"/>
    <d v="2014-12-16T00:00:00"/>
    <d v="2014-12-19T00:00:00"/>
    <s v="Critical"/>
    <x v="1010"/>
    <s v="Cari Sayre"/>
    <x v="1"/>
    <x v="26"/>
    <s v="Uttarakhand"/>
    <s v="Raipur"/>
    <x v="4"/>
    <s v="APAC"/>
    <x v="10"/>
    <x v="2"/>
    <x v="13"/>
    <s v="FUR-TA-10001205"/>
    <s v="Chromcraft Wood Table, Rectangular"/>
    <n v="4"/>
    <x v="1530"/>
    <n v="0"/>
    <n v="652.91999999999996"/>
    <x v="0"/>
    <n v="592.77"/>
    <s v="First Class"/>
    <x v="27"/>
    <x v="3"/>
    <n v="51"/>
    <n v="28932"/>
  </r>
  <r>
    <x v="1418"/>
    <d v="2011-01-04T00:00:00"/>
    <d v="2011-01-09T00:00:00"/>
    <s v="Medium"/>
    <x v="1202"/>
    <s v="Russell Applegate"/>
    <x v="0"/>
    <x v="31"/>
    <s v="Parana"/>
    <s v="Francisco Beltrão"/>
    <x v="2"/>
    <s v="LATAM"/>
    <x v="2"/>
    <x v="2"/>
    <x v="14"/>
    <s v="FUR-BO-10001498"/>
    <s v="Dania Classic Bookcase, Pine"/>
    <n v="6"/>
    <x v="1531"/>
    <n v="0"/>
    <n v="609.84"/>
    <x v="0"/>
    <n v="109.129"/>
    <s v="Second Class"/>
    <x v="0"/>
    <x v="0"/>
    <n v="2"/>
    <n v="1971"/>
  </r>
  <r>
    <x v="1419"/>
    <d v="2011-01-23T00:00:00"/>
    <d v="2011-01-23T00:00:00"/>
    <s v="Medium"/>
    <x v="1203"/>
    <s v="Larry Tron"/>
    <x v="0"/>
    <x v="5"/>
    <s v="Managua"/>
    <s v="Managua"/>
    <x v="2"/>
    <s v="LATAM"/>
    <x v="3"/>
    <x v="2"/>
    <x v="14"/>
    <s v="FUR-BO-10001739"/>
    <s v="Dania Classic Bookcase, Mobile"/>
    <n v="4"/>
    <x v="1532"/>
    <n v="0"/>
    <n v="198.32"/>
    <x v="0"/>
    <n v="146.119"/>
    <s v="Same Day"/>
    <x v="0"/>
    <x v="0"/>
    <n v="5"/>
    <n v="5902"/>
  </r>
  <r>
    <x v="1420"/>
    <d v="2011-06-03T00:00:00"/>
    <d v="2011-06-04T00:00:00"/>
    <s v="Medium"/>
    <x v="1204"/>
    <s v="Randy Ferguson"/>
    <x v="1"/>
    <x v="10"/>
    <s v="Jiangsu"/>
    <s v="Jiangyan"/>
    <x v="4"/>
    <s v="APAC"/>
    <x v="7"/>
    <x v="2"/>
    <x v="14"/>
    <s v="FUR-BO-10001216"/>
    <s v="Sauder 3-Shelf Cabinet, Mobile"/>
    <n v="8"/>
    <x v="1533"/>
    <n v="0"/>
    <n v="541.44000000000005"/>
    <x v="0"/>
    <n v="155.51"/>
    <s v="First Class"/>
    <x v="34"/>
    <x v="0"/>
    <n v="23"/>
    <n v="24455"/>
  </r>
  <r>
    <x v="1421"/>
    <d v="2011-06-11T00:00:00"/>
    <d v="2011-06-14T00:00:00"/>
    <s v="High"/>
    <x v="1205"/>
    <s v="Sung Chung"/>
    <x v="0"/>
    <x v="34"/>
    <s v="Vienna"/>
    <s v="Vienna"/>
    <x v="1"/>
    <s v="EU"/>
    <x v="3"/>
    <x v="2"/>
    <x v="14"/>
    <s v="FUR-BO-10003103"/>
    <s v="Ikea Classic Bookcase, Metal"/>
    <n v="5"/>
    <x v="1534"/>
    <n v="0"/>
    <n v="390.6"/>
    <x v="0"/>
    <n v="372.5"/>
    <s v="First Class"/>
    <x v="34"/>
    <x v="0"/>
    <n v="24"/>
    <n v="17380"/>
  </r>
  <r>
    <x v="1422"/>
    <d v="2011-07-27T00:00:00"/>
    <d v="2011-07-28T00:00:00"/>
    <s v="High"/>
    <x v="1206"/>
    <s v="Liz Preis"/>
    <x v="0"/>
    <x v="3"/>
    <s v="Guatemala"/>
    <s v="Petapa"/>
    <x v="2"/>
    <s v="LATAM"/>
    <x v="3"/>
    <x v="2"/>
    <x v="14"/>
    <s v="FUR-BO-10001781"/>
    <s v="Bush Library with Doors, Traditional"/>
    <n v="6"/>
    <x v="1535"/>
    <n v="0"/>
    <n v="378.84"/>
    <x v="0"/>
    <n v="138.78"/>
    <s v="First Class"/>
    <x v="37"/>
    <x v="0"/>
    <n v="31"/>
    <n v="6880"/>
  </r>
  <r>
    <x v="1423"/>
    <d v="2011-09-28T00:00:00"/>
    <d v="2011-09-30T00:00:00"/>
    <s v="High"/>
    <x v="1207"/>
    <s v="Dianna Vittorini"/>
    <x v="0"/>
    <x v="42"/>
    <s v="San Salvador"/>
    <s v="Mejicanos"/>
    <x v="2"/>
    <s v="LATAM"/>
    <x v="3"/>
    <x v="2"/>
    <x v="14"/>
    <s v="FUR-BO-10000567"/>
    <s v="Sauder Classic Bookcase, Traditional"/>
    <n v="8"/>
    <x v="1536"/>
    <n v="0"/>
    <n v="511.52"/>
    <x v="0"/>
    <n v="347.815"/>
    <s v="Second Class"/>
    <x v="2"/>
    <x v="0"/>
    <n v="40"/>
    <n v="581"/>
  </r>
  <r>
    <x v="1424"/>
    <d v="2011-10-15T00:00:00"/>
    <d v="2011-10-17T00:00:00"/>
    <s v="High"/>
    <x v="1208"/>
    <s v="Carl Jackson"/>
    <x v="1"/>
    <x v="31"/>
    <s v="Pernambuco"/>
    <s v="Cabo de Santo Agostinho"/>
    <x v="2"/>
    <s v="LATAM"/>
    <x v="2"/>
    <x v="2"/>
    <x v="14"/>
    <s v="FUR-BO-10002766"/>
    <s v="Bush Classic Bookcase, Traditional"/>
    <n v="5"/>
    <x v="1537"/>
    <n v="0"/>
    <n v="55"/>
    <x v="0"/>
    <n v="168.81399999999999"/>
    <s v="First Class"/>
    <x v="3"/>
    <x v="0"/>
    <n v="42"/>
    <n v="2027"/>
  </r>
  <r>
    <x v="1401"/>
    <d v="2011-12-17T00:00:00"/>
    <d v="2011-12-20T00:00:00"/>
    <s v="Critical"/>
    <x v="897"/>
    <s v="Phillip Breyer"/>
    <x v="1"/>
    <x v="80"/>
    <s v="Taipei City"/>
    <s v="Taipei"/>
    <x v="4"/>
    <s v="APAC"/>
    <x v="7"/>
    <x v="2"/>
    <x v="14"/>
    <s v="FUR-BO-10001372"/>
    <s v="Safco Classic Bookcase, Pine"/>
    <n v="5"/>
    <x v="1538"/>
    <n v="0"/>
    <n v="153.75"/>
    <x v="0"/>
    <n v="627.27"/>
    <s v="First Class"/>
    <x v="5"/>
    <x v="0"/>
    <n v="51"/>
    <n v="30190"/>
  </r>
  <r>
    <x v="1425"/>
    <d v="2012-01-26T00:00:00"/>
    <d v="2012-01-26T00:00:00"/>
    <s v="High"/>
    <x v="1209"/>
    <s v="Trudy Glocke"/>
    <x v="0"/>
    <x v="9"/>
    <s v="Pahang"/>
    <s v="Kuantan"/>
    <x v="4"/>
    <s v="APAC"/>
    <x v="6"/>
    <x v="2"/>
    <x v="14"/>
    <s v="FUR-BO-10000666"/>
    <s v="Ikea 3-Shelf Cabinet, Mobile"/>
    <n v="7"/>
    <x v="1539"/>
    <n v="0"/>
    <n v="141.96"/>
    <x v="0"/>
    <n v="222.52"/>
    <s v="Same Day"/>
    <x v="43"/>
    <x v="1"/>
    <n v="4"/>
    <n v="21435"/>
  </r>
  <r>
    <x v="1426"/>
    <d v="2012-02-04T00:00:00"/>
    <d v="2012-02-08T00:00:00"/>
    <s v="Medium"/>
    <x v="1135"/>
    <s v="Eleni McCrary"/>
    <x v="1"/>
    <x v="26"/>
    <s v="Uttarakhand"/>
    <s v="Dehra Dun"/>
    <x v="4"/>
    <s v="APAC"/>
    <x v="10"/>
    <x v="2"/>
    <x v="14"/>
    <s v="FUR-BO-10001372"/>
    <s v="Safco Classic Bookcase, Pine"/>
    <n v="7"/>
    <x v="1540"/>
    <n v="0"/>
    <n v="215.25"/>
    <x v="0"/>
    <n v="359.27"/>
    <s v="Second Class"/>
    <x v="6"/>
    <x v="1"/>
    <n v="5"/>
    <n v="21500"/>
  </r>
  <r>
    <x v="1427"/>
    <d v="2012-04-14T00:00:00"/>
    <d v="2012-04-16T00:00:00"/>
    <s v="High"/>
    <x v="1210"/>
    <s v="Frank Gastineau"/>
    <x v="2"/>
    <x v="26"/>
    <s v="Maharashtra"/>
    <s v="Aurangabad"/>
    <x v="4"/>
    <s v="APAC"/>
    <x v="10"/>
    <x v="2"/>
    <x v="14"/>
    <s v="FUR-BO-10003549"/>
    <s v="Sauder Floating Shelf Set, Metal"/>
    <n v="5"/>
    <x v="1541"/>
    <n v="0"/>
    <n v="145.5"/>
    <x v="0"/>
    <n v="81.92"/>
    <s v="Second Class"/>
    <x v="8"/>
    <x v="1"/>
    <n v="15"/>
    <n v="24189"/>
  </r>
  <r>
    <x v="1428"/>
    <d v="2012-04-20T00:00:00"/>
    <d v="2012-04-23T00:00:00"/>
    <s v="Critical"/>
    <x v="407"/>
    <s v="Mitch Gastineau"/>
    <x v="1"/>
    <x v="27"/>
    <s v="Catalonia"/>
    <s v="Barcelona"/>
    <x v="1"/>
    <s v="EU"/>
    <x v="2"/>
    <x v="2"/>
    <x v="14"/>
    <s v="FUR-BO-10003126"/>
    <s v="Dania Library with Doors, Traditional"/>
    <n v="3"/>
    <x v="1542"/>
    <n v="0"/>
    <n v="119.52"/>
    <x v="0"/>
    <n v="111.52"/>
    <s v="First Class"/>
    <x v="8"/>
    <x v="1"/>
    <n v="16"/>
    <n v="16716"/>
  </r>
  <r>
    <x v="1429"/>
    <d v="2012-04-25T00:00:00"/>
    <d v="2012-04-25T00:00:00"/>
    <s v="High"/>
    <x v="1211"/>
    <s v="Kunst Miller"/>
    <x v="0"/>
    <x v="12"/>
    <s v="Esfahan"/>
    <s v="Kashan"/>
    <x v="5"/>
    <s v="EMEA"/>
    <x v="8"/>
    <x v="2"/>
    <x v="14"/>
    <s v="FUR-IKE-10001312"/>
    <s v="Ikea Classic Bookcase, Traditional"/>
    <n v="4"/>
    <x v="1543"/>
    <n v="0"/>
    <n v="625.79999999999995"/>
    <x v="0"/>
    <n v="213.37"/>
    <s v="Same Day"/>
    <x v="8"/>
    <x v="1"/>
    <n v="17"/>
    <n v="43214"/>
  </r>
  <r>
    <x v="1430"/>
    <d v="2012-06-08T00:00:00"/>
    <d v="2012-06-11T00:00:00"/>
    <s v="Medium"/>
    <x v="1212"/>
    <s v="Neil Ducich"/>
    <x v="1"/>
    <x v="5"/>
    <s v="Managua"/>
    <s v="Managua"/>
    <x v="2"/>
    <s v="LATAM"/>
    <x v="3"/>
    <x v="2"/>
    <x v="14"/>
    <s v="FUR-BO-10003320"/>
    <s v="Dania Classic Bookcase, Metal"/>
    <n v="5"/>
    <x v="1544"/>
    <n v="0"/>
    <n v="396.5"/>
    <x v="0"/>
    <n v="161.846"/>
    <s v="First Class"/>
    <x v="42"/>
    <x v="1"/>
    <n v="23"/>
    <n v="3259"/>
  </r>
  <r>
    <x v="1431"/>
    <d v="2012-09-04T00:00:00"/>
    <d v="2012-09-06T00:00:00"/>
    <s v="Medium"/>
    <x v="1213"/>
    <s v="Carol Adams"/>
    <x v="1"/>
    <x v="16"/>
    <s v="Liguria"/>
    <s v="Genoa"/>
    <x v="1"/>
    <s v="EU"/>
    <x v="2"/>
    <x v="2"/>
    <x v="14"/>
    <s v="FUR-BO-10004430"/>
    <s v="Bush Floating Shelf Set, Metal"/>
    <n v="6"/>
    <x v="1545"/>
    <n v="0"/>
    <n v="92.16"/>
    <x v="0"/>
    <n v="54.87"/>
    <s v="Second Class"/>
    <x v="40"/>
    <x v="1"/>
    <n v="36"/>
    <n v="11729"/>
  </r>
  <r>
    <x v="1432"/>
    <d v="2012-10-13T00:00:00"/>
    <d v="2012-10-13T00:00:00"/>
    <s v="Critical"/>
    <x v="594"/>
    <s v="Ed Braxton"/>
    <x v="1"/>
    <x v="31"/>
    <s v="Pernambuco"/>
    <s v="Paulista"/>
    <x v="2"/>
    <s v="LATAM"/>
    <x v="2"/>
    <x v="2"/>
    <x v="14"/>
    <s v="FUR-BO-10004142"/>
    <s v="Safco Classic Bookcase, Traditional"/>
    <n v="5"/>
    <x v="1546"/>
    <n v="0"/>
    <n v="598.79999999999995"/>
    <x v="0"/>
    <n v="166.136"/>
    <s v="Same Day"/>
    <x v="38"/>
    <x v="1"/>
    <n v="41"/>
    <n v="9737"/>
  </r>
  <r>
    <x v="1433"/>
    <d v="2012-11-21T00:00:00"/>
    <d v="2012-11-23T00:00:00"/>
    <s v="Medium"/>
    <x v="1200"/>
    <s v="Tim Brockman"/>
    <x v="0"/>
    <x v="31"/>
    <s v="São Paulo"/>
    <s v="São Paulo"/>
    <x v="2"/>
    <s v="LATAM"/>
    <x v="2"/>
    <x v="2"/>
    <x v="14"/>
    <s v="FUR-BO-10000567"/>
    <s v="Sauder Classic Bookcase, Traditional"/>
    <n v="9"/>
    <x v="1547"/>
    <n v="0"/>
    <n v="575.46"/>
    <x v="0"/>
    <n v="82.808999999999997"/>
    <s v="First Class"/>
    <x v="10"/>
    <x v="1"/>
    <n v="47"/>
    <n v="6813"/>
  </r>
  <r>
    <x v="1434"/>
    <d v="2012-11-29T00:00:00"/>
    <d v="2012-12-02T00:00:00"/>
    <s v="Medium"/>
    <x v="1214"/>
    <s v="Tony Sayre"/>
    <x v="0"/>
    <x v="29"/>
    <s v="Alger"/>
    <s v="Algiers"/>
    <x v="3"/>
    <s v="Africa"/>
    <x v="4"/>
    <x v="2"/>
    <x v="14"/>
    <s v="FUR-DAN-10004510"/>
    <s v="Dania Library with Doors, Metal"/>
    <n v="4"/>
    <x v="1548"/>
    <n v="0"/>
    <n v="506.52"/>
    <x v="0"/>
    <n v="199.04"/>
    <s v="First Class"/>
    <x v="10"/>
    <x v="1"/>
    <n v="48"/>
    <n v="45891"/>
  </r>
  <r>
    <x v="1435"/>
    <d v="2012-11-30T00:00:00"/>
    <d v="2012-12-04T00:00:00"/>
    <s v="High"/>
    <x v="1215"/>
    <s v="Ed Jacobs"/>
    <x v="0"/>
    <x v="20"/>
    <s v="Singapore"/>
    <s v="Singapore"/>
    <x v="4"/>
    <s v="APAC"/>
    <x v="6"/>
    <x v="2"/>
    <x v="14"/>
    <s v="FUR-BO-10004043"/>
    <s v="Dania Classic Bookcase, Metal"/>
    <n v="5"/>
    <x v="1549"/>
    <n v="0"/>
    <n v="40.950000000000003"/>
    <x v="0"/>
    <n v="278.13"/>
    <s v="Second Class"/>
    <x v="10"/>
    <x v="1"/>
    <n v="48"/>
    <n v="29802"/>
  </r>
  <r>
    <x v="1436"/>
    <d v="2013-03-29T00:00:00"/>
    <d v="2013-04-01T00:00:00"/>
    <s v="High"/>
    <x v="1216"/>
    <s v="Thomas Thornton"/>
    <x v="0"/>
    <x v="3"/>
    <s v="Guatemala"/>
    <s v="Mixco"/>
    <x v="2"/>
    <s v="LATAM"/>
    <x v="3"/>
    <x v="2"/>
    <x v="14"/>
    <s v="FUR-BO-10004558"/>
    <s v="Sauder Library with Doors, Pine"/>
    <n v="7"/>
    <x v="1550"/>
    <n v="0"/>
    <n v="471.94"/>
    <x v="0"/>
    <n v="318.08"/>
    <s v="Second Class"/>
    <x v="12"/>
    <x v="2"/>
    <n v="13"/>
    <n v="9263"/>
  </r>
  <r>
    <x v="1437"/>
    <d v="2013-06-27T00:00:00"/>
    <d v="2013-06-27T00:00:00"/>
    <s v="High"/>
    <x v="1217"/>
    <s v="Erica Smith"/>
    <x v="0"/>
    <x v="27"/>
    <s v="Madrid"/>
    <s v="Madrid"/>
    <x v="1"/>
    <s v="EU"/>
    <x v="2"/>
    <x v="2"/>
    <x v="14"/>
    <s v="FUR-BO-10003991"/>
    <s v="Bush Classic Bookcase, Traditional"/>
    <n v="6"/>
    <x v="1551"/>
    <n v="0"/>
    <n v="1015.02"/>
    <x v="0"/>
    <n v="234.79"/>
    <s v="Same Day"/>
    <x v="15"/>
    <x v="2"/>
    <n v="26"/>
    <n v="14818"/>
  </r>
  <r>
    <x v="1438"/>
    <d v="2013-08-07T00:00:00"/>
    <d v="2013-08-10T00:00:00"/>
    <s v="High"/>
    <x v="1218"/>
    <s v="Laura Armstrong"/>
    <x v="1"/>
    <x v="10"/>
    <s v="Jiangsu"/>
    <s v="Suzhou"/>
    <x v="4"/>
    <s v="APAC"/>
    <x v="7"/>
    <x v="2"/>
    <x v="14"/>
    <s v="FUR-BO-10001461"/>
    <s v="Safco Floating Shelf Set, Traditional"/>
    <n v="4"/>
    <x v="1552"/>
    <n v="0"/>
    <n v="393.48"/>
    <x v="0"/>
    <n v="138.04"/>
    <s v="First Class"/>
    <x v="16"/>
    <x v="2"/>
    <n v="32"/>
    <n v="25082"/>
  </r>
  <r>
    <x v="1439"/>
    <d v="2013-10-28T00:00:00"/>
    <d v="2013-10-31T00:00:00"/>
    <s v="Medium"/>
    <x v="501"/>
    <s v="Berenike Kampe"/>
    <x v="0"/>
    <x v="19"/>
    <s v="Dhaka"/>
    <s v="Tongi"/>
    <x v="4"/>
    <s v="APAC"/>
    <x v="10"/>
    <x v="2"/>
    <x v="14"/>
    <s v="FUR-BO-10003282"/>
    <s v="Ikea Classic Bookcase, Mobile"/>
    <n v="9"/>
    <x v="1553"/>
    <n v="0"/>
    <n v="1192.8599999999999"/>
    <x v="0"/>
    <n v="553.30999999999995"/>
    <s v="First Class"/>
    <x v="17"/>
    <x v="2"/>
    <n v="44"/>
    <n v="27962"/>
  </r>
  <r>
    <x v="1440"/>
    <d v="2013-11-27T00:00:00"/>
    <d v="2013-11-29T00:00:00"/>
    <s v="High"/>
    <x v="1219"/>
    <s v="Natalie Fritzler"/>
    <x v="0"/>
    <x v="34"/>
    <s v="Styria"/>
    <s v="Graz"/>
    <x v="1"/>
    <s v="EU"/>
    <x v="3"/>
    <x v="2"/>
    <x v="14"/>
    <s v="FUR-BO-10001133"/>
    <s v="Ikea Classic Bookcase, Mobile"/>
    <n v="7"/>
    <x v="1554"/>
    <n v="0"/>
    <n v="927.78"/>
    <x v="0"/>
    <n v="541.59"/>
    <s v="First Class"/>
    <x v="18"/>
    <x v="2"/>
    <n v="48"/>
    <n v="12035"/>
  </r>
  <r>
    <x v="1441"/>
    <d v="2013-12-12T00:00:00"/>
    <d v="2013-12-16T00:00:00"/>
    <s v="Medium"/>
    <x v="1220"/>
    <s v="Henry Goldwyn"/>
    <x v="1"/>
    <x v="10"/>
    <s v="Liaoning"/>
    <s v="Dalian"/>
    <x v="4"/>
    <s v="APAC"/>
    <x v="7"/>
    <x v="2"/>
    <x v="14"/>
    <s v="FUR-BO-10004679"/>
    <s v="Safco Library with Doors, Pine"/>
    <n v="6"/>
    <x v="1555"/>
    <n v="0"/>
    <n v="258.12"/>
    <x v="0"/>
    <n v="106.88"/>
    <s v="Second Class"/>
    <x v="41"/>
    <x v="2"/>
    <n v="50"/>
    <n v="25432"/>
  </r>
  <r>
    <x v="1442"/>
    <d v="2013-12-20T00:00:00"/>
    <d v="2013-12-23T00:00:00"/>
    <s v="High"/>
    <x v="1221"/>
    <s v="John Huston"/>
    <x v="0"/>
    <x v="16"/>
    <s v="Piedmont"/>
    <s v="Turin"/>
    <x v="1"/>
    <s v="EU"/>
    <x v="2"/>
    <x v="2"/>
    <x v="14"/>
    <s v="FUR-BO-10003779"/>
    <s v="Ikea Library with Doors, Traditional"/>
    <n v="5"/>
    <x v="1556"/>
    <n v="0"/>
    <n v="799.35"/>
    <x v="0"/>
    <n v="54.57"/>
    <s v="First Class"/>
    <x v="41"/>
    <x v="2"/>
    <n v="51"/>
    <n v="13299"/>
  </r>
  <r>
    <x v="1443"/>
    <d v="2014-02-13T00:00:00"/>
    <d v="2014-02-14T00:00:00"/>
    <s v="High"/>
    <x v="791"/>
    <s v="Cathy Hwang"/>
    <x v="2"/>
    <x v="12"/>
    <s v="Hamadan"/>
    <s v="Malayer"/>
    <x v="5"/>
    <s v="EMEA"/>
    <x v="8"/>
    <x v="2"/>
    <x v="14"/>
    <s v="FUR-SAU-10004221"/>
    <s v="Sauder Corner Shelving, Mobile"/>
    <n v="8"/>
    <x v="1557"/>
    <n v="0"/>
    <n v="359.52"/>
    <x v="0"/>
    <n v="228.94"/>
    <s v="First Class"/>
    <x v="33"/>
    <x v="3"/>
    <n v="7"/>
    <n v="45942"/>
  </r>
  <r>
    <x v="1444"/>
    <d v="2014-04-22T00:00:00"/>
    <d v="2014-04-25T00:00:00"/>
    <s v="Critical"/>
    <x v="626"/>
    <s v="Raymond Buch"/>
    <x v="0"/>
    <x v="10"/>
    <s v="Jilin"/>
    <s v="Gongzhuling"/>
    <x v="4"/>
    <s v="APAC"/>
    <x v="7"/>
    <x v="2"/>
    <x v="14"/>
    <s v="FUR-BO-10002819"/>
    <s v="Ikea Stackable Bookrack, Traditional"/>
    <n v="7"/>
    <x v="1558"/>
    <n v="0"/>
    <n v="248.64"/>
    <x v="0"/>
    <n v="170.77"/>
    <s v="Second Class"/>
    <x v="20"/>
    <x v="3"/>
    <n v="17"/>
    <n v="21304"/>
  </r>
  <r>
    <x v="1445"/>
    <d v="2014-06-03T00:00:00"/>
    <d v="2014-06-05T00:00:00"/>
    <s v="High"/>
    <x v="1222"/>
    <s v="Charles McCrossin"/>
    <x v="0"/>
    <x v="5"/>
    <s v="Managua"/>
    <s v="Managua"/>
    <x v="2"/>
    <s v="LATAM"/>
    <x v="3"/>
    <x v="2"/>
    <x v="14"/>
    <s v="FUR-BO-10002580"/>
    <s v="Safco Classic Bookcase, Pine"/>
    <n v="8"/>
    <x v="1559"/>
    <n v="0"/>
    <n v="46.88"/>
    <x v="0"/>
    <n v="321.42099999999999"/>
    <s v="First Class"/>
    <x v="22"/>
    <x v="3"/>
    <n v="23"/>
    <n v="8295"/>
  </r>
  <r>
    <x v="1446"/>
    <d v="2014-08-14T00:00:00"/>
    <d v="2014-08-16T00:00:00"/>
    <s v="Medium"/>
    <x v="1223"/>
    <s v="Corey Roper"/>
    <x v="2"/>
    <x v="48"/>
    <s v="Astrakhan'"/>
    <s v="Astrakhan'"/>
    <x v="5"/>
    <s v="EMEA"/>
    <x v="8"/>
    <x v="2"/>
    <x v="14"/>
    <s v="FUR-SAU-10002255"/>
    <s v="Sauder Classic Bookcase, Pine"/>
    <n v="8"/>
    <x v="1560"/>
    <n v="0"/>
    <n v="594.72"/>
    <x v="0"/>
    <n v="410.05"/>
    <s v="Second Class"/>
    <x v="24"/>
    <x v="3"/>
    <n v="33"/>
    <n v="51284"/>
  </r>
  <r>
    <x v="1447"/>
    <d v="2014-09-26T00:00:00"/>
    <d v="2014-09-28T00:00:00"/>
    <s v="Medium"/>
    <x v="1224"/>
    <s v="Vivek Grady"/>
    <x v="1"/>
    <x v="26"/>
    <s v="Kerala"/>
    <s v="Thiruvananthapuram"/>
    <x v="4"/>
    <s v="APAC"/>
    <x v="10"/>
    <x v="2"/>
    <x v="14"/>
    <s v="FUR-BO-10004043"/>
    <s v="Dania Classic Bookcase, Metal"/>
    <n v="7"/>
    <x v="1561"/>
    <n v="0"/>
    <n v="57.33"/>
    <x v="0"/>
    <n v="227.14"/>
    <s v="Second Class"/>
    <x v="25"/>
    <x v="3"/>
    <n v="39"/>
    <n v="25799"/>
  </r>
  <r>
    <x v="1447"/>
    <d v="2014-09-26T00:00:00"/>
    <d v="2014-09-28T00:00:00"/>
    <s v="Medium"/>
    <x v="1224"/>
    <s v="Vivek Grady"/>
    <x v="1"/>
    <x v="26"/>
    <s v="Kerala"/>
    <s v="Thiruvananthapuram"/>
    <x v="4"/>
    <s v="APAC"/>
    <x v="10"/>
    <x v="2"/>
    <x v="14"/>
    <s v="FUR-BO-10004852"/>
    <s v="Sauder Classic Bookcase, Traditional"/>
    <n v="13"/>
    <x v="1562"/>
    <n v="0"/>
    <n v="2097.0300000000002"/>
    <x v="0"/>
    <n v="658.35"/>
    <s v="Second Class"/>
    <x v="25"/>
    <x v="3"/>
    <n v="39"/>
    <n v="25795"/>
  </r>
  <r>
    <x v="1448"/>
    <d v="2014-09-28T00:00:00"/>
    <d v="2014-10-01T00:00:00"/>
    <s v="High"/>
    <x v="1225"/>
    <s v="Maxwell Schwartz"/>
    <x v="0"/>
    <x v="7"/>
    <s v="England"/>
    <s v="Burnley"/>
    <x v="1"/>
    <s v="EU"/>
    <x v="5"/>
    <x v="2"/>
    <x v="14"/>
    <s v="FUR-BO-10004709"/>
    <s v="Bush Classic Bookcase, Pine"/>
    <n v="7"/>
    <x v="1563"/>
    <n v="0"/>
    <n v="1420.02"/>
    <x v="0"/>
    <n v="393.46"/>
    <s v="First Class"/>
    <x v="25"/>
    <x v="3"/>
    <n v="40"/>
    <n v="12449"/>
  </r>
  <r>
    <x v="1449"/>
    <d v="2014-12-07T00:00:00"/>
    <d v="2014-12-08T00:00:00"/>
    <s v="High"/>
    <x v="1226"/>
    <s v="Dave Kipp"/>
    <x v="0"/>
    <x v="27"/>
    <s v="Andalusía"/>
    <s v="Seville"/>
    <x v="1"/>
    <s v="EU"/>
    <x v="2"/>
    <x v="2"/>
    <x v="14"/>
    <s v="FUR-BO-10004999"/>
    <s v="Safco Classic Bookcase, Metal"/>
    <n v="5"/>
    <x v="1564"/>
    <n v="0"/>
    <n v="1050.1500000000001"/>
    <x v="0"/>
    <n v="593.91"/>
    <s v="First Class"/>
    <x v="27"/>
    <x v="3"/>
    <n v="50"/>
    <n v="16653"/>
  </r>
  <r>
    <x v="539"/>
    <d v="2014-12-17T00:00:00"/>
    <d v="2014-12-19T00:00:00"/>
    <s v="Critical"/>
    <x v="432"/>
    <s v="Muhammed Yedwab"/>
    <x v="1"/>
    <x v="5"/>
    <s v="Matagalpa"/>
    <s v="Matagalpa"/>
    <x v="2"/>
    <s v="LATAM"/>
    <x v="3"/>
    <x v="2"/>
    <x v="14"/>
    <s v="FUR-BO-10004472"/>
    <s v="Dania Library with Doors, Pine"/>
    <n v="5"/>
    <x v="1565"/>
    <n v="0"/>
    <n v="606.20000000000005"/>
    <x v="0"/>
    <n v="269.52499999999998"/>
    <s v="First Class"/>
    <x v="27"/>
    <x v="3"/>
    <n v="51"/>
    <n v="1902"/>
  </r>
  <r>
    <x v="1450"/>
    <d v="2014-12-24T00:00:00"/>
    <d v="2014-12-24T00:00:00"/>
    <s v="Medium"/>
    <x v="1227"/>
    <s v="Gary Zandusky"/>
    <x v="0"/>
    <x v="16"/>
    <s v="Emilia-Romagna"/>
    <s v="Reggio nell'Emilia"/>
    <x v="1"/>
    <s v="EU"/>
    <x v="2"/>
    <x v="2"/>
    <x v="14"/>
    <s v="FUR-BO-10000967"/>
    <s v="Ikea Library with Doors, Pine"/>
    <n v="7"/>
    <x v="1566"/>
    <n v="0"/>
    <n v="842.52"/>
    <x v="0"/>
    <n v="302.55"/>
    <s v="Same Day"/>
    <x v="27"/>
    <x v="3"/>
    <n v="52"/>
    <n v="17215"/>
  </r>
  <r>
    <x v="1451"/>
    <d v="2013-12-23T00:00:00"/>
    <d v="2013-12-25T00:00:00"/>
    <s v="Critical"/>
    <x v="1224"/>
    <s v="Vivek Grady"/>
    <x v="1"/>
    <x v="10"/>
    <s v="Heilongjiang"/>
    <s v="Harbin"/>
    <x v="4"/>
    <s v="APAC"/>
    <x v="7"/>
    <x v="2"/>
    <x v="14"/>
    <s v="FUR-BO-10001196"/>
    <s v="Bush Library with Doors, Pine"/>
    <n v="2"/>
    <x v="1567"/>
    <n v="0"/>
    <n v="175.5"/>
    <x v="0"/>
    <n v="328.35"/>
    <s v="First Class"/>
    <x v="41"/>
    <x v="2"/>
    <n v="52"/>
    <n v="20795"/>
  </r>
  <r>
    <x v="647"/>
    <d v="2014-12-29T00:00:00"/>
    <d v="2015-01-02T00:00:00"/>
    <s v="Medium"/>
    <x v="538"/>
    <s v="Pete Takahito"/>
    <x v="0"/>
    <x v="56"/>
    <s v="'Amman"/>
    <s v="Amman"/>
    <x v="5"/>
    <s v="EMEA"/>
    <x v="8"/>
    <x v="2"/>
    <x v="16"/>
    <s v="FUR-ELD-10001163"/>
    <s v="Eldon Frame, Erganomic"/>
    <n v="8"/>
    <x v="1568"/>
    <n v="0"/>
    <n v="128.63999999999999"/>
    <x v="0"/>
    <n v="45.6"/>
    <s v="Second Class"/>
    <x v="27"/>
    <x v="3"/>
    <n v="53"/>
    <n v="50754"/>
  </r>
  <r>
    <x v="1452"/>
    <d v="2011-01-11T00:00:00"/>
    <d v="2011-01-11T00:00:00"/>
    <s v="Medium"/>
    <x v="1228"/>
    <s v="Roy Collins"/>
    <x v="0"/>
    <x v="7"/>
    <s v="England"/>
    <s v="Woking"/>
    <x v="1"/>
    <s v="EU"/>
    <x v="5"/>
    <x v="2"/>
    <x v="15"/>
    <s v="FUR-CH-10004255"/>
    <s v="SAFCO Executive Leather Armchair, Red"/>
    <n v="3"/>
    <x v="1569"/>
    <n v="0"/>
    <n v="13.77"/>
    <x v="0"/>
    <n v="178.98"/>
    <s v="Same Day"/>
    <x v="0"/>
    <x v="0"/>
    <n v="3"/>
    <n v="18074"/>
  </r>
  <r>
    <x v="1453"/>
    <d v="2011-03-03T00:00:00"/>
    <d v="2011-03-08T00:00:00"/>
    <s v="High"/>
    <x v="530"/>
    <s v="Mike Vittorini"/>
    <x v="0"/>
    <x v="19"/>
    <s v="Dhaka"/>
    <s v="Tongi"/>
    <x v="4"/>
    <s v="APAC"/>
    <x v="10"/>
    <x v="2"/>
    <x v="15"/>
    <s v="FUR-CH-10000432"/>
    <s v="Harbour Creations Swivel Stool, Adjustable"/>
    <n v="6"/>
    <x v="1570"/>
    <n v="0"/>
    <n v="65.7"/>
    <x v="0"/>
    <n v="100.65"/>
    <s v="Second Class"/>
    <x v="36"/>
    <x v="0"/>
    <n v="10"/>
    <n v="29281"/>
  </r>
  <r>
    <x v="1454"/>
    <d v="2011-05-13T00:00:00"/>
    <d v="2011-05-13T00:00:00"/>
    <s v="Medium"/>
    <x v="1229"/>
    <s v="Bradley Drucker"/>
    <x v="0"/>
    <x v="5"/>
    <s v="Chinandega"/>
    <s v="Chinandega"/>
    <x v="2"/>
    <s v="LATAM"/>
    <x v="3"/>
    <x v="2"/>
    <x v="15"/>
    <s v="FUR-CH-10001647"/>
    <s v="Novimex Swivel Stool, Black"/>
    <n v="5"/>
    <x v="1571"/>
    <n v="0"/>
    <n v="54"/>
    <x v="0"/>
    <n v="22.027000000000001"/>
    <s v="Same Day"/>
    <x v="29"/>
    <x v="0"/>
    <n v="20"/>
    <n v="869"/>
  </r>
  <r>
    <x v="1455"/>
    <d v="2011-05-23T00:00:00"/>
    <d v="2011-05-23T00:00:00"/>
    <s v="High"/>
    <x v="1230"/>
    <s v="Kunst Miller"/>
    <x v="0"/>
    <x v="9"/>
    <s v="Sabah"/>
    <s v="Kota Kinabalu"/>
    <x v="4"/>
    <s v="APAC"/>
    <x v="6"/>
    <x v="2"/>
    <x v="15"/>
    <s v="FUR-CH-10000027"/>
    <s v="SAFCO Executive Leather Armchair, Black"/>
    <n v="2"/>
    <x v="1572"/>
    <n v="0"/>
    <n v="119.34"/>
    <x v="0"/>
    <n v="105.11"/>
    <s v="Same Day"/>
    <x v="29"/>
    <x v="0"/>
    <n v="22"/>
    <n v="22588"/>
  </r>
  <r>
    <x v="1456"/>
    <d v="2011-10-06T00:00:00"/>
    <d v="2011-10-08T00:00:00"/>
    <s v="Medium"/>
    <x v="1231"/>
    <s v="Katrina Edelman"/>
    <x v="1"/>
    <x v="31"/>
    <s v="Parana"/>
    <s v="Curitiba"/>
    <x v="2"/>
    <s v="LATAM"/>
    <x v="2"/>
    <x v="2"/>
    <x v="15"/>
    <s v="FUR-CH-10001490"/>
    <s v="Novimex Executive Leather Armchair, Red"/>
    <n v="7"/>
    <x v="1573"/>
    <n v="0"/>
    <n v="923.44"/>
    <x v="0"/>
    <n v="190.07900000000001"/>
    <s v="Second Class"/>
    <x v="3"/>
    <x v="0"/>
    <n v="41"/>
    <n v="4855"/>
  </r>
  <r>
    <x v="1457"/>
    <d v="2011-12-29T00:00:00"/>
    <d v="2011-12-31T00:00:00"/>
    <s v="Medium"/>
    <x v="1232"/>
    <s v="Annie Zypern"/>
    <x v="0"/>
    <x v="5"/>
    <s v="León"/>
    <s v="León"/>
    <x v="2"/>
    <s v="LATAM"/>
    <x v="3"/>
    <x v="2"/>
    <x v="15"/>
    <s v="FUR-CH-10003941"/>
    <s v="Novimex Executive Leather Armchair, Adjustable"/>
    <n v="8"/>
    <x v="1574"/>
    <n v="0"/>
    <n v="534.4"/>
    <x v="0"/>
    <n v="214.422"/>
    <s v="Second Class"/>
    <x v="5"/>
    <x v="0"/>
    <n v="53"/>
    <n v="767"/>
  </r>
  <r>
    <x v="1458"/>
    <d v="2012-02-23T00:00:00"/>
    <d v="2012-02-26T00:00:00"/>
    <s v="High"/>
    <x v="1233"/>
    <s v="Brendan Dodson"/>
    <x v="2"/>
    <x v="7"/>
    <s v="England"/>
    <s v="Cambridge"/>
    <x v="1"/>
    <s v="EU"/>
    <x v="5"/>
    <x v="2"/>
    <x v="15"/>
    <s v="FUR-CH-10000685"/>
    <s v="Hon Executive Leather Armchair, Black"/>
    <n v="5"/>
    <x v="1575"/>
    <n v="0"/>
    <n v="845.7"/>
    <x v="0"/>
    <n v="355.06"/>
    <s v="First Class"/>
    <x v="6"/>
    <x v="1"/>
    <n v="8"/>
    <n v="20145"/>
  </r>
  <r>
    <x v="1459"/>
    <d v="2012-04-06T00:00:00"/>
    <d v="2012-04-07T00:00:00"/>
    <s v="High"/>
    <x v="1234"/>
    <s v="Deanra Eno"/>
    <x v="2"/>
    <x v="3"/>
    <s v="Guatemala"/>
    <s v="Villa Nueva"/>
    <x v="2"/>
    <s v="LATAM"/>
    <x v="3"/>
    <x v="2"/>
    <x v="15"/>
    <s v="FUR-CH-10001044"/>
    <s v="Harbour Creations Steel Folding Chair, Adjustable"/>
    <n v="7"/>
    <x v="1576"/>
    <n v="0"/>
    <n v="18.62"/>
    <x v="0"/>
    <n v="46.25"/>
    <s v="First Class"/>
    <x v="8"/>
    <x v="1"/>
    <n v="14"/>
    <n v="6736"/>
  </r>
  <r>
    <x v="603"/>
    <d v="2012-08-07T00:00:00"/>
    <d v="2012-08-08T00:00:00"/>
    <s v="High"/>
    <x v="494"/>
    <s v="Bruce Geld"/>
    <x v="0"/>
    <x v="31"/>
    <s v="Paraíba"/>
    <s v="Bayeux"/>
    <x v="2"/>
    <s v="LATAM"/>
    <x v="2"/>
    <x v="2"/>
    <x v="15"/>
    <s v="FUR-CH-10004755"/>
    <s v="Novimex Swivel Stool, Red"/>
    <n v="14"/>
    <x v="1577"/>
    <n v="0"/>
    <n v="552.44000000000005"/>
    <x v="0"/>
    <n v="99.59"/>
    <s v="First Class"/>
    <x v="9"/>
    <x v="1"/>
    <n v="32"/>
    <n v="9703"/>
  </r>
  <r>
    <x v="625"/>
    <d v="2012-09-20T00:00:00"/>
    <d v="2012-09-25T00:00:00"/>
    <s v="Medium"/>
    <x v="516"/>
    <s v="Lena Radford"/>
    <x v="0"/>
    <x v="52"/>
    <s v="Uusimaa"/>
    <s v="Vantaa"/>
    <x v="1"/>
    <s v="EU"/>
    <x v="5"/>
    <x v="2"/>
    <x v="15"/>
    <s v="FUR-CH-10004255"/>
    <s v="SAFCO Executive Leather Armchair, Red"/>
    <n v="6"/>
    <x v="1578"/>
    <n v="0"/>
    <n v="27.54"/>
    <x v="0"/>
    <n v="39.380000000000003"/>
    <s v="Second Class"/>
    <x v="40"/>
    <x v="1"/>
    <n v="38"/>
    <n v="19852"/>
  </r>
  <r>
    <x v="1460"/>
    <d v="2012-10-23T00:00:00"/>
    <d v="2012-10-26T00:00:00"/>
    <s v="Medium"/>
    <x v="359"/>
    <s v="Philisse Overcash"/>
    <x v="2"/>
    <x v="19"/>
    <s v="Dhaka"/>
    <s v="Dhaka"/>
    <x v="4"/>
    <s v="APAC"/>
    <x v="10"/>
    <x v="2"/>
    <x v="15"/>
    <s v="FUR-CH-10001664"/>
    <s v="Novimex Swivel Stool, Black"/>
    <n v="10"/>
    <x v="1579"/>
    <n v="0"/>
    <n v="356.4"/>
    <x v="0"/>
    <n v="185.97"/>
    <s v="First Class"/>
    <x v="38"/>
    <x v="1"/>
    <n v="43"/>
    <n v="22169"/>
  </r>
  <r>
    <x v="1461"/>
    <d v="2012-11-13T00:00:00"/>
    <d v="2012-11-13T00:00:00"/>
    <s v="Critical"/>
    <x v="649"/>
    <s v="Vicky Freymann"/>
    <x v="2"/>
    <x v="31"/>
    <s v="Parana"/>
    <s v="Toledo"/>
    <x v="2"/>
    <s v="LATAM"/>
    <x v="2"/>
    <x v="2"/>
    <x v="15"/>
    <s v="FUR-CH-10002033"/>
    <s v="Harbour Creations Executive Leather Armchair, Adjustable"/>
    <n v="7"/>
    <x v="1580"/>
    <n v="0"/>
    <n v="622.02"/>
    <x v="0"/>
    <n v="810.25"/>
    <s v="Same Day"/>
    <x v="10"/>
    <x v="1"/>
    <n v="46"/>
    <n v="4132"/>
  </r>
  <r>
    <x v="1462"/>
    <d v="2013-01-28T00:00:00"/>
    <d v="2013-02-02T00:00:00"/>
    <s v="Medium"/>
    <x v="1235"/>
    <s v="Nora Paige"/>
    <x v="0"/>
    <x v="46"/>
    <s v="Al Qadisiyah"/>
    <s v="Ad Diwaniyah"/>
    <x v="5"/>
    <s v="EMEA"/>
    <x v="8"/>
    <x v="2"/>
    <x v="15"/>
    <s v="FUR-OFF-10001224"/>
    <s v="Office Star Swivel Stool, Red"/>
    <n v="4"/>
    <x v="1581"/>
    <n v="0"/>
    <n v="34.68"/>
    <x v="0"/>
    <n v="66.95"/>
    <s v="Second Class"/>
    <x v="30"/>
    <x v="2"/>
    <n v="5"/>
    <n v="41851"/>
  </r>
  <r>
    <x v="1463"/>
    <d v="2013-03-29T00:00:00"/>
    <d v="2013-03-31T00:00:00"/>
    <s v="High"/>
    <x v="571"/>
    <s v="Barry Weirich"/>
    <x v="0"/>
    <x v="49"/>
    <s v="Kasai-Occidental"/>
    <s v="Kananga"/>
    <x v="3"/>
    <s v="Africa"/>
    <x v="4"/>
    <x v="2"/>
    <x v="15"/>
    <s v="FUR-HAR-10002873"/>
    <s v="Harbour Creations Executive Leather Armchair, Adjustable"/>
    <n v="8"/>
    <x v="1582"/>
    <n v="0"/>
    <n v="1523.52"/>
    <x v="0"/>
    <n v="588.13"/>
    <s v="Second Class"/>
    <x v="12"/>
    <x v="2"/>
    <n v="13"/>
    <n v="49085"/>
  </r>
  <r>
    <x v="650"/>
    <d v="2013-09-10T00:00:00"/>
    <d v="2013-09-15T00:00:00"/>
    <s v="Medium"/>
    <x v="540"/>
    <s v="Anne McFarland"/>
    <x v="0"/>
    <x v="36"/>
    <s v="Zürich"/>
    <s v="Zurich"/>
    <x v="1"/>
    <s v="EU"/>
    <x v="3"/>
    <x v="2"/>
    <x v="15"/>
    <s v="FUR-CH-10000546"/>
    <s v="Harbour Creations Executive Leather Armchair, Adjustable"/>
    <n v="5"/>
    <x v="1583"/>
    <n v="0"/>
    <n v="952.2"/>
    <x v="0"/>
    <n v="301.73"/>
    <s v="Second Class"/>
    <x v="32"/>
    <x v="2"/>
    <n v="37"/>
    <n v="11991"/>
  </r>
  <r>
    <x v="1464"/>
    <d v="2013-10-30T00:00:00"/>
    <d v="2013-11-04T00:00:00"/>
    <s v="High"/>
    <x v="1236"/>
    <s v="Rick Wilson"/>
    <x v="1"/>
    <x v="6"/>
    <s v="Western Cape"/>
    <s v="Cape Town"/>
    <x v="3"/>
    <s v="Africa"/>
    <x v="4"/>
    <x v="2"/>
    <x v="15"/>
    <s v="FUR-OFF-10004214"/>
    <s v="Office Star Executive Leather Armchair, Red"/>
    <n v="2"/>
    <x v="1584"/>
    <n v="0"/>
    <n v="366.3"/>
    <x v="0"/>
    <n v="128.94999999999999"/>
    <s v="Second Class"/>
    <x v="17"/>
    <x v="2"/>
    <n v="44"/>
    <n v="49847"/>
  </r>
  <r>
    <x v="1465"/>
    <d v="2013-11-28T00:00:00"/>
    <d v="2013-11-29T00:00:00"/>
    <s v="Medium"/>
    <x v="1237"/>
    <s v="Maribeth Schnelling"/>
    <x v="0"/>
    <x v="7"/>
    <s v="England"/>
    <s v="Bradford"/>
    <x v="1"/>
    <s v="EU"/>
    <x v="5"/>
    <x v="2"/>
    <x v="15"/>
    <s v="FUR-CH-10002991"/>
    <s v="Novimex Steel Folding Chair, Adjustable"/>
    <n v="8"/>
    <x v="1585"/>
    <n v="0"/>
    <n v="94.8"/>
    <x v="0"/>
    <n v="158.5"/>
    <s v="Same Day"/>
    <x v="18"/>
    <x v="2"/>
    <n v="48"/>
    <n v="18060"/>
  </r>
  <r>
    <x v="1466"/>
    <d v="2014-01-20T00:00:00"/>
    <d v="2014-01-25T00:00:00"/>
    <s v="Medium"/>
    <x v="1238"/>
    <s v="Cindy Chapman"/>
    <x v="0"/>
    <x v="43"/>
    <s v="Maputo"/>
    <s v="Matola"/>
    <x v="3"/>
    <s v="Africa"/>
    <x v="4"/>
    <x v="2"/>
    <x v="15"/>
    <s v="FUR-SAF-10002112"/>
    <s v="SAFCO Executive Leather Armchair, Set of Two"/>
    <n v="4"/>
    <x v="1586"/>
    <n v="0"/>
    <n v="778.92"/>
    <x v="0"/>
    <n v="236.26"/>
    <s v="Second Class"/>
    <x v="19"/>
    <x v="3"/>
    <n v="4"/>
    <n v="43835"/>
  </r>
  <r>
    <x v="1467"/>
    <d v="2014-02-11T00:00:00"/>
    <d v="2014-02-15T00:00:00"/>
    <s v="High"/>
    <x v="1239"/>
    <s v="Maria Zettner"/>
    <x v="2"/>
    <x v="81"/>
    <s v="Brest"/>
    <s v="Brest"/>
    <x v="5"/>
    <s v="EMEA"/>
    <x v="8"/>
    <x v="2"/>
    <x v="15"/>
    <s v="FUR-HON-10003533"/>
    <s v="Hon Executive Leather Armchair, Adjustable"/>
    <n v="6"/>
    <x v="1587"/>
    <n v="0"/>
    <n v="744.48"/>
    <x v="0"/>
    <n v="446.33"/>
    <s v="Second Class"/>
    <x v="33"/>
    <x v="3"/>
    <n v="7"/>
    <n v="45091"/>
  </r>
  <r>
    <x v="1468"/>
    <d v="2014-03-27T00:00:00"/>
    <d v="2014-03-30T00:00:00"/>
    <s v="Medium"/>
    <x v="1240"/>
    <s v="Art Ferguson"/>
    <x v="0"/>
    <x v="26"/>
    <s v="Bihar"/>
    <s v="Aurangabad"/>
    <x v="4"/>
    <s v="APAC"/>
    <x v="10"/>
    <x v="2"/>
    <x v="15"/>
    <s v="FUR-CH-10003950"/>
    <s v="Novimex Executive Leather Armchair, Black"/>
    <n v="5"/>
    <x v="1588"/>
    <n v="0"/>
    <n v="68.55"/>
    <x v="0"/>
    <n v="185.11"/>
    <s v="Second Class"/>
    <x v="35"/>
    <x v="3"/>
    <n v="13"/>
    <n v="24984"/>
  </r>
  <r>
    <x v="1469"/>
    <d v="2014-08-22T00:00:00"/>
    <d v="2014-08-24T00:00:00"/>
    <s v="Medium"/>
    <x v="1241"/>
    <s v="Charles Sheldon"/>
    <x v="1"/>
    <x v="19"/>
    <s v="Dhaka"/>
    <s v="Dhaka"/>
    <x v="4"/>
    <s v="APAC"/>
    <x v="10"/>
    <x v="2"/>
    <x v="15"/>
    <s v="FUR-CH-10000994"/>
    <s v="Harbour Creations Rocking Chair, Black"/>
    <n v="7"/>
    <x v="1589"/>
    <n v="0"/>
    <n v="171.99"/>
    <x v="0"/>
    <n v="61.82"/>
    <s v="First Class"/>
    <x v="24"/>
    <x v="3"/>
    <n v="34"/>
    <n v="20662"/>
  </r>
  <r>
    <x v="1470"/>
    <d v="2014-09-26T00:00:00"/>
    <d v="2014-09-28T00:00:00"/>
    <s v="High"/>
    <x v="1242"/>
    <s v="Roy Französisch"/>
    <x v="0"/>
    <x v="26"/>
    <s v="Odisha"/>
    <s v="Cuttack"/>
    <x v="4"/>
    <s v="APAC"/>
    <x v="10"/>
    <x v="2"/>
    <x v="15"/>
    <s v="FUR-CH-10004196"/>
    <s v="Novimex Swivel Stool, Red"/>
    <n v="8"/>
    <x v="1590"/>
    <n v="0"/>
    <n v="328.8"/>
    <x v="0"/>
    <n v="153.16"/>
    <s v="First Class"/>
    <x v="25"/>
    <x v="3"/>
    <n v="39"/>
    <n v="23326"/>
  </r>
  <r>
    <x v="1471"/>
    <d v="2014-10-24T00:00:00"/>
    <d v="2014-10-28T00:00:00"/>
    <s v="Medium"/>
    <x v="1243"/>
    <s v="Julia West"/>
    <x v="0"/>
    <x v="25"/>
    <s v="Waikato"/>
    <s v="Hamilton"/>
    <x v="4"/>
    <s v="APAC"/>
    <x v="11"/>
    <x v="2"/>
    <x v="15"/>
    <s v="FUR-CH-10000527"/>
    <s v="Office Star Executive Leather Armchair, Adjustable"/>
    <n v="8"/>
    <x v="1591"/>
    <n v="0"/>
    <n v="632.4"/>
    <x v="0"/>
    <n v="200.47"/>
    <s v="Second Class"/>
    <x v="26"/>
    <x v="3"/>
    <n v="43"/>
    <n v="30844"/>
  </r>
  <r>
    <x v="1472"/>
    <d v="2014-11-13T00:00:00"/>
    <d v="2014-11-17T00:00:00"/>
    <s v="Medium"/>
    <x v="1244"/>
    <s v="Joy Daniels"/>
    <x v="0"/>
    <x v="25"/>
    <s v="Manawatu-Wanganui"/>
    <s v="Palmerston North"/>
    <x v="4"/>
    <s v="APAC"/>
    <x v="11"/>
    <x v="2"/>
    <x v="15"/>
    <s v="FUR-CH-10003948"/>
    <s v="Harbour Creations Swivel Stool, Set of Two"/>
    <n v="8"/>
    <x v="1592"/>
    <n v="0"/>
    <n v="495.84"/>
    <x v="0"/>
    <n v="177.92"/>
    <s v="Second Class"/>
    <x v="45"/>
    <x v="3"/>
    <n v="46"/>
    <n v="30371"/>
  </r>
  <r>
    <x v="1473"/>
    <d v="2014-12-18T00:00:00"/>
    <d v="2014-12-20T00:00:00"/>
    <s v="High"/>
    <x v="1245"/>
    <s v="John Huston"/>
    <x v="0"/>
    <x v="54"/>
    <s v="Paysandú"/>
    <s v="Paysandú"/>
    <x v="2"/>
    <s v="LATAM"/>
    <x v="2"/>
    <x v="2"/>
    <x v="15"/>
    <s v="FUR-CH-10000891"/>
    <s v="Harbour Creations Executive Leather Armchair, Black"/>
    <n v="11"/>
    <x v="1593"/>
    <n v="0"/>
    <n v="868.12"/>
    <x v="0"/>
    <n v="634.529"/>
    <s v="Second Class"/>
    <x v="27"/>
    <x v="3"/>
    <n v="51"/>
    <n v="6550"/>
  </r>
  <r>
    <x v="584"/>
    <d v="2011-05-02T00:00:00"/>
    <d v="2011-05-03T00:00:00"/>
    <s v="Critical"/>
    <x v="421"/>
    <s v="Jason Klamczynski"/>
    <x v="1"/>
    <x v="10"/>
    <s v="Anhui"/>
    <s v="Suzhou"/>
    <x v="4"/>
    <s v="APAC"/>
    <x v="7"/>
    <x v="2"/>
    <x v="15"/>
    <s v="FUR-CH-10000027"/>
    <s v="SAFCO Executive Leather Armchair, Black"/>
    <n v="6"/>
    <x v="1594"/>
    <n v="0"/>
    <n v="358.02"/>
    <x v="0"/>
    <n v="752.47"/>
    <s v="First Class"/>
    <x v="29"/>
    <x v="0"/>
    <n v="19"/>
    <n v="21586"/>
  </r>
  <r>
    <x v="1474"/>
    <d v="2013-04-30T00:00:00"/>
    <d v="2013-05-02T00:00:00"/>
    <s v="Medium"/>
    <x v="1246"/>
    <s v="Bill Stewart"/>
    <x v="1"/>
    <x v="10"/>
    <s v="Qinghai"/>
    <s v="Xining"/>
    <x v="4"/>
    <s v="APAC"/>
    <x v="7"/>
    <x v="2"/>
    <x v="15"/>
    <s v="FUR-CH-10002247"/>
    <s v="Hon Executive Leather Armchair, Adjustable"/>
    <n v="7"/>
    <x v="1595"/>
    <n v="0"/>
    <n v="611.1"/>
    <x v="0"/>
    <n v="142.55000000000001"/>
    <s v="Second Class"/>
    <x v="13"/>
    <x v="2"/>
    <n v="18"/>
    <n v="27191"/>
  </r>
  <r>
    <x v="1475"/>
    <d v="2013-06-07T00:00:00"/>
    <d v="2013-06-09T00:00:00"/>
    <s v="High"/>
    <x v="1023"/>
    <s v="Alan Schoenberger"/>
    <x v="1"/>
    <x v="10"/>
    <s v="Shandong"/>
    <s v="Jinan"/>
    <x v="4"/>
    <s v="APAC"/>
    <x v="7"/>
    <x v="2"/>
    <x v="15"/>
    <s v="FUR-CH-10003232"/>
    <s v="Harbour Creations Executive Leather Armchair, Adjustable"/>
    <n v="7"/>
    <x v="1596"/>
    <n v="0"/>
    <n v="1055.25"/>
    <x v="0"/>
    <n v="589.36"/>
    <s v="First Class"/>
    <x v="15"/>
    <x v="2"/>
    <n v="23"/>
    <n v="21191"/>
  </r>
  <r>
    <x v="1476"/>
    <d v="2013-10-08T00:00:00"/>
    <d v="2013-10-09T00:00:00"/>
    <s v="Medium"/>
    <x v="1247"/>
    <s v="Julia Barnett"/>
    <x v="2"/>
    <x v="10"/>
    <s v="Qinghai"/>
    <s v="Xining"/>
    <x v="4"/>
    <s v="APAC"/>
    <x v="7"/>
    <x v="2"/>
    <x v="15"/>
    <s v="FUR-CH-10001415"/>
    <s v="Office Star Executive Leather Armchair, Red"/>
    <n v="5"/>
    <x v="1597"/>
    <n v="0"/>
    <n v="727.95"/>
    <x v="0"/>
    <n v="85.32"/>
    <s v="First Class"/>
    <x v="17"/>
    <x v="2"/>
    <n v="41"/>
    <n v="21651"/>
  </r>
  <r>
    <x v="1477"/>
    <d v="2011-12-03T00:00:00"/>
    <d v="2011-12-03T00:00:00"/>
    <s v="Medium"/>
    <x v="1248"/>
    <s v="Lisa Ryan"/>
    <x v="1"/>
    <x v="2"/>
    <s v="Hamburg"/>
    <s v="Hamburg"/>
    <x v="1"/>
    <s v="EU"/>
    <x v="3"/>
    <x v="1"/>
    <x v="10"/>
    <s v="TEC-PH-10000160"/>
    <s v="Motorola Smart Phone, with Caller ID"/>
    <n v="5"/>
    <x v="1598"/>
    <n v="0"/>
    <n v="742.35"/>
    <x v="0"/>
    <n v="244.67"/>
    <s v="Same Day"/>
    <x v="5"/>
    <x v="0"/>
    <n v="49"/>
    <n v="10408"/>
  </r>
  <r>
    <x v="1478"/>
    <d v="2014-10-02T00:00:00"/>
    <d v="2014-10-02T00:00:00"/>
    <s v="High"/>
    <x v="1249"/>
    <s v="Edward Becker"/>
    <x v="1"/>
    <x v="31"/>
    <s v="São Paulo"/>
    <s v="Santo André"/>
    <x v="2"/>
    <s v="LATAM"/>
    <x v="2"/>
    <x v="1"/>
    <x v="10"/>
    <s v="TEC-PH-10002774"/>
    <s v="Nokia Smart Phone, with Caller ID"/>
    <n v="4"/>
    <x v="1599"/>
    <n v="0"/>
    <n v="681.44"/>
    <x v="0"/>
    <n v="131.04"/>
    <s v="Same Day"/>
    <x v="26"/>
    <x v="3"/>
    <n v="40"/>
    <n v="1947"/>
  </r>
  <r>
    <x v="1479"/>
    <d v="2011-09-14T00:00:00"/>
    <d v="2011-09-15T00:00:00"/>
    <s v="High"/>
    <x v="1250"/>
    <s v="Aaron Hawkins"/>
    <x v="1"/>
    <x v="49"/>
    <s v="Katanga"/>
    <s v="Kamina"/>
    <x v="3"/>
    <s v="Africa"/>
    <x v="4"/>
    <x v="1"/>
    <x v="10"/>
    <s v="TEC-APP-10000308"/>
    <s v="Apple Smart Phone, Full Size"/>
    <n v="6"/>
    <x v="1600"/>
    <n v="0"/>
    <n v="1068.6600000000001"/>
    <x v="0"/>
    <n v="678.15"/>
    <s v="First Class"/>
    <x v="2"/>
    <x v="0"/>
    <n v="38"/>
    <n v="47905"/>
  </r>
  <r>
    <x v="1480"/>
    <d v="2012-10-11T00:00:00"/>
    <d v="2012-10-14T00:00:00"/>
    <s v="Medium"/>
    <x v="615"/>
    <s v="Fred Hopkins"/>
    <x v="1"/>
    <x v="8"/>
    <s v="Puebla"/>
    <s v="Puebla"/>
    <x v="2"/>
    <s v="LATAM"/>
    <x v="5"/>
    <x v="1"/>
    <x v="10"/>
    <s v="TEC-PH-10000419"/>
    <s v="Apple Smart Phone, Full Size"/>
    <n v="7"/>
    <x v="1601"/>
    <n v="0"/>
    <n v="89.04"/>
    <x v="0"/>
    <n v="283.685"/>
    <s v="First Class"/>
    <x v="38"/>
    <x v="1"/>
    <n v="41"/>
    <n v="6777"/>
  </r>
  <r>
    <x v="1480"/>
    <d v="2012-10-11T00:00:00"/>
    <d v="2012-10-14T00:00:00"/>
    <s v="Medium"/>
    <x v="615"/>
    <s v="Fred Hopkins"/>
    <x v="1"/>
    <x v="8"/>
    <s v="Puebla"/>
    <s v="Puebla"/>
    <x v="2"/>
    <s v="LATAM"/>
    <x v="5"/>
    <x v="1"/>
    <x v="10"/>
    <s v="TEC-PH-10004196"/>
    <s v="Samsung Smart Phone, Cordless"/>
    <n v="6"/>
    <x v="1602"/>
    <n v="0"/>
    <n v="178.92"/>
    <x v="0"/>
    <n v="530.48599999999999"/>
    <s v="First Class"/>
    <x v="38"/>
    <x v="1"/>
    <n v="41"/>
    <n v="6776"/>
  </r>
  <r>
    <x v="1481"/>
    <d v="2013-08-31T00:00:00"/>
    <d v="2013-09-03T00:00:00"/>
    <s v="Critical"/>
    <x v="1251"/>
    <s v="Kimberly Carter"/>
    <x v="1"/>
    <x v="2"/>
    <s v="Lower Saxony"/>
    <s v="Celle"/>
    <x v="1"/>
    <s v="EU"/>
    <x v="3"/>
    <x v="1"/>
    <x v="10"/>
    <s v="TEC-PH-10002565"/>
    <s v="Apple Audio Dock, with Caller ID"/>
    <n v="9"/>
    <x v="1603"/>
    <n v="0"/>
    <n v="225.18"/>
    <x v="0"/>
    <n v="600.21"/>
    <s v="First Class"/>
    <x v="16"/>
    <x v="2"/>
    <n v="35"/>
    <n v="10549"/>
  </r>
  <r>
    <x v="1482"/>
    <d v="2014-01-16T00:00:00"/>
    <d v="2014-01-19T00:00:00"/>
    <s v="Medium"/>
    <x v="1252"/>
    <s v="Barry Pond"/>
    <x v="1"/>
    <x v="42"/>
    <s v="San Salvador"/>
    <s v="San Salvador"/>
    <x v="2"/>
    <s v="LATAM"/>
    <x v="3"/>
    <x v="1"/>
    <x v="10"/>
    <s v="TEC-PH-10004437"/>
    <s v="Cisco Speaker Phone, with Caller ID"/>
    <n v="5"/>
    <x v="1604"/>
    <n v="0"/>
    <n v="180"/>
    <x v="0"/>
    <n v="97.2"/>
    <s v="First Class"/>
    <x v="19"/>
    <x v="3"/>
    <n v="3"/>
    <n v="3977"/>
  </r>
  <r>
    <x v="1483"/>
    <d v="2012-02-02T00:00:00"/>
    <d v="2012-02-05T00:00:00"/>
    <s v="High"/>
    <x v="1221"/>
    <s v="John Huston"/>
    <x v="0"/>
    <x v="2"/>
    <s v="Hamburg"/>
    <s v="Hamburg"/>
    <x v="1"/>
    <s v="EU"/>
    <x v="3"/>
    <x v="1"/>
    <x v="10"/>
    <s v="TEC-PH-10000800"/>
    <s v="Cisco Smart Phone, Full Size"/>
    <n v="5"/>
    <x v="1605"/>
    <n v="0"/>
    <n v="848.4"/>
    <x v="0"/>
    <n v="469.29"/>
    <s v="First Class"/>
    <x v="6"/>
    <x v="1"/>
    <n v="5"/>
    <n v="15812"/>
  </r>
  <r>
    <x v="1484"/>
    <d v="2012-08-10T00:00:00"/>
    <d v="2012-08-12T00:00:00"/>
    <s v="High"/>
    <x v="1253"/>
    <s v="Carol Triggs"/>
    <x v="0"/>
    <x v="13"/>
    <s v="Osaka"/>
    <s v="Hirakata"/>
    <x v="4"/>
    <s v="APAC"/>
    <x v="7"/>
    <x v="1"/>
    <x v="10"/>
    <s v="TEC-PH-10001614"/>
    <s v="Motorola Audio Dock, VoIP"/>
    <n v="7"/>
    <x v="1606"/>
    <n v="0"/>
    <n v="339.78"/>
    <x v="0"/>
    <n v="22.12"/>
    <s v="First Class"/>
    <x v="9"/>
    <x v="1"/>
    <n v="32"/>
    <n v="26036"/>
  </r>
  <r>
    <x v="1485"/>
    <d v="2013-06-24T00:00:00"/>
    <d v="2013-06-26T00:00:00"/>
    <s v="Critical"/>
    <x v="996"/>
    <s v="Amy Cox"/>
    <x v="0"/>
    <x v="26"/>
    <s v="Jharkhand"/>
    <s v="Jamshedpur"/>
    <x v="4"/>
    <s v="APAC"/>
    <x v="10"/>
    <x v="1"/>
    <x v="10"/>
    <s v="TEC-PH-10001990"/>
    <s v="Cisco Smart Phone, Full Size"/>
    <n v="6"/>
    <x v="1607"/>
    <n v="0"/>
    <n v="1252.98"/>
    <x v="0"/>
    <n v="25.3"/>
    <s v="First Class"/>
    <x v="15"/>
    <x v="2"/>
    <n v="26"/>
    <n v="21385"/>
  </r>
  <r>
    <x v="1486"/>
    <d v="2013-12-04T00:00:00"/>
    <d v="2013-12-05T00:00:00"/>
    <s v="High"/>
    <x v="1254"/>
    <s v="Sonia Sunley"/>
    <x v="0"/>
    <x v="15"/>
    <s v="Camagüey"/>
    <s v="Camagüey"/>
    <x v="2"/>
    <s v="LATAM"/>
    <x v="9"/>
    <x v="1"/>
    <x v="10"/>
    <s v="TEC-PH-10002774"/>
    <s v="Nokia Smart Phone, with Caller ID"/>
    <n v="5"/>
    <x v="1608"/>
    <n v="0"/>
    <n v="851.8"/>
    <x v="0"/>
    <n v="143.65199999999999"/>
    <s v="First Class"/>
    <x v="41"/>
    <x v="2"/>
    <n v="49"/>
    <n v="6922"/>
  </r>
  <r>
    <x v="1487"/>
    <d v="2014-07-31T00:00:00"/>
    <d v="2014-08-01T00:00:00"/>
    <s v="Critical"/>
    <x v="1255"/>
    <s v="Naresj Patel"/>
    <x v="0"/>
    <x v="8"/>
    <s v="Chihuahua"/>
    <s v="Juárez"/>
    <x v="2"/>
    <s v="LATAM"/>
    <x v="5"/>
    <x v="1"/>
    <x v="10"/>
    <s v="TEC-PH-10004182"/>
    <s v="Motorola Smart Phone, Full Size"/>
    <n v="4"/>
    <x v="1609"/>
    <n v="0"/>
    <n v="445.52"/>
    <x v="0"/>
    <n v="728.96799999999996"/>
    <s v="First Class"/>
    <x v="23"/>
    <x v="3"/>
    <n v="31"/>
    <n v="1570"/>
  </r>
  <r>
    <x v="1488"/>
    <d v="2014-09-18T00:00:00"/>
    <d v="2014-09-20T00:00:00"/>
    <s v="High"/>
    <x v="1256"/>
    <s v="Sally Matthias"/>
    <x v="0"/>
    <x v="82"/>
    <s v="Woqooyi Galbeed"/>
    <s v="Hargeysa"/>
    <x v="3"/>
    <s v="Africa"/>
    <x v="4"/>
    <x v="1"/>
    <x v="10"/>
    <s v="TEC-SAM-10004230"/>
    <s v="Samsung Smart Phone, Cordless"/>
    <n v="6"/>
    <x v="1610"/>
    <n v="0"/>
    <n v="268.38"/>
    <x v="0"/>
    <n v="481.04"/>
    <s v="First Class"/>
    <x v="25"/>
    <x v="3"/>
    <n v="38"/>
    <n v="47783"/>
  </r>
  <r>
    <x v="1489"/>
    <d v="2013-01-02T00:00:00"/>
    <d v="2013-01-04T00:00:00"/>
    <s v="High"/>
    <x v="1257"/>
    <s v="Andy Gerbode"/>
    <x v="1"/>
    <x v="12"/>
    <s v="Ardabil"/>
    <s v="Ardabil"/>
    <x v="5"/>
    <s v="EMEA"/>
    <x v="8"/>
    <x v="1"/>
    <x v="10"/>
    <s v="TEC-MOT-10002560"/>
    <s v="Motorola Signal Booster, Full Size"/>
    <n v="14"/>
    <x v="1611"/>
    <n v="0"/>
    <n v="323.39999999999998"/>
    <x v="0"/>
    <n v="239.62"/>
    <s v="Second Class"/>
    <x v="30"/>
    <x v="2"/>
    <n v="1"/>
    <n v="47986"/>
  </r>
  <r>
    <x v="1490"/>
    <d v="2014-04-14T00:00:00"/>
    <d v="2014-04-17T00:00:00"/>
    <s v="Medium"/>
    <x v="464"/>
    <s v="Jane Waco"/>
    <x v="1"/>
    <x v="50"/>
    <s v="Dakar"/>
    <s v="Dakar"/>
    <x v="3"/>
    <s v="Africa"/>
    <x v="4"/>
    <x v="1"/>
    <x v="10"/>
    <s v="TEC-CIS-10002259"/>
    <s v="Cisco Smart Phone, Cordless"/>
    <n v="6"/>
    <x v="1612"/>
    <n v="0"/>
    <n v="1563.48"/>
    <x v="0"/>
    <n v="363.16"/>
    <s v="Second Class"/>
    <x v="20"/>
    <x v="3"/>
    <n v="16"/>
    <n v="46991"/>
  </r>
  <r>
    <x v="1491"/>
    <d v="2014-04-21T00:00:00"/>
    <d v="2014-04-26T00:00:00"/>
    <s v="Medium"/>
    <x v="1258"/>
    <s v="Frank Atkinson"/>
    <x v="1"/>
    <x v="2"/>
    <s v="North Rhine-Westphalia"/>
    <s v="Dortmund"/>
    <x v="1"/>
    <s v="EU"/>
    <x v="3"/>
    <x v="1"/>
    <x v="10"/>
    <s v="TEC-PH-10000800"/>
    <s v="Cisco Smart Phone, Full Size"/>
    <n v="3"/>
    <x v="1613"/>
    <n v="0"/>
    <n v="509.04"/>
    <x v="0"/>
    <n v="157.74"/>
    <s v="Second Class"/>
    <x v="20"/>
    <x v="3"/>
    <n v="17"/>
    <n v="18842"/>
  </r>
  <r>
    <x v="1492"/>
    <d v="2014-06-11T00:00:00"/>
    <d v="2014-06-16T00:00:00"/>
    <s v="Medium"/>
    <x v="1259"/>
    <s v="Sylvia Foulston"/>
    <x v="1"/>
    <x v="12"/>
    <s v="Kermanshah"/>
    <s v="Kermanshah"/>
    <x v="5"/>
    <s v="EMEA"/>
    <x v="8"/>
    <x v="1"/>
    <x v="10"/>
    <s v="TEC-MOT-10000554"/>
    <s v="Motorola Smart Phone, Full Size"/>
    <n v="2"/>
    <x v="1614"/>
    <n v="0"/>
    <n v="386.34"/>
    <x v="0"/>
    <n v="170.03"/>
    <s v="Second Class"/>
    <x v="22"/>
    <x v="3"/>
    <n v="24"/>
    <n v="50382"/>
  </r>
  <r>
    <x v="1493"/>
    <d v="2014-08-11T00:00:00"/>
    <d v="2014-08-16T00:00:00"/>
    <s v="Medium"/>
    <x v="1260"/>
    <s v="Michael Stewart"/>
    <x v="1"/>
    <x v="2"/>
    <s v="Lower Saxony"/>
    <s v="Munster"/>
    <x v="1"/>
    <s v="EU"/>
    <x v="3"/>
    <x v="1"/>
    <x v="10"/>
    <s v="TEC-PH-10002035"/>
    <s v="Samsung Smart Phone, Cordless"/>
    <n v="7"/>
    <x v="1615"/>
    <n v="0"/>
    <n v="313.11"/>
    <x v="0"/>
    <n v="604.4"/>
    <s v="Second Class"/>
    <x v="24"/>
    <x v="3"/>
    <n v="33"/>
    <n v="10522"/>
  </r>
  <r>
    <x v="1494"/>
    <d v="2014-12-23T00:00:00"/>
    <d v="2014-12-25T00:00:00"/>
    <s v="Critical"/>
    <x v="1261"/>
    <s v="Stuart Van"/>
    <x v="1"/>
    <x v="32"/>
    <s v="Quebec"/>
    <s v="Montréal"/>
    <x v="6"/>
    <s v="North America"/>
    <x v="12"/>
    <x v="1"/>
    <x v="10"/>
    <s v="TEC-MOT-10000554"/>
    <s v="Motorola Smart Phone, Full Size"/>
    <n v="6"/>
    <x v="1616"/>
    <n v="0"/>
    <n v="1159.02"/>
    <x v="0"/>
    <n v="546.55999999999995"/>
    <s v="Second Class"/>
    <x v="27"/>
    <x v="3"/>
    <n v="52"/>
    <n v="46366"/>
  </r>
  <r>
    <x v="1495"/>
    <d v="2012-04-18T00:00:00"/>
    <d v="2012-04-21T00:00:00"/>
    <s v="Medium"/>
    <x v="1262"/>
    <s v="Meg O'Connel"/>
    <x v="2"/>
    <x v="3"/>
    <s v="Guatemala"/>
    <s v="Villa Nueva"/>
    <x v="2"/>
    <s v="LATAM"/>
    <x v="3"/>
    <x v="1"/>
    <x v="10"/>
    <s v="TEC-PH-10003560"/>
    <s v="Cisco Audio Dock, Cordless"/>
    <n v="12"/>
    <x v="1617"/>
    <n v="0"/>
    <n v="103.44"/>
    <x v="0"/>
    <n v="231.95699999999999"/>
    <s v="Second Class"/>
    <x v="8"/>
    <x v="1"/>
    <n v="16"/>
    <n v="3068"/>
  </r>
  <r>
    <x v="1496"/>
    <d v="2014-04-22T00:00:00"/>
    <d v="2014-04-24T00:00:00"/>
    <s v="High"/>
    <x v="1263"/>
    <s v="Peter McVee"/>
    <x v="2"/>
    <x v="37"/>
    <s v="Santa Cruz"/>
    <s v="Santa Cruz de la Sierra"/>
    <x v="2"/>
    <s v="LATAM"/>
    <x v="2"/>
    <x v="1"/>
    <x v="10"/>
    <s v="TEC-PH-10001264"/>
    <s v="Cisco Signal Booster, VoIP"/>
    <n v="7"/>
    <x v="1618"/>
    <n v="0"/>
    <n v="92.12"/>
    <x v="0"/>
    <n v="13.163"/>
    <s v="Second Class"/>
    <x v="20"/>
    <x v="3"/>
    <n v="17"/>
    <n v="2356"/>
  </r>
  <r>
    <x v="1497"/>
    <d v="2014-08-21T00:00:00"/>
    <d v="2014-08-23T00:00:00"/>
    <s v="High"/>
    <x v="1264"/>
    <s v="Chad Cunningham"/>
    <x v="2"/>
    <x v="26"/>
    <s v="Odisha"/>
    <s v="Bhubaneswar"/>
    <x v="4"/>
    <s v="APAC"/>
    <x v="10"/>
    <x v="1"/>
    <x v="10"/>
    <s v="TEC-PH-10003927"/>
    <s v="Nokia Audio Dock, with Caller ID"/>
    <n v="5"/>
    <x v="1619"/>
    <n v="0"/>
    <n v="316.8"/>
    <x v="0"/>
    <n v="70.84"/>
    <s v="Second Class"/>
    <x v="24"/>
    <x v="3"/>
    <n v="34"/>
    <n v="27522"/>
  </r>
  <r>
    <x v="1498"/>
    <d v="2014-11-18T00:00:00"/>
    <d v="2014-11-22T00:00:00"/>
    <s v="Medium"/>
    <x v="1265"/>
    <s v="Corey Roper"/>
    <x v="2"/>
    <x v="8"/>
    <s v="San Luis Potosí"/>
    <s v="San Luis Potosí"/>
    <x v="2"/>
    <s v="LATAM"/>
    <x v="5"/>
    <x v="1"/>
    <x v="10"/>
    <s v="TEC-PH-10002332"/>
    <s v="Motorola Audio Dock, VoIP"/>
    <n v="6"/>
    <x v="1620"/>
    <n v="0"/>
    <n v="0"/>
    <x v="0"/>
    <n v="54.784999999999997"/>
    <s v="Second Class"/>
    <x v="45"/>
    <x v="3"/>
    <n v="47"/>
    <n v="9512"/>
  </r>
  <r>
    <x v="1499"/>
    <d v="2011-10-18T00:00:00"/>
    <d v="2011-10-22T00:00:00"/>
    <s v="High"/>
    <x v="834"/>
    <s v="Roland Murray"/>
    <x v="0"/>
    <x v="2"/>
    <s v="Hamburg"/>
    <s v="Hamburg"/>
    <x v="1"/>
    <s v="EU"/>
    <x v="3"/>
    <x v="1"/>
    <x v="10"/>
    <s v="TEC-PH-10004601"/>
    <s v="Nokia Audio Dock, with Caller ID"/>
    <n v="8"/>
    <x v="1621"/>
    <n v="0"/>
    <n v="199.92"/>
    <x v="0"/>
    <n v="26.77"/>
    <s v="Second Class"/>
    <x v="3"/>
    <x v="0"/>
    <n v="43"/>
    <n v="10695"/>
  </r>
  <r>
    <x v="1500"/>
    <d v="2012-07-07T00:00:00"/>
    <d v="2012-07-12T00:00:00"/>
    <s v="Medium"/>
    <x v="490"/>
    <s v="Christopher Conant"/>
    <x v="0"/>
    <x v="19"/>
    <s v="Chittagong"/>
    <s v="Chittagong"/>
    <x v="4"/>
    <s v="APAC"/>
    <x v="10"/>
    <x v="1"/>
    <x v="10"/>
    <s v="TEC-PH-10001725"/>
    <s v="Motorola Speaker Phone, Cordless"/>
    <n v="12"/>
    <x v="1622"/>
    <n v="0"/>
    <n v="79.56"/>
    <x v="0"/>
    <n v="222.4"/>
    <s v="Second Class"/>
    <x v="46"/>
    <x v="1"/>
    <n v="27"/>
    <n v="28012"/>
  </r>
  <r>
    <x v="1501"/>
    <d v="2012-08-14T00:00:00"/>
    <d v="2012-08-16T00:00:00"/>
    <s v="Medium"/>
    <x v="1065"/>
    <s v="Ryan Akin"/>
    <x v="0"/>
    <x v="8"/>
    <s v="Nuevo León"/>
    <s v="General Escobedo"/>
    <x v="2"/>
    <s v="LATAM"/>
    <x v="5"/>
    <x v="1"/>
    <x v="10"/>
    <s v="TEC-PH-10002127"/>
    <s v="Cisco Smart Phone, Cordless"/>
    <n v="5"/>
    <x v="1623"/>
    <n v="0"/>
    <n v="65.099999999999994"/>
    <x v="0"/>
    <n v="100.902"/>
    <s v="Second Class"/>
    <x v="9"/>
    <x v="1"/>
    <n v="33"/>
    <n v="6626"/>
  </r>
  <r>
    <x v="1502"/>
    <d v="2013-01-09T00:00:00"/>
    <d v="2013-01-12T00:00:00"/>
    <s v="High"/>
    <x v="503"/>
    <s v="Julia Dunbar"/>
    <x v="0"/>
    <x v="6"/>
    <s v="Gauteng"/>
    <s v="Johannesburg"/>
    <x v="3"/>
    <s v="Africa"/>
    <x v="4"/>
    <x v="1"/>
    <x v="10"/>
    <s v="TEC-MOT-10002272"/>
    <s v="Motorola Smart Phone, with Caller ID"/>
    <n v="1"/>
    <x v="1624"/>
    <n v="0"/>
    <n v="148.47"/>
    <x v="0"/>
    <n v="74.14"/>
    <s v="Second Class"/>
    <x v="30"/>
    <x v="2"/>
    <n v="2"/>
    <n v="46557"/>
  </r>
  <r>
    <x v="1503"/>
    <d v="2013-11-28T00:00:00"/>
    <d v="2013-12-01T00:00:00"/>
    <s v="High"/>
    <x v="1266"/>
    <s v="Aimee Bixby"/>
    <x v="0"/>
    <x v="12"/>
    <s v="Fars"/>
    <s v="Shiraz"/>
    <x v="5"/>
    <s v="EMEA"/>
    <x v="8"/>
    <x v="1"/>
    <x v="10"/>
    <s v="TEC-SAM-10003493"/>
    <s v="Samsung Signal Booster, VoIP"/>
    <n v="14"/>
    <x v="1625"/>
    <n v="0"/>
    <n v="650.58000000000004"/>
    <x v="0"/>
    <n v="173.19"/>
    <s v="Second Class"/>
    <x v="18"/>
    <x v="2"/>
    <n v="48"/>
    <n v="44823"/>
  </r>
  <r>
    <x v="1504"/>
    <d v="2014-02-04T00:00:00"/>
    <d v="2014-02-08T00:00:00"/>
    <s v="Medium"/>
    <x v="497"/>
    <s v="Alan Hwang"/>
    <x v="0"/>
    <x v="3"/>
    <s v="Guatemala"/>
    <s v="Mixco"/>
    <x v="2"/>
    <s v="LATAM"/>
    <x v="3"/>
    <x v="1"/>
    <x v="10"/>
    <s v="TEC-PH-10002774"/>
    <s v="Nokia Smart Phone, with Caller ID"/>
    <n v="7"/>
    <x v="1626"/>
    <n v="0"/>
    <n v="1192.52"/>
    <x v="0"/>
    <n v="180.53100000000001"/>
    <s v="Second Class"/>
    <x v="33"/>
    <x v="3"/>
    <n v="6"/>
    <n v="2383"/>
  </r>
  <r>
    <x v="1505"/>
    <d v="2014-12-15T00:00:00"/>
    <d v="2014-12-17T00:00:00"/>
    <s v="High"/>
    <x v="1267"/>
    <s v="Dave Brooks"/>
    <x v="0"/>
    <x v="10"/>
    <s v="Sichuan"/>
    <s v="Mianyang"/>
    <x v="4"/>
    <s v="APAC"/>
    <x v="7"/>
    <x v="1"/>
    <x v="10"/>
    <s v="TEC-PH-10004618"/>
    <s v="Motorola Signal Booster, Cordless"/>
    <n v="14"/>
    <x v="1627"/>
    <n v="0"/>
    <n v="756"/>
    <x v="0"/>
    <n v="321.36"/>
    <s v="Second Class"/>
    <x v="27"/>
    <x v="3"/>
    <n v="51"/>
    <n v="22899"/>
  </r>
  <r>
    <x v="1506"/>
    <d v="2011-02-14T00:00:00"/>
    <d v="2011-02-16T00:00:00"/>
    <s v="Critical"/>
    <x v="1268"/>
    <s v="Muhammed MacIntyre"/>
    <x v="1"/>
    <x v="48"/>
    <s v="Bashkortostan"/>
    <s v="Ufa"/>
    <x v="5"/>
    <s v="EMEA"/>
    <x v="8"/>
    <x v="1"/>
    <x v="11"/>
    <s v="TEC-CAN-10000932"/>
    <s v="Canon Fax Machine, Color"/>
    <n v="4"/>
    <x v="1628"/>
    <n v="0"/>
    <n v="319.8"/>
    <x v="0"/>
    <n v="286.19"/>
    <s v="Second Class"/>
    <x v="47"/>
    <x v="0"/>
    <n v="8"/>
    <n v="50544"/>
  </r>
  <r>
    <x v="1507"/>
    <d v="2011-03-10T00:00:00"/>
    <d v="2011-03-12T00:00:00"/>
    <s v="Critical"/>
    <x v="1269"/>
    <s v="Bryan Mills"/>
    <x v="0"/>
    <x v="10"/>
    <s v="Jiangsu"/>
    <s v="Zhenjiang"/>
    <x v="4"/>
    <s v="APAC"/>
    <x v="7"/>
    <x v="1"/>
    <x v="11"/>
    <s v="TEC-CO-10003354"/>
    <s v="Brother Fax Machine, Laser"/>
    <n v="4"/>
    <x v="1629"/>
    <n v="0"/>
    <n v="382.2"/>
    <x v="0"/>
    <n v="248.59"/>
    <s v="First Class"/>
    <x v="36"/>
    <x v="0"/>
    <n v="11"/>
    <n v="21030"/>
  </r>
  <r>
    <x v="1508"/>
    <d v="2011-08-09T00:00:00"/>
    <d v="2011-08-11T00:00:00"/>
    <s v="Critical"/>
    <x v="1270"/>
    <s v="Khloe Miller"/>
    <x v="0"/>
    <x v="2"/>
    <s v="Bavaria"/>
    <s v="Augsburg"/>
    <x v="1"/>
    <s v="EU"/>
    <x v="3"/>
    <x v="1"/>
    <x v="11"/>
    <s v="TEC-CO-10001633"/>
    <s v="Sharp Fax Machine, High-Speed"/>
    <n v="5"/>
    <x v="1630"/>
    <n v="0"/>
    <n v="308.39999999999998"/>
    <x v="0"/>
    <n v="527.87"/>
    <s v="First Class"/>
    <x v="1"/>
    <x v="0"/>
    <n v="33"/>
    <n v="16948"/>
  </r>
  <r>
    <x v="1509"/>
    <d v="2011-08-11T00:00:00"/>
    <d v="2011-08-16T00:00:00"/>
    <s v="Medium"/>
    <x v="454"/>
    <s v="Christine Phan"/>
    <x v="1"/>
    <x v="14"/>
    <s v="Rabat-Salé-Zemmour-Zaer"/>
    <s v="Rabat"/>
    <x v="3"/>
    <s v="Africa"/>
    <x v="4"/>
    <x v="1"/>
    <x v="11"/>
    <s v="TEC-HEW-10003829"/>
    <s v="Hewlett Wireless Fax, High-Speed"/>
    <n v="4"/>
    <x v="1631"/>
    <n v="0"/>
    <n v="741.6"/>
    <x v="0"/>
    <n v="141.32"/>
    <s v="Second Class"/>
    <x v="1"/>
    <x v="0"/>
    <n v="33"/>
    <n v="50073"/>
  </r>
  <r>
    <x v="1510"/>
    <d v="2011-09-20T00:00:00"/>
    <d v="2011-09-22T00:00:00"/>
    <s v="Critical"/>
    <x v="1271"/>
    <s v="Dave Brooks"/>
    <x v="0"/>
    <x v="2"/>
    <s v="North Rhine-Westphalia"/>
    <s v="Bochum"/>
    <x v="1"/>
    <s v="EU"/>
    <x v="3"/>
    <x v="1"/>
    <x v="11"/>
    <s v="TEC-CO-10004365"/>
    <s v="HP Wireless Fax, Color"/>
    <n v="10"/>
    <x v="1632"/>
    <n v="0"/>
    <n v="36"/>
    <x v="0"/>
    <n v="471.92"/>
    <s v="Second Class"/>
    <x v="2"/>
    <x v="0"/>
    <n v="39"/>
    <n v="18899"/>
  </r>
  <r>
    <x v="527"/>
    <d v="2011-11-04T00:00:00"/>
    <d v="2011-11-09T00:00:00"/>
    <s v="Medium"/>
    <x v="421"/>
    <s v="Jason Klamczynski"/>
    <x v="1"/>
    <x v="10"/>
    <s v="Sichuan"/>
    <s v="Jiangyou"/>
    <x v="4"/>
    <s v="APAC"/>
    <x v="7"/>
    <x v="1"/>
    <x v="11"/>
    <s v="TEC-CO-10000560"/>
    <s v="Hewlett Ink, High-Speed"/>
    <n v="7"/>
    <x v="1633"/>
    <n v="0"/>
    <n v="20.37"/>
    <x v="0"/>
    <n v="77.63"/>
    <s v="Second Class"/>
    <x v="4"/>
    <x v="0"/>
    <n v="45"/>
    <n v="24689"/>
  </r>
  <r>
    <x v="1511"/>
    <d v="2011-11-09T00:00:00"/>
    <d v="2011-11-11T00:00:00"/>
    <s v="Medium"/>
    <x v="1272"/>
    <s v="Sam Zeldin"/>
    <x v="2"/>
    <x v="10"/>
    <s v="Sichuan"/>
    <s v="Nanchong"/>
    <x v="4"/>
    <s v="APAC"/>
    <x v="7"/>
    <x v="1"/>
    <x v="11"/>
    <s v="TEC-CO-10002526"/>
    <s v="Sharp Wireless Fax, Digital"/>
    <n v="9"/>
    <x v="1634"/>
    <n v="0"/>
    <n v="1183.95"/>
    <x v="0"/>
    <n v="576.71"/>
    <s v="Second Class"/>
    <x v="4"/>
    <x v="0"/>
    <n v="46"/>
    <n v="24443"/>
  </r>
  <r>
    <x v="1512"/>
    <d v="2011-12-01T00:00:00"/>
    <d v="2011-12-03T00:00:00"/>
    <s v="High"/>
    <x v="1273"/>
    <s v="Sara Luxemburg"/>
    <x v="2"/>
    <x v="27"/>
    <s v="Valenciana"/>
    <s v="Valencia"/>
    <x v="1"/>
    <s v="EU"/>
    <x v="2"/>
    <x v="1"/>
    <x v="11"/>
    <s v="TEC-CO-10004042"/>
    <s v="Brother Wireless Fax, Laser"/>
    <n v="5"/>
    <x v="1635"/>
    <n v="0"/>
    <n v="700.65"/>
    <x v="0"/>
    <n v="80.489999999999995"/>
    <s v="Second Class"/>
    <x v="5"/>
    <x v="0"/>
    <n v="49"/>
    <n v="17043"/>
  </r>
  <r>
    <x v="1513"/>
    <d v="2011-12-28T00:00:00"/>
    <d v="2011-12-29T00:00:00"/>
    <s v="Critical"/>
    <x v="1274"/>
    <s v="Adrian Barton"/>
    <x v="0"/>
    <x v="26"/>
    <s v="Kerala"/>
    <s v="Kochi"/>
    <x v="4"/>
    <s v="APAC"/>
    <x v="10"/>
    <x v="1"/>
    <x v="11"/>
    <s v="TEC-CO-10002526"/>
    <s v="Sharp Wireless Fax, Digital"/>
    <n v="3"/>
    <x v="1636"/>
    <n v="0"/>
    <n v="394.65"/>
    <x v="0"/>
    <n v="383.68"/>
    <s v="First Class"/>
    <x v="5"/>
    <x v="0"/>
    <n v="53"/>
    <n v="25445"/>
  </r>
  <r>
    <x v="1514"/>
    <d v="2012-03-07T00:00:00"/>
    <d v="2012-03-12T00:00:00"/>
    <s v="Medium"/>
    <x v="1275"/>
    <s v="Bill Eplett"/>
    <x v="2"/>
    <x v="7"/>
    <s v="England"/>
    <s v="Kingswood"/>
    <x v="1"/>
    <s v="EU"/>
    <x v="5"/>
    <x v="1"/>
    <x v="11"/>
    <s v="TEC-CO-10001162"/>
    <s v="Canon Wireless Fax, Laser"/>
    <n v="5"/>
    <x v="1637"/>
    <n v="0"/>
    <n v="927.6"/>
    <x v="0"/>
    <n v="205.01"/>
    <s v="Second Class"/>
    <x v="7"/>
    <x v="1"/>
    <n v="10"/>
    <n v="14021"/>
  </r>
  <r>
    <x v="1515"/>
    <d v="2012-05-04T00:00:00"/>
    <d v="2012-05-06T00:00:00"/>
    <s v="High"/>
    <x v="949"/>
    <s v="Nick Zandusky"/>
    <x v="2"/>
    <x v="26"/>
    <s v="Rajasthan"/>
    <s v="Jaipur"/>
    <x v="4"/>
    <s v="APAC"/>
    <x v="10"/>
    <x v="1"/>
    <x v="11"/>
    <s v="TEC-CO-10003102"/>
    <s v="Canon Copy Machine, Color"/>
    <n v="9"/>
    <x v="1638"/>
    <n v="0"/>
    <n v="0"/>
    <x v="0"/>
    <n v="302.82"/>
    <s v="Second Class"/>
    <x v="39"/>
    <x v="1"/>
    <n v="18"/>
    <n v="23419"/>
  </r>
  <r>
    <x v="1516"/>
    <d v="2012-07-23T00:00:00"/>
    <d v="2012-07-26T00:00:00"/>
    <s v="High"/>
    <x v="1276"/>
    <s v="Katherine Murray"/>
    <x v="2"/>
    <x v="35"/>
    <s v="Copperbelt"/>
    <s v="Chililabombwe"/>
    <x v="3"/>
    <s v="Africa"/>
    <x v="4"/>
    <x v="1"/>
    <x v="11"/>
    <s v="TEC-SHA-10001309"/>
    <s v="Sharp Fax Machine, Digital"/>
    <n v="4"/>
    <x v="1639"/>
    <n v="0"/>
    <n v="0"/>
    <x v="0"/>
    <n v="159.27000000000001"/>
    <s v="Second Class"/>
    <x v="46"/>
    <x v="1"/>
    <n v="30"/>
    <n v="51062"/>
  </r>
  <r>
    <x v="1517"/>
    <d v="2012-08-02T00:00:00"/>
    <d v="2012-08-04T00:00:00"/>
    <s v="High"/>
    <x v="1277"/>
    <s v="Ken Black"/>
    <x v="1"/>
    <x v="10"/>
    <s v="Shandong"/>
    <s v="Qingdao"/>
    <x v="4"/>
    <s v="APAC"/>
    <x v="7"/>
    <x v="1"/>
    <x v="11"/>
    <s v="TEC-CO-10000208"/>
    <s v="Brother Wireless Fax, Color"/>
    <n v="4"/>
    <x v="1640"/>
    <n v="0"/>
    <n v="0"/>
    <x v="0"/>
    <n v="416.74"/>
    <s v="First Class"/>
    <x v="9"/>
    <x v="1"/>
    <n v="31"/>
    <n v="26068"/>
  </r>
  <r>
    <x v="1484"/>
    <d v="2012-08-10T00:00:00"/>
    <d v="2012-08-12T00:00:00"/>
    <s v="High"/>
    <x v="1253"/>
    <s v="Carol Triggs"/>
    <x v="0"/>
    <x v="13"/>
    <s v="Osaka"/>
    <s v="Hirakata"/>
    <x v="4"/>
    <s v="APAC"/>
    <x v="7"/>
    <x v="1"/>
    <x v="11"/>
    <s v="TEC-CO-10001654"/>
    <s v="Hewlett Wireless Fax, Digital"/>
    <n v="8"/>
    <x v="1641"/>
    <n v="0"/>
    <n v="1245.8399999999999"/>
    <x v="0"/>
    <n v="371.51"/>
    <s v="First Class"/>
    <x v="9"/>
    <x v="1"/>
    <n v="32"/>
    <n v="26037"/>
  </r>
  <r>
    <x v="1518"/>
    <d v="2013-01-10T00:00:00"/>
    <d v="2013-01-13T00:00:00"/>
    <s v="High"/>
    <x v="896"/>
    <s v="Patrick Gardner"/>
    <x v="0"/>
    <x v="10"/>
    <s v="Jiangsu"/>
    <s v="Xuzhou"/>
    <x v="4"/>
    <s v="APAC"/>
    <x v="7"/>
    <x v="1"/>
    <x v="11"/>
    <s v="TEC-CO-10002674"/>
    <s v="Sharp Fax and Copier, High-Speed"/>
    <n v="9"/>
    <x v="1642"/>
    <n v="0"/>
    <n v="89.91"/>
    <x v="0"/>
    <n v="152.88999999999999"/>
    <s v="First Class"/>
    <x v="30"/>
    <x v="2"/>
    <n v="2"/>
    <n v="21050"/>
  </r>
  <r>
    <x v="1519"/>
    <d v="2013-02-20T00:00:00"/>
    <d v="2013-02-23T00:00:00"/>
    <s v="Medium"/>
    <x v="1278"/>
    <s v="Andy Gerbode"/>
    <x v="1"/>
    <x v="2"/>
    <s v="North Rhine-Westphalia"/>
    <s v="Solingen"/>
    <x v="1"/>
    <s v="EU"/>
    <x v="3"/>
    <x v="1"/>
    <x v="11"/>
    <s v="TEC-CO-10003307"/>
    <s v="Hewlett Fax and Copier, Digital"/>
    <n v="7"/>
    <x v="1643"/>
    <n v="0"/>
    <n v="444.57"/>
    <x v="0"/>
    <n v="173.01"/>
    <s v="Second Class"/>
    <x v="31"/>
    <x v="2"/>
    <n v="8"/>
    <n v="15277"/>
  </r>
  <r>
    <x v="659"/>
    <d v="2013-05-04T00:00:00"/>
    <d v="2013-05-06T00:00:00"/>
    <s v="High"/>
    <x v="549"/>
    <s v="Robert Waldorf"/>
    <x v="0"/>
    <x v="10"/>
    <s v="Fujian"/>
    <s v="Xiamen"/>
    <x v="4"/>
    <s v="APAC"/>
    <x v="7"/>
    <x v="1"/>
    <x v="11"/>
    <s v="TEC-CO-10003342"/>
    <s v="Canon Fax Machine, High-Speed"/>
    <n v="4"/>
    <x v="1644"/>
    <n v="0"/>
    <n v="265.92"/>
    <x v="0"/>
    <n v="316.58999999999997"/>
    <s v="First Class"/>
    <x v="14"/>
    <x v="2"/>
    <n v="18"/>
    <n v="23634"/>
  </r>
  <r>
    <x v="1520"/>
    <d v="2013-05-16T00:00:00"/>
    <d v="2013-05-20T00:00:00"/>
    <s v="High"/>
    <x v="1279"/>
    <s v="Erin Mull"/>
    <x v="0"/>
    <x v="2"/>
    <s v="Bremen"/>
    <s v="Bremen"/>
    <x v="1"/>
    <s v="EU"/>
    <x v="3"/>
    <x v="1"/>
    <x v="11"/>
    <s v="TEC-CO-10001926"/>
    <s v="Hewlett Wireless Fax, Laser"/>
    <n v="5"/>
    <x v="1645"/>
    <n v="0"/>
    <n v="589.20000000000005"/>
    <x v="0"/>
    <n v="506.89"/>
    <s v="Second Class"/>
    <x v="14"/>
    <x v="2"/>
    <n v="20"/>
    <n v="19559"/>
  </r>
  <r>
    <x v="1521"/>
    <d v="2013-06-10T00:00:00"/>
    <d v="2013-06-10T00:00:00"/>
    <s v="Critical"/>
    <x v="866"/>
    <s v="Nathan Mautz"/>
    <x v="2"/>
    <x v="10"/>
    <s v="Guangdong"/>
    <s v="Shenzhen"/>
    <x v="4"/>
    <s v="APAC"/>
    <x v="7"/>
    <x v="1"/>
    <x v="11"/>
    <s v="TEC-CO-10003819"/>
    <s v="Sharp Copy Machine, High-Speed"/>
    <n v="4"/>
    <x v="1646"/>
    <n v="0"/>
    <n v="0"/>
    <x v="0"/>
    <n v="427.1"/>
    <s v="Same Day"/>
    <x v="15"/>
    <x v="2"/>
    <n v="24"/>
    <n v="24361"/>
  </r>
  <r>
    <x v="515"/>
    <d v="2013-07-30T00:00:00"/>
    <d v="2013-07-30T00:00:00"/>
    <s v="Critical"/>
    <x v="409"/>
    <s v="Elizabeth Moffitt"/>
    <x v="1"/>
    <x v="13"/>
    <s v="Hyogo"/>
    <s v="Himeji"/>
    <x v="4"/>
    <s v="APAC"/>
    <x v="7"/>
    <x v="1"/>
    <x v="11"/>
    <s v="TEC-CO-10002376"/>
    <s v="Hewlett Fax Machine, Laser"/>
    <n v="3"/>
    <x v="1647"/>
    <n v="0"/>
    <n v="460.62"/>
    <x v="0"/>
    <n v="348.48"/>
    <s v="Same Day"/>
    <x v="44"/>
    <x v="2"/>
    <n v="31"/>
    <n v="28226"/>
  </r>
  <r>
    <x v="1522"/>
    <d v="2013-08-15T00:00:00"/>
    <d v="2013-08-20T00:00:00"/>
    <s v="High"/>
    <x v="1280"/>
    <s v="Aaron Bergman"/>
    <x v="0"/>
    <x v="41"/>
    <s v="Zaporizhzhya"/>
    <s v="Berdyans'k"/>
    <x v="5"/>
    <s v="EMEA"/>
    <x v="8"/>
    <x v="1"/>
    <x v="11"/>
    <s v="TEC-HEW-10003531"/>
    <s v="Hewlett Copy Machine, High-Speed"/>
    <n v="8"/>
    <x v="1648"/>
    <n v="0"/>
    <n v="527.28"/>
    <x v="0"/>
    <n v="54.79"/>
    <s v="Second Class"/>
    <x v="16"/>
    <x v="2"/>
    <n v="33"/>
    <n v="45276"/>
  </r>
  <r>
    <x v="1523"/>
    <d v="2013-08-24T00:00:00"/>
    <d v="2013-08-26T00:00:00"/>
    <s v="Medium"/>
    <x v="1281"/>
    <s v="Dianna Wilson"/>
    <x v="2"/>
    <x v="32"/>
    <s v="Ontario"/>
    <s v="Guelph"/>
    <x v="6"/>
    <s v="North America"/>
    <x v="12"/>
    <x v="1"/>
    <x v="11"/>
    <s v="TEC-HEW-10003829"/>
    <s v="Hewlett Wireless Fax, High-Speed"/>
    <n v="6"/>
    <x v="1649"/>
    <n v="0"/>
    <n v="1112.4000000000001"/>
    <x v="0"/>
    <n v="294.25"/>
    <s v="Second Class"/>
    <x v="16"/>
    <x v="2"/>
    <n v="34"/>
    <n v="50773"/>
  </r>
  <r>
    <x v="1524"/>
    <d v="2013-09-05T00:00:00"/>
    <d v="2013-09-07T00:00:00"/>
    <s v="High"/>
    <x v="689"/>
    <s v="Sean Braxton"/>
    <x v="1"/>
    <x v="16"/>
    <s v="Veneto"/>
    <s v="Treviso"/>
    <x v="1"/>
    <s v="EU"/>
    <x v="2"/>
    <x v="1"/>
    <x v="11"/>
    <s v="TEC-CO-10003800"/>
    <s v="Hewlett Wireless Fax, Color"/>
    <n v="7"/>
    <x v="1650"/>
    <n v="0"/>
    <n v="534.24"/>
    <x v="0"/>
    <n v="483.04"/>
    <s v="Second Class"/>
    <x v="32"/>
    <x v="2"/>
    <n v="36"/>
    <n v="17765"/>
  </r>
  <r>
    <x v="1525"/>
    <d v="2013-11-05T00:00:00"/>
    <d v="2013-11-06T00:00:00"/>
    <s v="Critical"/>
    <x v="1282"/>
    <s v="Rick Hansen"/>
    <x v="0"/>
    <x v="50"/>
    <s v="Dakar"/>
    <s v="Dakar"/>
    <x v="3"/>
    <s v="Africa"/>
    <x v="4"/>
    <x v="1"/>
    <x v="11"/>
    <s v="TEC-SHA-10000501"/>
    <s v="Sharp Wireless Fax, High-Speed"/>
    <n v="8"/>
    <x v="1651"/>
    <n v="0"/>
    <n v="311.52"/>
    <x v="0"/>
    <n v="903.04"/>
    <s v="Same Day"/>
    <x v="18"/>
    <x v="2"/>
    <n v="45"/>
    <n v="47221"/>
  </r>
  <r>
    <x v="1526"/>
    <d v="2014-01-03T00:00:00"/>
    <d v="2014-01-04T00:00:00"/>
    <s v="High"/>
    <x v="517"/>
    <s v="Rob Dowd"/>
    <x v="0"/>
    <x v="27"/>
    <s v="Valenciana"/>
    <s v="Torrevieja"/>
    <x v="1"/>
    <s v="EU"/>
    <x v="2"/>
    <x v="1"/>
    <x v="11"/>
    <s v="TEC-CO-10004089"/>
    <s v="Canon Copy Machine, Laser"/>
    <n v="8"/>
    <x v="1652"/>
    <n v="0"/>
    <n v="188.64"/>
    <x v="0"/>
    <n v="273.57"/>
    <s v="Same Day"/>
    <x v="19"/>
    <x v="3"/>
    <n v="1"/>
    <n v="19882"/>
  </r>
  <r>
    <x v="1527"/>
    <d v="2014-01-14T00:00:00"/>
    <d v="2014-01-16T00:00:00"/>
    <s v="High"/>
    <x v="1283"/>
    <s v="Maureen Gnade"/>
    <x v="0"/>
    <x v="16"/>
    <s v="Piedmont"/>
    <s v="Turin"/>
    <x v="1"/>
    <s v="EU"/>
    <x v="2"/>
    <x v="1"/>
    <x v="11"/>
    <s v="TEC-CO-10002663"/>
    <s v="Sharp Wireless Fax, Laser"/>
    <n v="8"/>
    <x v="1653"/>
    <n v="0"/>
    <n v="711.84"/>
    <x v="0"/>
    <n v="350.68"/>
    <s v="First Class"/>
    <x v="19"/>
    <x v="3"/>
    <n v="3"/>
    <n v="15132"/>
  </r>
  <r>
    <x v="1528"/>
    <d v="2014-01-31T00:00:00"/>
    <d v="2014-02-01T00:00:00"/>
    <s v="Critical"/>
    <x v="1284"/>
    <s v="Rick Reed"/>
    <x v="1"/>
    <x v="10"/>
    <s v="Shanghai"/>
    <s v="Shanghai"/>
    <x v="4"/>
    <s v="APAC"/>
    <x v="7"/>
    <x v="1"/>
    <x v="11"/>
    <s v="TEC-CO-10001626"/>
    <s v="Brother Copy Machine, Color"/>
    <n v="3"/>
    <x v="1654"/>
    <n v="0"/>
    <n v="126.54"/>
    <x v="0"/>
    <n v="206.41"/>
    <s v="First Class"/>
    <x v="19"/>
    <x v="3"/>
    <n v="5"/>
    <n v="23824"/>
  </r>
  <r>
    <x v="1529"/>
    <d v="2014-03-17T00:00:00"/>
    <d v="2014-03-21T00:00:00"/>
    <s v="High"/>
    <x v="1285"/>
    <s v="Michelle Arnett"/>
    <x v="2"/>
    <x v="2"/>
    <s v="North Rhine-Westphalia"/>
    <s v="Duisburg"/>
    <x v="1"/>
    <s v="EU"/>
    <x v="3"/>
    <x v="1"/>
    <x v="11"/>
    <s v="TEC-CO-10002232"/>
    <s v="HP Ink, Laser"/>
    <n v="8"/>
    <x v="1655"/>
    <n v="0"/>
    <n v="205.92"/>
    <x v="0"/>
    <n v="191.64"/>
    <s v="Second Class"/>
    <x v="35"/>
    <x v="3"/>
    <n v="12"/>
    <n v="15069"/>
  </r>
  <r>
    <x v="1530"/>
    <d v="2014-03-26T00:00:00"/>
    <d v="2014-03-29T00:00:00"/>
    <s v="High"/>
    <x v="1286"/>
    <s v="Giulietta Weimer"/>
    <x v="0"/>
    <x v="10"/>
    <s v="Guangdong"/>
    <s v="Luoyang"/>
    <x v="4"/>
    <s v="APAC"/>
    <x v="7"/>
    <x v="1"/>
    <x v="11"/>
    <s v="TEC-CO-10001895"/>
    <s v="Sharp Wireless Fax, Color"/>
    <n v="9"/>
    <x v="1656"/>
    <n v="0"/>
    <n v="96.39"/>
    <x v="0"/>
    <n v="204.36"/>
    <s v="Second Class"/>
    <x v="35"/>
    <x v="3"/>
    <n v="13"/>
    <n v="21554"/>
  </r>
  <r>
    <x v="1531"/>
    <d v="2014-05-26T00:00:00"/>
    <d v="2014-05-28T00:00:00"/>
    <s v="Medium"/>
    <x v="966"/>
    <s v="Joe Kamberova"/>
    <x v="0"/>
    <x v="16"/>
    <s v="Veneto"/>
    <s v="Treviso"/>
    <x v="1"/>
    <s v="EU"/>
    <x v="2"/>
    <x v="1"/>
    <x v="11"/>
    <s v="TEC-CO-10004078"/>
    <s v="Sharp Fax Machine, Laser"/>
    <n v="4"/>
    <x v="1657"/>
    <n v="0"/>
    <n v="106.32"/>
    <x v="0"/>
    <n v="165.3"/>
    <s v="Second Class"/>
    <x v="21"/>
    <x v="3"/>
    <n v="22"/>
    <n v="18859"/>
  </r>
  <r>
    <x v="1532"/>
    <d v="2014-06-05T00:00:00"/>
    <d v="2014-06-07T00:00:00"/>
    <s v="Medium"/>
    <x v="490"/>
    <s v="Christopher Conant"/>
    <x v="0"/>
    <x v="26"/>
    <s v="Maharashtra"/>
    <s v="Solapur"/>
    <x v="4"/>
    <s v="APAC"/>
    <x v="10"/>
    <x v="1"/>
    <x v="11"/>
    <s v="TEC-CO-10000791"/>
    <s v="Sharp Personal Copier, Laser"/>
    <n v="11"/>
    <x v="1658"/>
    <n v="0"/>
    <n v="488.4"/>
    <x v="0"/>
    <n v="98.79"/>
    <s v="Second Class"/>
    <x v="22"/>
    <x v="3"/>
    <n v="23"/>
    <n v="24495"/>
  </r>
  <r>
    <x v="1533"/>
    <d v="2014-06-27T00:00:00"/>
    <d v="2014-07-02T00:00:00"/>
    <s v="Medium"/>
    <x v="463"/>
    <s v="Denise Monton"/>
    <x v="1"/>
    <x v="26"/>
    <s v="Uttar Pradesh"/>
    <s v="Varanasi"/>
    <x v="4"/>
    <s v="APAC"/>
    <x v="10"/>
    <x v="1"/>
    <x v="11"/>
    <s v="TEC-CO-10004404"/>
    <s v="Brother Copy Machine, High-Speed"/>
    <n v="8"/>
    <x v="1659"/>
    <n v="0"/>
    <n v="860.16"/>
    <x v="0"/>
    <n v="224.28"/>
    <s v="Second Class"/>
    <x v="22"/>
    <x v="3"/>
    <n v="26"/>
    <n v="23518"/>
  </r>
  <r>
    <x v="1534"/>
    <d v="2014-07-05T00:00:00"/>
    <d v="2014-07-05T00:00:00"/>
    <s v="High"/>
    <x v="1287"/>
    <s v="Tracy Blumstein"/>
    <x v="0"/>
    <x v="83"/>
    <s v="Khomas"/>
    <s v="Windhoek"/>
    <x v="3"/>
    <s v="Africa"/>
    <x v="4"/>
    <x v="1"/>
    <x v="11"/>
    <s v="TEC-SHA-10001231"/>
    <s v="Sharp Wireless Fax, Color"/>
    <n v="2"/>
    <x v="1660"/>
    <n v="0"/>
    <n v="235.8"/>
    <x v="0"/>
    <n v="94.27"/>
    <s v="Same Day"/>
    <x v="23"/>
    <x v="3"/>
    <n v="27"/>
    <n v="48981"/>
  </r>
  <r>
    <x v="1535"/>
    <d v="2014-09-01T00:00:00"/>
    <d v="2014-09-01T00:00:00"/>
    <s v="Critical"/>
    <x v="1288"/>
    <s v="Neil Französisch"/>
    <x v="2"/>
    <x v="2"/>
    <s v="North Rhine-Westphalia"/>
    <s v="Moers"/>
    <x v="1"/>
    <s v="EU"/>
    <x v="3"/>
    <x v="1"/>
    <x v="11"/>
    <s v="TEC-CO-10004567"/>
    <s v="Brother Fax Machine, Color"/>
    <n v="5"/>
    <x v="1661"/>
    <n v="0"/>
    <n v="719.85"/>
    <x v="0"/>
    <n v="352.79"/>
    <s v="Same Day"/>
    <x v="25"/>
    <x v="3"/>
    <n v="36"/>
    <n v="17552"/>
  </r>
  <r>
    <x v="1536"/>
    <d v="2014-10-15T00:00:00"/>
    <d v="2014-10-17T00:00:00"/>
    <s v="Critical"/>
    <x v="1289"/>
    <s v="Cari Schnelling"/>
    <x v="0"/>
    <x v="34"/>
    <s v="Vienna"/>
    <s v="Vienna"/>
    <x v="1"/>
    <s v="EU"/>
    <x v="3"/>
    <x v="1"/>
    <x v="11"/>
    <s v="TEC-CO-10001375"/>
    <s v="Brother Copy Machine, Color"/>
    <n v="5"/>
    <x v="1662"/>
    <n v="0"/>
    <n v="567"/>
    <x v="0"/>
    <n v="235.46"/>
    <s v="Second Class"/>
    <x v="26"/>
    <x v="3"/>
    <n v="42"/>
    <n v="16760"/>
  </r>
  <r>
    <x v="489"/>
    <d v="2014-10-17T00:00:00"/>
    <d v="2014-10-19T00:00:00"/>
    <s v="High"/>
    <x v="384"/>
    <s v="Tracy Hopkins"/>
    <x v="2"/>
    <x v="7"/>
    <s v="England"/>
    <s v="Cheltenham"/>
    <x v="1"/>
    <s v="EU"/>
    <x v="5"/>
    <x v="1"/>
    <x v="11"/>
    <s v="TEC-CO-10004169"/>
    <s v="HP Ink, Digital"/>
    <n v="7"/>
    <x v="1663"/>
    <n v="0"/>
    <n v="116.76"/>
    <x v="0"/>
    <n v="122.94"/>
    <s v="First Class"/>
    <x v="26"/>
    <x v="3"/>
    <n v="42"/>
    <n v="14541"/>
  </r>
  <r>
    <x v="1537"/>
    <d v="2014-10-17T00:00:00"/>
    <d v="2014-10-20T00:00:00"/>
    <s v="Medium"/>
    <x v="1290"/>
    <s v="Grace Kelly"/>
    <x v="1"/>
    <x v="25"/>
    <s v="Hawke's Bay"/>
    <s v="Napier"/>
    <x v="4"/>
    <s v="APAC"/>
    <x v="11"/>
    <x v="1"/>
    <x v="11"/>
    <s v="TEC-CO-10003019"/>
    <s v="Brother Fax Machine, High-Speed"/>
    <n v="8"/>
    <x v="1664"/>
    <n v="0"/>
    <n v="278.64"/>
    <x v="0"/>
    <n v="215.33"/>
    <s v="Second Class"/>
    <x v="26"/>
    <x v="3"/>
    <n v="42"/>
    <n v="31072"/>
  </r>
  <r>
    <x v="1538"/>
    <d v="2014-10-28T00:00:00"/>
    <d v="2014-10-30T00:00:00"/>
    <s v="Medium"/>
    <x v="1291"/>
    <s v="Dave Poirier"/>
    <x v="1"/>
    <x v="14"/>
    <s v="Meknès-Tafilalet"/>
    <s v="Meknes"/>
    <x v="3"/>
    <s v="Africa"/>
    <x v="4"/>
    <x v="1"/>
    <x v="11"/>
    <s v="TEC-CAN-10001437"/>
    <s v="Canon Wireless Fax, Laser"/>
    <n v="14"/>
    <x v="1665"/>
    <n v="0"/>
    <n v="2597.2800000000002"/>
    <x v="0"/>
    <n v="568.45000000000005"/>
    <s v="Second Class"/>
    <x v="26"/>
    <x v="3"/>
    <n v="44"/>
    <n v="50788"/>
  </r>
  <r>
    <x v="1539"/>
    <d v="2014-10-28T00:00:00"/>
    <d v="2014-10-31T00:00:00"/>
    <s v="Medium"/>
    <x v="1033"/>
    <s v="Tamara Manning"/>
    <x v="0"/>
    <x v="2"/>
    <s v="Rhineland-Palatinate"/>
    <s v="Trier"/>
    <x v="1"/>
    <s v="EU"/>
    <x v="3"/>
    <x v="1"/>
    <x v="11"/>
    <s v="TEC-CO-10002659"/>
    <s v="Sharp Fax Machine, Color"/>
    <n v="10"/>
    <x v="1666"/>
    <n v="0"/>
    <n v="237.6"/>
    <x v="0"/>
    <n v="173.73"/>
    <s v="Second Class"/>
    <x v="26"/>
    <x v="3"/>
    <n v="44"/>
    <n v="19355"/>
  </r>
  <r>
    <x v="1540"/>
    <d v="2014-11-20T00:00:00"/>
    <d v="2014-11-24T00:00:00"/>
    <s v="Medium"/>
    <x v="1292"/>
    <s v="Olvera Toch"/>
    <x v="0"/>
    <x v="27"/>
    <s v="Basque Country"/>
    <s v="Bilbao"/>
    <x v="1"/>
    <s v="EU"/>
    <x v="2"/>
    <x v="1"/>
    <x v="11"/>
    <s v="TEC-CO-10001633"/>
    <s v="Sharp Fax Machine, High-Speed"/>
    <n v="7"/>
    <x v="1667"/>
    <n v="0"/>
    <n v="431.76"/>
    <x v="0"/>
    <n v="183.86"/>
    <s v="Second Class"/>
    <x v="45"/>
    <x v="3"/>
    <n v="47"/>
    <n v="12774"/>
  </r>
  <r>
    <x v="1541"/>
    <d v="2014-12-10T00:00:00"/>
    <d v="2014-12-13T00:00:00"/>
    <s v="Critical"/>
    <x v="1293"/>
    <s v="Stewart Visinsky"/>
    <x v="0"/>
    <x v="60"/>
    <s v="Haut-Sassandra"/>
    <s v="Daloa"/>
    <x v="3"/>
    <s v="Africa"/>
    <x v="4"/>
    <x v="1"/>
    <x v="11"/>
    <s v="TEC-BRO-10000374"/>
    <s v="Brother Ink, Laser"/>
    <n v="12"/>
    <x v="1668"/>
    <n v="0"/>
    <n v="0"/>
    <x v="0"/>
    <n v="226.68"/>
    <s v="Second Class"/>
    <x v="27"/>
    <x v="3"/>
    <n v="50"/>
    <n v="48705"/>
  </r>
  <r>
    <x v="1542"/>
    <d v="2011-01-08T00:00:00"/>
    <d v="2011-01-12T00:00:00"/>
    <s v="Medium"/>
    <x v="1294"/>
    <s v="Nicole Fjeld"/>
    <x v="2"/>
    <x v="10"/>
    <s v="Yunnan"/>
    <s v="Kunming"/>
    <x v="4"/>
    <s v="APAC"/>
    <x v="7"/>
    <x v="1"/>
    <x v="12"/>
    <s v="TEC-MA-10002468"/>
    <s v="Panasonic Inkjet, White"/>
    <n v="7"/>
    <x v="1669"/>
    <n v="0"/>
    <n v="260.82"/>
    <x v="0"/>
    <n v="275.52"/>
    <s v="Second Class"/>
    <x v="0"/>
    <x v="0"/>
    <n v="2"/>
    <n v="20626"/>
  </r>
  <r>
    <x v="1543"/>
    <d v="2011-03-03T00:00:00"/>
    <d v="2011-03-05T00:00:00"/>
    <s v="High"/>
    <x v="1295"/>
    <s v="Scot Coram"/>
    <x v="1"/>
    <x v="84"/>
    <s v="Elbasan"/>
    <s v="Elbasan"/>
    <x v="5"/>
    <s v="EMEA"/>
    <x v="8"/>
    <x v="1"/>
    <x v="12"/>
    <s v="TEC-STA-10002497"/>
    <s v="StarTech Card Printer, White"/>
    <n v="10"/>
    <x v="1670"/>
    <n v="0"/>
    <n v="258.89999999999998"/>
    <x v="0"/>
    <n v="301.73"/>
    <s v="Second Class"/>
    <x v="36"/>
    <x v="0"/>
    <n v="10"/>
    <n v="42964"/>
  </r>
  <r>
    <x v="1544"/>
    <d v="2011-07-19T00:00:00"/>
    <d v="2011-07-20T00:00:00"/>
    <s v="High"/>
    <x v="1296"/>
    <s v="Bruce Geld"/>
    <x v="0"/>
    <x v="9"/>
    <s v="Kuala Lumpur"/>
    <s v="Kuala Lumpur"/>
    <x v="4"/>
    <s v="APAC"/>
    <x v="6"/>
    <x v="1"/>
    <x v="12"/>
    <s v="TEC-MA-10002389"/>
    <s v="StarTech Receipt Printer, White"/>
    <n v="9"/>
    <x v="1671"/>
    <n v="0"/>
    <n v="215.73"/>
    <x v="0"/>
    <n v="95.42"/>
    <s v="First Class"/>
    <x v="37"/>
    <x v="0"/>
    <n v="30"/>
    <n v="27231"/>
  </r>
  <r>
    <x v="1545"/>
    <d v="2011-09-01T00:00:00"/>
    <d v="2011-09-05T00:00:00"/>
    <s v="Medium"/>
    <x v="1297"/>
    <s v="Eric Murdock"/>
    <x v="0"/>
    <x v="7"/>
    <s v="England"/>
    <s v="Liverpool"/>
    <x v="1"/>
    <s v="EU"/>
    <x v="5"/>
    <x v="1"/>
    <x v="12"/>
    <s v="TEC-MA-10004669"/>
    <s v="Epson Inkjet, Wireless"/>
    <n v="4"/>
    <x v="1672"/>
    <n v="0"/>
    <n v="135.6"/>
    <x v="0"/>
    <n v="150.43"/>
    <s v="Second Class"/>
    <x v="2"/>
    <x v="0"/>
    <n v="36"/>
    <n v="18577"/>
  </r>
  <r>
    <x v="1546"/>
    <d v="2011-12-22T00:00:00"/>
    <d v="2011-12-24T00:00:00"/>
    <s v="Medium"/>
    <x v="1298"/>
    <s v="Damala Kotsonis"/>
    <x v="1"/>
    <x v="29"/>
    <s v="Saida"/>
    <s v="Saida"/>
    <x v="3"/>
    <s v="Africa"/>
    <x v="4"/>
    <x v="1"/>
    <x v="12"/>
    <s v="TEC-PAN-10002365"/>
    <s v="Panasonic Printer, White"/>
    <n v="6"/>
    <x v="1673"/>
    <n v="0"/>
    <n v="349.56"/>
    <x v="0"/>
    <n v="102.07"/>
    <s v="First Class"/>
    <x v="5"/>
    <x v="0"/>
    <n v="52"/>
    <n v="50470"/>
  </r>
  <r>
    <x v="1547"/>
    <d v="2012-05-10T00:00:00"/>
    <d v="2012-05-12T00:00:00"/>
    <s v="High"/>
    <x v="768"/>
    <s v="Bart Watters"/>
    <x v="1"/>
    <x v="26"/>
    <s v="Uttar Pradesh"/>
    <s v="Jhansi"/>
    <x v="4"/>
    <s v="APAC"/>
    <x v="10"/>
    <x v="1"/>
    <x v="12"/>
    <s v="TEC-MA-10001752"/>
    <s v="Konica Printer, Durable"/>
    <n v="6"/>
    <x v="1674"/>
    <n v="0"/>
    <n v="482.22"/>
    <x v="0"/>
    <n v="286.74"/>
    <s v="First Class"/>
    <x v="39"/>
    <x v="1"/>
    <n v="19"/>
    <n v="29319"/>
  </r>
  <r>
    <x v="1548"/>
    <d v="2012-07-13T00:00:00"/>
    <d v="2012-07-16T00:00:00"/>
    <s v="Critical"/>
    <x v="967"/>
    <s v="Barry Gonzalez"/>
    <x v="0"/>
    <x v="52"/>
    <s v="Uusimaa"/>
    <s v="Espoo"/>
    <x v="1"/>
    <s v="EU"/>
    <x v="5"/>
    <x v="1"/>
    <x v="12"/>
    <s v="TEC-MA-10004609"/>
    <s v="Okidata Inkjet, White"/>
    <n v="4"/>
    <x v="1675"/>
    <n v="0"/>
    <n v="161.76"/>
    <x v="0"/>
    <n v="332.96"/>
    <s v="Second Class"/>
    <x v="46"/>
    <x v="1"/>
    <n v="28"/>
    <n v="17361"/>
  </r>
  <r>
    <x v="1549"/>
    <d v="2013-03-12T00:00:00"/>
    <d v="2013-03-16T00:00:00"/>
    <s v="High"/>
    <x v="1299"/>
    <s v="Ben Ferrer"/>
    <x v="2"/>
    <x v="8"/>
    <s v="Puebla"/>
    <s v="Puebla"/>
    <x v="2"/>
    <s v="LATAM"/>
    <x v="5"/>
    <x v="1"/>
    <x v="12"/>
    <s v="TEC-MA-10002614"/>
    <s v="Okidata Receipt Printer, Wireless"/>
    <n v="8"/>
    <x v="1676"/>
    <n v="0"/>
    <n v="170.4"/>
    <x v="0"/>
    <n v="133.06899999999999"/>
    <s v="Second Class"/>
    <x v="12"/>
    <x v="2"/>
    <n v="11"/>
    <n v="1775"/>
  </r>
  <r>
    <x v="1550"/>
    <d v="2013-04-12T00:00:00"/>
    <d v="2013-04-14T00:00:00"/>
    <s v="Critical"/>
    <x v="1300"/>
    <s v="Neil Französisch"/>
    <x v="2"/>
    <x v="10"/>
    <s v="Zhejiang"/>
    <s v="Ningbo"/>
    <x v="4"/>
    <s v="APAC"/>
    <x v="7"/>
    <x v="1"/>
    <x v="12"/>
    <s v="TEC-MA-10002392"/>
    <s v="Konica Card Printer, Wireless"/>
    <n v="4"/>
    <x v="1677"/>
    <n v="0"/>
    <n v="350.28"/>
    <x v="0"/>
    <n v="70.42"/>
    <s v="First Class"/>
    <x v="13"/>
    <x v="2"/>
    <n v="15"/>
    <n v="24337"/>
  </r>
  <r>
    <x v="1551"/>
    <d v="2013-10-14T00:00:00"/>
    <d v="2013-10-15T00:00:00"/>
    <s v="Critical"/>
    <x v="1301"/>
    <s v="Duane Huffman"/>
    <x v="2"/>
    <x v="73"/>
    <s v="Analamanga"/>
    <s v="Antananarivo"/>
    <x v="3"/>
    <s v="Africa"/>
    <x v="4"/>
    <x v="1"/>
    <x v="12"/>
    <s v="TEC-STA-10003330"/>
    <s v="StarTech Printer, Red"/>
    <n v="6"/>
    <x v="1678"/>
    <n v="0"/>
    <n v="653.4"/>
    <x v="0"/>
    <n v="286.2"/>
    <s v="First Class"/>
    <x v="17"/>
    <x v="2"/>
    <n v="42"/>
    <n v="41520"/>
  </r>
  <r>
    <x v="1464"/>
    <d v="2013-10-30T00:00:00"/>
    <d v="2013-11-04T00:00:00"/>
    <s v="High"/>
    <x v="1236"/>
    <s v="Rick Wilson"/>
    <x v="1"/>
    <x v="6"/>
    <s v="Western Cape"/>
    <s v="Cape Town"/>
    <x v="3"/>
    <s v="Africa"/>
    <x v="4"/>
    <x v="1"/>
    <x v="12"/>
    <s v="TEC-OKI-10001385"/>
    <s v="Okidata Inkjet, White"/>
    <n v="6"/>
    <x v="1679"/>
    <n v="0"/>
    <n v="242.64"/>
    <x v="0"/>
    <n v="314.81"/>
    <s v="Second Class"/>
    <x v="17"/>
    <x v="2"/>
    <n v="44"/>
    <n v="49848"/>
  </r>
  <r>
    <x v="1552"/>
    <d v="2014-08-12T00:00:00"/>
    <d v="2014-08-15T00:00:00"/>
    <s v="Critical"/>
    <x v="1302"/>
    <s v="Dennis Kane"/>
    <x v="0"/>
    <x v="49"/>
    <s v="Kinshasa"/>
    <s v="Kinshasa"/>
    <x v="3"/>
    <s v="Africa"/>
    <x v="4"/>
    <x v="1"/>
    <x v="12"/>
    <s v="TEC-STA-10003447"/>
    <s v="StarTech Printer, White"/>
    <n v="4"/>
    <x v="1680"/>
    <n v="0"/>
    <n v="183.24"/>
    <x v="0"/>
    <n v="255.69"/>
    <s v="Second Class"/>
    <x v="24"/>
    <x v="3"/>
    <n v="33"/>
    <n v="41913"/>
  </r>
  <r>
    <x v="1553"/>
    <d v="2012-06-26T00:00:00"/>
    <d v="2012-07-01T00:00:00"/>
    <s v="High"/>
    <x v="1303"/>
    <s v="Don Jones"/>
    <x v="1"/>
    <x v="2"/>
    <s v="Bremen"/>
    <s v="Bremen"/>
    <x v="1"/>
    <s v="EU"/>
    <x v="3"/>
    <x v="1"/>
    <x v="12"/>
    <s v="TEC-MA-10004609"/>
    <s v="Okidata Inkjet, White"/>
    <n v="2"/>
    <x v="1681"/>
    <n v="0"/>
    <n v="80.88"/>
    <x v="0"/>
    <n v="60.96"/>
    <s v="Second Class"/>
    <x v="42"/>
    <x v="1"/>
    <n v="26"/>
    <n v="19949"/>
  </r>
  <r>
    <x v="451"/>
    <d v="2011-11-01T00:00:00"/>
    <d v="2011-11-02T00:00:00"/>
    <s v="Medium"/>
    <x v="347"/>
    <s v="Hallie Redmond"/>
    <x v="2"/>
    <x v="11"/>
    <s v="Makkah"/>
    <s v="Jeddah"/>
    <x v="5"/>
    <s v="EMEA"/>
    <x v="8"/>
    <x v="1"/>
    <x v="9"/>
    <s v="TEC-ENE-10000154"/>
    <s v="Enermax Router, Bluetooth"/>
    <n v="6"/>
    <x v="1682"/>
    <n v="0"/>
    <n v="139.32"/>
    <x v="0"/>
    <n v="112.63"/>
    <s v="First Class"/>
    <x v="4"/>
    <x v="0"/>
    <n v="45"/>
    <n v="48319"/>
  </r>
  <r>
    <x v="1554"/>
    <d v="2012-12-06T00:00:00"/>
    <d v="2012-12-08T00:00:00"/>
    <s v="High"/>
    <x v="1304"/>
    <s v="Paul Van Hugh"/>
    <x v="2"/>
    <x v="31"/>
    <s v="São Paulo"/>
    <s v="Salto"/>
    <x v="2"/>
    <s v="LATAM"/>
    <x v="2"/>
    <x v="1"/>
    <x v="9"/>
    <s v="TEC-AC-10000376"/>
    <s v="Memorex Router, Bluetooth"/>
    <n v="14"/>
    <x v="1683"/>
    <n v="0"/>
    <n v="988.12"/>
    <x v="0"/>
    <n v="483.25700000000001"/>
    <s v="First Class"/>
    <x v="11"/>
    <x v="1"/>
    <n v="49"/>
    <n v="2283"/>
  </r>
  <r>
    <x v="1555"/>
    <d v="2013-09-28T00:00:00"/>
    <d v="2013-10-01T00:00:00"/>
    <s v="High"/>
    <x v="1305"/>
    <s v="Pete Armstrong"/>
    <x v="2"/>
    <x v="8"/>
    <s v="Michoacán"/>
    <s v="Morelia"/>
    <x v="2"/>
    <s v="LATAM"/>
    <x v="5"/>
    <x v="1"/>
    <x v="9"/>
    <s v="TEC-AC-10002219"/>
    <s v="SanDisk Memory Card, Programmable"/>
    <n v="7"/>
    <x v="1684"/>
    <n v="0"/>
    <n v="244.44"/>
    <x v="0"/>
    <n v="49.198999999999998"/>
    <s v="First Class"/>
    <x v="32"/>
    <x v="2"/>
    <n v="39"/>
    <n v="2427"/>
  </r>
  <r>
    <x v="1556"/>
    <d v="2013-12-14T00:00:00"/>
    <d v="2013-12-16T00:00:00"/>
    <s v="Critical"/>
    <x v="386"/>
    <s v="Ed Ludwig"/>
    <x v="2"/>
    <x v="7"/>
    <s v="England"/>
    <s v="Leeds"/>
    <x v="1"/>
    <s v="EU"/>
    <x v="5"/>
    <x v="1"/>
    <x v="9"/>
    <s v="TEC-AC-10002122"/>
    <s v="Belkin Keyboard, Erganomic"/>
    <n v="7"/>
    <x v="1685"/>
    <n v="0"/>
    <n v="34.229999999999997"/>
    <x v="0"/>
    <n v="156.84"/>
    <s v="Second Class"/>
    <x v="41"/>
    <x v="2"/>
    <n v="50"/>
    <n v="19000"/>
  </r>
  <r>
    <x v="1557"/>
    <d v="2011-12-05T00:00:00"/>
    <d v="2011-12-09T00:00:00"/>
    <s v="Medium"/>
    <x v="1218"/>
    <s v="Laura Armstrong"/>
    <x v="1"/>
    <x v="26"/>
    <s v="Uttar Pradesh"/>
    <s v="Varanasi"/>
    <x v="4"/>
    <s v="APAC"/>
    <x v="10"/>
    <x v="1"/>
    <x v="9"/>
    <s v="TEC-AC-10002533"/>
    <s v="Enermax Memory Card, USB"/>
    <n v="8"/>
    <x v="1686"/>
    <n v="0"/>
    <n v="146.63999999999999"/>
    <x v="0"/>
    <n v="68.989999999999995"/>
    <s v="Second Class"/>
    <x v="5"/>
    <x v="0"/>
    <n v="50"/>
    <n v="27096"/>
  </r>
  <r>
    <x v="1558"/>
    <d v="2012-10-12T00:00:00"/>
    <d v="2012-10-14T00:00:00"/>
    <s v="Medium"/>
    <x v="1306"/>
    <s v="Linda Cazamias"/>
    <x v="1"/>
    <x v="57"/>
    <s v="Al Iskandariyah"/>
    <s v="Alexandria"/>
    <x v="3"/>
    <s v="Africa"/>
    <x v="4"/>
    <x v="1"/>
    <x v="9"/>
    <s v="TEC-LOG-10004405"/>
    <s v="Logitech Router, Bluetooth"/>
    <n v="8"/>
    <x v="1687"/>
    <n v="0"/>
    <n v="158.16"/>
    <x v="0"/>
    <n v="82.73"/>
    <s v="Second Class"/>
    <x v="38"/>
    <x v="1"/>
    <n v="41"/>
    <n v="43826"/>
  </r>
  <r>
    <x v="1559"/>
    <d v="2012-10-29T00:00:00"/>
    <d v="2012-11-02T00:00:00"/>
    <s v="High"/>
    <x v="744"/>
    <s v="Hilary Holden"/>
    <x v="1"/>
    <x v="26"/>
    <s v="Madhya Pradesh"/>
    <s v="Indore"/>
    <x v="4"/>
    <s v="APAC"/>
    <x v="10"/>
    <x v="1"/>
    <x v="9"/>
    <s v="TEC-AC-10002533"/>
    <s v="Enermax Memory Card, USB"/>
    <n v="7"/>
    <x v="1688"/>
    <n v="0"/>
    <n v="128.31"/>
    <x v="0"/>
    <n v="126.84"/>
    <s v="Second Class"/>
    <x v="38"/>
    <x v="1"/>
    <n v="44"/>
    <n v="24958"/>
  </r>
  <r>
    <x v="1560"/>
    <d v="2013-11-19T00:00:00"/>
    <d v="2013-11-23T00:00:00"/>
    <s v="Medium"/>
    <x v="447"/>
    <s v="Grace Kelly"/>
    <x v="1"/>
    <x v="1"/>
    <s v="Alsace"/>
    <s v="Mulhouse"/>
    <x v="1"/>
    <s v="EU"/>
    <x v="3"/>
    <x v="1"/>
    <x v="9"/>
    <s v="TEC-AC-10001056"/>
    <s v="Belkin Router, USB"/>
    <n v="7"/>
    <x v="1689"/>
    <n v="0"/>
    <n v="851.97"/>
    <x v="0"/>
    <n v="52.92"/>
    <s v="Second Class"/>
    <x v="18"/>
    <x v="2"/>
    <n v="47"/>
    <n v="14270"/>
  </r>
  <r>
    <x v="1561"/>
    <d v="2013-06-10T00:00:00"/>
    <d v="2013-06-13T00:00:00"/>
    <s v="High"/>
    <x v="1307"/>
    <s v="Jennifer Ferguson"/>
    <x v="0"/>
    <x v="66"/>
    <s v="Khorezm"/>
    <s v="Urganch"/>
    <x v="5"/>
    <s v="EMEA"/>
    <x v="8"/>
    <x v="1"/>
    <x v="9"/>
    <s v="TEC-SAN-10004027"/>
    <s v="SanDisk Memory Card, Bluetooth"/>
    <n v="10"/>
    <x v="1690"/>
    <n v="0"/>
    <n v="146.1"/>
    <x v="0"/>
    <n v="14.31"/>
    <s v="First Class"/>
    <x v="15"/>
    <x v="2"/>
    <n v="24"/>
    <n v="49545"/>
  </r>
  <r>
    <x v="1562"/>
    <d v="2013-11-07T00:00:00"/>
    <d v="2013-11-10T00:00:00"/>
    <s v="Critical"/>
    <x v="575"/>
    <s v="Michael Moore"/>
    <x v="0"/>
    <x v="10"/>
    <s v="Hainan"/>
    <s v="Sanya"/>
    <x v="4"/>
    <s v="APAC"/>
    <x v="7"/>
    <x v="1"/>
    <x v="9"/>
    <s v="TEC-AC-10000420"/>
    <s v="Belkin Router, USB"/>
    <n v="9"/>
    <x v="1691"/>
    <n v="0"/>
    <n v="1025.46"/>
    <x v="0"/>
    <n v="492.79"/>
    <s v="First Class"/>
    <x v="18"/>
    <x v="2"/>
    <n v="45"/>
    <n v="27094"/>
  </r>
  <r>
    <x v="1563"/>
    <d v="2014-08-06T00:00:00"/>
    <d v="2014-08-07T00:00:00"/>
    <s v="Critical"/>
    <x v="1308"/>
    <s v="Sally Knutson"/>
    <x v="0"/>
    <x v="1"/>
    <s v="Ile-de-France"/>
    <s v="Levallois-Perret"/>
    <x v="1"/>
    <s v="EU"/>
    <x v="3"/>
    <x v="1"/>
    <x v="9"/>
    <s v="TEC-AC-10004849"/>
    <s v="SanDisk Router, Programmable"/>
    <n v="6"/>
    <x v="1692"/>
    <n v="0"/>
    <n v="340.2"/>
    <x v="0"/>
    <n v="280.54000000000002"/>
    <s v="First Class"/>
    <x v="24"/>
    <x v="3"/>
    <n v="32"/>
    <n v="10787"/>
  </r>
  <r>
    <x v="1564"/>
    <d v="2014-08-15T00:00:00"/>
    <d v="2014-08-18T00:00:00"/>
    <s v="High"/>
    <x v="1172"/>
    <s v="Peter Bühler"/>
    <x v="0"/>
    <x v="22"/>
    <s v="Antioquia"/>
    <s v="Medellín"/>
    <x v="2"/>
    <s v="LATAM"/>
    <x v="2"/>
    <x v="1"/>
    <x v="9"/>
    <s v="TEC-AC-10002015"/>
    <s v="Logitech Router, Programmable"/>
    <n v="7"/>
    <x v="1693"/>
    <n v="0"/>
    <n v="452.76"/>
    <x v="0"/>
    <n v="162.57400000000001"/>
    <s v="Second Class"/>
    <x v="24"/>
    <x v="3"/>
    <n v="33"/>
    <n v="5496"/>
  </r>
  <r>
    <x v="1565"/>
    <d v="2014-11-24T00:00:00"/>
    <d v="2014-11-28T00:00:00"/>
    <s v="High"/>
    <x v="1309"/>
    <s v="Ted Trevino"/>
    <x v="0"/>
    <x v="39"/>
    <s v="Ashanti"/>
    <s v="Kumasi"/>
    <x v="3"/>
    <s v="Africa"/>
    <x v="4"/>
    <x v="1"/>
    <x v="9"/>
    <s v="TEC-ENE-10004627"/>
    <s v="Enermax Router, Erganomic"/>
    <n v="6"/>
    <x v="1694"/>
    <n v="0"/>
    <n v="614.70000000000005"/>
    <x v="0"/>
    <n v="155.31"/>
    <s v="Second Class"/>
    <x v="45"/>
    <x v="3"/>
    <n v="48"/>
    <n v="43821"/>
  </r>
  <r>
    <x v="1566"/>
    <d v="2012-09-13T00:00:00"/>
    <d v="2012-09-15T00:00:00"/>
    <s v="Medium"/>
    <x v="1310"/>
    <s v="Dennis Kane"/>
    <x v="0"/>
    <x v="8"/>
    <s v="Guanajuato"/>
    <s v="León"/>
    <x v="2"/>
    <s v="LATAM"/>
    <x v="5"/>
    <x v="1"/>
    <x v="9"/>
    <s v="TEC-AC-10003955"/>
    <s v="Memorex Router, Erganomic"/>
    <n v="12"/>
    <x v="1695"/>
    <n v="0"/>
    <n v="897.84"/>
    <x v="0"/>
    <n v="145.27500000000001"/>
    <s v="Second Class"/>
    <x v="40"/>
    <x v="1"/>
    <n v="37"/>
    <n v="989"/>
  </r>
  <r>
    <x v="1567"/>
    <d v="2014-02-18T00:00:00"/>
    <d v="2014-02-23T00:00:00"/>
    <s v="Medium"/>
    <x v="1311"/>
    <s v="Jim Karlsson"/>
    <x v="0"/>
    <x v="32"/>
    <s v="Ontario"/>
    <s v="London"/>
    <x v="6"/>
    <s v="North America"/>
    <x v="12"/>
    <x v="1"/>
    <x v="9"/>
    <s v="TEC-SAN-10000235"/>
    <s v="SanDisk Router, USB"/>
    <n v="6"/>
    <x v="1696"/>
    <n v="0"/>
    <n v="646.38"/>
    <x v="0"/>
    <n v="93.09"/>
    <s v="Second Class"/>
    <x v="33"/>
    <x v="3"/>
    <n v="8"/>
    <n v="50299"/>
  </r>
  <r>
    <x v="1568"/>
    <d v="2014-04-24T00:00:00"/>
    <d v="2014-04-27T00:00:00"/>
    <s v="Medium"/>
    <x v="1121"/>
    <s v="Charles Crestani"/>
    <x v="0"/>
    <x v="2"/>
    <s v="Bavaria"/>
    <s v="Regensburg"/>
    <x v="1"/>
    <s v="EU"/>
    <x v="3"/>
    <x v="1"/>
    <x v="9"/>
    <s v="TEC-AC-10003506"/>
    <s v="Enermax Router, Erganomic"/>
    <n v="9"/>
    <x v="1697"/>
    <n v="0"/>
    <n v="922.05"/>
    <x v="0"/>
    <n v="270.26"/>
    <s v="Second Class"/>
    <x v="20"/>
    <x v="3"/>
    <n v="17"/>
    <n v="13714"/>
  </r>
  <r>
    <x v="1569"/>
    <d v="2012-05-31T00:00:00"/>
    <d v="2012-06-04T00:00:00"/>
    <s v="Medium"/>
    <x v="162"/>
    <s v="Tamara Manning"/>
    <x v="0"/>
    <x v="0"/>
    <s v="Utah"/>
    <s v="Orem"/>
    <x v="0"/>
    <s v="North America"/>
    <x v="0"/>
    <x v="2"/>
    <x v="14"/>
    <s v="FUR-BO-10004357"/>
    <s v="O'Sullivan Living Dimensions 3-Shelf Bookcases"/>
    <n v="7"/>
    <x v="1698"/>
    <n v="0"/>
    <n v="140.68600000000001"/>
    <x v="0"/>
    <n v="138.91"/>
    <s v="Standard Class"/>
    <x v="39"/>
    <x v="1"/>
    <n v="22"/>
    <n v="33855"/>
  </r>
  <r>
    <x v="1570"/>
    <d v="2013-05-06T00:00:00"/>
    <d v="2013-05-07T00:00:00"/>
    <s v="Critical"/>
    <x v="1312"/>
    <s v="Lindsay Williams"/>
    <x v="1"/>
    <x v="0"/>
    <s v="Nevada"/>
    <s v="Henderson"/>
    <x v="0"/>
    <s v="North America"/>
    <x v="0"/>
    <x v="2"/>
    <x v="13"/>
    <s v="FUR-TA-10003392"/>
    <s v="Global Adaptabilities Conference Tables"/>
    <n v="6"/>
    <x v="1699"/>
    <n v="0"/>
    <n v="320.31720000000001"/>
    <x v="0"/>
    <n v="548.08000000000004"/>
    <s v="First Class"/>
    <x v="14"/>
    <x v="2"/>
    <n v="19"/>
    <n v="38411"/>
  </r>
  <r>
    <x v="305"/>
    <d v="2014-01-23T00:00:00"/>
    <d v="2014-01-28T00:00:00"/>
    <s v="Medium"/>
    <x v="153"/>
    <s v="Alan Dominguez"/>
    <x v="2"/>
    <x v="0"/>
    <s v="Montana"/>
    <s v="Great Falls"/>
    <x v="0"/>
    <s v="North America"/>
    <x v="0"/>
    <x v="1"/>
    <x v="11"/>
    <s v="TEC-CO-10003236"/>
    <s v="Canon Image Class D660 Copier"/>
    <n v="5"/>
    <x v="1700"/>
    <n v="0"/>
    <n v="1379.9770000000001"/>
    <x v="0"/>
    <n v="121.36"/>
    <s v="Standard Class"/>
    <x v="19"/>
    <x v="3"/>
    <n v="4"/>
    <n v="31812"/>
  </r>
  <r>
    <x v="1571"/>
    <d v="2014-12-11T00:00:00"/>
    <d v="2014-12-15T00:00:00"/>
    <s v="High"/>
    <x v="55"/>
    <s v="Michael Chen"/>
    <x v="0"/>
    <x v="0"/>
    <s v="Nevada"/>
    <s v="North Las Vegas"/>
    <x v="0"/>
    <s v="North America"/>
    <x v="0"/>
    <x v="2"/>
    <x v="13"/>
    <s v="FUR-TA-10004256"/>
    <s v="Bretford “Just In Time” Height-Adjustable Multi-Task Work Tables"/>
    <n v="4"/>
    <x v="1701"/>
    <n v="0"/>
    <n v="116.872"/>
    <x v="0"/>
    <n v="135.86000000000001"/>
    <s v="Second Class"/>
    <x v="27"/>
    <x v="3"/>
    <n v="50"/>
    <n v="32813"/>
  </r>
  <r>
    <x v="1572"/>
    <d v="2011-10-31T00:00:00"/>
    <d v="2011-11-02T00:00:00"/>
    <s v="Medium"/>
    <x v="1313"/>
    <s v="Anne McFarland"/>
    <x v="0"/>
    <x v="0"/>
    <s v="Rhode Island"/>
    <s v="Cranston"/>
    <x v="0"/>
    <s v="North America"/>
    <x v="1"/>
    <x v="2"/>
    <x v="15"/>
    <s v="FUR-CH-10002320"/>
    <s v="Hon Pagoda Stacking Chairs"/>
    <n v="5"/>
    <x v="1702"/>
    <n v="0"/>
    <n v="481.47"/>
    <x v="0"/>
    <n v="289.82"/>
    <s v="Second Class"/>
    <x v="3"/>
    <x v="0"/>
    <n v="45"/>
    <n v="35505"/>
  </r>
  <r>
    <x v="1573"/>
    <d v="2011-11-14T00:00:00"/>
    <d v="2011-11-16T00:00:00"/>
    <s v="Critical"/>
    <x v="1314"/>
    <s v="Maris LaWare"/>
    <x v="0"/>
    <x v="0"/>
    <s v="Connecticut"/>
    <s v="Fairfield"/>
    <x v="0"/>
    <s v="North America"/>
    <x v="1"/>
    <x v="1"/>
    <x v="10"/>
    <s v="TEC-PH-10001079"/>
    <s v="Polycom SoundPoint Pro SE-225 Corded phone"/>
    <n v="7"/>
    <x v="1703"/>
    <n v="0"/>
    <n v="233.22040000000001"/>
    <x v="0"/>
    <n v="155.22999999999999"/>
    <s v="Second Class"/>
    <x v="4"/>
    <x v="0"/>
    <n v="47"/>
    <n v="33506"/>
  </r>
  <r>
    <x v="1574"/>
    <d v="2011-12-31T00:00:00"/>
    <d v="2012-01-07T00:00:00"/>
    <s v="Low"/>
    <x v="303"/>
    <s v="Katherine Murray"/>
    <x v="2"/>
    <x v="0"/>
    <s v="Rhode Island"/>
    <s v="Providence"/>
    <x v="0"/>
    <s v="North America"/>
    <x v="1"/>
    <x v="1"/>
    <x v="9"/>
    <s v="TEC-AC-10002049"/>
    <s v="Plantronics Savi W720 Multi-Device Wireless Headset System"/>
    <n v="4"/>
    <x v="1704"/>
    <n v="0"/>
    <n v="742.63199999999995"/>
    <x v="0"/>
    <n v="234.73"/>
    <s v="Standard Class"/>
    <x v="5"/>
    <x v="0"/>
    <n v="53"/>
    <n v="38976"/>
  </r>
  <r>
    <x v="318"/>
    <d v="2012-09-18T00:00:00"/>
    <d v="2012-09-23T00:00:00"/>
    <s v="High"/>
    <x v="259"/>
    <s v="Ken Heidel"/>
    <x v="1"/>
    <x v="0"/>
    <s v="Maryland"/>
    <s v="Clinton"/>
    <x v="0"/>
    <s v="North America"/>
    <x v="1"/>
    <x v="1"/>
    <x v="10"/>
    <s v="TEC-PH-10000895"/>
    <s v="Polycom VVX 310 VoIP phone"/>
    <n v="7"/>
    <x v="1705"/>
    <n v="0"/>
    <n v="327.58179999999999"/>
    <x v="0"/>
    <n v="89.06"/>
    <s v="Standard Class"/>
    <x v="40"/>
    <x v="1"/>
    <n v="38"/>
    <n v="35029"/>
  </r>
  <r>
    <x v="1575"/>
    <d v="2012-11-08T00:00:00"/>
    <d v="2012-11-12T00:00:00"/>
    <s v="Medium"/>
    <x v="1315"/>
    <s v="Quincy Jones"/>
    <x v="1"/>
    <x v="0"/>
    <s v="Vermont"/>
    <s v="Burlington"/>
    <x v="0"/>
    <s v="North America"/>
    <x v="1"/>
    <x v="2"/>
    <x v="14"/>
    <s v="FUR-BO-10004834"/>
    <s v="Riverside Palais Royal Lawyers Bookcase, Royale Cherry Finish"/>
    <n v="5"/>
    <x v="1706"/>
    <n v="0"/>
    <n v="1013.127"/>
    <x v="0"/>
    <n v="184.44"/>
    <s v="Standard Class"/>
    <x v="10"/>
    <x v="1"/>
    <n v="45"/>
    <n v="41038"/>
  </r>
  <r>
    <x v="1576"/>
    <d v="2012-12-19T00:00:00"/>
    <d v="2012-12-24T00:00:00"/>
    <s v="High"/>
    <x v="1316"/>
    <s v="Peter McVee"/>
    <x v="2"/>
    <x v="0"/>
    <s v="New Hampshire"/>
    <s v="Dover"/>
    <x v="0"/>
    <s v="North America"/>
    <x v="1"/>
    <x v="1"/>
    <x v="9"/>
    <s v="TEC-AC-10004145"/>
    <s v="Logitech diNovo Edge Keyboard"/>
    <n v="9"/>
    <x v="1707"/>
    <n v="0"/>
    <n v="517.47929999999997"/>
    <x v="0"/>
    <n v="248.96"/>
    <s v="Second Class"/>
    <x v="11"/>
    <x v="1"/>
    <n v="51"/>
    <n v="38784"/>
  </r>
  <r>
    <x v="1577"/>
    <d v="2013-04-17T00:00:00"/>
    <d v="2013-04-21T00:00:00"/>
    <s v="Medium"/>
    <x v="1317"/>
    <s v="Bill Shonely"/>
    <x v="1"/>
    <x v="0"/>
    <s v="New Jersey"/>
    <s v="Lakewood"/>
    <x v="0"/>
    <s v="North America"/>
    <x v="1"/>
    <x v="1"/>
    <x v="12"/>
    <s v="TEC-MA-10001047"/>
    <s v="3D Systems Cube Printer, 2nd Generation, Magenta"/>
    <n v="7"/>
    <x v="1708"/>
    <n v="0"/>
    <n v="2365.9818"/>
    <x v="0"/>
    <n v="516.91"/>
    <s v="Standard Class"/>
    <x v="13"/>
    <x v="2"/>
    <n v="16"/>
    <n v="35574"/>
  </r>
  <r>
    <x v="1578"/>
    <d v="2013-10-05T00:00:00"/>
    <d v="2013-10-09T00:00:00"/>
    <s v="Medium"/>
    <x v="277"/>
    <s v="Daniel Raglin"/>
    <x v="2"/>
    <x v="0"/>
    <s v="Rhode Island"/>
    <s v="Providence"/>
    <x v="0"/>
    <s v="North America"/>
    <x v="1"/>
    <x v="1"/>
    <x v="11"/>
    <s v="TEC-CO-10001449"/>
    <s v="Hewlett Packard LaserJet 3310 Copier"/>
    <n v="9"/>
    <x v="1709"/>
    <n v="0"/>
    <n v="2591.9567999999999"/>
    <x v="0"/>
    <n v="254.03"/>
    <s v="Standard Class"/>
    <x v="17"/>
    <x v="2"/>
    <n v="40"/>
    <n v="38963"/>
  </r>
  <r>
    <x v="1579"/>
    <d v="2013-10-22T00:00:00"/>
    <d v="2013-10-22T00:00:00"/>
    <s v="High"/>
    <x v="1318"/>
    <s v="Michael Kennedy"/>
    <x v="1"/>
    <x v="0"/>
    <s v="Connecticut"/>
    <s v="Manchester"/>
    <x v="0"/>
    <s v="North America"/>
    <x v="1"/>
    <x v="2"/>
    <x v="14"/>
    <s v="FUR-BO-10002545"/>
    <s v="Atlantic Metals Mobile 3-Shelf Bookcases, Custom Colors"/>
    <n v="4"/>
    <x v="1710"/>
    <n v="0"/>
    <n v="271.41919999999999"/>
    <x v="0"/>
    <n v="152.15"/>
    <s v="Same Day"/>
    <x v="17"/>
    <x v="2"/>
    <n v="43"/>
    <n v="31666"/>
  </r>
  <r>
    <x v="1580"/>
    <d v="2013-12-02T00:00:00"/>
    <d v="2013-12-06T00:00:00"/>
    <s v="High"/>
    <x v="119"/>
    <s v="Shirley Jackson"/>
    <x v="0"/>
    <x v="0"/>
    <s v="Connecticut"/>
    <s v="Fairfield"/>
    <x v="0"/>
    <s v="North America"/>
    <x v="1"/>
    <x v="2"/>
    <x v="15"/>
    <s v="FUR-CH-10004997"/>
    <s v="Hon Every-Day Series Multi-Task Chairs"/>
    <n v="4"/>
    <x v="1711"/>
    <n v="0"/>
    <n v="150.38399999999999"/>
    <x v="0"/>
    <n v="153.47"/>
    <s v="Second Class"/>
    <x v="41"/>
    <x v="2"/>
    <n v="49"/>
    <n v="35546"/>
  </r>
  <r>
    <x v="1581"/>
    <d v="2013-12-24T00:00:00"/>
    <d v="2013-12-29T00:00:00"/>
    <s v="Medium"/>
    <x v="1319"/>
    <s v="Carol Adams"/>
    <x v="1"/>
    <x v="0"/>
    <s v="Rhode Island"/>
    <s v="Warwick"/>
    <x v="0"/>
    <s v="North America"/>
    <x v="1"/>
    <x v="1"/>
    <x v="11"/>
    <s v="TEC-CO-10002095"/>
    <s v="Hewlett Packard 610 Color Digital Copier / Printer"/>
    <n v="4"/>
    <x v="1712"/>
    <n v="0"/>
    <n v="899.98199999999997"/>
    <x v="0"/>
    <n v="223.21"/>
    <s v="Second Class"/>
    <x v="41"/>
    <x v="2"/>
    <n v="52"/>
    <n v="37824"/>
  </r>
  <r>
    <x v="1582"/>
    <d v="2014-08-13T00:00:00"/>
    <d v="2014-08-13T00:00:00"/>
    <s v="High"/>
    <x v="190"/>
    <s v="Brenda Bowman"/>
    <x v="1"/>
    <x v="0"/>
    <s v="Maryland"/>
    <s v="Columbia"/>
    <x v="0"/>
    <s v="North America"/>
    <x v="1"/>
    <x v="2"/>
    <x v="15"/>
    <s v="FUR-CH-10002331"/>
    <s v="Hon 4700 Series Mobuis Mid-Back Task Chairs with Adjustable Arms"/>
    <n v="5"/>
    <x v="1713"/>
    <n v="0"/>
    <n v="373.779"/>
    <x v="0"/>
    <n v="20.170000000000002"/>
    <s v="Same Day"/>
    <x v="24"/>
    <x v="3"/>
    <n v="33"/>
    <n v="39062"/>
  </r>
  <r>
    <x v="1583"/>
    <d v="2014-09-16T00:00:00"/>
    <d v="2014-09-18T00:00:00"/>
    <s v="High"/>
    <x v="1320"/>
    <s v="Carl Ludwig"/>
    <x v="0"/>
    <x v="0"/>
    <s v="Massachusetts"/>
    <s v="Everett"/>
    <x v="0"/>
    <s v="North America"/>
    <x v="1"/>
    <x v="2"/>
    <x v="14"/>
    <s v="FUR-BO-10002545"/>
    <s v="Atlantic Metals Mobile 3-Shelf Bookcases, Custom Colors"/>
    <n v="3"/>
    <x v="1714"/>
    <n v="0"/>
    <n v="203.56440000000001"/>
    <x v="0"/>
    <n v="123.26"/>
    <s v="Second Class"/>
    <x v="25"/>
    <x v="3"/>
    <n v="38"/>
    <n v="32836"/>
  </r>
  <r>
    <x v="1584"/>
    <d v="2014-10-13T00:00:00"/>
    <d v="2014-10-17T00:00:00"/>
    <s v="High"/>
    <x v="1321"/>
    <s v="Nora Paige"/>
    <x v="0"/>
    <x v="0"/>
    <s v="New Jersey"/>
    <s v="Lakewood"/>
    <x v="0"/>
    <s v="North America"/>
    <x v="1"/>
    <x v="2"/>
    <x v="14"/>
    <s v="FUR-BO-10003404"/>
    <s v="Global Adaptabilites Bookcase, Cherry/Storm Gray Finish"/>
    <n v="5"/>
    <x v="1715"/>
    <n v="0"/>
    <n v="129.29400000000001"/>
    <x v="0"/>
    <n v="426.05"/>
    <s v="Standard Class"/>
    <x v="26"/>
    <x v="3"/>
    <n v="42"/>
    <n v="39721"/>
  </r>
  <r>
    <x v="1585"/>
    <d v="2014-11-18T00:00:00"/>
    <d v="2014-11-23T00:00:00"/>
    <s v="Medium"/>
    <x v="1322"/>
    <s v="Hunter Lopez"/>
    <x v="0"/>
    <x v="0"/>
    <s v="Delaware"/>
    <s v="Newark"/>
    <x v="0"/>
    <s v="North America"/>
    <x v="1"/>
    <x v="1"/>
    <x v="11"/>
    <s v="TEC-CO-10004722"/>
    <s v="Canon imageCLASS 2200 Advanced Copier"/>
    <n v="3"/>
    <x v="1716"/>
    <n v="0"/>
    <n v="5039.9856"/>
    <x v="0"/>
    <n v="363.19"/>
    <s v="Standard Class"/>
    <x v="45"/>
    <x v="3"/>
    <n v="47"/>
    <n v="35487"/>
  </r>
  <r>
    <x v="1586"/>
    <d v="2014-12-03T00:00:00"/>
    <d v="2014-12-05T00:00:00"/>
    <s v="Critical"/>
    <x v="14"/>
    <s v="Kunst Miller"/>
    <x v="0"/>
    <x v="0"/>
    <s v="Massachusetts"/>
    <s v="Lowell"/>
    <x v="0"/>
    <s v="North America"/>
    <x v="1"/>
    <x v="1"/>
    <x v="10"/>
    <s v="TEC-PH-10004977"/>
    <s v="GE 30524EE4"/>
    <n v="5"/>
    <x v="1717"/>
    <n v="0"/>
    <n v="284.18549999999999"/>
    <x v="0"/>
    <n v="240.88"/>
    <s v="First Class"/>
    <x v="27"/>
    <x v="3"/>
    <n v="49"/>
    <n v="41024"/>
  </r>
  <r>
    <x v="402"/>
    <d v="2011-06-01T00:00:00"/>
    <d v="2011-06-06T00:00:00"/>
    <s v="Medium"/>
    <x v="313"/>
    <s v="Dianna Wilson"/>
    <x v="2"/>
    <x v="0"/>
    <s v="Minnesota"/>
    <s v="Lakeville"/>
    <x v="0"/>
    <s v="North America"/>
    <x v="3"/>
    <x v="2"/>
    <x v="15"/>
    <s v="FUR-CH-10004063"/>
    <s v="Global Deluxe High-Back Manager's Chair"/>
    <n v="7"/>
    <x v="1718"/>
    <n v="0"/>
    <n v="580.5394"/>
    <x v="0"/>
    <n v="81.39"/>
    <s v="Second Class"/>
    <x v="34"/>
    <x v="0"/>
    <n v="23"/>
    <n v="31541"/>
  </r>
  <r>
    <x v="1587"/>
    <d v="2011-12-01T00:00:00"/>
    <d v="2011-12-03T00:00:00"/>
    <s v="High"/>
    <x v="1323"/>
    <s v="Resi Pölking"/>
    <x v="0"/>
    <x v="0"/>
    <s v="Wisconsin"/>
    <s v="Madison"/>
    <x v="0"/>
    <s v="North America"/>
    <x v="3"/>
    <x v="2"/>
    <x v="15"/>
    <s v="FUR-CH-10001854"/>
    <s v="Office Star - Professional Matrix Back Chair with 2-to-1 Synchro Tilt and Mesh Fabric Seat"/>
    <n v="8"/>
    <x v="1719"/>
    <n v="0"/>
    <n v="673.88160000000005"/>
    <x v="0"/>
    <n v="487.15"/>
    <s v="First Class"/>
    <x v="5"/>
    <x v="0"/>
    <n v="49"/>
    <n v="33088"/>
  </r>
  <r>
    <x v="1588"/>
    <d v="2012-02-15T00:00:00"/>
    <d v="2012-02-19T00:00:00"/>
    <s v="Medium"/>
    <x v="102"/>
    <s v="Roy Phan"/>
    <x v="1"/>
    <x v="0"/>
    <s v="Wisconsin"/>
    <s v="Kenosha"/>
    <x v="0"/>
    <s v="North America"/>
    <x v="3"/>
    <x v="1"/>
    <x v="10"/>
    <s v="TEC-PH-10000560"/>
    <s v="Samsung Galaxy S III - 16GB - pebble blue (T-Mobile)"/>
    <n v="2"/>
    <x v="1720"/>
    <n v="0"/>
    <n v="195.99440000000001"/>
    <x v="0"/>
    <n v="66.38"/>
    <s v="Standard Class"/>
    <x v="6"/>
    <x v="1"/>
    <n v="7"/>
    <n v="33085"/>
  </r>
  <r>
    <x v="1589"/>
    <d v="2012-05-31T00:00:00"/>
    <d v="2012-06-04T00:00:00"/>
    <s v="Medium"/>
    <x v="21"/>
    <s v="Bill Donatelli"/>
    <x v="0"/>
    <x v="0"/>
    <s v="Minnesota"/>
    <s v="Minneapolis"/>
    <x v="0"/>
    <s v="North America"/>
    <x v="3"/>
    <x v="2"/>
    <x v="15"/>
    <s v="FUR-CH-10002320"/>
    <s v="Hon Pagoda Stacking Chairs"/>
    <n v="8"/>
    <x v="1721"/>
    <n v="0"/>
    <n v="770.35199999999998"/>
    <x v="0"/>
    <n v="116.03"/>
    <s v="Standard Class"/>
    <x v="39"/>
    <x v="1"/>
    <n v="22"/>
    <n v="38181"/>
  </r>
  <r>
    <x v="1590"/>
    <d v="2012-09-24T00:00:00"/>
    <d v="2012-09-28T00:00:00"/>
    <s v="Medium"/>
    <x v="70"/>
    <s v="Deanra Eno"/>
    <x v="2"/>
    <x v="0"/>
    <s v="Iowa"/>
    <s v="Dubuque"/>
    <x v="0"/>
    <s v="North America"/>
    <x v="3"/>
    <x v="2"/>
    <x v="15"/>
    <s v="FUR-CH-10000988"/>
    <s v="Hon Olson Stacker Stools"/>
    <n v="10"/>
    <x v="1722"/>
    <n v="0"/>
    <n v="394.26799999999997"/>
    <x v="0"/>
    <n v="113.71"/>
    <s v="Standard Class"/>
    <x v="40"/>
    <x v="1"/>
    <n v="39"/>
    <n v="34723"/>
  </r>
  <r>
    <x v="1591"/>
    <d v="2012-12-24T00:00:00"/>
    <d v="2012-12-30T00:00:00"/>
    <s v="Medium"/>
    <x v="73"/>
    <s v="Harry Marie"/>
    <x v="1"/>
    <x v="0"/>
    <s v="Missouri"/>
    <s v="Springfield"/>
    <x v="0"/>
    <s v="North America"/>
    <x v="3"/>
    <x v="1"/>
    <x v="11"/>
    <s v="TEC-CO-10003763"/>
    <s v="Canon PC1060 Personal Laser Copier"/>
    <n v="7"/>
    <x v="1723"/>
    <n v="0"/>
    <n v="2302.9670999999998"/>
    <x v="0"/>
    <n v="350.09"/>
    <s v="Standard Class"/>
    <x v="11"/>
    <x v="1"/>
    <n v="52"/>
    <n v="40287"/>
  </r>
  <r>
    <x v="1592"/>
    <d v="2013-01-08T00:00:00"/>
    <d v="2013-01-12T00:00:00"/>
    <s v="Medium"/>
    <x v="1324"/>
    <s v="Jack O'Briant"/>
    <x v="1"/>
    <x v="0"/>
    <s v="Wisconsin"/>
    <s v="Franklin"/>
    <x v="0"/>
    <s v="North America"/>
    <x v="3"/>
    <x v="2"/>
    <x v="14"/>
    <s v="FUR-BO-10002545"/>
    <s v="Atlantic Metals Mobile 3-Shelf Bookcases, Custom Colors"/>
    <n v="6"/>
    <x v="1724"/>
    <n v="0"/>
    <n v="407.12880000000001"/>
    <x v="0"/>
    <n v="102.06"/>
    <s v="Standard Class"/>
    <x v="30"/>
    <x v="2"/>
    <n v="2"/>
    <n v="38147"/>
  </r>
  <r>
    <x v="1593"/>
    <d v="2013-03-26T00:00:00"/>
    <d v="2013-03-26T00:00:00"/>
    <s v="Critical"/>
    <x v="1325"/>
    <s v="Toby Braunhardt"/>
    <x v="0"/>
    <x v="0"/>
    <s v="Oklahoma"/>
    <s v="Norman"/>
    <x v="0"/>
    <s v="North America"/>
    <x v="3"/>
    <x v="1"/>
    <x v="9"/>
    <s v="TEC-AC-10003832"/>
    <s v="Logitech P710e Mobile Speakerphone"/>
    <n v="5"/>
    <x v="1725"/>
    <n v="0"/>
    <n v="244.6155"/>
    <x v="0"/>
    <n v="457.14"/>
    <s v="Same Day"/>
    <x v="12"/>
    <x v="2"/>
    <n v="13"/>
    <n v="34667"/>
  </r>
  <r>
    <x v="411"/>
    <d v="2013-09-14T00:00:00"/>
    <d v="2013-09-19T00:00:00"/>
    <s v="Medium"/>
    <x v="318"/>
    <s v="Alejandro Grove"/>
    <x v="0"/>
    <x v="0"/>
    <s v="Nebraska"/>
    <s v="Omaha"/>
    <x v="0"/>
    <s v="North America"/>
    <x v="3"/>
    <x v="2"/>
    <x v="16"/>
    <s v="FUR-FU-10003664"/>
    <s v="Electrix Architect's Clamp-On Swing Arm Lamp, Black"/>
    <n v="14"/>
    <x v="1726"/>
    <n v="0"/>
    <n v="387.56760000000003"/>
    <x v="0"/>
    <n v="28.95"/>
    <s v="Standard Class"/>
    <x v="32"/>
    <x v="2"/>
    <n v="37"/>
    <n v="38684"/>
  </r>
  <r>
    <x v="1594"/>
    <d v="2013-10-03T00:00:00"/>
    <d v="2013-10-10T00:00:00"/>
    <s v="Medium"/>
    <x v="1326"/>
    <s v="Tamara Chand"/>
    <x v="1"/>
    <x v="0"/>
    <s v="Indiana"/>
    <s v="Lafayette"/>
    <x v="0"/>
    <s v="North America"/>
    <x v="3"/>
    <x v="1"/>
    <x v="11"/>
    <s v="TEC-CO-10004722"/>
    <s v="Canon imageCLASS 2200 Advanced Copier"/>
    <n v="5"/>
    <x v="1727"/>
    <n v="0"/>
    <n v="8399.9760000000006"/>
    <x v="0"/>
    <n v="349.07"/>
    <s v="Standard Class"/>
    <x v="17"/>
    <x v="2"/>
    <n v="40"/>
    <n v="38123"/>
  </r>
  <r>
    <x v="1595"/>
    <d v="2013-10-15T00:00:00"/>
    <d v="2013-10-20T00:00:00"/>
    <s v="Medium"/>
    <x v="1327"/>
    <s v="Bobby Elias"/>
    <x v="0"/>
    <x v="0"/>
    <s v="Wisconsin"/>
    <s v="Appleton"/>
    <x v="0"/>
    <s v="North America"/>
    <x v="3"/>
    <x v="1"/>
    <x v="9"/>
    <s v="TEC-AC-10003033"/>
    <s v="Plantronics CS510 - Over-the-Head monaural Wireless Headset System"/>
    <n v="5"/>
    <x v="1728"/>
    <n v="0"/>
    <n v="544.41750000000002"/>
    <x v="0"/>
    <n v="117.65"/>
    <s v="Standard Class"/>
    <x v="17"/>
    <x v="2"/>
    <n v="42"/>
    <n v="40810"/>
  </r>
  <r>
    <x v="1596"/>
    <d v="2013-11-21T00:00:00"/>
    <d v="2013-11-25T00:00:00"/>
    <s v="High"/>
    <x v="1321"/>
    <s v="Nora Paige"/>
    <x v="0"/>
    <x v="0"/>
    <s v="Oklahoma"/>
    <s v="Edmond"/>
    <x v="0"/>
    <s v="North America"/>
    <x v="3"/>
    <x v="1"/>
    <x v="10"/>
    <s v="TEC-PH-10004536"/>
    <s v="Avaya 5420 Digital phone"/>
    <n v="7"/>
    <x v="1729"/>
    <n v="0"/>
    <n v="236.23249999999999"/>
    <x v="0"/>
    <n v="82.39"/>
    <s v="Standard Class"/>
    <x v="18"/>
    <x v="2"/>
    <n v="47"/>
    <n v="31456"/>
  </r>
  <r>
    <x v="1597"/>
    <d v="2013-12-11T00:00:00"/>
    <d v="2013-12-11T00:00:00"/>
    <s v="High"/>
    <x v="1328"/>
    <s v="Mark Hamilton"/>
    <x v="0"/>
    <x v="0"/>
    <s v="Indiana"/>
    <s v="Greenwood"/>
    <x v="0"/>
    <s v="North America"/>
    <x v="3"/>
    <x v="2"/>
    <x v="15"/>
    <s v="FUR-CH-10003379"/>
    <s v="Global Commerce Series High-Back Swivel/Tilt Chairs"/>
    <n v="5"/>
    <x v="1730"/>
    <n v="0"/>
    <n v="356.22500000000002"/>
    <x v="0"/>
    <n v="180.31"/>
    <s v="Same Day"/>
    <x v="41"/>
    <x v="2"/>
    <n v="50"/>
    <n v="35236"/>
  </r>
  <r>
    <x v="399"/>
    <d v="2014-06-02T00:00:00"/>
    <d v="2014-06-04T00:00:00"/>
    <s v="High"/>
    <x v="311"/>
    <s v="Helen Wasserman"/>
    <x v="1"/>
    <x v="0"/>
    <s v="Indiana"/>
    <s v="Indianapolis"/>
    <x v="0"/>
    <s v="North America"/>
    <x v="3"/>
    <x v="2"/>
    <x v="15"/>
    <s v="FUR-CH-10003746"/>
    <s v="Hon 4070 Series Pagoda Round Back Stacking Chairs"/>
    <n v="6"/>
    <x v="1731"/>
    <n v="0"/>
    <n v="539.24639999999999"/>
    <x v="0"/>
    <n v="177.72"/>
    <s v="Second Class"/>
    <x v="22"/>
    <x v="3"/>
    <n v="23"/>
    <n v="41244"/>
  </r>
  <r>
    <x v="1598"/>
    <d v="2014-08-11T00:00:00"/>
    <d v="2014-08-16T00:00:00"/>
    <s v="Medium"/>
    <x v="1329"/>
    <s v="Ivan Liston"/>
    <x v="0"/>
    <x v="0"/>
    <s v="Indiana"/>
    <s v="Columbus"/>
    <x v="0"/>
    <s v="North America"/>
    <x v="3"/>
    <x v="1"/>
    <x v="10"/>
    <s v="TEC-PH-10003645"/>
    <s v="Aastra 57i VoIP phone"/>
    <n v="9"/>
    <x v="1732"/>
    <n v="0"/>
    <n v="378.16739999999999"/>
    <x v="0"/>
    <n v="141.37"/>
    <s v="Standard Class"/>
    <x v="24"/>
    <x v="3"/>
    <n v="33"/>
    <n v="33486"/>
  </r>
  <r>
    <x v="1599"/>
    <d v="2014-10-22T00:00:00"/>
    <d v="2014-10-22T00:00:00"/>
    <s v="High"/>
    <x v="1330"/>
    <s v="Sara Luxemburg"/>
    <x v="2"/>
    <x v="0"/>
    <s v="Oklahoma"/>
    <s v="Muskogee"/>
    <x v="0"/>
    <s v="North America"/>
    <x v="3"/>
    <x v="1"/>
    <x v="10"/>
    <s v="TEC-PH-10000895"/>
    <s v="Polycom VVX 310 VoIP phone"/>
    <n v="8"/>
    <x v="1733"/>
    <n v="0"/>
    <n v="374.37920000000003"/>
    <x v="0"/>
    <n v="214.24"/>
    <s v="Same Day"/>
    <x v="26"/>
    <x v="3"/>
    <n v="43"/>
    <n v="33127"/>
  </r>
  <r>
    <x v="1600"/>
    <d v="2014-11-27T00:00:00"/>
    <d v="2014-12-02T00:00:00"/>
    <s v="Medium"/>
    <x v="1331"/>
    <s v="Tonja Turnell"/>
    <x v="2"/>
    <x v="0"/>
    <s v="Indiana"/>
    <s v="Richmond"/>
    <x v="0"/>
    <s v="North America"/>
    <x v="3"/>
    <x v="1"/>
    <x v="10"/>
    <s v="TEC-PH-10002624"/>
    <s v="Samsung Galaxy S4 Mini"/>
    <n v="4"/>
    <x v="1734"/>
    <n v="0"/>
    <n v="545.1884"/>
    <x v="0"/>
    <n v="65.069999999999993"/>
    <s v="Standard Class"/>
    <x v="45"/>
    <x v="3"/>
    <n v="48"/>
    <n v="38429"/>
  </r>
  <r>
    <x v="1601"/>
    <d v="2014-12-03T00:00:00"/>
    <d v="2014-12-07T00:00:00"/>
    <s v="High"/>
    <x v="1332"/>
    <s v="Juliana Krohn"/>
    <x v="0"/>
    <x v="0"/>
    <s v="Nebraska"/>
    <s v="Omaha"/>
    <x v="0"/>
    <s v="North America"/>
    <x v="3"/>
    <x v="1"/>
    <x v="10"/>
    <s v="TEC-PH-10001795"/>
    <s v="ClearOne CHATAttach 160 - speaker phone"/>
    <n v="4"/>
    <x v="1735"/>
    <n v="0"/>
    <n v="743.98800000000006"/>
    <x v="0"/>
    <n v="312.14"/>
    <s v="Standard Class"/>
    <x v="27"/>
    <x v="3"/>
    <n v="49"/>
    <n v="36827"/>
  </r>
  <r>
    <x v="1602"/>
    <d v="2013-05-28T00:00:00"/>
    <d v="2013-05-30T00:00:00"/>
    <s v="High"/>
    <x v="49"/>
    <s v="Laura Armstrong"/>
    <x v="1"/>
    <x v="0"/>
    <s v="Michigan"/>
    <s v="Detroit"/>
    <x v="0"/>
    <s v="North America"/>
    <x v="3"/>
    <x v="2"/>
    <x v="15"/>
    <s v="FUR-CH-10002024"/>
    <s v="HON 5400 Series Task Chairs for Big and Tall"/>
    <n v="5"/>
    <x v="1736"/>
    <n v="0"/>
    <n v="700.98"/>
    <x v="0"/>
    <n v="383.35"/>
    <s v="Second Class"/>
    <x v="14"/>
    <x v="2"/>
    <n v="22"/>
    <n v="36467"/>
  </r>
  <r>
    <x v="1603"/>
    <d v="2013-11-26T00:00:00"/>
    <d v="2013-11-30T00:00:00"/>
    <s v="Medium"/>
    <x v="190"/>
    <s v="Brenda Bowman"/>
    <x v="1"/>
    <x v="0"/>
    <s v="Michigan"/>
    <s v="Jackson"/>
    <x v="0"/>
    <s v="North America"/>
    <x v="3"/>
    <x v="2"/>
    <x v="13"/>
    <s v="FUR-TA-10001095"/>
    <s v="Chromcraft Round Conference Tables"/>
    <n v="9"/>
    <x v="1737"/>
    <n v="0"/>
    <n v="329.40809999999999"/>
    <x v="0"/>
    <n v="88.88"/>
    <s v="Standard Class"/>
    <x v="18"/>
    <x v="2"/>
    <n v="48"/>
    <n v="38983"/>
  </r>
  <r>
    <x v="1604"/>
    <d v="2014-09-03T00:00:00"/>
    <d v="2014-09-08T00:00:00"/>
    <s v="Medium"/>
    <x v="1333"/>
    <s v="Bill Eplett"/>
    <x v="2"/>
    <x v="0"/>
    <s v="Michigan"/>
    <s v="Jackson"/>
    <x v="0"/>
    <s v="North America"/>
    <x v="3"/>
    <x v="1"/>
    <x v="9"/>
    <s v="TEC-AC-10004666"/>
    <s v="Maxell iVDR EX 500GB Cartridge"/>
    <n v="7"/>
    <x v="1738"/>
    <n v="0"/>
    <n v="829.37540000000001"/>
    <x v="0"/>
    <n v="61.73"/>
    <s v="Standard Class"/>
    <x v="25"/>
    <x v="3"/>
    <n v="36"/>
    <n v="32207"/>
  </r>
  <r>
    <x v="1605"/>
    <d v="2014-01-27T00:00:00"/>
    <d v="2014-02-01T00:00:00"/>
    <s v="High"/>
    <x v="1334"/>
    <s v="Bradley Drucker"/>
    <x v="0"/>
    <x v="0"/>
    <s v="Georgia"/>
    <s v="Columbus"/>
    <x v="0"/>
    <s v="North America"/>
    <x v="2"/>
    <x v="1"/>
    <x v="10"/>
    <s v="TEC-PH-10001459"/>
    <s v="Samsung Galaxy Mega 6.3"/>
    <n v="7"/>
    <x v="1739"/>
    <n v="0"/>
    <n v="764.3818"/>
    <x v="0"/>
    <n v="343.25"/>
    <s v="Standard Class"/>
    <x v="19"/>
    <x v="3"/>
    <n v="5"/>
    <n v="39609"/>
  </r>
  <r>
    <x v="361"/>
    <d v="2011-01-07T00:00:00"/>
    <d v="2011-01-11T00:00:00"/>
    <s v="High"/>
    <x v="290"/>
    <s v="Maria Etezadi"/>
    <x v="2"/>
    <x v="0"/>
    <s v="Kentucky"/>
    <s v="Henderson"/>
    <x v="0"/>
    <s v="North America"/>
    <x v="2"/>
    <x v="2"/>
    <x v="15"/>
    <s v="FUR-CH-10004063"/>
    <s v="Global Deluxe High-Back Manager's Chair"/>
    <n v="9"/>
    <x v="1740"/>
    <n v="0"/>
    <n v="746.40779999999995"/>
    <x v="0"/>
    <n v="258.99"/>
    <s v="Standard Class"/>
    <x v="0"/>
    <x v="0"/>
    <n v="2"/>
    <n v="38771"/>
  </r>
  <r>
    <x v="361"/>
    <d v="2011-01-07T00:00:00"/>
    <d v="2011-01-11T00:00:00"/>
    <s v="High"/>
    <x v="290"/>
    <s v="Maria Etezadi"/>
    <x v="2"/>
    <x v="0"/>
    <s v="Kentucky"/>
    <s v="Henderson"/>
    <x v="0"/>
    <s v="North America"/>
    <x v="2"/>
    <x v="1"/>
    <x v="10"/>
    <s v="TEC-PH-10004539"/>
    <s v="Wireless Extenders zBoost YX545 SOHO Signal Booster"/>
    <n v="4"/>
    <x v="1741"/>
    <n v="0"/>
    <n v="204.10919999999999"/>
    <x v="0"/>
    <n v="13.82"/>
    <s v="Standard Class"/>
    <x v="0"/>
    <x v="0"/>
    <n v="2"/>
    <n v="38775"/>
  </r>
  <r>
    <x v="1606"/>
    <d v="2011-01-21T00:00:00"/>
    <d v="2011-01-27T00:00:00"/>
    <s v="Medium"/>
    <x v="1322"/>
    <s v="Hunter Lopez"/>
    <x v="0"/>
    <x v="0"/>
    <s v="Arkansas"/>
    <s v="Jonesboro"/>
    <x v="0"/>
    <s v="North America"/>
    <x v="2"/>
    <x v="2"/>
    <x v="15"/>
    <s v="FUR-CH-10002331"/>
    <s v="Hon 4700 Series Mobuis Mid-Back Task Chairs with Adjustable Arms"/>
    <n v="3"/>
    <x v="1742"/>
    <n v="0"/>
    <n v="224.26740000000001"/>
    <x v="0"/>
    <n v="85.72"/>
    <s v="Standard Class"/>
    <x v="0"/>
    <x v="0"/>
    <n v="4"/>
    <n v="32423"/>
  </r>
  <r>
    <x v="1607"/>
    <d v="2011-04-08T00:00:00"/>
    <d v="2011-04-12T00:00:00"/>
    <s v="Medium"/>
    <x v="144"/>
    <s v="Ruben Ausman"/>
    <x v="1"/>
    <x v="0"/>
    <s v="Alabama"/>
    <s v="Decatur"/>
    <x v="0"/>
    <s v="North America"/>
    <x v="2"/>
    <x v="2"/>
    <x v="13"/>
    <s v="FUR-TA-10001086"/>
    <s v="SAFCO PlanMaster Boards, 60w x 37-1/2d, White Melamine"/>
    <n v="8"/>
    <x v="1743"/>
    <n v="0"/>
    <n v="316.13920000000002"/>
    <x v="0"/>
    <n v="66.58"/>
    <s v="Standard Class"/>
    <x v="28"/>
    <x v="0"/>
    <n v="15"/>
    <n v="37223"/>
  </r>
  <r>
    <x v="1608"/>
    <d v="2011-12-19T00:00:00"/>
    <d v="2011-12-21T00:00:00"/>
    <s v="High"/>
    <x v="160"/>
    <s v="Irene Maddox"/>
    <x v="0"/>
    <x v="0"/>
    <s v="Alabama"/>
    <s v="Florence"/>
    <x v="0"/>
    <s v="North America"/>
    <x v="2"/>
    <x v="2"/>
    <x v="15"/>
    <s v="FUR-CH-10000513"/>
    <s v="High-Back Leather Manager's Chair"/>
    <n v="14"/>
    <x v="1744"/>
    <n v="0"/>
    <n v="163.78739999999999"/>
    <x v="0"/>
    <n v="185.34"/>
    <s v="Second Class"/>
    <x v="5"/>
    <x v="0"/>
    <n v="52"/>
    <n v="32730"/>
  </r>
  <r>
    <x v="1609"/>
    <d v="2012-08-24T00:00:00"/>
    <d v="2012-08-28T00:00:00"/>
    <s v="High"/>
    <x v="1335"/>
    <s v="Katrina Willman"/>
    <x v="0"/>
    <x v="0"/>
    <s v="Kentucky"/>
    <s v="Florence"/>
    <x v="0"/>
    <s v="North America"/>
    <x v="2"/>
    <x v="1"/>
    <x v="12"/>
    <s v="TEC-MA-10000864"/>
    <s v="Cisco 9971 IP Video Phone Charcoal"/>
    <n v="7"/>
    <x v="1745"/>
    <n v="0"/>
    <n v="1416.8"/>
    <x v="0"/>
    <n v="351.01"/>
    <s v="Standard Class"/>
    <x v="9"/>
    <x v="1"/>
    <n v="34"/>
    <n v="35390"/>
  </r>
  <r>
    <x v="374"/>
    <d v="2012-09-21T00:00:00"/>
    <d v="2012-09-26T00:00:00"/>
    <s v="Medium"/>
    <x v="298"/>
    <s v="Giulietta Baptist"/>
    <x v="0"/>
    <x v="0"/>
    <s v="South Carolina"/>
    <s v="Columbia"/>
    <x v="0"/>
    <s v="North America"/>
    <x v="2"/>
    <x v="2"/>
    <x v="15"/>
    <s v="FUR-CH-10000309"/>
    <s v="Global Comet Stacking Arm Chair"/>
    <n v="4"/>
    <x v="1746"/>
    <n v="0"/>
    <n v="422.51"/>
    <x v="0"/>
    <n v="126.03"/>
    <s v="Standard Class"/>
    <x v="40"/>
    <x v="1"/>
    <n v="38"/>
    <n v="37472"/>
  </r>
  <r>
    <x v="1610"/>
    <d v="2013-07-26T00:00:00"/>
    <d v="2013-07-30T00:00:00"/>
    <s v="Medium"/>
    <x v="1336"/>
    <s v="Meg Tillman"/>
    <x v="0"/>
    <x v="0"/>
    <s v="Mississippi"/>
    <s v="Jackson"/>
    <x v="0"/>
    <s v="North America"/>
    <x v="2"/>
    <x v="2"/>
    <x v="13"/>
    <s v="FUR-TA-10004915"/>
    <s v="Office Impressions End Table, 20-1/2&quot;H x 24&quot;W x 20&quot;D"/>
    <n v="8"/>
    <x v="1747"/>
    <n v="0"/>
    <n v="388.81279999999998"/>
    <x v="0"/>
    <n v="99.52"/>
    <s v="Standard Class"/>
    <x v="44"/>
    <x v="2"/>
    <n v="30"/>
    <n v="34877"/>
  </r>
  <r>
    <x v="1611"/>
    <d v="2013-11-27T00:00:00"/>
    <d v="2013-11-30T00:00:00"/>
    <s v="Medium"/>
    <x v="1337"/>
    <s v="Mark Cousins"/>
    <x v="1"/>
    <x v="0"/>
    <s v="Alabama"/>
    <s v="Mobile"/>
    <x v="0"/>
    <s v="North America"/>
    <x v="2"/>
    <x v="1"/>
    <x v="12"/>
    <s v="TEC-MA-10000010"/>
    <s v="Hewlett-Packard Deskjet 3050a All-in-One Color Inkjet Printer"/>
    <n v="8"/>
    <x v="1748"/>
    <n v="0"/>
    <n v="1459.2"/>
    <x v="0"/>
    <n v="307.85000000000002"/>
    <s v="First Class"/>
    <x v="18"/>
    <x v="2"/>
    <n v="48"/>
    <n v="32751"/>
  </r>
  <r>
    <x v="1612"/>
    <d v="2014-10-14T00:00:00"/>
    <d v="2014-10-15T00:00:00"/>
    <s v="Medium"/>
    <x v="1338"/>
    <s v="Michelle Huthwaite"/>
    <x v="0"/>
    <x v="0"/>
    <s v="Louisiana"/>
    <s v="Lafayette"/>
    <x v="0"/>
    <s v="North America"/>
    <x v="2"/>
    <x v="2"/>
    <x v="13"/>
    <s v="FUR-TA-10003473"/>
    <s v="Bretford Rectangular Conference Table Tops"/>
    <n v="4"/>
    <x v="1749"/>
    <n v="0"/>
    <n v="346.03960000000001"/>
    <x v="0"/>
    <n v="236.63"/>
    <s v="First Class"/>
    <x v="26"/>
    <x v="3"/>
    <n v="42"/>
    <n v="40518"/>
  </r>
  <r>
    <x v="370"/>
    <d v="2014-12-10T00:00:00"/>
    <d v="2014-12-13T00:00:00"/>
    <s v="High"/>
    <x v="110"/>
    <s v="John Lee"/>
    <x v="0"/>
    <x v="0"/>
    <s v="Kentucky"/>
    <s v="Richmond"/>
    <x v="0"/>
    <s v="North America"/>
    <x v="2"/>
    <x v="1"/>
    <x v="11"/>
    <s v="TEC-CO-10001046"/>
    <s v="Canon Imageclass D680 Copier / Fax"/>
    <n v="2"/>
    <x v="1750"/>
    <n v="0"/>
    <n v="629.99099999999999"/>
    <x v="0"/>
    <n v="176.63"/>
    <s v="Second Class"/>
    <x v="27"/>
    <x v="3"/>
    <n v="50"/>
    <n v="38817"/>
  </r>
  <r>
    <x v="1613"/>
    <d v="2011-02-12T00:00:00"/>
    <d v="2011-02-16T00:00:00"/>
    <s v="High"/>
    <x v="1339"/>
    <s v="Natalie Fritzler"/>
    <x v="0"/>
    <x v="0"/>
    <s v="Virginia"/>
    <s v="Chesapeake"/>
    <x v="0"/>
    <s v="North America"/>
    <x v="2"/>
    <x v="2"/>
    <x v="13"/>
    <s v="FUR-TA-10003715"/>
    <s v="Hon 2111 Invitation Series Corner Table"/>
    <n v="6"/>
    <x v="1751"/>
    <n v="0"/>
    <n v="75.373199999999997"/>
    <x v="0"/>
    <n v="212.94"/>
    <s v="Standard Class"/>
    <x v="47"/>
    <x v="0"/>
    <n v="7"/>
    <n v="36928"/>
  </r>
  <r>
    <x v="1614"/>
    <d v="2011-03-21T00:00:00"/>
    <d v="2011-03-25T00:00:00"/>
    <s v="Medium"/>
    <x v="1340"/>
    <s v="Kristen Hastings"/>
    <x v="1"/>
    <x v="0"/>
    <s v="Virginia"/>
    <s v="Springfield"/>
    <x v="0"/>
    <s v="North America"/>
    <x v="2"/>
    <x v="1"/>
    <x v="10"/>
    <s v="TEC-PH-10000730"/>
    <s v="Samsung Galaxy S4 Active"/>
    <n v="7"/>
    <x v="1752"/>
    <n v="0"/>
    <n v="909.98180000000002"/>
    <x v="0"/>
    <n v="305.29000000000002"/>
    <s v="Standard Class"/>
    <x v="36"/>
    <x v="0"/>
    <n v="13"/>
    <n v="38880"/>
  </r>
  <r>
    <x v="1615"/>
    <d v="2011-08-27T00:00:00"/>
    <d v="2011-08-29T00:00:00"/>
    <s v="Critical"/>
    <x v="1341"/>
    <s v="Corey Catlett"/>
    <x v="1"/>
    <x v="0"/>
    <s v="Virginia"/>
    <s v="Springfield"/>
    <x v="0"/>
    <s v="North America"/>
    <x v="2"/>
    <x v="2"/>
    <x v="13"/>
    <s v="FUR-TA-10003569"/>
    <s v="Bretford CR8500 Series Meeting Room Furniture"/>
    <n v="3"/>
    <x v="1753"/>
    <n v="0"/>
    <n v="300.73500000000001"/>
    <x v="0"/>
    <n v="237.41"/>
    <s v="First Class"/>
    <x v="1"/>
    <x v="0"/>
    <n v="35"/>
    <n v="34781"/>
  </r>
  <r>
    <x v="1616"/>
    <d v="2012-04-16T00:00:00"/>
    <d v="2012-04-18T00:00:00"/>
    <s v="Medium"/>
    <x v="1342"/>
    <s v="Lauren Leatherbury"/>
    <x v="0"/>
    <x v="0"/>
    <s v="Virginia"/>
    <s v="Waynesboro"/>
    <x v="0"/>
    <s v="North America"/>
    <x v="2"/>
    <x v="2"/>
    <x v="16"/>
    <s v="FUR-FU-10001468"/>
    <s v="Tenex Antistatic Computer Chair Mats"/>
    <n v="7"/>
    <x v="1754"/>
    <n v="0"/>
    <n v="119.68600000000001"/>
    <x v="0"/>
    <n v="189.58"/>
    <s v="First Class"/>
    <x v="8"/>
    <x v="1"/>
    <n v="16"/>
    <n v="38755"/>
  </r>
  <r>
    <x v="1617"/>
    <d v="2012-09-27T00:00:00"/>
    <d v="2012-10-02T00:00:00"/>
    <s v="Medium"/>
    <x v="145"/>
    <s v="Jamie Kunitz"/>
    <x v="0"/>
    <x v="0"/>
    <s v="Virginia"/>
    <s v="Arlington"/>
    <x v="0"/>
    <s v="North America"/>
    <x v="2"/>
    <x v="1"/>
    <x v="10"/>
    <s v="TEC-PH-10002496"/>
    <s v="Cisco SPA301"/>
    <n v="12"/>
    <x v="1755"/>
    <n v="0"/>
    <n v="561.56399999999996"/>
    <x v="0"/>
    <n v="117.95"/>
    <s v="Standard Class"/>
    <x v="40"/>
    <x v="1"/>
    <n v="39"/>
    <n v="39143"/>
  </r>
  <r>
    <x v="1618"/>
    <d v="2013-02-02T00:00:00"/>
    <d v="2013-02-04T00:00:00"/>
    <s v="Critical"/>
    <x v="163"/>
    <s v="Sanjit Engle"/>
    <x v="0"/>
    <x v="0"/>
    <s v="Virginia"/>
    <s v="Arlington"/>
    <x v="0"/>
    <s v="North America"/>
    <x v="2"/>
    <x v="1"/>
    <x v="12"/>
    <s v="TEC-MA-10001127"/>
    <s v="HP Designjet T520 Inkjet Large Format Printer - 24&quot; Color"/>
    <n v="5"/>
    <x v="1756"/>
    <n v="0"/>
    <n v="2799.9839999999999"/>
    <x v="0"/>
    <n v="17.829999999999998"/>
    <s v="Second Class"/>
    <x v="31"/>
    <x v="2"/>
    <n v="5"/>
    <n v="39785"/>
  </r>
  <r>
    <x v="1619"/>
    <d v="2013-05-31T00:00:00"/>
    <d v="2013-06-04T00:00:00"/>
    <s v="Medium"/>
    <x v="1343"/>
    <s v="Anna Häberlin"/>
    <x v="1"/>
    <x v="0"/>
    <s v="Virginia"/>
    <s v="Springfield"/>
    <x v="0"/>
    <s v="North America"/>
    <x v="2"/>
    <x v="2"/>
    <x v="13"/>
    <s v="FUR-TA-10002645"/>
    <s v="Hon Rectangular Conference Tables"/>
    <n v="10"/>
    <x v="1757"/>
    <n v="0"/>
    <n v="386.83499999999998"/>
    <x v="0"/>
    <n v="123.34"/>
    <s v="Standard Class"/>
    <x v="14"/>
    <x v="2"/>
    <n v="22"/>
    <n v="36597"/>
  </r>
  <r>
    <x v="1619"/>
    <d v="2013-05-31T00:00:00"/>
    <d v="2013-06-04T00:00:00"/>
    <s v="Medium"/>
    <x v="1343"/>
    <s v="Anna Häberlin"/>
    <x v="1"/>
    <x v="0"/>
    <s v="Virginia"/>
    <s v="Springfield"/>
    <x v="0"/>
    <s v="North America"/>
    <x v="2"/>
    <x v="1"/>
    <x v="9"/>
    <s v="TEC-AC-10003033"/>
    <s v="Plantronics CS510 - Over-the-Head monaural Wireless Headset System"/>
    <n v="6"/>
    <x v="1758"/>
    <n v="0"/>
    <n v="653.30100000000004"/>
    <x v="0"/>
    <n v="80.790000000000006"/>
    <s v="Standard Class"/>
    <x v="14"/>
    <x v="2"/>
    <n v="22"/>
    <n v="36598"/>
  </r>
  <r>
    <x v="297"/>
    <d v="2011-10-13T00:00:00"/>
    <d v="2011-10-15T00:00:00"/>
    <s v="High"/>
    <x v="244"/>
    <s v="Zuschuss Carroll"/>
    <x v="0"/>
    <x v="0"/>
    <s v="Washington"/>
    <s v="Edmonds"/>
    <x v="0"/>
    <s v="North America"/>
    <x v="0"/>
    <x v="2"/>
    <x v="13"/>
    <s v="FUR-TA-10002903"/>
    <s v="Bevis Round Bullnose 29&quot; High Table Top"/>
    <n v="5"/>
    <x v="1759"/>
    <n v="0"/>
    <n v="311.65199999999999"/>
    <x v="0"/>
    <n v="146.91999999999999"/>
    <s v="First Class"/>
    <x v="3"/>
    <x v="0"/>
    <n v="42"/>
    <n v="32107"/>
  </r>
  <r>
    <x v="1620"/>
    <d v="2014-11-02T00:00:00"/>
    <d v="2014-11-04T00:00:00"/>
    <s v="Medium"/>
    <x v="1344"/>
    <s v="Sarah Foster"/>
    <x v="0"/>
    <x v="0"/>
    <s v="Washington"/>
    <s v="Bellingham"/>
    <x v="0"/>
    <s v="North America"/>
    <x v="0"/>
    <x v="2"/>
    <x v="13"/>
    <s v="FUR-TA-10003954"/>
    <s v="Hon 94000 Series Round Tables"/>
    <n v="9"/>
    <x v="1760"/>
    <n v="0"/>
    <n v="239.9058"/>
    <x v="0"/>
    <n v="294.17"/>
    <s v="Second Class"/>
    <x v="45"/>
    <x v="3"/>
    <n v="45"/>
    <n v="33864"/>
  </r>
  <r>
    <x v="1621"/>
    <d v="2011-07-30T00:00:00"/>
    <d v="2011-08-05T00:00:00"/>
    <s v="Medium"/>
    <x v="1345"/>
    <s v="Tom Stivers"/>
    <x v="1"/>
    <x v="0"/>
    <s v="Washington"/>
    <s v="Seattle"/>
    <x v="0"/>
    <s v="North America"/>
    <x v="0"/>
    <x v="2"/>
    <x v="14"/>
    <s v="FUR-BO-10002916"/>
    <s v="Rush Hierlooms Collection 1&quot; Thick Stackable Bookcases"/>
    <n v="8"/>
    <x v="1761"/>
    <n v="0"/>
    <n v="259.88959999999997"/>
    <x v="0"/>
    <n v="70.66"/>
    <s v="Standard Class"/>
    <x v="37"/>
    <x v="0"/>
    <n v="31"/>
    <n v="36458"/>
  </r>
  <r>
    <x v="1622"/>
    <d v="2011-09-29T00:00:00"/>
    <d v="2011-10-01T00:00:00"/>
    <s v="High"/>
    <x v="284"/>
    <s v="Paul Prost"/>
    <x v="2"/>
    <x v="0"/>
    <s v="Washington"/>
    <s v="Seattle"/>
    <x v="0"/>
    <s v="North America"/>
    <x v="0"/>
    <x v="2"/>
    <x v="13"/>
    <s v="FUR-TA-10002958"/>
    <s v="Bevis Oval Conference Table, Walnut"/>
    <n v="9"/>
    <x v="1762"/>
    <n v="0"/>
    <n v="399.29939999999999"/>
    <x v="0"/>
    <n v="259.81"/>
    <s v="Second Class"/>
    <x v="2"/>
    <x v="0"/>
    <n v="40"/>
    <n v="36923"/>
  </r>
  <r>
    <x v="1623"/>
    <d v="2012-03-19T00:00:00"/>
    <d v="2012-03-20T00:00:00"/>
    <s v="High"/>
    <x v="1346"/>
    <s v="Fred Hopkins"/>
    <x v="1"/>
    <x v="0"/>
    <s v="Washington"/>
    <s v="Seattle"/>
    <x v="0"/>
    <s v="North America"/>
    <x v="0"/>
    <x v="1"/>
    <x v="11"/>
    <s v="TEC-CO-10001766"/>
    <s v="Canon PC940 Copier"/>
    <n v="7"/>
    <x v="1763"/>
    <n v="0"/>
    <n v="1480.4671000000001"/>
    <x v="0"/>
    <n v="617.91999999999996"/>
    <s v="First Class"/>
    <x v="7"/>
    <x v="1"/>
    <n v="12"/>
    <n v="32941"/>
  </r>
  <r>
    <x v="1624"/>
    <d v="2012-03-26T00:00:00"/>
    <d v="2012-03-30T00:00:00"/>
    <s v="Medium"/>
    <x v="1347"/>
    <s v="Ellis Ballard"/>
    <x v="1"/>
    <x v="0"/>
    <s v="Washington"/>
    <s v="Seattle"/>
    <x v="0"/>
    <s v="North America"/>
    <x v="0"/>
    <x v="2"/>
    <x v="13"/>
    <s v="FUR-TA-10001889"/>
    <s v="Bush Advantage Collection Racetrack Conference Table"/>
    <n v="8"/>
    <x v="1764"/>
    <n v="0"/>
    <n v="610.86239999999998"/>
    <x v="0"/>
    <n v="240.06"/>
    <s v="Standard Class"/>
    <x v="7"/>
    <x v="1"/>
    <n v="13"/>
    <n v="41154"/>
  </r>
  <r>
    <x v="1625"/>
    <d v="2012-12-21T00:00:00"/>
    <d v="2012-12-24T00:00:00"/>
    <s v="High"/>
    <x v="285"/>
    <s v="John Stevenson"/>
    <x v="0"/>
    <x v="0"/>
    <s v="Washington"/>
    <s v="Seattle"/>
    <x v="0"/>
    <s v="North America"/>
    <x v="0"/>
    <x v="2"/>
    <x v="13"/>
    <s v="FUR-TA-10003748"/>
    <s v="Bevis 36 x 72 Conference Tables"/>
    <n v="13"/>
    <x v="1765"/>
    <n v="0"/>
    <n v="356.04140000000001"/>
    <x v="0"/>
    <n v="275.60000000000002"/>
    <s v="Second Class"/>
    <x v="11"/>
    <x v="1"/>
    <n v="51"/>
    <n v="32310"/>
  </r>
  <r>
    <x v="1626"/>
    <d v="2013-12-26T00:00:00"/>
    <d v="2013-12-31T00:00:00"/>
    <s v="Medium"/>
    <x v="1348"/>
    <s v="Joe Elijah"/>
    <x v="0"/>
    <x v="0"/>
    <s v="Washington"/>
    <s v="Seattle"/>
    <x v="0"/>
    <s v="North America"/>
    <x v="0"/>
    <x v="2"/>
    <x v="13"/>
    <s v="FUR-TA-10001307"/>
    <s v="SAFCO PlanMaster Heigh-Adjustable Drafting Table Base, 43w x 30d x 30-37h, Black"/>
    <n v="5"/>
    <x v="1766"/>
    <n v="0"/>
    <n v="629.01"/>
    <x v="0"/>
    <n v="100.39"/>
    <s v="Standard Class"/>
    <x v="41"/>
    <x v="2"/>
    <n v="52"/>
    <n v="37928"/>
  </r>
  <r>
    <x v="1627"/>
    <d v="2014-03-24T00:00:00"/>
    <d v="2014-03-26T00:00:00"/>
    <s v="Medium"/>
    <x v="132"/>
    <s v="Raymond Buch"/>
    <x v="0"/>
    <x v="0"/>
    <s v="Washington"/>
    <s v="Seattle"/>
    <x v="0"/>
    <s v="North America"/>
    <x v="0"/>
    <x v="1"/>
    <x v="11"/>
    <s v="TEC-CO-10004722"/>
    <s v="Canon imageCLASS 2200 Advanced Copier"/>
    <n v="4"/>
    <x v="1767"/>
    <n v="0"/>
    <n v="6719.9808000000003"/>
    <x v="0"/>
    <n v="20.000540000000001"/>
    <s v="First Class"/>
    <x v="35"/>
    <x v="3"/>
    <n v="13"/>
    <n v="39450"/>
  </r>
  <r>
    <x v="1628"/>
    <d v="2014-11-07T00:00:00"/>
    <d v="2014-11-14T00:00:00"/>
    <s v="Low"/>
    <x v="1349"/>
    <s v="Adam Bellavance"/>
    <x v="2"/>
    <x v="0"/>
    <s v="Washington"/>
    <s v="Seattle"/>
    <x v="0"/>
    <s v="North America"/>
    <x v="0"/>
    <x v="2"/>
    <x v="13"/>
    <s v="FUR-TA-10004575"/>
    <s v="Hon 5100 Series Wood Tables"/>
    <n v="7"/>
    <x v="1768"/>
    <n v="0"/>
    <n v="366.63479999999998"/>
    <x v="0"/>
    <n v="524.76"/>
    <s v="Standard Class"/>
    <x v="45"/>
    <x v="3"/>
    <n v="45"/>
    <n v="39465"/>
  </r>
  <r>
    <x v="1629"/>
    <d v="2011-11-19T00:00:00"/>
    <d v="2011-11-23T00:00:00"/>
    <s v="High"/>
    <x v="35"/>
    <s v="John Murray"/>
    <x v="0"/>
    <x v="0"/>
    <s v="New York"/>
    <s v="Jamestown"/>
    <x v="0"/>
    <s v="North America"/>
    <x v="1"/>
    <x v="1"/>
    <x v="10"/>
    <s v="TEC-PH-10002885"/>
    <s v="Apple iPhone 5"/>
    <n v="7"/>
    <x v="1769"/>
    <n v="0"/>
    <n v="1228.1786999999999"/>
    <x v="0"/>
    <n v="338.56"/>
    <s v="Standard Class"/>
    <x v="4"/>
    <x v="0"/>
    <n v="47"/>
    <n v="33789"/>
  </r>
  <r>
    <x v="1630"/>
    <d v="2012-02-14T00:00:00"/>
    <d v="2012-02-21T00:00:00"/>
    <s v="Low"/>
    <x v="1350"/>
    <s v="Ted Trevino"/>
    <x v="0"/>
    <x v="0"/>
    <s v="New York"/>
    <s v="Rochester"/>
    <x v="0"/>
    <s v="North America"/>
    <x v="1"/>
    <x v="1"/>
    <x v="10"/>
    <s v="TEC-PH-10002584"/>
    <s v="Samsung Galaxy S4"/>
    <n v="1"/>
    <x v="1770"/>
    <n v="0"/>
    <n v="187.797"/>
    <x v="0"/>
    <n v="56.18"/>
    <s v="Standard Class"/>
    <x v="6"/>
    <x v="1"/>
    <n v="7"/>
    <n v="38982"/>
  </r>
  <r>
    <x v="1631"/>
    <d v="2011-11-04T00:00:00"/>
    <d v="2011-11-09T00:00:00"/>
    <s v="High"/>
    <x v="1351"/>
    <s v="Nathan Mautz"/>
    <x v="2"/>
    <x v="0"/>
    <s v="New York"/>
    <s v="New York City"/>
    <x v="0"/>
    <s v="North America"/>
    <x v="1"/>
    <x v="1"/>
    <x v="12"/>
    <s v="TEC-MA-10002927"/>
    <s v="Canon imageCLASS MF7460 Monochrome Digital Laser Multifunction Copier"/>
    <n v="2"/>
    <x v="1771"/>
    <n v="0"/>
    <n v="1995.99"/>
    <x v="0"/>
    <n v="276.89"/>
    <s v="Standard Class"/>
    <x v="4"/>
    <x v="0"/>
    <n v="45"/>
    <n v="31615"/>
  </r>
  <r>
    <x v="1632"/>
    <d v="2011-12-14T00:00:00"/>
    <d v="2011-12-21T00:00:00"/>
    <s v="Medium"/>
    <x v="236"/>
    <s v="Tom Boeckenhauer"/>
    <x v="0"/>
    <x v="0"/>
    <s v="New York"/>
    <s v="New York City"/>
    <x v="0"/>
    <s v="North America"/>
    <x v="1"/>
    <x v="1"/>
    <x v="12"/>
    <s v="TEC-MA-10001127"/>
    <s v="HP Designjet T520 Inkjet Large Format Printer - 24&quot; Color"/>
    <n v="4"/>
    <x v="1772"/>
    <n v="0"/>
    <n v="2239.9872"/>
    <x v="0"/>
    <n v="499.55"/>
    <s v="Standard Class"/>
    <x v="5"/>
    <x v="0"/>
    <n v="51"/>
    <n v="37923"/>
  </r>
  <r>
    <x v="263"/>
    <d v="2012-11-08T00:00:00"/>
    <d v="2012-11-08T00:00:00"/>
    <s v="Medium"/>
    <x v="217"/>
    <s v="Keith Dawkins"/>
    <x v="1"/>
    <x v="0"/>
    <s v="New York"/>
    <s v="New York City"/>
    <x v="0"/>
    <s v="North America"/>
    <x v="1"/>
    <x v="1"/>
    <x v="12"/>
    <s v="TEC-MA-10000045"/>
    <s v="Zebra ZM400 Thermal Label Printer"/>
    <n v="4"/>
    <x v="1773"/>
    <n v="0"/>
    <n v="2229.0239999999999"/>
    <x v="0"/>
    <n v="607.34"/>
    <s v="Same Day"/>
    <x v="10"/>
    <x v="1"/>
    <n v="45"/>
    <n v="39501"/>
  </r>
  <r>
    <x v="1633"/>
    <d v="2012-11-09T00:00:00"/>
    <d v="2012-11-14T00:00:00"/>
    <s v="High"/>
    <x v="1352"/>
    <s v="Dean percer"/>
    <x v="2"/>
    <x v="0"/>
    <s v="New York"/>
    <s v="New York City"/>
    <x v="0"/>
    <s v="North America"/>
    <x v="1"/>
    <x v="1"/>
    <x v="12"/>
    <s v="TEC-MA-10000045"/>
    <s v="Zebra ZM400 Thermal Label Printer"/>
    <n v="2"/>
    <x v="1774"/>
    <n v="0"/>
    <n v="1114.5119999999999"/>
    <x v="0"/>
    <n v="92.2"/>
    <s v="Standard Class"/>
    <x v="10"/>
    <x v="1"/>
    <n v="45"/>
    <n v="36303"/>
  </r>
  <r>
    <x v="1634"/>
    <d v="2013-05-08T00:00:00"/>
    <d v="2013-05-12T00:00:00"/>
    <s v="Medium"/>
    <x v="178"/>
    <s v="Caroline Jumper"/>
    <x v="0"/>
    <x v="0"/>
    <s v="New York"/>
    <s v="New York City"/>
    <x v="0"/>
    <s v="North America"/>
    <x v="1"/>
    <x v="1"/>
    <x v="12"/>
    <s v="TEC-MA-10000488"/>
    <s v="Bady BDG101FRU Card Printer"/>
    <n v="5"/>
    <x v="1775"/>
    <n v="0"/>
    <n v="1159.9855"/>
    <x v="0"/>
    <n v="286.44"/>
    <s v="Standard Class"/>
    <x v="14"/>
    <x v="2"/>
    <n v="19"/>
    <n v="33479"/>
  </r>
  <r>
    <x v="1635"/>
    <d v="2014-06-18T00:00:00"/>
    <d v="2014-06-22T00:00:00"/>
    <s v="High"/>
    <x v="231"/>
    <s v="Steven Roelle"/>
    <x v="2"/>
    <x v="0"/>
    <s v="New York"/>
    <s v="New York City"/>
    <x v="0"/>
    <s v="North America"/>
    <x v="1"/>
    <x v="1"/>
    <x v="12"/>
    <s v="TEC-MA-10003673"/>
    <s v="Hewlett-Packard Desktjet 6988DT Refurbished Printer"/>
    <n v="5"/>
    <x v="1776"/>
    <n v="0"/>
    <n v="1668.2049999999999"/>
    <x v="0"/>
    <n v="419.06"/>
    <s v="Standard Class"/>
    <x v="22"/>
    <x v="3"/>
    <n v="25"/>
    <n v="39211"/>
  </r>
  <r>
    <x v="1636"/>
    <d v="2014-10-06T00:00:00"/>
    <d v="2014-10-10T00:00:00"/>
    <s v="Medium"/>
    <x v="64"/>
    <s v="Todd Sumrall"/>
    <x v="1"/>
    <x v="0"/>
    <s v="New York"/>
    <s v="New York City"/>
    <x v="0"/>
    <s v="North America"/>
    <x v="1"/>
    <x v="1"/>
    <x v="12"/>
    <s v="TEC-MA-10001047"/>
    <s v="3D Systems Cube Printer, 2nd Generation, Magenta"/>
    <n v="4"/>
    <x v="1777"/>
    <n v="0"/>
    <n v="1351.9896000000001"/>
    <x v="0"/>
    <n v="212.76"/>
    <s v="Standard Class"/>
    <x v="26"/>
    <x v="3"/>
    <n v="41"/>
    <n v="37637"/>
  </r>
  <r>
    <x v="1637"/>
    <d v="2012-07-31T00:00:00"/>
    <d v="2012-07-31T00:00:00"/>
    <s v="Critical"/>
    <x v="1353"/>
    <s v="Rick Hansen"/>
    <x v="0"/>
    <x v="0"/>
    <s v="New York"/>
    <s v="New York City"/>
    <x v="0"/>
    <s v="North America"/>
    <x v="1"/>
    <x v="1"/>
    <x v="9"/>
    <s v="TEC-AC-10003033"/>
    <s v="Plantronics CS510 - Over-the-Head monaural Wireless Headset System"/>
    <n v="7"/>
    <x v="1778"/>
    <n v="0"/>
    <n v="762.18449999999996"/>
    <x v="0"/>
    <n v="933.57"/>
    <s v="Same Day"/>
    <x v="46"/>
    <x v="1"/>
    <n v="31"/>
    <n v="32298"/>
  </r>
  <r>
    <x v="1638"/>
    <d v="2014-09-23T00:00:00"/>
    <d v="2014-09-25T00:00:00"/>
    <s v="High"/>
    <x v="1354"/>
    <s v="Logan Currie"/>
    <x v="0"/>
    <x v="0"/>
    <s v="New York"/>
    <s v="New York City"/>
    <x v="0"/>
    <s v="North America"/>
    <x v="1"/>
    <x v="1"/>
    <x v="9"/>
    <s v="TEC-AC-10002842"/>
    <s v="WD My Passport Ultra 2TB Portable External Hard Drive"/>
    <n v="9"/>
    <x v="1779"/>
    <n v="0"/>
    <n v="171.36"/>
    <x v="0"/>
    <n v="155.74"/>
    <s v="Second Class"/>
    <x v="25"/>
    <x v="3"/>
    <n v="39"/>
    <n v="40704"/>
  </r>
  <r>
    <x v="1639"/>
    <d v="2013-10-15T00:00:00"/>
    <d v="2013-10-19T00:00:00"/>
    <s v="Medium"/>
    <x v="1355"/>
    <s v="Pauline Webber"/>
    <x v="1"/>
    <x v="0"/>
    <s v="New York"/>
    <s v="New York City"/>
    <x v="0"/>
    <s v="North America"/>
    <x v="1"/>
    <x v="1"/>
    <x v="10"/>
    <s v="TEC-PH-10004094"/>
    <s v="Motorola L703CM"/>
    <n v="7"/>
    <x v="1780"/>
    <n v="0"/>
    <n v="272.98250000000002"/>
    <x v="0"/>
    <n v="11.65"/>
    <s v="Standard Class"/>
    <x v="17"/>
    <x v="2"/>
    <n v="42"/>
    <n v="40801"/>
  </r>
  <r>
    <x v="1640"/>
    <d v="2013-11-14T00:00:00"/>
    <d v="2013-11-20T00:00:00"/>
    <s v="Medium"/>
    <x v="1356"/>
    <s v="Corinna Mitchell"/>
    <x v="2"/>
    <x v="0"/>
    <s v="New York"/>
    <s v="New York City"/>
    <x v="0"/>
    <s v="North America"/>
    <x v="1"/>
    <x v="1"/>
    <x v="10"/>
    <s v="TEC-PH-10002114"/>
    <s v="Xiaomi Mi3"/>
    <n v="4"/>
    <x v="1781"/>
    <n v="0"/>
    <n v="592.78959999999995"/>
    <x v="0"/>
    <n v="202.77"/>
    <s v="Standard Class"/>
    <x v="18"/>
    <x v="2"/>
    <n v="46"/>
    <n v="37413"/>
  </r>
  <r>
    <x v="1641"/>
    <d v="2014-09-15T00:00:00"/>
    <d v="2014-09-17T00:00:00"/>
    <s v="High"/>
    <x v="1357"/>
    <s v="Roger Barcio"/>
    <x v="2"/>
    <x v="0"/>
    <s v="New York"/>
    <s v="New York City"/>
    <x v="0"/>
    <s v="North America"/>
    <x v="1"/>
    <x v="1"/>
    <x v="10"/>
    <s v="TEC-PH-10004586"/>
    <s v="Wilson SignalBoost 841262 DB PRO Amplifier Kit"/>
    <n v="3"/>
    <x v="1782"/>
    <n v="0"/>
    <n v="323.95499999999998"/>
    <x v="0"/>
    <n v="319.04000000000002"/>
    <s v="First Class"/>
    <x v="25"/>
    <x v="3"/>
    <n v="38"/>
    <n v="40875"/>
  </r>
  <r>
    <x v="1642"/>
    <d v="2014-09-21T00:00:00"/>
    <d v="2014-09-27T00:00:00"/>
    <s v="Medium"/>
    <x v="1358"/>
    <s v="Seth Vernon"/>
    <x v="0"/>
    <x v="0"/>
    <s v="New York"/>
    <s v="New York City"/>
    <x v="0"/>
    <s v="North America"/>
    <x v="1"/>
    <x v="1"/>
    <x v="10"/>
    <s v="TEC-PH-10002885"/>
    <s v="Apple iPhone 5"/>
    <n v="2"/>
    <x v="1783"/>
    <n v="0"/>
    <n v="350.90820000000002"/>
    <x v="0"/>
    <n v="53.23"/>
    <s v="Standard Class"/>
    <x v="25"/>
    <x v="3"/>
    <n v="39"/>
    <n v="37397"/>
  </r>
  <r>
    <x v="1643"/>
    <d v="2014-10-23T00:00:00"/>
    <d v="2014-10-25T00:00:00"/>
    <s v="High"/>
    <x v="315"/>
    <s v="Tom Ashbrook"/>
    <x v="2"/>
    <x v="0"/>
    <s v="New York"/>
    <s v="New York City"/>
    <x v="0"/>
    <s v="North America"/>
    <x v="1"/>
    <x v="1"/>
    <x v="10"/>
    <s v="TEC-PH-10001494"/>
    <s v="Polycom CX600 IP Phone VoIP phone"/>
    <n v="8"/>
    <x v="1784"/>
    <n v="0"/>
    <n v="647.89200000000005"/>
    <x v="0"/>
    <n v="449.45"/>
    <s v="First Class"/>
    <x v="26"/>
    <x v="3"/>
    <n v="43"/>
    <n v="33921"/>
  </r>
  <r>
    <x v="1644"/>
    <d v="2013-09-12T00:00:00"/>
    <d v="2013-09-18T00:00:00"/>
    <s v="Medium"/>
    <x v="1359"/>
    <s v="Kelly Collister"/>
    <x v="0"/>
    <x v="0"/>
    <s v="California"/>
    <s v="San Diego"/>
    <x v="0"/>
    <s v="North America"/>
    <x v="0"/>
    <x v="1"/>
    <x v="9"/>
    <s v="TEC-AC-10003832"/>
    <s v="Logitech P710e Mobile Speakerphone"/>
    <n v="13"/>
    <x v="1785"/>
    <n v="0"/>
    <n v="636.00030000000004"/>
    <x v="0"/>
    <n v="32.24"/>
    <s v="Standard Class"/>
    <x v="32"/>
    <x v="2"/>
    <n v="37"/>
    <n v="31548"/>
  </r>
  <r>
    <x v="1645"/>
    <d v="2012-09-29T00:00:00"/>
    <d v="2012-09-29T00:00:00"/>
    <s v="Critical"/>
    <x v="1360"/>
    <s v="Paul MacIntyre"/>
    <x v="0"/>
    <x v="1"/>
    <s v="Ile-de-France"/>
    <s v="Boulogne-Billancourt"/>
    <x v="1"/>
    <s v="EU"/>
    <x v="3"/>
    <x v="1"/>
    <x v="12"/>
    <s v="TEC-MA-10003515"/>
    <s v="Panasonic Printer, Red"/>
    <n v="9"/>
    <x v="1786"/>
    <n v="0"/>
    <n v="-5.3999999999999999E-2"/>
    <x v="1"/>
    <n v="540.77"/>
    <s v="Same Day"/>
    <x v="40"/>
    <x v="1"/>
    <n v="39"/>
    <n v="15896"/>
  </r>
  <r>
    <x v="1646"/>
    <d v="2013-04-05T00:00:00"/>
    <d v="2013-04-08T00:00:00"/>
    <s v="Medium"/>
    <x v="1361"/>
    <s v="Brian Stugart"/>
    <x v="0"/>
    <x v="1"/>
    <s v="Ile-de-France"/>
    <s v="Clamart"/>
    <x v="1"/>
    <s v="EU"/>
    <x v="3"/>
    <x v="1"/>
    <x v="10"/>
    <s v="TEC-PH-10001066"/>
    <s v="Apple Smart Phone, Cordless"/>
    <n v="3"/>
    <x v="1787"/>
    <n v="0"/>
    <n v="133.60499999999999"/>
    <x v="0"/>
    <n v="268.19"/>
    <s v="First Class"/>
    <x v="13"/>
    <x v="2"/>
    <n v="14"/>
    <n v="14178"/>
  </r>
  <r>
    <x v="1647"/>
    <d v="2013-10-16T00:00:00"/>
    <d v="2013-10-18T00:00:00"/>
    <s v="High"/>
    <x v="1271"/>
    <s v="Dave Brooks"/>
    <x v="0"/>
    <x v="1"/>
    <s v="Ile-de-France"/>
    <s v="Villiers-le-Bel"/>
    <x v="1"/>
    <s v="EU"/>
    <x v="3"/>
    <x v="1"/>
    <x v="12"/>
    <s v="TEC-MA-10004446"/>
    <s v="StarTech Printer, Wireless"/>
    <n v="6"/>
    <x v="1788"/>
    <n v="0"/>
    <n v="107.48699999999999"/>
    <x v="0"/>
    <n v="233.74"/>
    <s v="First Class"/>
    <x v="17"/>
    <x v="2"/>
    <n v="42"/>
    <n v="10434"/>
  </r>
  <r>
    <x v="1648"/>
    <d v="2014-03-18T00:00:00"/>
    <d v="2014-03-21T00:00:00"/>
    <s v="Critical"/>
    <x v="1019"/>
    <s v="Rachel Payne"/>
    <x v="1"/>
    <x v="1"/>
    <s v="Ile-de-France"/>
    <s v="Chelles"/>
    <x v="1"/>
    <s v="EU"/>
    <x v="3"/>
    <x v="1"/>
    <x v="11"/>
    <s v="TEC-CO-10004034"/>
    <s v="Canon Fax Machine, High-Speed"/>
    <n v="4"/>
    <x v="1789"/>
    <n v="0"/>
    <n v="-38.033999999999999"/>
    <x v="1"/>
    <n v="84.05"/>
    <s v="Second Class"/>
    <x v="35"/>
    <x v="3"/>
    <n v="12"/>
    <n v="13648"/>
  </r>
  <r>
    <x v="1648"/>
    <d v="2014-03-18T00:00:00"/>
    <d v="2014-03-21T00:00:00"/>
    <s v="Critical"/>
    <x v="1019"/>
    <s v="Rachel Payne"/>
    <x v="1"/>
    <x v="1"/>
    <s v="Ile-de-France"/>
    <s v="Chelles"/>
    <x v="1"/>
    <s v="EU"/>
    <x v="3"/>
    <x v="1"/>
    <x v="11"/>
    <s v="TEC-CO-10004099"/>
    <s v="Sharp Fax Machine, Digital"/>
    <n v="6"/>
    <x v="1790"/>
    <n v="0"/>
    <n v="-265.76100000000002"/>
    <x v="1"/>
    <n v="498.52"/>
    <s v="Second Class"/>
    <x v="35"/>
    <x v="3"/>
    <n v="12"/>
    <n v="13646"/>
  </r>
  <r>
    <x v="1649"/>
    <d v="2012-06-23T00:00:00"/>
    <d v="2012-06-26T00:00:00"/>
    <s v="High"/>
    <x v="1362"/>
    <s v="Tony Sayre"/>
    <x v="0"/>
    <x v="1"/>
    <s v="Ile-de-France"/>
    <s v="Boulogne-Billancourt"/>
    <x v="1"/>
    <s v="EU"/>
    <x v="3"/>
    <x v="2"/>
    <x v="14"/>
    <s v="FUR-BO-10000170"/>
    <s v="Safco Library with Doors, Mobile"/>
    <n v="5"/>
    <x v="1791"/>
    <n v="0"/>
    <n v="-98.204999999999998"/>
    <x v="1"/>
    <n v="284.19"/>
    <s v="Second Class"/>
    <x v="42"/>
    <x v="1"/>
    <n v="25"/>
    <n v="15389"/>
  </r>
  <r>
    <x v="1650"/>
    <d v="2012-08-23T00:00:00"/>
    <d v="2012-08-27T00:00:00"/>
    <s v="Medium"/>
    <x v="1363"/>
    <s v="Jennifer Ferguson"/>
    <x v="0"/>
    <x v="1"/>
    <s v="Ile-de-France"/>
    <s v="Gonesse"/>
    <x v="1"/>
    <s v="EU"/>
    <x v="3"/>
    <x v="2"/>
    <x v="14"/>
    <s v="FUR-BO-10000490"/>
    <s v="Bush Library with Doors, Metal"/>
    <n v="4"/>
    <x v="1792"/>
    <n v="0"/>
    <n v="72.647999999999996"/>
    <x v="0"/>
    <n v="33.97"/>
    <s v="Second Class"/>
    <x v="9"/>
    <x v="1"/>
    <n v="34"/>
    <n v="14715"/>
  </r>
  <r>
    <x v="1651"/>
    <d v="2012-09-01T00:00:00"/>
    <d v="2012-09-05T00:00:00"/>
    <s v="Medium"/>
    <x v="1364"/>
    <s v="Katherine Murray"/>
    <x v="2"/>
    <x v="1"/>
    <s v="Ile-de-France"/>
    <s v="Paris"/>
    <x v="1"/>
    <s v="EU"/>
    <x v="3"/>
    <x v="2"/>
    <x v="14"/>
    <s v="FUR-BO-10000155"/>
    <s v="Dania Corner Shelving, Metal"/>
    <n v="7"/>
    <x v="1793"/>
    <n v="0"/>
    <n v="314.55900000000003"/>
    <x v="0"/>
    <n v="60.68"/>
    <s v="Second Class"/>
    <x v="40"/>
    <x v="1"/>
    <n v="35"/>
    <n v="12197"/>
  </r>
  <r>
    <x v="1652"/>
    <d v="2013-03-08T00:00:00"/>
    <d v="2013-03-08T00:00:00"/>
    <s v="Critical"/>
    <x v="442"/>
    <s v="Ellis Ballard"/>
    <x v="1"/>
    <x v="1"/>
    <s v="Ile-de-France"/>
    <s v="Montreuil"/>
    <x v="1"/>
    <s v="EU"/>
    <x v="3"/>
    <x v="2"/>
    <x v="15"/>
    <s v="FUR-CH-10003365"/>
    <s v="Office Star Executive Leather Armchair, Adjustable"/>
    <n v="5"/>
    <x v="1794"/>
    <n v="0"/>
    <n v="720.75"/>
    <x v="0"/>
    <n v="652.98"/>
    <s v="Same Day"/>
    <x v="12"/>
    <x v="2"/>
    <n v="10"/>
    <n v="13847"/>
  </r>
  <r>
    <x v="1653"/>
    <d v="2014-08-06T00:00:00"/>
    <d v="2014-08-08T00:00:00"/>
    <s v="Medium"/>
    <x v="1365"/>
    <s v="Michelle Ellison"/>
    <x v="1"/>
    <x v="1"/>
    <s v="Ile-de-France"/>
    <s v="Paris"/>
    <x v="1"/>
    <s v="EU"/>
    <x v="3"/>
    <x v="2"/>
    <x v="13"/>
    <s v="FUR-TA-10003899"/>
    <s v="Barricks Round Table, with Bottom Storage"/>
    <n v="5"/>
    <x v="1795"/>
    <n v="0"/>
    <n v="-802.49249999999995"/>
    <x v="1"/>
    <n v="148.41"/>
    <s v="Second Class"/>
    <x v="24"/>
    <x v="3"/>
    <n v="32"/>
    <n v="18766"/>
  </r>
  <r>
    <x v="1654"/>
    <d v="2014-11-24T00:00:00"/>
    <d v="2014-11-27T00:00:00"/>
    <s v="Medium"/>
    <x v="820"/>
    <s v="Mike Gockenbach"/>
    <x v="0"/>
    <x v="1"/>
    <s v="Ile-de-France"/>
    <s v="Gennevilliers"/>
    <x v="1"/>
    <s v="EU"/>
    <x v="3"/>
    <x v="2"/>
    <x v="14"/>
    <s v="FUR-BO-10003881"/>
    <s v="Sauder Floating Shelf Set, Mobile"/>
    <n v="4"/>
    <x v="1796"/>
    <n v="0"/>
    <n v="212.76"/>
    <x v="0"/>
    <n v="77.040000000000006"/>
    <s v="Second Class"/>
    <x v="45"/>
    <x v="3"/>
    <n v="48"/>
    <n v="13574"/>
  </r>
  <r>
    <x v="1655"/>
    <d v="2011-05-30T00:00:00"/>
    <d v="2011-06-02T00:00:00"/>
    <s v="Critical"/>
    <x v="1366"/>
    <s v="Toby Carlisle"/>
    <x v="0"/>
    <x v="1"/>
    <s v="Aquitaine"/>
    <s v="Talence"/>
    <x v="1"/>
    <s v="EU"/>
    <x v="3"/>
    <x v="2"/>
    <x v="13"/>
    <s v="FUR-TA-10000347"/>
    <s v="Hon Computer Table, Adjustable Height"/>
    <n v="7"/>
    <x v="1797"/>
    <n v="0"/>
    <n v="-754.41449999999998"/>
    <x v="1"/>
    <n v="440.25"/>
    <s v="First Class"/>
    <x v="29"/>
    <x v="0"/>
    <n v="23"/>
    <n v="10745"/>
  </r>
  <r>
    <x v="1656"/>
    <d v="2012-06-18T00:00:00"/>
    <d v="2012-06-20T00:00:00"/>
    <s v="Medium"/>
    <x v="1367"/>
    <s v="Shirley Jackson"/>
    <x v="0"/>
    <x v="1"/>
    <s v="Nord-Pas-de-Calais"/>
    <s v="Lens"/>
    <x v="1"/>
    <s v="EU"/>
    <x v="3"/>
    <x v="2"/>
    <x v="13"/>
    <s v="FUR-TA-10003354"/>
    <s v="Barricks Conference Table, Adjustable Height"/>
    <n v="4"/>
    <x v="1798"/>
    <n v="0"/>
    <n v="-218.298"/>
    <x v="1"/>
    <n v="338.1"/>
    <s v="Second Class"/>
    <x v="42"/>
    <x v="1"/>
    <n v="25"/>
    <n v="16587"/>
  </r>
  <r>
    <x v="1657"/>
    <d v="2014-07-14T00:00:00"/>
    <d v="2014-07-18T00:00:00"/>
    <s v="High"/>
    <x v="1368"/>
    <s v="Michael Moore"/>
    <x v="0"/>
    <x v="1"/>
    <s v="Pays de la Loire"/>
    <s v="Le Mans"/>
    <x v="1"/>
    <s v="EU"/>
    <x v="3"/>
    <x v="1"/>
    <x v="10"/>
    <s v="TEC-PH-10002759"/>
    <s v="Cisco Smart Phone, Cordless"/>
    <n v="8"/>
    <x v="1799"/>
    <n v="1"/>
    <n v="-1303.056"/>
    <x v="1"/>
    <n v="321.54000000000002"/>
    <s v="Second Class"/>
    <x v="23"/>
    <x v="3"/>
    <n v="29"/>
    <n v="18458"/>
  </r>
  <r>
    <x v="1658"/>
    <d v="2014-09-11T00:00:00"/>
    <d v="2014-09-12T00:00:00"/>
    <s v="High"/>
    <x v="921"/>
    <s v="Laurel Workman"/>
    <x v="1"/>
    <x v="1"/>
    <s v="Alsace"/>
    <s v="Schiltigheim"/>
    <x v="1"/>
    <s v="EU"/>
    <x v="3"/>
    <x v="2"/>
    <x v="13"/>
    <s v="FUR-TA-10004649"/>
    <s v="Barricks Round Table, Rectangular"/>
    <n v="5"/>
    <x v="1800"/>
    <n v="0"/>
    <n v="-623.94000000000005"/>
    <x v="1"/>
    <n v="211.17"/>
    <s v="First Class"/>
    <x v="25"/>
    <x v="3"/>
    <n v="37"/>
    <n v="10780"/>
  </r>
  <r>
    <x v="1659"/>
    <d v="2011-02-16T00:00:00"/>
    <d v="2011-02-19T00:00:00"/>
    <s v="Medium"/>
    <x v="1369"/>
    <s v="Odella Nelson"/>
    <x v="1"/>
    <x v="1"/>
    <s v="Midi-Pyrénées"/>
    <s v="Muret"/>
    <x v="1"/>
    <s v="EU"/>
    <x v="3"/>
    <x v="2"/>
    <x v="15"/>
    <s v="FUR-CH-10002203"/>
    <s v="SAFCO Executive Leather Armchair, Black"/>
    <n v="11"/>
    <x v="1801"/>
    <n v="0"/>
    <n v="1868.13"/>
    <x v="0"/>
    <n v="506.27"/>
    <s v="Second Class"/>
    <x v="47"/>
    <x v="0"/>
    <n v="8"/>
    <n v="14070"/>
  </r>
  <r>
    <x v="1660"/>
    <d v="2012-06-20T00:00:00"/>
    <d v="2012-06-22T00:00:00"/>
    <s v="Medium"/>
    <x v="1370"/>
    <s v="Keith Dawkins"/>
    <x v="1"/>
    <x v="1"/>
    <s v="Nord-Pas-de-Calais"/>
    <s v="Arras"/>
    <x v="1"/>
    <s v="EU"/>
    <x v="3"/>
    <x v="2"/>
    <x v="14"/>
    <s v="FUR-BO-10003734"/>
    <s v="Dania Classic Bookcase, Metal"/>
    <n v="7"/>
    <x v="1802"/>
    <n v="0"/>
    <n v="660.36599999999999"/>
    <x v="0"/>
    <n v="197.93"/>
    <s v="Second Class"/>
    <x v="42"/>
    <x v="1"/>
    <n v="25"/>
    <n v="19552"/>
  </r>
  <r>
    <x v="1661"/>
    <d v="2012-07-03T00:00:00"/>
    <d v="2012-07-06T00:00:00"/>
    <s v="Critical"/>
    <x v="1371"/>
    <s v="Meg Tillman"/>
    <x v="0"/>
    <x v="1"/>
    <s v="Picardy"/>
    <s v="Creil"/>
    <x v="1"/>
    <s v="EU"/>
    <x v="3"/>
    <x v="2"/>
    <x v="14"/>
    <s v="FUR-BO-10003554"/>
    <s v="Dania 3-Shelf Cabinet, Mobile"/>
    <n v="7"/>
    <x v="1803"/>
    <n v="0"/>
    <n v="-30.428999999999998"/>
    <x v="1"/>
    <n v="190.15"/>
    <s v="First Class"/>
    <x v="46"/>
    <x v="1"/>
    <n v="27"/>
    <n v="19544"/>
  </r>
  <r>
    <x v="1662"/>
    <d v="2012-08-21T00:00:00"/>
    <d v="2012-08-26T00:00:00"/>
    <s v="Medium"/>
    <x v="958"/>
    <s v="Tom Zandusky"/>
    <x v="1"/>
    <x v="1"/>
    <s v="Alsace"/>
    <s v="Strasbourg"/>
    <x v="1"/>
    <s v="EU"/>
    <x v="3"/>
    <x v="2"/>
    <x v="14"/>
    <s v="FUR-BO-10003103"/>
    <s v="Ikea Classic Bookcase, Metal"/>
    <n v="3"/>
    <x v="1804"/>
    <n v="0"/>
    <n v="110.997"/>
    <x v="0"/>
    <n v="108.01"/>
    <s v="Second Class"/>
    <x v="9"/>
    <x v="1"/>
    <n v="34"/>
    <n v="15328"/>
  </r>
  <r>
    <x v="1663"/>
    <d v="2013-04-30T00:00:00"/>
    <d v="2013-05-03T00:00:00"/>
    <s v="High"/>
    <x v="1372"/>
    <s v="Maria Bertelson"/>
    <x v="0"/>
    <x v="1"/>
    <s v="Provence-Alpes-Côte d'Azur"/>
    <s v="Arles"/>
    <x v="1"/>
    <s v="EU"/>
    <x v="3"/>
    <x v="2"/>
    <x v="14"/>
    <s v="FUR-BO-10004824"/>
    <s v="Safco Stackable Bookrack, Traditional"/>
    <n v="8"/>
    <x v="1805"/>
    <n v="0"/>
    <n v="71.087999999999994"/>
    <x v="0"/>
    <n v="150.65"/>
    <s v="Second Class"/>
    <x v="13"/>
    <x v="2"/>
    <n v="18"/>
    <n v="15675"/>
  </r>
  <r>
    <x v="1664"/>
    <d v="2013-07-15T00:00:00"/>
    <d v="2013-07-18T00:00:00"/>
    <s v="Medium"/>
    <x v="1373"/>
    <s v="Janet Martin"/>
    <x v="0"/>
    <x v="1"/>
    <s v="Poitou-Charentes"/>
    <s v="Poitiers"/>
    <x v="1"/>
    <s v="EU"/>
    <x v="3"/>
    <x v="2"/>
    <x v="15"/>
    <s v="FUR-CH-10004910"/>
    <s v="Office Star Executive Leather Armchair, Red"/>
    <n v="7"/>
    <x v="1806"/>
    <n v="0"/>
    <n v="953.274"/>
    <x v="0"/>
    <n v="236.23"/>
    <s v="Second Class"/>
    <x v="44"/>
    <x v="2"/>
    <n v="29"/>
    <n v="17674"/>
  </r>
  <r>
    <x v="1665"/>
    <d v="2014-03-06T00:00:00"/>
    <d v="2014-03-08T00:00:00"/>
    <s v="Critical"/>
    <x v="1374"/>
    <s v="Fred Wasserman"/>
    <x v="1"/>
    <x v="1"/>
    <s v="Alsace"/>
    <s v="Strasbourg"/>
    <x v="1"/>
    <s v="EU"/>
    <x v="3"/>
    <x v="2"/>
    <x v="14"/>
    <s v="FUR-BO-10003991"/>
    <s v="Bush Classic Bookcase, Traditional"/>
    <n v="3"/>
    <x v="1807"/>
    <n v="0"/>
    <n v="383.70600000000002"/>
    <x v="0"/>
    <n v="376.88"/>
    <s v="First Class"/>
    <x v="35"/>
    <x v="3"/>
    <n v="10"/>
    <n v="11606"/>
  </r>
  <r>
    <x v="1666"/>
    <d v="2014-03-31T00:00:00"/>
    <d v="2014-03-31T00:00:00"/>
    <s v="Medium"/>
    <x v="1375"/>
    <s v="Charlotte Melton"/>
    <x v="0"/>
    <x v="1"/>
    <s v="Alsace"/>
    <s v="Mulhouse"/>
    <x v="1"/>
    <s v="EU"/>
    <x v="3"/>
    <x v="2"/>
    <x v="14"/>
    <s v="FUR-BO-10003734"/>
    <s v="Dania Classic Bookcase, Metal"/>
    <n v="8"/>
    <x v="1808"/>
    <n v="0"/>
    <n v="754.70399999999995"/>
    <x v="0"/>
    <n v="236.13"/>
    <s v="Same Day"/>
    <x v="35"/>
    <x v="3"/>
    <n v="14"/>
    <n v="12672"/>
  </r>
  <r>
    <x v="1667"/>
    <d v="2014-05-16T00:00:00"/>
    <d v="2014-05-19T00:00:00"/>
    <s v="High"/>
    <x v="1376"/>
    <s v="Valerie Mitchum"/>
    <x v="2"/>
    <x v="1"/>
    <s v="Provence-Alpes-Côte d'Azur"/>
    <s v="Marseille"/>
    <x v="1"/>
    <s v="EU"/>
    <x v="3"/>
    <x v="2"/>
    <x v="14"/>
    <s v="FUR-BO-10000120"/>
    <s v="Sauder Stackable Bookrack, Mobile"/>
    <n v="9"/>
    <x v="1809"/>
    <n v="0"/>
    <n v="250.99199999999999"/>
    <x v="0"/>
    <n v="334.23"/>
    <s v="First Class"/>
    <x v="21"/>
    <x v="3"/>
    <n v="20"/>
    <n v="11549"/>
  </r>
  <r>
    <x v="1668"/>
    <d v="2014-09-18T00:00:00"/>
    <d v="2014-09-18T00:00:00"/>
    <s v="High"/>
    <x v="691"/>
    <s v="Lela Donovan"/>
    <x v="1"/>
    <x v="1"/>
    <s v="Provence-Alpes-Côte d'Azur"/>
    <s v="Saint-Laurent-du-Var"/>
    <x v="1"/>
    <s v="EU"/>
    <x v="3"/>
    <x v="2"/>
    <x v="14"/>
    <s v="FUR-BO-10000490"/>
    <s v="Bush Library with Doors, Metal"/>
    <n v="5"/>
    <x v="1810"/>
    <n v="0"/>
    <n v="90.81"/>
    <x v="0"/>
    <n v="329.73"/>
    <s v="Same Day"/>
    <x v="25"/>
    <x v="3"/>
    <n v="38"/>
    <n v="13924"/>
  </r>
  <r>
    <x v="1669"/>
    <d v="2011-11-05T00:00:00"/>
    <d v="2011-11-09T00:00:00"/>
    <s v="High"/>
    <x v="712"/>
    <s v="Patrick O'Donnell"/>
    <x v="0"/>
    <x v="1"/>
    <s v="Provence-Alpes-Côte d'Azur"/>
    <s v="Nice"/>
    <x v="1"/>
    <s v="EU"/>
    <x v="3"/>
    <x v="1"/>
    <x v="10"/>
    <s v="TEC-PH-10002623"/>
    <s v="Cisco Smart Phone, with Caller ID"/>
    <n v="8"/>
    <x v="1811"/>
    <n v="0"/>
    <n v="1517.712"/>
    <x v="0"/>
    <n v="527.85"/>
    <s v="Second Class"/>
    <x v="4"/>
    <x v="0"/>
    <n v="45"/>
    <n v="11611"/>
  </r>
  <r>
    <x v="1670"/>
    <d v="2012-06-19T00:00:00"/>
    <d v="2012-06-19T00:00:00"/>
    <s v="High"/>
    <x v="1377"/>
    <s v="Logan Haushalter"/>
    <x v="0"/>
    <x v="1"/>
    <s v="Aquitaine"/>
    <s v="Le Bouscat"/>
    <x v="1"/>
    <s v="EU"/>
    <x v="3"/>
    <x v="1"/>
    <x v="10"/>
    <s v="TEC-PH-10002898"/>
    <s v="Samsung Smart Phone, Full Size"/>
    <n v="4"/>
    <x v="1812"/>
    <n v="0"/>
    <n v="790.41600000000005"/>
    <x v="0"/>
    <n v="531.09"/>
    <s v="Same Day"/>
    <x v="42"/>
    <x v="1"/>
    <n v="25"/>
    <n v="10308"/>
  </r>
  <r>
    <x v="1671"/>
    <d v="2012-07-17T00:00:00"/>
    <d v="2012-07-19T00:00:00"/>
    <s v="Critical"/>
    <x v="1378"/>
    <s v="Bill Shonely"/>
    <x v="1"/>
    <x v="1"/>
    <s v="Brittany"/>
    <s v="Saint-Brieuc"/>
    <x v="1"/>
    <s v="EU"/>
    <x v="3"/>
    <x v="1"/>
    <x v="12"/>
    <s v="TEC-MA-10000161"/>
    <s v="Okidata Inkjet, Wireless"/>
    <n v="9"/>
    <x v="1813"/>
    <n v="0"/>
    <n v="763.15499999999997"/>
    <x v="0"/>
    <n v="699.55"/>
    <s v="First Class"/>
    <x v="46"/>
    <x v="1"/>
    <n v="29"/>
    <n v="10648"/>
  </r>
  <r>
    <x v="1672"/>
    <d v="2012-08-01T00:00:00"/>
    <d v="2012-08-03T00:00:00"/>
    <s v="Medium"/>
    <x v="1379"/>
    <s v="Eric Barreto"/>
    <x v="0"/>
    <x v="1"/>
    <s v="Languedoc-Roussillon"/>
    <s v="Perpignan"/>
    <x v="1"/>
    <s v="EU"/>
    <x v="3"/>
    <x v="1"/>
    <x v="10"/>
    <s v="TEC-PH-10004583"/>
    <s v="Motorola Smart Phone, Cordless"/>
    <n v="3"/>
    <x v="1814"/>
    <n v="0"/>
    <n v="-154.34100000000001"/>
    <x v="1"/>
    <n v="1.98"/>
    <s v="First Class"/>
    <x v="9"/>
    <x v="1"/>
    <n v="31"/>
    <n v="14918"/>
  </r>
  <r>
    <x v="1673"/>
    <d v="2012-11-21T00:00:00"/>
    <d v="2012-11-24T00:00:00"/>
    <s v="Critical"/>
    <x v="1371"/>
    <s v="Meg Tillman"/>
    <x v="0"/>
    <x v="1"/>
    <s v="Pays de la Loire"/>
    <s v="Nantes"/>
    <x v="1"/>
    <s v="EU"/>
    <x v="3"/>
    <x v="1"/>
    <x v="12"/>
    <s v="TEC-MA-10004534"/>
    <s v="Konica Printer, Wireless"/>
    <n v="7"/>
    <x v="1815"/>
    <n v="0"/>
    <n v="-225.16200000000001"/>
    <x v="1"/>
    <n v="377.03"/>
    <s v="Second Class"/>
    <x v="10"/>
    <x v="1"/>
    <n v="47"/>
    <n v="19446"/>
  </r>
  <r>
    <x v="1674"/>
    <d v="2012-11-23T00:00:00"/>
    <d v="2012-11-26T00:00:00"/>
    <s v="Medium"/>
    <x v="1013"/>
    <s v="Adam Hart"/>
    <x v="1"/>
    <x v="1"/>
    <s v="Brittany"/>
    <s v="Brest"/>
    <x v="1"/>
    <s v="EU"/>
    <x v="3"/>
    <x v="1"/>
    <x v="12"/>
    <s v="TEC-MA-10004669"/>
    <s v="Epson Inkjet, Wireless"/>
    <n v="4"/>
    <x v="1816"/>
    <n v="0"/>
    <n v="-49.332000000000001"/>
    <x v="1"/>
    <n v="6.2"/>
    <s v="First Class"/>
    <x v="10"/>
    <x v="1"/>
    <n v="47"/>
    <n v="12560"/>
  </r>
  <r>
    <x v="1675"/>
    <d v="2013-05-14T00:00:00"/>
    <d v="2013-05-16T00:00:00"/>
    <s v="High"/>
    <x v="426"/>
    <s v="Cari MacIntyre"/>
    <x v="1"/>
    <x v="1"/>
    <s v="Upper Normandy"/>
    <s v="Vernon"/>
    <x v="1"/>
    <s v="EU"/>
    <x v="3"/>
    <x v="1"/>
    <x v="12"/>
    <s v="TEC-MA-10004609"/>
    <s v="Okidata Inkjet, White"/>
    <n v="11"/>
    <x v="1817"/>
    <n v="0"/>
    <n v="-68.722499999999997"/>
    <x v="1"/>
    <n v="259.97000000000003"/>
    <s v="Second Class"/>
    <x v="14"/>
    <x v="2"/>
    <n v="20"/>
    <n v="14619"/>
  </r>
  <r>
    <x v="1676"/>
    <d v="2013-12-31T00:00:00"/>
    <d v="2014-01-02T00:00:00"/>
    <s v="High"/>
    <x v="1380"/>
    <s v="Dario Medina"/>
    <x v="1"/>
    <x v="1"/>
    <s v="Brittany"/>
    <s v="Lannion"/>
    <x v="1"/>
    <s v="EU"/>
    <x v="3"/>
    <x v="1"/>
    <x v="11"/>
    <s v="TEC-CO-10003800"/>
    <s v="Hewlett Wireless Fax, Color"/>
    <n v="6"/>
    <x v="1818"/>
    <n v="0"/>
    <n v="114.453"/>
    <x v="0"/>
    <n v="337.93"/>
    <s v="First Class"/>
    <x v="41"/>
    <x v="2"/>
    <n v="53"/>
    <n v="18691"/>
  </r>
  <r>
    <x v="1677"/>
    <d v="2014-06-27T00:00:00"/>
    <d v="2014-06-27T00:00:00"/>
    <s v="Critical"/>
    <x v="607"/>
    <s v="Chad Cunningham"/>
    <x v="2"/>
    <x v="1"/>
    <s v="Rhône-Alpes"/>
    <s v="Grenoble"/>
    <x v="1"/>
    <s v="EU"/>
    <x v="3"/>
    <x v="1"/>
    <x v="11"/>
    <s v="TEC-CO-10004567"/>
    <s v="Brother Fax Machine, Color"/>
    <n v="3"/>
    <x v="1819"/>
    <n v="0"/>
    <n v="287.91899999999998"/>
    <x v="0"/>
    <n v="333.02"/>
    <s v="Same Day"/>
    <x v="22"/>
    <x v="3"/>
    <n v="26"/>
    <n v="14419"/>
  </r>
  <r>
    <x v="1678"/>
    <d v="2014-08-07T00:00:00"/>
    <d v="2014-08-09T00:00:00"/>
    <s v="Critical"/>
    <x v="1381"/>
    <s v="Christine Abelman"/>
    <x v="1"/>
    <x v="1"/>
    <s v="Provence-Alpes-Côte d'Azur"/>
    <s v="Menton"/>
    <x v="1"/>
    <s v="EU"/>
    <x v="3"/>
    <x v="1"/>
    <x v="10"/>
    <s v="TEC-PH-10004505"/>
    <s v="Nokia Smart Phone, Full Size"/>
    <n v="3"/>
    <x v="1820"/>
    <n v="0"/>
    <n v="-76.567499999999995"/>
    <x v="1"/>
    <n v="345.78"/>
    <s v="Second Class"/>
    <x v="24"/>
    <x v="3"/>
    <n v="32"/>
    <n v="11639"/>
  </r>
  <r>
    <x v="1679"/>
    <d v="2012-05-23T00:00:00"/>
    <d v="2012-05-26T00:00:00"/>
    <s v="High"/>
    <x v="1382"/>
    <s v="Sarah Foster"/>
    <x v="0"/>
    <x v="85"/>
    <s v="Izmir"/>
    <s v="Izmir"/>
    <x v="5"/>
    <s v="EMEA"/>
    <x v="8"/>
    <x v="1"/>
    <x v="10"/>
    <s v="TEC-SAM-10000345"/>
    <s v="Samsung Audio Dock, with Caller ID"/>
    <n v="14"/>
    <x v="1821"/>
    <n v="1"/>
    <n v="-1331.652"/>
    <x v="1"/>
    <n v="363.73"/>
    <s v="First Class"/>
    <x v="39"/>
    <x v="1"/>
    <n v="21"/>
    <n v="43395"/>
  </r>
  <r>
    <x v="1680"/>
    <d v="2013-09-26T00:00:00"/>
    <d v="2013-09-26T00:00:00"/>
    <s v="Critical"/>
    <x v="1383"/>
    <s v="Denise Monton"/>
    <x v="1"/>
    <x v="85"/>
    <s v="Izmir"/>
    <s v="Bornova"/>
    <x v="5"/>
    <s v="EMEA"/>
    <x v="8"/>
    <x v="1"/>
    <x v="10"/>
    <s v="TEC-MOT-10003050"/>
    <s v="Motorola Smart Phone, Cordless"/>
    <n v="12"/>
    <x v="1822"/>
    <n v="1"/>
    <n v="-4088.3760000000002"/>
    <x v="1"/>
    <n v="51.89"/>
    <s v="Same Day"/>
    <x v="32"/>
    <x v="2"/>
    <n v="39"/>
    <n v="48663"/>
  </r>
  <r>
    <x v="1681"/>
    <d v="2013-08-19T00:00:00"/>
    <d v="2013-08-20T00:00:00"/>
    <s v="Medium"/>
    <x v="1384"/>
    <s v="Michelle Tran"/>
    <x v="2"/>
    <x v="86"/>
    <s v="Benue"/>
    <s v="Makurdi"/>
    <x v="3"/>
    <s v="Africa"/>
    <x v="4"/>
    <x v="2"/>
    <x v="15"/>
    <s v="FUR-SAF-10002112"/>
    <s v="SAFCO Executive Leather Armchair, Set of Two"/>
    <n v="12"/>
    <x v="1823"/>
    <n v="1"/>
    <n v="-1558.152"/>
    <x v="1"/>
    <n v="234.85"/>
    <s v="First Class"/>
    <x v="16"/>
    <x v="2"/>
    <n v="34"/>
    <n v="46109"/>
  </r>
  <r>
    <x v="1682"/>
    <d v="2013-05-27T00:00:00"/>
    <d v="2013-05-29T00:00:00"/>
    <s v="Medium"/>
    <x v="1385"/>
    <s v="Jeremy Pistek"/>
    <x v="0"/>
    <x v="55"/>
    <s v="Dar Es Salaam"/>
    <s v="Dar es Salaam"/>
    <x v="3"/>
    <s v="Africa"/>
    <x v="4"/>
    <x v="1"/>
    <x v="10"/>
    <s v="TEC-NOK-10000534"/>
    <s v="Nokia Smart Phone, with Caller ID"/>
    <n v="2"/>
    <x v="1824"/>
    <n v="0"/>
    <n v="332.178"/>
    <x v="0"/>
    <n v="183.32"/>
    <s v="Second Class"/>
    <x v="14"/>
    <x v="2"/>
    <n v="22"/>
    <n v="49688"/>
  </r>
  <r>
    <x v="1683"/>
    <d v="2014-07-30T00:00:00"/>
    <d v="2014-08-04T00:00:00"/>
    <s v="High"/>
    <x v="1386"/>
    <s v="Nancy Lomonaco"/>
    <x v="2"/>
    <x v="87"/>
    <s v="Stockholm"/>
    <s v="Stockholm"/>
    <x v="1"/>
    <s v="EU"/>
    <x v="5"/>
    <x v="2"/>
    <x v="13"/>
    <s v="FUR-TA-10003354"/>
    <s v="Barricks Conference Table, Adjustable Height"/>
    <n v="5"/>
    <x v="1825"/>
    <n v="1"/>
    <n v="-1864.095"/>
    <x v="1"/>
    <n v="125.48"/>
    <s v="Second Class"/>
    <x v="23"/>
    <x v="3"/>
    <n v="31"/>
    <n v="17873"/>
  </r>
  <r>
    <x v="1684"/>
    <d v="2012-03-02T00:00:00"/>
    <d v="2012-03-04T00:00:00"/>
    <s v="Medium"/>
    <x v="1387"/>
    <s v="Ralph Arnett"/>
    <x v="0"/>
    <x v="27"/>
    <s v="Castile-La Mancha"/>
    <s v="Puertollano"/>
    <x v="1"/>
    <s v="EU"/>
    <x v="2"/>
    <x v="1"/>
    <x v="12"/>
    <s v="TEC-MA-10004224"/>
    <s v="StarTech Inkjet, Wireless"/>
    <n v="3"/>
    <x v="1826"/>
    <n v="0"/>
    <n v="-90.566999999999993"/>
    <x v="1"/>
    <n v="67.959999999999994"/>
    <s v="First Class"/>
    <x v="7"/>
    <x v="1"/>
    <n v="9"/>
    <n v="11001"/>
  </r>
  <r>
    <x v="1685"/>
    <d v="2012-08-18T00:00:00"/>
    <d v="2012-08-19T00:00:00"/>
    <s v="Critical"/>
    <x v="1388"/>
    <s v="Joel Jenkins"/>
    <x v="2"/>
    <x v="27"/>
    <s v="Murcia"/>
    <s v="Molina de Segura"/>
    <x v="1"/>
    <s v="EU"/>
    <x v="2"/>
    <x v="1"/>
    <x v="12"/>
    <s v="TEC-MA-10004814"/>
    <s v="Panasonic Inkjet, White"/>
    <n v="2"/>
    <x v="1827"/>
    <n v="0"/>
    <n v="117.96"/>
    <x v="0"/>
    <n v="34.369999999999997"/>
    <s v="First Class"/>
    <x v="9"/>
    <x v="1"/>
    <n v="33"/>
    <n v="17920"/>
  </r>
  <r>
    <x v="1686"/>
    <d v="2013-06-04T00:00:00"/>
    <d v="2013-06-07T00:00:00"/>
    <s v="Critical"/>
    <x v="1389"/>
    <s v="Marina Lichtenstein"/>
    <x v="1"/>
    <x v="27"/>
    <s v="Castile and León"/>
    <s v="Valladolid"/>
    <x v="1"/>
    <s v="EU"/>
    <x v="2"/>
    <x v="1"/>
    <x v="10"/>
    <s v="TEC-PH-10002935"/>
    <s v="Samsung Smart Phone, VoIP"/>
    <n v="10"/>
    <x v="1828"/>
    <n v="0"/>
    <n v="-445.44"/>
    <x v="1"/>
    <n v="71.459999999999994"/>
    <s v="Second Class"/>
    <x v="15"/>
    <x v="2"/>
    <n v="23"/>
    <n v="19688"/>
  </r>
  <r>
    <x v="1687"/>
    <d v="2013-07-08T00:00:00"/>
    <d v="2013-07-10T00:00:00"/>
    <s v="High"/>
    <x v="1390"/>
    <s v="Zuschuss Carroll"/>
    <x v="0"/>
    <x v="16"/>
    <s v="Lazio"/>
    <s v="Rome"/>
    <x v="1"/>
    <s v="EU"/>
    <x v="2"/>
    <x v="1"/>
    <x v="10"/>
    <s v="TEC-PH-10002035"/>
    <s v="Samsung Smart Phone, Cordless"/>
    <n v="7"/>
    <x v="1829"/>
    <n v="0"/>
    <n v="-1476.09"/>
    <x v="1"/>
    <n v="190.6"/>
    <s v="Second Class"/>
    <x v="44"/>
    <x v="2"/>
    <n v="28"/>
    <n v="16980"/>
  </r>
  <r>
    <x v="1688"/>
    <d v="2013-07-15T00:00:00"/>
    <d v="2013-07-15T00:00:00"/>
    <s v="Critical"/>
    <x v="1391"/>
    <s v="Gary Hansen"/>
    <x v="2"/>
    <x v="27"/>
    <s v="Valenciana"/>
    <s v="Elx"/>
    <x v="1"/>
    <s v="EU"/>
    <x v="2"/>
    <x v="1"/>
    <x v="10"/>
    <s v="TEC-PH-10003513"/>
    <s v="Nokia Speaker Phone, VoIP"/>
    <n v="12"/>
    <x v="1830"/>
    <n v="0"/>
    <n v="-103.608"/>
    <x v="1"/>
    <n v="259.12"/>
    <s v="Same Day"/>
    <x v="44"/>
    <x v="2"/>
    <n v="29"/>
    <n v="15203"/>
  </r>
  <r>
    <x v="545"/>
    <d v="2014-06-10T00:00:00"/>
    <d v="2014-06-12T00:00:00"/>
    <s v="Medium"/>
    <x v="438"/>
    <s v="Fred Hopkins"/>
    <x v="1"/>
    <x v="27"/>
    <s v="Balearic Islands"/>
    <s v="Palma de Mallorca"/>
    <x v="1"/>
    <s v="EU"/>
    <x v="2"/>
    <x v="1"/>
    <x v="10"/>
    <s v="TEC-PH-10000493"/>
    <s v="Apple Smart Phone, Full Size"/>
    <n v="4"/>
    <x v="1831"/>
    <n v="0"/>
    <n v="459"/>
    <x v="0"/>
    <n v="305.2"/>
    <s v="First Class"/>
    <x v="22"/>
    <x v="3"/>
    <n v="24"/>
    <n v="17539"/>
  </r>
  <r>
    <x v="1689"/>
    <d v="2012-09-20T00:00:00"/>
    <d v="2012-09-22T00:00:00"/>
    <s v="High"/>
    <x v="1392"/>
    <s v="Aimee Bixby"/>
    <x v="0"/>
    <x v="7"/>
    <s v="England"/>
    <s v="London"/>
    <x v="1"/>
    <s v="EU"/>
    <x v="5"/>
    <x v="1"/>
    <x v="10"/>
    <s v="TEC-PH-10004505"/>
    <s v="Nokia Smart Phone, Full Size"/>
    <n v="6"/>
    <x v="1832"/>
    <n v="0"/>
    <n v="38.07"/>
    <x v="0"/>
    <n v="585.25"/>
    <s v="Second Class"/>
    <x v="40"/>
    <x v="1"/>
    <n v="38"/>
    <n v="12161"/>
  </r>
  <r>
    <x v="1690"/>
    <d v="2013-06-23T00:00:00"/>
    <d v="2013-06-26T00:00:00"/>
    <s v="Medium"/>
    <x v="1393"/>
    <s v="Katrina Willman"/>
    <x v="0"/>
    <x v="7"/>
    <s v="England"/>
    <s v="London"/>
    <x v="1"/>
    <s v="EU"/>
    <x v="5"/>
    <x v="1"/>
    <x v="11"/>
    <s v="TEC-CO-10004147"/>
    <s v="Brother Fax and Copier, High-Speed"/>
    <n v="9"/>
    <x v="1833"/>
    <n v="0"/>
    <n v="170.559"/>
    <x v="0"/>
    <n v="106.25"/>
    <s v="First Class"/>
    <x v="15"/>
    <x v="2"/>
    <n v="26"/>
    <n v="17206"/>
  </r>
  <r>
    <x v="1691"/>
    <d v="2014-04-03T00:00:00"/>
    <d v="2014-04-05T00:00:00"/>
    <s v="High"/>
    <x v="1394"/>
    <s v="Yoseph Carroll"/>
    <x v="1"/>
    <x v="7"/>
    <s v="England"/>
    <s v="London"/>
    <x v="1"/>
    <s v="EU"/>
    <x v="5"/>
    <x v="2"/>
    <x v="14"/>
    <s v="FUR-BO-10000490"/>
    <s v="Bush Library with Doors, Metal"/>
    <n v="7"/>
    <x v="1834"/>
    <n v="0"/>
    <n v="127.134"/>
    <x v="0"/>
    <n v="448.91"/>
    <s v="First Class"/>
    <x v="20"/>
    <x v="3"/>
    <n v="14"/>
    <n v="11331"/>
  </r>
  <r>
    <x v="1692"/>
    <d v="2014-05-29T00:00:00"/>
    <d v="2014-06-01T00:00:00"/>
    <s v="Critical"/>
    <x v="917"/>
    <s v="Delfina Latchford"/>
    <x v="0"/>
    <x v="7"/>
    <s v="England"/>
    <s v="London"/>
    <x v="1"/>
    <s v="EU"/>
    <x v="5"/>
    <x v="2"/>
    <x v="13"/>
    <s v="FUR-TA-10004524"/>
    <s v="Bevis Round Table, with Bottom Storage"/>
    <n v="3"/>
    <x v="1835"/>
    <n v="0"/>
    <n v="108.783"/>
    <x v="0"/>
    <n v="230.35"/>
    <s v="Second Class"/>
    <x v="21"/>
    <x v="3"/>
    <n v="22"/>
    <n v="13532"/>
  </r>
  <r>
    <x v="1693"/>
    <d v="2012-04-05T00:00:00"/>
    <d v="2012-04-05T00:00:00"/>
    <s v="High"/>
    <x v="1395"/>
    <s v="Don Miller"/>
    <x v="1"/>
    <x v="2"/>
    <s v="Lower Saxony"/>
    <s v="Hanover"/>
    <x v="1"/>
    <s v="EU"/>
    <x v="3"/>
    <x v="1"/>
    <x v="10"/>
    <s v="TEC-PH-10000505"/>
    <s v="Apple Smart Phone, with Caller ID"/>
    <n v="9"/>
    <x v="1836"/>
    <n v="0"/>
    <n v="-1783.08"/>
    <x v="1"/>
    <n v="516.63"/>
    <s v="Same Day"/>
    <x v="8"/>
    <x v="1"/>
    <n v="14"/>
    <n v="17522"/>
  </r>
  <r>
    <x v="1694"/>
    <d v="2012-08-30T00:00:00"/>
    <d v="2012-09-02T00:00:00"/>
    <s v="Medium"/>
    <x v="684"/>
    <s v="Stefanie Holloman"/>
    <x v="1"/>
    <x v="2"/>
    <s v="Bavaria"/>
    <s v="Nuremberg"/>
    <x v="1"/>
    <s v="EU"/>
    <x v="3"/>
    <x v="2"/>
    <x v="13"/>
    <s v="FUR-TA-10002467"/>
    <s v="Lesro Conference Table, Adjustable Height"/>
    <n v="5"/>
    <x v="1837"/>
    <n v="0"/>
    <n v="515.75250000000005"/>
    <x v="0"/>
    <n v="245.86"/>
    <s v="Second Class"/>
    <x v="9"/>
    <x v="1"/>
    <n v="35"/>
    <n v="10377"/>
  </r>
  <r>
    <x v="1695"/>
    <d v="2014-06-25T00:00:00"/>
    <d v="2014-06-29T00:00:00"/>
    <s v="Medium"/>
    <x v="1396"/>
    <s v="Katrina Bavinger"/>
    <x v="2"/>
    <x v="2"/>
    <s v="Berlin"/>
    <s v="Berlin"/>
    <x v="1"/>
    <s v="EU"/>
    <x v="3"/>
    <x v="2"/>
    <x v="13"/>
    <s v="FUR-TA-10003790"/>
    <s v="Bevis Computer Table, Fully Assembled"/>
    <n v="6"/>
    <x v="1838"/>
    <n v="0"/>
    <n v="-504.50400000000002"/>
    <x v="1"/>
    <n v="58.09"/>
    <s v="Second Class"/>
    <x v="22"/>
    <x v="3"/>
    <n v="26"/>
    <n v="18655"/>
  </r>
  <r>
    <x v="1696"/>
    <d v="2013-01-28T00:00:00"/>
    <d v="2013-01-30T00:00:00"/>
    <s v="Medium"/>
    <x v="1364"/>
    <s v="Katherine Murray"/>
    <x v="2"/>
    <x v="2"/>
    <s v="Berlin"/>
    <s v="Berlin"/>
    <x v="1"/>
    <s v="EU"/>
    <x v="3"/>
    <x v="1"/>
    <x v="10"/>
    <s v="TEC-PH-10004583"/>
    <s v="Motorola Smart Phone, Cordless"/>
    <n v="5"/>
    <x v="1839"/>
    <n v="0"/>
    <n v="-96.54"/>
    <x v="1"/>
    <n v="910.16"/>
    <s v="First Class"/>
    <x v="30"/>
    <x v="2"/>
    <n v="5"/>
    <n v="13524"/>
  </r>
  <r>
    <x v="1697"/>
    <d v="2011-06-02T00:00:00"/>
    <d v="2011-06-04T00:00:00"/>
    <s v="High"/>
    <x v="1149"/>
    <s v="Todd Sumrall"/>
    <x v="1"/>
    <x v="2"/>
    <s v="Bavaria"/>
    <s v="Augsburg"/>
    <x v="1"/>
    <s v="EU"/>
    <x v="3"/>
    <x v="2"/>
    <x v="15"/>
    <s v="FUR-CH-10001429"/>
    <s v="SAFCO Executive Leather Armchair, Adjustable"/>
    <n v="3"/>
    <x v="1840"/>
    <n v="0"/>
    <n v="-41.795999999999999"/>
    <x v="1"/>
    <n v="176.06"/>
    <s v="Second Class"/>
    <x v="34"/>
    <x v="0"/>
    <n v="23"/>
    <n v="11844"/>
  </r>
  <r>
    <x v="1698"/>
    <d v="2012-06-01T00:00:00"/>
    <d v="2012-06-06T00:00:00"/>
    <s v="Medium"/>
    <x v="518"/>
    <s v="Tracy Zic"/>
    <x v="0"/>
    <x v="2"/>
    <s v="Hamburg"/>
    <s v="Hamburg"/>
    <x v="1"/>
    <s v="EU"/>
    <x v="3"/>
    <x v="2"/>
    <x v="14"/>
    <s v="FUR-BO-10000967"/>
    <s v="Ikea Library with Doors, Pine"/>
    <n v="6"/>
    <x v="1841"/>
    <n v="0"/>
    <n v="503.31599999999997"/>
    <x v="0"/>
    <n v="106.68"/>
    <s v="Second Class"/>
    <x v="42"/>
    <x v="1"/>
    <n v="22"/>
    <n v="13178"/>
  </r>
  <r>
    <x v="1699"/>
    <d v="2013-09-17T00:00:00"/>
    <d v="2013-09-20T00:00:00"/>
    <s v="High"/>
    <x v="1397"/>
    <s v="Cynthia Delaney"/>
    <x v="2"/>
    <x v="2"/>
    <s v="Lower Saxony"/>
    <s v="Munster"/>
    <x v="1"/>
    <s v="EU"/>
    <x v="3"/>
    <x v="2"/>
    <x v="14"/>
    <s v="FUR-BO-10001553"/>
    <s v="Sauder Library with Doors, Traditional"/>
    <n v="7"/>
    <x v="1842"/>
    <n v="0"/>
    <n v="-244.251"/>
    <x v="1"/>
    <n v="353.57"/>
    <s v="First Class"/>
    <x v="32"/>
    <x v="2"/>
    <n v="38"/>
    <n v="14952"/>
  </r>
  <r>
    <x v="1700"/>
    <d v="2014-04-14T00:00:00"/>
    <d v="2014-04-16T00:00:00"/>
    <s v="High"/>
    <x v="431"/>
    <s v="Anthony Rawles"/>
    <x v="1"/>
    <x v="2"/>
    <s v="Hamburg"/>
    <s v="Hamburg"/>
    <x v="1"/>
    <s v="EU"/>
    <x v="3"/>
    <x v="2"/>
    <x v="14"/>
    <s v="FUR-BO-10000596"/>
    <s v="Sauder Classic Bookcase, Mobile"/>
    <n v="4"/>
    <x v="1843"/>
    <n v="0"/>
    <n v="613.83600000000001"/>
    <x v="0"/>
    <n v="93.38"/>
    <s v="Second Class"/>
    <x v="20"/>
    <x v="3"/>
    <n v="16"/>
    <n v="12076"/>
  </r>
  <r>
    <x v="1701"/>
    <d v="2014-09-12T00:00:00"/>
    <d v="2014-09-17T00:00:00"/>
    <s v="High"/>
    <x v="1221"/>
    <s v="John Huston"/>
    <x v="0"/>
    <x v="2"/>
    <s v="Hesse"/>
    <s v="Kassel"/>
    <x v="1"/>
    <s v="EU"/>
    <x v="3"/>
    <x v="2"/>
    <x v="14"/>
    <s v="FUR-BO-10001392"/>
    <s v="Sauder Classic Bookcase, Traditional"/>
    <n v="3"/>
    <x v="1844"/>
    <n v="0"/>
    <n v="405.423"/>
    <x v="0"/>
    <n v="131.28"/>
    <s v="Second Class"/>
    <x v="25"/>
    <x v="3"/>
    <n v="37"/>
    <n v="18570"/>
  </r>
  <r>
    <x v="1702"/>
    <d v="2011-06-17T00:00:00"/>
    <d v="2011-06-19T00:00:00"/>
    <s v="High"/>
    <x v="768"/>
    <s v="Bart Watters"/>
    <x v="1"/>
    <x v="10"/>
    <s v="Beijing"/>
    <s v="Beijing"/>
    <x v="4"/>
    <s v="APAC"/>
    <x v="7"/>
    <x v="2"/>
    <x v="13"/>
    <s v="FUR-TA-10001889"/>
    <s v="Bevis Conference Table, Fully Assembled"/>
    <n v="5"/>
    <x v="1845"/>
    <n v="0"/>
    <n v="-740.29499999999996"/>
    <x v="1"/>
    <n v="449.18"/>
    <s v="First Class"/>
    <x v="34"/>
    <x v="0"/>
    <n v="25"/>
    <n v="20674"/>
  </r>
  <r>
    <x v="1703"/>
    <d v="2011-07-01T00:00:00"/>
    <d v="2011-07-03T00:00:00"/>
    <s v="High"/>
    <x v="1398"/>
    <s v="Mike Pelletier"/>
    <x v="2"/>
    <x v="10"/>
    <s v="Shanxi"/>
    <s v="Yuci"/>
    <x v="4"/>
    <s v="APAC"/>
    <x v="7"/>
    <x v="2"/>
    <x v="13"/>
    <s v="FUR-TA-10003747"/>
    <s v="Lesro Round Table, Rectangular"/>
    <n v="6"/>
    <x v="1846"/>
    <n v="0"/>
    <n v="-161.964"/>
    <x v="1"/>
    <n v="162.44999999999999"/>
    <s v="Second Class"/>
    <x v="37"/>
    <x v="0"/>
    <n v="27"/>
    <n v="25451"/>
  </r>
  <r>
    <x v="1704"/>
    <d v="2012-04-25T00:00:00"/>
    <d v="2012-04-27T00:00:00"/>
    <s v="High"/>
    <x v="1399"/>
    <s v="Theone Pippenger"/>
    <x v="0"/>
    <x v="10"/>
    <s v="Sichuan"/>
    <s v="Mianyang"/>
    <x v="4"/>
    <s v="APAC"/>
    <x v="7"/>
    <x v="2"/>
    <x v="13"/>
    <s v="FUR-TA-10002527"/>
    <s v="Barricks Round Table, Fully Assembled"/>
    <n v="5"/>
    <x v="1847"/>
    <n v="0"/>
    <n v="-326.97000000000003"/>
    <x v="1"/>
    <n v="224.8"/>
    <s v="Second Class"/>
    <x v="8"/>
    <x v="1"/>
    <n v="17"/>
    <n v="27525"/>
  </r>
  <r>
    <x v="1705"/>
    <d v="2013-08-19T00:00:00"/>
    <d v="2013-08-21T00:00:00"/>
    <s v="Medium"/>
    <x v="1400"/>
    <s v="Candace McMahon"/>
    <x v="1"/>
    <x v="88"/>
    <s v="Punjab"/>
    <s v="Lahore"/>
    <x v="4"/>
    <s v="APAC"/>
    <x v="10"/>
    <x v="1"/>
    <x v="10"/>
    <s v="TEC-PH-10000303"/>
    <s v="Samsung Smart Phone, VoIP"/>
    <n v="9"/>
    <x v="1848"/>
    <n v="0"/>
    <n v="-458.19"/>
    <x v="1"/>
    <n v="293.77999999999997"/>
    <s v="Second Class"/>
    <x v="16"/>
    <x v="2"/>
    <n v="34"/>
    <n v="21328"/>
  </r>
  <r>
    <x v="1706"/>
    <d v="2013-08-24T00:00:00"/>
    <d v="2013-08-26T00:00:00"/>
    <s v="Critical"/>
    <x v="1401"/>
    <s v="Heather Jas"/>
    <x v="2"/>
    <x v="10"/>
    <s v="Henan"/>
    <s v="Luoyang"/>
    <x v="4"/>
    <s v="APAC"/>
    <x v="7"/>
    <x v="2"/>
    <x v="13"/>
    <s v="FUR-TA-10002153"/>
    <s v="Lesro Round Table, with Bottom Storage"/>
    <n v="7"/>
    <x v="1849"/>
    <n v="0"/>
    <n v="-221.571"/>
    <x v="1"/>
    <n v="382.1"/>
    <s v="Second Class"/>
    <x v="16"/>
    <x v="2"/>
    <n v="34"/>
    <n v="21667"/>
  </r>
  <r>
    <x v="1707"/>
    <d v="2014-01-29T00:00:00"/>
    <d v="2014-02-02T00:00:00"/>
    <s v="Medium"/>
    <x v="1402"/>
    <s v="Pete Kriz"/>
    <x v="0"/>
    <x v="25"/>
    <s v="Otago"/>
    <s v="Dunedin"/>
    <x v="4"/>
    <s v="APAC"/>
    <x v="11"/>
    <x v="1"/>
    <x v="11"/>
    <s v="TEC-CO-10004756"/>
    <s v="Sharp Wireless Fax, Digital"/>
    <n v="4"/>
    <x v="1850"/>
    <n v="0"/>
    <n v="-42.695999999999998"/>
    <x v="1"/>
    <n v="91.22"/>
    <s v="Second Class"/>
    <x v="19"/>
    <x v="3"/>
    <n v="5"/>
    <n v="30754"/>
  </r>
  <r>
    <x v="1530"/>
    <d v="2014-03-26T00:00:00"/>
    <d v="2014-03-29T00:00:00"/>
    <s v="High"/>
    <x v="1286"/>
    <s v="Giulietta Weimer"/>
    <x v="0"/>
    <x v="10"/>
    <s v="Guangdong"/>
    <s v="Luoyang"/>
    <x v="4"/>
    <s v="APAC"/>
    <x v="7"/>
    <x v="2"/>
    <x v="13"/>
    <s v="FUR-TA-10002931"/>
    <s v="Hon Round Table, with Bottom Storage"/>
    <n v="4"/>
    <x v="1851"/>
    <n v="0"/>
    <n v="103.068"/>
    <x v="0"/>
    <n v="190.28"/>
    <s v="Second Class"/>
    <x v="35"/>
    <x v="3"/>
    <n v="13"/>
    <n v="21553"/>
  </r>
  <r>
    <x v="1708"/>
    <d v="2011-08-15T00:00:00"/>
    <d v="2011-08-17T00:00:00"/>
    <s v="Medium"/>
    <x v="1403"/>
    <s v="Laurel Elliston"/>
    <x v="0"/>
    <x v="89"/>
    <s v="Northern Mindanao"/>
    <s v="Valencia"/>
    <x v="4"/>
    <s v="APAC"/>
    <x v="6"/>
    <x v="1"/>
    <x v="11"/>
    <s v="TEC-CO-10001472"/>
    <s v="Sharp Copy Machine, Laser"/>
    <n v="3"/>
    <x v="1852"/>
    <n v="0"/>
    <n v="100.36799999999999"/>
    <x v="0"/>
    <n v="6.48"/>
    <s v="First Class"/>
    <x v="1"/>
    <x v="0"/>
    <n v="34"/>
    <n v="26073"/>
  </r>
  <r>
    <x v="1709"/>
    <d v="2012-03-09T00:00:00"/>
    <d v="2012-03-11T00:00:00"/>
    <s v="Medium"/>
    <x v="977"/>
    <s v="Steve Carroll"/>
    <x v="2"/>
    <x v="90"/>
    <s v="Ho Chí Minh City"/>
    <s v="Ho Chi Minh City"/>
    <x v="4"/>
    <s v="APAC"/>
    <x v="6"/>
    <x v="2"/>
    <x v="15"/>
    <s v="FUR-CH-10002966"/>
    <s v="Harbour Creations Swivel Stool, Red"/>
    <n v="6"/>
    <x v="1853"/>
    <n v="0"/>
    <n v="-259.39440000000002"/>
    <x v="1"/>
    <n v="97.73"/>
    <s v="Second Class"/>
    <x v="7"/>
    <x v="1"/>
    <n v="10"/>
    <n v="28467"/>
  </r>
  <r>
    <x v="1710"/>
    <d v="2012-08-16T00:00:00"/>
    <d v="2012-08-16T00:00:00"/>
    <s v="High"/>
    <x v="1404"/>
    <s v="Evan Minnotte"/>
    <x v="2"/>
    <x v="91"/>
    <s v="Bangkok"/>
    <s v="Bangkok"/>
    <x v="4"/>
    <s v="APAC"/>
    <x v="6"/>
    <x v="1"/>
    <x v="10"/>
    <s v="TEC-PH-10001670"/>
    <s v="Motorola Smart Phone, Full Size"/>
    <n v="7"/>
    <x v="1854"/>
    <n v="0"/>
    <n v="946.63379999999995"/>
    <x v="0"/>
    <n v="491.91"/>
    <s v="Same Day"/>
    <x v="9"/>
    <x v="1"/>
    <n v="33"/>
    <n v="22049"/>
  </r>
  <r>
    <x v="1711"/>
    <d v="2012-09-05T00:00:00"/>
    <d v="2012-09-08T00:00:00"/>
    <s v="Medium"/>
    <x v="1405"/>
    <s v="Alejandro Ballentine"/>
    <x v="2"/>
    <x v="90"/>
    <s v="Thủ Dô Hà Nội"/>
    <s v="Hanoi"/>
    <x v="4"/>
    <s v="APAC"/>
    <x v="6"/>
    <x v="1"/>
    <x v="9"/>
    <s v="TEC-AC-10000866"/>
    <s v="Belkin Router, Erganomic"/>
    <n v="9"/>
    <x v="1855"/>
    <n v="0"/>
    <n v="-692.93880000000001"/>
    <x v="1"/>
    <n v="120.49"/>
    <s v="Second Class"/>
    <x v="40"/>
    <x v="1"/>
    <n v="36"/>
    <n v="20608"/>
  </r>
  <r>
    <x v="1712"/>
    <d v="2012-10-02T00:00:00"/>
    <d v="2012-10-02T00:00:00"/>
    <s v="High"/>
    <x v="374"/>
    <s v="Emily Ducich"/>
    <x v="2"/>
    <x v="90"/>
    <s v="Ho Chí Minh City"/>
    <s v="Ho Chi Minh City"/>
    <x v="4"/>
    <s v="APAC"/>
    <x v="6"/>
    <x v="2"/>
    <x v="15"/>
    <s v="FUR-CH-10003232"/>
    <s v="Harbour Creations Executive Leather Armchair, Adjustable"/>
    <n v="5"/>
    <x v="1856"/>
    <n v="0"/>
    <n v="117.657"/>
    <x v="0"/>
    <n v="368.44"/>
    <s v="Same Day"/>
    <x v="38"/>
    <x v="1"/>
    <n v="40"/>
    <n v="25831"/>
  </r>
  <r>
    <x v="1713"/>
    <d v="2012-12-25T00:00:00"/>
    <d v="2012-12-28T00:00:00"/>
    <s v="Medium"/>
    <x v="685"/>
    <s v="Brad Norvell"/>
    <x v="1"/>
    <x v="91"/>
    <s v="Bangkok"/>
    <s v="Bangkok"/>
    <x v="4"/>
    <s v="APAC"/>
    <x v="6"/>
    <x v="1"/>
    <x v="10"/>
    <s v="TEC-PH-10002601"/>
    <s v="Motorola Smart Phone, Cordless"/>
    <n v="5"/>
    <x v="1857"/>
    <n v="0"/>
    <n v="-417.81299999999999"/>
    <x v="1"/>
    <n v="326.27"/>
    <s v="Second Class"/>
    <x v="11"/>
    <x v="1"/>
    <n v="52"/>
    <n v="27825"/>
  </r>
  <r>
    <x v="1714"/>
    <d v="2013-05-29T00:00:00"/>
    <d v="2013-06-01T00:00:00"/>
    <s v="Medium"/>
    <x v="1241"/>
    <s v="Charles Sheldon"/>
    <x v="1"/>
    <x v="91"/>
    <s v="Bangkok"/>
    <s v="Bangkok"/>
    <x v="4"/>
    <s v="APAC"/>
    <x v="6"/>
    <x v="1"/>
    <x v="10"/>
    <s v="TEC-PH-10004664"/>
    <s v="Nokia Smart Phone, with Caller ID"/>
    <n v="6"/>
    <x v="1858"/>
    <n v="0"/>
    <n v="344.97179999999997"/>
    <x v="0"/>
    <n v="359.09"/>
    <s v="Second Class"/>
    <x v="14"/>
    <x v="2"/>
    <n v="22"/>
    <n v="28108"/>
  </r>
  <r>
    <x v="1715"/>
    <d v="2013-10-18T00:00:00"/>
    <d v="2013-10-23T00:00:00"/>
    <s v="Medium"/>
    <x v="1406"/>
    <s v="Carlos Soltero"/>
    <x v="0"/>
    <x v="89"/>
    <s v="Calabarzon"/>
    <s v="Antipolo"/>
    <x v="4"/>
    <s v="APAC"/>
    <x v="6"/>
    <x v="1"/>
    <x v="10"/>
    <s v="TEC-PH-10001699"/>
    <s v="Samsung Smart Phone, Full Size"/>
    <n v="4"/>
    <x v="1859"/>
    <n v="0"/>
    <n v="-204"/>
    <x v="1"/>
    <n v="76.63"/>
    <s v="Second Class"/>
    <x v="17"/>
    <x v="2"/>
    <n v="42"/>
    <n v="22017"/>
  </r>
  <r>
    <x v="1716"/>
    <d v="2014-02-17T00:00:00"/>
    <d v="2014-02-18T00:00:00"/>
    <s v="High"/>
    <x v="1042"/>
    <s v="Keith Herrera"/>
    <x v="0"/>
    <x v="89"/>
    <s v="Western Visayas"/>
    <s v="Bacolod City"/>
    <x v="4"/>
    <s v="APAC"/>
    <x v="6"/>
    <x v="2"/>
    <x v="15"/>
    <s v="FUR-CH-10002573"/>
    <s v="Office Star Executive Leather Armchair, Adjustable"/>
    <n v="3"/>
    <x v="1860"/>
    <n v="0"/>
    <n v="-111.6"/>
    <x v="1"/>
    <n v="289.32"/>
    <s v="First Class"/>
    <x v="33"/>
    <x v="3"/>
    <n v="8"/>
    <n v="24435"/>
  </r>
  <r>
    <x v="1717"/>
    <d v="2014-03-04T00:00:00"/>
    <d v="2014-03-09T00:00:00"/>
    <s v="Medium"/>
    <x v="359"/>
    <s v="Philisse Overcash"/>
    <x v="2"/>
    <x v="89"/>
    <s v="Central Luzon"/>
    <s v="San Jose del Monte"/>
    <x v="4"/>
    <s v="APAC"/>
    <x v="6"/>
    <x v="1"/>
    <x v="11"/>
    <s v="TEC-CO-10000794"/>
    <s v="Hewlett Wireless Fax, High-Speed"/>
    <n v="12"/>
    <x v="1861"/>
    <n v="0"/>
    <n v="226.96199999999999"/>
    <x v="0"/>
    <n v="28.78"/>
    <s v="Second Class"/>
    <x v="35"/>
    <x v="3"/>
    <n v="10"/>
    <n v="24672"/>
  </r>
  <r>
    <x v="1718"/>
    <d v="2014-03-15T00:00:00"/>
    <d v="2014-03-17T00:00:00"/>
    <s v="High"/>
    <x v="1188"/>
    <s v="Maureen Gastineau"/>
    <x v="2"/>
    <x v="90"/>
    <s v="Ho Chí Minh City"/>
    <s v="Ho Chi Minh City"/>
    <x v="4"/>
    <s v="APAC"/>
    <x v="6"/>
    <x v="2"/>
    <x v="15"/>
    <s v="FUR-CH-10003616"/>
    <s v="Novimex Executive Leather Armchair, Adjustable"/>
    <n v="5"/>
    <x v="1862"/>
    <n v="0"/>
    <n v="368.25599999999997"/>
    <x v="0"/>
    <n v="327.81"/>
    <s v="Second Class"/>
    <x v="35"/>
    <x v="3"/>
    <n v="11"/>
    <n v="26473"/>
  </r>
  <r>
    <x v="1719"/>
    <d v="2012-08-23T00:00:00"/>
    <d v="2012-08-26T00:00:00"/>
    <s v="High"/>
    <x v="1407"/>
    <s v="Nora Pelletier"/>
    <x v="2"/>
    <x v="89"/>
    <s v="National Capital"/>
    <s v="Manila"/>
    <x v="4"/>
    <s v="APAC"/>
    <x v="6"/>
    <x v="2"/>
    <x v="13"/>
    <s v="FUR-TA-10004342"/>
    <s v="Chromcraft Round Table, with Bottom Storage"/>
    <n v="3"/>
    <x v="1863"/>
    <n v="1"/>
    <n v="-140.17500000000001"/>
    <x v="1"/>
    <n v="50.62"/>
    <s v="Second Class"/>
    <x v="9"/>
    <x v="1"/>
    <n v="34"/>
    <n v="23547"/>
  </r>
  <r>
    <x v="1720"/>
    <d v="2012-12-27T00:00:00"/>
    <d v="2012-12-30T00:00:00"/>
    <s v="Medium"/>
    <x v="552"/>
    <s v="Resi Pölking"/>
    <x v="0"/>
    <x v="89"/>
    <s v="National Capital"/>
    <s v="Valenzuela"/>
    <x v="4"/>
    <s v="APAC"/>
    <x v="6"/>
    <x v="1"/>
    <x v="10"/>
    <s v="TEC-PH-10000030"/>
    <s v="Samsung Smart Phone, with Caller ID"/>
    <n v="3"/>
    <x v="1864"/>
    <n v="0"/>
    <n v="171.69749999999999"/>
    <x v="0"/>
    <n v="194.21"/>
    <s v="First Class"/>
    <x v="11"/>
    <x v="1"/>
    <n v="52"/>
    <n v="29731"/>
  </r>
  <r>
    <x v="1721"/>
    <d v="2013-01-28T00:00:00"/>
    <d v="2013-01-30T00:00:00"/>
    <s v="High"/>
    <x v="1134"/>
    <s v="Steve Chapman"/>
    <x v="1"/>
    <x v="89"/>
    <s v="National Capital"/>
    <s v="Manila"/>
    <x v="4"/>
    <s v="APAC"/>
    <x v="6"/>
    <x v="2"/>
    <x v="15"/>
    <s v="FUR-CH-10001415"/>
    <s v="Office Star Executive Leather Armchair, Red"/>
    <n v="7"/>
    <x v="1865"/>
    <n v="0"/>
    <n v="197.19"/>
    <x v="0"/>
    <n v="546.49"/>
    <s v="First Class"/>
    <x v="30"/>
    <x v="2"/>
    <n v="5"/>
    <n v="26731"/>
  </r>
  <r>
    <x v="1722"/>
    <d v="2013-03-04T00:00:00"/>
    <d v="2013-03-09T00:00:00"/>
    <s v="Medium"/>
    <x v="1054"/>
    <s v="Helen Abelman"/>
    <x v="0"/>
    <x v="89"/>
    <s v="National Capital"/>
    <s v="Manila"/>
    <x v="4"/>
    <s v="APAC"/>
    <x v="6"/>
    <x v="2"/>
    <x v="14"/>
    <s v="FUR-BO-10002390"/>
    <s v="Ikea Library with Doors, Metal"/>
    <n v="5"/>
    <x v="1866"/>
    <n v="0"/>
    <n v="-471.78750000000002"/>
    <x v="1"/>
    <n v="138.87"/>
    <s v="Second Class"/>
    <x v="12"/>
    <x v="2"/>
    <n v="10"/>
    <n v="24816"/>
  </r>
  <r>
    <x v="1723"/>
    <d v="2014-09-03T00:00:00"/>
    <d v="2014-09-06T00:00:00"/>
    <s v="Medium"/>
    <x v="1404"/>
    <s v="Evan Minnotte"/>
    <x v="2"/>
    <x v="89"/>
    <s v="National Capital"/>
    <s v="Manila"/>
    <x v="4"/>
    <s v="APAC"/>
    <x v="6"/>
    <x v="2"/>
    <x v="15"/>
    <s v="FUR-CH-10002250"/>
    <s v="Office Star Executive Leather Armchair, Black"/>
    <n v="8"/>
    <x v="1867"/>
    <n v="0"/>
    <n v="822.66"/>
    <x v="0"/>
    <n v="171.36"/>
    <s v="Second Class"/>
    <x v="25"/>
    <x v="3"/>
    <n v="36"/>
    <n v="27243"/>
  </r>
  <r>
    <x v="1724"/>
    <d v="2014-11-13T00:00:00"/>
    <d v="2014-11-15T00:00:00"/>
    <s v="Critical"/>
    <x v="1408"/>
    <s v="Vicky Freymann"/>
    <x v="2"/>
    <x v="89"/>
    <s v="National Capital"/>
    <s v="Manila"/>
    <x v="4"/>
    <s v="APAC"/>
    <x v="6"/>
    <x v="2"/>
    <x v="15"/>
    <s v="FUR-CH-10000602"/>
    <s v="Novimex Executive Leather Armchair, Red"/>
    <n v="5"/>
    <x v="1868"/>
    <n v="0"/>
    <n v="-483.3"/>
    <x v="1"/>
    <n v="350.68"/>
    <s v="Second Class"/>
    <x v="45"/>
    <x v="3"/>
    <n v="46"/>
    <n v="27129"/>
  </r>
  <r>
    <x v="1725"/>
    <d v="2011-05-21T00:00:00"/>
    <d v="2011-05-25T00:00:00"/>
    <s v="High"/>
    <x v="1409"/>
    <s v="Emily Phan"/>
    <x v="0"/>
    <x v="92"/>
    <s v="Jakarta"/>
    <s v="Jakarta"/>
    <x v="4"/>
    <s v="APAC"/>
    <x v="6"/>
    <x v="2"/>
    <x v="14"/>
    <s v="FUR-BO-10002444"/>
    <s v="Sauder Library with Doors, Mobile"/>
    <n v="7"/>
    <x v="1869"/>
    <n v="0"/>
    <n v="709.93650000000002"/>
    <x v="0"/>
    <n v="393.58"/>
    <s v="Second Class"/>
    <x v="29"/>
    <x v="0"/>
    <n v="21"/>
    <n v="28110"/>
  </r>
  <r>
    <x v="1726"/>
    <d v="2012-02-10T00:00:00"/>
    <d v="2012-02-13T00:00:00"/>
    <s v="Medium"/>
    <x v="786"/>
    <s v="Michelle Arnett"/>
    <x v="2"/>
    <x v="92"/>
    <s v="Sumatera Utara"/>
    <s v="Medan"/>
    <x v="4"/>
    <s v="APAC"/>
    <x v="6"/>
    <x v="1"/>
    <x v="12"/>
    <s v="TEC-MA-10000429"/>
    <s v="Konica Card Printer, Red"/>
    <n v="8"/>
    <x v="1870"/>
    <n v="0"/>
    <n v="206.76480000000001"/>
    <x v="0"/>
    <n v="68.89"/>
    <s v="First Class"/>
    <x v="6"/>
    <x v="1"/>
    <n v="6"/>
    <n v="22561"/>
  </r>
  <r>
    <x v="1727"/>
    <d v="2012-08-10T00:00:00"/>
    <d v="2012-08-10T00:00:00"/>
    <s v="High"/>
    <x v="1410"/>
    <s v="Bobby Elias"/>
    <x v="0"/>
    <x v="92"/>
    <s v="Jawa Barat"/>
    <s v="Bekasi"/>
    <x v="4"/>
    <s v="APAC"/>
    <x v="6"/>
    <x v="2"/>
    <x v="14"/>
    <s v="FUR-BO-10002990"/>
    <s v="Dania Library with Doors, Traditional"/>
    <n v="5"/>
    <x v="1871"/>
    <n v="0"/>
    <n v="706.56"/>
    <x v="0"/>
    <n v="141.54"/>
    <s v="Same Day"/>
    <x v="9"/>
    <x v="1"/>
    <n v="32"/>
    <n v="28648"/>
  </r>
  <r>
    <x v="1728"/>
    <d v="2012-10-05T00:00:00"/>
    <d v="2012-10-07T00:00:00"/>
    <s v="High"/>
    <x v="1411"/>
    <s v="Kelly Collister"/>
    <x v="0"/>
    <x v="92"/>
    <s v="Nusa Tenggara Timur"/>
    <s v="Kupang"/>
    <x v="4"/>
    <s v="APAC"/>
    <x v="6"/>
    <x v="1"/>
    <x v="12"/>
    <s v="TEC-MA-10002780"/>
    <s v="Okidata Inkjet, Wireless"/>
    <n v="7"/>
    <x v="1872"/>
    <n v="0"/>
    <n v="593.75819999999999"/>
    <x v="0"/>
    <n v="100.92"/>
    <s v="Second Class"/>
    <x v="38"/>
    <x v="1"/>
    <n v="40"/>
    <n v="26115"/>
  </r>
  <r>
    <x v="1729"/>
    <d v="2012-10-10T00:00:00"/>
    <d v="2012-10-11T00:00:00"/>
    <s v="High"/>
    <x v="1412"/>
    <s v="Scot Wooten"/>
    <x v="0"/>
    <x v="92"/>
    <s v="Jawa Tengah"/>
    <s v="Surakarta"/>
    <x v="4"/>
    <s v="APAC"/>
    <x v="6"/>
    <x v="1"/>
    <x v="10"/>
    <s v="TEC-PH-10001699"/>
    <s v="Samsung Smart Phone, Full Size"/>
    <n v="5"/>
    <x v="1873"/>
    <n v="0"/>
    <n v="-2.4E-2"/>
    <x v="1"/>
    <n v="451.03"/>
    <s v="First Class"/>
    <x v="38"/>
    <x v="1"/>
    <n v="41"/>
    <n v="23229"/>
  </r>
  <r>
    <x v="1730"/>
    <d v="2012-10-27T00:00:00"/>
    <d v="2012-10-29T00:00:00"/>
    <s v="High"/>
    <x v="729"/>
    <s v="Joe Kamberova"/>
    <x v="0"/>
    <x v="92"/>
    <s v="Jawa Barat"/>
    <s v="Bandung"/>
    <x v="4"/>
    <s v="APAC"/>
    <x v="6"/>
    <x v="1"/>
    <x v="10"/>
    <s v="TEC-PH-10004664"/>
    <s v="Nokia Smart Phone, with Caller ID"/>
    <n v="8"/>
    <x v="1874"/>
    <n v="0"/>
    <n v="459.9624"/>
    <x v="0"/>
    <n v="25.704000000000001"/>
    <s v="First Class"/>
    <x v="38"/>
    <x v="1"/>
    <n v="43"/>
    <n v="27365"/>
  </r>
  <r>
    <x v="1731"/>
    <d v="2013-10-22T00:00:00"/>
    <d v="2013-10-24T00:00:00"/>
    <s v="High"/>
    <x v="1413"/>
    <s v="James Lanier"/>
    <x v="2"/>
    <x v="92"/>
    <s v="Sulawesi Tenggara"/>
    <s v="Kendari"/>
    <x v="4"/>
    <s v="APAC"/>
    <x v="6"/>
    <x v="2"/>
    <x v="14"/>
    <s v="FUR-BO-10004771"/>
    <s v="Ikea Classic Bookcase, Traditional"/>
    <n v="3"/>
    <x v="1875"/>
    <n v="0"/>
    <n v="172.91249999999999"/>
    <x v="0"/>
    <n v="201.68"/>
    <s v="Second Class"/>
    <x v="17"/>
    <x v="2"/>
    <n v="43"/>
    <n v="29532"/>
  </r>
  <r>
    <x v="1732"/>
    <d v="2014-06-30T00:00:00"/>
    <d v="2014-07-02T00:00:00"/>
    <s v="High"/>
    <x v="1414"/>
    <s v="Tonja Turnell"/>
    <x v="2"/>
    <x v="92"/>
    <s v="Jawa Barat"/>
    <s v="Bekasi"/>
    <x v="4"/>
    <s v="APAC"/>
    <x v="6"/>
    <x v="1"/>
    <x v="11"/>
    <s v="TEC-CO-10003102"/>
    <s v="Canon Copy Machine, Color"/>
    <n v="8"/>
    <x v="1876"/>
    <n v="0"/>
    <n v="-147.60480000000001"/>
    <x v="1"/>
    <n v="151.74"/>
    <s v="First Class"/>
    <x v="22"/>
    <x v="3"/>
    <n v="27"/>
    <n v="24035"/>
  </r>
  <r>
    <x v="1733"/>
    <d v="2014-07-29T00:00:00"/>
    <d v="2014-08-02T00:00:00"/>
    <s v="Medium"/>
    <x v="1415"/>
    <s v="Beth Paige"/>
    <x v="0"/>
    <x v="92"/>
    <s v="Jawa Barat"/>
    <s v="Bekasi"/>
    <x v="4"/>
    <s v="APAC"/>
    <x v="6"/>
    <x v="1"/>
    <x v="12"/>
    <s v="TEC-MA-10003624"/>
    <s v="StarTech Inkjet, Wireless"/>
    <n v="5"/>
    <x v="1877"/>
    <n v="0"/>
    <n v="437.5455"/>
    <x v="0"/>
    <n v="23.67"/>
    <s v="Second Class"/>
    <x v="23"/>
    <x v="3"/>
    <n v="31"/>
    <n v="29611"/>
  </r>
  <r>
    <x v="1734"/>
    <d v="2014-08-26T00:00:00"/>
    <d v="2014-08-27T00:00:00"/>
    <s v="High"/>
    <x v="1218"/>
    <s v="Laura Armstrong"/>
    <x v="1"/>
    <x v="92"/>
    <s v="Sumatera Selatan"/>
    <s v="Palembang"/>
    <x v="4"/>
    <s v="APAC"/>
    <x v="6"/>
    <x v="2"/>
    <x v="13"/>
    <s v="FUR-TA-10000687"/>
    <s v="Bevis Conference Table, with Bottom Storage"/>
    <n v="7"/>
    <x v="1878"/>
    <n v="0"/>
    <n v="-452.81040000000002"/>
    <x v="1"/>
    <n v="586.57000000000005"/>
    <s v="First Class"/>
    <x v="24"/>
    <x v="3"/>
    <n v="35"/>
    <n v="21209"/>
  </r>
  <r>
    <x v="1735"/>
    <d v="2014-10-11T00:00:00"/>
    <d v="2014-10-13T00:00:00"/>
    <s v="Critical"/>
    <x v="1416"/>
    <s v="Pamela Stobb"/>
    <x v="0"/>
    <x v="92"/>
    <s v="Jawa Barat"/>
    <s v="Bandung"/>
    <x v="4"/>
    <s v="APAC"/>
    <x v="6"/>
    <x v="2"/>
    <x v="14"/>
    <s v="FUR-BO-10001541"/>
    <s v="Bush Stackable Bookrack, Traditional"/>
    <n v="9"/>
    <x v="1879"/>
    <n v="0"/>
    <n v="10.818899999999999"/>
    <x v="0"/>
    <n v="354.47"/>
    <s v="Second Class"/>
    <x v="26"/>
    <x v="3"/>
    <n v="41"/>
    <n v="24211"/>
  </r>
  <r>
    <x v="1736"/>
    <d v="2014-10-27T00:00:00"/>
    <d v="2014-10-31T00:00:00"/>
    <s v="High"/>
    <x v="448"/>
    <s v="Darrin Van Huff"/>
    <x v="1"/>
    <x v="92"/>
    <s v="Sulawesi Utara"/>
    <s v="Manado"/>
    <x v="4"/>
    <s v="APAC"/>
    <x v="6"/>
    <x v="2"/>
    <x v="14"/>
    <s v="FUR-BO-10003046"/>
    <s v="Safco Library with Doors, Mobile"/>
    <n v="6"/>
    <x v="1880"/>
    <n v="0"/>
    <n v="541.36980000000005"/>
    <x v="0"/>
    <n v="320.27999999999997"/>
    <s v="Second Class"/>
    <x v="26"/>
    <x v="3"/>
    <n v="44"/>
    <n v="21391"/>
  </r>
  <r>
    <x v="1737"/>
    <d v="2012-04-20T00:00:00"/>
    <d v="2012-04-21T00:00:00"/>
    <s v="High"/>
    <x v="1417"/>
    <s v="Jenna Caffey"/>
    <x v="0"/>
    <x v="31"/>
    <s v="São Paulo"/>
    <s v="Santana de Parnaíba"/>
    <x v="2"/>
    <s v="LATAM"/>
    <x v="2"/>
    <x v="1"/>
    <x v="11"/>
    <s v="TEC-CO-10000137"/>
    <s v="Canon Wireless Fax, Color"/>
    <n v="5"/>
    <x v="1881"/>
    <n v="0"/>
    <n v="301.46600000000001"/>
    <x v="0"/>
    <n v="140.523"/>
    <s v="First Class"/>
    <x v="8"/>
    <x v="1"/>
    <n v="16"/>
    <n v="1383"/>
  </r>
  <r>
    <x v="1738"/>
    <d v="2013-02-26T00:00:00"/>
    <d v="2013-03-01T00:00:00"/>
    <s v="Medium"/>
    <x v="1418"/>
    <s v="Sally Matthias"/>
    <x v="0"/>
    <x v="31"/>
    <s v="São Paulo"/>
    <s v="Santo André"/>
    <x v="2"/>
    <s v="LATAM"/>
    <x v="2"/>
    <x v="2"/>
    <x v="13"/>
    <s v="FUR-TA-10001229"/>
    <s v="Chromcraft Computer Table, Rectangular"/>
    <n v="6"/>
    <x v="1882"/>
    <n v="0"/>
    <n v="405.72"/>
    <x v="0"/>
    <n v="262.11099999999999"/>
    <s v="First Class"/>
    <x v="31"/>
    <x v="2"/>
    <n v="9"/>
    <n v="6479"/>
  </r>
  <r>
    <x v="1739"/>
    <d v="2011-08-09T00:00:00"/>
    <d v="2011-08-09T00:00:00"/>
    <s v="High"/>
    <x v="1419"/>
    <s v="Larry Hughes"/>
    <x v="0"/>
    <x v="93"/>
    <s v="Santo Domingo"/>
    <s v="Santo Domingo"/>
    <x v="2"/>
    <s v="LATAM"/>
    <x v="9"/>
    <x v="1"/>
    <x v="10"/>
    <s v="TEC-PH-10004196"/>
    <s v="Samsung Smart Phone, Cordless"/>
    <n v="6"/>
    <x v="1883"/>
    <n v="0"/>
    <n v="-332.28"/>
    <x v="1"/>
    <n v="417.99"/>
    <s v="Same Day"/>
    <x v="1"/>
    <x v="0"/>
    <n v="33"/>
    <n v="2641"/>
  </r>
  <r>
    <x v="1740"/>
    <d v="2011-07-28T00:00:00"/>
    <d v="2011-07-30T00:00:00"/>
    <s v="Medium"/>
    <x v="492"/>
    <s v="Shui Tom"/>
    <x v="0"/>
    <x v="42"/>
    <s v="San Salvador"/>
    <s v="Soyapango"/>
    <x v="2"/>
    <s v="LATAM"/>
    <x v="3"/>
    <x v="2"/>
    <x v="13"/>
    <s v="FUR-TA-10003929"/>
    <s v="Hon Computer Table, Fully Assembled"/>
    <n v="5"/>
    <x v="1884"/>
    <n v="0"/>
    <n v="377.34"/>
    <x v="0"/>
    <n v="169.684"/>
    <s v="Second Class"/>
    <x v="37"/>
    <x v="0"/>
    <n v="31"/>
    <n v="9960"/>
  </r>
  <r>
    <x v="1741"/>
    <d v="2013-12-20T00:00:00"/>
    <d v="2013-12-22T00:00:00"/>
    <s v="Medium"/>
    <x v="1420"/>
    <s v="Craig Reiter"/>
    <x v="0"/>
    <x v="22"/>
    <s v="Cundinamarca"/>
    <s v="Soacha"/>
    <x v="2"/>
    <s v="LATAM"/>
    <x v="2"/>
    <x v="2"/>
    <x v="13"/>
    <s v="FUR-TA-10002101"/>
    <s v="Bevis Conference Table, Fully Assembled"/>
    <n v="3"/>
    <x v="1885"/>
    <n v="0"/>
    <n v="333.048"/>
    <x v="0"/>
    <n v="283.928"/>
    <s v="First Class"/>
    <x v="41"/>
    <x v="2"/>
    <n v="51"/>
    <n v="189"/>
  </r>
  <r>
    <x v="1741"/>
    <d v="2013-12-20T00:00:00"/>
    <d v="2013-12-22T00:00:00"/>
    <s v="Medium"/>
    <x v="1420"/>
    <s v="Craig Reiter"/>
    <x v="0"/>
    <x v="22"/>
    <s v="Cundinamarca"/>
    <s v="Soacha"/>
    <x v="2"/>
    <s v="LATAM"/>
    <x v="2"/>
    <x v="2"/>
    <x v="13"/>
    <s v="FUR-TA-10004832"/>
    <s v="Hon Conference Table, with Bottom Storage"/>
    <n v="2"/>
    <x v="1886"/>
    <n v="0"/>
    <n v="-12.288"/>
    <x v="1"/>
    <n v="77.856999999999999"/>
    <s v="First Class"/>
    <x v="41"/>
    <x v="2"/>
    <n v="51"/>
    <n v="190"/>
  </r>
  <r>
    <x v="1742"/>
    <d v="2014-09-05T00:00:00"/>
    <d v="2014-09-08T00:00:00"/>
    <s v="Critical"/>
    <x v="1421"/>
    <s v="Valerie Dominguez"/>
    <x v="0"/>
    <x v="42"/>
    <s v="San Salvador"/>
    <s v="Soyapango"/>
    <x v="2"/>
    <s v="LATAM"/>
    <x v="3"/>
    <x v="2"/>
    <x v="13"/>
    <s v="FUR-TA-10002827"/>
    <s v="Hon Computer Table, Fully Assembled"/>
    <n v="8"/>
    <x v="1887"/>
    <n v="0"/>
    <n v="526.49599999999998"/>
    <x v="0"/>
    <n v="728.38900000000001"/>
    <s v="First Class"/>
    <x v="25"/>
    <x v="3"/>
    <n v="36"/>
    <n v="3484"/>
  </r>
  <r>
    <x v="644"/>
    <d v="2014-10-24T00:00:00"/>
    <d v="2014-10-26T00:00:00"/>
    <s v="Medium"/>
    <x v="535"/>
    <s v="Kean Takahito"/>
    <x v="0"/>
    <x v="54"/>
    <s v="Montevideo"/>
    <s v="Montevideo"/>
    <x v="2"/>
    <s v="LATAM"/>
    <x v="2"/>
    <x v="2"/>
    <x v="13"/>
    <s v="FUR-TA-10000671"/>
    <s v="Barricks Conference Table, with Bottom Storage"/>
    <n v="4"/>
    <x v="1888"/>
    <n v="0"/>
    <n v="-411.21600000000001"/>
    <x v="1"/>
    <n v="149.363"/>
    <s v="Second Class"/>
    <x v="26"/>
    <x v="3"/>
    <n v="43"/>
    <n v="4671"/>
  </r>
  <r>
    <x v="601"/>
    <d v="2011-11-22T00:00:00"/>
    <d v="2011-11-23T00:00:00"/>
    <s v="Medium"/>
    <x v="492"/>
    <s v="Shui Tom"/>
    <x v="0"/>
    <x v="5"/>
    <s v="Chinandega"/>
    <s v="Chinandega"/>
    <x v="2"/>
    <s v="LATAM"/>
    <x v="3"/>
    <x v="1"/>
    <x v="11"/>
    <s v="TEC-CO-10002009"/>
    <s v="Brother Wireless Fax, High-Speed"/>
    <n v="3"/>
    <x v="1889"/>
    <n v="0"/>
    <n v="134.21196"/>
    <x v="0"/>
    <n v="131.12700000000001"/>
    <s v="First Class"/>
    <x v="4"/>
    <x v="0"/>
    <n v="48"/>
    <n v="4958"/>
  </r>
  <r>
    <x v="1743"/>
    <d v="2012-07-06T00:00:00"/>
    <d v="2012-07-08T00:00:00"/>
    <s v="High"/>
    <x v="1422"/>
    <s v="Doug O'Connell"/>
    <x v="0"/>
    <x v="72"/>
    <s v="Saint Michael"/>
    <s v="Bridgetown"/>
    <x v="2"/>
    <s v="LATAM"/>
    <x v="9"/>
    <x v="1"/>
    <x v="11"/>
    <s v="TEC-CO-10003135"/>
    <s v="Canon Fax and Copier, High-Speed"/>
    <n v="7"/>
    <x v="1890"/>
    <n v="0"/>
    <n v="387.29095999999998"/>
    <x v="0"/>
    <n v="152.53100000000001"/>
    <s v="Second Class"/>
    <x v="46"/>
    <x v="1"/>
    <n v="27"/>
    <n v="2024"/>
  </r>
  <r>
    <x v="1744"/>
    <d v="2012-09-24T00:00:00"/>
    <d v="2012-09-28T00:00:00"/>
    <s v="Medium"/>
    <x v="1423"/>
    <s v="Benjamin Farhat"/>
    <x v="2"/>
    <x v="5"/>
    <s v="Managua"/>
    <s v="Managua"/>
    <x v="2"/>
    <s v="LATAM"/>
    <x v="3"/>
    <x v="1"/>
    <x v="11"/>
    <s v="TEC-CO-10003346"/>
    <s v="Brother Wireless Fax, Digital"/>
    <n v="8"/>
    <x v="1891"/>
    <n v="0"/>
    <n v="419.8032"/>
    <x v="0"/>
    <n v="243.059"/>
    <s v="Second Class"/>
    <x v="40"/>
    <x v="1"/>
    <n v="39"/>
    <n v="509"/>
  </r>
  <r>
    <x v="1745"/>
    <d v="2012-09-26T00:00:00"/>
    <d v="2012-09-28T00:00:00"/>
    <s v="Medium"/>
    <x v="341"/>
    <s v="Cyra Reiten"/>
    <x v="2"/>
    <x v="3"/>
    <s v="Guatemala"/>
    <s v="Mixco"/>
    <x v="2"/>
    <s v="LATAM"/>
    <x v="3"/>
    <x v="1"/>
    <x v="11"/>
    <s v="TEC-CO-10000051"/>
    <s v="Sharp Wireless Fax, Color"/>
    <n v="8"/>
    <x v="1892"/>
    <n v="0"/>
    <n v="872.82816000000003"/>
    <x v="0"/>
    <n v="236.56399999999999"/>
    <s v="First Class"/>
    <x v="40"/>
    <x v="1"/>
    <n v="39"/>
    <n v="9567"/>
  </r>
  <r>
    <x v="1746"/>
    <d v="2013-10-15T00:00:00"/>
    <d v="2013-10-17T00:00:00"/>
    <s v="Medium"/>
    <x v="1424"/>
    <s v="Andrew Gjertsen"/>
    <x v="1"/>
    <x v="3"/>
    <s v="Guatemala"/>
    <s v="Petapa"/>
    <x v="2"/>
    <s v="LATAM"/>
    <x v="3"/>
    <x v="1"/>
    <x v="11"/>
    <s v="TEC-CO-10003142"/>
    <s v="Hewlett Fax and Copier, Laser"/>
    <n v="9"/>
    <x v="1893"/>
    <n v="0"/>
    <n v="205.94556"/>
    <x v="0"/>
    <n v="74.087999999999994"/>
    <s v="Second Class"/>
    <x v="17"/>
    <x v="2"/>
    <n v="42"/>
    <n v="8197"/>
  </r>
  <r>
    <x v="1747"/>
    <d v="2014-02-24T00:00:00"/>
    <d v="2014-02-27T00:00:00"/>
    <s v="High"/>
    <x v="1425"/>
    <s v="Neola Schneider"/>
    <x v="0"/>
    <x v="22"/>
    <s v="Bolívar"/>
    <s v="Cartagena"/>
    <x v="2"/>
    <s v="LATAM"/>
    <x v="2"/>
    <x v="1"/>
    <x v="11"/>
    <s v="TEC-CO-10001818"/>
    <s v="Sharp Wireless Fax, Digital"/>
    <n v="7"/>
    <x v="1894"/>
    <n v="0"/>
    <n v="13.20144"/>
    <x v="0"/>
    <n v="329.577"/>
    <s v="First Class"/>
    <x v="33"/>
    <x v="3"/>
    <n v="9"/>
    <n v="9294"/>
  </r>
  <r>
    <x v="1748"/>
    <d v="2014-05-27T00:00:00"/>
    <d v="2014-06-01T00:00:00"/>
    <s v="High"/>
    <x v="1426"/>
    <s v="Julia Barnett"/>
    <x v="2"/>
    <x v="51"/>
    <s v="Santiago"/>
    <s v="Santiago"/>
    <x v="2"/>
    <s v="LATAM"/>
    <x v="2"/>
    <x v="1"/>
    <x v="11"/>
    <s v="TEC-CO-10000137"/>
    <s v="Canon Wireless Fax, Color"/>
    <n v="7"/>
    <x v="1895"/>
    <n v="0"/>
    <n v="422.05239999999998"/>
    <x v="0"/>
    <n v="187.39099999999999"/>
    <s v="Second Class"/>
    <x v="21"/>
    <x v="3"/>
    <n v="22"/>
    <n v="7919"/>
  </r>
  <r>
    <x v="1749"/>
    <d v="2014-09-16T00:00:00"/>
    <d v="2014-09-18T00:00:00"/>
    <s v="High"/>
    <x v="1427"/>
    <s v="Jennifer Braxton"/>
    <x v="1"/>
    <x v="3"/>
    <s v="Quezaltenango"/>
    <s v="Quetzaltenango"/>
    <x v="2"/>
    <s v="LATAM"/>
    <x v="3"/>
    <x v="1"/>
    <x v="11"/>
    <s v="TEC-CO-10003655"/>
    <s v="Hewlett Wireless Fax, High-Speed"/>
    <n v="5"/>
    <x v="1896"/>
    <n v="0"/>
    <n v="375.7774"/>
    <x v="0"/>
    <n v="291.63099999999997"/>
    <s v="First Class"/>
    <x v="25"/>
    <x v="3"/>
    <n v="38"/>
    <n v="2375"/>
  </r>
  <r>
    <x v="1750"/>
    <d v="2014-12-07T00:00:00"/>
    <d v="2014-12-11T00:00:00"/>
    <s v="High"/>
    <x v="1428"/>
    <s v="Eugene Moren"/>
    <x v="2"/>
    <x v="42"/>
    <s v="San Salvador"/>
    <s v="San Salvador"/>
    <x v="2"/>
    <s v="LATAM"/>
    <x v="3"/>
    <x v="1"/>
    <x v="11"/>
    <s v="TEC-CO-10000266"/>
    <s v="Canon Copy Machine, Color"/>
    <n v="7"/>
    <x v="1897"/>
    <n v="0"/>
    <n v="526.31992000000002"/>
    <x v="0"/>
    <n v="186.29300000000001"/>
    <s v="Second Class"/>
    <x v="27"/>
    <x v="3"/>
    <n v="50"/>
    <n v="2963"/>
  </r>
  <r>
    <x v="1751"/>
    <d v="2014-08-21T00:00:00"/>
    <d v="2014-08-21T00:00:00"/>
    <s v="Medium"/>
    <x v="1429"/>
    <s v="Steve Chapman"/>
    <x v="1"/>
    <x v="94"/>
    <s v="Santa Fe"/>
    <s v="Rosario"/>
    <x v="2"/>
    <s v="LATAM"/>
    <x v="2"/>
    <x v="2"/>
    <x v="14"/>
    <s v="FUR-BO-10001781"/>
    <s v="Bush Library with Doors, Traditional"/>
    <n v="9"/>
    <x v="1898"/>
    <n v="0"/>
    <n v="-306.108"/>
    <x v="1"/>
    <n v="76.650999999999996"/>
    <s v="Same Day"/>
    <x v="24"/>
    <x v="3"/>
    <n v="34"/>
    <n v="1122"/>
  </r>
  <r>
    <x v="1752"/>
    <d v="2012-03-22T00:00:00"/>
    <d v="2012-03-22T00:00:00"/>
    <s v="High"/>
    <x v="1430"/>
    <s v="Scott Cohen"/>
    <x v="1"/>
    <x v="8"/>
    <s v="Guanajuato"/>
    <s v="Celaya"/>
    <x v="2"/>
    <s v="LATAM"/>
    <x v="5"/>
    <x v="2"/>
    <x v="14"/>
    <s v="FUR-BO-10004407"/>
    <s v="Ikea Floating Shelf Set, Metal"/>
    <n v="7"/>
    <x v="1899"/>
    <n v="0"/>
    <n v="-39.619999999999997"/>
    <x v="1"/>
    <n v="77.245000000000005"/>
    <s v="Same Day"/>
    <x v="7"/>
    <x v="1"/>
    <n v="12"/>
    <n v="5604"/>
  </r>
  <r>
    <x v="1753"/>
    <d v="2012-12-22T00:00:00"/>
    <d v="2012-12-26T00:00:00"/>
    <s v="Medium"/>
    <x v="1431"/>
    <s v="Roland Schwarz"/>
    <x v="1"/>
    <x v="8"/>
    <s v="Baja California"/>
    <s v="Tijuana"/>
    <x v="2"/>
    <s v="LATAM"/>
    <x v="5"/>
    <x v="2"/>
    <x v="14"/>
    <s v="FUR-BO-10000411"/>
    <s v="Sauder Floating Shelf Set, Metal"/>
    <n v="9"/>
    <x v="1900"/>
    <n v="0"/>
    <n v="279.25200000000001"/>
    <x v="0"/>
    <n v="39.307000000000002"/>
    <s v="Second Class"/>
    <x v="11"/>
    <x v="1"/>
    <n v="51"/>
    <n v="8072"/>
  </r>
  <r>
    <x v="1754"/>
    <d v="2013-04-03T00:00:00"/>
    <d v="2013-04-06T00:00:00"/>
    <s v="High"/>
    <x v="1432"/>
    <s v="Adam Shillingsburg"/>
    <x v="0"/>
    <x v="8"/>
    <s v="Sonora"/>
    <s v="Obregón"/>
    <x v="2"/>
    <s v="LATAM"/>
    <x v="5"/>
    <x v="2"/>
    <x v="14"/>
    <s v="FUR-BO-10001498"/>
    <s v="Dania Classic Bookcase, Pine"/>
    <n v="5"/>
    <x v="1901"/>
    <n v="0"/>
    <n v="233.46"/>
    <x v="0"/>
    <n v="66.626999999999995"/>
    <s v="Second Class"/>
    <x v="13"/>
    <x v="2"/>
    <n v="14"/>
    <n v="239"/>
  </r>
  <r>
    <x v="1755"/>
    <d v="2014-02-06T00:00:00"/>
    <d v="2014-02-10T00:00:00"/>
    <s v="High"/>
    <x v="1433"/>
    <s v="Richard Bierner"/>
    <x v="0"/>
    <x v="8"/>
    <s v="Guerrero"/>
    <s v="Iguala"/>
    <x v="2"/>
    <s v="LATAM"/>
    <x v="5"/>
    <x v="2"/>
    <x v="14"/>
    <s v="FUR-BO-10000624"/>
    <s v="Safco Classic Bookcase, Metal"/>
    <n v="8"/>
    <x v="1902"/>
    <n v="0"/>
    <n v="-93.504000000000005"/>
    <x v="1"/>
    <n v="116.17400000000001"/>
    <s v="Second Class"/>
    <x v="33"/>
    <x v="3"/>
    <n v="6"/>
    <n v="8118"/>
  </r>
  <r>
    <x v="1756"/>
    <d v="2011-12-08T00:00:00"/>
    <d v="2011-12-08T00:00:00"/>
    <s v="High"/>
    <x v="1434"/>
    <s v="Brooke Gillingham"/>
    <x v="1"/>
    <x v="8"/>
    <s v="Sinaloa"/>
    <s v="Culiacán"/>
    <x v="2"/>
    <s v="LATAM"/>
    <x v="5"/>
    <x v="2"/>
    <x v="15"/>
    <s v="FUR-CH-10004095"/>
    <s v="SAFCO Executive Leather Armchair, Adjustable"/>
    <n v="9"/>
    <x v="1903"/>
    <n v="0"/>
    <n v="500.976"/>
    <x v="0"/>
    <n v="308.65800000000002"/>
    <s v="Same Day"/>
    <x v="5"/>
    <x v="0"/>
    <n v="50"/>
    <n v="4891"/>
  </r>
  <r>
    <x v="1757"/>
    <d v="2014-07-21T00:00:00"/>
    <d v="2014-07-23T00:00:00"/>
    <s v="Critical"/>
    <x v="1435"/>
    <s v="Ralph Kennedy"/>
    <x v="0"/>
    <x v="8"/>
    <s v="Baja California"/>
    <s v="Mexicali"/>
    <x v="2"/>
    <s v="LATAM"/>
    <x v="5"/>
    <x v="2"/>
    <x v="15"/>
    <s v="FUR-CH-10000343"/>
    <s v="Hon Executive Leather Armchair, Black"/>
    <n v="5"/>
    <x v="1904"/>
    <n v="0"/>
    <n v="198.04"/>
    <x v="0"/>
    <n v="185.44"/>
    <s v="Second Class"/>
    <x v="23"/>
    <x v="3"/>
    <n v="30"/>
    <n v="232"/>
  </r>
  <r>
    <x v="1758"/>
    <d v="2011-10-21T00:00:00"/>
    <d v="2011-10-25T00:00:00"/>
    <s v="High"/>
    <x v="1436"/>
    <s v="Maribeth Dona"/>
    <x v="0"/>
    <x v="8"/>
    <s v="Morelos"/>
    <s v="Cuernavaca"/>
    <x v="2"/>
    <s v="LATAM"/>
    <x v="5"/>
    <x v="1"/>
    <x v="11"/>
    <s v="TEC-CO-10003964"/>
    <s v="Canon Fax Machine, High-Speed"/>
    <n v="5"/>
    <x v="1905"/>
    <n v="0"/>
    <n v="145.58940000000001"/>
    <x v="0"/>
    <n v="125.624"/>
    <s v="Second Class"/>
    <x v="3"/>
    <x v="0"/>
    <n v="43"/>
    <n v="1259"/>
  </r>
  <r>
    <x v="1759"/>
    <d v="2012-11-10T00:00:00"/>
    <d v="2012-11-13T00:00:00"/>
    <s v="Medium"/>
    <x v="1437"/>
    <s v="Ken Heidel"/>
    <x v="1"/>
    <x v="8"/>
    <s v="Nayarit"/>
    <s v="Tepic"/>
    <x v="2"/>
    <s v="LATAM"/>
    <x v="5"/>
    <x v="1"/>
    <x v="11"/>
    <s v="TEC-CO-10002113"/>
    <s v="Canon Ink, Digital"/>
    <n v="12"/>
    <x v="1906"/>
    <n v="0"/>
    <n v="361.49135999999999"/>
    <x v="0"/>
    <n v="16.37"/>
    <s v="First Class"/>
    <x v="10"/>
    <x v="1"/>
    <n v="45"/>
    <n v="9695"/>
  </r>
  <r>
    <x v="1760"/>
    <d v="2011-10-10T00:00:00"/>
    <d v="2011-10-15T00:00:00"/>
    <s v="Medium"/>
    <x v="1438"/>
    <s v="Jim Kriz"/>
    <x v="2"/>
    <x v="93"/>
    <s v="Santo Domingo"/>
    <s v="Santo Domingo"/>
    <x v="2"/>
    <s v="LATAM"/>
    <x v="9"/>
    <x v="0"/>
    <x v="3"/>
    <s v="OFF-AP-10000873"/>
    <s v="Hamilton Beach Microwave, Red"/>
    <n v="6"/>
    <x v="1907"/>
    <n v="0"/>
    <n v="101.592"/>
    <x v="0"/>
    <n v="71.861000000000004"/>
    <s v="Second Class"/>
    <x v="3"/>
    <x v="0"/>
    <n v="42"/>
    <n v="9873"/>
  </r>
  <r>
    <x v="1761"/>
    <d v="2011-09-23T00:00:00"/>
    <d v="2011-09-25T00:00:00"/>
    <s v="Critical"/>
    <x v="1390"/>
    <s v="Zuschuss Carroll"/>
    <x v="0"/>
    <x v="2"/>
    <s v="Berlin"/>
    <s v="Berlin"/>
    <x v="1"/>
    <s v="EU"/>
    <x v="3"/>
    <x v="0"/>
    <x v="3"/>
    <s v="OFF-AP-10001103"/>
    <s v="Breville Microwave, Silver"/>
    <n v="5"/>
    <x v="1908"/>
    <n v="0"/>
    <n v="241.89"/>
    <x v="0"/>
    <n v="199.64"/>
    <s v="First Class"/>
    <x v="2"/>
    <x v="0"/>
    <n v="39"/>
    <n v="15951"/>
  </r>
  <r>
    <x v="1761"/>
    <d v="2011-09-23T00:00:00"/>
    <d v="2011-09-25T00:00:00"/>
    <s v="Critical"/>
    <x v="1390"/>
    <s v="Zuschuss Carroll"/>
    <x v="0"/>
    <x v="2"/>
    <s v="Berlin"/>
    <s v="Berlin"/>
    <x v="1"/>
    <s v="EU"/>
    <x v="3"/>
    <x v="0"/>
    <x v="3"/>
    <s v="OFF-AP-10000486"/>
    <s v="Cuisinart Stove, Silver"/>
    <n v="7"/>
    <x v="1909"/>
    <n v="0"/>
    <n v="377.24400000000003"/>
    <x v="0"/>
    <n v="655.91"/>
    <s v="First Class"/>
    <x v="2"/>
    <x v="0"/>
    <n v="39"/>
    <n v="15953"/>
  </r>
  <r>
    <x v="1335"/>
    <d v="2014-06-18T00:00:00"/>
    <d v="2014-06-20T00:00:00"/>
    <s v="Medium"/>
    <x v="1439"/>
    <s v="Greg Maxwell"/>
    <x v="1"/>
    <x v="2"/>
    <s v="Lower Saxony"/>
    <s v="Hanover"/>
    <x v="1"/>
    <s v="EU"/>
    <x v="3"/>
    <x v="0"/>
    <x v="3"/>
    <s v="OFF-AP-10000934"/>
    <s v="Hamilton Beach Stove, Black"/>
    <n v="9"/>
    <x v="1910"/>
    <n v="1"/>
    <n v="-1121.6880000000001"/>
    <x v="1"/>
    <n v="40.57"/>
    <s v="Second Class"/>
    <x v="22"/>
    <x v="3"/>
    <n v="25"/>
    <n v="10541"/>
  </r>
  <r>
    <x v="1762"/>
    <d v="2011-03-14T00:00:00"/>
    <d v="2011-03-17T00:00:00"/>
    <s v="Critical"/>
    <x v="1440"/>
    <s v="Eugene Barchas"/>
    <x v="0"/>
    <x v="2"/>
    <s v="Saxony"/>
    <s v="Leipzig"/>
    <x v="1"/>
    <s v="EU"/>
    <x v="3"/>
    <x v="0"/>
    <x v="3"/>
    <s v="OFF-AP-10004512"/>
    <s v="Hoover Stove, Red"/>
    <n v="6"/>
    <x v="1911"/>
    <n v="0"/>
    <n v="1364.2380000000001"/>
    <x v="0"/>
    <n v="725.34"/>
    <s v="Second Class"/>
    <x v="36"/>
    <x v="0"/>
    <n v="12"/>
    <n v="11645"/>
  </r>
  <r>
    <x v="1763"/>
    <d v="2011-09-08T00:00:00"/>
    <d v="2011-09-08T00:00:00"/>
    <s v="Medium"/>
    <x v="1441"/>
    <s v="David Philippe"/>
    <x v="0"/>
    <x v="1"/>
    <s v="Aquitaine"/>
    <s v="Bordeaux"/>
    <x v="1"/>
    <s v="EU"/>
    <x v="3"/>
    <x v="0"/>
    <x v="3"/>
    <s v="OFF-AP-10002361"/>
    <s v="Hoover Microwave, Red"/>
    <n v="6"/>
    <x v="1912"/>
    <n v="0"/>
    <n v="185.07599999999999"/>
    <x v="0"/>
    <n v="127.07"/>
    <s v="Same Day"/>
    <x v="2"/>
    <x v="0"/>
    <n v="37"/>
    <n v="15531"/>
  </r>
  <r>
    <x v="1764"/>
    <d v="2012-01-16T00:00:00"/>
    <d v="2012-01-18T00:00:00"/>
    <s v="High"/>
    <x v="1442"/>
    <s v="Corey Catlett"/>
    <x v="1"/>
    <x v="2"/>
    <s v="North Rhine-Westphalia"/>
    <s v="Iserlohn"/>
    <x v="1"/>
    <s v="EU"/>
    <x v="3"/>
    <x v="0"/>
    <x v="3"/>
    <s v="OFF-AP-10001527"/>
    <s v="Hamilton Beach Microwave, Black"/>
    <n v="9"/>
    <x v="1913"/>
    <n v="0"/>
    <n v="-0.216"/>
    <x v="1"/>
    <n v="337.07"/>
    <s v="First Class"/>
    <x v="43"/>
    <x v="1"/>
    <n v="3"/>
    <n v="17534"/>
  </r>
  <r>
    <x v="1670"/>
    <d v="2012-06-19T00:00:00"/>
    <d v="2012-06-19T00:00:00"/>
    <s v="High"/>
    <x v="1377"/>
    <s v="Logan Haushalter"/>
    <x v="0"/>
    <x v="1"/>
    <s v="Aquitaine"/>
    <s v="Le Bouscat"/>
    <x v="1"/>
    <s v="EU"/>
    <x v="3"/>
    <x v="0"/>
    <x v="3"/>
    <s v="OFF-AP-10002330"/>
    <s v="Hamilton Beach Stove, Silver"/>
    <n v="5"/>
    <x v="1914"/>
    <n v="0"/>
    <n v="760.30499999999995"/>
    <x v="0"/>
    <n v="416.33"/>
    <s v="Same Day"/>
    <x v="42"/>
    <x v="1"/>
    <n v="25"/>
    <n v="10306"/>
  </r>
  <r>
    <x v="1765"/>
    <d v="2012-12-27T00:00:00"/>
    <d v="2013-01-01T00:00:00"/>
    <s v="Medium"/>
    <x v="1443"/>
    <s v="Tony Chapman"/>
    <x v="2"/>
    <x v="2"/>
    <s v="North Rhine-Westphalia"/>
    <s v="Cologne"/>
    <x v="1"/>
    <s v="EU"/>
    <x v="3"/>
    <x v="0"/>
    <x v="3"/>
    <s v="OFF-AP-10001623"/>
    <s v="Hoover Stove, White"/>
    <n v="4"/>
    <x v="1915"/>
    <n v="0"/>
    <n v="-113.364"/>
    <x v="1"/>
    <n v="5.3"/>
    <s v="Second Class"/>
    <x v="11"/>
    <x v="1"/>
    <n v="52"/>
    <n v="13392"/>
  </r>
  <r>
    <x v="1766"/>
    <d v="2013-06-15T00:00:00"/>
    <d v="2013-06-16T00:00:00"/>
    <s v="High"/>
    <x v="825"/>
    <s v="Nora Paige"/>
    <x v="0"/>
    <x v="2"/>
    <s v="Hesse"/>
    <s v="Wetzlar"/>
    <x v="1"/>
    <s v="EU"/>
    <x v="3"/>
    <x v="0"/>
    <x v="3"/>
    <s v="OFF-AP-10001926"/>
    <s v="Hamilton Beach Refrigerator, White"/>
    <n v="3"/>
    <x v="1916"/>
    <n v="0"/>
    <n v="328.779"/>
    <x v="0"/>
    <n v="57.85"/>
    <s v="First Class"/>
    <x v="15"/>
    <x v="2"/>
    <n v="24"/>
    <n v="19942"/>
  </r>
  <r>
    <x v="1767"/>
    <d v="2013-08-06T00:00:00"/>
    <d v="2013-08-08T00:00:00"/>
    <s v="High"/>
    <x v="1444"/>
    <s v="Mick Crebagga"/>
    <x v="0"/>
    <x v="1"/>
    <s v="Ile-de-France"/>
    <s v="Sevran"/>
    <x v="1"/>
    <s v="EU"/>
    <x v="3"/>
    <x v="0"/>
    <x v="3"/>
    <s v="OFF-AP-10002904"/>
    <s v="Hamilton Beach Refrigerator, Silver"/>
    <n v="3"/>
    <x v="1917"/>
    <n v="0"/>
    <n v="14.976000000000001"/>
    <x v="0"/>
    <n v="193.09"/>
    <s v="Second Class"/>
    <x v="16"/>
    <x v="2"/>
    <n v="32"/>
    <n v="11124"/>
  </r>
  <r>
    <x v="1768"/>
    <d v="2013-09-03T00:00:00"/>
    <d v="2013-09-05T00:00:00"/>
    <s v="High"/>
    <x v="655"/>
    <s v="Maria Zettner"/>
    <x v="2"/>
    <x v="1"/>
    <s v="Ile-de-France"/>
    <s v="Malakoff"/>
    <x v="1"/>
    <s v="EU"/>
    <x v="3"/>
    <x v="0"/>
    <x v="3"/>
    <s v="OFF-AP-10002904"/>
    <s v="Hamilton Beach Refrigerator, Silver"/>
    <n v="7"/>
    <x v="1918"/>
    <n v="0"/>
    <n v="34.944000000000003"/>
    <x v="0"/>
    <n v="539.94000000000005"/>
    <s v="Second Class"/>
    <x v="32"/>
    <x v="2"/>
    <n v="36"/>
    <n v="18307"/>
  </r>
  <r>
    <x v="1769"/>
    <d v="2013-12-02T00:00:00"/>
    <d v="2013-12-02T00:00:00"/>
    <s v="Critical"/>
    <x v="1445"/>
    <s v="Nick Zandusky"/>
    <x v="2"/>
    <x v="1"/>
    <s v="Ile-de-France"/>
    <s v="Paris"/>
    <x v="1"/>
    <s v="EU"/>
    <x v="3"/>
    <x v="0"/>
    <x v="3"/>
    <s v="OFF-AP-10002552"/>
    <s v="Hamilton Beach Stove, White"/>
    <n v="5"/>
    <x v="1919"/>
    <n v="0"/>
    <n v="513.36"/>
    <x v="0"/>
    <n v="546.9"/>
    <s v="Same Day"/>
    <x v="41"/>
    <x v="2"/>
    <n v="49"/>
    <n v="19195"/>
  </r>
  <r>
    <x v="1535"/>
    <d v="2014-09-01T00:00:00"/>
    <d v="2014-09-01T00:00:00"/>
    <s v="Critical"/>
    <x v="1288"/>
    <s v="Neil Französisch"/>
    <x v="2"/>
    <x v="2"/>
    <s v="North Rhine-Westphalia"/>
    <s v="Moers"/>
    <x v="1"/>
    <s v="EU"/>
    <x v="3"/>
    <x v="0"/>
    <x v="3"/>
    <s v="OFF-AP-10003382"/>
    <s v="Breville Stove, White"/>
    <n v="2"/>
    <x v="1920"/>
    <n v="0"/>
    <n v="134.304"/>
    <x v="0"/>
    <n v="428.83"/>
    <s v="Same Day"/>
    <x v="25"/>
    <x v="3"/>
    <n v="36"/>
    <n v="17548"/>
  </r>
  <r>
    <x v="1770"/>
    <d v="2014-11-22T00:00:00"/>
    <d v="2014-11-27T00:00:00"/>
    <s v="Medium"/>
    <x v="1446"/>
    <s v="Daniel Raglin"/>
    <x v="2"/>
    <x v="2"/>
    <s v="Thuringia"/>
    <s v="Jena"/>
    <x v="1"/>
    <s v="EU"/>
    <x v="3"/>
    <x v="0"/>
    <x v="3"/>
    <s v="OFF-AP-10004201"/>
    <s v="Breville Refrigerator, White"/>
    <n v="3"/>
    <x v="1921"/>
    <n v="0"/>
    <n v="155.16900000000001"/>
    <x v="0"/>
    <n v="136.35"/>
    <s v="Second Class"/>
    <x v="45"/>
    <x v="3"/>
    <n v="47"/>
    <n v="13407"/>
  </r>
  <r>
    <x v="1771"/>
    <d v="2013-08-20T00:00:00"/>
    <d v="2013-08-20T00:00:00"/>
    <s v="Critical"/>
    <x v="783"/>
    <s v="Paul Lucas"/>
    <x v="2"/>
    <x v="95"/>
    <s v="Yangon"/>
    <s v="Yangon"/>
    <x v="4"/>
    <s v="APAC"/>
    <x v="6"/>
    <x v="0"/>
    <x v="3"/>
    <s v="OFF-AP-10003275"/>
    <s v="KitchenAid Microwave, Silver"/>
    <n v="6"/>
    <x v="1922"/>
    <n v="0"/>
    <n v="-56.111400000000003"/>
    <x v="1"/>
    <n v="265.14"/>
    <s v="Same Day"/>
    <x v="16"/>
    <x v="2"/>
    <n v="34"/>
    <n v="27612"/>
  </r>
  <r>
    <x v="1772"/>
    <d v="2014-06-10T00:00:00"/>
    <d v="2014-06-11T00:00:00"/>
    <s v="High"/>
    <x v="891"/>
    <s v="Shahid Collister"/>
    <x v="0"/>
    <x v="89"/>
    <s v="National Capital"/>
    <s v="Marikina"/>
    <x v="4"/>
    <s v="APAC"/>
    <x v="6"/>
    <x v="0"/>
    <x v="3"/>
    <s v="OFF-AP-10001824"/>
    <s v="Breville Stove, Silver"/>
    <n v="3"/>
    <x v="1923"/>
    <n v="0"/>
    <n v="-84.370500000000007"/>
    <x v="1"/>
    <n v="424.81"/>
    <s v="First Class"/>
    <x v="22"/>
    <x v="3"/>
    <n v="24"/>
    <n v="28875"/>
  </r>
  <r>
    <x v="1773"/>
    <d v="2013-08-19T00:00:00"/>
    <d v="2013-08-19T00:00:00"/>
    <s v="Medium"/>
    <x v="1447"/>
    <s v="Raymond Messe"/>
    <x v="0"/>
    <x v="7"/>
    <s v="England"/>
    <s v="Birmingham"/>
    <x v="1"/>
    <s v="EU"/>
    <x v="5"/>
    <x v="0"/>
    <x v="3"/>
    <s v="OFF-AP-10004572"/>
    <s v="Cuisinart Stove, Red"/>
    <n v="6"/>
    <x v="1924"/>
    <n v="0"/>
    <n v="-161.55000000000001"/>
    <x v="1"/>
    <n v="161.04"/>
    <s v="Same Day"/>
    <x v="16"/>
    <x v="2"/>
    <n v="34"/>
    <n v="12558"/>
  </r>
  <r>
    <x v="1774"/>
    <d v="2011-11-03T00:00:00"/>
    <d v="2011-11-06T00:00:00"/>
    <s v="High"/>
    <x v="1448"/>
    <s v="Greg Matthias"/>
    <x v="0"/>
    <x v="96"/>
    <s v="North Holland"/>
    <s v="Amsterdam"/>
    <x v="1"/>
    <s v="EU"/>
    <x v="3"/>
    <x v="0"/>
    <x v="3"/>
    <s v="OFF-AP-10001623"/>
    <s v="Hoover Stove, White"/>
    <n v="7"/>
    <x v="1925"/>
    <n v="0"/>
    <n v="-1784.895"/>
    <x v="1"/>
    <n v="473.27"/>
    <s v="First Class"/>
    <x v="4"/>
    <x v="0"/>
    <n v="45"/>
    <n v="15376"/>
  </r>
  <r>
    <x v="1775"/>
    <d v="2012-09-18T00:00:00"/>
    <d v="2012-09-21T00:00:00"/>
    <s v="Critical"/>
    <x v="1449"/>
    <s v="Anne McFarland"/>
    <x v="0"/>
    <x v="92"/>
    <s v="Jawa Barat"/>
    <s v="Bandung"/>
    <x v="4"/>
    <s v="APAC"/>
    <x v="6"/>
    <x v="0"/>
    <x v="3"/>
    <s v="OFF-AP-10001621"/>
    <s v="Hamilton Beach Refrigerator, Black"/>
    <n v="6"/>
    <x v="1926"/>
    <n v="0"/>
    <n v="-269.7912"/>
    <x v="1"/>
    <n v="562.14"/>
    <s v="Second Class"/>
    <x v="40"/>
    <x v="1"/>
    <n v="38"/>
    <n v="23013"/>
  </r>
  <r>
    <x v="1776"/>
    <d v="2014-03-17T00:00:00"/>
    <d v="2014-03-22T00:00:00"/>
    <s v="Medium"/>
    <x v="1450"/>
    <s v="Dave Hallsten"/>
    <x v="1"/>
    <x v="92"/>
    <s v="Yogyakarta"/>
    <s v="Depok"/>
    <x v="4"/>
    <s v="APAC"/>
    <x v="6"/>
    <x v="0"/>
    <x v="3"/>
    <s v="OFF-AP-10002326"/>
    <s v="Hamilton Beach Microwave, White"/>
    <n v="9"/>
    <x v="1927"/>
    <n v="0"/>
    <n v="-429.39449999999999"/>
    <x v="1"/>
    <n v="172.27"/>
    <s v="Second Class"/>
    <x v="35"/>
    <x v="3"/>
    <n v="12"/>
    <n v="23986"/>
  </r>
  <r>
    <x v="1777"/>
    <d v="2014-07-12T00:00:00"/>
    <d v="2014-07-14T00:00:00"/>
    <s v="Critical"/>
    <x v="772"/>
    <s v="Alex Grayson"/>
    <x v="0"/>
    <x v="92"/>
    <s v="Jambi"/>
    <s v="Jambi"/>
    <x v="4"/>
    <s v="APAC"/>
    <x v="6"/>
    <x v="0"/>
    <x v="3"/>
    <s v="OFF-AP-10001956"/>
    <s v="Breville Refrigerator, Black"/>
    <n v="4"/>
    <x v="1928"/>
    <n v="0"/>
    <n v="539.44320000000005"/>
    <x v="0"/>
    <n v="430.04"/>
    <s v="Second Class"/>
    <x v="23"/>
    <x v="3"/>
    <n v="28"/>
    <n v="21670"/>
  </r>
  <r>
    <x v="1778"/>
    <d v="2014-11-07T00:00:00"/>
    <d v="2014-11-09T00:00:00"/>
    <s v="High"/>
    <x v="1451"/>
    <s v="Dana Kaydos"/>
    <x v="0"/>
    <x v="92"/>
    <s v="Jawa Timur"/>
    <s v="Surabaya"/>
    <x v="4"/>
    <s v="APAC"/>
    <x v="6"/>
    <x v="0"/>
    <x v="3"/>
    <s v="OFF-AP-10002793"/>
    <s v="KitchenAid Stove, Black"/>
    <n v="7"/>
    <x v="1929"/>
    <n v="0"/>
    <n v="318.85980000000001"/>
    <x v="0"/>
    <n v="374.8"/>
    <s v="First Class"/>
    <x v="45"/>
    <x v="3"/>
    <n v="45"/>
    <n v="25761"/>
  </r>
  <r>
    <x v="1779"/>
    <d v="2014-04-16T00:00:00"/>
    <d v="2014-04-18T00:00:00"/>
    <s v="High"/>
    <x v="1452"/>
    <s v="Stewart Visinsky"/>
    <x v="0"/>
    <x v="92"/>
    <s v="Sumatera Utara"/>
    <s v="Medan"/>
    <x v="4"/>
    <s v="APAC"/>
    <x v="6"/>
    <x v="0"/>
    <x v="2"/>
    <s v="OFF-ST-10003150"/>
    <s v="Smead Lockers, Wire Frame"/>
    <n v="11"/>
    <x v="1930"/>
    <n v="0"/>
    <n v="-130.38630000000001"/>
    <x v="1"/>
    <n v="332.13"/>
    <s v="Second Class"/>
    <x v="20"/>
    <x v="3"/>
    <n v="16"/>
    <n v="29552"/>
  </r>
  <r>
    <x v="1780"/>
    <d v="2011-04-06T00:00:00"/>
    <d v="2011-04-08T00:00:00"/>
    <s v="High"/>
    <x v="919"/>
    <s v="Pauline Chand"/>
    <x v="2"/>
    <x v="27"/>
    <s v="Catalonia"/>
    <s v="Barcelona"/>
    <x v="1"/>
    <s v="EU"/>
    <x v="2"/>
    <x v="0"/>
    <x v="2"/>
    <s v="OFF-ST-10001758"/>
    <s v="Rogers Lockers, Blue"/>
    <n v="8"/>
    <x v="1931"/>
    <n v="0"/>
    <n v="-50.975999999999999"/>
    <x v="1"/>
    <n v="345.81"/>
    <s v="First Class"/>
    <x v="28"/>
    <x v="0"/>
    <n v="15"/>
    <n v="13571"/>
  </r>
  <r>
    <x v="1781"/>
    <d v="2011-05-12T00:00:00"/>
    <d v="2011-05-15T00:00:00"/>
    <s v="Critical"/>
    <x v="1394"/>
    <s v="Yoseph Carroll"/>
    <x v="1"/>
    <x v="27"/>
    <s v="Castile and León"/>
    <s v="Burgos"/>
    <x v="1"/>
    <s v="EU"/>
    <x v="2"/>
    <x v="0"/>
    <x v="2"/>
    <s v="OFF-ST-10004855"/>
    <s v="Smead Lockers, Industrial"/>
    <n v="6"/>
    <x v="1932"/>
    <n v="0"/>
    <n v="214.74"/>
    <x v="0"/>
    <n v="94.2"/>
    <s v="First Class"/>
    <x v="29"/>
    <x v="0"/>
    <n v="20"/>
    <n v="10563"/>
  </r>
  <r>
    <x v="1782"/>
    <d v="2012-08-29T00:00:00"/>
    <d v="2012-09-01T00:00:00"/>
    <s v="Critical"/>
    <x v="1453"/>
    <s v="Julia Dunbar"/>
    <x v="0"/>
    <x v="27"/>
    <s v="Cantabria"/>
    <s v="Santander"/>
    <x v="1"/>
    <s v="EU"/>
    <x v="2"/>
    <x v="0"/>
    <x v="2"/>
    <s v="OFF-ST-10004597"/>
    <s v="Rogers File Cart, Blue"/>
    <n v="11"/>
    <x v="1933"/>
    <n v="0"/>
    <n v="-139.55699999999999"/>
    <x v="1"/>
    <n v="358.96"/>
    <s v="First Class"/>
    <x v="9"/>
    <x v="1"/>
    <n v="35"/>
    <n v="16456"/>
  </r>
  <r>
    <x v="1783"/>
    <d v="2013-09-16T00:00:00"/>
    <d v="2013-09-19T00:00:00"/>
    <s v="Medium"/>
    <x v="1454"/>
    <s v="Patrick O'Brill"/>
    <x v="0"/>
    <x v="2"/>
    <s v="North Rhine-Westphalia"/>
    <s v="Duisburg"/>
    <x v="1"/>
    <s v="EU"/>
    <x v="3"/>
    <x v="0"/>
    <x v="2"/>
    <s v="OFF-ST-10003266"/>
    <s v="Tenex Lockers, Industrial"/>
    <n v="10"/>
    <x v="1934"/>
    <n v="0"/>
    <n v="368.07"/>
    <x v="0"/>
    <n v="84.56"/>
    <s v="First Class"/>
    <x v="32"/>
    <x v="2"/>
    <n v="38"/>
    <n v="18192"/>
  </r>
  <r>
    <x v="1784"/>
    <d v="2013-11-25T00:00:00"/>
    <d v="2013-11-27T00:00:00"/>
    <s v="High"/>
    <x v="1455"/>
    <s v="Thomas Boland"/>
    <x v="1"/>
    <x v="1"/>
    <s v="Provence-Alpes-Côte d'Azur"/>
    <s v="Marseille"/>
    <x v="1"/>
    <s v="EU"/>
    <x v="3"/>
    <x v="0"/>
    <x v="2"/>
    <s v="OFF-ST-10002506"/>
    <s v="Smead Lockers, Blue"/>
    <n v="10"/>
    <x v="1935"/>
    <n v="0"/>
    <n v="138.78"/>
    <x v="0"/>
    <n v="96.92"/>
    <s v="Second Class"/>
    <x v="18"/>
    <x v="2"/>
    <n v="48"/>
    <n v="13325"/>
  </r>
  <r>
    <x v="1785"/>
    <d v="2013-03-19T00:00:00"/>
    <d v="2013-03-19T00:00:00"/>
    <s v="Critical"/>
    <x v="1456"/>
    <s v="Mark Van Huff"/>
    <x v="0"/>
    <x v="1"/>
    <s v="Rhône-Alpes"/>
    <s v="Saint-Chamond"/>
    <x v="1"/>
    <s v="EU"/>
    <x v="3"/>
    <x v="0"/>
    <x v="2"/>
    <s v="OFF-ST-10000288"/>
    <s v="Fellowes Lockers, Industrial"/>
    <n v="4"/>
    <x v="1936"/>
    <n v="0"/>
    <n v="282.51600000000002"/>
    <x v="0"/>
    <n v="253.03"/>
    <s v="Same Day"/>
    <x v="12"/>
    <x v="2"/>
    <n v="12"/>
    <n v="13787"/>
  </r>
  <r>
    <x v="1786"/>
    <d v="2013-01-15T00:00:00"/>
    <d v="2013-01-21T00:00:00"/>
    <s v="Low"/>
    <x v="1457"/>
    <s v="Tom Ashbrook"/>
    <x v="2"/>
    <x v="89"/>
    <s v="National Capital"/>
    <s v="Manila"/>
    <x v="4"/>
    <s v="APAC"/>
    <x v="6"/>
    <x v="0"/>
    <x v="3"/>
    <s v="OFF-AP-10000487"/>
    <s v="Hoover Stove, Silver"/>
    <n v="7"/>
    <x v="1937"/>
    <n v="0"/>
    <n v="-597.68100000000004"/>
    <x v="1"/>
    <n v="257.24"/>
    <s v="Standard Class"/>
    <x v="30"/>
    <x v="2"/>
    <n v="3"/>
    <n v="26410"/>
  </r>
  <r>
    <x v="1787"/>
    <d v="2013-05-10T00:00:00"/>
    <d v="2013-05-16T00:00:00"/>
    <s v="Low"/>
    <x v="1458"/>
    <s v="Sean Wendt"/>
    <x v="2"/>
    <x v="89"/>
    <s v="National Capital"/>
    <s v="Manila"/>
    <x v="4"/>
    <s v="APAC"/>
    <x v="6"/>
    <x v="2"/>
    <x v="15"/>
    <s v="FUR-CH-10003551"/>
    <s v="Hon Swivel Stool, Black"/>
    <n v="9"/>
    <x v="1938"/>
    <n v="0"/>
    <n v="333.58499999999998"/>
    <x v="0"/>
    <n v="100.21"/>
    <s v="Standard Class"/>
    <x v="14"/>
    <x v="2"/>
    <n v="19"/>
    <n v="22380"/>
  </r>
  <r>
    <x v="1788"/>
    <d v="2013-06-01T00:00:00"/>
    <d v="2013-06-07T00:00:00"/>
    <s v="Low"/>
    <x v="1459"/>
    <s v="Richard Eichhorn"/>
    <x v="0"/>
    <x v="93"/>
    <s v="Santo Domingo"/>
    <s v="Santo Domingo"/>
    <x v="2"/>
    <s v="LATAM"/>
    <x v="9"/>
    <x v="1"/>
    <x v="10"/>
    <s v="TEC-PH-10002815"/>
    <s v="Samsung Smart Phone, VoIP"/>
    <n v="7"/>
    <x v="1939"/>
    <n v="0"/>
    <n v="-207.84399999999999"/>
    <x v="1"/>
    <n v="267.78399999999999"/>
    <s v="Standard Class"/>
    <x v="15"/>
    <x v="2"/>
    <n v="22"/>
    <n v="6989"/>
  </r>
  <r>
    <x v="1789"/>
    <d v="2014-09-11T00:00:00"/>
    <d v="2014-09-18T00:00:00"/>
    <s v="Low"/>
    <x v="602"/>
    <s v="Ross Baird"/>
    <x v="2"/>
    <x v="31"/>
    <s v="São Paulo"/>
    <s v="Ibiúna"/>
    <x v="2"/>
    <s v="LATAM"/>
    <x v="2"/>
    <x v="2"/>
    <x v="13"/>
    <s v="FUR-TA-10000136"/>
    <s v="Chromcraft Conference Table, Adjustable Height"/>
    <n v="5"/>
    <x v="1940"/>
    <n v="0"/>
    <n v="349.86"/>
    <x v="0"/>
    <n v="357.78899999999999"/>
    <s v="Standard Class"/>
    <x v="25"/>
    <x v="3"/>
    <n v="37"/>
    <n v="8753"/>
  </r>
  <r>
    <x v="1790"/>
    <d v="2013-08-16T00:00:00"/>
    <d v="2013-08-23T00:00:00"/>
    <s v="Low"/>
    <x v="1460"/>
    <s v="Susan MacKendrick"/>
    <x v="0"/>
    <x v="89"/>
    <s v="National Capital"/>
    <s v="Manila"/>
    <x v="4"/>
    <s v="APAC"/>
    <x v="6"/>
    <x v="0"/>
    <x v="3"/>
    <s v="OFF-AP-10003945"/>
    <s v="Hamilton Beach Stove, Red"/>
    <n v="2"/>
    <x v="1941"/>
    <n v="0"/>
    <n v="216.91800000000001"/>
    <x v="0"/>
    <n v="66.23"/>
    <s v="Standard Class"/>
    <x v="16"/>
    <x v="2"/>
    <n v="33"/>
    <n v="26448"/>
  </r>
  <r>
    <x v="1791"/>
    <d v="2011-01-21T00:00:00"/>
    <d v="2011-01-27T00:00:00"/>
    <s v="Low"/>
    <x v="1461"/>
    <s v="Hunter Lopez"/>
    <x v="0"/>
    <x v="5"/>
    <s v="Managua"/>
    <s v="Managua"/>
    <x v="2"/>
    <s v="LATAM"/>
    <x v="3"/>
    <x v="2"/>
    <x v="13"/>
    <s v="FUR-TA-10001285"/>
    <s v="Chromcraft Conference Table, Fully Assembled"/>
    <n v="6"/>
    <x v="1942"/>
    <n v="0"/>
    <n v="-7.1999999999999995E-2"/>
    <x v="1"/>
    <n v="320.37599999999998"/>
    <s v="Standard Class"/>
    <x v="0"/>
    <x v="0"/>
    <n v="4"/>
    <n v="6826"/>
  </r>
  <r>
    <x v="1792"/>
    <d v="2013-02-19T00:00:00"/>
    <d v="2013-02-25T00:00:00"/>
    <s v="Low"/>
    <x v="331"/>
    <s v="Paul Prost"/>
    <x v="2"/>
    <x v="1"/>
    <s v="Nord-Pas-de-Calais"/>
    <s v="Wattrelos"/>
    <x v="1"/>
    <s v="EU"/>
    <x v="3"/>
    <x v="0"/>
    <x v="2"/>
    <s v="OFF-ST-10003785"/>
    <s v="Eldon Lockers, Blue"/>
    <n v="5"/>
    <x v="1943"/>
    <n v="0"/>
    <n v="-0.105"/>
    <x v="1"/>
    <n v="64.66"/>
    <s v="Standard Class"/>
    <x v="31"/>
    <x v="2"/>
    <n v="8"/>
    <n v="19772"/>
  </r>
  <r>
    <x v="1793"/>
    <d v="2014-09-15T00:00:00"/>
    <d v="2014-09-21T00:00:00"/>
    <s v="Low"/>
    <x v="1462"/>
    <s v="Giulietta Weimer"/>
    <x v="0"/>
    <x v="1"/>
    <s v="Ile-de-France"/>
    <s v="Coulommiers"/>
    <x v="1"/>
    <s v="EU"/>
    <x v="3"/>
    <x v="0"/>
    <x v="2"/>
    <s v="OFF-ST-10003455"/>
    <s v="Fellowes Lockers, Blue"/>
    <n v="6"/>
    <x v="1944"/>
    <n v="0"/>
    <n v="198.88200000000001"/>
    <x v="0"/>
    <n v="105.82"/>
    <s v="Standard Class"/>
    <x v="25"/>
    <x v="3"/>
    <n v="38"/>
    <n v="10630"/>
  </r>
  <r>
    <x v="1794"/>
    <d v="2014-11-22T00:00:00"/>
    <d v="2014-11-28T00:00:00"/>
    <s v="Low"/>
    <x v="1463"/>
    <s v="Monica Federle"/>
    <x v="1"/>
    <x v="1"/>
    <s v="Ile-de-France"/>
    <s v="Argenteuil"/>
    <x v="1"/>
    <s v="EU"/>
    <x v="3"/>
    <x v="1"/>
    <x v="12"/>
    <s v="TEC-MA-10001335"/>
    <s v="Epson Printer, Durable"/>
    <n v="11"/>
    <x v="1945"/>
    <n v="0"/>
    <n v="664.71900000000005"/>
    <x v="0"/>
    <n v="442.49"/>
    <s v="Standard Class"/>
    <x v="45"/>
    <x v="3"/>
    <n v="47"/>
    <n v="14405"/>
  </r>
  <r>
    <x v="1795"/>
    <d v="2014-09-24T00:00:00"/>
    <d v="2014-10-01T00:00:00"/>
    <s v="Low"/>
    <x v="1464"/>
    <s v="Harold Dahlen"/>
    <x v="2"/>
    <x v="2"/>
    <s v="Mecklenburg-Vorpommern"/>
    <s v="Schwerin"/>
    <x v="1"/>
    <s v="EU"/>
    <x v="3"/>
    <x v="2"/>
    <x v="14"/>
    <s v="FUR-BO-10002708"/>
    <s v="Dania Library with Doors, Pine"/>
    <n v="6"/>
    <x v="1946"/>
    <n v="0"/>
    <n v="21.69"/>
    <x v="0"/>
    <n v="237.78"/>
    <s v="Standard Class"/>
    <x v="25"/>
    <x v="3"/>
    <n v="39"/>
    <n v="14209"/>
  </r>
  <r>
    <x v="1796"/>
    <d v="2011-04-04T00:00:00"/>
    <d v="2011-04-08T00:00:00"/>
    <s v="High"/>
    <x v="1465"/>
    <s v="Barry Weirich"/>
    <x v="0"/>
    <x v="31"/>
    <s v="São Paulo"/>
    <s v="Limeira"/>
    <x v="2"/>
    <s v="LATAM"/>
    <x v="2"/>
    <x v="1"/>
    <x v="11"/>
    <s v="TEC-CO-10000388"/>
    <s v="Canon Fax Machine, Color"/>
    <n v="5"/>
    <x v="1947"/>
    <n v="0"/>
    <n v="-2.1322000000000001"/>
    <x v="1"/>
    <n v="107.657"/>
    <s v="Standard Class"/>
    <x v="28"/>
    <x v="0"/>
    <n v="15"/>
    <n v="9907"/>
  </r>
  <r>
    <x v="1797"/>
    <d v="2011-05-04T00:00:00"/>
    <d v="2011-05-08T00:00:00"/>
    <s v="High"/>
    <x v="1466"/>
    <s v="Sarah Foster"/>
    <x v="0"/>
    <x v="7"/>
    <s v="England"/>
    <s v="London"/>
    <x v="1"/>
    <s v="EU"/>
    <x v="5"/>
    <x v="1"/>
    <x v="12"/>
    <s v="TEC-MA-10000161"/>
    <s v="Okidata Inkjet, Wireless"/>
    <n v="5"/>
    <x v="1948"/>
    <n v="0"/>
    <n v="502.5"/>
    <x v="0"/>
    <n v="161.76"/>
    <s v="Standard Class"/>
    <x v="29"/>
    <x v="0"/>
    <n v="19"/>
    <n v="12798"/>
  </r>
  <r>
    <x v="1798"/>
    <d v="2011-08-01T00:00:00"/>
    <d v="2011-08-05T00:00:00"/>
    <s v="High"/>
    <x v="1467"/>
    <s v="Jamie Frazer"/>
    <x v="0"/>
    <x v="85"/>
    <s v="Istanbul"/>
    <s v="Beykoz"/>
    <x v="5"/>
    <s v="EMEA"/>
    <x v="8"/>
    <x v="2"/>
    <x v="15"/>
    <s v="FUR-OFF-10002542"/>
    <s v="Office Star Executive Leather Armchair, Adjustable"/>
    <n v="8"/>
    <x v="1949"/>
    <n v="1"/>
    <n v="-1842.096"/>
    <x v="1"/>
    <n v="126.17"/>
    <s v="Standard Class"/>
    <x v="1"/>
    <x v="0"/>
    <n v="32"/>
    <n v="44795"/>
  </r>
  <r>
    <x v="1799"/>
    <d v="2012-09-18T00:00:00"/>
    <d v="2012-09-22T00:00:00"/>
    <s v="High"/>
    <x v="1468"/>
    <s v="Monica Federle"/>
    <x v="1"/>
    <x v="15"/>
    <s v="Holguín"/>
    <s v="Holguín"/>
    <x v="2"/>
    <s v="LATAM"/>
    <x v="9"/>
    <x v="1"/>
    <x v="11"/>
    <s v="TEC-CO-10003694"/>
    <s v="Brother Wireless Fax, Color"/>
    <n v="5"/>
    <x v="1950"/>
    <n v="0"/>
    <n v="73.465000000000003"/>
    <x v="0"/>
    <n v="137.399"/>
    <s v="Standard Class"/>
    <x v="40"/>
    <x v="1"/>
    <n v="38"/>
    <n v="5925"/>
  </r>
  <r>
    <x v="1800"/>
    <d v="2012-09-24T00:00:00"/>
    <d v="2012-09-28T00:00:00"/>
    <s v="High"/>
    <x v="1469"/>
    <s v="Stuart Van"/>
    <x v="1"/>
    <x v="97"/>
    <s v="Hims"/>
    <s v="Homs"/>
    <x v="5"/>
    <s v="EMEA"/>
    <x v="8"/>
    <x v="1"/>
    <x v="10"/>
    <s v="TEC-CIS-10001717"/>
    <s v="Cisco Smart Phone, with Caller ID"/>
    <n v="4"/>
    <x v="1951"/>
    <n v="0"/>
    <n v="104.616"/>
    <x v="0"/>
    <n v="203.61"/>
    <s v="Standard Class"/>
    <x v="40"/>
    <x v="1"/>
    <n v="39"/>
    <n v="47959"/>
  </r>
  <r>
    <x v="1801"/>
    <d v="2011-06-06T00:00:00"/>
    <d v="2011-06-10T00:00:00"/>
    <s v="High"/>
    <x v="1470"/>
    <s v="Charlotte Melton"/>
    <x v="0"/>
    <x v="88"/>
    <s v="Punjab"/>
    <s v="Gujranwala"/>
    <x v="4"/>
    <s v="APAC"/>
    <x v="10"/>
    <x v="1"/>
    <x v="11"/>
    <s v="TEC-CO-10002108"/>
    <s v="Brother Personal Copier, Color"/>
    <n v="13"/>
    <x v="1952"/>
    <n v="0"/>
    <n v="-0.19500000000000001"/>
    <x v="1"/>
    <n v="136.38"/>
    <s v="Standard Class"/>
    <x v="34"/>
    <x v="0"/>
    <n v="24"/>
    <n v="27583"/>
  </r>
  <r>
    <x v="1802"/>
    <d v="2011-10-19T00:00:00"/>
    <d v="2011-10-24T00:00:00"/>
    <s v="High"/>
    <x v="1471"/>
    <s v="Phillina Ober"/>
    <x v="2"/>
    <x v="10"/>
    <s v="Shandong"/>
    <s v="Jining"/>
    <x v="4"/>
    <s v="APAC"/>
    <x v="7"/>
    <x v="2"/>
    <x v="13"/>
    <s v="FUR-TA-10004383"/>
    <s v="Bevis Coffee Table, Adjustable Height"/>
    <n v="9"/>
    <x v="1953"/>
    <n v="0"/>
    <n v="-576.90899999999999"/>
    <x v="1"/>
    <n v="248.91"/>
    <s v="Standard Class"/>
    <x v="3"/>
    <x v="0"/>
    <n v="43"/>
    <n v="26337"/>
  </r>
  <r>
    <x v="1803"/>
    <d v="2013-05-31T00:00:00"/>
    <d v="2013-06-05T00:00:00"/>
    <s v="High"/>
    <x v="1224"/>
    <s v="Vivek Grady"/>
    <x v="1"/>
    <x v="10"/>
    <s v="Guangdong"/>
    <s v="Jiangmen"/>
    <x v="4"/>
    <s v="APAC"/>
    <x v="7"/>
    <x v="2"/>
    <x v="13"/>
    <s v="FUR-TA-10004745"/>
    <s v="Chromcraft Conference Table, Rectangular"/>
    <n v="4"/>
    <x v="1954"/>
    <n v="0"/>
    <n v="-487.36799999999999"/>
    <x v="1"/>
    <n v="244.03"/>
    <s v="Standard Class"/>
    <x v="14"/>
    <x v="2"/>
    <n v="22"/>
    <n v="22056"/>
  </r>
  <r>
    <x v="1804"/>
    <d v="2013-12-26T00:00:00"/>
    <d v="2013-12-30T00:00:00"/>
    <s v="High"/>
    <x v="1472"/>
    <s v="Thomas Thornton"/>
    <x v="0"/>
    <x v="95"/>
    <s v="Yangon"/>
    <s v="Yangon"/>
    <x v="4"/>
    <s v="APAC"/>
    <x v="6"/>
    <x v="2"/>
    <x v="15"/>
    <s v="FUR-CH-10001207"/>
    <s v="Hon Executive Leather Armchair, Red"/>
    <n v="3"/>
    <x v="1955"/>
    <n v="0"/>
    <n v="-165.4659"/>
    <x v="1"/>
    <n v="127.9"/>
    <s v="Standard Class"/>
    <x v="41"/>
    <x v="2"/>
    <n v="52"/>
    <n v="24348"/>
  </r>
  <r>
    <x v="1805"/>
    <d v="2012-01-11T00:00:00"/>
    <d v="2012-01-15T00:00:00"/>
    <s v="High"/>
    <x v="1473"/>
    <s v="Paul MacIntyre"/>
    <x v="0"/>
    <x v="92"/>
    <s v="Jawa Barat"/>
    <s v="Tasikmalaya"/>
    <x v="4"/>
    <s v="APAC"/>
    <x v="6"/>
    <x v="2"/>
    <x v="14"/>
    <s v="FUR-BO-10004679"/>
    <s v="Safco Library with Doors, Pine"/>
    <n v="10"/>
    <x v="1956"/>
    <n v="0"/>
    <n v="156.40199999999999"/>
    <x v="0"/>
    <n v="487.86"/>
    <s v="Standard Class"/>
    <x v="43"/>
    <x v="1"/>
    <n v="2"/>
    <n v="23815"/>
  </r>
  <r>
    <x v="1806"/>
    <d v="2012-06-11T00:00:00"/>
    <d v="2012-06-15T00:00:00"/>
    <s v="High"/>
    <x v="1474"/>
    <s v="Kelly Andreada"/>
    <x v="0"/>
    <x v="92"/>
    <s v="Jawa Barat"/>
    <s v="Bekasi"/>
    <x v="4"/>
    <s v="APAC"/>
    <x v="6"/>
    <x v="1"/>
    <x v="11"/>
    <s v="TEC-CO-10004997"/>
    <s v="Hewlett Wireless Fax, Color"/>
    <n v="4"/>
    <x v="1957"/>
    <n v="0"/>
    <n v="625.86360000000002"/>
    <x v="0"/>
    <n v="101.45"/>
    <s v="Standard Class"/>
    <x v="42"/>
    <x v="1"/>
    <n v="24"/>
    <n v="26505"/>
  </r>
  <r>
    <x v="1807"/>
    <d v="2013-05-28T00:00:00"/>
    <d v="2013-06-01T00:00:00"/>
    <s v="High"/>
    <x v="1475"/>
    <s v="John Dryer"/>
    <x v="0"/>
    <x v="92"/>
    <s v="Jawa Tengah"/>
    <s v="Semarang"/>
    <x v="4"/>
    <s v="APAC"/>
    <x v="6"/>
    <x v="1"/>
    <x v="12"/>
    <s v="TEC-MA-10000697"/>
    <s v="StarTech Card Printer, Wireless"/>
    <n v="13"/>
    <x v="1958"/>
    <n v="0"/>
    <n v="127.33499999999999"/>
    <x v="0"/>
    <n v="200.7"/>
    <s v="Standard Class"/>
    <x v="14"/>
    <x v="2"/>
    <n v="22"/>
    <n v="28124"/>
  </r>
  <r>
    <x v="1808"/>
    <d v="2013-06-11T00:00:00"/>
    <d v="2013-06-15T00:00:00"/>
    <s v="High"/>
    <x v="1476"/>
    <s v="Alan Dominguez"/>
    <x v="2"/>
    <x v="92"/>
    <s v="Jakarta"/>
    <s v="Jakarta"/>
    <x v="4"/>
    <s v="APAC"/>
    <x v="6"/>
    <x v="2"/>
    <x v="15"/>
    <s v="FUR-CH-10002061"/>
    <s v="Harbour Creations Executive Leather Armchair, Red"/>
    <n v="9"/>
    <x v="1959"/>
    <n v="0"/>
    <n v="-128.71979999999999"/>
    <x v="1"/>
    <n v="455.71"/>
    <s v="Standard Class"/>
    <x v="15"/>
    <x v="2"/>
    <n v="24"/>
    <n v="20601"/>
  </r>
  <r>
    <x v="1809"/>
    <d v="2014-05-25T00:00:00"/>
    <d v="2014-05-29T00:00:00"/>
    <s v="High"/>
    <x v="1477"/>
    <s v="Linda Southworth"/>
    <x v="1"/>
    <x v="92"/>
    <s v="Kalimantan Timur"/>
    <s v="Samarinda"/>
    <x v="4"/>
    <s v="APAC"/>
    <x v="6"/>
    <x v="2"/>
    <x v="13"/>
    <s v="FUR-TA-10001549"/>
    <s v="Barricks Coffee Table, Rectangular"/>
    <n v="6"/>
    <x v="1960"/>
    <n v="0"/>
    <n v="-646.09739999999999"/>
    <x v="1"/>
    <n v="110.58"/>
    <s v="Standard Class"/>
    <x v="21"/>
    <x v="3"/>
    <n v="22"/>
    <n v="21731"/>
  </r>
  <r>
    <x v="1810"/>
    <d v="2014-07-19T00:00:00"/>
    <d v="2014-07-23T00:00:00"/>
    <s v="High"/>
    <x v="1478"/>
    <s v="Julie Kriz"/>
    <x v="2"/>
    <x v="92"/>
    <s v="Sumatera Selatan"/>
    <s v="Palembang"/>
    <x v="4"/>
    <s v="APAC"/>
    <x v="6"/>
    <x v="2"/>
    <x v="14"/>
    <s v="FUR-BO-10001212"/>
    <s v="Safco Classic Bookcase, Mobile"/>
    <n v="8"/>
    <x v="1961"/>
    <n v="0"/>
    <n v="140.82480000000001"/>
    <x v="0"/>
    <n v="492.28"/>
    <s v="Standard Class"/>
    <x v="23"/>
    <x v="3"/>
    <n v="29"/>
    <n v="24424"/>
  </r>
  <r>
    <x v="1811"/>
    <d v="2014-07-21T00:00:00"/>
    <d v="2014-07-25T00:00:00"/>
    <s v="High"/>
    <x v="1479"/>
    <s v="Eric Barreto"/>
    <x v="0"/>
    <x v="92"/>
    <s v="Jawa Barat"/>
    <s v="Depok"/>
    <x v="4"/>
    <s v="APAC"/>
    <x v="6"/>
    <x v="2"/>
    <x v="15"/>
    <s v="FUR-CH-10003232"/>
    <s v="Harbour Creations Executive Leather Armchair, Adjustable"/>
    <n v="6"/>
    <x v="1962"/>
    <n v="0"/>
    <n v="141.1884"/>
    <x v="0"/>
    <n v="263.01"/>
    <s v="Standard Class"/>
    <x v="23"/>
    <x v="3"/>
    <n v="30"/>
    <n v="26873"/>
  </r>
  <r>
    <x v="1812"/>
    <d v="2014-07-29T00:00:00"/>
    <d v="2014-08-02T00:00:00"/>
    <s v="High"/>
    <x v="805"/>
    <s v="Michael Dominguez"/>
    <x v="1"/>
    <x v="92"/>
    <s v="Jakarta"/>
    <s v="Jakarta"/>
    <x v="4"/>
    <s v="APAC"/>
    <x v="6"/>
    <x v="1"/>
    <x v="11"/>
    <s v="TEC-CO-10002119"/>
    <s v="Sharp Fax Machine, Digital"/>
    <n v="7"/>
    <x v="1963"/>
    <n v="0"/>
    <n v="227.21789999999999"/>
    <x v="0"/>
    <n v="187.29"/>
    <s v="Standard Class"/>
    <x v="23"/>
    <x v="3"/>
    <n v="31"/>
    <n v="23459"/>
  </r>
  <r>
    <x v="1813"/>
    <d v="2014-11-18T00:00:00"/>
    <d v="2014-11-22T00:00:00"/>
    <s v="High"/>
    <x v="1100"/>
    <s v="Carlos Daly"/>
    <x v="0"/>
    <x v="92"/>
    <s v="Sumatera Barat"/>
    <s v="Padang"/>
    <x v="4"/>
    <s v="APAC"/>
    <x v="6"/>
    <x v="1"/>
    <x v="11"/>
    <s v="TEC-CO-10004997"/>
    <s v="Hewlett Wireless Fax, Color"/>
    <n v="6"/>
    <x v="1964"/>
    <n v="0"/>
    <n v="938.79539999999997"/>
    <x v="0"/>
    <n v="154.56"/>
    <s v="Standard Class"/>
    <x v="45"/>
    <x v="3"/>
    <n v="47"/>
    <n v="28150"/>
  </r>
  <r>
    <x v="1814"/>
    <d v="2014-12-04T00:00:00"/>
    <d v="2014-12-09T00:00:00"/>
    <s v="High"/>
    <x v="635"/>
    <s v="Eva Jacobs"/>
    <x v="0"/>
    <x v="92"/>
    <s v="Jawa Barat"/>
    <s v="Sukabumi"/>
    <x v="4"/>
    <s v="APAC"/>
    <x v="6"/>
    <x v="1"/>
    <x v="12"/>
    <s v="TEC-MA-10004502"/>
    <s v="Epson Inkjet, Wireless"/>
    <n v="7"/>
    <x v="1965"/>
    <n v="0"/>
    <n v="560.78819999999996"/>
    <x v="0"/>
    <n v="29.92"/>
    <s v="Standard Class"/>
    <x v="27"/>
    <x v="3"/>
    <n v="49"/>
    <n v="22755"/>
  </r>
  <r>
    <x v="1815"/>
    <d v="2012-09-14T00:00:00"/>
    <d v="2012-09-19T00:00:00"/>
    <s v="High"/>
    <x v="1480"/>
    <s v="Craig Yedwab"/>
    <x v="1"/>
    <x v="8"/>
    <s v="Distrito Federal"/>
    <s v="Mexico City"/>
    <x v="2"/>
    <s v="LATAM"/>
    <x v="5"/>
    <x v="1"/>
    <x v="11"/>
    <s v="TEC-CO-10001818"/>
    <s v="Sharp Wireless Fax, Digital"/>
    <n v="10"/>
    <x v="1966"/>
    <n v="0"/>
    <n v="18.859200000000001"/>
    <x v="0"/>
    <n v="372.31799999999998"/>
    <s v="Standard Class"/>
    <x v="40"/>
    <x v="1"/>
    <n v="37"/>
    <n v="3503"/>
  </r>
  <r>
    <x v="1816"/>
    <d v="2013-08-16T00:00:00"/>
    <d v="2013-08-21T00:00:00"/>
    <s v="High"/>
    <x v="1481"/>
    <s v="Adrian Hane"/>
    <x v="2"/>
    <x v="8"/>
    <s v="Sinaloa"/>
    <s v="Culiacán"/>
    <x v="2"/>
    <s v="LATAM"/>
    <x v="5"/>
    <x v="1"/>
    <x v="11"/>
    <s v="TEC-CO-10003158"/>
    <s v="Sharp Wireless Fax, Laser"/>
    <n v="5"/>
    <x v="1967"/>
    <n v="0"/>
    <n v="472.12720000000002"/>
    <x v="0"/>
    <n v="172.12799999999999"/>
    <s v="Standard Class"/>
    <x v="16"/>
    <x v="2"/>
    <n v="33"/>
    <n v="1142"/>
  </r>
  <r>
    <x v="1817"/>
    <d v="2014-03-24T00:00:00"/>
    <d v="2014-03-28T00:00:00"/>
    <s v="High"/>
    <x v="1482"/>
    <s v="Natalie Fritzler"/>
    <x v="0"/>
    <x v="8"/>
    <s v="Chihuahua"/>
    <s v="Juárez"/>
    <x v="2"/>
    <s v="LATAM"/>
    <x v="5"/>
    <x v="2"/>
    <x v="13"/>
    <s v="FUR-TA-10003641"/>
    <s v="Barricks Wood Table, with Bottom Storage"/>
    <n v="8"/>
    <x v="1968"/>
    <n v="0"/>
    <n v="689.08799999999997"/>
    <x v="0"/>
    <n v="245.06700000000001"/>
    <s v="Standard Class"/>
    <x v="35"/>
    <x v="3"/>
    <n v="13"/>
    <n v="7046"/>
  </r>
  <r>
    <x v="1818"/>
    <d v="2014-12-17T00:00:00"/>
    <d v="2014-12-21T00:00:00"/>
    <s v="High"/>
    <x v="1483"/>
    <s v="Andy Gerbode"/>
    <x v="1"/>
    <x v="8"/>
    <s v="Guanajuato"/>
    <s v="Irapuato"/>
    <x v="2"/>
    <s v="LATAM"/>
    <x v="5"/>
    <x v="2"/>
    <x v="15"/>
    <s v="FUR-CH-10001897"/>
    <s v="Hon Executive Leather Armchair, Adjustable"/>
    <n v="7"/>
    <x v="1969"/>
    <n v="0"/>
    <n v="-63.756"/>
    <x v="1"/>
    <n v="217.02799999999999"/>
    <s v="Standard Class"/>
    <x v="27"/>
    <x v="3"/>
    <n v="51"/>
    <n v="8348"/>
  </r>
  <r>
    <x v="1819"/>
    <d v="2012-07-03T00:00:00"/>
    <d v="2012-07-07T00:00:00"/>
    <s v="High"/>
    <x v="1484"/>
    <s v="Darren Budd"/>
    <x v="1"/>
    <x v="1"/>
    <s v="Languedoc-Roussillon"/>
    <s v="Montpellier"/>
    <x v="1"/>
    <s v="EU"/>
    <x v="3"/>
    <x v="1"/>
    <x v="12"/>
    <s v="TEC-MA-10003557"/>
    <s v="Panasonic Inkjet, Durable"/>
    <n v="8"/>
    <x v="1970"/>
    <n v="0"/>
    <n v="124.788"/>
    <x v="0"/>
    <n v="254.54"/>
    <s v="Standard Class"/>
    <x v="46"/>
    <x v="1"/>
    <n v="27"/>
    <n v="16577"/>
  </r>
  <r>
    <x v="1820"/>
    <d v="2012-09-28T00:00:00"/>
    <d v="2012-10-02T00:00:00"/>
    <s v="High"/>
    <x v="551"/>
    <s v="Philip Fox"/>
    <x v="0"/>
    <x v="1"/>
    <s v="Ile-de-France"/>
    <s v="Paris"/>
    <x v="1"/>
    <s v="EU"/>
    <x v="3"/>
    <x v="2"/>
    <x v="14"/>
    <s v="FUR-BO-10000259"/>
    <s v="Safco Classic Bookcase, Traditional"/>
    <n v="5"/>
    <x v="1971"/>
    <n v="0"/>
    <n v="350.47500000000002"/>
    <x v="0"/>
    <n v="195.87"/>
    <s v="Standard Class"/>
    <x v="40"/>
    <x v="1"/>
    <n v="39"/>
    <n v="17430"/>
  </r>
  <r>
    <x v="1821"/>
    <d v="2012-12-01T00:00:00"/>
    <d v="2012-12-05T00:00:00"/>
    <s v="High"/>
    <x v="1485"/>
    <s v="Carlos Daly"/>
    <x v="0"/>
    <x v="1"/>
    <s v="Provence-Alpes-Côte d'Azur"/>
    <s v="Toulon"/>
    <x v="1"/>
    <s v="EU"/>
    <x v="3"/>
    <x v="1"/>
    <x v="11"/>
    <s v="TEC-CO-10001191"/>
    <s v="Sharp Wireless Fax, High-Speed"/>
    <n v="3"/>
    <x v="1972"/>
    <n v="0"/>
    <n v="-42.533999999999999"/>
    <x v="1"/>
    <n v="182.15"/>
    <s v="Standard Class"/>
    <x v="11"/>
    <x v="1"/>
    <n v="48"/>
    <n v="11573"/>
  </r>
  <r>
    <x v="1822"/>
    <d v="2013-12-18T00:00:00"/>
    <d v="2013-12-22T00:00:00"/>
    <s v="High"/>
    <x v="1486"/>
    <s v="Sanjit Chand"/>
    <x v="0"/>
    <x v="1"/>
    <s v="Rhône-Alpes"/>
    <s v="Lyon"/>
    <x v="1"/>
    <s v="EU"/>
    <x v="3"/>
    <x v="1"/>
    <x v="11"/>
    <s v="TEC-CO-10002174"/>
    <s v="HP Copy Machine, Laser"/>
    <n v="8"/>
    <x v="1973"/>
    <n v="0"/>
    <n v="681.20399999999995"/>
    <x v="0"/>
    <n v="263.47000000000003"/>
    <s v="Standard Class"/>
    <x v="41"/>
    <x v="2"/>
    <n v="51"/>
    <n v="14707"/>
  </r>
  <r>
    <x v="1823"/>
    <d v="2014-01-31T00:00:00"/>
    <d v="2014-02-04T00:00:00"/>
    <s v="High"/>
    <x v="1487"/>
    <s v="Denny Joy"/>
    <x v="1"/>
    <x v="1"/>
    <s v="Rhône-Alpes"/>
    <s v="Annecy-le-Vieux"/>
    <x v="1"/>
    <s v="EU"/>
    <x v="3"/>
    <x v="1"/>
    <x v="12"/>
    <s v="TEC-MA-10001009"/>
    <s v="Panasonic Inkjet, Red"/>
    <n v="8"/>
    <x v="1974"/>
    <n v="0"/>
    <n v="321.55200000000002"/>
    <x v="0"/>
    <n v="246.17"/>
    <s v="Standard Class"/>
    <x v="19"/>
    <x v="3"/>
    <n v="5"/>
    <n v="18667"/>
  </r>
  <r>
    <x v="1824"/>
    <d v="2014-02-17T00:00:00"/>
    <d v="2014-02-21T00:00:00"/>
    <s v="High"/>
    <x v="1488"/>
    <s v="Jason Klamczynski"/>
    <x v="1"/>
    <x v="1"/>
    <s v="Provence-Alpes-Côte d'Azur"/>
    <s v="Marseille"/>
    <x v="1"/>
    <s v="EU"/>
    <x v="3"/>
    <x v="2"/>
    <x v="14"/>
    <s v="FUR-BO-10003126"/>
    <s v="Dania Library with Doors, Traditional"/>
    <n v="5"/>
    <x v="1975"/>
    <n v="0"/>
    <n v="18"/>
    <x v="0"/>
    <n v="239.69"/>
    <s v="Standard Class"/>
    <x v="33"/>
    <x v="3"/>
    <n v="8"/>
    <n v="18895"/>
  </r>
  <r>
    <x v="1825"/>
    <d v="2014-04-03T00:00:00"/>
    <d v="2014-04-07T00:00:00"/>
    <s v="High"/>
    <x v="1489"/>
    <s v="Sanjit Jacobs"/>
    <x v="2"/>
    <x v="1"/>
    <s v="Ile-de-France"/>
    <s v="Boulogne-Billancourt"/>
    <x v="1"/>
    <s v="EU"/>
    <x v="3"/>
    <x v="1"/>
    <x v="12"/>
    <s v="TEC-MA-10002629"/>
    <s v="Konica Inkjet, Wireless"/>
    <n v="6"/>
    <x v="1976"/>
    <n v="0"/>
    <n v="37.475999999999999"/>
    <x v="0"/>
    <n v="170.95"/>
    <s v="Standard Class"/>
    <x v="20"/>
    <x v="3"/>
    <n v="14"/>
    <n v="19280"/>
  </r>
  <r>
    <x v="1826"/>
    <d v="2014-11-19T00:00:00"/>
    <d v="2014-11-23T00:00:00"/>
    <s v="High"/>
    <x v="1490"/>
    <s v="Harry Greene"/>
    <x v="0"/>
    <x v="1"/>
    <s v="Nord-Pas-de-Calais"/>
    <s v="Lille"/>
    <x v="1"/>
    <s v="EU"/>
    <x v="3"/>
    <x v="2"/>
    <x v="15"/>
    <s v="FUR-CH-10002891"/>
    <s v="Hon Executive Leather Armchair, Adjustable"/>
    <n v="14"/>
    <x v="1977"/>
    <n v="0"/>
    <n v="63.545999999999999"/>
    <x v="0"/>
    <n v="572.95000000000005"/>
    <s v="Standard Class"/>
    <x v="45"/>
    <x v="3"/>
    <n v="47"/>
    <n v="13879"/>
  </r>
  <r>
    <x v="1827"/>
    <d v="2011-01-17T00:00:00"/>
    <d v="2011-01-22T00:00:00"/>
    <s v="High"/>
    <x v="1491"/>
    <s v="Alan Haines"/>
    <x v="1"/>
    <x v="42"/>
    <s v="San Salvador"/>
    <s v="San Salvador"/>
    <x v="2"/>
    <s v="LATAM"/>
    <x v="3"/>
    <x v="1"/>
    <x v="11"/>
    <s v="TEC-CO-10003142"/>
    <s v="Hewlett Fax and Copier, Laser"/>
    <n v="11"/>
    <x v="1978"/>
    <n v="0"/>
    <n v="251.71124"/>
    <x v="0"/>
    <n v="159.51499999999999"/>
    <s v="Standard Class"/>
    <x v="0"/>
    <x v="0"/>
    <n v="4"/>
    <n v="5873"/>
  </r>
  <r>
    <x v="1828"/>
    <d v="2011-05-04T00:00:00"/>
    <d v="2011-05-08T00:00:00"/>
    <s v="High"/>
    <x v="1492"/>
    <s v="Xylona Preis"/>
    <x v="0"/>
    <x v="42"/>
    <s v="San Salvador"/>
    <s v="Mejicanos"/>
    <x v="2"/>
    <s v="LATAM"/>
    <x v="3"/>
    <x v="2"/>
    <x v="13"/>
    <s v="FUR-TA-10003926"/>
    <s v="Hon Wood Table, with Bottom Storage"/>
    <n v="10"/>
    <x v="1979"/>
    <n v="0"/>
    <n v="35.36"/>
    <x v="0"/>
    <n v="269.94"/>
    <s v="Standard Class"/>
    <x v="29"/>
    <x v="0"/>
    <n v="19"/>
    <n v="3875"/>
  </r>
  <r>
    <x v="1829"/>
    <d v="2012-07-23T00:00:00"/>
    <d v="2012-07-28T00:00:00"/>
    <s v="High"/>
    <x v="587"/>
    <s v="Brosina Hoffman"/>
    <x v="0"/>
    <x v="2"/>
    <s v="Berlin"/>
    <s v="Berlin"/>
    <x v="1"/>
    <s v="EU"/>
    <x v="3"/>
    <x v="1"/>
    <x v="10"/>
    <s v="TEC-PH-10002623"/>
    <s v="Cisco Smart Phone, with Caller ID"/>
    <n v="5"/>
    <x v="1980"/>
    <n v="0"/>
    <n v="1112.1300000000001"/>
    <x v="0"/>
    <n v="376.58"/>
    <s v="Standard Class"/>
    <x v="46"/>
    <x v="1"/>
    <n v="30"/>
    <n v="16161"/>
  </r>
  <r>
    <x v="1830"/>
    <d v="2012-08-24T00:00:00"/>
    <d v="2012-08-29T00:00:00"/>
    <s v="High"/>
    <x v="1493"/>
    <s v="Susan Pistek"/>
    <x v="0"/>
    <x v="2"/>
    <s v="North Rhine-Westphalia"/>
    <s v="Bochum"/>
    <x v="1"/>
    <s v="EU"/>
    <x v="3"/>
    <x v="2"/>
    <x v="14"/>
    <s v="FUR-BO-10003991"/>
    <s v="Bush Classic Bookcase, Traditional"/>
    <n v="5"/>
    <x v="1981"/>
    <n v="0"/>
    <n v="639.51"/>
    <x v="0"/>
    <n v="228.78"/>
    <s v="Standard Class"/>
    <x v="9"/>
    <x v="1"/>
    <n v="34"/>
    <n v="18095"/>
  </r>
  <r>
    <x v="1831"/>
    <d v="2014-04-09T00:00:00"/>
    <d v="2014-04-13T00:00:00"/>
    <s v="High"/>
    <x v="1494"/>
    <s v="Dario Medina"/>
    <x v="1"/>
    <x v="3"/>
    <s v="Guatemala"/>
    <s v="Mixco"/>
    <x v="2"/>
    <s v="LATAM"/>
    <x v="3"/>
    <x v="2"/>
    <x v="13"/>
    <s v="FUR-TA-10001642"/>
    <s v="Lesro Round Table, Rectangular"/>
    <n v="13"/>
    <x v="1982"/>
    <n v="0"/>
    <n v="38.948"/>
    <x v="0"/>
    <n v="466.70299999999997"/>
    <s v="Standard Class"/>
    <x v="20"/>
    <x v="3"/>
    <n v="15"/>
    <n v="6449"/>
  </r>
  <r>
    <x v="1832"/>
    <d v="2014-07-26T00:00:00"/>
    <d v="2014-07-30T00:00:00"/>
    <s v="High"/>
    <x v="1495"/>
    <s v="Jim Mitchum"/>
    <x v="1"/>
    <x v="2"/>
    <s v="North Rhine-Westphalia"/>
    <s v="Bottrop"/>
    <x v="1"/>
    <s v="EU"/>
    <x v="3"/>
    <x v="2"/>
    <x v="15"/>
    <s v="FUR-CH-10003054"/>
    <s v="Novimex Executive Leather Armchair, Adjustable"/>
    <n v="5"/>
    <x v="1983"/>
    <n v="0"/>
    <n v="68.19"/>
    <x v="0"/>
    <n v="170.61"/>
    <s v="Standard Class"/>
    <x v="23"/>
    <x v="3"/>
    <n v="30"/>
    <n v="18887"/>
  </r>
  <r>
    <x v="1833"/>
    <d v="2011-06-02T00:00:00"/>
    <d v="2011-06-07T00:00:00"/>
    <s v="High"/>
    <x v="770"/>
    <s v="Benjamin Venier"/>
    <x v="1"/>
    <x v="7"/>
    <s v="England"/>
    <s v="London"/>
    <x v="1"/>
    <s v="EU"/>
    <x v="5"/>
    <x v="0"/>
    <x v="3"/>
    <s v="OFF-AP-10001178"/>
    <s v="KitchenAid Stove, Red"/>
    <n v="4"/>
    <x v="1984"/>
    <n v="0"/>
    <n v="410.46"/>
    <x v="0"/>
    <n v="149.09"/>
    <s v="Standard Class"/>
    <x v="34"/>
    <x v="0"/>
    <n v="23"/>
    <n v="17062"/>
  </r>
  <r>
    <x v="1834"/>
    <d v="2012-11-28T00:00:00"/>
    <d v="2012-12-03T00:00:00"/>
    <s v="High"/>
    <x v="627"/>
    <s v="Janet Lee"/>
    <x v="0"/>
    <x v="93"/>
    <s v="Santo Domingo"/>
    <s v="Santo Domingo"/>
    <x v="2"/>
    <s v="LATAM"/>
    <x v="9"/>
    <x v="0"/>
    <x v="3"/>
    <s v="OFF-AP-10001041"/>
    <s v="Hoover Stove, White"/>
    <n v="5"/>
    <x v="1985"/>
    <n v="0"/>
    <n v="509.86"/>
    <x v="0"/>
    <n v="224.28100000000001"/>
    <s v="Standard Class"/>
    <x v="10"/>
    <x v="1"/>
    <n v="48"/>
    <n v="3748"/>
  </r>
  <r>
    <x v="1835"/>
    <d v="2014-01-18T00:00:00"/>
    <d v="2014-01-22T00:00:00"/>
    <s v="High"/>
    <x v="1152"/>
    <s v="Michael Granlund"/>
    <x v="2"/>
    <x v="88"/>
    <s v="Punjab"/>
    <s v="Lahore"/>
    <x v="4"/>
    <s v="APAC"/>
    <x v="10"/>
    <x v="0"/>
    <x v="3"/>
    <s v="OFF-AP-10003963"/>
    <s v="Breville Microwave, Silver"/>
    <n v="14"/>
    <x v="1986"/>
    <n v="0"/>
    <n v="-1736.28"/>
    <x v="1"/>
    <n v="223.13"/>
    <s v="Standard Class"/>
    <x v="19"/>
    <x v="3"/>
    <n v="3"/>
    <n v="25705"/>
  </r>
  <r>
    <x v="1836"/>
    <d v="2011-07-30T00:00:00"/>
    <d v="2011-08-03T00:00:00"/>
    <s v="High"/>
    <x v="1401"/>
    <s v="Heather Jas"/>
    <x v="2"/>
    <x v="92"/>
    <s v="Kalimantan Timur"/>
    <s v="Samarinda"/>
    <x v="4"/>
    <s v="APAC"/>
    <x v="6"/>
    <x v="0"/>
    <x v="3"/>
    <s v="OFF-AP-10001931"/>
    <s v="Cuisinart Stove, Red"/>
    <n v="3"/>
    <x v="1987"/>
    <n v="0"/>
    <n v="371.40210000000002"/>
    <x v="0"/>
    <n v="168.55"/>
    <s v="Standard Class"/>
    <x v="37"/>
    <x v="0"/>
    <n v="31"/>
    <n v="22218"/>
  </r>
  <r>
    <x v="1837"/>
    <d v="2012-01-02T00:00:00"/>
    <d v="2012-01-06T00:00:00"/>
    <s v="High"/>
    <x v="1496"/>
    <s v="Jill Stevenson"/>
    <x v="1"/>
    <x v="92"/>
    <s v="Sumatera Utara"/>
    <s v="Medan"/>
    <x v="4"/>
    <s v="APAC"/>
    <x v="6"/>
    <x v="0"/>
    <x v="3"/>
    <s v="OFF-AP-10004964"/>
    <s v="Hoover Stove, White"/>
    <n v="6"/>
    <x v="1988"/>
    <n v="0"/>
    <n v="339.87779999999998"/>
    <x v="0"/>
    <n v="301.26"/>
    <s v="Standard Class"/>
    <x v="43"/>
    <x v="1"/>
    <n v="1"/>
    <n v="29626"/>
  </r>
  <r>
    <x v="1838"/>
    <d v="2012-08-03T00:00:00"/>
    <d v="2012-08-08T00:00:00"/>
    <s v="High"/>
    <x v="1022"/>
    <s v="Katharine Harms"/>
    <x v="1"/>
    <x v="92"/>
    <s v="Yogyakarta"/>
    <s v="Yogyakarta"/>
    <x v="4"/>
    <s v="APAC"/>
    <x v="6"/>
    <x v="0"/>
    <x v="3"/>
    <s v="OFF-AP-10002312"/>
    <s v="KitchenAid Refrigerator, Black"/>
    <n v="8"/>
    <x v="1989"/>
    <n v="0"/>
    <n v="210.85679999999999"/>
    <x v="0"/>
    <n v="479.96"/>
    <s v="Standard Class"/>
    <x v="9"/>
    <x v="1"/>
    <n v="31"/>
    <n v="23175"/>
  </r>
  <r>
    <x v="1837"/>
    <d v="2012-01-02T00:00:00"/>
    <d v="2012-01-06T00:00:00"/>
    <s v="High"/>
    <x v="1496"/>
    <s v="Jill Stevenson"/>
    <x v="1"/>
    <x v="92"/>
    <s v="Sumatera Utara"/>
    <s v="Medan"/>
    <x v="4"/>
    <s v="APAC"/>
    <x v="6"/>
    <x v="0"/>
    <x v="2"/>
    <s v="OFF-ST-10002395"/>
    <s v="Rogers Lockers, Single Width"/>
    <n v="7"/>
    <x v="1990"/>
    <n v="0"/>
    <n v="399.97649999999999"/>
    <x v="0"/>
    <n v="200.9"/>
    <s v="Standard Class"/>
    <x v="43"/>
    <x v="1"/>
    <n v="1"/>
    <n v="29624"/>
  </r>
  <r>
    <x v="1839"/>
    <d v="2014-05-10T00:00:00"/>
    <d v="2014-05-14T00:00:00"/>
    <s v="High"/>
    <x v="877"/>
    <s v="Jason Gross"/>
    <x v="1"/>
    <x v="92"/>
    <s v="Bali"/>
    <s v="Denpasar"/>
    <x v="4"/>
    <s v="APAC"/>
    <x v="6"/>
    <x v="0"/>
    <x v="2"/>
    <s v="OFF-ST-10004768"/>
    <s v="Eldon Lockers, Industrial"/>
    <n v="7"/>
    <x v="1991"/>
    <n v="0"/>
    <n v="347.08589999999998"/>
    <x v="0"/>
    <n v="138.79"/>
    <s v="Standard Class"/>
    <x v="21"/>
    <x v="3"/>
    <n v="19"/>
    <n v="22350"/>
  </r>
  <r>
    <x v="1840"/>
    <d v="2014-10-13T00:00:00"/>
    <d v="2014-10-18T00:00:00"/>
    <s v="High"/>
    <x v="1497"/>
    <s v="Stephanie Phelps"/>
    <x v="1"/>
    <x v="92"/>
    <s v="Kalimantan Timur"/>
    <s v="Balikpapan"/>
    <x v="4"/>
    <s v="APAC"/>
    <x v="6"/>
    <x v="0"/>
    <x v="2"/>
    <s v="OFF-ST-10004768"/>
    <s v="Eldon Lockers, Industrial"/>
    <n v="8"/>
    <x v="1992"/>
    <n v="0"/>
    <n v="396.6696"/>
    <x v="0"/>
    <n v="191.58"/>
    <s v="Standard Class"/>
    <x v="26"/>
    <x v="3"/>
    <n v="42"/>
    <n v="29617"/>
  </r>
  <r>
    <x v="1841"/>
    <d v="2012-11-10T00:00:00"/>
    <d v="2012-11-14T00:00:00"/>
    <s v="High"/>
    <x v="1498"/>
    <s v="Mary O'Rourke"/>
    <x v="0"/>
    <x v="2"/>
    <s v="North Rhine-Westphalia"/>
    <s v="Aachen"/>
    <x v="1"/>
    <s v="EU"/>
    <x v="3"/>
    <x v="0"/>
    <x v="2"/>
    <s v="OFF-ST-10000288"/>
    <s v="Fellowes Lockers, Industrial"/>
    <n v="7"/>
    <x v="1993"/>
    <n v="0"/>
    <n v="494.40300000000002"/>
    <x v="0"/>
    <n v="197.03"/>
    <s v="Standard Class"/>
    <x v="10"/>
    <x v="1"/>
    <n v="45"/>
    <n v="18868"/>
  </r>
  <r>
    <x v="1842"/>
    <d v="2013-08-07T00:00:00"/>
    <d v="2013-08-11T00:00:00"/>
    <s v="High"/>
    <x v="1499"/>
    <s v="Brendan Sweed"/>
    <x v="1"/>
    <x v="1"/>
    <s v="Ile-de-France"/>
    <s v="Saint-Germain-en-Laye"/>
    <x v="1"/>
    <s v="EU"/>
    <x v="3"/>
    <x v="0"/>
    <x v="2"/>
    <s v="OFF-ST-10002506"/>
    <s v="Smead Lockers, Blue"/>
    <n v="9"/>
    <x v="1994"/>
    <n v="0"/>
    <n v="124.902"/>
    <x v="0"/>
    <n v="168.49"/>
    <s v="Standard Class"/>
    <x v="16"/>
    <x v="2"/>
    <n v="32"/>
    <n v="12872"/>
  </r>
  <r>
    <x v="1843"/>
    <d v="2011-06-07T00:00:00"/>
    <d v="2011-06-11T00:00:00"/>
    <s v="Medium"/>
    <x v="1500"/>
    <s v="Michelle Tran"/>
    <x v="2"/>
    <x v="85"/>
    <s v="Gaziantep"/>
    <s v="Gaziantep"/>
    <x v="5"/>
    <s v="EMEA"/>
    <x v="8"/>
    <x v="0"/>
    <x v="3"/>
    <s v="OFF-HOO-10001881"/>
    <s v="Hoover Stove, White"/>
    <n v="6"/>
    <x v="1995"/>
    <n v="1"/>
    <n v="-1869.876"/>
    <x v="1"/>
    <n v="83.94"/>
    <s v="Standard Class"/>
    <x v="34"/>
    <x v="0"/>
    <n v="24"/>
    <n v="49461"/>
  </r>
  <r>
    <x v="1844"/>
    <d v="2014-08-11T00:00:00"/>
    <d v="2014-08-17T00:00:00"/>
    <s v="Medium"/>
    <x v="328"/>
    <s v="Heather Jas"/>
    <x v="2"/>
    <x v="1"/>
    <s v="Rhône-Alpes"/>
    <s v="Rillieux-la-Pape"/>
    <x v="1"/>
    <s v="EU"/>
    <x v="3"/>
    <x v="0"/>
    <x v="3"/>
    <s v="OFF-AP-10002330"/>
    <s v="Hamilton Beach Stove, Silver"/>
    <n v="4"/>
    <x v="1996"/>
    <n v="0"/>
    <n v="608.24400000000003"/>
    <x v="0"/>
    <n v="124.52"/>
    <s v="Standard Class"/>
    <x v="24"/>
    <x v="3"/>
    <n v="33"/>
    <n v="15783"/>
  </r>
  <r>
    <x v="1845"/>
    <d v="2014-04-30T00:00:00"/>
    <d v="2014-05-04T00:00:00"/>
    <s v="Medium"/>
    <x v="1501"/>
    <s v="Bryan Spruell"/>
    <x v="2"/>
    <x v="92"/>
    <s v="Sulawesi Tenggara"/>
    <s v="Kendari"/>
    <x v="4"/>
    <s v="APAC"/>
    <x v="6"/>
    <x v="0"/>
    <x v="3"/>
    <s v="OFF-AP-10000136"/>
    <s v="Hamilton Beach Refrigerator, White"/>
    <n v="10"/>
    <x v="1997"/>
    <n v="0"/>
    <n v="847.04100000000005"/>
    <x v="0"/>
    <n v="348.08"/>
    <s v="Standard Class"/>
    <x v="20"/>
    <x v="3"/>
    <n v="18"/>
    <n v="25941"/>
  </r>
  <r>
    <x v="1846"/>
    <d v="2012-10-03T00:00:00"/>
    <d v="2012-10-10T00:00:00"/>
    <s v="Medium"/>
    <x v="1247"/>
    <s v="Julia Barnett"/>
    <x v="2"/>
    <x v="25"/>
    <s v="Auckland"/>
    <s v="Auckland"/>
    <x v="4"/>
    <s v="APAC"/>
    <x v="11"/>
    <x v="2"/>
    <x v="14"/>
    <s v="FUR-BO-10004806"/>
    <s v="Sauder Classic Bookcase, Metal"/>
    <n v="6"/>
    <x v="1998"/>
    <n v="0"/>
    <n v="208.98"/>
    <x v="0"/>
    <n v="107.17"/>
    <s v="Standard Class"/>
    <x v="38"/>
    <x v="1"/>
    <n v="40"/>
    <n v="30752"/>
  </r>
  <r>
    <x v="1847"/>
    <d v="2013-11-19T00:00:00"/>
    <d v="2013-11-23T00:00:00"/>
    <s v="Medium"/>
    <x v="1413"/>
    <s v="James Lanier"/>
    <x v="2"/>
    <x v="10"/>
    <s v="Liaoning"/>
    <s v="Shenyang"/>
    <x v="4"/>
    <s v="APAC"/>
    <x v="7"/>
    <x v="2"/>
    <x v="13"/>
    <s v="FUR-TA-10000038"/>
    <s v="Chromcraft Conference Table, Adjustable Height"/>
    <n v="3"/>
    <x v="1999"/>
    <n v="0"/>
    <n v="183.636"/>
    <x v="0"/>
    <n v="107.98"/>
    <s v="Standard Class"/>
    <x v="18"/>
    <x v="2"/>
    <n v="47"/>
    <n v="26601"/>
  </r>
  <r>
    <x v="1848"/>
    <d v="2014-02-07T00:00:00"/>
    <d v="2014-02-14T00:00:00"/>
    <s v="Medium"/>
    <x v="1502"/>
    <s v="Corinna Mitchell"/>
    <x v="2"/>
    <x v="87"/>
    <s v="Stockholm"/>
    <s v="Stockholm"/>
    <x v="1"/>
    <s v="EU"/>
    <x v="5"/>
    <x v="2"/>
    <x v="14"/>
    <s v="FUR-BO-10002003"/>
    <s v="Sauder Classic Bookcase, Metal"/>
    <n v="13"/>
    <x v="2000"/>
    <n v="0"/>
    <n v="-1981.395"/>
    <x v="1"/>
    <n v="165.22"/>
    <s v="Standard Class"/>
    <x v="33"/>
    <x v="3"/>
    <n v="6"/>
    <n v="15043"/>
  </r>
  <r>
    <x v="1849"/>
    <d v="2014-12-19T00:00:00"/>
    <d v="2014-12-25T00:00:00"/>
    <s v="Medium"/>
    <x v="1503"/>
    <s v="Alyssa Tate"/>
    <x v="2"/>
    <x v="27"/>
    <s v="Andalusía"/>
    <s v="Seville"/>
    <x v="1"/>
    <s v="EU"/>
    <x v="2"/>
    <x v="1"/>
    <x v="10"/>
    <s v="TEC-PH-10003762"/>
    <s v="Motorola Smart Phone, Full Size"/>
    <n v="8"/>
    <x v="2001"/>
    <n v="0"/>
    <n v="1439.4480000000001"/>
    <x v="0"/>
    <n v="166.71"/>
    <s v="Standard Class"/>
    <x v="27"/>
    <x v="3"/>
    <n v="51"/>
    <n v="12506"/>
  </r>
  <r>
    <x v="1850"/>
    <d v="2014-12-23T00:00:00"/>
    <d v="2014-12-29T00:00:00"/>
    <s v="Medium"/>
    <x v="365"/>
    <s v="Carl Weiss"/>
    <x v="2"/>
    <x v="7"/>
    <s v="England"/>
    <s v="London"/>
    <x v="1"/>
    <s v="EU"/>
    <x v="5"/>
    <x v="2"/>
    <x v="14"/>
    <s v="FUR-BO-10002892"/>
    <s v="Safco Classic Bookcase, Mobile"/>
    <n v="6"/>
    <x v="2002"/>
    <n v="0"/>
    <n v="740.178"/>
    <x v="0"/>
    <n v="101.87"/>
    <s v="Standard Class"/>
    <x v="27"/>
    <x v="3"/>
    <n v="52"/>
    <n v="19738"/>
  </r>
  <r>
    <x v="1851"/>
    <d v="2011-11-02T00:00:00"/>
    <d v="2011-11-07T00:00:00"/>
    <s v="Medium"/>
    <x v="1233"/>
    <s v="Brendan Dodson"/>
    <x v="2"/>
    <x v="2"/>
    <s v="Saxony"/>
    <s v="Leipzig"/>
    <x v="1"/>
    <s v="EU"/>
    <x v="3"/>
    <x v="2"/>
    <x v="15"/>
    <s v="FUR-CH-10001582"/>
    <s v="Office Star Executive Leather Armchair, Black"/>
    <n v="3"/>
    <x v="2003"/>
    <n v="0"/>
    <n v="-42.128999999999998"/>
    <x v="1"/>
    <n v="89.16"/>
    <s v="Standard Class"/>
    <x v="4"/>
    <x v="0"/>
    <n v="45"/>
    <n v="16305"/>
  </r>
  <r>
    <x v="1852"/>
    <d v="2013-06-04T00:00:00"/>
    <d v="2013-06-08T00:00:00"/>
    <s v="Medium"/>
    <x v="1504"/>
    <s v="Max Ludwig"/>
    <x v="2"/>
    <x v="1"/>
    <s v="Ile-de-France"/>
    <s v="Clichy-sous-Bois"/>
    <x v="1"/>
    <s v="EU"/>
    <x v="3"/>
    <x v="1"/>
    <x v="11"/>
    <s v="TEC-CO-10001342"/>
    <s v="HP Wireless Fax, Digital"/>
    <n v="9"/>
    <x v="2004"/>
    <n v="0"/>
    <n v="841.79250000000002"/>
    <x v="0"/>
    <n v="190.51"/>
    <s v="Standard Class"/>
    <x v="15"/>
    <x v="2"/>
    <n v="23"/>
    <n v="13114"/>
  </r>
  <r>
    <x v="1853"/>
    <d v="2013-08-27T00:00:00"/>
    <d v="2013-09-02T00:00:00"/>
    <s v="Medium"/>
    <x v="1116"/>
    <s v="Michael Grace"/>
    <x v="2"/>
    <x v="2"/>
    <s v="Bavaria"/>
    <s v="Augsburg"/>
    <x v="1"/>
    <s v="EU"/>
    <x v="3"/>
    <x v="2"/>
    <x v="13"/>
    <s v="FUR-TA-10004722"/>
    <s v="Barricks Computer Table, Adjustable Height"/>
    <n v="5"/>
    <x v="2005"/>
    <n v="0"/>
    <n v="-546.8175"/>
    <x v="1"/>
    <n v="75.33"/>
    <s v="Standard Class"/>
    <x v="16"/>
    <x v="2"/>
    <n v="35"/>
    <n v="17640"/>
  </r>
  <r>
    <x v="1854"/>
    <d v="2014-08-29T00:00:00"/>
    <d v="2014-09-03T00:00:00"/>
    <s v="Medium"/>
    <x v="1505"/>
    <s v="Eugene Hildebrand"/>
    <x v="2"/>
    <x v="1"/>
    <s v="Ile-de-France"/>
    <s v="Plaisir"/>
    <x v="1"/>
    <s v="EU"/>
    <x v="3"/>
    <x v="1"/>
    <x v="10"/>
    <s v="TEC-PH-10000493"/>
    <s v="Apple Smart Phone, Full Size"/>
    <n v="9"/>
    <x v="2006"/>
    <n v="0"/>
    <n v="745.875"/>
    <x v="0"/>
    <n v="439.41"/>
    <s v="Standard Class"/>
    <x v="24"/>
    <x v="3"/>
    <n v="35"/>
    <n v="16109"/>
  </r>
  <r>
    <x v="1855"/>
    <d v="2014-09-17T00:00:00"/>
    <d v="2014-09-22T00:00:00"/>
    <s v="Medium"/>
    <x v="1506"/>
    <s v="Sharelle Roach"/>
    <x v="2"/>
    <x v="2"/>
    <s v="Bavaria"/>
    <s v="Augsburg"/>
    <x v="1"/>
    <s v="EU"/>
    <x v="3"/>
    <x v="2"/>
    <x v="14"/>
    <s v="FUR-BO-10000279"/>
    <s v="Dania Classic Bookcase, Pine"/>
    <n v="5"/>
    <x v="2007"/>
    <n v="0"/>
    <n v="432.64499999999998"/>
    <x v="0"/>
    <n v="120.99"/>
    <s v="Standard Class"/>
    <x v="25"/>
    <x v="3"/>
    <n v="38"/>
    <n v="19622"/>
  </r>
  <r>
    <x v="1856"/>
    <d v="2013-09-16T00:00:00"/>
    <d v="2013-09-21T00:00:00"/>
    <s v="Medium"/>
    <x v="1507"/>
    <s v="Maria Zettner"/>
    <x v="2"/>
    <x v="59"/>
    <s v="Pichincha"/>
    <s v="Quito"/>
    <x v="2"/>
    <s v="LATAM"/>
    <x v="2"/>
    <x v="2"/>
    <x v="13"/>
    <s v="FUR-TA-10002519"/>
    <s v="Lesro Conference Table, with Bottom Storage"/>
    <n v="5"/>
    <x v="2008"/>
    <n v="0"/>
    <n v="228.68"/>
    <x v="0"/>
    <n v="136.90799999999999"/>
    <s v="Standard Class"/>
    <x v="32"/>
    <x v="2"/>
    <n v="38"/>
    <n v="5986"/>
  </r>
  <r>
    <x v="1857"/>
    <d v="2014-05-21T00:00:00"/>
    <d v="2014-05-27T00:00:00"/>
    <s v="Medium"/>
    <x v="1508"/>
    <s v="Nicole Fjeld"/>
    <x v="2"/>
    <x v="8"/>
    <s v="Nuevo León"/>
    <s v="Monterrey"/>
    <x v="2"/>
    <s v="LATAM"/>
    <x v="5"/>
    <x v="2"/>
    <x v="13"/>
    <s v="FUR-TA-10000478"/>
    <s v="Bevis Round Table, Fully Assembled"/>
    <n v="7"/>
    <x v="2009"/>
    <n v="0"/>
    <n v="339.44400000000002"/>
    <x v="0"/>
    <n v="150.88200000000001"/>
    <s v="Standard Class"/>
    <x v="21"/>
    <x v="3"/>
    <n v="21"/>
    <n v="3294"/>
  </r>
  <r>
    <x v="1858"/>
    <d v="2011-09-08T00:00:00"/>
    <d v="2011-09-12T00:00:00"/>
    <s v="Medium"/>
    <x v="1509"/>
    <s v="Monica Federle"/>
    <x v="1"/>
    <x v="95"/>
    <s v="Yangon"/>
    <s v="Yangon"/>
    <x v="4"/>
    <s v="APAC"/>
    <x v="6"/>
    <x v="2"/>
    <x v="14"/>
    <s v="FUR-BO-10001860"/>
    <s v="Sauder Corner Shelving, Traditional"/>
    <n v="7"/>
    <x v="2010"/>
    <n v="0"/>
    <n v="-10.436999999999999"/>
    <x v="1"/>
    <n v="22.72"/>
    <s v="Standard Class"/>
    <x v="2"/>
    <x v="0"/>
    <n v="37"/>
    <n v="21899"/>
  </r>
  <r>
    <x v="1859"/>
    <d v="2012-04-22T00:00:00"/>
    <d v="2012-04-26T00:00:00"/>
    <s v="Medium"/>
    <x v="1510"/>
    <s v="David Kendrick"/>
    <x v="1"/>
    <x v="2"/>
    <s v="Berlin"/>
    <s v="Berlin"/>
    <x v="1"/>
    <s v="EU"/>
    <x v="3"/>
    <x v="1"/>
    <x v="11"/>
    <s v="TEC-CO-10003342"/>
    <s v="Canon Wireless Fax, High-Speed"/>
    <n v="14"/>
    <x v="2011"/>
    <n v="0"/>
    <n v="844.11599999999999"/>
    <x v="0"/>
    <n v="315.29000000000002"/>
    <s v="Standard Class"/>
    <x v="8"/>
    <x v="1"/>
    <n v="17"/>
    <n v="10620"/>
  </r>
  <r>
    <x v="1860"/>
    <d v="2012-07-30T00:00:00"/>
    <d v="2012-08-03T00:00:00"/>
    <s v="Medium"/>
    <x v="1511"/>
    <s v="Nicole Hansen"/>
    <x v="1"/>
    <x v="2"/>
    <s v="North Rhine-Westphalia"/>
    <s v="Rheine"/>
    <x v="1"/>
    <s v="EU"/>
    <x v="3"/>
    <x v="2"/>
    <x v="14"/>
    <s v="FUR-BO-10004408"/>
    <s v="Dania Stackable Bookrack, Pine"/>
    <n v="8"/>
    <x v="2012"/>
    <n v="0"/>
    <n v="-88.751999999999995"/>
    <x v="1"/>
    <n v="58.68"/>
    <s v="Standard Class"/>
    <x v="46"/>
    <x v="1"/>
    <n v="31"/>
    <n v="14662"/>
  </r>
  <r>
    <x v="1861"/>
    <d v="2012-09-18T00:00:00"/>
    <d v="2012-09-23T00:00:00"/>
    <s v="Medium"/>
    <x v="900"/>
    <s v="Muhammed Yedwab"/>
    <x v="1"/>
    <x v="2"/>
    <s v="North Rhine-Westphalia"/>
    <s v="Dortmund"/>
    <x v="1"/>
    <s v="EU"/>
    <x v="3"/>
    <x v="2"/>
    <x v="13"/>
    <s v="FUR-TA-10002041"/>
    <s v="Lesro Computer Table, Fully Assembled"/>
    <n v="6"/>
    <x v="2013"/>
    <n v="0"/>
    <n v="206.19900000000001"/>
    <x v="0"/>
    <n v="111.45"/>
    <s v="Standard Class"/>
    <x v="40"/>
    <x v="1"/>
    <n v="38"/>
    <n v="11939"/>
  </r>
  <r>
    <x v="1862"/>
    <d v="2012-10-30T00:00:00"/>
    <d v="2012-11-03T00:00:00"/>
    <s v="Medium"/>
    <x v="1246"/>
    <s v="Bill Stewart"/>
    <x v="1"/>
    <x v="92"/>
    <s v="Jawa Barat"/>
    <s v="Bandung"/>
    <x v="4"/>
    <s v="APAC"/>
    <x v="6"/>
    <x v="1"/>
    <x v="11"/>
    <s v="TEC-CO-10001895"/>
    <s v="Sharp Wireless Fax, Color"/>
    <n v="9"/>
    <x v="2014"/>
    <n v="0"/>
    <n v="-128.74680000000001"/>
    <x v="1"/>
    <n v="300.60000000000002"/>
    <s v="Standard Class"/>
    <x v="38"/>
    <x v="1"/>
    <n v="44"/>
    <n v="23255"/>
  </r>
  <r>
    <x v="1863"/>
    <d v="2013-01-12T00:00:00"/>
    <d v="2013-01-16T00:00:00"/>
    <s v="Medium"/>
    <x v="1512"/>
    <s v="Filia McAdams"/>
    <x v="1"/>
    <x v="92"/>
    <s v="Jakarta"/>
    <s v="Jakarta"/>
    <x v="4"/>
    <s v="APAC"/>
    <x v="6"/>
    <x v="2"/>
    <x v="13"/>
    <s v="FUR-TA-10001205"/>
    <s v="Chromcraft Wood Table, Rectangular"/>
    <n v="8"/>
    <x v="2015"/>
    <n v="0"/>
    <n v="-499.29840000000002"/>
    <x v="1"/>
    <n v="147.46"/>
    <s v="Standard Class"/>
    <x v="30"/>
    <x v="2"/>
    <n v="2"/>
    <n v="29869"/>
  </r>
  <r>
    <x v="1864"/>
    <d v="2013-11-13T00:00:00"/>
    <d v="2013-11-18T00:00:00"/>
    <s v="Medium"/>
    <x v="1513"/>
    <s v="Sung Pak"/>
    <x v="1"/>
    <x v="1"/>
    <s v="Alsace"/>
    <s v="Mulhouse"/>
    <x v="1"/>
    <s v="EU"/>
    <x v="3"/>
    <x v="2"/>
    <x v="15"/>
    <s v="FUR-CH-10002203"/>
    <s v="SAFCO Executive Leather Armchair, Black"/>
    <n v="7"/>
    <x v="2016"/>
    <n v="0"/>
    <n v="1188.81"/>
    <x v="0"/>
    <n v="214.13"/>
    <s v="Standard Class"/>
    <x v="18"/>
    <x v="2"/>
    <n v="46"/>
    <n v="15440"/>
  </r>
  <r>
    <x v="1865"/>
    <d v="2013-12-18T00:00:00"/>
    <d v="2013-12-25T00:00:00"/>
    <s v="Medium"/>
    <x v="424"/>
    <s v="Frank Hawley"/>
    <x v="1"/>
    <x v="92"/>
    <s v="Sulawesi Tengah"/>
    <s v="Palu"/>
    <x v="4"/>
    <s v="APAC"/>
    <x v="6"/>
    <x v="2"/>
    <x v="14"/>
    <s v="FUR-BO-10002990"/>
    <s v="Dania Library with Doors, Traditional"/>
    <n v="11"/>
    <x v="2017"/>
    <n v="0"/>
    <n v="1554.432"/>
    <x v="0"/>
    <n v="298.44"/>
    <s v="Standard Class"/>
    <x v="41"/>
    <x v="2"/>
    <n v="51"/>
    <n v="20872"/>
  </r>
  <r>
    <x v="1866"/>
    <d v="2014-02-20T00:00:00"/>
    <d v="2014-02-26T00:00:00"/>
    <s v="Medium"/>
    <x v="682"/>
    <s v="Ann Blume"/>
    <x v="1"/>
    <x v="88"/>
    <s v="Punjab"/>
    <s v="Lahore"/>
    <x v="4"/>
    <s v="APAC"/>
    <x v="10"/>
    <x v="2"/>
    <x v="14"/>
    <s v="FUR-BO-10000210"/>
    <s v="Ikea Library with Doors, Pine"/>
    <n v="7"/>
    <x v="2018"/>
    <n v="0"/>
    <n v="255.23400000000001"/>
    <x v="0"/>
    <n v="107.34"/>
    <s v="Standard Class"/>
    <x v="33"/>
    <x v="3"/>
    <n v="8"/>
    <n v="26001"/>
  </r>
  <r>
    <x v="1867"/>
    <d v="2014-06-09T00:00:00"/>
    <d v="2014-06-13T00:00:00"/>
    <s v="Medium"/>
    <x v="436"/>
    <s v="Sung Pak"/>
    <x v="1"/>
    <x v="31"/>
    <s v="Rio Grande do Norte"/>
    <s v="Natal"/>
    <x v="2"/>
    <s v="LATAM"/>
    <x v="2"/>
    <x v="1"/>
    <x v="11"/>
    <s v="TEC-CO-10003048"/>
    <s v="Hewlett Wireless Fax, Color"/>
    <n v="6"/>
    <x v="2019"/>
    <n v="0"/>
    <n v="241.14696000000001"/>
    <x v="0"/>
    <n v="174.797"/>
    <s v="Standard Class"/>
    <x v="22"/>
    <x v="3"/>
    <n v="24"/>
    <n v="1278"/>
  </r>
  <r>
    <x v="1868"/>
    <d v="2014-06-16T00:00:00"/>
    <d v="2014-06-21T00:00:00"/>
    <s v="Medium"/>
    <x v="1514"/>
    <s v="Brian Moss"/>
    <x v="1"/>
    <x v="8"/>
    <s v="Distrito Federal"/>
    <s v="Coyoacán"/>
    <x v="2"/>
    <s v="LATAM"/>
    <x v="5"/>
    <x v="1"/>
    <x v="11"/>
    <s v="TEC-CO-10004690"/>
    <s v="HP Wireless Fax, Digital"/>
    <n v="6"/>
    <x v="2020"/>
    <n v="0"/>
    <n v="587.16120000000001"/>
    <x v="0"/>
    <n v="124.04600000000001"/>
    <s v="Standard Class"/>
    <x v="22"/>
    <x v="3"/>
    <n v="25"/>
    <n v="7771"/>
  </r>
  <r>
    <x v="1869"/>
    <d v="2014-09-02T00:00:00"/>
    <d v="2014-09-09T00:00:00"/>
    <s v="Medium"/>
    <x v="1463"/>
    <s v="Monica Federle"/>
    <x v="1"/>
    <x v="1"/>
    <s v="Rhône-Alpes"/>
    <s v="Villeurbanne"/>
    <x v="1"/>
    <s v="EU"/>
    <x v="3"/>
    <x v="2"/>
    <x v="14"/>
    <s v="FUR-BO-10002529"/>
    <s v="Safco Library with Doors, Metal"/>
    <n v="7"/>
    <x v="2021"/>
    <n v="0"/>
    <n v="190.57499999999999"/>
    <x v="0"/>
    <n v="155.69"/>
    <s v="Standard Class"/>
    <x v="25"/>
    <x v="3"/>
    <n v="36"/>
    <n v="14323"/>
  </r>
  <r>
    <x v="1870"/>
    <d v="2014-10-13T00:00:00"/>
    <d v="2014-10-19T00:00:00"/>
    <s v="Medium"/>
    <x v="1515"/>
    <s v="Jason Gross"/>
    <x v="1"/>
    <x v="1"/>
    <s v="Nord-Pas-de-Calais"/>
    <s v="Wattrelos"/>
    <x v="1"/>
    <s v="EU"/>
    <x v="3"/>
    <x v="1"/>
    <x v="12"/>
    <s v="TEC-MA-10004929"/>
    <s v="Panasonic Printer, White"/>
    <n v="6"/>
    <x v="2022"/>
    <n v="0"/>
    <n v="111.15"/>
    <x v="0"/>
    <n v="94.97"/>
    <s v="Standard Class"/>
    <x v="26"/>
    <x v="3"/>
    <n v="42"/>
    <n v="13134"/>
  </r>
  <r>
    <x v="1871"/>
    <d v="2014-12-08T00:00:00"/>
    <d v="2014-12-14T00:00:00"/>
    <s v="Medium"/>
    <x v="1516"/>
    <s v="Mark Cousins"/>
    <x v="1"/>
    <x v="92"/>
    <s v="Kalimantan Timur"/>
    <s v="Samarinda"/>
    <x v="4"/>
    <s v="APAC"/>
    <x v="6"/>
    <x v="1"/>
    <x v="10"/>
    <s v="TEC-PH-10000030"/>
    <s v="Samsung Smart Phone, with Caller ID"/>
    <n v="7"/>
    <x v="2023"/>
    <n v="0"/>
    <n v="756.87149999999997"/>
    <x v="0"/>
    <n v="234.16"/>
    <s v="Standard Class"/>
    <x v="27"/>
    <x v="3"/>
    <n v="50"/>
    <n v="27747"/>
  </r>
  <r>
    <x v="1872"/>
    <d v="2014-12-10T00:00:00"/>
    <d v="2014-12-15T00:00:00"/>
    <s v="Medium"/>
    <x v="1517"/>
    <s v="Alyssa Crouse"/>
    <x v="1"/>
    <x v="8"/>
    <s v="Nuevo León"/>
    <s v="Apodaca"/>
    <x v="2"/>
    <s v="LATAM"/>
    <x v="5"/>
    <x v="2"/>
    <x v="15"/>
    <s v="FUR-CH-10000892"/>
    <s v="SAFCO Executive Leather Armchair, Red"/>
    <n v="14"/>
    <x v="2024"/>
    <n v="0"/>
    <n v="-775.37599999999998"/>
    <x v="1"/>
    <n v="118.721"/>
    <s v="Standard Class"/>
    <x v="27"/>
    <x v="3"/>
    <n v="50"/>
    <n v="613"/>
  </r>
  <r>
    <x v="1873"/>
    <d v="2011-12-09T00:00:00"/>
    <d v="2011-12-13T00:00:00"/>
    <s v="Medium"/>
    <x v="1434"/>
    <s v="Brooke Gillingham"/>
    <x v="1"/>
    <x v="8"/>
    <s v="Guanajuato"/>
    <s v="Celaya"/>
    <x v="2"/>
    <s v="LATAM"/>
    <x v="5"/>
    <x v="2"/>
    <x v="13"/>
    <s v="FUR-TA-10002611"/>
    <s v="Barricks Computer Table, with Bottom Storage"/>
    <n v="5"/>
    <x v="2025"/>
    <n v="0"/>
    <n v="-208.02"/>
    <x v="1"/>
    <n v="104.63"/>
    <s v="Standard Class"/>
    <x v="5"/>
    <x v="0"/>
    <n v="50"/>
    <n v="5809"/>
  </r>
  <r>
    <x v="1874"/>
    <d v="2012-10-01T00:00:00"/>
    <d v="2012-10-07T00:00:00"/>
    <s v="Medium"/>
    <x v="1487"/>
    <s v="Denny Joy"/>
    <x v="1"/>
    <x v="1"/>
    <s v="Aquitaine"/>
    <s v="Bordeaux"/>
    <x v="1"/>
    <s v="EU"/>
    <x v="3"/>
    <x v="2"/>
    <x v="14"/>
    <s v="FUR-BO-10004254"/>
    <s v="Ikea Classic Bookcase, Traditional"/>
    <n v="5"/>
    <x v="2026"/>
    <n v="0"/>
    <n v="576.375"/>
    <x v="0"/>
    <n v="106.01"/>
    <s v="Standard Class"/>
    <x v="38"/>
    <x v="1"/>
    <n v="40"/>
    <n v="17641"/>
  </r>
  <r>
    <x v="1875"/>
    <d v="2012-11-28T00:00:00"/>
    <d v="2012-12-02T00:00:00"/>
    <s v="Medium"/>
    <x v="1518"/>
    <s v="Todd Boyes"/>
    <x v="1"/>
    <x v="31"/>
    <s v="Amapá"/>
    <s v="Macapá"/>
    <x v="2"/>
    <s v="LATAM"/>
    <x v="2"/>
    <x v="2"/>
    <x v="13"/>
    <s v="FUR-TA-10001306"/>
    <s v="Hon Wood Table, Adjustable Height"/>
    <n v="5"/>
    <x v="2027"/>
    <n v="0"/>
    <n v="160.02000000000001"/>
    <x v="0"/>
    <n v="135.15"/>
    <s v="Standard Class"/>
    <x v="10"/>
    <x v="1"/>
    <n v="48"/>
    <n v="8728"/>
  </r>
  <r>
    <x v="1876"/>
    <d v="2013-02-11T00:00:00"/>
    <d v="2013-02-17T00:00:00"/>
    <s v="Medium"/>
    <x v="443"/>
    <s v="Greg Guthrie"/>
    <x v="1"/>
    <x v="2"/>
    <s v="North Rhine-Westphalia"/>
    <s v="Wuppertal"/>
    <x v="1"/>
    <s v="EU"/>
    <x v="3"/>
    <x v="2"/>
    <x v="14"/>
    <s v="FUR-BO-10000596"/>
    <s v="Sauder Classic Bookcase, Mobile"/>
    <n v="5"/>
    <x v="2028"/>
    <n v="0"/>
    <n v="767.29499999999996"/>
    <x v="0"/>
    <n v="53.02"/>
    <s v="Standard Class"/>
    <x v="31"/>
    <x v="2"/>
    <n v="7"/>
    <n v="19704"/>
  </r>
  <r>
    <x v="1271"/>
    <d v="2013-09-30T00:00:00"/>
    <d v="2013-10-05T00:00:00"/>
    <s v="Medium"/>
    <x v="1088"/>
    <s v="Harry Marie"/>
    <x v="1"/>
    <x v="31"/>
    <s v="Maranhão"/>
    <s v="Santa Helena"/>
    <x v="2"/>
    <s v="LATAM"/>
    <x v="2"/>
    <x v="2"/>
    <x v="13"/>
    <s v="FUR-TA-10004336"/>
    <s v="Hon Wood Table, Fully Assembled"/>
    <n v="5"/>
    <x v="2029"/>
    <n v="0"/>
    <n v="355.2"/>
    <x v="0"/>
    <n v="68.418000000000006"/>
    <s v="Standard Class"/>
    <x v="32"/>
    <x v="2"/>
    <n v="40"/>
    <n v="4363"/>
  </r>
  <r>
    <x v="1877"/>
    <d v="2014-06-17T00:00:00"/>
    <d v="2014-06-22T00:00:00"/>
    <s v="Medium"/>
    <x v="1519"/>
    <s v="Jane Waco"/>
    <x v="1"/>
    <x v="1"/>
    <s v="Nord-Pas-de-Calais"/>
    <s v="Lens"/>
    <x v="1"/>
    <s v="EU"/>
    <x v="3"/>
    <x v="2"/>
    <x v="15"/>
    <s v="FUR-CH-10002782"/>
    <s v="Office Star Executive Leather Armchair, Adjustable"/>
    <n v="5"/>
    <x v="2030"/>
    <n v="0"/>
    <n v="23.49"/>
    <x v="0"/>
    <n v="92.58"/>
    <s v="Standard Class"/>
    <x v="22"/>
    <x v="3"/>
    <n v="25"/>
    <n v="11028"/>
  </r>
  <r>
    <x v="1878"/>
    <d v="2014-08-29T00:00:00"/>
    <d v="2014-09-05T00:00:00"/>
    <s v="Medium"/>
    <x v="1520"/>
    <s v="Benjamin Venier"/>
    <x v="1"/>
    <x v="22"/>
    <s v="Magdalena"/>
    <s v="Santa Marta"/>
    <x v="2"/>
    <s v="LATAM"/>
    <x v="2"/>
    <x v="2"/>
    <x v="13"/>
    <s v="FUR-TA-10004937"/>
    <s v="Chromcraft Conference Table, Rectangular"/>
    <n v="5"/>
    <x v="2031"/>
    <n v="0"/>
    <n v="-203.06"/>
    <x v="1"/>
    <n v="130.77000000000001"/>
    <s v="Standard Class"/>
    <x v="24"/>
    <x v="3"/>
    <n v="35"/>
    <n v="459"/>
  </r>
  <r>
    <x v="1879"/>
    <d v="2014-11-01T00:00:00"/>
    <d v="2014-11-05T00:00:00"/>
    <s v="Medium"/>
    <x v="1521"/>
    <s v="Matthew Clasen"/>
    <x v="1"/>
    <x v="92"/>
    <s v="Jawa Barat"/>
    <s v="Bogor"/>
    <x v="4"/>
    <s v="APAC"/>
    <x v="6"/>
    <x v="2"/>
    <x v="14"/>
    <s v="FUR-BO-10004648"/>
    <s v="Sauder Library with Doors, Pine"/>
    <n v="5"/>
    <x v="2032"/>
    <n v="0"/>
    <n v="155.45699999999999"/>
    <x v="0"/>
    <n v="161.94999999999999"/>
    <s v="Standard Class"/>
    <x v="45"/>
    <x v="3"/>
    <n v="44"/>
    <n v="29675"/>
  </r>
  <r>
    <x v="1880"/>
    <d v="2014-11-10T00:00:00"/>
    <d v="2014-11-16T00:00:00"/>
    <s v="Medium"/>
    <x v="1491"/>
    <s v="Alan Haines"/>
    <x v="1"/>
    <x v="8"/>
    <s v="Puebla"/>
    <s v="Atlixco"/>
    <x v="2"/>
    <s v="LATAM"/>
    <x v="5"/>
    <x v="1"/>
    <x v="11"/>
    <s v="TEC-CO-10000135"/>
    <s v="HP Wireless Fax, High-Speed"/>
    <n v="5"/>
    <x v="2033"/>
    <n v="0"/>
    <n v="57.310600000000001"/>
    <x v="0"/>
    <n v="101.94799999999999"/>
    <s v="Standard Class"/>
    <x v="45"/>
    <x v="3"/>
    <n v="46"/>
    <n v="3303"/>
  </r>
  <r>
    <x v="1881"/>
    <d v="2013-11-23T00:00:00"/>
    <d v="2013-11-27T00:00:00"/>
    <s v="Medium"/>
    <x v="672"/>
    <s v="Maya Herman"/>
    <x v="1"/>
    <x v="1"/>
    <s v="Rhône-Alpes"/>
    <s v="Annonay"/>
    <x v="1"/>
    <s v="EU"/>
    <x v="3"/>
    <x v="2"/>
    <x v="14"/>
    <s v="FUR-BO-10003541"/>
    <s v="Bush Classic Bookcase, Metal"/>
    <n v="4"/>
    <x v="2034"/>
    <n v="0"/>
    <n v="395.54399999999998"/>
    <x v="0"/>
    <n v="98.8"/>
    <s v="Standard Class"/>
    <x v="18"/>
    <x v="2"/>
    <n v="47"/>
    <n v="12942"/>
  </r>
  <r>
    <x v="1882"/>
    <d v="2014-05-08T00:00:00"/>
    <d v="2014-05-14T00:00:00"/>
    <s v="Medium"/>
    <x v="1522"/>
    <s v="Jane Waco"/>
    <x v="1"/>
    <x v="89"/>
    <s v="National Capital"/>
    <s v="Manila"/>
    <x v="4"/>
    <s v="APAC"/>
    <x v="6"/>
    <x v="2"/>
    <x v="14"/>
    <s v="FUR-BO-10001934"/>
    <s v="Bush Library with Doors, Metal"/>
    <n v="4"/>
    <x v="2035"/>
    <n v="0"/>
    <n v="-392.892"/>
    <x v="1"/>
    <n v="57.02"/>
    <s v="Standard Class"/>
    <x v="21"/>
    <x v="3"/>
    <n v="19"/>
    <n v="26093"/>
  </r>
  <r>
    <x v="1883"/>
    <d v="2012-09-27T00:00:00"/>
    <d v="2012-10-01T00:00:00"/>
    <s v="Medium"/>
    <x v="479"/>
    <s v="Michael Kennedy"/>
    <x v="1"/>
    <x v="95"/>
    <s v="Yangon"/>
    <s v="Yangon"/>
    <x v="4"/>
    <s v="APAC"/>
    <x v="6"/>
    <x v="2"/>
    <x v="14"/>
    <s v="FUR-BO-10001196"/>
    <s v="Bush Library with Doors, Pine"/>
    <n v="3"/>
    <x v="2036"/>
    <n v="0"/>
    <n v="-142.6437"/>
    <x v="1"/>
    <n v="51.79"/>
    <s v="Standard Class"/>
    <x v="40"/>
    <x v="1"/>
    <n v="39"/>
    <n v="22382"/>
  </r>
  <r>
    <x v="1884"/>
    <d v="2014-01-08T00:00:00"/>
    <d v="2014-01-13T00:00:00"/>
    <s v="Medium"/>
    <x v="1523"/>
    <s v="Brooke Gillingham"/>
    <x v="1"/>
    <x v="95"/>
    <s v="Yangon"/>
    <s v="Yangon"/>
    <x v="4"/>
    <s v="APAC"/>
    <x v="6"/>
    <x v="1"/>
    <x v="10"/>
    <s v="TEC-PH-10002991"/>
    <s v="Apple Smart Phone, Full Size"/>
    <n v="2"/>
    <x v="2037"/>
    <n v="0"/>
    <n v="-127.2714"/>
    <x v="1"/>
    <n v="79.87"/>
    <s v="Standard Class"/>
    <x v="19"/>
    <x v="3"/>
    <n v="2"/>
    <n v="25812"/>
  </r>
  <r>
    <x v="1885"/>
    <d v="2011-03-21T00:00:00"/>
    <d v="2011-03-25T00:00:00"/>
    <s v="Medium"/>
    <x v="1524"/>
    <s v="Denny Joy"/>
    <x v="1"/>
    <x v="90"/>
    <s v="Ho Chí Minh City"/>
    <s v="Ho Chi Minh City"/>
    <x v="4"/>
    <s v="APAC"/>
    <x v="6"/>
    <x v="0"/>
    <x v="3"/>
    <s v="OFF-AP-10001503"/>
    <s v="KitchenAid Microwave, Black"/>
    <n v="9"/>
    <x v="2038"/>
    <n v="0"/>
    <n v="836.12249999999995"/>
    <x v="0"/>
    <n v="135.5"/>
    <s v="Standard Class"/>
    <x v="36"/>
    <x v="0"/>
    <n v="13"/>
    <n v="24509"/>
  </r>
  <r>
    <x v="1886"/>
    <d v="2011-06-30T00:00:00"/>
    <d v="2011-07-05T00:00:00"/>
    <s v="Medium"/>
    <x v="1525"/>
    <s v="Damala Kotsonis"/>
    <x v="1"/>
    <x v="93"/>
    <s v="Santo Domingo"/>
    <s v="Santo Domingo"/>
    <x v="2"/>
    <s v="LATAM"/>
    <x v="9"/>
    <x v="0"/>
    <x v="3"/>
    <s v="OFF-AP-10003794"/>
    <s v="Cuisinart Refrigerator, Red"/>
    <n v="7"/>
    <x v="2039"/>
    <n v="0"/>
    <n v="532.39200000000005"/>
    <x v="0"/>
    <n v="184.17099999999999"/>
    <s v="Standard Class"/>
    <x v="34"/>
    <x v="0"/>
    <n v="27"/>
    <n v="2034"/>
  </r>
  <r>
    <x v="1887"/>
    <d v="2012-09-04T00:00:00"/>
    <d v="2012-09-09T00:00:00"/>
    <s v="Medium"/>
    <x v="1111"/>
    <s v="Barry Blumstein"/>
    <x v="1"/>
    <x v="91"/>
    <s v="Bangkok"/>
    <s v="Bangkok"/>
    <x v="4"/>
    <s v="APAC"/>
    <x v="6"/>
    <x v="0"/>
    <x v="3"/>
    <s v="OFF-AP-10002326"/>
    <s v="Hamilton Beach Microwave, White"/>
    <n v="5"/>
    <x v="2040"/>
    <n v="0"/>
    <n v="-238.55250000000001"/>
    <x v="1"/>
    <n v="36.840000000000003"/>
    <s v="Standard Class"/>
    <x v="40"/>
    <x v="1"/>
    <n v="36"/>
    <n v="22257"/>
  </r>
  <r>
    <x v="1888"/>
    <d v="2013-04-02T00:00:00"/>
    <d v="2013-04-07T00:00:00"/>
    <s v="Medium"/>
    <x v="1526"/>
    <s v="Nicole Brennan"/>
    <x v="1"/>
    <x v="1"/>
    <s v="Ile-de-France"/>
    <s v="Ermont"/>
    <x v="1"/>
    <s v="EU"/>
    <x v="3"/>
    <x v="0"/>
    <x v="3"/>
    <s v="OFF-AP-10003221"/>
    <s v="Cuisinart Refrigerator, Red"/>
    <n v="3"/>
    <x v="2041"/>
    <n v="0"/>
    <n v="223.23599999999999"/>
    <x v="0"/>
    <n v="50.42"/>
    <s v="Standard Class"/>
    <x v="13"/>
    <x v="2"/>
    <n v="14"/>
    <n v="15798"/>
  </r>
  <r>
    <x v="1889"/>
    <d v="2013-11-22T00:00:00"/>
    <d v="2013-11-26T00:00:00"/>
    <s v="Medium"/>
    <x v="1527"/>
    <s v="Ken Dana"/>
    <x v="1"/>
    <x v="1"/>
    <s v="Provence-Alpes-Côte d'Azur"/>
    <s v="Marseille"/>
    <x v="1"/>
    <s v="EU"/>
    <x v="3"/>
    <x v="0"/>
    <x v="3"/>
    <s v="OFF-AP-10001178"/>
    <s v="KitchenAid Stove, Red"/>
    <n v="9"/>
    <x v="2042"/>
    <n v="0"/>
    <n v="923.53499999999997"/>
    <x v="0"/>
    <n v="200.06"/>
    <s v="Standard Class"/>
    <x v="18"/>
    <x v="2"/>
    <n v="47"/>
    <n v="12473"/>
  </r>
  <r>
    <x v="1890"/>
    <d v="2014-08-13T00:00:00"/>
    <d v="2014-08-19T00:00:00"/>
    <s v="Medium"/>
    <x v="1528"/>
    <s v="George Zrebassa"/>
    <x v="1"/>
    <x v="1"/>
    <s v="Ile-de-France"/>
    <s v="Palaiseau"/>
    <x v="1"/>
    <s v="EU"/>
    <x v="3"/>
    <x v="0"/>
    <x v="3"/>
    <s v="OFF-AP-10003184"/>
    <s v="KitchenAid Stove, Silver"/>
    <n v="3"/>
    <x v="2043"/>
    <n v="0"/>
    <n v="445.23"/>
    <x v="0"/>
    <n v="134.28"/>
    <s v="Standard Class"/>
    <x v="24"/>
    <x v="3"/>
    <n v="33"/>
    <n v="19381"/>
  </r>
  <r>
    <x v="1891"/>
    <d v="2013-06-10T00:00:00"/>
    <d v="2013-06-14T00:00:00"/>
    <s v="Medium"/>
    <x v="1529"/>
    <s v="Saphhira Shifley"/>
    <x v="1"/>
    <x v="98"/>
    <s v="Lisboa"/>
    <s v="Lisbon"/>
    <x v="1"/>
    <s v="EU"/>
    <x v="2"/>
    <x v="0"/>
    <x v="3"/>
    <s v="OFF-AP-10001623"/>
    <s v="Hoover Stove, White"/>
    <n v="12"/>
    <x v="2044"/>
    <n v="0"/>
    <n v="-3059.82"/>
    <x v="1"/>
    <n v="286.87"/>
    <s v="Standard Class"/>
    <x v="15"/>
    <x v="2"/>
    <n v="24"/>
    <n v="10458"/>
  </r>
  <r>
    <x v="1892"/>
    <d v="2013-07-16T00:00:00"/>
    <d v="2013-07-20T00:00:00"/>
    <s v="Medium"/>
    <x v="867"/>
    <s v="Fred Wasserman"/>
    <x v="1"/>
    <x v="92"/>
    <s v="Jawa Timur"/>
    <s v="Surabaya"/>
    <x v="4"/>
    <s v="APAC"/>
    <x v="6"/>
    <x v="0"/>
    <x v="3"/>
    <s v="OFF-AP-10001664"/>
    <s v="Cuisinart Stove, Black"/>
    <n v="4"/>
    <x v="2045"/>
    <n v="0"/>
    <n v="215.03039999999999"/>
    <x v="0"/>
    <n v="96.05"/>
    <s v="Standard Class"/>
    <x v="44"/>
    <x v="2"/>
    <n v="29"/>
    <n v="22127"/>
  </r>
  <r>
    <x v="1892"/>
    <d v="2013-07-16T00:00:00"/>
    <d v="2013-07-20T00:00:00"/>
    <s v="Medium"/>
    <x v="867"/>
    <s v="Fred Wasserman"/>
    <x v="1"/>
    <x v="92"/>
    <s v="Jawa Timur"/>
    <s v="Surabaya"/>
    <x v="4"/>
    <s v="APAC"/>
    <x v="6"/>
    <x v="0"/>
    <x v="3"/>
    <s v="OFF-AP-10003917"/>
    <s v="KitchenAid Stove, Silver"/>
    <n v="4"/>
    <x v="2046"/>
    <n v="0"/>
    <n v="570.82799999999997"/>
    <x v="0"/>
    <n v="155.81"/>
    <s v="Standard Class"/>
    <x v="44"/>
    <x v="2"/>
    <n v="29"/>
    <n v="22123"/>
  </r>
  <r>
    <x v="1893"/>
    <d v="2013-06-13T00:00:00"/>
    <d v="2013-06-17T00:00:00"/>
    <s v="Medium"/>
    <x v="1530"/>
    <s v="Jennifer Patt"/>
    <x v="1"/>
    <x v="92"/>
    <s v="Sumatera Utara"/>
    <s v="Medan"/>
    <x v="4"/>
    <s v="APAC"/>
    <x v="6"/>
    <x v="0"/>
    <x v="2"/>
    <s v="OFF-ST-10000103"/>
    <s v="Smead Lockers, Industrial"/>
    <n v="12"/>
    <x v="2047"/>
    <n v="0"/>
    <n v="-71.676000000000002"/>
    <x v="1"/>
    <n v="183.59"/>
    <s v="Standard Class"/>
    <x v="15"/>
    <x v="2"/>
    <n v="24"/>
    <n v="25642"/>
  </r>
  <r>
    <x v="1894"/>
    <d v="2014-04-12T00:00:00"/>
    <d v="2014-04-18T00:00:00"/>
    <s v="Medium"/>
    <x v="1531"/>
    <s v="Michael Paige"/>
    <x v="1"/>
    <x v="1"/>
    <s v="Midi-Pyrénées"/>
    <s v="Pamiers"/>
    <x v="1"/>
    <s v="EU"/>
    <x v="3"/>
    <x v="0"/>
    <x v="2"/>
    <s v="OFF-ST-10003785"/>
    <s v="Eldon Lockers, Blue"/>
    <n v="9"/>
    <x v="2048"/>
    <n v="0"/>
    <n v="-0.189"/>
    <x v="1"/>
    <n v="104.92"/>
    <s v="Standard Class"/>
    <x v="20"/>
    <x v="3"/>
    <n v="15"/>
    <n v="14156"/>
  </r>
  <r>
    <x v="1895"/>
    <d v="2011-08-10T00:00:00"/>
    <d v="2011-08-17T00:00:00"/>
    <s v="Medium"/>
    <x v="1532"/>
    <s v="Becky Pak"/>
    <x v="0"/>
    <x v="7"/>
    <s v="England"/>
    <s v="London"/>
    <x v="1"/>
    <s v="EU"/>
    <x v="5"/>
    <x v="1"/>
    <x v="10"/>
    <s v="TEC-PH-10002759"/>
    <s v="Cisco Smart Phone, Cordless"/>
    <n v="9"/>
    <x v="2049"/>
    <n v="0"/>
    <n v="1758.8879999999999"/>
    <x v="0"/>
    <n v="454.81"/>
    <s v="Standard Class"/>
    <x v="1"/>
    <x v="0"/>
    <n v="33"/>
    <n v="12051"/>
  </r>
  <r>
    <x v="1896"/>
    <d v="2012-11-10T00:00:00"/>
    <d v="2012-11-17T00:00:00"/>
    <s v="Medium"/>
    <x v="1392"/>
    <s v="Aimee Bixby"/>
    <x v="0"/>
    <x v="27"/>
    <s v="Catalonia"/>
    <s v="Barcelona"/>
    <x v="1"/>
    <s v="EU"/>
    <x v="2"/>
    <x v="1"/>
    <x v="12"/>
    <s v="TEC-MA-10004669"/>
    <s v="Epson Inkjet, Wireless"/>
    <n v="8"/>
    <x v="2050"/>
    <n v="0"/>
    <n v="24.623999999999999"/>
    <x v="0"/>
    <n v="215.35"/>
    <s v="Standard Class"/>
    <x v="10"/>
    <x v="1"/>
    <n v="45"/>
    <n v="18041"/>
  </r>
  <r>
    <x v="1897"/>
    <d v="2011-08-03T00:00:00"/>
    <d v="2011-08-07T00:00:00"/>
    <s v="Medium"/>
    <x v="1533"/>
    <s v="Logan Haushalter"/>
    <x v="0"/>
    <x v="99"/>
    <s v="Gyeonggi"/>
    <s v="Goyang"/>
    <x v="4"/>
    <s v="APAC"/>
    <x v="7"/>
    <x v="2"/>
    <x v="14"/>
    <s v="FUR-BO-10001822"/>
    <s v="Dania Library with Doors, Metal"/>
    <n v="9"/>
    <x v="2051"/>
    <n v="0"/>
    <n v="-553.87800000000004"/>
    <x v="1"/>
    <n v="202.08"/>
    <s v="Standard Class"/>
    <x v="1"/>
    <x v="0"/>
    <n v="32"/>
    <n v="21828"/>
  </r>
  <r>
    <x v="1898"/>
    <d v="2013-08-05T00:00:00"/>
    <d v="2013-08-09T00:00:00"/>
    <s v="Medium"/>
    <x v="1534"/>
    <s v="Joseph Holt"/>
    <x v="0"/>
    <x v="27"/>
    <s v="Andalusía"/>
    <s v="Jerez de la Frontera"/>
    <x v="1"/>
    <s v="EU"/>
    <x v="2"/>
    <x v="2"/>
    <x v="15"/>
    <s v="FUR-CH-10001429"/>
    <s v="SAFCO Executive Leather Armchair, Adjustable"/>
    <n v="4"/>
    <x v="2052"/>
    <n v="0"/>
    <n v="-241.29599999999999"/>
    <x v="1"/>
    <n v="83.89"/>
    <s v="Standard Class"/>
    <x v="16"/>
    <x v="2"/>
    <n v="32"/>
    <n v="13209"/>
  </r>
  <r>
    <x v="1899"/>
    <d v="2014-04-01T00:00:00"/>
    <d v="2014-04-05T00:00:00"/>
    <s v="Medium"/>
    <x v="1535"/>
    <s v="Jennifer Ferguson"/>
    <x v="0"/>
    <x v="10"/>
    <s v="Liaoning"/>
    <s v="Liaoyang"/>
    <x v="4"/>
    <s v="APAC"/>
    <x v="7"/>
    <x v="2"/>
    <x v="13"/>
    <s v="FUR-TA-10001633"/>
    <s v="Bevis Wood Table, with Bottom Storage"/>
    <n v="7"/>
    <x v="2053"/>
    <n v="0"/>
    <n v="-821.96100000000001"/>
    <x v="1"/>
    <n v="203.26"/>
    <s v="Standard Class"/>
    <x v="20"/>
    <x v="3"/>
    <n v="14"/>
    <n v="24278"/>
  </r>
  <r>
    <x v="1900"/>
    <d v="2011-09-13T00:00:00"/>
    <d v="2011-09-20T00:00:00"/>
    <s v="Medium"/>
    <x v="1536"/>
    <s v="Natalie Webber"/>
    <x v="0"/>
    <x v="8"/>
    <s v="México"/>
    <s v="Coacalco"/>
    <x v="2"/>
    <s v="LATAM"/>
    <x v="5"/>
    <x v="2"/>
    <x v="13"/>
    <s v="FUR-TA-10000637"/>
    <s v="Bevis Conference Table, Rectangular"/>
    <n v="3"/>
    <x v="2054"/>
    <n v="0"/>
    <n v="460.608"/>
    <x v="0"/>
    <n v="80.525000000000006"/>
    <s v="Standard Class"/>
    <x v="2"/>
    <x v="0"/>
    <n v="38"/>
    <n v="1235"/>
  </r>
  <r>
    <x v="1901"/>
    <d v="2011-10-12T00:00:00"/>
    <d v="2011-10-17T00:00:00"/>
    <s v="Medium"/>
    <x v="1537"/>
    <s v="Susan Vittorini"/>
    <x v="0"/>
    <x v="8"/>
    <s v="Jalisco"/>
    <s v="Guadalajara"/>
    <x v="2"/>
    <s v="LATAM"/>
    <x v="5"/>
    <x v="2"/>
    <x v="14"/>
    <s v="FUR-BO-10000728"/>
    <s v="Ikea Classic Bookcase, Mobile"/>
    <n v="5"/>
    <x v="2055"/>
    <n v="0"/>
    <n v="27.52"/>
    <x v="0"/>
    <n v="34.51"/>
    <s v="Standard Class"/>
    <x v="3"/>
    <x v="0"/>
    <n v="42"/>
    <n v="7136"/>
  </r>
  <r>
    <x v="1902"/>
    <d v="2014-11-20T00:00:00"/>
    <d v="2014-11-25T00:00:00"/>
    <s v="Medium"/>
    <x v="1538"/>
    <s v="Kelly Andreada"/>
    <x v="0"/>
    <x v="8"/>
    <s v="Guerrero"/>
    <s v="Chilpancingo"/>
    <x v="2"/>
    <s v="LATAM"/>
    <x v="5"/>
    <x v="2"/>
    <x v="14"/>
    <s v="FUR-BO-10000038"/>
    <s v="Bush Library with Doors, Pine"/>
    <n v="5"/>
    <x v="2056"/>
    <n v="0"/>
    <n v="-219.48"/>
    <x v="1"/>
    <n v="70.426000000000002"/>
    <s v="Standard Class"/>
    <x v="45"/>
    <x v="3"/>
    <n v="47"/>
    <n v="3535"/>
  </r>
  <r>
    <x v="1903"/>
    <d v="2012-10-19T00:00:00"/>
    <d v="2012-10-24T00:00:00"/>
    <s v="Medium"/>
    <x v="1125"/>
    <s v="Toby Swindell"/>
    <x v="0"/>
    <x v="8"/>
    <s v="Veracruz"/>
    <s v="Poza Rica de Hidalgo"/>
    <x v="2"/>
    <s v="LATAM"/>
    <x v="5"/>
    <x v="2"/>
    <x v="15"/>
    <s v="FUR-CH-10000932"/>
    <s v="Harbour Creations Executive Leather Armchair, Red"/>
    <n v="7"/>
    <x v="2057"/>
    <n v="0"/>
    <n v="577.30399999999997"/>
    <x v="0"/>
    <n v="148.012"/>
    <s v="Standard Class"/>
    <x v="38"/>
    <x v="1"/>
    <n v="42"/>
    <n v="2514"/>
  </r>
  <r>
    <x v="1904"/>
    <d v="2014-11-08T00:00:00"/>
    <d v="2014-11-14T00:00:00"/>
    <s v="Medium"/>
    <x v="1539"/>
    <s v="Art Foster"/>
    <x v="0"/>
    <x v="8"/>
    <s v="Distrito Federal"/>
    <s v="Mexico City"/>
    <x v="2"/>
    <s v="LATAM"/>
    <x v="5"/>
    <x v="1"/>
    <x v="11"/>
    <s v="TEC-CO-10001919"/>
    <s v="Brother Fax Machine, Color"/>
    <n v="8"/>
    <x v="2058"/>
    <n v="0"/>
    <n v="713.22688000000005"/>
    <x v="0"/>
    <n v="178.61799999999999"/>
    <s v="Standard Class"/>
    <x v="45"/>
    <x v="3"/>
    <n v="45"/>
    <n v="7654"/>
  </r>
  <r>
    <x v="1905"/>
    <d v="2014-12-25T00:00:00"/>
    <d v="2014-12-29T00:00:00"/>
    <s v="Medium"/>
    <x v="1540"/>
    <s v="Pete Takahito"/>
    <x v="0"/>
    <x v="8"/>
    <s v="Durango"/>
    <s v="Gómez Palacio"/>
    <x v="2"/>
    <s v="LATAM"/>
    <x v="5"/>
    <x v="1"/>
    <x v="11"/>
    <s v="TEC-CO-10003420"/>
    <s v="Sharp Wireless Fax, High-Speed"/>
    <n v="7"/>
    <x v="2059"/>
    <n v="0"/>
    <n v="277.53487999999999"/>
    <x v="0"/>
    <n v="106.61499999999999"/>
    <s v="Standard Class"/>
    <x v="27"/>
    <x v="3"/>
    <n v="52"/>
    <n v="5454"/>
  </r>
  <r>
    <x v="1906"/>
    <d v="2013-10-21T00:00:00"/>
    <d v="2013-10-25T00:00:00"/>
    <s v="Medium"/>
    <x v="1541"/>
    <s v="Ralph Arnett"/>
    <x v="0"/>
    <x v="85"/>
    <s v="Adana"/>
    <s v="Adana"/>
    <x v="5"/>
    <s v="EMEA"/>
    <x v="8"/>
    <x v="0"/>
    <x v="3"/>
    <s v="OFF-CUI-10000682"/>
    <s v="Cuisinart Stove, Silver"/>
    <n v="8"/>
    <x v="2060"/>
    <n v="1"/>
    <n v="-1293.7919999999999"/>
    <x v="1"/>
    <n v="121.79"/>
    <s v="Standard Class"/>
    <x v="17"/>
    <x v="2"/>
    <n v="43"/>
    <n v="46665"/>
  </r>
  <r>
    <x v="1907"/>
    <d v="2013-05-27T00:00:00"/>
    <d v="2013-06-01T00:00:00"/>
    <s v="Medium"/>
    <x v="1542"/>
    <s v="Tony Molinari"/>
    <x v="0"/>
    <x v="92"/>
    <s v="Jawa Barat"/>
    <s v="Bekasi"/>
    <x v="4"/>
    <s v="APAC"/>
    <x v="6"/>
    <x v="2"/>
    <x v="14"/>
    <s v="FUR-BO-10003046"/>
    <s v="Safco Library with Doors, Mobile"/>
    <n v="3"/>
    <x v="2061"/>
    <n v="0"/>
    <n v="270.68490000000003"/>
    <x v="0"/>
    <n v="60.16"/>
    <s v="Standard Class"/>
    <x v="14"/>
    <x v="2"/>
    <n v="22"/>
    <n v="22465"/>
  </r>
  <r>
    <x v="1908"/>
    <d v="2014-12-01T00:00:00"/>
    <d v="2014-12-05T00:00:00"/>
    <s v="Medium"/>
    <x v="845"/>
    <s v="Hunter Lopez"/>
    <x v="0"/>
    <x v="92"/>
    <s v="Jawa Barat"/>
    <s v="Bogor"/>
    <x v="4"/>
    <s v="APAC"/>
    <x v="6"/>
    <x v="1"/>
    <x v="11"/>
    <s v="TEC-CO-10000208"/>
    <s v="Brother Wireless Fax, Color"/>
    <n v="4"/>
    <x v="2062"/>
    <n v="0"/>
    <n v="-106.47"/>
    <x v="1"/>
    <n v="106.99"/>
    <s v="Standard Class"/>
    <x v="27"/>
    <x v="3"/>
    <n v="49"/>
    <n v="21242"/>
  </r>
  <r>
    <x v="1909"/>
    <d v="2013-05-25T00:00:00"/>
    <d v="2013-05-29T00:00:00"/>
    <s v="Medium"/>
    <x v="1046"/>
    <s v="Joe Elijah"/>
    <x v="0"/>
    <x v="92"/>
    <s v="Riau"/>
    <s v="Dumai"/>
    <x v="4"/>
    <s v="APAC"/>
    <x v="6"/>
    <x v="2"/>
    <x v="14"/>
    <s v="FUR-BO-10001393"/>
    <s v="Safco 3-Shelf Cabinet, Pine"/>
    <n v="7"/>
    <x v="2063"/>
    <n v="0"/>
    <n v="47.646900000000002"/>
    <x v="0"/>
    <n v="86.92"/>
    <s v="Standard Class"/>
    <x v="14"/>
    <x v="2"/>
    <n v="21"/>
    <n v="24088"/>
  </r>
  <r>
    <x v="1910"/>
    <d v="2014-07-22T00:00:00"/>
    <d v="2014-07-29T00:00:00"/>
    <s v="Medium"/>
    <x v="1543"/>
    <s v="Khloe Miller"/>
    <x v="0"/>
    <x v="92"/>
    <s v="Jawa Timur"/>
    <s v="Jember"/>
    <x v="4"/>
    <s v="APAC"/>
    <x v="6"/>
    <x v="2"/>
    <x v="14"/>
    <s v="FUR-BO-10000668"/>
    <s v="Sauder Classic Bookcase, Mobile"/>
    <n v="5"/>
    <x v="2064"/>
    <n v="0"/>
    <n v="109.6215"/>
    <x v="0"/>
    <n v="170.58"/>
    <s v="Standard Class"/>
    <x v="23"/>
    <x v="3"/>
    <n v="30"/>
    <n v="29622"/>
  </r>
  <r>
    <x v="1911"/>
    <d v="2012-10-24T00:00:00"/>
    <d v="2012-10-30T00:00:00"/>
    <s v="Medium"/>
    <x v="1544"/>
    <s v="Henry MacAllister"/>
    <x v="0"/>
    <x v="92"/>
    <s v="Bali"/>
    <s v="Denpasar"/>
    <x v="4"/>
    <s v="APAC"/>
    <x v="6"/>
    <x v="0"/>
    <x v="3"/>
    <s v="OFF-AP-10000487"/>
    <s v="Hoover Stove, Silver"/>
    <n v="3"/>
    <x v="2065"/>
    <n v="0"/>
    <n v="-290.30220000000003"/>
    <x v="1"/>
    <n v="105.65"/>
    <s v="Standard Class"/>
    <x v="38"/>
    <x v="1"/>
    <n v="43"/>
    <n v="20314"/>
  </r>
  <r>
    <x v="1912"/>
    <d v="2013-06-18T00:00:00"/>
    <d v="2013-06-24T00:00:00"/>
    <s v="Medium"/>
    <x v="1545"/>
    <s v="Susan Pistek"/>
    <x v="0"/>
    <x v="91"/>
    <s v="Bangkok"/>
    <s v="Bangkok"/>
    <x v="4"/>
    <s v="APAC"/>
    <x v="6"/>
    <x v="1"/>
    <x v="10"/>
    <s v="TEC-PH-10001751"/>
    <s v="Samsung Smart Phone, Cordless"/>
    <n v="7"/>
    <x v="2066"/>
    <n v="0"/>
    <n v="849.87"/>
    <x v="0"/>
    <n v="302.99"/>
    <s v="Standard Class"/>
    <x v="15"/>
    <x v="2"/>
    <n v="25"/>
    <n v="23368"/>
  </r>
  <r>
    <x v="1913"/>
    <d v="2014-10-01T00:00:00"/>
    <d v="2014-10-06T00:00:00"/>
    <s v="Medium"/>
    <x v="1034"/>
    <s v="Matt Collins"/>
    <x v="0"/>
    <x v="91"/>
    <s v="Bangkok"/>
    <s v="Bangkok"/>
    <x v="4"/>
    <s v="APAC"/>
    <x v="6"/>
    <x v="2"/>
    <x v="14"/>
    <s v="FUR-BO-10004679"/>
    <s v="Safco Library with Doors, Pine"/>
    <n v="8"/>
    <x v="2067"/>
    <n v="0"/>
    <n v="-813.61440000000005"/>
    <x v="1"/>
    <n v="141.65"/>
    <s v="Standard Class"/>
    <x v="26"/>
    <x v="3"/>
    <n v="40"/>
    <n v="29668"/>
  </r>
  <r>
    <x v="1914"/>
    <d v="2014-11-22T00:00:00"/>
    <d v="2014-11-26T00:00:00"/>
    <s v="Medium"/>
    <x v="1546"/>
    <s v="Christina VanderZanden"/>
    <x v="0"/>
    <x v="95"/>
    <s v="Yangon"/>
    <s v="Yangon"/>
    <x v="4"/>
    <s v="APAC"/>
    <x v="6"/>
    <x v="0"/>
    <x v="3"/>
    <s v="OFF-AP-10003795"/>
    <s v="Hoover Refrigerator, Red"/>
    <n v="5"/>
    <x v="2068"/>
    <n v="0"/>
    <n v="447.279"/>
    <x v="0"/>
    <n v="30.7"/>
    <s v="Standard Class"/>
    <x v="45"/>
    <x v="3"/>
    <n v="47"/>
    <n v="22854"/>
  </r>
  <r>
    <x v="1915"/>
    <d v="2014-12-24T00:00:00"/>
    <d v="2014-12-28T00:00:00"/>
    <s v="Medium"/>
    <x v="544"/>
    <s v="John Castell"/>
    <x v="0"/>
    <x v="89"/>
    <s v="National Capital"/>
    <s v="Las Pinas"/>
    <x v="4"/>
    <s v="APAC"/>
    <x v="6"/>
    <x v="1"/>
    <x v="10"/>
    <s v="TEC-PH-10002683"/>
    <s v="Apple Smart Phone, Cordless"/>
    <n v="5"/>
    <x v="2069"/>
    <n v="0"/>
    <n v="381.67500000000001"/>
    <x v="0"/>
    <n v="161.91999999999999"/>
    <s v="Standard Class"/>
    <x v="27"/>
    <x v="3"/>
    <n v="52"/>
    <n v="21401"/>
  </r>
  <r>
    <x v="1916"/>
    <d v="2012-09-06T00:00:00"/>
    <d v="2012-09-11T00:00:00"/>
    <s v="Medium"/>
    <x v="1138"/>
    <s v="Nathan Gelder"/>
    <x v="0"/>
    <x v="89"/>
    <s v="National Capital"/>
    <s v="Manila"/>
    <x v="4"/>
    <s v="APAC"/>
    <x v="6"/>
    <x v="1"/>
    <x v="10"/>
    <s v="TEC-PH-10001990"/>
    <s v="Cisco Smart Phone, Full Size"/>
    <n v="5"/>
    <x v="2070"/>
    <n v="0"/>
    <n v="228.3"/>
    <x v="0"/>
    <n v="88.29"/>
    <s v="Standard Class"/>
    <x v="40"/>
    <x v="1"/>
    <n v="36"/>
    <n v="22328"/>
  </r>
  <r>
    <x v="1917"/>
    <d v="2014-07-07T00:00:00"/>
    <d v="2014-07-11T00:00:00"/>
    <s v="Medium"/>
    <x v="552"/>
    <s v="Resi Pölking"/>
    <x v="0"/>
    <x v="89"/>
    <s v="National Capital"/>
    <s v="Manila"/>
    <x v="4"/>
    <s v="APAC"/>
    <x v="6"/>
    <x v="1"/>
    <x v="12"/>
    <s v="TEC-MA-10002468"/>
    <s v="Panasonic Inkjet, White"/>
    <n v="5"/>
    <x v="2071"/>
    <n v="0"/>
    <n v="-201.82499999999999"/>
    <x v="1"/>
    <n v="81.03"/>
    <s v="Standard Class"/>
    <x v="23"/>
    <x v="3"/>
    <n v="28"/>
    <n v="22638"/>
  </r>
  <r>
    <x v="1918"/>
    <d v="2014-11-10T00:00:00"/>
    <d v="2014-11-15T00:00:00"/>
    <s v="Medium"/>
    <x v="1547"/>
    <s v="Bobby Trafton"/>
    <x v="0"/>
    <x v="89"/>
    <s v="National Capital"/>
    <s v="Manila"/>
    <x v="4"/>
    <s v="APAC"/>
    <x v="6"/>
    <x v="0"/>
    <x v="3"/>
    <s v="OFF-AP-10004964"/>
    <s v="Hoover Stove, White"/>
    <n v="5"/>
    <x v="2072"/>
    <n v="0"/>
    <n v="339.89249999999998"/>
    <x v="0"/>
    <n v="112.77"/>
    <s v="Standard Class"/>
    <x v="45"/>
    <x v="3"/>
    <n v="46"/>
    <n v="29827"/>
  </r>
  <r>
    <x v="1919"/>
    <d v="2014-11-25T00:00:00"/>
    <d v="2014-11-29T00:00:00"/>
    <s v="Medium"/>
    <x v="1461"/>
    <s v="Hunter Lopez"/>
    <x v="0"/>
    <x v="42"/>
    <s v="San Salvador"/>
    <s v="Mejicanos"/>
    <x v="2"/>
    <s v="LATAM"/>
    <x v="3"/>
    <x v="2"/>
    <x v="13"/>
    <s v="FUR-TA-10003254"/>
    <s v="Bevis Round Table, Adjustable Height"/>
    <n v="5"/>
    <x v="2073"/>
    <n v="0"/>
    <n v="242.78"/>
    <x v="0"/>
    <n v="112.459"/>
    <s v="Standard Class"/>
    <x v="45"/>
    <x v="3"/>
    <n v="48"/>
    <n v="7112"/>
  </r>
  <r>
    <x v="1920"/>
    <d v="2012-11-02T00:00:00"/>
    <d v="2012-11-08T00:00:00"/>
    <s v="Medium"/>
    <x v="819"/>
    <s v="Jasper Cacioppo"/>
    <x v="0"/>
    <x v="96"/>
    <s v="Groningen"/>
    <s v="Groningen"/>
    <x v="1"/>
    <s v="EU"/>
    <x v="3"/>
    <x v="2"/>
    <x v="15"/>
    <s v="FUR-CH-10004774"/>
    <s v="Novimex Executive Leather Armchair, Red"/>
    <n v="9"/>
    <x v="2074"/>
    <n v="0"/>
    <n v="-621.27"/>
    <x v="1"/>
    <n v="93.65"/>
    <s v="Standard Class"/>
    <x v="10"/>
    <x v="1"/>
    <n v="44"/>
    <n v="18108"/>
  </r>
  <r>
    <x v="1921"/>
    <d v="2013-05-10T00:00:00"/>
    <d v="2013-05-16T00:00:00"/>
    <s v="Medium"/>
    <x v="1366"/>
    <s v="Toby Carlisle"/>
    <x v="0"/>
    <x v="2"/>
    <s v="Berlin"/>
    <s v="Berlin"/>
    <x v="1"/>
    <s v="EU"/>
    <x v="3"/>
    <x v="1"/>
    <x v="11"/>
    <s v="TEC-CO-10004154"/>
    <s v="Canon Copy Machine, Digital"/>
    <n v="5"/>
    <x v="2075"/>
    <n v="0"/>
    <n v="12.96"/>
    <x v="0"/>
    <n v="66.38"/>
    <s v="Standard Class"/>
    <x v="14"/>
    <x v="2"/>
    <n v="19"/>
    <n v="19336"/>
  </r>
  <r>
    <x v="1922"/>
    <d v="2012-12-25T00:00:00"/>
    <d v="2012-12-29T00:00:00"/>
    <s v="Medium"/>
    <x v="1548"/>
    <s v="Beth Paige"/>
    <x v="0"/>
    <x v="2"/>
    <s v="North Rhine-Westphalia"/>
    <s v="Cologne"/>
    <x v="1"/>
    <s v="EU"/>
    <x v="3"/>
    <x v="0"/>
    <x v="3"/>
    <s v="OFF-AP-10004572"/>
    <s v="Cuisinart Stove, Red"/>
    <n v="6"/>
    <x v="2076"/>
    <n v="0"/>
    <n v="1130.346"/>
    <x v="0"/>
    <n v="95.44"/>
    <s v="Standard Class"/>
    <x v="11"/>
    <x v="1"/>
    <n v="52"/>
    <n v="11498"/>
  </r>
  <r>
    <x v="1923"/>
    <d v="2013-03-20T00:00:00"/>
    <d v="2013-03-24T00:00:00"/>
    <s v="Medium"/>
    <x v="1549"/>
    <s v="Liz Carlisle"/>
    <x v="0"/>
    <x v="2"/>
    <s v="Rhineland-Palatinate"/>
    <s v="Mainz"/>
    <x v="1"/>
    <s v="EU"/>
    <x v="3"/>
    <x v="0"/>
    <x v="2"/>
    <s v="OFF-ST-10003018"/>
    <s v="Smead File Cart, Industrial"/>
    <n v="10"/>
    <x v="2077"/>
    <n v="0"/>
    <n v="231"/>
    <x v="0"/>
    <n v="72.03"/>
    <s v="Standard Class"/>
    <x v="12"/>
    <x v="2"/>
    <n v="12"/>
    <n v="10734"/>
  </r>
  <r>
    <x v="1924"/>
    <d v="2014-07-19T00:00:00"/>
    <d v="2014-07-23T00:00:00"/>
    <s v="Medium"/>
    <x v="1550"/>
    <s v="Maris LaWare"/>
    <x v="0"/>
    <x v="2"/>
    <s v="North Rhine-Westphalia"/>
    <s v="Essen"/>
    <x v="1"/>
    <s v="EU"/>
    <x v="3"/>
    <x v="0"/>
    <x v="3"/>
    <s v="OFF-AP-10000717"/>
    <s v="Hoover Microwave, Black"/>
    <n v="3"/>
    <x v="2078"/>
    <n v="0"/>
    <n v="-8.1000000000000003E-2"/>
    <x v="1"/>
    <n v="119.53"/>
    <s v="Standard Class"/>
    <x v="23"/>
    <x v="3"/>
    <n v="29"/>
    <n v="14300"/>
  </r>
  <r>
    <x v="1925"/>
    <d v="2013-06-29T00:00:00"/>
    <d v="2013-07-03T00:00:00"/>
    <s v="Medium"/>
    <x v="1551"/>
    <s v="Tamara Dahlen"/>
    <x v="0"/>
    <x v="2"/>
    <s v="North Rhine-Westphalia"/>
    <s v="Bonn"/>
    <x v="1"/>
    <s v="EU"/>
    <x v="3"/>
    <x v="2"/>
    <x v="13"/>
    <s v="FUR-TA-10003323"/>
    <s v="Bevis Round Table, Adjustable Height"/>
    <n v="5"/>
    <x v="2079"/>
    <n v="0"/>
    <n v="-832.66499999999996"/>
    <x v="1"/>
    <n v="91.64"/>
    <s v="Standard Class"/>
    <x v="15"/>
    <x v="2"/>
    <n v="26"/>
    <n v="16833"/>
  </r>
  <r>
    <x v="1926"/>
    <d v="2012-12-26T00:00:00"/>
    <d v="2012-12-30T00:00:00"/>
    <s v="Medium"/>
    <x v="1552"/>
    <s v="Lauren Leatherbury"/>
    <x v="0"/>
    <x v="1"/>
    <s v="Midi-Pyrénées"/>
    <s v="Toulouse"/>
    <x v="1"/>
    <s v="EU"/>
    <x v="3"/>
    <x v="1"/>
    <x v="9"/>
    <s v="TEC-AC-10003577"/>
    <s v="Memorex Router, USB"/>
    <n v="13"/>
    <x v="2080"/>
    <n v="0"/>
    <n v="-1345.5"/>
    <x v="1"/>
    <n v="143.21"/>
    <s v="Standard Class"/>
    <x v="11"/>
    <x v="1"/>
    <n v="52"/>
    <n v="18502"/>
  </r>
  <r>
    <x v="1927"/>
    <d v="2011-04-27T00:00:00"/>
    <d v="2011-05-03T00:00:00"/>
    <s v="Medium"/>
    <x v="1454"/>
    <s v="Patrick O'Brill"/>
    <x v="0"/>
    <x v="1"/>
    <s v="Upper Normandy"/>
    <s v="Le Petit-Quevilly"/>
    <x v="1"/>
    <s v="EU"/>
    <x v="3"/>
    <x v="2"/>
    <x v="15"/>
    <s v="FUR-CH-10002477"/>
    <s v="Harbour Creations Executive Leather Armchair, Red"/>
    <n v="4"/>
    <x v="2081"/>
    <n v="0"/>
    <n v="551.976"/>
    <x v="0"/>
    <n v="191.2"/>
    <s v="Standard Class"/>
    <x v="28"/>
    <x v="0"/>
    <n v="18"/>
    <n v="20149"/>
  </r>
  <r>
    <x v="1928"/>
    <d v="2011-08-26T00:00:00"/>
    <d v="2011-09-01T00:00:00"/>
    <s v="Medium"/>
    <x v="1553"/>
    <s v="Jack Lebron"/>
    <x v="0"/>
    <x v="1"/>
    <s v="Rhône-Alpes"/>
    <s v="Villeurbanne"/>
    <x v="1"/>
    <s v="EU"/>
    <x v="3"/>
    <x v="0"/>
    <x v="3"/>
    <s v="OFF-AP-10003702"/>
    <s v="Cuisinart Refrigerator, White"/>
    <n v="5"/>
    <x v="2082"/>
    <n v="0"/>
    <n v="321.24"/>
    <x v="0"/>
    <n v="110.73"/>
    <s v="Standard Class"/>
    <x v="1"/>
    <x v="0"/>
    <n v="35"/>
    <n v="18296"/>
  </r>
  <r>
    <x v="1928"/>
    <d v="2011-08-26T00:00:00"/>
    <d v="2011-09-01T00:00:00"/>
    <s v="Medium"/>
    <x v="1553"/>
    <s v="Jack Lebron"/>
    <x v="0"/>
    <x v="1"/>
    <s v="Rhône-Alpes"/>
    <s v="Villeurbanne"/>
    <x v="1"/>
    <s v="EU"/>
    <x v="3"/>
    <x v="0"/>
    <x v="2"/>
    <s v="OFF-ST-10000872"/>
    <s v="Fellowes File Cart, Single Width"/>
    <n v="7"/>
    <x v="2083"/>
    <n v="0"/>
    <n v="-96.138000000000005"/>
    <x v="1"/>
    <n v="48.56"/>
    <s v="Standard Class"/>
    <x v="1"/>
    <x v="0"/>
    <n v="35"/>
    <n v="18297"/>
  </r>
  <r>
    <x v="1929"/>
    <d v="2011-11-18T00:00:00"/>
    <d v="2011-11-22T00:00:00"/>
    <s v="Medium"/>
    <x v="1554"/>
    <s v="Debra Catini"/>
    <x v="0"/>
    <x v="1"/>
    <s v="Nord-Pas-de-Calais"/>
    <s v="Lille"/>
    <x v="1"/>
    <s v="EU"/>
    <x v="3"/>
    <x v="2"/>
    <x v="14"/>
    <s v="FUR-BO-10000170"/>
    <s v="Safco Library with Doors, Mobile"/>
    <n v="9"/>
    <x v="2084"/>
    <n v="0"/>
    <n v="-176.76900000000001"/>
    <x v="1"/>
    <n v="164.64"/>
    <s v="Standard Class"/>
    <x v="4"/>
    <x v="0"/>
    <n v="47"/>
    <n v="18660"/>
  </r>
  <r>
    <x v="1930"/>
    <d v="2012-09-07T00:00:00"/>
    <d v="2012-09-14T00:00:00"/>
    <s v="Medium"/>
    <x v="1555"/>
    <s v="Thea Hendricks"/>
    <x v="0"/>
    <x v="1"/>
    <s v="Rhône-Alpes"/>
    <s v="Lyon"/>
    <x v="1"/>
    <s v="EU"/>
    <x v="3"/>
    <x v="2"/>
    <x v="14"/>
    <s v="FUR-BO-10000596"/>
    <s v="Sauder Classic Bookcase, Mobile"/>
    <n v="6"/>
    <x v="2085"/>
    <n v="0"/>
    <n v="920.75400000000002"/>
    <x v="0"/>
    <n v="200.41"/>
    <s v="Standard Class"/>
    <x v="40"/>
    <x v="1"/>
    <n v="36"/>
    <n v="14143"/>
  </r>
  <r>
    <x v="1931"/>
    <d v="2013-01-05T00:00:00"/>
    <d v="2013-01-10T00:00:00"/>
    <s v="Medium"/>
    <x v="715"/>
    <s v="Emily Grady"/>
    <x v="0"/>
    <x v="1"/>
    <s v="Ile-de-France"/>
    <s v="Puteaux"/>
    <x v="1"/>
    <s v="EU"/>
    <x v="3"/>
    <x v="2"/>
    <x v="14"/>
    <s v="FUR-BO-10004999"/>
    <s v="Safco Classic Bookcase, Metal"/>
    <n v="7"/>
    <x v="2086"/>
    <n v="0"/>
    <n v="1163.883"/>
    <x v="0"/>
    <n v="255.56"/>
    <s v="Standard Class"/>
    <x v="30"/>
    <x v="2"/>
    <n v="1"/>
    <n v="18760"/>
  </r>
  <r>
    <x v="1932"/>
    <d v="2013-12-26T00:00:00"/>
    <d v="2014-01-01T00:00:00"/>
    <s v="Medium"/>
    <x v="1556"/>
    <s v="Shahid Shariari"/>
    <x v="0"/>
    <x v="1"/>
    <s v="Ile-de-France"/>
    <s v="Le Chesnay"/>
    <x v="1"/>
    <s v="EU"/>
    <x v="3"/>
    <x v="1"/>
    <x v="11"/>
    <s v="TEC-CO-10004078"/>
    <s v="Sharp Fax Machine, Laser"/>
    <n v="11"/>
    <x v="2087"/>
    <n v="0"/>
    <n v="-195.4425"/>
    <x v="1"/>
    <n v="219.19"/>
    <s v="Standard Class"/>
    <x v="41"/>
    <x v="2"/>
    <n v="52"/>
    <n v="18392"/>
  </r>
  <r>
    <x v="1933"/>
    <d v="2014-02-12T00:00:00"/>
    <d v="2014-02-16T00:00:00"/>
    <s v="Medium"/>
    <x v="911"/>
    <s v="Aaron Bergman"/>
    <x v="0"/>
    <x v="1"/>
    <s v="Ile-de-France"/>
    <s v="Vincennes"/>
    <x v="1"/>
    <s v="EU"/>
    <x v="3"/>
    <x v="1"/>
    <x v="11"/>
    <s v="TEC-CO-10002962"/>
    <s v="Sharp Wireless Fax, Color"/>
    <n v="6"/>
    <x v="2088"/>
    <n v="0"/>
    <n v="385.77600000000001"/>
    <x v="0"/>
    <n v="110.48"/>
    <s v="Standard Class"/>
    <x v="33"/>
    <x v="3"/>
    <n v="7"/>
    <n v="12156"/>
  </r>
  <r>
    <x v="1934"/>
    <d v="2014-08-25T00:00:00"/>
    <d v="2014-08-30T00:00:00"/>
    <s v="Medium"/>
    <x v="1557"/>
    <s v="Annie Thurman"/>
    <x v="0"/>
    <x v="1"/>
    <s v="Ile-de-France"/>
    <s v="Montrouge"/>
    <x v="1"/>
    <s v="EU"/>
    <x v="3"/>
    <x v="0"/>
    <x v="3"/>
    <s v="OFF-AP-10004140"/>
    <s v="Breville Stove, Silver"/>
    <n v="3"/>
    <x v="2089"/>
    <n v="0"/>
    <n v="252.96299999999999"/>
    <x v="0"/>
    <n v="61.73"/>
    <s v="Standard Class"/>
    <x v="24"/>
    <x v="3"/>
    <n v="35"/>
    <n v="19028"/>
  </r>
  <r>
    <x v="1935"/>
    <d v="2014-10-13T00:00:00"/>
    <d v="2014-10-18T00:00:00"/>
    <s v="Medium"/>
    <x v="1219"/>
    <s v="Natalie Fritzler"/>
    <x v="0"/>
    <x v="1"/>
    <s v="Ile-de-France"/>
    <s v="Yerres"/>
    <x v="1"/>
    <s v="EU"/>
    <x v="3"/>
    <x v="1"/>
    <x v="11"/>
    <s v="TEC-CO-10001596"/>
    <s v="Brother Wireless Fax, Color"/>
    <n v="5"/>
    <x v="2090"/>
    <n v="0"/>
    <n v="113.96250000000001"/>
    <x v="0"/>
    <n v="124.8"/>
    <s v="Standard Class"/>
    <x v="26"/>
    <x v="3"/>
    <n v="42"/>
    <n v="11264"/>
  </r>
  <r>
    <x v="1936"/>
    <d v="2014-11-26T00:00:00"/>
    <d v="2014-12-03T00:00:00"/>
    <s v="Medium"/>
    <x v="1558"/>
    <s v="Ted Butterfield"/>
    <x v="0"/>
    <x v="1"/>
    <s v="Ile-de-France"/>
    <s v="Vincennes"/>
    <x v="1"/>
    <s v="EU"/>
    <x v="3"/>
    <x v="0"/>
    <x v="3"/>
    <s v="OFF-AP-10000540"/>
    <s v="Hamilton Beach Refrigerator, Red"/>
    <n v="7"/>
    <x v="2091"/>
    <n v="0"/>
    <n v="-35.091000000000001"/>
    <x v="1"/>
    <n v="353.04"/>
    <s v="Standard Class"/>
    <x v="45"/>
    <x v="3"/>
    <n v="48"/>
    <n v="11657"/>
  </r>
  <r>
    <x v="1937"/>
    <d v="2011-12-22T00:00:00"/>
    <d v="2011-12-28T00:00:00"/>
    <s v="Medium"/>
    <x v="1559"/>
    <s v="Ricardo Emerson"/>
    <x v="0"/>
    <x v="23"/>
    <s v="Western Australia"/>
    <s v="Albany"/>
    <x v="4"/>
    <s v="APAC"/>
    <x v="11"/>
    <x v="2"/>
    <x v="13"/>
    <s v="FUR-TA-10000649"/>
    <s v="Barricks Computer Table, with Bottom Storage"/>
    <n v="9"/>
    <x v="2092"/>
    <n v="0"/>
    <n v="86.319000000000003"/>
    <x v="0"/>
    <n v="161.97999999999999"/>
    <s v="Standard Class"/>
    <x v="5"/>
    <x v="0"/>
    <n v="52"/>
    <n v="28676"/>
  </r>
  <r>
    <x v="1938"/>
    <d v="2012-12-26T00:00:00"/>
    <d v="2012-12-26T00:00:00"/>
    <s v="Critical"/>
    <x v="694"/>
    <s v="Nat Carroll"/>
    <x v="0"/>
    <x v="23"/>
    <s v="Victoria"/>
    <s v="Melbourne"/>
    <x v="4"/>
    <s v="APAC"/>
    <x v="11"/>
    <x v="2"/>
    <x v="13"/>
    <s v="FUR-TA-10003596"/>
    <s v="Lesro Computer Table, Adjustable Height"/>
    <n v="6"/>
    <x v="2093"/>
    <n v="0"/>
    <n v="204.28200000000001"/>
    <x v="0"/>
    <n v="439.03"/>
    <s v="Same Day"/>
    <x v="11"/>
    <x v="1"/>
    <n v="52"/>
    <n v="22515"/>
  </r>
  <r>
    <x v="1939"/>
    <d v="2013-01-07T00:00:00"/>
    <d v="2013-01-13T00:00:00"/>
    <s v="Medium"/>
    <x v="1560"/>
    <s v="Christina DeMoss"/>
    <x v="0"/>
    <x v="23"/>
    <s v="New South Wales"/>
    <s v="Sydney"/>
    <x v="4"/>
    <s v="APAC"/>
    <x v="11"/>
    <x v="2"/>
    <x v="13"/>
    <s v="FUR-TA-10000989"/>
    <s v="Lesro Conference Table, Rectangular"/>
    <n v="5"/>
    <x v="2094"/>
    <n v="0"/>
    <n v="726.82500000000005"/>
    <x v="0"/>
    <n v="333.06"/>
    <s v="Standard Class"/>
    <x v="30"/>
    <x v="2"/>
    <n v="2"/>
    <n v="25671"/>
  </r>
  <r>
    <x v="1940"/>
    <d v="2013-02-09T00:00:00"/>
    <d v="2013-02-15T00:00:00"/>
    <s v="Medium"/>
    <x v="673"/>
    <s v="Stuart Van"/>
    <x v="1"/>
    <x v="23"/>
    <s v="Queensland"/>
    <s v="Gold Coast"/>
    <x v="4"/>
    <s v="APAC"/>
    <x v="11"/>
    <x v="2"/>
    <x v="13"/>
    <s v="FUR-TA-10000207"/>
    <s v="Chromcraft Round Table, Fully Assembled"/>
    <n v="9"/>
    <x v="2095"/>
    <n v="0"/>
    <n v="-632.79899999999998"/>
    <x v="1"/>
    <n v="206.92"/>
    <s v="Standard Class"/>
    <x v="31"/>
    <x v="2"/>
    <n v="6"/>
    <n v="25407"/>
  </r>
  <r>
    <x v="1941"/>
    <d v="2013-11-28T00:00:00"/>
    <d v="2013-12-05T00:00:00"/>
    <s v="Medium"/>
    <x v="1561"/>
    <s v="Maxwell Schwartz"/>
    <x v="0"/>
    <x v="23"/>
    <s v="New South Wales"/>
    <s v="Port Macquarie"/>
    <x v="4"/>
    <s v="APAC"/>
    <x v="11"/>
    <x v="2"/>
    <x v="13"/>
    <s v="FUR-TA-10000962"/>
    <s v="Hon Conference Table, Adjustable Height"/>
    <n v="5"/>
    <x v="2096"/>
    <n v="0"/>
    <n v="-277.15499999999997"/>
    <x v="1"/>
    <n v="112.49"/>
    <s v="Standard Class"/>
    <x v="18"/>
    <x v="2"/>
    <n v="48"/>
    <n v="28363"/>
  </r>
  <r>
    <x v="1942"/>
    <d v="2014-11-28T00:00:00"/>
    <d v="2014-12-05T00:00:00"/>
    <s v="Low"/>
    <x v="1562"/>
    <s v="Shui Tom"/>
    <x v="0"/>
    <x v="23"/>
    <s v="Queensland"/>
    <s v="Bundaberg"/>
    <x v="4"/>
    <s v="APAC"/>
    <x v="11"/>
    <x v="2"/>
    <x v="13"/>
    <s v="FUR-TA-10000226"/>
    <s v="Chromcraft Conference Table, with Bottom Storage"/>
    <n v="3"/>
    <x v="2097"/>
    <n v="0"/>
    <n v="-445.113"/>
    <x v="1"/>
    <n v="228.89"/>
    <s v="Standard Class"/>
    <x v="45"/>
    <x v="3"/>
    <n v="48"/>
    <n v="28516"/>
  </r>
  <r>
    <x v="1943"/>
    <d v="2011-09-12T00:00:00"/>
    <d v="2011-09-16T00:00:00"/>
    <s v="Medium"/>
    <x v="1563"/>
    <s v="Adam Hart"/>
    <x v="1"/>
    <x v="23"/>
    <s v="Victoria"/>
    <s v="Melton"/>
    <x v="4"/>
    <s v="APAC"/>
    <x v="11"/>
    <x v="1"/>
    <x v="12"/>
    <s v="TEC-MA-10000742"/>
    <s v="Konica Inkjet, White"/>
    <n v="4"/>
    <x v="2098"/>
    <n v="0"/>
    <n v="-211.22399999999999"/>
    <x v="1"/>
    <n v="77.95"/>
    <s v="Second Class"/>
    <x v="2"/>
    <x v="0"/>
    <n v="38"/>
    <n v="30845"/>
  </r>
  <r>
    <x v="1944"/>
    <d v="2014-07-15T00:00:00"/>
    <d v="2014-07-20T00:00:00"/>
    <s v="Medium"/>
    <x v="1564"/>
    <s v="Duane Benoit"/>
    <x v="0"/>
    <x v="23"/>
    <s v="Australian Capital Territory"/>
    <s v="Canberra"/>
    <x v="4"/>
    <s v="APAC"/>
    <x v="11"/>
    <x v="0"/>
    <x v="3"/>
    <s v="OFF-AP-10000729"/>
    <s v="KitchenAid Refrigerator, White"/>
    <n v="8"/>
    <x v="2099"/>
    <n v="0"/>
    <n v="-294.81599999999997"/>
    <x v="1"/>
    <n v="109.57"/>
    <s v="Standard Class"/>
    <x v="23"/>
    <x v="3"/>
    <n v="29"/>
    <n v="29065"/>
  </r>
  <r>
    <x v="1945"/>
    <d v="2011-11-15T00:00:00"/>
    <d v="2011-11-19T00:00:00"/>
    <s v="High"/>
    <x v="626"/>
    <s v="Raymond Buch"/>
    <x v="0"/>
    <x v="23"/>
    <s v="Queensland"/>
    <s v="Cairns"/>
    <x v="4"/>
    <s v="APAC"/>
    <x v="11"/>
    <x v="2"/>
    <x v="14"/>
    <s v="FUR-BO-10004707"/>
    <s v="Ikea Library with Doors, Traditional"/>
    <n v="11"/>
    <x v="2100"/>
    <n v="0"/>
    <n v="-1479.126"/>
    <x v="1"/>
    <n v="212.87"/>
    <s v="Standard Class"/>
    <x v="4"/>
    <x v="0"/>
    <n v="47"/>
    <n v="24932"/>
  </r>
  <r>
    <x v="1946"/>
    <d v="2013-12-17T00:00:00"/>
    <d v="2013-12-21T00:00:00"/>
    <s v="Medium"/>
    <x v="846"/>
    <s v="Doug O'Connell"/>
    <x v="0"/>
    <x v="23"/>
    <s v="Queensland"/>
    <s v="Mount Isa"/>
    <x v="4"/>
    <s v="APAC"/>
    <x v="11"/>
    <x v="0"/>
    <x v="3"/>
    <s v="OFF-AP-10004785"/>
    <s v="Cuisinart Microwave, Silver"/>
    <n v="6"/>
    <x v="2101"/>
    <n v="0"/>
    <n v="83.736000000000004"/>
    <x v="0"/>
    <n v="72.180000000000007"/>
    <s v="Standard Class"/>
    <x v="41"/>
    <x v="2"/>
    <n v="51"/>
    <n v="30730"/>
  </r>
  <r>
    <x v="1947"/>
    <d v="2014-08-26T00:00:00"/>
    <d v="2014-08-28T00:00:00"/>
    <s v="High"/>
    <x v="1565"/>
    <s v="Brad Eason"/>
    <x v="2"/>
    <x v="23"/>
    <s v="Queensland"/>
    <s v="Gold Coast"/>
    <x v="4"/>
    <s v="APAC"/>
    <x v="11"/>
    <x v="2"/>
    <x v="15"/>
    <s v="FUR-CH-10002980"/>
    <s v="Hon Executive Leather Armchair, Red"/>
    <n v="6"/>
    <x v="2102"/>
    <n v="0"/>
    <n v="-689.25599999999997"/>
    <x v="1"/>
    <n v="237.38"/>
    <s v="First Class"/>
    <x v="24"/>
    <x v="3"/>
    <n v="35"/>
    <n v="30724"/>
  </r>
  <r>
    <x v="1948"/>
    <d v="2013-06-25T00:00:00"/>
    <d v="2013-06-29T00:00:00"/>
    <s v="High"/>
    <x v="1566"/>
    <s v="Brian Stugart"/>
    <x v="0"/>
    <x v="23"/>
    <s v="South Australia"/>
    <s v="Whyalla"/>
    <x v="4"/>
    <s v="APAC"/>
    <x v="11"/>
    <x v="1"/>
    <x v="12"/>
    <s v="TEC-MA-10003492"/>
    <s v="Okidata Printer, Wireless"/>
    <n v="8"/>
    <x v="2103"/>
    <n v="0"/>
    <n v="-128.88"/>
    <x v="1"/>
    <n v="218.82"/>
    <s v="Standard Class"/>
    <x v="15"/>
    <x v="2"/>
    <n v="26"/>
    <n v="29373"/>
  </r>
  <r>
    <x v="1949"/>
    <d v="2012-05-17T00:00:00"/>
    <d v="2012-05-21T00:00:00"/>
    <s v="High"/>
    <x v="1567"/>
    <s v="Erin Mull"/>
    <x v="0"/>
    <x v="23"/>
    <s v="South Australia"/>
    <s v="Adelaide"/>
    <x v="4"/>
    <s v="APAC"/>
    <x v="11"/>
    <x v="1"/>
    <x v="9"/>
    <s v="TEC-AC-10004414"/>
    <s v="Enermax Router, Bluetooth"/>
    <n v="5"/>
    <x v="2104"/>
    <n v="0"/>
    <n v="284.08499999999998"/>
    <x v="0"/>
    <n v="112.2"/>
    <s v="Second Class"/>
    <x v="39"/>
    <x v="1"/>
    <n v="20"/>
    <n v="21957"/>
  </r>
  <r>
    <x v="1950"/>
    <d v="2013-09-30T00:00:00"/>
    <d v="2013-10-03T00:00:00"/>
    <s v="Critical"/>
    <x v="1568"/>
    <s v="Karen Seio"/>
    <x v="1"/>
    <x v="23"/>
    <s v="South Australia"/>
    <s v="Adelaide"/>
    <x v="4"/>
    <s v="APAC"/>
    <x v="11"/>
    <x v="2"/>
    <x v="14"/>
    <s v="FUR-BO-10001192"/>
    <s v="Bush Library with Doors, Mobile"/>
    <n v="4"/>
    <x v="2105"/>
    <n v="0"/>
    <n v="484.22399999999999"/>
    <x v="0"/>
    <n v="410.88"/>
    <s v="First Class"/>
    <x v="32"/>
    <x v="2"/>
    <n v="40"/>
    <n v="30202"/>
  </r>
  <r>
    <x v="1951"/>
    <d v="2013-10-01T00:00:00"/>
    <d v="2013-10-02T00:00:00"/>
    <s v="High"/>
    <x v="1093"/>
    <s v="Chad McGuire"/>
    <x v="0"/>
    <x v="23"/>
    <s v="South Australia"/>
    <s v="Adelaide"/>
    <x v="4"/>
    <s v="APAC"/>
    <x v="11"/>
    <x v="1"/>
    <x v="11"/>
    <s v="TEC-CO-10000562"/>
    <s v="HP Wireless Fax, Digital"/>
    <n v="6"/>
    <x v="2106"/>
    <n v="0"/>
    <n v="258.93"/>
    <x v="0"/>
    <n v="499.62"/>
    <s v="First Class"/>
    <x v="17"/>
    <x v="2"/>
    <n v="40"/>
    <n v="21668"/>
  </r>
  <r>
    <x v="1952"/>
    <d v="2014-03-14T00:00:00"/>
    <d v="2014-03-18T00:00:00"/>
    <s v="High"/>
    <x v="1569"/>
    <s v="Claire Gute"/>
    <x v="0"/>
    <x v="23"/>
    <s v="South Australia"/>
    <s v="Adelaide"/>
    <x v="4"/>
    <s v="APAC"/>
    <x v="11"/>
    <x v="0"/>
    <x v="3"/>
    <s v="OFF-AP-10004964"/>
    <s v="Hoover Stove, White"/>
    <n v="7"/>
    <x v="2107"/>
    <n v="0"/>
    <n v="674.16300000000001"/>
    <x v="0"/>
    <n v="458.54"/>
    <s v="Standard Class"/>
    <x v="35"/>
    <x v="3"/>
    <n v="11"/>
    <n v="29484"/>
  </r>
  <r>
    <x v="1953"/>
    <d v="2012-08-02T00:00:00"/>
    <d v="2012-08-08T00:00:00"/>
    <s v="Medium"/>
    <x v="1570"/>
    <s v="Sean Christensen"/>
    <x v="0"/>
    <x v="23"/>
    <s v="South Australia"/>
    <s v="Adelaide"/>
    <x v="4"/>
    <s v="APAC"/>
    <x v="11"/>
    <x v="2"/>
    <x v="15"/>
    <s v="FUR-CH-10002213"/>
    <s v="Hon Executive Leather Armchair, Black"/>
    <n v="14"/>
    <x v="2108"/>
    <n v="0"/>
    <n v="-0.33600000000000002"/>
    <x v="1"/>
    <n v="187.19"/>
    <s v="Standard Class"/>
    <x v="9"/>
    <x v="1"/>
    <n v="31"/>
    <n v="28242"/>
  </r>
  <r>
    <x v="1954"/>
    <d v="2012-11-08T00:00:00"/>
    <d v="2012-11-13T00:00:00"/>
    <s v="Medium"/>
    <x v="1571"/>
    <s v="Ralph Kennedy"/>
    <x v="0"/>
    <x v="23"/>
    <s v="South Australia"/>
    <s v="Adelaide"/>
    <x v="4"/>
    <s v="APAC"/>
    <x v="11"/>
    <x v="2"/>
    <x v="14"/>
    <s v="FUR-BO-10003549"/>
    <s v="Sauder Floating Shelf Set, Metal"/>
    <n v="9"/>
    <x v="2109"/>
    <n v="0"/>
    <n v="87.263999999999996"/>
    <x v="0"/>
    <n v="97.57"/>
    <s v="Standard Class"/>
    <x v="10"/>
    <x v="1"/>
    <n v="45"/>
    <n v="27512"/>
  </r>
  <r>
    <x v="1955"/>
    <d v="2012-07-18T00:00:00"/>
    <d v="2012-07-19T00:00:00"/>
    <s v="High"/>
    <x v="1241"/>
    <s v="Charles Sheldon"/>
    <x v="1"/>
    <x v="23"/>
    <s v="Northern Territory"/>
    <s v="Darwin"/>
    <x v="4"/>
    <s v="APAC"/>
    <x v="11"/>
    <x v="1"/>
    <x v="9"/>
    <s v="TEC-AC-10000639"/>
    <s v="Belkin Router, Bluetooth"/>
    <n v="8"/>
    <x v="2110"/>
    <n v="0"/>
    <n v="393.24"/>
    <x v="0"/>
    <n v="339.06"/>
    <s v="First Class"/>
    <x v="46"/>
    <x v="1"/>
    <n v="29"/>
    <n v="28836"/>
  </r>
  <r>
    <x v="1956"/>
    <d v="2012-08-28T00:00:00"/>
    <d v="2012-09-02T00:00:00"/>
    <s v="Medium"/>
    <x v="1572"/>
    <s v="Dave Poirier"/>
    <x v="1"/>
    <x v="23"/>
    <s v="Northern Territory"/>
    <s v="Alice Springs"/>
    <x v="4"/>
    <s v="APAC"/>
    <x v="11"/>
    <x v="0"/>
    <x v="3"/>
    <s v="OFF-AP-10003500"/>
    <s v="KitchenAid Microwave, White"/>
    <n v="9"/>
    <x v="2111"/>
    <n v="0"/>
    <n v="499.44600000000003"/>
    <x v="0"/>
    <n v="257.16000000000003"/>
    <s v="Second Class"/>
    <x v="9"/>
    <x v="1"/>
    <n v="35"/>
    <n v="29849"/>
  </r>
  <r>
    <x v="1957"/>
    <d v="2014-12-13T00:00:00"/>
    <d v="2014-12-17T00:00:00"/>
    <s v="Medium"/>
    <x v="1457"/>
    <s v="Tom Ashbrook"/>
    <x v="2"/>
    <x v="23"/>
    <s v="Tasmania"/>
    <s v="Launceston"/>
    <x v="4"/>
    <s v="APAC"/>
    <x v="11"/>
    <x v="0"/>
    <x v="3"/>
    <s v="OFF-AP-10000675"/>
    <s v="Hamilton Beach Stove, White"/>
    <n v="10"/>
    <x v="2112"/>
    <n v="0"/>
    <n v="162.12"/>
    <x v="0"/>
    <n v="426.09"/>
    <s v="Standard Class"/>
    <x v="27"/>
    <x v="3"/>
    <n v="50"/>
    <n v="29968"/>
  </r>
  <r>
    <x v="1958"/>
    <d v="2012-12-03T00:00:00"/>
    <d v="2012-12-10T00:00:00"/>
    <s v="Medium"/>
    <x v="1573"/>
    <s v="Katherine Nockton"/>
    <x v="1"/>
    <x v="23"/>
    <s v="Western Australia"/>
    <s v="Kwinana"/>
    <x v="4"/>
    <s v="APAC"/>
    <x v="11"/>
    <x v="2"/>
    <x v="15"/>
    <s v="FUR-CH-10000660"/>
    <s v="Novimex Executive Leather Armchair, Adjustable"/>
    <n v="10"/>
    <x v="2113"/>
    <n v="0"/>
    <n v="956.58"/>
    <x v="0"/>
    <n v="288.98"/>
    <s v="Standard Class"/>
    <x v="11"/>
    <x v="1"/>
    <n v="49"/>
    <n v="21884"/>
  </r>
  <r>
    <x v="1959"/>
    <d v="2013-10-09T00:00:00"/>
    <d v="2013-10-16T00:00:00"/>
    <s v="Medium"/>
    <x v="1411"/>
    <s v="Kelly Collister"/>
    <x v="0"/>
    <x v="23"/>
    <s v="Western Australia"/>
    <s v="Geraldton"/>
    <x v="4"/>
    <s v="APAC"/>
    <x v="11"/>
    <x v="1"/>
    <x v="11"/>
    <s v="TEC-CO-10000208"/>
    <s v="Brother Wireless Fax, Color"/>
    <n v="5"/>
    <x v="2114"/>
    <n v="0"/>
    <n v="-190.125"/>
    <x v="1"/>
    <n v="128.22999999999999"/>
    <s v="Standard Class"/>
    <x v="17"/>
    <x v="2"/>
    <n v="41"/>
    <n v="24134"/>
  </r>
  <r>
    <x v="1960"/>
    <d v="2014-02-05T00:00:00"/>
    <d v="2014-02-09T00:00:00"/>
    <s v="Medium"/>
    <x v="1277"/>
    <s v="Ken Black"/>
    <x v="1"/>
    <x v="23"/>
    <s v="Western Australia"/>
    <s v="Bunbury"/>
    <x v="4"/>
    <s v="APAC"/>
    <x v="11"/>
    <x v="0"/>
    <x v="3"/>
    <s v="OFF-AP-10001815"/>
    <s v="Hoover Refrigerator, Black"/>
    <n v="3"/>
    <x v="2115"/>
    <n v="0"/>
    <n v="110.313"/>
    <x v="0"/>
    <n v="79.010000000000005"/>
    <s v="Standard Class"/>
    <x v="33"/>
    <x v="3"/>
    <n v="6"/>
    <n v="24715"/>
  </r>
  <r>
    <x v="1961"/>
    <d v="2014-06-16T00:00:00"/>
    <d v="2014-06-21T00:00:00"/>
    <s v="Medium"/>
    <x v="1574"/>
    <s v="Chris McAfee"/>
    <x v="0"/>
    <x v="23"/>
    <s v="Western Australia"/>
    <s v="Mandurah"/>
    <x v="4"/>
    <s v="APAC"/>
    <x v="11"/>
    <x v="2"/>
    <x v="14"/>
    <s v="FUR-BO-10004852"/>
    <s v="Sauder Classic Bookcase, Traditional"/>
    <n v="8"/>
    <x v="2116"/>
    <n v="0"/>
    <n v="941.68799999999999"/>
    <x v="0"/>
    <n v="184.17"/>
    <s v="Standard Class"/>
    <x v="22"/>
    <x v="3"/>
    <n v="25"/>
    <n v="24624"/>
  </r>
  <r>
    <x v="1962"/>
    <d v="2014-08-05T00:00:00"/>
    <d v="2014-08-06T00:00:00"/>
    <s v="High"/>
    <x v="1575"/>
    <s v="Mitch Webber"/>
    <x v="0"/>
    <x v="23"/>
    <s v="Western Australia"/>
    <s v="Geraldton"/>
    <x v="4"/>
    <s v="APAC"/>
    <x v="11"/>
    <x v="0"/>
    <x v="3"/>
    <s v="OFF-AP-10002244"/>
    <s v="Breville Refrigerator, White"/>
    <n v="9"/>
    <x v="2117"/>
    <n v="0"/>
    <n v="1164.2670000000001"/>
    <x v="0"/>
    <n v="614.34"/>
    <s v="First Class"/>
    <x v="24"/>
    <x v="3"/>
    <n v="32"/>
    <n v="23499"/>
  </r>
  <r>
    <x v="1963"/>
    <d v="2014-08-25T00:00:00"/>
    <d v="2014-08-29T00:00:00"/>
    <s v="Medium"/>
    <x v="1576"/>
    <s v="Clytie Kelty"/>
    <x v="0"/>
    <x v="23"/>
    <s v="Western Australia"/>
    <s v="Mandurah"/>
    <x v="4"/>
    <s v="APAC"/>
    <x v="11"/>
    <x v="2"/>
    <x v="14"/>
    <s v="FUR-BO-10003783"/>
    <s v="Dania Library with Doors, Pine"/>
    <n v="3"/>
    <x v="2118"/>
    <n v="0"/>
    <n v="87.254999999999995"/>
    <x v="0"/>
    <n v="60.7"/>
    <s v="Standard Class"/>
    <x v="24"/>
    <x v="3"/>
    <n v="35"/>
    <n v="24399"/>
  </r>
  <r>
    <x v="1964"/>
    <d v="2014-10-13T00:00:00"/>
    <d v="2014-10-18T00:00:00"/>
    <s v="High"/>
    <x v="852"/>
    <s v="Anemone Ratner"/>
    <x v="0"/>
    <x v="23"/>
    <s v="Western Australia"/>
    <s v="Perth"/>
    <x v="4"/>
    <s v="APAC"/>
    <x v="11"/>
    <x v="1"/>
    <x v="11"/>
    <s v="TEC-CO-10004170"/>
    <s v="HP Wireless Fax, High-Speed"/>
    <n v="5"/>
    <x v="2119"/>
    <n v="0"/>
    <n v="394.245"/>
    <x v="0"/>
    <n v="266"/>
    <s v="Standard Class"/>
    <x v="26"/>
    <x v="3"/>
    <n v="42"/>
    <n v="23910"/>
  </r>
  <r>
    <x v="1965"/>
    <d v="2014-11-19T00:00:00"/>
    <d v="2014-11-25T00:00:00"/>
    <s v="Low"/>
    <x v="1577"/>
    <s v="Rick Wilson"/>
    <x v="1"/>
    <x v="23"/>
    <s v="Western Australia"/>
    <s v="Perth"/>
    <x v="4"/>
    <s v="APAC"/>
    <x v="11"/>
    <x v="1"/>
    <x v="10"/>
    <s v="TEC-PH-10001990"/>
    <s v="Cisco Smart Phone, Full Size"/>
    <n v="6"/>
    <x v="2120"/>
    <n v="0"/>
    <n v="861.37199999999996"/>
    <x v="0"/>
    <n v="531.28"/>
    <s v="Standard Class"/>
    <x v="45"/>
    <x v="3"/>
    <n v="47"/>
    <n v="21142"/>
  </r>
  <r>
    <x v="1966"/>
    <d v="2011-09-19T00:00:00"/>
    <d v="2011-09-24T00:00:00"/>
    <s v="Medium"/>
    <x v="1578"/>
    <s v="Sanjit Chand"/>
    <x v="0"/>
    <x v="23"/>
    <s v="Western Australia"/>
    <s v="Perth"/>
    <x v="4"/>
    <s v="APAC"/>
    <x v="11"/>
    <x v="2"/>
    <x v="14"/>
    <s v="FUR-BO-10002031"/>
    <s v="Sauder Classic Bookcase, Pine"/>
    <n v="5"/>
    <x v="2121"/>
    <n v="0"/>
    <n v="262.38"/>
    <x v="0"/>
    <n v="64.459999999999994"/>
    <s v="Standard Class"/>
    <x v="2"/>
    <x v="0"/>
    <n v="39"/>
    <n v="21799"/>
  </r>
  <r>
    <x v="1967"/>
    <d v="2012-05-31T00:00:00"/>
    <d v="2012-06-06T00:00:00"/>
    <s v="Medium"/>
    <x v="1579"/>
    <s v="Evan Henry"/>
    <x v="0"/>
    <x v="23"/>
    <s v="Western Australia"/>
    <s v="Perth"/>
    <x v="4"/>
    <s v="APAC"/>
    <x v="11"/>
    <x v="2"/>
    <x v="15"/>
    <s v="FUR-CH-10000974"/>
    <s v="Harbour Creations Executive Leather Armchair, Black"/>
    <n v="5"/>
    <x v="2122"/>
    <n v="0"/>
    <n v="473.59500000000003"/>
    <x v="0"/>
    <n v="158.1"/>
    <s v="Standard Class"/>
    <x v="39"/>
    <x v="1"/>
    <n v="22"/>
    <n v="22816"/>
  </r>
  <r>
    <x v="1968"/>
    <d v="2014-09-05T00:00:00"/>
    <d v="2014-09-11T00:00:00"/>
    <s v="Medium"/>
    <x v="1580"/>
    <s v="Lauren Leatherbury"/>
    <x v="0"/>
    <x v="23"/>
    <s v="Victoria"/>
    <s v="Geelong"/>
    <x v="4"/>
    <s v="APAC"/>
    <x v="11"/>
    <x v="2"/>
    <x v="14"/>
    <s v="FUR-BO-10001212"/>
    <s v="Safco Classic Bookcase, Mobile"/>
    <n v="2"/>
    <x v="2123"/>
    <n v="0"/>
    <n v="8.766"/>
    <x v="0"/>
    <n v="72.959999999999994"/>
    <s v="Standard Class"/>
    <x v="25"/>
    <x v="3"/>
    <n v="36"/>
    <n v="22031"/>
  </r>
  <r>
    <x v="1969"/>
    <d v="2012-08-03T00:00:00"/>
    <d v="2012-08-08T00:00:00"/>
    <s v="High"/>
    <x v="1063"/>
    <s v="Gary Hwang"/>
    <x v="0"/>
    <x v="23"/>
    <s v="Victoria"/>
    <s v="Bendigo"/>
    <x v="4"/>
    <s v="APAC"/>
    <x v="11"/>
    <x v="2"/>
    <x v="14"/>
    <s v="FUR-BO-10003783"/>
    <s v="Dania Library with Doors, Pine"/>
    <n v="8"/>
    <x v="2124"/>
    <n v="0"/>
    <n v="232.68"/>
    <x v="0"/>
    <n v="285.64999999999998"/>
    <s v="Standard Class"/>
    <x v="9"/>
    <x v="1"/>
    <n v="31"/>
    <n v="22628"/>
  </r>
  <r>
    <x v="1970"/>
    <d v="2013-07-10T00:00:00"/>
    <d v="2013-07-14T00:00:00"/>
    <s v="High"/>
    <x v="1581"/>
    <s v="George Ashbrook"/>
    <x v="0"/>
    <x v="23"/>
    <s v="Victoria"/>
    <s v="Ballarat"/>
    <x v="4"/>
    <s v="APAC"/>
    <x v="11"/>
    <x v="0"/>
    <x v="3"/>
    <s v="OFF-AP-10000729"/>
    <s v="KitchenAid Refrigerator, White"/>
    <n v="5"/>
    <x v="2125"/>
    <n v="0"/>
    <n v="604.86"/>
    <x v="0"/>
    <n v="196.63"/>
    <s v="Standard Class"/>
    <x v="44"/>
    <x v="2"/>
    <n v="28"/>
    <n v="29885"/>
  </r>
  <r>
    <x v="1971"/>
    <d v="2013-08-21T00:00:00"/>
    <d v="2013-08-26T00:00:00"/>
    <s v="Medium"/>
    <x v="1582"/>
    <s v="Jason Fortune-"/>
    <x v="0"/>
    <x v="23"/>
    <s v="Victoria"/>
    <s v="Melbourne"/>
    <x v="4"/>
    <s v="APAC"/>
    <x v="11"/>
    <x v="1"/>
    <x v="11"/>
    <s v="TEC-CO-10002040"/>
    <s v="Brother Fax Machine, Digital"/>
    <n v="5"/>
    <x v="2126"/>
    <n v="0"/>
    <n v="509.01"/>
    <x v="0"/>
    <n v="51.91"/>
    <s v="Standard Class"/>
    <x v="16"/>
    <x v="2"/>
    <n v="34"/>
    <n v="30078"/>
  </r>
  <r>
    <x v="1972"/>
    <d v="2013-09-17T00:00:00"/>
    <d v="2013-09-17T00:00:00"/>
    <s v="Medium"/>
    <x v="1583"/>
    <s v="Jill Fjeld"/>
    <x v="0"/>
    <x v="23"/>
    <s v="Victoria"/>
    <s v="Melbourne"/>
    <x v="4"/>
    <s v="APAC"/>
    <x v="11"/>
    <x v="2"/>
    <x v="14"/>
    <s v="FUR-BO-10002387"/>
    <s v="Safco Library with Doors, Metal"/>
    <n v="5"/>
    <x v="2127"/>
    <n v="0"/>
    <n v="38.924999999999997"/>
    <x v="0"/>
    <n v="125.67"/>
    <s v="Same Day"/>
    <x v="32"/>
    <x v="2"/>
    <n v="38"/>
    <n v="20553"/>
  </r>
  <r>
    <x v="1973"/>
    <d v="2013-10-31T00:00:00"/>
    <d v="2013-11-04T00:00:00"/>
    <s v="Medium"/>
    <x v="1584"/>
    <s v="Ed Ludwig"/>
    <x v="2"/>
    <x v="23"/>
    <s v="Victoria"/>
    <s v="Melbourne"/>
    <x v="4"/>
    <s v="APAC"/>
    <x v="11"/>
    <x v="2"/>
    <x v="14"/>
    <s v="FUR-BO-10001255"/>
    <s v="Ikea Library with Doors, Mobile"/>
    <n v="8"/>
    <x v="2128"/>
    <n v="0"/>
    <n v="116.952"/>
    <x v="0"/>
    <n v="298.63"/>
    <s v="Standard Class"/>
    <x v="17"/>
    <x v="2"/>
    <n v="44"/>
    <n v="20455"/>
  </r>
  <r>
    <x v="1974"/>
    <d v="2014-04-16T00:00:00"/>
    <d v="2014-04-21T00:00:00"/>
    <s v="Medium"/>
    <x v="1585"/>
    <s v="Emily Grady"/>
    <x v="0"/>
    <x v="23"/>
    <s v="Victoria"/>
    <s v="Melbourne"/>
    <x v="4"/>
    <s v="APAC"/>
    <x v="11"/>
    <x v="1"/>
    <x v="12"/>
    <s v="TEC-MA-10001261"/>
    <s v="Konica Printer, Wireless"/>
    <n v="7"/>
    <x v="2129"/>
    <n v="0"/>
    <n v="674.77200000000005"/>
    <x v="0"/>
    <n v="50.75"/>
    <s v="Standard Class"/>
    <x v="20"/>
    <x v="3"/>
    <n v="16"/>
    <n v="20526"/>
  </r>
  <r>
    <x v="1975"/>
    <d v="2014-04-24T00:00:00"/>
    <d v="2014-04-28T00:00:00"/>
    <s v="Medium"/>
    <x v="1582"/>
    <s v="Jason Fortune-"/>
    <x v="0"/>
    <x v="23"/>
    <s v="Victoria"/>
    <s v="Melbourne"/>
    <x v="4"/>
    <s v="APAC"/>
    <x v="11"/>
    <x v="1"/>
    <x v="9"/>
    <s v="TEC-AC-10002914"/>
    <s v="Memorex Router, Programmable"/>
    <n v="6"/>
    <x v="2130"/>
    <n v="0"/>
    <n v="311.99400000000003"/>
    <x v="0"/>
    <n v="103.41"/>
    <s v="Second Class"/>
    <x v="20"/>
    <x v="3"/>
    <n v="17"/>
    <n v="29589"/>
  </r>
  <r>
    <x v="1976"/>
    <d v="2014-10-21T00:00:00"/>
    <d v="2014-10-27T00:00:00"/>
    <s v="Medium"/>
    <x v="616"/>
    <s v="Saphhira Shifley"/>
    <x v="1"/>
    <x v="23"/>
    <s v="Victoria"/>
    <s v="Melbourne"/>
    <x v="4"/>
    <s v="APAC"/>
    <x v="11"/>
    <x v="1"/>
    <x v="11"/>
    <s v="TEC-CO-10000764"/>
    <s v="Brother Fax Machine, Color"/>
    <n v="4"/>
    <x v="2131"/>
    <n v="0"/>
    <n v="25.488"/>
    <x v="0"/>
    <n v="55.77"/>
    <s v="Standard Class"/>
    <x v="26"/>
    <x v="3"/>
    <n v="43"/>
    <n v="24023"/>
  </r>
  <r>
    <x v="1977"/>
    <d v="2014-11-14T00:00:00"/>
    <d v="2014-11-17T00:00:00"/>
    <s v="High"/>
    <x v="1138"/>
    <s v="Nathan Gelder"/>
    <x v="0"/>
    <x v="23"/>
    <s v="Victoria"/>
    <s v="Melbourne"/>
    <x v="4"/>
    <s v="APAC"/>
    <x v="11"/>
    <x v="2"/>
    <x v="15"/>
    <s v="FUR-CH-10002247"/>
    <s v="Hon Executive Leather Armchair, Adjustable"/>
    <n v="5"/>
    <x v="2132"/>
    <n v="0"/>
    <n v="206.685"/>
    <x v="0"/>
    <n v="124.7"/>
    <s v="First Class"/>
    <x v="45"/>
    <x v="3"/>
    <n v="46"/>
    <n v="27466"/>
  </r>
  <r>
    <x v="1978"/>
    <d v="2012-11-01T00:00:00"/>
    <d v="2012-11-05T00:00:00"/>
    <s v="Medium"/>
    <x v="1586"/>
    <s v="MaryBeth Skach"/>
    <x v="0"/>
    <x v="23"/>
    <s v="Victoria"/>
    <s v="Melbourne"/>
    <x v="4"/>
    <s v="APAC"/>
    <x v="11"/>
    <x v="0"/>
    <x v="3"/>
    <s v="OFF-AP-10002351"/>
    <s v="Hamilton Beach Refrigerator, Silver"/>
    <n v="8"/>
    <x v="2133"/>
    <n v="0"/>
    <n v="1202.0160000000001"/>
    <x v="0"/>
    <n v="196.84"/>
    <s v="Standard Class"/>
    <x v="10"/>
    <x v="1"/>
    <n v="44"/>
    <n v="22185"/>
  </r>
  <r>
    <x v="1971"/>
    <d v="2013-08-21T00:00:00"/>
    <d v="2013-08-26T00:00:00"/>
    <s v="Medium"/>
    <x v="1582"/>
    <s v="Jason Fortune-"/>
    <x v="0"/>
    <x v="23"/>
    <s v="Victoria"/>
    <s v="Melbourne"/>
    <x v="4"/>
    <s v="APAC"/>
    <x v="11"/>
    <x v="0"/>
    <x v="3"/>
    <s v="OFF-AP-10001190"/>
    <s v="Hoover Refrigerator, Silver"/>
    <n v="2"/>
    <x v="2134"/>
    <n v="0"/>
    <n v="421.57799999999997"/>
    <x v="0"/>
    <n v="38.97"/>
    <s v="Standard Class"/>
    <x v="16"/>
    <x v="2"/>
    <n v="34"/>
    <n v="30080"/>
  </r>
  <r>
    <x v="1979"/>
    <d v="2011-11-03T00:00:00"/>
    <d v="2011-11-05T00:00:00"/>
    <s v="Critical"/>
    <x v="1572"/>
    <s v="Dave Poirier"/>
    <x v="1"/>
    <x v="23"/>
    <s v="Queensland"/>
    <s v="Gold Coast"/>
    <x v="4"/>
    <s v="APAC"/>
    <x v="11"/>
    <x v="0"/>
    <x v="3"/>
    <s v="OFF-AP-10004246"/>
    <s v="Breville Stove, Red"/>
    <n v="5"/>
    <x v="2135"/>
    <n v="0"/>
    <n v="561.48"/>
    <x v="0"/>
    <n v="689.8"/>
    <s v="Second Class"/>
    <x v="4"/>
    <x v="0"/>
    <n v="45"/>
    <n v="21286"/>
  </r>
  <r>
    <x v="1980"/>
    <d v="2013-12-26T00:00:00"/>
    <d v="2013-12-26T00:00:00"/>
    <s v="High"/>
    <x v="1267"/>
    <s v="Dave Brooks"/>
    <x v="0"/>
    <x v="23"/>
    <s v="Queensland"/>
    <s v="Gold Coast"/>
    <x v="4"/>
    <s v="APAC"/>
    <x v="11"/>
    <x v="0"/>
    <x v="3"/>
    <s v="OFF-AP-10003598"/>
    <s v="Breville Refrigerator, Red"/>
    <n v="8"/>
    <x v="2136"/>
    <n v="0"/>
    <n v="747.81600000000003"/>
    <x v="0"/>
    <n v="522.79"/>
    <s v="Same Day"/>
    <x v="41"/>
    <x v="2"/>
    <n v="52"/>
    <n v="29120"/>
  </r>
  <r>
    <x v="1981"/>
    <d v="2011-12-07T00:00:00"/>
    <d v="2011-12-11T00:00:00"/>
    <s v="High"/>
    <x v="1587"/>
    <s v="Sample Company A"/>
    <x v="2"/>
    <x v="23"/>
    <s v="Queensland"/>
    <s v="Gold Coast"/>
    <x v="4"/>
    <s v="APAC"/>
    <x v="11"/>
    <x v="1"/>
    <x v="10"/>
    <s v="TEC-PH-10004664"/>
    <s v="Nokia Smart Phone, with Caller ID"/>
    <n v="5"/>
    <x v="2137"/>
    <n v="0"/>
    <n v="511.09500000000003"/>
    <x v="0"/>
    <n v="302.01"/>
    <s v="Standard Class"/>
    <x v="5"/>
    <x v="0"/>
    <n v="50"/>
    <n v="29496"/>
  </r>
  <r>
    <x v="1982"/>
    <d v="2011-06-07T00:00:00"/>
    <d v="2011-06-11T00:00:00"/>
    <s v="Medium"/>
    <x v="1588"/>
    <s v="Daniel Raglin"/>
    <x v="2"/>
    <x v="23"/>
    <s v="Queensland"/>
    <s v="Townsville"/>
    <x v="4"/>
    <s v="APAC"/>
    <x v="11"/>
    <x v="0"/>
    <x v="3"/>
    <s v="OFF-AP-10003917"/>
    <s v="KitchenAid Stove, Silver"/>
    <n v="9"/>
    <x v="2138"/>
    <n v="0"/>
    <n v="1644.03"/>
    <x v="0"/>
    <n v="427.46"/>
    <s v="Second Class"/>
    <x v="34"/>
    <x v="0"/>
    <n v="24"/>
    <n v="20861"/>
  </r>
  <r>
    <x v="1983"/>
    <d v="2011-07-25T00:00:00"/>
    <d v="2011-07-31T00:00:00"/>
    <s v="Medium"/>
    <x v="1589"/>
    <s v="David Kendrick"/>
    <x v="1"/>
    <x v="23"/>
    <s v="Queensland"/>
    <s v="Maryborough"/>
    <x v="4"/>
    <s v="APAC"/>
    <x v="11"/>
    <x v="0"/>
    <x v="3"/>
    <s v="OFF-AP-10000647"/>
    <s v="Hoover Refrigerator, White"/>
    <n v="3"/>
    <x v="2139"/>
    <n v="0"/>
    <n v="0"/>
    <x v="0"/>
    <n v="61.79"/>
    <s v="Standard Class"/>
    <x v="37"/>
    <x v="0"/>
    <n v="31"/>
    <n v="29214"/>
  </r>
  <r>
    <x v="1984"/>
    <d v="2012-11-10T00:00:00"/>
    <d v="2012-11-14T00:00:00"/>
    <s v="Medium"/>
    <x v="1590"/>
    <s v="Bradley Drucker"/>
    <x v="0"/>
    <x v="23"/>
    <s v="Queensland"/>
    <s v="Caloundra"/>
    <x v="4"/>
    <s v="APAC"/>
    <x v="11"/>
    <x v="1"/>
    <x v="10"/>
    <s v="TEC-PH-10004664"/>
    <s v="Nokia Smart Phone, with Caller ID"/>
    <n v="4"/>
    <x v="2140"/>
    <n v="0"/>
    <n v="408.87599999999998"/>
    <x v="0"/>
    <n v="177.32"/>
    <s v="Standard Class"/>
    <x v="10"/>
    <x v="1"/>
    <n v="45"/>
    <n v="29168"/>
  </r>
  <r>
    <x v="1985"/>
    <d v="2013-06-25T00:00:00"/>
    <d v="2013-06-29T00:00:00"/>
    <s v="High"/>
    <x v="637"/>
    <s v="Aaron Bergman"/>
    <x v="0"/>
    <x v="23"/>
    <s v="Queensland"/>
    <s v="Mackay"/>
    <x v="4"/>
    <s v="APAC"/>
    <x v="11"/>
    <x v="2"/>
    <x v="15"/>
    <s v="FUR-CH-10003581"/>
    <s v="Hon Executive Leather Armchair, Adjustable"/>
    <n v="5"/>
    <x v="2141"/>
    <n v="0"/>
    <n v="591.04499999999996"/>
    <x v="0"/>
    <n v="432.15"/>
    <s v="Standard Class"/>
    <x v="15"/>
    <x v="2"/>
    <n v="26"/>
    <n v="24466"/>
  </r>
  <r>
    <x v="1986"/>
    <d v="2014-01-31T00:00:00"/>
    <d v="2014-02-01T00:00:00"/>
    <s v="Critical"/>
    <x v="873"/>
    <s v="Jim Sink"/>
    <x v="1"/>
    <x v="23"/>
    <s v="Queensland"/>
    <s v="Townsville"/>
    <x v="4"/>
    <s v="APAC"/>
    <x v="11"/>
    <x v="1"/>
    <x v="11"/>
    <s v="TEC-CO-10000865"/>
    <s v="Brother Fax Machine, High-Speed"/>
    <n v="9"/>
    <x v="2142"/>
    <n v="0"/>
    <n v="28.404"/>
    <x v="0"/>
    <n v="766.93"/>
    <s v="First Class"/>
    <x v="19"/>
    <x v="3"/>
    <n v="5"/>
    <n v="22096"/>
  </r>
  <r>
    <x v="1987"/>
    <d v="2014-06-03T00:00:00"/>
    <d v="2014-06-04T00:00:00"/>
    <s v="High"/>
    <x v="1092"/>
    <s v="Darrin Martin"/>
    <x v="0"/>
    <x v="23"/>
    <s v="Queensland"/>
    <s v="Caloundra"/>
    <x v="4"/>
    <s v="APAC"/>
    <x v="11"/>
    <x v="0"/>
    <x v="3"/>
    <s v="OFF-AP-10000335"/>
    <s v="Cuisinart Microwave, Red"/>
    <n v="7"/>
    <x v="2143"/>
    <n v="0"/>
    <n v="214.36799999999999"/>
    <x v="0"/>
    <n v="187.45"/>
    <s v="First Class"/>
    <x v="22"/>
    <x v="3"/>
    <n v="23"/>
    <n v="22947"/>
  </r>
  <r>
    <x v="1988"/>
    <d v="2011-06-06T00:00:00"/>
    <d v="2011-06-12T00:00:00"/>
    <s v="Low"/>
    <x v="1591"/>
    <s v="Annie Thurman"/>
    <x v="0"/>
    <x v="23"/>
    <s v="Queensland"/>
    <s v="Brisbane"/>
    <x v="4"/>
    <s v="APAC"/>
    <x v="11"/>
    <x v="1"/>
    <x v="11"/>
    <s v="TEC-CO-10004997"/>
    <s v="Hewlett Wireless Fax, Color"/>
    <n v="5"/>
    <x v="2144"/>
    <n v="0"/>
    <n v="725.08500000000004"/>
    <x v="0"/>
    <n v="140.62"/>
    <s v="Standard Class"/>
    <x v="34"/>
    <x v="0"/>
    <n v="24"/>
    <n v="29368"/>
  </r>
  <r>
    <x v="1989"/>
    <d v="2012-11-15T00:00:00"/>
    <d v="2012-11-20T00:00:00"/>
    <s v="High"/>
    <x v="1592"/>
    <s v="Joel Jenkins"/>
    <x v="2"/>
    <x v="23"/>
    <s v="Queensland"/>
    <s v="Brisbane"/>
    <x v="4"/>
    <s v="APAC"/>
    <x v="11"/>
    <x v="0"/>
    <x v="3"/>
    <s v="OFF-AP-10001322"/>
    <s v="Hamilton Beach Stove, Silver"/>
    <n v="7"/>
    <x v="2145"/>
    <n v="0"/>
    <n v="874.16700000000003"/>
    <x v="0"/>
    <n v="110.5"/>
    <s v="Standard Class"/>
    <x v="10"/>
    <x v="1"/>
    <n v="46"/>
    <n v="21563"/>
  </r>
  <r>
    <x v="1990"/>
    <d v="2013-08-27T00:00:00"/>
    <d v="2013-08-29T00:00:00"/>
    <s v="High"/>
    <x v="1170"/>
    <s v="Corey Roper"/>
    <x v="2"/>
    <x v="23"/>
    <s v="Queensland"/>
    <s v="Brisbane"/>
    <x v="4"/>
    <s v="APAC"/>
    <x v="11"/>
    <x v="2"/>
    <x v="14"/>
    <s v="FUR-BO-10000288"/>
    <s v="Safco Classic Bookcase, Traditional"/>
    <n v="7"/>
    <x v="2146"/>
    <n v="0"/>
    <n v="-214.72499999999999"/>
    <x v="1"/>
    <n v="475.34"/>
    <s v="Second Class"/>
    <x v="16"/>
    <x v="2"/>
    <n v="35"/>
    <n v="22488"/>
  </r>
  <r>
    <x v="1991"/>
    <d v="2014-06-17T00:00:00"/>
    <d v="2014-06-21T00:00:00"/>
    <s v="High"/>
    <x v="1018"/>
    <s v="Carl Jackson"/>
    <x v="1"/>
    <x v="23"/>
    <s v="Queensland"/>
    <s v="Brisbane"/>
    <x v="4"/>
    <s v="APAC"/>
    <x v="11"/>
    <x v="1"/>
    <x v="11"/>
    <s v="TEC-CO-10000794"/>
    <s v="Hewlett Wireless Fax, High-Speed"/>
    <n v="7"/>
    <x v="2147"/>
    <n v="0"/>
    <n v="794.577"/>
    <x v="0"/>
    <n v="211.7"/>
    <s v="Standard Class"/>
    <x v="22"/>
    <x v="3"/>
    <n v="25"/>
    <n v="26745"/>
  </r>
  <r>
    <x v="1992"/>
    <d v="2012-12-19T00:00:00"/>
    <d v="2012-12-23T00:00:00"/>
    <s v="Medium"/>
    <x v="1593"/>
    <s v="Mitch Willingham"/>
    <x v="1"/>
    <x v="23"/>
    <s v="Queensland"/>
    <s v="Brisbane"/>
    <x v="4"/>
    <s v="APAC"/>
    <x v="11"/>
    <x v="1"/>
    <x v="10"/>
    <s v="TEC-PH-10001457"/>
    <s v="Apple Smart Phone, Full Size"/>
    <n v="3"/>
    <x v="2148"/>
    <n v="0"/>
    <n v="19.079999999999998"/>
    <x v="0"/>
    <n v="158"/>
    <s v="Standard Class"/>
    <x v="11"/>
    <x v="1"/>
    <n v="51"/>
    <n v="21366"/>
  </r>
  <r>
    <x v="1993"/>
    <d v="2014-09-13T00:00:00"/>
    <d v="2014-09-19T00:00:00"/>
    <s v="Medium"/>
    <x v="1594"/>
    <s v="George Bell"/>
    <x v="1"/>
    <x v="23"/>
    <s v="Queensland"/>
    <s v="Brisbane"/>
    <x v="4"/>
    <s v="APAC"/>
    <x v="11"/>
    <x v="1"/>
    <x v="11"/>
    <s v="TEC-CO-10002911"/>
    <s v="Hewlett Wireless Fax, Laser"/>
    <n v="13"/>
    <x v="2149"/>
    <n v="0"/>
    <n v="444.483"/>
    <x v="0"/>
    <n v="386.38"/>
    <s v="Standard Class"/>
    <x v="25"/>
    <x v="3"/>
    <n v="37"/>
    <n v="26932"/>
  </r>
  <r>
    <x v="1994"/>
    <d v="2013-10-17T00:00:00"/>
    <d v="2013-10-18T00:00:00"/>
    <s v="Medium"/>
    <x v="1595"/>
    <s v="Craig Reiter"/>
    <x v="0"/>
    <x v="23"/>
    <s v="Queensland"/>
    <s v="Brisbane"/>
    <x v="4"/>
    <s v="APAC"/>
    <x v="11"/>
    <x v="1"/>
    <x v="10"/>
    <s v="TEC-PH-10004664"/>
    <s v="Nokia Smart Phone, with Caller ID"/>
    <n v="9"/>
    <x v="2150"/>
    <n v="0"/>
    <n v="919.971"/>
    <x v="0"/>
    <n v="915.49"/>
    <s v="First Class"/>
    <x v="17"/>
    <x v="2"/>
    <n v="42"/>
    <n v="25330"/>
  </r>
  <r>
    <x v="1995"/>
    <d v="2014-02-12T00:00:00"/>
    <d v="2014-02-14T00:00:00"/>
    <s v="Medium"/>
    <x v="1449"/>
    <s v="Anne McFarland"/>
    <x v="0"/>
    <x v="23"/>
    <s v="Queensland"/>
    <s v="Brisbane"/>
    <x v="4"/>
    <s v="APAC"/>
    <x v="11"/>
    <x v="2"/>
    <x v="14"/>
    <s v="FUR-BO-10001372"/>
    <s v="Safco Classic Bookcase, Pine"/>
    <n v="3"/>
    <x v="2151"/>
    <n v="0"/>
    <n v="-39.6"/>
    <x v="1"/>
    <n v="77.319999999999993"/>
    <s v="Second Class"/>
    <x v="33"/>
    <x v="3"/>
    <n v="7"/>
    <n v="27779"/>
  </r>
  <r>
    <x v="1996"/>
    <d v="2014-11-16T00:00:00"/>
    <d v="2014-11-22T00:00:00"/>
    <s v="Medium"/>
    <x v="1596"/>
    <s v="Jasper Cacioppo"/>
    <x v="0"/>
    <x v="23"/>
    <s v="Queensland"/>
    <s v="Brisbane"/>
    <x v="4"/>
    <s v="APAC"/>
    <x v="11"/>
    <x v="2"/>
    <x v="15"/>
    <s v="FUR-CH-10003597"/>
    <s v="SAFCO Executive Leather Armchair, Set of Two"/>
    <n v="6"/>
    <x v="2152"/>
    <n v="0"/>
    <n v="834.55200000000002"/>
    <x v="0"/>
    <n v="95.64"/>
    <s v="Standard Class"/>
    <x v="45"/>
    <x v="3"/>
    <n v="47"/>
    <n v="21496"/>
  </r>
  <r>
    <x v="1997"/>
    <d v="2013-03-06T00:00:00"/>
    <d v="2013-03-06T00:00:00"/>
    <s v="High"/>
    <x v="1597"/>
    <s v="Brosina Hoffman"/>
    <x v="0"/>
    <x v="23"/>
    <s v="New South Wales"/>
    <s v="Newcastle"/>
    <x v="4"/>
    <s v="APAC"/>
    <x v="11"/>
    <x v="1"/>
    <x v="9"/>
    <s v="TEC-AC-10004487"/>
    <s v="Memorex Router, Erganomic"/>
    <n v="9"/>
    <x v="2153"/>
    <n v="0"/>
    <n v="592.81200000000001"/>
    <x v="0"/>
    <n v="175.62"/>
    <s v="Same Day"/>
    <x v="12"/>
    <x v="2"/>
    <n v="10"/>
    <n v="22071"/>
  </r>
  <r>
    <x v="1998"/>
    <d v="2011-08-25T00:00:00"/>
    <d v="2011-08-31T00:00:00"/>
    <s v="Medium"/>
    <x v="977"/>
    <s v="Steve Carroll"/>
    <x v="2"/>
    <x v="23"/>
    <s v="New South Wales"/>
    <s v="Newcastle"/>
    <x v="4"/>
    <s v="APAC"/>
    <x v="11"/>
    <x v="1"/>
    <x v="11"/>
    <s v="TEC-CO-10000663"/>
    <s v="HP Fax Machine, High-Speed"/>
    <n v="5"/>
    <x v="2154"/>
    <n v="0"/>
    <n v="-44.82"/>
    <x v="1"/>
    <n v="20.82"/>
    <s v="Standard Class"/>
    <x v="1"/>
    <x v="0"/>
    <n v="35"/>
    <n v="22748"/>
  </r>
  <r>
    <x v="1999"/>
    <d v="2012-05-01T00:00:00"/>
    <d v="2012-05-07T00:00:00"/>
    <s v="Medium"/>
    <x v="1097"/>
    <s v="Magdelene Morse"/>
    <x v="0"/>
    <x v="23"/>
    <s v="New South Wales"/>
    <s v="Newcastle"/>
    <x v="4"/>
    <s v="APAC"/>
    <x v="11"/>
    <x v="0"/>
    <x v="3"/>
    <s v="OFF-AP-10001305"/>
    <s v="Breville Microwave, White"/>
    <n v="5"/>
    <x v="2155"/>
    <n v="0"/>
    <n v="389.77499999999998"/>
    <x v="0"/>
    <n v="52.82"/>
    <s v="Standard Class"/>
    <x v="39"/>
    <x v="1"/>
    <n v="18"/>
    <n v="21345"/>
  </r>
  <r>
    <x v="2000"/>
    <d v="2014-11-18T00:00:00"/>
    <d v="2014-11-22T00:00:00"/>
    <s v="High"/>
    <x v="1598"/>
    <s v="Frank Carlisle"/>
    <x v="2"/>
    <x v="23"/>
    <s v="New South Wales"/>
    <s v="Queanbeyan"/>
    <x v="4"/>
    <s v="APAC"/>
    <x v="11"/>
    <x v="1"/>
    <x v="10"/>
    <s v="TEC-PH-10000214"/>
    <s v="Apple Speaker Phone, VoIP"/>
    <n v="11"/>
    <x v="2156"/>
    <n v="0"/>
    <n v="325.61099999999999"/>
    <x v="0"/>
    <n v="238.9"/>
    <s v="Second Class"/>
    <x v="45"/>
    <x v="3"/>
    <n v="47"/>
    <n v="28173"/>
  </r>
  <r>
    <x v="2001"/>
    <d v="2011-09-24T00:00:00"/>
    <d v="2011-09-27T00:00:00"/>
    <s v="Medium"/>
    <x v="1599"/>
    <s v="Michael Grace"/>
    <x v="2"/>
    <x v="23"/>
    <s v="New South Wales"/>
    <s v="Wagga Wagga"/>
    <x v="4"/>
    <s v="APAC"/>
    <x v="11"/>
    <x v="2"/>
    <x v="14"/>
    <s v="FUR-BO-10002000"/>
    <s v="Ikea Classic Bookcase, Metal"/>
    <n v="6"/>
    <x v="2157"/>
    <n v="0"/>
    <n v="123.354"/>
    <x v="0"/>
    <n v="166.02"/>
    <s v="Second Class"/>
    <x v="2"/>
    <x v="0"/>
    <n v="39"/>
    <n v="20876"/>
  </r>
  <r>
    <x v="2002"/>
    <d v="2014-10-04T00:00:00"/>
    <d v="2014-10-05T00:00:00"/>
    <s v="Medium"/>
    <x v="1600"/>
    <s v="Peter Bühler"/>
    <x v="0"/>
    <x v="23"/>
    <s v="New South Wales"/>
    <s v="Orange"/>
    <x v="4"/>
    <s v="APAC"/>
    <x v="11"/>
    <x v="1"/>
    <x v="11"/>
    <s v="TEC-CO-10002376"/>
    <s v="Hewlett Fax Machine, Laser"/>
    <n v="7"/>
    <x v="2158"/>
    <n v="0"/>
    <n v="850.83600000000001"/>
    <x v="0"/>
    <n v="215.4"/>
    <s v="First Class"/>
    <x v="26"/>
    <x v="3"/>
    <n v="40"/>
    <n v="23432"/>
  </r>
  <r>
    <x v="2003"/>
    <d v="2011-12-07T00:00:00"/>
    <d v="2011-12-11T00:00:00"/>
    <s v="Medium"/>
    <x v="1102"/>
    <s v="Ben Peterman"/>
    <x v="1"/>
    <x v="23"/>
    <s v="New South Wales"/>
    <s v="Goulburn"/>
    <x v="4"/>
    <s v="APAC"/>
    <x v="11"/>
    <x v="2"/>
    <x v="14"/>
    <s v="FUR-BO-10000035"/>
    <s v="Dania Classic Bookcase, Pine"/>
    <n v="7"/>
    <x v="2159"/>
    <n v="0"/>
    <n v="923.01300000000003"/>
    <x v="0"/>
    <n v="47.83"/>
    <s v="Standard Class"/>
    <x v="5"/>
    <x v="0"/>
    <n v="50"/>
    <n v="23113"/>
  </r>
  <r>
    <x v="2004"/>
    <d v="2014-01-07T00:00:00"/>
    <d v="2014-01-11T00:00:00"/>
    <s v="Medium"/>
    <x v="1601"/>
    <s v="David Philippe"/>
    <x v="0"/>
    <x v="23"/>
    <s v="New South Wales"/>
    <s v="Albury"/>
    <x v="4"/>
    <s v="APAC"/>
    <x v="11"/>
    <x v="0"/>
    <x v="3"/>
    <s v="OFF-AP-10003963"/>
    <s v="Breville Microwave, Silver"/>
    <n v="14"/>
    <x v="2160"/>
    <n v="0"/>
    <n v="-42.503999999999998"/>
    <x v="1"/>
    <n v="96.85"/>
    <s v="Standard Class"/>
    <x v="19"/>
    <x v="3"/>
    <n v="2"/>
    <n v="27884"/>
  </r>
  <r>
    <x v="2005"/>
    <d v="2012-06-13T00:00:00"/>
    <d v="2012-06-13T00:00:00"/>
    <s v="High"/>
    <x v="1602"/>
    <s v="Rachel Payne"/>
    <x v="1"/>
    <x v="23"/>
    <s v="New South Wales"/>
    <s v="Sydney"/>
    <x v="4"/>
    <s v="APAC"/>
    <x v="11"/>
    <x v="1"/>
    <x v="11"/>
    <s v="TEC-CO-10001954"/>
    <s v="Brother Wireless Fax, Laser"/>
    <n v="9"/>
    <x v="2161"/>
    <n v="0"/>
    <n v="1124.9010000000001"/>
    <x v="0"/>
    <n v="555.77"/>
    <s v="Same Day"/>
    <x v="42"/>
    <x v="1"/>
    <n v="24"/>
    <n v="25026"/>
  </r>
  <r>
    <x v="2006"/>
    <d v="2014-03-17T00:00:00"/>
    <d v="2014-03-22T00:00:00"/>
    <s v="Medium"/>
    <x v="1565"/>
    <s v="Brad Eason"/>
    <x v="2"/>
    <x v="23"/>
    <s v="New South Wales"/>
    <s v="Sydney"/>
    <x v="4"/>
    <s v="APAC"/>
    <x v="11"/>
    <x v="1"/>
    <x v="11"/>
    <s v="TEC-CO-10003777"/>
    <s v="Hewlett Copy Machine, Color"/>
    <n v="14"/>
    <x v="2162"/>
    <n v="0"/>
    <n v="366.28199999999998"/>
    <x v="0"/>
    <n v="336.02"/>
    <s v="Second Class"/>
    <x v="35"/>
    <x v="3"/>
    <n v="12"/>
    <n v="20521"/>
  </r>
  <r>
    <x v="2007"/>
    <d v="2014-06-20T00:00:00"/>
    <d v="2014-06-23T00:00:00"/>
    <s v="Medium"/>
    <x v="1603"/>
    <s v="Tiffany House"/>
    <x v="1"/>
    <x v="23"/>
    <s v="New South Wales"/>
    <s v="Sydney"/>
    <x v="4"/>
    <s v="APAC"/>
    <x v="11"/>
    <x v="1"/>
    <x v="11"/>
    <s v="TEC-CO-10001222"/>
    <s v="Sharp Fax Machine, Laser"/>
    <n v="6"/>
    <x v="2163"/>
    <n v="0"/>
    <n v="-53.37"/>
    <x v="1"/>
    <n v="238.52"/>
    <s v="Second Class"/>
    <x v="22"/>
    <x v="3"/>
    <n v="25"/>
    <n v="23033"/>
  </r>
  <r>
    <x v="2008"/>
    <d v="2014-06-16T00:00:00"/>
    <d v="2014-06-21T00:00:00"/>
    <s v="High"/>
    <x v="805"/>
    <s v="Michael Dominguez"/>
    <x v="1"/>
    <x v="23"/>
    <s v="New South Wales"/>
    <s v="Sydney"/>
    <x v="4"/>
    <s v="APAC"/>
    <x v="11"/>
    <x v="1"/>
    <x v="11"/>
    <s v="TEC-CO-10003354"/>
    <s v="Brother Fax Machine, Laser"/>
    <n v="8"/>
    <x v="2164"/>
    <n v="0"/>
    <n v="509.56799999999998"/>
    <x v="0"/>
    <n v="288.63"/>
    <s v="Standard Class"/>
    <x v="22"/>
    <x v="3"/>
    <n v="25"/>
    <n v="20470"/>
  </r>
  <r>
    <x v="2009"/>
    <d v="2011-09-25T00:00:00"/>
    <d v="2011-10-02T00:00:00"/>
    <s v="Medium"/>
    <x v="520"/>
    <s v="Peter Fuller"/>
    <x v="0"/>
    <x v="23"/>
    <s v="New South Wales"/>
    <s v="Sydney"/>
    <x v="4"/>
    <s v="APAC"/>
    <x v="11"/>
    <x v="2"/>
    <x v="15"/>
    <s v="FUR-CH-10003950"/>
    <s v="Novimex Executive Leather Armchair, Black"/>
    <n v="7"/>
    <x v="2165"/>
    <n v="0"/>
    <n v="-224.595"/>
    <x v="1"/>
    <n v="165.03"/>
    <s v="Standard Class"/>
    <x v="2"/>
    <x v="0"/>
    <n v="40"/>
    <n v="29256"/>
  </r>
  <r>
    <x v="2010"/>
    <d v="2012-05-15T00:00:00"/>
    <d v="2012-05-20T00:00:00"/>
    <s v="Medium"/>
    <x v="1148"/>
    <s v="Jamie Frazer"/>
    <x v="0"/>
    <x v="23"/>
    <s v="New South Wales"/>
    <s v="Sydney"/>
    <x v="4"/>
    <s v="APAC"/>
    <x v="11"/>
    <x v="2"/>
    <x v="14"/>
    <s v="FUR-BO-10000203"/>
    <s v="Sauder Library with Doors, Metal"/>
    <n v="7"/>
    <x v="2166"/>
    <n v="0"/>
    <n v="867.02700000000004"/>
    <x v="0"/>
    <n v="126.56"/>
    <s v="Standard Class"/>
    <x v="39"/>
    <x v="1"/>
    <n v="20"/>
    <n v="20606"/>
  </r>
  <r>
    <x v="2011"/>
    <d v="2013-12-30T00:00:00"/>
    <d v="2014-01-03T00:00:00"/>
    <s v="Medium"/>
    <x v="1604"/>
    <s v="Greg Tran"/>
    <x v="0"/>
    <x v="23"/>
    <s v="New South Wales"/>
    <s v="Sydney"/>
    <x v="4"/>
    <s v="APAC"/>
    <x v="11"/>
    <x v="2"/>
    <x v="14"/>
    <s v="FUR-BO-10004707"/>
    <s v="Ikea Library with Doors, Traditional"/>
    <n v="5"/>
    <x v="2167"/>
    <n v="0"/>
    <n v="-127.245"/>
    <x v="1"/>
    <n v="73.86"/>
    <s v="Standard Class"/>
    <x v="41"/>
    <x v="2"/>
    <n v="53"/>
    <n v="26397"/>
  </r>
  <r>
    <x v="2012"/>
    <d v="2014-06-24T00:00:00"/>
    <d v="2014-06-28T00:00:00"/>
    <s v="Medium"/>
    <x v="1605"/>
    <s v="Maria Bertelson"/>
    <x v="0"/>
    <x v="23"/>
    <s v="New South Wales"/>
    <s v="Sydney"/>
    <x v="4"/>
    <s v="APAC"/>
    <x v="11"/>
    <x v="2"/>
    <x v="14"/>
    <s v="FUR-BO-10001471"/>
    <s v="Sauder Classic Bookcase, Metal"/>
    <n v="14"/>
    <x v="2168"/>
    <n v="0"/>
    <n v="2316.5100000000002"/>
    <x v="0"/>
    <n v="346.6"/>
    <s v="Standard Class"/>
    <x v="22"/>
    <x v="3"/>
    <n v="26"/>
    <n v="21263"/>
  </r>
  <r>
    <x v="2013"/>
    <d v="2014-06-20T00:00:00"/>
    <d v="2014-06-24T00:00:00"/>
    <s v="Medium"/>
    <x v="244"/>
    <s v="Zuschuss Carroll"/>
    <x v="0"/>
    <x v="0"/>
    <s v="Texas"/>
    <s v="Houston"/>
    <x v="0"/>
    <s v="North America"/>
    <x v="3"/>
    <x v="0"/>
    <x v="3"/>
    <s v="OFF-AP-10002906"/>
    <s v="Hoover Replacement Belt for Commercial Guardsman Heavy-Duty Upright Vacuum"/>
    <n v="1"/>
    <x v="2169"/>
    <n v="1"/>
    <n v="-1.1100000000000001"/>
    <x v="1"/>
    <n v="0.01"/>
    <s v="Standard Class"/>
    <x v="22"/>
    <x v="3"/>
    <n v="25"/>
    <n v="35398"/>
  </r>
  <r>
    <x v="2014"/>
    <d v="2014-11-20T00:00:00"/>
    <d v="2014-11-22T00:00:00"/>
    <s v="High"/>
    <x v="1606"/>
    <s v="Nathan Cano"/>
    <x v="0"/>
    <x v="0"/>
    <s v="Texas"/>
    <s v="Houston"/>
    <x v="0"/>
    <s v="North America"/>
    <x v="3"/>
    <x v="0"/>
    <x v="8"/>
    <s v="OFF-BI-10003527"/>
    <s v="Fellowes PB500 Electric Punch Plastic Comb Binding Machine with Manual Bind"/>
    <n v="6"/>
    <x v="2170"/>
    <n v="1"/>
    <n v="-2287.7820000000002"/>
    <x v="1"/>
    <n v="263.47000000000003"/>
    <s v="First Class"/>
    <x v="45"/>
    <x v="3"/>
    <n v="47"/>
    <n v="36607"/>
  </r>
  <r>
    <x v="2015"/>
    <d v="2011-09-19T00:00:00"/>
    <d v="2011-09-21T00:00:00"/>
    <s v="Medium"/>
    <x v="157"/>
    <s v="Sean Braxton"/>
    <x v="1"/>
    <x v="0"/>
    <s v="Texas"/>
    <s v="Houston"/>
    <x v="0"/>
    <s v="North America"/>
    <x v="3"/>
    <x v="1"/>
    <x v="12"/>
    <s v="TEC-MA-10000822"/>
    <s v="Lexmark MX611dhe Monochrome Laser Printer"/>
    <n v="3"/>
    <x v="2171"/>
    <n v="0"/>
    <n v="-509.99700000000001"/>
    <x v="1"/>
    <n v="380.77"/>
    <s v="Second Class"/>
    <x v="2"/>
    <x v="0"/>
    <n v="39"/>
    <n v="31559"/>
  </r>
  <r>
    <x v="2015"/>
    <d v="2011-09-19T00:00:00"/>
    <d v="2011-09-21T00:00:00"/>
    <s v="Medium"/>
    <x v="157"/>
    <s v="Sean Braxton"/>
    <x v="1"/>
    <x v="0"/>
    <s v="Texas"/>
    <s v="Houston"/>
    <x v="0"/>
    <s v="North America"/>
    <x v="3"/>
    <x v="1"/>
    <x v="12"/>
    <s v="TEC-MA-10003353"/>
    <s v="Xerox WorkCentre 6505DN Laser Multifunction Printer"/>
    <n v="7"/>
    <x v="2172"/>
    <n v="0"/>
    <n v="-251.9958"/>
    <x v="1"/>
    <n v="208.09"/>
    <s v="Second Class"/>
    <x v="2"/>
    <x v="0"/>
    <n v="39"/>
    <n v="31560"/>
  </r>
  <r>
    <x v="2016"/>
    <d v="2013-09-09T00:00:00"/>
    <d v="2013-09-11T00:00:00"/>
    <s v="Critical"/>
    <x v="1607"/>
    <s v="Anna Gayman"/>
    <x v="0"/>
    <x v="0"/>
    <s v="Texas"/>
    <s v="Houston"/>
    <x v="0"/>
    <s v="North America"/>
    <x v="3"/>
    <x v="2"/>
    <x v="14"/>
    <s v="FUR-BO-10004834"/>
    <s v="Riverside Palais Royal Lawyers Bookcase, Royale Cherry Finish"/>
    <n v="4"/>
    <x v="2173"/>
    <n v="0"/>
    <n v="-317.15280000000001"/>
    <x v="1"/>
    <n v="469.16"/>
    <s v="Second Class"/>
    <x v="32"/>
    <x v="2"/>
    <n v="37"/>
    <n v="31696"/>
  </r>
  <r>
    <x v="2017"/>
    <d v="2011-06-15T00:00:00"/>
    <d v="2011-06-21T00:00:00"/>
    <s v="Medium"/>
    <x v="1608"/>
    <s v="Kelly Lampkin"/>
    <x v="1"/>
    <x v="0"/>
    <s v="Texas"/>
    <s v="San Antonio"/>
    <x v="0"/>
    <s v="North America"/>
    <x v="3"/>
    <x v="2"/>
    <x v="15"/>
    <s v="FUR-CH-10003379"/>
    <s v="Global Commerce Series High-Back Swivel/Tilt Chairs"/>
    <n v="4"/>
    <x v="2174"/>
    <n v="0"/>
    <n v="-56.996000000000002"/>
    <x v="1"/>
    <n v="60.27"/>
    <s v="Standard Class"/>
    <x v="34"/>
    <x v="0"/>
    <n v="25"/>
    <n v="32213"/>
  </r>
  <r>
    <x v="2018"/>
    <d v="2011-09-08T00:00:00"/>
    <d v="2011-09-12T00:00:00"/>
    <s v="Medium"/>
    <x v="175"/>
    <s v="Becky Martin"/>
    <x v="0"/>
    <x v="0"/>
    <s v="Texas"/>
    <s v="San Antonio"/>
    <x v="0"/>
    <s v="North America"/>
    <x v="3"/>
    <x v="2"/>
    <x v="15"/>
    <s v="FUR-CH-10004287"/>
    <s v="SAFCO Arco Folding Chair"/>
    <n v="9"/>
    <x v="2175"/>
    <n v="0"/>
    <n v="-24.858000000000001"/>
    <x v="1"/>
    <n v="74.459999999999994"/>
    <s v="Standard Class"/>
    <x v="2"/>
    <x v="0"/>
    <n v="37"/>
    <n v="31464"/>
  </r>
  <r>
    <x v="2018"/>
    <d v="2011-09-08T00:00:00"/>
    <d v="2011-09-12T00:00:00"/>
    <s v="Medium"/>
    <x v="175"/>
    <s v="Becky Martin"/>
    <x v="0"/>
    <x v="0"/>
    <s v="Texas"/>
    <s v="San Antonio"/>
    <x v="0"/>
    <s v="North America"/>
    <x v="3"/>
    <x v="1"/>
    <x v="12"/>
    <s v="TEC-MA-10000822"/>
    <s v="Lexmark MX611dhe Monochrome Laser Printer"/>
    <n v="8"/>
    <x v="2176"/>
    <n v="0"/>
    <n v="-1359.992"/>
    <x v="1"/>
    <n v="342.11"/>
    <s v="Standard Class"/>
    <x v="2"/>
    <x v="0"/>
    <n v="37"/>
    <n v="31462"/>
  </r>
  <r>
    <x v="2019"/>
    <d v="2011-07-26T00:00:00"/>
    <d v="2011-07-30T00:00:00"/>
    <s v="Medium"/>
    <x v="214"/>
    <s v="Luke Foster"/>
    <x v="0"/>
    <x v="0"/>
    <s v="Texas"/>
    <s v="San Antonio"/>
    <x v="0"/>
    <s v="North America"/>
    <x v="3"/>
    <x v="0"/>
    <x v="8"/>
    <s v="OFF-BI-10004995"/>
    <s v="GBC DocuBind P400 Electric Binding System"/>
    <n v="8"/>
    <x v="2177"/>
    <n v="1"/>
    <n v="-3701.8928000000001"/>
    <x v="1"/>
    <n v="172.07"/>
    <s v="Standard Class"/>
    <x v="37"/>
    <x v="0"/>
    <n v="31"/>
    <n v="41071"/>
  </r>
  <r>
    <x v="2020"/>
    <d v="2013-07-29T00:00:00"/>
    <d v="2013-07-30T00:00:00"/>
    <s v="High"/>
    <x v="20"/>
    <s v="Olvera Toch"/>
    <x v="0"/>
    <x v="0"/>
    <s v="Pennsylvania"/>
    <s v="Bethlehem"/>
    <x v="0"/>
    <s v="North America"/>
    <x v="1"/>
    <x v="0"/>
    <x v="8"/>
    <s v="OFF-BI-10000545"/>
    <s v="GBC Ibimaster 500 Manual ProClick Binding System"/>
    <n v="6"/>
    <x v="2178"/>
    <n v="1"/>
    <n v="-913.17600000000004"/>
    <x v="1"/>
    <n v="296.10000000000002"/>
    <s v="First Class"/>
    <x v="44"/>
    <x v="2"/>
    <n v="31"/>
    <n v="39929"/>
  </r>
  <r>
    <x v="2021"/>
    <d v="2012-09-17T00:00:00"/>
    <d v="2012-09-21T00:00:00"/>
    <s v="Medium"/>
    <x v="213"/>
    <s v="Tracy Blumstein"/>
    <x v="0"/>
    <x v="0"/>
    <s v="Pennsylvania"/>
    <s v="Philadelphia"/>
    <x v="0"/>
    <s v="North America"/>
    <x v="1"/>
    <x v="2"/>
    <x v="14"/>
    <s v="FUR-BO-10004834"/>
    <s v="Riverside Palais Royal Lawyers Bookcase, Royale Cherry Finish"/>
    <n v="7"/>
    <x v="2179"/>
    <n v="0"/>
    <n v="-1665.0522000000001"/>
    <x v="1"/>
    <n v="242.6"/>
    <s v="Standard Class"/>
    <x v="40"/>
    <x v="1"/>
    <n v="38"/>
    <n v="31324"/>
  </r>
  <r>
    <x v="2022"/>
    <d v="2014-08-18T00:00:00"/>
    <d v="2014-08-23T00:00:00"/>
    <s v="Medium"/>
    <x v="1609"/>
    <s v="Tom Prescott"/>
    <x v="0"/>
    <x v="0"/>
    <s v="Pennsylvania"/>
    <s v="Philadelphia"/>
    <x v="0"/>
    <s v="North America"/>
    <x v="1"/>
    <x v="2"/>
    <x v="15"/>
    <s v="FUR-CH-10002024"/>
    <s v="HON 5400 Series Task Chairs for Big and Tall"/>
    <n v="9"/>
    <x v="2180"/>
    <n v="0"/>
    <n v="-630.88199999999995"/>
    <x v="1"/>
    <n v="566.65"/>
    <s v="Second Class"/>
    <x v="24"/>
    <x v="3"/>
    <n v="34"/>
    <n v="38540"/>
  </r>
  <r>
    <x v="2023"/>
    <d v="2014-12-01T00:00:00"/>
    <d v="2014-12-04T00:00:00"/>
    <s v="Critical"/>
    <x v="19"/>
    <s v="Trudy Brown"/>
    <x v="0"/>
    <x v="0"/>
    <s v="Pennsylvania"/>
    <s v="Philadelphia"/>
    <x v="0"/>
    <s v="North America"/>
    <x v="1"/>
    <x v="2"/>
    <x v="15"/>
    <s v="FUR-CH-10003981"/>
    <s v="Global Commerce Series Low-Back Swivel/Tilt Chairs"/>
    <n v="6"/>
    <x v="2181"/>
    <n v="0"/>
    <n v="-15.418799999999999"/>
    <x v="1"/>
    <n v="258.42"/>
    <s v="First Class"/>
    <x v="27"/>
    <x v="3"/>
    <n v="49"/>
    <n v="40585"/>
  </r>
  <r>
    <x v="2024"/>
    <d v="2013-05-24T00:00:00"/>
    <d v="2013-05-28T00:00:00"/>
    <s v="Medium"/>
    <x v="1610"/>
    <s v="Christopher Conant"/>
    <x v="0"/>
    <x v="0"/>
    <s v="Pennsylvania"/>
    <s v="Philadelphia"/>
    <x v="0"/>
    <s v="North America"/>
    <x v="1"/>
    <x v="1"/>
    <x v="11"/>
    <s v="TEC-CO-10004722"/>
    <s v="Canon imageCLASS 2200 Advanced Copier"/>
    <n v="4"/>
    <x v="2182"/>
    <n v="0"/>
    <n v="1119.9967999999999"/>
    <x v="0"/>
    <n v="498.08"/>
    <s v="Standard Class"/>
    <x v="14"/>
    <x v="2"/>
    <n v="21"/>
    <n v="37722"/>
  </r>
  <r>
    <x v="2025"/>
    <d v="2014-11-29T00:00:00"/>
    <d v="2014-12-03T00:00:00"/>
    <s v="High"/>
    <x v="48"/>
    <s v="Ross Baird"/>
    <x v="2"/>
    <x v="0"/>
    <s v="Pennsylvania"/>
    <s v="Philadelphia"/>
    <x v="0"/>
    <s v="North America"/>
    <x v="1"/>
    <x v="2"/>
    <x v="13"/>
    <s v="FUR-TA-10004154"/>
    <s v="Riverside Furniture Oval Coffee Table, Oval End Table, End Table with Drawer"/>
    <n v="12"/>
    <x v="2183"/>
    <n v="0"/>
    <n v="-619.596"/>
    <x v="1"/>
    <n v="344.98"/>
    <s v="Standard Class"/>
    <x v="45"/>
    <x v="3"/>
    <n v="48"/>
    <n v="32246"/>
  </r>
  <r>
    <x v="2026"/>
    <d v="2014-12-08T00:00:00"/>
    <d v="2014-12-14T00:00:00"/>
    <s v="Medium"/>
    <x v="58"/>
    <s v="Henry Goldwyn"/>
    <x v="1"/>
    <x v="0"/>
    <s v="Illinois"/>
    <s v="Chicago"/>
    <x v="0"/>
    <s v="North America"/>
    <x v="3"/>
    <x v="0"/>
    <x v="8"/>
    <s v="OFF-BI-10001120"/>
    <s v="Ibico EPK-21 Electric Binding System"/>
    <n v="5"/>
    <x v="2184"/>
    <n v="1"/>
    <n v="-2929.4845"/>
    <x v="1"/>
    <n v="129.51"/>
    <s v="Standard Class"/>
    <x v="27"/>
    <x v="3"/>
    <n v="50"/>
    <n v="36288"/>
  </r>
  <r>
    <x v="2027"/>
    <d v="2013-11-13T00:00:00"/>
    <d v="2013-11-17T00:00:00"/>
    <s v="Medium"/>
    <x v="5"/>
    <s v="Susan Pistek"/>
    <x v="0"/>
    <x v="0"/>
    <s v="Ohio"/>
    <s v="Parma"/>
    <x v="0"/>
    <s v="North America"/>
    <x v="1"/>
    <x v="2"/>
    <x v="15"/>
    <s v="FUR-CH-10004495"/>
    <s v="Global Leather and Oak Executive Chair, Black"/>
    <n v="7"/>
    <x v="2185"/>
    <n v="0"/>
    <n v="-21.0686"/>
    <x v="1"/>
    <n v="103.01"/>
    <s v="Standard Class"/>
    <x v="18"/>
    <x v="2"/>
    <n v="46"/>
    <n v="37407"/>
  </r>
  <r>
    <x v="2028"/>
    <d v="2014-09-25T00:00:00"/>
    <d v="2014-09-29T00:00:00"/>
    <s v="High"/>
    <x v="1611"/>
    <s v="Mick Hernandez"/>
    <x v="2"/>
    <x v="0"/>
    <s v="Ohio"/>
    <s v="Lancaster"/>
    <x v="0"/>
    <s v="North America"/>
    <x v="1"/>
    <x v="1"/>
    <x v="10"/>
    <s v="TEC-PH-10002885"/>
    <s v="Apple iPhone 5"/>
    <n v="3"/>
    <x v="2186"/>
    <n v="0"/>
    <n v="-253.43369999999999"/>
    <x v="1"/>
    <n v="185.77"/>
    <s v="Standard Class"/>
    <x v="25"/>
    <x v="3"/>
    <n v="39"/>
    <n v="34884"/>
  </r>
  <r>
    <x v="2029"/>
    <d v="2013-11-26T00:00:00"/>
    <d v="2013-12-03T00:00:00"/>
    <s v="Low"/>
    <x v="1612"/>
    <s v="Cindy Stewart"/>
    <x v="0"/>
    <x v="0"/>
    <s v="Ohio"/>
    <s v="Lancaster"/>
    <x v="0"/>
    <s v="North America"/>
    <x v="1"/>
    <x v="1"/>
    <x v="12"/>
    <s v="TEC-MA-10000418"/>
    <s v="Cubify CubeX 3D Printer Double Head Print"/>
    <n v="5"/>
    <x v="2187"/>
    <n v="1"/>
    <n v="-6599.9780000000001"/>
    <x v="1"/>
    <n v="451.63"/>
    <s v="Standard Class"/>
    <x v="18"/>
    <x v="2"/>
    <n v="48"/>
    <n v="39069"/>
  </r>
  <r>
    <x v="2030"/>
    <d v="2012-11-03T00:00:00"/>
    <d v="2012-11-05T00:00:00"/>
    <s v="Medium"/>
    <x v="1346"/>
    <s v="Fred Hopkins"/>
    <x v="1"/>
    <x v="0"/>
    <s v="New York"/>
    <s v="Long Beach"/>
    <x v="0"/>
    <s v="North America"/>
    <x v="1"/>
    <x v="2"/>
    <x v="15"/>
    <s v="FUR-CH-10004983"/>
    <s v="Office Star - Mid Back Dual function Ergonomic High Back Chair with 2-Way Adjustable Arms"/>
    <n v="10"/>
    <x v="2188"/>
    <n v="0"/>
    <n v="209.274"/>
    <x v="0"/>
    <n v="166.37"/>
    <s v="First Class"/>
    <x v="10"/>
    <x v="1"/>
    <n v="44"/>
    <n v="37060"/>
  </r>
  <r>
    <x v="2031"/>
    <d v="2011-09-12T00:00:00"/>
    <d v="2011-09-17T00:00:00"/>
    <s v="Medium"/>
    <x v="196"/>
    <s v="Luke Weiss"/>
    <x v="0"/>
    <x v="0"/>
    <s v="New York"/>
    <s v="New York City"/>
    <x v="0"/>
    <s v="North America"/>
    <x v="1"/>
    <x v="2"/>
    <x v="15"/>
    <s v="FUR-CH-10002024"/>
    <s v="HON 5400 Series Task Chairs for Big and Tall"/>
    <n v="6"/>
    <x v="2189"/>
    <n v="0"/>
    <n v="420.58800000000002"/>
    <x v="0"/>
    <n v="309.69"/>
    <s v="Second Class"/>
    <x v="2"/>
    <x v="0"/>
    <n v="38"/>
    <n v="40722"/>
  </r>
  <r>
    <x v="2032"/>
    <d v="2012-07-13T00:00:00"/>
    <d v="2012-07-15T00:00:00"/>
    <s v="Critical"/>
    <x v="1613"/>
    <s v="Natalie DeCherney"/>
    <x v="0"/>
    <x v="0"/>
    <s v="New York"/>
    <s v="New York City"/>
    <x v="0"/>
    <s v="North America"/>
    <x v="1"/>
    <x v="2"/>
    <x v="15"/>
    <s v="FUR-CH-10000595"/>
    <s v="Safco Contoured Stacking Chairs"/>
    <n v="9"/>
    <x v="2190"/>
    <n v="0"/>
    <n v="321.83999999999997"/>
    <x v="0"/>
    <n v="477.15"/>
    <s v="Second Class"/>
    <x v="46"/>
    <x v="1"/>
    <n v="28"/>
    <n v="32998"/>
  </r>
  <r>
    <x v="2033"/>
    <d v="2012-11-02T00:00:00"/>
    <d v="2012-11-04T00:00:00"/>
    <s v="Medium"/>
    <x v="1614"/>
    <s v="Emily Ducich"/>
    <x v="2"/>
    <x v="0"/>
    <s v="New York"/>
    <s v="New York City"/>
    <x v="0"/>
    <s v="North America"/>
    <x v="1"/>
    <x v="2"/>
    <x v="15"/>
    <s v="FUR-CH-10002073"/>
    <s v="Hon Olson Stacker Chairs"/>
    <n v="11"/>
    <x v="2191"/>
    <n v="0"/>
    <n v="553.39020000000005"/>
    <x v="0"/>
    <n v="243.77"/>
    <s v="First Class"/>
    <x v="10"/>
    <x v="1"/>
    <n v="44"/>
    <n v="40353"/>
  </r>
  <r>
    <x v="2034"/>
    <d v="2013-12-26T00:00:00"/>
    <d v="2014-01-01T00:00:00"/>
    <s v="Medium"/>
    <x v="1348"/>
    <s v="Joe Elijah"/>
    <x v="0"/>
    <x v="0"/>
    <s v="New York"/>
    <s v="New York City"/>
    <x v="0"/>
    <s v="North America"/>
    <x v="1"/>
    <x v="2"/>
    <x v="15"/>
    <s v="FUR-CH-10002331"/>
    <s v="Hon 4700 Series Mobuis Mid-Back Task Chairs with Adjustable Arms"/>
    <n v="8"/>
    <x v="2192"/>
    <n v="0"/>
    <n v="313.26240000000001"/>
    <x v="0"/>
    <n v="219.15"/>
    <s v="Standard Class"/>
    <x v="41"/>
    <x v="2"/>
    <n v="52"/>
    <n v="39568"/>
  </r>
  <r>
    <x v="1642"/>
    <d v="2014-09-21T00:00:00"/>
    <d v="2014-09-27T00:00:00"/>
    <s v="Medium"/>
    <x v="1358"/>
    <s v="Seth Vernon"/>
    <x v="0"/>
    <x v="0"/>
    <s v="New York"/>
    <s v="New York City"/>
    <x v="0"/>
    <s v="North America"/>
    <x v="1"/>
    <x v="2"/>
    <x v="15"/>
    <s v="FUR-CH-10001215"/>
    <s v="Global Troy Executive Leather Low-Back Tilter"/>
    <n v="5"/>
    <x v="2193"/>
    <n v="0"/>
    <n v="375.73500000000001"/>
    <x v="0"/>
    <n v="175.2"/>
    <s v="Standard Class"/>
    <x v="25"/>
    <x v="3"/>
    <n v="39"/>
    <n v="37398"/>
  </r>
  <r>
    <x v="1642"/>
    <d v="2014-09-21T00:00:00"/>
    <d v="2014-09-27T00:00:00"/>
    <s v="Medium"/>
    <x v="1358"/>
    <s v="Seth Vernon"/>
    <x v="0"/>
    <x v="0"/>
    <s v="New York"/>
    <s v="New York City"/>
    <x v="0"/>
    <s v="North America"/>
    <x v="1"/>
    <x v="2"/>
    <x v="15"/>
    <s v="FUR-CH-10004086"/>
    <s v="Hon 4070 Series Pagoda Armless Upholstered Stacking Chairs"/>
    <n v="11"/>
    <x v="2194"/>
    <n v="0"/>
    <n v="609.71569999999997"/>
    <x v="0"/>
    <n v="177.06"/>
    <s v="Standard Class"/>
    <x v="25"/>
    <x v="3"/>
    <n v="39"/>
    <n v="37396"/>
  </r>
  <r>
    <x v="2035"/>
    <d v="2011-03-18T00:00:00"/>
    <d v="2011-03-23T00:00:00"/>
    <s v="Medium"/>
    <x v="44"/>
    <s v="Sean Miller"/>
    <x v="2"/>
    <x v="0"/>
    <s v="Florida"/>
    <s v="Jacksonville"/>
    <x v="0"/>
    <s v="North America"/>
    <x v="2"/>
    <x v="1"/>
    <x v="12"/>
    <s v="TEC-MA-10002412"/>
    <s v="Cisco TelePresence System EX90 Videoconferencing Unit"/>
    <n v="6"/>
    <x v="2195"/>
    <n v="0"/>
    <n v="-1811.0784000000001"/>
    <x v="1"/>
    <n v="24.2865"/>
    <s v="Standard Class"/>
    <x v="36"/>
    <x v="0"/>
    <n v="12"/>
    <n v="33994"/>
  </r>
  <r>
    <x v="2036"/>
    <d v="2012-01-28T00:00:00"/>
    <d v="2012-01-31T00:00:00"/>
    <s v="Critical"/>
    <x v="1615"/>
    <s v="Joseph Holt"/>
    <x v="0"/>
    <x v="0"/>
    <s v="North Carolina"/>
    <s v="Concord"/>
    <x v="0"/>
    <s v="North America"/>
    <x v="2"/>
    <x v="2"/>
    <x v="13"/>
    <s v="FUR-TA-10000198"/>
    <s v="Chromcraft Bull-Nose Wood Oval Conference Tables &amp; Bases"/>
    <n v="13"/>
    <x v="2196"/>
    <n v="0"/>
    <n v="-1862.3124"/>
    <x v="1"/>
    <n v="865.74"/>
    <s v="Second Class"/>
    <x v="43"/>
    <x v="1"/>
    <n v="4"/>
    <n v="40936"/>
  </r>
  <r>
    <x v="2037"/>
    <d v="2013-11-27T00:00:00"/>
    <d v="2013-12-01T00:00:00"/>
    <s v="Medium"/>
    <x v="1616"/>
    <s v="Maribeth Schnelling"/>
    <x v="0"/>
    <x v="0"/>
    <s v="California"/>
    <s v="Los Angeles"/>
    <x v="0"/>
    <s v="North America"/>
    <x v="0"/>
    <x v="2"/>
    <x v="14"/>
    <s v="FUR-BO-10002213"/>
    <s v="DMI Eclipse Executive Suite Bookcases"/>
    <n v="8"/>
    <x v="2197"/>
    <n v="0"/>
    <n v="160.31360000000001"/>
    <x v="0"/>
    <n v="335.64"/>
    <s v="Standard Class"/>
    <x v="18"/>
    <x v="2"/>
    <n v="48"/>
    <n v="40946"/>
  </r>
  <r>
    <x v="2038"/>
    <d v="2014-07-18T00:00:00"/>
    <d v="2014-07-20T00:00:00"/>
    <s v="High"/>
    <x v="122"/>
    <s v="Anthony Johnson"/>
    <x v="1"/>
    <x v="0"/>
    <s v="California"/>
    <s v="Apple Valley"/>
    <x v="0"/>
    <s v="North America"/>
    <x v="0"/>
    <x v="2"/>
    <x v="14"/>
    <s v="FUR-BO-10002613"/>
    <s v="Atlantic Metals Mobile 4-Shelf Bookcases, Custom Colors"/>
    <n v="5"/>
    <x v="2198"/>
    <n v="0"/>
    <n v="210.73500000000001"/>
    <x v="0"/>
    <n v="140.75"/>
    <s v="Second Class"/>
    <x v="23"/>
    <x v="3"/>
    <n v="29"/>
    <n v="36948"/>
  </r>
  <r>
    <x v="2039"/>
    <d v="2014-10-17T00:00:00"/>
    <d v="2014-10-22T00:00:00"/>
    <s v="Medium"/>
    <x v="1617"/>
    <s v="Victoria Pisteka"/>
    <x v="1"/>
    <x v="0"/>
    <s v="Tennessee"/>
    <s v="Columbia"/>
    <x v="0"/>
    <s v="North America"/>
    <x v="2"/>
    <x v="2"/>
    <x v="13"/>
    <s v="FUR-TA-10001950"/>
    <s v="Balt Solid Wood Round Tables"/>
    <n v="7"/>
    <x v="2199"/>
    <n v="0"/>
    <n v="-968.88329999999996"/>
    <x v="1"/>
    <n v="48.15"/>
    <s v="Standard Class"/>
    <x v="26"/>
    <x v="3"/>
    <n v="42"/>
    <n v="40290"/>
  </r>
  <r>
    <x v="2040"/>
    <d v="2014-11-05T00:00:00"/>
    <d v="2014-11-05T00:00:00"/>
    <s v="High"/>
    <x v="1618"/>
    <s v="Grant Thornton"/>
    <x v="1"/>
    <x v="0"/>
    <s v="North Carolina"/>
    <s v="Burlington"/>
    <x v="0"/>
    <s v="North America"/>
    <x v="2"/>
    <x v="1"/>
    <x v="12"/>
    <s v="TEC-MA-10004125"/>
    <s v="Cubify CubeX 3D Printer Triple Head Print"/>
    <n v="4"/>
    <x v="2200"/>
    <n v="0"/>
    <n v="-3839.9904000000001"/>
    <x v="1"/>
    <n v="674.82"/>
    <s v="Same Day"/>
    <x v="45"/>
    <x v="3"/>
    <n v="45"/>
    <n v="31980"/>
  </r>
  <r>
    <x v="2041"/>
    <d v="2012-12-04T00:00:00"/>
    <d v="2012-12-07T00:00:00"/>
    <s v="Medium"/>
    <x v="1619"/>
    <s v="Rose O'Brian"/>
    <x v="0"/>
    <x v="0"/>
    <s v="Tennessee"/>
    <s v="Clarksville"/>
    <x v="0"/>
    <s v="North America"/>
    <x v="2"/>
    <x v="0"/>
    <x v="8"/>
    <s v="OFF-BI-10000545"/>
    <s v="GBC Ibimaster 500 Manual ProClick Binding System"/>
    <n v="7"/>
    <x v="2201"/>
    <n v="1"/>
    <n v="-1065.3720000000001"/>
    <x v="1"/>
    <n v="127.2"/>
    <s v="Second Class"/>
    <x v="11"/>
    <x v="1"/>
    <n v="49"/>
    <n v="35652"/>
  </r>
  <r>
    <x v="2042"/>
    <d v="2014-06-16T00:00:00"/>
    <d v="2014-06-21T00:00:00"/>
    <s v="Medium"/>
    <x v="121"/>
    <s v="Thomas Seio"/>
    <x v="1"/>
    <x v="0"/>
    <s v="Tennessee"/>
    <s v="Nashville"/>
    <x v="0"/>
    <s v="North America"/>
    <x v="2"/>
    <x v="1"/>
    <x v="10"/>
    <s v="TEC-PH-10000560"/>
    <s v="Samsung Galaxy S III - 16GB - pebble blue (T-Mobile)"/>
    <n v="8"/>
    <x v="2202"/>
    <n v="0"/>
    <n v="223.99359999999999"/>
    <x v="0"/>
    <n v="114.65"/>
    <s v="Standard Class"/>
    <x v="22"/>
    <x v="3"/>
    <n v="25"/>
    <n v="39996"/>
  </r>
  <r>
    <x v="2043"/>
    <d v="2014-09-15T00:00:00"/>
    <d v="2014-09-18T00:00:00"/>
    <s v="High"/>
    <x v="291"/>
    <s v="Dorothy Badders"/>
    <x v="1"/>
    <x v="0"/>
    <s v="North Carolina"/>
    <s v="Raleigh"/>
    <x v="0"/>
    <s v="North America"/>
    <x v="2"/>
    <x v="0"/>
    <x v="3"/>
    <s v="OFF-AP-10002534"/>
    <s v="3.6 Cubic Foot Counter Height Office Refrigerator"/>
    <n v="4"/>
    <x v="2203"/>
    <n v="0"/>
    <n v="94.278400000000005"/>
    <x v="0"/>
    <n v="223.51"/>
    <s v="First Class"/>
    <x v="25"/>
    <x v="3"/>
    <n v="38"/>
    <n v="40068"/>
  </r>
  <r>
    <x v="2044"/>
    <d v="2011-11-01T00:00:00"/>
    <d v="2011-11-05T00:00:00"/>
    <s v="Medium"/>
    <x v="259"/>
    <s v="Ken Heidel"/>
    <x v="1"/>
    <x v="0"/>
    <s v="North Carolina"/>
    <s v="Charlotte"/>
    <x v="0"/>
    <s v="North America"/>
    <x v="2"/>
    <x v="1"/>
    <x v="10"/>
    <s v="TEC-PH-10004434"/>
    <s v="Cisco IP Phone 7961G VoIP phone - Dark gray"/>
    <n v="9"/>
    <x v="2204"/>
    <n v="0"/>
    <n v="110.1195"/>
    <x v="0"/>
    <n v="56.8"/>
    <s v="Standard Class"/>
    <x v="4"/>
    <x v="0"/>
    <n v="45"/>
    <n v="35365"/>
  </r>
  <r>
    <x v="2045"/>
    <d v="2011-11-17T00:00:00"/>
    <d v="2011-11-22T00:00:00"/>
    <s v="Medium"/>
    <x v="197"/>
    <s v="Greg Tran"/>
    <x v="0"/>
    <x v="0"/>
    <s v="New York"/>
    <s v="Buffalo"/>
    <x v="0"/>
    <s v="North America"/>
    <x v="1"/>
    <x v="2"/>
    <x v="14"/>
    <s v="FUR-BO-10002213"/>
    <s v="DMI Eclipse Executive Suite Bookcases"/>
    <n v="10"/>
    <x v="2205"/>
    <n v="0"/>
    <n v="-50.097999999999999"/>
    <x v="1"/>
    <n v="87.33"/>
    <s v="Standard Class"/>
    <x v="4"/>
    <x v="0"/>
    <n v="47"/>
    <n v="37832"/>
  </r>
  <r>
    <x v="2046"/>
    <d v="2012-09-17T00:00:00"/>
    <d v="2012-09-23T00:00:00"/>
    <s v="Medium"/>
    <x v="1620"/>
    <s v="Peter Fuller"/>
    <x v="0"/>
    <x v="0"/>
    <s v="New York"/>
    <s v="New York City"/>
    <x v="0"/>
    <s v="North America"/>
    <x v="1"/>
    <x v="2"/>
    <x v="14"/>
    <s v="FUR-BO-10004834"/>
    <s v="Riverside Palais Royal Lawyers Bookcase, Royale Cherry Finish"/>
    <n v="6"/>
    <x v="2206"/>
    <n v="0"/>
    <n v="158.57640000000001"/>
    <x v="0"/>
    <n v="12.26"/>
    <s v="Standard Class"/>
    <x v="40"/>
    <x v="1"/>
    <n v="38"/>
    <n v="37214"/>
  </r>
  <r>
    <x v="1643"/>
    <d v="2014-10-23T00:00:00"/>
    <d v="2014-10-25T00:00:00"/>
    <s v="High"/>
    <x v="315"/>
    <s v="Tom Ashbrook"/>
    <x v="2"/>
    <x v="0"/>
    <s v="New York"/>
    <s v="New York City"/>
    <x v="0"/>
    <s v="North America"/>
    <x v="1"/>
    <x v="1"/>
    <x v="11"/>
    <s v="TEC-CO-10004722"/>
    <s v="Canon imageCLASS 2200 Advanced Copier"/>
    <n v="4"/>
    <x v="2207"/>
    <n v="0"/>
    <n v="3919.9888000000001"/>
    <x v="0"/>
    <n v="45.98"/>
    <s v="First Class"/>
    <x v="26"/>
    <x v="3"/>
    <n v="43"/>
    <n v="33920"/>
  </r>
  <r>
    <x v="2047"/>
    <d v="2012-06-16T00:00:00"/>
    <d v="2012-06-19T00:00:00"/>
    <s v="High"/>
    <x v="1621"/>
    <s v="Lena Creighton"/>
    <x v="0"/>
    <x v="0"/>
    <s v="New York"/>
    <s v="New York City"/>
    <x v="0"/>
    <s v="North America"/>
    <x v="1"/>
    <x v="0"/>
    <x v="8"/>
    <s v="OFF-BI-10003527"/>
    <s v="Fellowes PB500 Electric Punch Plastic Comb Binding Machine with Manual Bind"/>
    <n v="3"/>
    <x v="2208"/>
    <n v="0"/>
    <n v="1143.8910000000001"/>
    <x v="0"/>
    <n v="632.04999999999995"/>
    <s v="First Class"/>
    <x v="42"/>
    <x v="1"/>
    <n v="24"/>
    <n v="40046"/>
  </r>
  <r>
    <x v="2048"/>
    <d v="2013-09-02T00:00:00"/>
    <d v="2013-09-04T00:00:00"/>
    <s v="Critical"/>
    <x v="1349"/>
    <s v="Adam Bellavance"/>
    <x v="2"/>
    <x v="0"/>
    <s v="New York"/>
    <s v="New York City"/>
    <x v="0"/>
    <s v="North America"/>
    <x v="1"/>
    <x v="0"/>
    <x v="8"/>
    <s v="OFF-BI-10004995"/>
    <s v="GBC DocuBind P400 Electric Binding System"/>
    <n v="4"/>
    <x v="2209"/>
    <n v="0"/>
    <n v="1415.4295999999999"/>
    <x v="0"/>
    <n v="82.67"/>
    <s v="First Class"/>
    <x v="32"/>
    <x v="2"/>
    <n v="36"/>
    <n v="31650"/>
  </r>
  <r>
    <x v="2049"/>
    <d v="2011-06-17T00:00:00"/>
    <d v="2011-06-21T00:00:00"/>
    <s v="Medium"/>
    <x v="1622"/>
    <s v="Gary Hwang"/>
    <x v="0"/>
    <x v="0"/>
    <s v="Washington"/>
    <s v="Seattle"/>
    <x v="0"/>
    <s v="North America"/>
    <x v="0"/>
    <x v="0"/>
    <x v="8"/>
    <s v="OFF-BI-10004995"/>
    <s v="GBC DocuBind P400 Electric Binding System"/>
    <n v="3"/>
    <x v="2210"/>
    <n v="0"/>
    <n v="1061.5722000000001"/>
    <x v="0"/>
    <n v="193.2"/>
    <s v="Standard Class"/>
    <x v="34"/>
    <x v="0"/>
    <n v="25"/>
    <n v="38114"/>
  </r>
  <r>
    <x v="2050"/>
    <d v="2011-11-11T00:00:00"/>
    <d v="2011-11-13T00:00:00"/>
    <s v="Medium"/>
    <x v="207"/>
    <s v="Mary Zewe"/>
    <x v="1"/>
    <x v="0"/>
    <s v="Washington"/>
    <s v="Seattle"/>
    <x v="0"/>
    <s v="North America"/>
    <x v="0"/>
    <x v="0"/>
    <x v="8"/>
    <s v="OFF-BI-10003527"/>
    <s v="Fellowes PB500 Electric Punch Plastic Comb Binding Machine with Manual Bind"/>
    <n v="2"/>
    <x v="2211"/>
    <n v="0"/>
    <n v="762.59400000000005"/>
    <x v="0"/>
    <n v="126.65"/>
    <s v="First Class"/>
    <x v="4"/>
    <x v="0"/>
    <n v="46"/>
    <n v="40912"/>
  </r>
  <r>
    <x v="2051"/>
    <d v="2014-09-12T00:00:00"/>
    <d v="2014-09-12T00:00:00"/>
    <s v="High"/>
    <x v="1623"/>
    <s v="Jennifer Ferguson"/>
    <x v="0"/>
    <x v="0"/>
    <s v="Washington"/>
    <s v="Seattle"/>
    <x v="0"/>
    <s v="North America"/>
    <x v="0"/>
    <x v="0"/>
    <x v="8"/>
    <s v="OFF-BI-10004600"/>
    <s v="Ibico Ibimaster 300 Manual Binding System"/>
    <n v="5"/>
    <x v="2212"/>
    <n v="0"/>
    <n v="459.98750000000001"/>
    <x v="0"/>
    <n v="163.36000000000001"/>
    <s v="Same Day"/>
    <x v="25"/>
    <x v="3"/>
    <n v="37"/>
    <n v="37531"/>
  </r>
  <r>
    <x v="2052"/>
    <d v="2014-07-04T00:00:00"/>
    <d v="2014-07-04T00:00:00"/>
    <s v="High"/>
    <x v="203"/>
    <s v="Jim Kriz"/>
    <x v="2"/>
    <x v="0"/>
    <s v="Washington"/>
    <s v="Seattle"/>
    <x v="0"/>
    <s v="North America"/>
    <x v="0"/>
    <x v="1"/>
    <x v="12"/>
    <s v="TEC-MA-10001148"/>
    <s v="Okidata MB491 Multifunction Printer"/>
    <n v="6"/>
    <x v="2213"/>
    <n v="0"/>
    <n v="209.58"/>
    <x v="0"/>
    <n v="396.92"/>
    <s v="Same Day"/>
    <x v="23"/>
    <x v="3"/>
    <n v="27"/>
    <n v="34866"/>
  </r>
  <r>
    <x v="2053"/>
    <d v="2014-03-14T00:00:00"/>
    <d v="2014-03-21T00:00:00"/>
    <s v="Low"/>
    <x v="163"/>
    <s v="Sanjit Engle"/>
    <x v="0"/>
    <x v="0"/>
    <s v="Colorado"/>
    <s v="Denver"/>
    <x v="0"/>
    <s v="North America"/>
    <x v="0"/>
    <x v="0"/>
    <x v="4"/>
    <s v="OFF-SU-10002881"/>
    <s v="Martin Yale Chadless Opener Electric Letter Opener"/>
    <n v="2"/>
    <x v="2214"/>
    <n v="0"/>
    <n v="-299.8116"/>
    <x v="1"/>
    <n v="101.95"/>
    <s v="Standard Class"/>
    <x v="35"/>
    <x v="3"/>
    <n v="11"/>
    <n v="35755"/>
  </r>
  <r>
    <x v="2054"/>
    <d v="2011-11-01T00:00:00"/>
    <d v="2011-11-07T00:00:00"/>
    <s v="Medium"/>
    <x v="1624"/>
    <s v="Russell Applegate"/>
    <x v="0"/>
    <x v="0"/>
    <s v="Colorado"/>
    <s v="Denver"/>
    <x v="0"/>
    <s v="North America"/>
    <x v="0"/>
    <x v="1"/>
    <x v="10"/>
    <s v="TEC-PH-10001795"/>
    <s v="ClearOne CHATAttach 160 - speaker phone"/>
    <n v="4"/>
    <x v="2215"/>
    <n v="0"/>
    <n v="247.99600000000001"/>
    <x v="0"/>
    <n v="235.13"/>
    <s v="Standard Class"/>
    <x v="4"/>
    <x v="0"/>
    <n v="45"/>
    <n v="32103"/>
  </r>
  <r>
    <x v="304"/>
    <d v="2013-10-22T00:00:00"/>
    <d v="2013-10-27T00:00:00"/>
    <s v="Medium"/>
    <x v="250"/>
    <s v="Dennis Pardue"/>
    <x v="2"/>
    <x v="0"/>
    <s v="Nevada"/>
    <s v="North Las Vegas"/>
    <x v="0"/>
    <s v="North America"/>
    <x v="0"/>
    <x v="0"/>
    <x v="8"/>
    <s v="OFF-BI-10001120"/>
    <s v="Ibico EPK-21 Electric Binding System"/>
    <n v="3"/>
    <x v="2216"/>
    <n v="0"/>
    <n v="1644.2913000000001"/>
    <x v="0"/>
    <n v="431.68"/>
    <s v="Second Class"/>
    <x v="17"/>
    <x v="2"/>
    <n v="43"/>
    <n v="39115"/>
  </r>
  <r>
    <x v="2055"/>
    <d v="2014-01-31T00:00:00"/>
    <d v="2014-02-07T00:00:00"/>
    <s v="Medium"/>
    <x v="1625"/>
    <s v="Liz Preis"/>
    <x v="0"/>
    <x v="0"/>
    <s v="Illinois"/>
    <s v="Aurora"/>
    <x v="0"/>
    <s v="North America"/>
    <x v="3"/>
    <x v="1"/>
    <x v="10"/>
    <s v="TEC-PH-10002584"/>
    <s v="Samsung Galaxy S4"/>
    <n v="4"/>
    <x v="2217"/>
    <n v="0"/>
    <n v="250.39599999999999"/>
    <x v="0"/>
    <n v="186.65"/>
    <s v="Standard Class"/>
    <x v="19"/>
    <x v="3"/>
    <n v="5"/>
    <n v="39566"/>
  </r>
  <r>
    <x v="2056"/>
    <d v="2011-10-29T00:00:00"/>
    <d v="2011-10-31T00:00:00"/>
    <s v="High"/>
    <x v="1626"/>
    <s v="Sue Ann Reed"/>
    <x v="0"/>
    <x v="0"/>
    <s v="Illinois"/>
    <s v="Chicago"/>
    <x v="0"/>
    <s v="North America"/>
    <x v="3"/>
    <x v="1"/>
    <x v="10"/>
    <s v="TEC-PH-10001363"/>
    <s v="Apple iPhone 5S"/>
    <n v="6"/>
    <x v="2218"/>
    <n v="0"/>
    <n v="341.99400000000003"/>
    <x v="0"/>
    <n v="752.51"/>
    <s v="First Class"/>
    <x v="3"/>
    <x v="0"/>
    <n v="44"/>
    <n v="31784"/>
  </r>
  <r>
    <x v="2057"/>
    <d v="2013-05-28T00:00:00"/>
    <d v="2013-06-01T00:00:00"/>
    <s v="Medium"/>
    <x v="158"/>
    <s v="Brian Stugart"/>
    <x v="0"/>
    <x v="0"/>
    <s v="Illinois"/>
    <s v="Chicago"/>
    <x v="0"/>
    <s v="North America"/>
    <x v="3"/>
    <x v="0"/>
    <x v="2"/>
    <s v="OFF-ST-10001496"/>
    <s v="Standard Rollaway File with Lock"/>
    <n v="9"/>
    <x v="2219"/>
    <n v="0"/>
    <n v="97.302599999999998"/>
    <x v="0"/>
    <n v="67.44"/>
    <s v="Standard Class"/>
    <x v="14"/>
    <x v="2"/>
    <n v="22"/>
    <n v="38903"/>
  </r>
  <r>
    <x v="2058"/>
    <d v="2012-12-15T00:00:00"/>
    <d v="2012-12-18T00:00:00"/>
    <s v="High"/>
    <x v="1339"/>
    <s v="Natalie Fritzler"/>
    <x v="0"/>
    <x v="0"/>
    <s v="Ohio"/>
    <s v="Newark"/>
    <x v="0"/>
    <s v="North America"/>
    <x v="1"/>
    <x v="1"/>
    <x v="9"/>
    <s v="TEC-AC-10002049"/>
    <s v="Plantronics Savi W720 Multi-Device Wireless Headset System"/>
    <n v="6"/>
    <x v="2220"/>
    <n v="0"/>
    <n v="607.60799999999995"/>
    <x v="0"/>
    <n v="355.61"/>
    <s v="First Class"/>
    <x v="11"/>
    <x v="1"/>
    <n v="50"/>
    <n v="34447"/>
  </r>
  <r>
    <x v="2059"/>
    <d v="2014-04-21T00:00:00"/>
    <d v="2014-04-22T00:00:00"/>
    <s v="Medium"/>
    <x v="1627"/>
    <s v="Brad Eason"/>
    <x v="2"/>
    <x v="0"/>
    <s v="Ohio"/>
    <s v="Cleveland"/>
    <x v="0"/>
    <s v="North America"/>
    <x v="1"/>
    <x v="0"/>
    <x v="2"/>
    <s v="OFF-ST-10000078"/>
    <s v="Tennsco 6- and 18-Compartment Lockers"/>
    <n v="4"/>
    <x v="2221"/>
    <n v="0"/>
    <n v="-21.2136"/>
    <x v="1"/>
    <n v="84.32"/>
    <s v="First Class"/>
    <x v="20"/>
    <x v="3"/>
    <n v="17"/>
    <n v="41173"/>
  </r>
  <r>
    <x v="2060"/>
    <d v="2011-12-16T00:00:00"/>
    <d v="2011-12-20T00:00:00"/>
    <s v="Medium"/>
    <x v="240"/>
    <s v="Ken Black"/>
    <x v="1"/>
    <x v="0"/>
    <s v="Florida"/>
    <s v="Hialeah"/>
    <x v="0"/>
    <s v="North America"/>
    <x v="2"/>
    <x v="2"/>
    <x v="15"/>
    <s v="FUR-CH-10000988"/>
    <s v="Hon Olson Stacker Stools"/>
    <n v="9"/>
    <x v="2222"/>
    <n v="0"/>
    <n v="101.3832"/>
    <x v="0"/>
    <n v="178.96"/>
    <s v="Second Class"/>
    <x v="5"/>
    <x v="0"/>
    <n v="51"/>
    <n v="35065"/>
  </r>
  <r>
    <x v="2061"/>
    <d v="2014-08-24T00:00:00"/>
    <d v="2014-08-27T00:00:00"/>
    <s v="Medium"/>
    <x v="1628"/>
    <s v="Patrick O'Brill"/>
    <x v="0"/>
    <x v="0"/>
    <s v="Florida"/>
    <s v="Tallahassee"/>
    <x v="0"/>
    <s v="North America"/>
    <x v="2"/>
    <x v="1"/>
    <x v="10"/>
    <s v="TEC-PH-10001459"/>
    <s v="Samsung Galaxy Mega 6.3"/>
    <n v="13"/>
    <x v="2223"/>
    <n v="0"/>
    <n v="327.59219999999999"/>
    <x v="0"/>
    <n v="609.44000000000005"/>
    <s v="Second Class"/>
    <x v="24"/>
    <x v="3"/>
    <n v="35"/>
    <n v="35594"/>
  </r>
  <r>
    <x v="2062"/>
    <d v="2014-05-02T00:00:00"/>
    <d v="2014-05-07T00:00:00"/>
    <s v="Medium"/>
    <x v="178"/>
    <s v="Caroline Jumper"/>
    <x v="0"/>
    <x v="0"/>
    <s v="Florida"/>
    <s v="Jacksonville"/>
    <x v="0"/>
    <s v="North America"/>
    <x v="2"/>
    <x v="2"/>
    <x v="15"/>
    <s v="FUR-CH-10002024"/>
    <s v="HON 5400 Series Task Chairs for Big and Tall"/>
    <n v="5"/>
    <x v="2224"/>
    <n v="0"/>
    <n v="0"/>
    <x v="0"/>
    <n v="246.07"/>
    <s v="Standard Class"/>
    <x v="21"/>
    <x v="3"/>
    <n v="18"/>
    <n v="39533"/>
  </r>
  <r>
    <x v="2063"/>
    <d v="2014-01-16T00:00:00"/>
    <d v="2014-01-19T00:00:00"/>
    <s v="High"/>
    <x v="1629"/>
    <s v="Robert Waldorf"/>
    <x v="0"/>
    <x v="0"/>
    <s v="Pennsylvania"/>
    <s v="Philadelphia"/>
    <x v="0"/>
    <s v="North America"/>
    <x v="1"/>
    <x v="0"/>
    <x v="3"/>
    <s v="OFF-AP-10002945"/>
    <s v="Honeywell Enviracaire Portable HEPA Air Cleaner for 17' x 22' Room"/>
    <n v="8"/>
    <x v="2225"/>
    <n v="0"/>
    <n v="312.67599999999999"/>
    <x v="0"/>
    <n v="259.62"/>
    <s v="First Class"/>
    <x v="19"/>
    <x v="3"/>
    <n v="3"/>
    <n v="34064"/>
  </r>
  <r>
    <x v="2064"/>
    <d v="2014-09-23T00:00:00"/>
    <d v="2014-09-27T00:00:00"/>
    <s v="Medium"/>
    <x v="4"/>
    <s v="Joseph Airdo"/>
    <x v="0"/>
    <x v="0"/>
    <s v="Pennsylvania"/>
    <s v="Philadelphia"/>
    <x v="0"/>
    <s v="North America"/>
    <x v="1"/>
    <x v="0"/>
    <x v="4"/>
    <s v="OFF-SU-10002881"/>
    <s v="Martin Yale Chadless Opener Electric Letter Opener"/>
    <n v="7"/>
    <x v="2226"/>
    <n v="0"/>
    <n v="-1049.3406"/>
    <x v="1"/>
    <n v="400.04"/>
    <s v="Second Class"/>
    <x v="25"/>
    <x v="3"/>
    <n v="39"/>
    <n v="33100"/>
  </r>
  <r>
    <x v="2065"/>
    <d v="2013-04-19T00:00:00"/>
    <d v="2013-04-24T00:00:00"/>
    <s v="Medium"/>
    <x v="1630"/>
    <s v="Thea Hudgings"/>
    <x v="1"/>
    <x v="0"/>
    <s v="Texas"/>
    <s v="Houston"/>
    <x v="0"/>
    <s v="North America"/>
    <x v="3"/>
    <x v="0"/>
    <x v="2"/>
    <s v="OFF-ST-10001780"/>
    <s v="Tennsco 16-Compartment Lockers with Coat Rack"/>
    <n v="3"/>
    <x v="2227"/>
    <n v="0"/>
    <n v="77.746799999999993"/>
    <x v="0"/>
    <n v="51.4"/>
    <s v="Standard Class"/>
    <x v="13"/>
    <x v="2"/>
    <n v="16"/>
    <n v="39750"/>
  </r>
  <r>
    <x v="2066"/>
    <d v="2013-03-04T00:00:00"/>
    <d v="2013-03-09T00:00:00"/>
    <s v="Medium"/>
    <x v="127"/>
    <s v="Alex Avila"/>
    <x v="0"/>
    <x v="0"/>
    <s v="Texas"/>
    <s v="Round Rock"/>
    <x v="0"/>
    <s v="North America"/>
    <x v="3"/>
    <x v="0"/>
    <x v="4"/>
    <s v="OFF-SU-10000151"/>
    <s v="High Speed Automatic Electric Letter Opener"/>
    <n v="3"/>
    <x v="2228"/>
    <n v="0"/>
    <n v="-786.01440000000002"/>
    <x v="1"/>
    <n v="253.2"/>
    <s v="Standard Class"/>
    <x v="12"/>
    <x v="2"/>
    <n v="10"/>
    <n v="36495"/>
  </r>
  <r>
    <x v="2067"/>
    <d v="2013-12-09T00:00:00"/>
    <d v="2013-12-11T00:00:00"/>
    <s v="High"/>
    <x v="1631"/>
    <s v="Gene Hale"/>
    <x v="1"/>
    <x v="0"/>
    <s v="Texas"/>
    <s v="Richardson"/>
    <x v="0"/>
    <s v="North America"/>
    <x v="3"/>
    <x v="1"/>
    <x v="10"/>
    <s v="TEC-PH-10004977"/>
    <s v="GE 30524EE4"/>
    <n v="7"/>
    <x v="2229"/>
    <n v="0"/>
    <n v="123.47369999999999"/>
    <x v="0"/>
    <n v="140.6"/>
    <s v="First Class"/>
    <x v="41"/>
    <x v="2"/>
    <n v="50"/>
    <n v="31332"/>
  </r>
  <r>
    <x v="2068"/>
    <d v="2011-12-12T00:00:00"/>
    <d v="2011-12-14T00:00:00"/>
    <s v="High"/>
    <x v="221"/>
    <s v="Nora Preis"/>
    <x v="0"/>
    <x v="0"/>
    <s v="California"/>
    <s v="Fresno"/>
    <x v="0"/>
    <s v="North America"/>
    <x v="0"/>
    <x v="2"/>
    <x v="13"/>
    <s v="FUR-TA-10003473"/>
    <s v="Bretford Rectangular Conference Table Tops"/>
    <n v="12"/>
    <x v="2230"/>
    <n v="0"/>
    <n v="135.4068"/>
    <x v="0"/>
    <n v="683.12"/>
    <s v="Second Class"/>
    <x v="5"/>
    <x v="0"/>
    <n v="51"/>
    <n v="32543"/>
  </r>
  <r>
    <x v="2069"/>
    <d v="2011-12-16T00:00:00"/>
    <d v="2011-12-21T00:00:00"/>
    <s v="Medium"/>
    <x v="1632"/>
    <s v="Stefanie Holloman"/>
    <x v="1"/>
    <x v="0"/>
    <s v="California"/>
    <s v="Sacramento"/>
    <x v="0"/>
    <s v="North America"/>
    <x v="0"/>
    <x v="2"/>
    <x v="15"/>
    <s v="FUR-CH-10001854"/>
    <s v="Office Star - Professional Matrix Back Chair with 2-to-1 Synchro Tilt and Mesh Fabric Seat"/>
    <n v="5"/>
    <x v="2231"/>
    <n v="0"/>
    <n v="70.195999999999998"/>
    <x v="0"/>
    <n v="67.59"/>
    <s v="Standard Class"/>
    <x v="5"/>
    <x v="0"/>
    <n v="51"/>
    <n v="38214"/>
  </r>
  <r>
    <x v="2070"/>
    <d v="2012-12-01T00:00:00"/>
    <d v="2012-12-06T00:00:00"/>
    <s v="Medium"/>
    <x v="1633"/>
    <s v="Lindsay Castell"/>
    <x v="2"/>
    <x v="0"/>
    <s v="California"/>
    <s v="San Diego"/>
    <x v="0"/>
    <s v="North America"/>
    <x v="0"/>
    <x v="2"/>
    <x v="15"/>
    <s v="FUR-CH-10003973"/>
    <s v="GuestStacker Chair with Chrome Finish Legs"/>
    <n v="9"/>
    <x v="2232"/>
    <n v="0"/>
    <n v="267.66719999999998"/>
    <x v="0"/>
    <n v="141.66999999999999"/>
    <s v="Standard Class"/>
    <x v="11"/>
    <x v="1"/>
    <n v="48"/>
    <n v="40189"/>
  </r>
  <r>
    <x v="2071"/>
    <d v="2013-06-25T00:00:00"/>
    <d v="2013-06-27T00:00:00"/>
    <s v="High"/>
    <x v="327"/>
    <s v="Max Jones"/>
    <x v="0"/>
    <x v="0"/>
    <s v="California"/>
    <s v="San Diego"/>
    <x v="0"/>
    <s v="North America"/>
    <x v="0"/>
    <x v="1"/>
    <x v="12"/>
    <s v="TEC-MA-10000984"/>
    <s v="Okidata MB760 Printer"/>
    <n v="4"/>
    <x v="2233"/>
    <n v="0"/>
    <n v="503.64"/>
    <x v="0"/>
    <n v="485.47"/>
    <s v="Second Class"/>
    <x v="15"/>
    <x v="2"/>
    <n v="26"/>
    <n v="40462"/>
  </r>
  <r>
    <x v="2072"/>
    <d v="2014-09-12T00:00:00"/>
    <d v="2014-09-13T00:00:00"/>
    <s v="Critical"/>
    <x v="47"/>
    <s v="Karen Ferguson"/>
    <x v="2"/>
    <x v="0"/>
    <s v="California"/>
    <s v="Long Beach"/>
    <x v="0"/>
    <s v="North America"/>
    <x v="0"/>
    <x v="2"/>
    <x v="15"/>
    <s v="FUR-CH-10002320"/>
    <s v="Hon Pagoda Stacking Chairs"/>
    <n v="8"/>
    <x v="2234"/>
    <n v="0"/>
    <n v="256.78399999999999"/>
    <x v="0"/>
    <n v="480.56"/>
    <s v="Same Day"/>
    <x v="25"/>
    <x v="3"/>
    <n v="37"/>
    <n v="34340"/>
  </r>
  <r>
    <x v="2073"/>
    <d v="2014-11-04T00:00:00"/>
    <d v="2014-11-06T00:00:00"/>
    <s v="Medium"/>
    <x v="1634"/>
    <s v="Clay Rozendal"/>
    <x v="2"/>
    <x v="0"/>
    <s v="California"/>
    <s v="San Diego"/>
    <x v="0"/>
    <s v="North America"/>
    <x v="0"/>
    <x v="2"/>
    <x v="13"/>
    <s v="FUR-TA-10001095"/>
    <s v="Chromcraft Round Conference Tables"/>
    <n v="12"/>
    <x v="2235"/>
    <n v="0"/>
    <n v="20.9148"/>
    <x v="0"/>
    <n v="242.63"/>
    <s v="First Class"/>
    <x v="45"/>
    <x v="3"/>
    <n v="45"/>
    <n v="39294"/>
  </r>
  <r>
    <x v="217"/>
    <d v="2014-12-03T00:00:00"/>
    <d v="2014-12-07T00:00:00"/>
    <s v="High"/>
    <x v="190"/>
    <s v="Brenda Bowman"/>
    <x v="1"/>
    <x v="0"/>
    <s v="California"/>
    <s v="Oakland"/>
    <x v="0"/>
    <s v="North America"/>
    <x v="0"/>
    <x v="2"/>
    <x v="15"/>
    <s v="FUR-CH-10004983"/>
    <s v="Office Star - Mid Back Dual function Ergonomic High Back Chair with 2-Way Adjustable Arms"/>
    <n v="9"/>
    <x v="2236"/>
    <n v="0"/>
    <n v="43.464599999999997"/>
    <x v="0"/>
    <n v="217.38"/>
    <s v="Standard Class"/>
    <x v="27"/>
    <x v="3"/>
    <n v="49"/>
    <n v="37567"/>
  </r>
  <r>
    <x v="2074"/>
    <d v="2014-10-14T00:00:00"/>
    <d v="2014-10-21T00:00:00"/>
    <s v="Low"/>
    <x v="1635"/>
    <s v="Jane Waco"/>
    <x v="1"/>
    <x v="0"/>
    <s v="California"/>
    <s v="Sacramento"/>
    <x v="0"/>
    <s v="North America"/>
    <x v="0"/>
    <x v="0"/>
    <x v="8"/>
    <s v="OFF-BI-10003527"/>
    <s v="Fellowes PB500 Electric Punch Plastic Comb Binding Machine with Manual Bind"/>
    <n v="5"/>
    <x v="2237"/>
    <n v="0"/>
    <n v="1906.4849999999999"/>
    <x v="0"/>
    <n v="867.69"/>
    <s v="Standard Class"/>
    <x v="26"/>
    <x v="3"/>
    <n v="42"/>
    <n v="40155"/>
  </r>
  <r>
    <x v="2075"/>
    <d v="2014-04-02T00:00:00"/>
    <d v="2014-04-04T00:00:00"/>
    <s v="Medium"/>
    <x v="116"/>
    <s v="Nick Crebassa"/>
    <x v="1"/>
    <x v="0"/>
    <s v="California"/>
    <s v="San Francisco"/>
    <x v="0"/>
    <s v="North America"/>
    <x v="0"/>
    <x v="1"/>
    <x v="12"/>
    <s v="TEC-MA-10000418"/>
    <s v="Cubify CubeX 3D Printer Double Head Print"/>
    <n v="2"/>
    <x v="2238"/>
    <n v="0"/>
    <n v="359.99880000000002"/>
    <x v="0"/>
    <n v="10.34"/>
    <s v="First Class"/>
    <x v="20"/>
    <x v="3"/>
    <n v="14"/>
    <n v="35515"/>
  </r>
  <r>
    <x v="2076"/>
    <d v="2014-07-29T00:00:00"/>
    <d v="2014-08-02T00:00:00"/>
    <s v="High"/>
    <x v="1636"/>
    <s v="Matt Hagelstein"/>
    <x v="1"/>
    <x v="0"/>
    <s v="California"/>
    <s v="San Francisco"/>
    <x v="0"/>
    <s v="North America"/>
    <x v="0"/>
    <x v="1"/>
    <x v="10"/>
    <s v="TEC-PH-10001817"/>
    <s v="Wilson Electronics DB Pro Signal Booster"/>
    <n v="4"/>
    <x v="2239"/>
    <n v="0"/>
    <n v="100.24"/>
    <x v="0"/>
    <n v="144.85"/>
    <s v="Standard Class"/>
    <x v="23"/>
    <x v="3"/>
    <n v="31"/>
    <n v="33517"/>
  </r>
  <r>
    <x v="57"/>
    <d v="2011-06-09T00:00:00"/>
    <d v="2011-06-14T00:00:00"/>
    <s v="Medium"/>
    <x v="53"/>
    <s v="Brosina Hoffman"/>
    <x v="0"/>
    <x v="0"/>
    <s v="California"/>
    <s v="Los Angeles"/>
    <x v="0"/>
    <s v="North America"/>
    <x v="0"/>
    <x v="2"/>
    <x v="13"/>
    <s v="FUR-TA-10001539"/>
    <s v="Chromcraft Rectangular Conference Tables"/>
    <n v="9"/>
    <x v="2240"/>
    <n v="0"/>
    <n v="85.309200000000004"/>
    <x v="0"/>
    <n v="82.17"/>
    <s v="Standard Class"/>
    <x v="34"/>
    <x v="0"/>
    <n v="24"/>
    <n v="31307"/>
  </r>
  <r>
    <x v="2077"/>
    <d v="2013-03-11T00:00:00"/>
    <d v="2013-03-14T00:00:00"/>
    <s v="Medium"/>
    <x v="264"/>
    <s v="Rick Huthwaite"/>
    <x v="2"/>
    <x v="0"/>
    <s v="California"/>
    <s v="Los Angeles"/>
    <x v="0"/>
    <s v="North America"/>
    <x v="0"/>
    <x v="1"/>
    <x v="12"/>
    <s v="TEC-MA-10000984"/>
    <s v="Okidata MB760 Printer"/>
    <n v="3"/>
    <x v="2241"/>
    <n v="0"/>
    <n v="377.73"/>
    <x v="0"/>
    <n v="84.36"/>
    <s v="First Class"/>
    <x v="12"/>
    <x v="2"/>
    <n v="11"/>
    <n v="39397"/>
  </r>
  <r>
    <x v="2078"/>
    <d v="2013-08-22T00:00:00"/>
    <d v="2013-08-29T00:00:00"/>
    <s v="Low"/>
    <x v="1637"/>
    <s v="Scot Coram"/>
    <x v="1"/>
    <x v="0"/>
    <s v="California"/>
    <s v="Los Angeles"/>
    <x v="0"/>
    <s v="North America"/>
    <x v="0"/>
    <x v="2"/>
    <x v="13"/>
    <s v="FUR-TA-10003569"/>
    <s v="Bretford CR8500 Series Meeting Room Furniture"/>
    <n v="9"/>
    <x v="2242"/>
    <n v="0"/>
    <n v="180.441"/>
    <x v="0"/>
    <n v="268.10000000000002"/>
    <s v="Standard Class"/>
    <x v="16"/>
    <x v="2"/>
    <n v="34"/>
    <n v="38165"/>
  </r>
  <r>
    <x v="2079"/>
    <d v="2014-05-09T00:00:00"/>
    <d v="2014-05-13T00:00:00"/>
    <s v="High"/>
    <x v="1638"/>
    <s v="Penelope Sewall"/>
    <x v="2"/>
    <x v="0"/>
    <s v="California"/>
    <s v="Los Angeles"/>
    <x v="0"/>
    <s v="North America"/>
    <x v="0"/>
    <x v="1"/>
    <x v="11"/>
    <s v="TEC-CO-10001046"/>
    <s v="Canon Imageclass D680 Copier / Fax"/>
    <n v="6"/>
    <x v="2243"/>
    <n v="0"/>
    <n v="1049.9849999999999"/>
    <x v="0"/>
    <n v="400.6"/>
    <s v="Standard Class"/>
    <x v="21"/>
    <x v="3"/>
    <n v="19"/>
    <n v="34570"/>
  </r>
  <r>
    <x v="50"/>
    <d v="2013-03-11T00:00:00"/>
    <d v="2013-03-12T00:00:00"/>
    <s v="High"/>
    <x v="47"/>
    <s v="Karen Ferguson"/>
    <x v="2"/>
    <x v="0"/>
    <s v="California"/>
    <s v="Los Angeles"/>
    <x v="0"/>
    <s v="North America"/>
    <x v="0"/>
    <x v="1"/>
    <x v="10"/>
    <s v="TEC-PH-10002885"/>
    <s v="Apple iPhone 5"/>
    <n v="8"/>
    <x v="2244"/>
    <n v="0"/>
    <n v="363.90480000000002"/>
    <x v="0"/>
    <n v="714.66"/>
    <s v="First Class"/>
    <x v="12"/>
    <x v="2"/>
    <n v="11"/>
    <n v="37311"/>
  </r>
  <r>
    <x v="2080"/>
    <d v="2014-09-16T00:00:00"/>
    <d v="2014-09-22T00:00:00"/>
    <s v="Medium"/>
    <x v="1639"/>
    <s v="Erica Smith"/>
    <x v="0"/>
    <x v="0"/>
    <s v="California"/>
    <s v="Los Angeles"/>
    <x v="0"/>
    <s v="North America"/>
    <x v="0"/>
    <x v="0"/>
    <x v="8"/>
    <s v="OFF-BI-10004390"/>
    <s v="GBC DocuBind 200 Manual Binding Machine"/>
    <n v="7"/>
    <x v="2245"/>
    <n v="0"/>
    <n v="884.05799999999999"/>
    <x v="0"/>
    <n v="173"/>
    <s v="Standard Class"/>
    <x v="25"/>
    <x v="3"/>
    <n v="38"/>
    <n v="37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1ABF05-B345-704F-8AF4-B7A8FE41B728}" name="profit5Su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3:E69" firstHeaderRow="1" firstDataRow="1" firstDataCol="1"/>
  <pivotFields count="29">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axis="axisRow" showAll="0" measureFilter="1">
      <items count="18">
        <item x="9"/>
        <item x="3"/>
        <item x="1"/>
        <item x="8"/>
        <item x="14"/>
        <item x="15"/>
        <item x="11"/>
        <item x="5"/>
        <item x="7"/>
        <item x="16"/>
        <item x="6"/>
        <item x="12"/>
        <item x="0"/>
        <item x="10"/>
        <item x="2"/>
        <item x="4"/>
        <item x="13"/>
        <item t="default"/>
      </items>
    </pivotField>
    <pivotField showAll="0"/>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 showAll="0"/>
    <pivotField showAll="0"/>
    <pivotField dragToRow="0" dragToCol="0" dragToPage="0" showAll="0" defaultSubtotal="0"/>
  </pivotFields>
  <rowFields count="1">
    <field x="14"/>
  </rowFields>
  <rowItems count="6">
    <i>
      <x v="7"/>
    </i>
    <i>
      <x v="8"/>
    </i>
    <i>
      <x v="9"/>
    </i>
    <i>
      <x v="10"/>
    </i>
    <i>
      <x v="15"/>
    </i>
    <i t="grand">
      <x/>
    </i>
  </rowItems>
  <colItems count="1">
    <i/>
  </colItems>
  <dataFields count="1">
    <dataField name="Sum of profit" fld="20" baseField="0" baseItem="0"/>
  </dataFields>
  <formats count="2">
    <format dxfId="8811">
      <pivotArea outline="0" collapsedLevelsAreSubtotals="1" fieldPosition="0"/>
    </format>
    <format dxfId="881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7BEFD-A005-0643-8DED-670F20F0CD6A}" name="Profit10Su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3:B74" firstHeaderRow="1" firstDataRow="1" firstDataCol="1"/>
  <pivotFields count="29">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axis="axisRow" showAll="0" measureFilter="1">
      <items count="18">
        <item x="9"/>
        <item x="3"/>
        <item x="1"/>
        <item x="8"/>
        <item x="14"/>
        <item x="15"/>
        <item x="11"/>
        <item x="5"/>
        <item x="7"/>
        <item x="16"/>
        <item x="6"/>
        <item x="12"/>
        <item x="0"/>
        <item x="10"/>
        <item x="2"/>
        <item x="4"/>
        <item x="13"/>
        <item t="default"/>
      </items>
    </pivotField>
    <pivotField showAll="0"/>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 showAll="0"/>
    <pivotField showAll="0"/>
    <pivotField dragToRow="0" dragToCol="0" dragToPage="0" showAll="0" defaultSubtotal="0"/>
  </pivotFields>
  <rowFields count="1">
    <field x="14"/>
  </rowFields>
  <rowItems count="11">
    <i>
      <x/>
    </i>
    <i>
      <x v="1"/>
    </i>
    <i>
      <x v="3"/>
    </i>
    <i>
      <x v="4"/>
    </i>
    <i>
      <x v="5"/>
    </i>
    <i>
      <x v="6"/>
    </i>
    <i>
      <x v="11"/>
    </i>
    <i>
      <x v="13"/>
    </i>
    <i>
      <x v="14"/>
    </i>
    <i>
      <x v="16"/>
    </i>
    <i t="grand">
      <x/>
    </i>
  </rowItems>
  <colItems count="1">
    <i/>
  </colItems>
  <dataFields count="1">
    <dataField name="Sum of profit" fld="20" baseField="0" baseItem="0"/>
  </dataFields>
  <formats count="2">
    <format dxfId="8813">
      <pivotArea outline="0" collapsedLevelsAreSubtotals="1" fieldPosition="0"/>
    </format>
    <format dxfId="8814">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8A02BE-AECD-2648-AC87-8C567307C27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M22" firstHeaderRow="0" firstDataRow="1" firstDataCol="1"/>
  <pivotFields count="29">
    <pivotField showAll="0"/>
    <pivotField numFmtId="14" showAll="0"/>
    <pivotField numFmtId="14" showAll="0"/>
    <pivotField showAll="0"/>
    <pivotField axis="axisRow" showAll="0" measureFilter="1">
      <items count="1641">
        <item x="1041"/>
        <item x="127"/>
        <item x="527"/>
        <item x="495"/>
        <item x="971"/>
        <item x="525"/>
        <item x="317"/>
        <item x="590"/>
        <item x="828"/>
        <item x="637"/>
        <item x="911"/>
        <item x="1091"/>
        <item x="372"/>
        <item x="373"/>
        <item x="1349"/>
        <item x="1274"/>
        <item x="218"/>
        <item x="1392"/>
        <item x="851"/>
        <item x="9"/>
        <item x="1405"/>
        <item x="656"/>
        <item x="682"/>
        <item x="1266"/>
        <item x="964"/>
        <item x="1280"/>
        <item x="368"/>
        <item x="470"/>
        <item x="351"/>
        <item x="1027"/>
        <item x="1517"/>
        <item x="996"/>
        <item x="775"/>
        <item x="300"/>
        <item x="461"/>
        <item x="1114"/>
        <item x="1476"/>
        <item x="153"/>
        <item x="1240"/>
        <item x="700"/>
        <item x="1155"/>
        <item x="279"/>
        <item x="625"/>
        <item x="1539"/>
        <item x="1038"/>
        <item x="318"/>
        <item x="401"/>
        <item x="467"/>
        <item x="772"/>
        <item x="521"/>
        <item x="638"/>
        <item x="870"/>
        <item x="776"/>
        <item x="1424"/>
        <item x="325"/>
        <item x="1278"/>
        <item x="1483"/>
        <item x="1607"/>
        <item x="764"/>
        <item x="634"/>
        <item x="304"/>
        <item x="560"/>
        <item x="1257"/>
        <item x="808"/>
        <item x="801"/>
        <item x="39"/>
        <item x="1563"/>
        <item x="1013"/>
        <item x="613"/>
        <item x="76"/>
        <item x="396"/>
        <item x="1481"/>
        <item x="152"/>
        <item x="1491"/>
        <item x="578"/>
        <item x="497"/>
        <item x="241"/>
        <item x="1343"/>
        <item x="1250"/>
        <item x="561"/>
        <item x="771"/>
        <item x="15"/>
        <item x="1193"/>
        <item x="276"/>
        <item x="122"/>
        <item x="312"/>
        <item x="994"/>
        <item x="800"/>
        <item x="42"/>
        <item x="1449"/>
        <item x="540"/>
        <item x="1313"/>
        <item x="472"/>
        <item x="1082"/>
        <item x="1104"/>
        <item x="756"/>
        <item x="1166"/>
        <item x="2"/>
        <item x="794"/>
        <item x="955"/>
        <item x="425"/>
        <item x="434"/>
        <item x="848"/>
        <item x="1158"/>
        <item x="11"/>
        <item x="10"/>
        <item x="852"/>
        <item x="906"/>
        <item x="735"/>
        <item x="431"/>
        <item x="456"/>
        <item x="478"/>
        <item x="1432"/>
        <item x="945"/>
        <item x="1023"/>
        <item x="803"/>
        <item x="511"/>
        <item x="814"/>
        <item x="151"/>
        <item x="789"/>
        <item x="642"/>
        <item x="1131"/>
        <item x="1503"/>
        <item x="355"/>
        <item x="82"/>
        <item x="1591"/>
        <item x="1557"/>
        <item x="230"/>
        <item x="973"/>
        <item x="184"/>
        <item x="1103"/>
        <item x="787"/>
        <item x="822"/>
        <item x="446"/>
        <item x="38"/>
        <item x="1232"/>
        <item x="56"/>
        <item x="1111"/>
        <item x="63"/>
        <item x="190"/>
        <item x="393"/>
        <item x="795"/>
        <item x="338"/>
        <item x="21"/>
        <item x="1590"/>
        <item x="1229"/>
        <item x="1334"/>
        <item x="1233"/>
        <item x="344"/>
        <item x="113"/>
        <item x="1052"/>
        <item x="1090"/>
        <item x="982"/>
        <item x="1071"/>
        <item x="292"/>
        <item x="859"/>
        <item x="1087"/>
        <item x="629"/>
        <item x="1186"/>
        <item x="345"/>
        <item x="1275"/>
        <item x="369"/>
        <item x="1333"/>
        <item x="1410"/>
        <item x="580"/>
        <item x="1327"/>
        <item x="1565"/>
        <item x="584"/>
        <item x="1627"/>
        <item x="1078"/>
        <item x="686"/>
        <item x="815"/>
        <item x="605"/>
        <item x="1109"/>
        <item x="1001"/>
        <item x="915"/>
        <item x="1299"/>
        <item x="97"/>
        <item x="939"/>
        <item x="1423"/>
        <item x="251"/>
        <item x="498"/>
        <item x="967"/>
        <item x="765"/>
        <item x="1523"/>
        <item x="1434"/>
        <item x="1296"/>
        <item x="494"/>
        <item x="1597"/>
        <item x="587"/>
        <item x="53"/>
        <item x="736"/>
        <item x="929"/>
        <item x="501"/>
        <item x="198"/>
        <item x="588"/>
        <item x="175"/>
        <item x="1029"/>
        <item x="1514"/>
        <item x="273"/>
        <item x="1269"/>
        <item x="685"/>
        <item x="614"/>
        <item x="983"/>
        <item x="884"/>
        <item x="752"/>
        <item x="1126"/>
        <item x="1076"/>
        <item x="1252"/>
        <item x="59"/>
        <item x="1532"/>
        <item x="1102"/>
        <item x="622"/>
        <item x="1415"/>
        <item x="1548"/>
        <item x="468"/>
        <item x="1378"/>
        <item x="767"/>
        <item x="1317"/>
        <item x="1246"/>
        <item x="137"/>
        <item x="1499"/>
        <item x="476"/>
        <item x="1566"/>
        <item x="1361"/>
        <item x="716"/>
        <item x="158"/>
        <item x="984"/>
        <item x="143"/>
        <item x="1501"/>
        <item x="947"/>
        <item x="654"/>
        <item x="225"/>
        <item x="496"/>
        <item x="550"/>
        <item x="1142"/>
        <item x="85"/>
        <item x="1547"/>
        <item x="375"/>
        <item x="260"/>
        <item x="979"/>
        <item x="667"/>
        <item x="50"/>
        <item x="855"/>
        <item x="129"/>
        <item x="376"/>
        <item x="930"/>
        <item x="770"/>
        <item x="1520"/>
        <item x="192"/>
        <item x="571"/>
        <item x="1465"/>
        <item x="768"/>
        <item x="1199"/>
        <item x="246"/>
        <item x="798"/>
        <item x="1213"/>
        <item x="1319"/>
        <item x="1004"/>
        <item x="105"/>
        <item x="1171"/>
        <item x="1167"/>
        <item x="114"/>
        <item x="1381"/>
        <item x="854"/>
        <item x="392"/>
        <item x="972"/>
        <item x="1058"/>
        <item x="100"/>
        <item x="1190"/>
        <item x="981"/>
        <item x="261"/>
        <item x="1264"/>
        <item x="607"/>
        <item x="563"/>
        <item x="1121"/>
        <item x="88"/>
        <item x="75"/>
        <item x="490"/>
        <item x="519"/>
        <item x="1610"/>
        <item x="381"/>
        <item x="725"/>
        <item x="1055"/>
        <item x="24"/>
        <item x="37"/>
        <item x="1008"/>
        <item x="1442"/>
        <item x="1341"/>
        <item x="31"/>
        <item x="728"/>
        <item x="216"/>
        <item x="975"/>
        <item x="1068"/>
        <item x="1238"/>
        <item x="1100"/>
        <item x="1485"/>
        <item x="1039"/>
        <item x="233"/>
        <item x="1560"/>
        <item x="238"/>
        <item x="346"/>
        <item x="1397"/>
        <item x="319"/>
        <item x="1160"/>
        <item x="570"/>
        <item x="1569"/>
        <item x="1050"/>
        <item x="1085"/>
        <item x="999"/>
        <item x="951"/>
        <item x="791"/>
        <item x="1018"/>
        <item x="1208"/>
        <item x="178"/>
        <item x="1002"/>
        <item x="333"/>
        <item x="1576"/>
        <item x="1320"/>
        <item x="16"/>
        <item x="781"/>
        <item x="916"/>
        <item x="603"/>
        <item x="1400"/>
        <item x="237"/>
        <item x="426"/>
        <item x="505"/>
        <item x="532"/>
        <item x="1093"/>
        <item x="624"/>
        <item x="850"/>
        <item x="1222"/>
        <item x="1470"/>
        <item x="1375"/>
        <item x="72"/>
        <item x="1574"/>
        <item x="283"/>
        <item x="723"/>
        <item x="1502"/>
        <item x="1356"/>
        <item x="1015"/>
        <item x="707"/>
        <item x="799"/>
        <item x="576"/>
        <item x="314"/>
        <item x="880"/>
        <item x="465"/>
        <item x="676"/>
        <item x="1146"/>
        <item x="454"/>
        <item x="657"/>
        <item x="1634"/>
        <item x="1170"/>
        <item x="1265"/>
        <item x="278"/>
        <item x="1595"/>
        <item x="1420"/>
        <item x="210"/>
        <item x="341"/>
        <item x="998"/>
        <item x="1223"/>
        <item x="1010"/>
        <item x="415"/>
        <item x="1289"/>
        <item x="1406"/>
        <item x="107"/>
        <item x="937"/>
        <item x="630"/>
        <item x="1"/>
        <item x="1241"/>
        <item x="138"/>
        <item x="420"/>
        <item x="597"/>
        <item x="350"/>
        <item x="71"/>
        <item x="879"/>
        <item x="1139"/>
        <item x="1612"/>
        <item x="1069"/>
        <item x="477"/>
        <item x="1253"/>
        <item x="543"/>
        <item x="734"/>
        <item x="310"/>
        <item x="1546"/>
        <item x="1037"/>
        <item x="176"/>
        <item x="365"/>
        <item x="268"/>
        <item x="1480"/>
        <item x="658"/>
        <item x="385"/>
        <item x="1484"/>
        <item x="80"/>
        <item x="1267"/>
        <item x="1271"/>
        <item x="581"/>
        <item x="126"/>
        <item x="797"/>
        <item x="265"/>
        <item x="267"/>
        <item x="1173"/>
        <item x="291"/>
        <item x="135"/>
        <item x="1564"/>
        <item x="762"/>
        <item x="36"/>
        <item x="567"/>
        <item x="397"/>
        <item x="1062"/>
        <item x="888"/>
        <item x="1554"/>
        <item x="862"/>
        <item x="830"/>
        <item x="29"/>
        <item x="1234"/>
        <item x="70"/>
        <item x="422"/>
        <item x="1450"/>
        <item x="177"/>
        <item x="782"/>
        <item x="1301"/>
        <item x="1524"/>
        <item x="1487"/>
        <item x="609"/>
        <item x="1303"/>
        <item x="558"/>
        <item x="211"/>
        <item x="439"/>
        <item x="444"/>
        <item x="1525"/>
        <item x="168"/>
        <item x="1451"/>
        <item x="1179"/>
        <item x="557"/>
        <item x="856"/>
        <item x="621"/>
        <item x="1226"/>
        <item x="1589"/>
        <item x="1510"/>
        <item x="234"/>
        <item x="128"/>
        <item x="697"/>
        <item x="1310"/>
        <item x="326"/>
        <item x="1298"/>
        <item x="1302"/>
        <item x="960"/>
        <item x="204"/>
        <item x="1051"/>
        <item x="193"/>
        <item x="917"/>
        <item x="849"/>
        <item x="835"/>
        <item x="868"/>
        <item x="1112"/>
        <item x="1095"/>
        <item x="1194"/>
        <item x="1380"/>
        <item x="1494"/>
        <item x="1092"/>
        <item x="199"/>
        <item x="463"/>
        <item x="956"/>
        <item x="289"/>
        <item x="1395"/>
        <item x="462"/>
        <item x="759"/>
        <item x="1176"/>
        <item x="1383"/>
        <item x="526"/>
        <item x="904"/>
        <item x="226"/>
        <item x="846"/>
        <item x="1422"/>
        <item x="1123"/>
        <item x="1137"/>
        <item x="1040"/>
        <item x="13"/>
        <item x="1572"/>
        <item x="1601"/>
        <item x="1441"/>
        <item x="780"/>
        <item x="364"/>
        <item x="1352"/>
        <item x="329"/>
        <item x="250"/>
        <item x="1291"/>
        <item x="183"/>
        <item x="1588"/>
        <item x="1446"/>
        <item x="277"/>
        <item x="946"/>
        <item x="1151"/>
        <item x="606"/>
        <item x="778"/>
        <item x="208"/>
        <item x="423"/>
        <item x="125"/>
        <item x="448"/>
        <item x="1207"/>
        <item x="30"/>
        <item x="821"/>
        <item x="1017"/>
        <item x="788"/>
        <item x="330"/>
        <item x="313"/>
        <item x="720"/>
        <item x="1281"/>
        <item x="1191"/>
        <item x="455"/>
        <item x="594"/>
        <item x="1249"/>
        <item x="442"/>
        <item x="1347"/>
        <item x="1479"/>
        <item x="1379"/>
        <item x="130"/>
        <item x="459"/>
        <item x="1440"/>
        <item x="173"/>
        <item x="242"/>
        <item x="675"/>
        <item x="843"/>
        <item x="1178"/>
        <item x="374"/>
        <item x="942"/>
        <item x="1614"/>
        <item x="1585"/>
        <item x="715"/>
        <item x="433"/>
        <item x="106"/>
        <item x="909"/>
        <item x="885"/>
        <item x="660"/>
        <item x="149"/>
        <item x="1505"/>
        <item x="191"/>
        <item x="1579"/>
        <item x="591"/>
        <item x="524"/>
        <item x="992"/>
        <item x="1215"/>
        <item x="635"/>
        <item x="711"/>
        <item x="185"/>
        <item x="969"/>
        <item x="1584"/>
        <item x="386"/>
        <item x="379"/>
        <item x="641"/>
        <item x="1135"/>
        <item x="687"/>
        <item x="586"/>
        <item x="409"/>
        <item x="451"/>
        <item x="323"/>
        <item x="628"/>
        <item x="1297"/>
        <item x="1567"/>
        <item x="1279"/>
        <item x="703"/>
        <item x="750"/>
        <item x="889"/>
        <item x="1428"/>
        <item x="1404"/>
        <item x="600"/>
        <item x="666"/>
        <item x="1409"/>
        <item x="452"/>
        <item x="1016"/>
        <item x="1217"/>
        <item x="1639"/>
        <item x="680"/>
        <item x="1258"/>
        <item x="1598"/>
        <item x="57"/>
        <item x="248"/>
        <item x="1210"/>
        <item x="275"/>
        <item x="424"/>
        <item x="52"/>
        <item x="1105"/>
        <item x="1144"/>
        <item x="1060"/>
        <item x="438"/>
        <item x="615"/>
        <item x="1346"/>
        <item x="1512"/>
        <item x="1150"/>
        <item x="295"/>
        <item x="844"/>
        <item x="500"/>
        <item x="1183"/>
        <item x="738"/>
        <item x="963"/>
        <item x="54"/>
        <item x="867"/>
        <item x="1374"/>
        <item x="1581"/>
        <item x="124"/>
        <item x="1594"/>
        <item x="298"/>
        <item x="878"/>
        <item x="910"/>
        <item x="460"/>
        <item x="443"/>
        <item x="40"/>
        <item x="1391"/>
        <item x="84"/>
        <item x="1063"/>
        <item x="766"/>
        <item x="1622"/>
        <item x="954"/>
        <item x="668"/>
        <item x="1631"/>
        <item x="353"/>
        <item x="1127"/>
        <item x="469"/>
        <item x="1290"/>
        <item x="447"/>
        <item x="683"/>
        <item x="282"/>
        <item x="853"/>
        <item x="109"/>
        <item x="1448"/>
        <item x="481"/>
        <item x="1439"/>
        <item x="150"/>
        <item x="832"/>
        <item x="410"/>
        <item x="816"/>
        <item x="928"/>
        <item x="905"/>
        <item x="997"/>
        <item x="1618"/>
        <item x="1604"/>
        <item x="1124"/>
        <item x="1081"/>
        <item x="197"/>
        <item x="489"/>
        <item x="1286"/>
        <item x="1462"/>
        <item x="747"/>
        <item x="1227"/>
        <item x="262"/>
        <item x="671"/>
        <item x="1528"/>
        <item x="111"/>
        <item x="529"/>
        <item x="1007"/>
        <item x="1054"/>
        <item x="170"/>
        <item x="528"/>
        <item x="167"/>
        <item x="366"/>
        <item x="1464"/>
        <item x="270"/>
        <item x="1490"/>
        <item x="1220"/>
        <item x="58"/>
        <item x="86"/>
        <item x="744"/>
        <item x="147"/>
        <item x="1401"/>
        <item x="328"/>
        <item x="845"/>
        <item x="1461"/>
        <item x="1322"/>
        <item x="403"/>
        <item x="753"/>
        <item x="1088"/>
        <item x="73"/>
        <item x="1544"/>
        <item x="1180"/>
        <item x="343"/>
        <item x="383"/>
        <item x="239"/>
        <item x="941"/>
        <item x="347"/>
        <item x="807"/>
        <item x="311"/>
        <item x="159"/>
        <item x="1177"/>
        <item x="1329"/>
        <item x="160"/>
        <item x="1156"/>
        <item x="842"/>
        <item x="1098"/>
        <item x="1077"/>
        <item x="748"/>
        <item x="4"/>
        <item x="907"/>
        <item x="1427"/>
        <item x="258"/>
        <item x="826"/>
        <item x="67"/>
        <item x="508"/>
        <item x="746"/>
        <item x="266"/>
        <item x="1247"/>
        <item x="1426"/>
        <item x="286"/>
        <item x="562"/>
        <item x="1596"/>
        <item x="819"/>
        <item x="1417"/>
        <item x="245"/>
        <item x="544"/>
        <item x="740"/>
        <item x="96"/>
        <item x="1475"/>
        <item x="813"/>
        <item x="108"/>
        <item x="1244"/>
        <item x="1453"/>
        <item x="118"/>
        <item x="804"/>
        <item x="65"/>
        <item x="503"/>
        <item x="1046"/>
        <item x="579"/>
        <item x="1348"/>
        <item x="510"/>
        <item x="515"/>
        <item x="25"/>
        <item x="320"/>
        <item x="499"/>
        <item x="827"/>
        <item x="1148"/>
        <item x="1582"/>
        <item x="965"/>
        <item x="1169"/>
        <item x="1535"/>
        <item x="1363"/>
        <item x="1623"/>
        <item x="3"/>
        <item x="1583"/>
        <item x="1120"/>
        <item x="1164"/>
        <item x="1467"/>
        <item x="533"/>
        <item x="833"/>
        <item x="1307"/>
        <item x="925"/>
        <item x="861"/>
        <item x="223"/>
        <item x="877"/>
        <item x="1515"/>
        <item x="274"/>
        <item x="742"/>
        <item x="413"/>
        <item x="220"/>
        <item x="698"/>
        <item x="1221"/>
        <item x="1245"/>
        <item x="721"/>
        <item x="90"/>
        <item x="1534"/>
        <item x="1615"/>
        <item x="1159"/>
        <item x="566"/>
        <item x="484"/>
        <item x="1096"/>
        <item x="201"/>
        <item x="1592"/>
        <item x="1388"/>
        <item x="1044"/>
        <item x="145"/>
        <item x="421"/>
        <item x="1488"/>
        <item x="457"/>
        <item x="78"/>
        <item x="732"/>
        <item x="139"/>
        <item x="726"/>
        <item x="488"/>
        <item x="1000"/>
        <item x="1438"/>
        <item x="203"/>
        <item x="729"/>
        <item x="966"/>
        <item x="187"/>
        <item x="534"/>
        <item x="1332"/>
        <item x="1478"/>
        <item x="224"/>
        <item x="927"/>
        <item x="1311"/>
        <item x="486"/>
        <item x="1553"/>
        <item x="1413"/>
        <item x="123"/>
        <item x="974"/>
        <item x="627"/>
        <item x="180"/>
        <item x="110"/>
        <item x="348"/>
        <item x="823"/>
        <item x="554"/>
        <item x="1147"/>
        <item x="1373"/>
        <item x="23"/>
        <item x="1495"/>
        <item x="35"/>
        <item x="887"/>
        <item x="69"/>
        <item x="473"/>
        <item x="1106"/>
        <item x="760"/>
        <item x="1324"/>
        <item x="18"/>
        <item x="169"/>
        <item x="1026"/>
        <item x="1079"/>
        <item x="922"/>
        <item x="1530"/>
        <item x="205"/>
        <item x="1154"/>
        <item x="148"/>
        <item x="640"/>
        <item x="1385"/>
        <item x="662"/>
        <item x="709"/>
        <item x="263"/>
        <item x="704"/>
        <item x="582"/>
        <item x="737"/>
        <item x="1496"/>
        <item x="692"/>
        <item x="873"/>
        <item x="847"/>
        <item x="285"/>
        <item x="1099"/>
        <item x="936"/>
        <item x="485"/>
        <item x="1522"/>
        <item x="1519"/>
        <item x="1635"/>
        <item x="1061"/>
        <item x="1243"/>
        <item x="860"/>
        <item x="464"/>
        <item x="1474"/>
        <item x="839"/>
        <item x="1538"/>
        <item x="1031"/>
        <item x="112"/>
        <item x="1143"/>
        <item x="1396"/>
        <item x="232"/>
        <item x="1277"/>
        <item x="1182"/>
        <item x="240"/>
        <item x="1009"/>
        <item x="773"/>
        <item x="523"/>
        <item x="555"/>
        <item x="408"/>
        <item x="293"/>
        <item x="1411"/>
        <item x="631"/>
        <item x="1359"/>
        <item x="1251"/>
        <item x="412"/>
        <item x="243"/>
        <item x="1057"/>
        <item x="912"/>
        <item x="7"/>
        <item x="678"/>
        <item x="1370"/>
        <item x="217"/>
        <item x="1527"/>
        <item x="92"/>
        <item x="1231"/>
        <item x="1006"/>
        <item x="47"/>
        <item x="659"/>
        <item x="1022"/>
        <item x="1042"/>
        <item x="306"/>
        <item x="1437"/>
        <item x="259"/>
        <item x="1181"/>
        <item x="1340"/>
        <item x="514"/>
        <item x="938"/>
        <item x="902"/>
        <item x="1608"/>
        <item x="117"/>
        <item x="215"/>
        <item x="394"/>
        <item x="1364"/>
        <item x="303"/>
        <item x="1543"/>
        <item x="1270"/>
        <item x="1230"/>
        <item x="824"/>
        <item x="14"/>
        <item x="1276"/>
        <item x="1211"/>
        <item x="1573"/>
        <item x="901"/>
        <item x="991"/>
        <item x="865"/>
        <item x="249"/>
        <item x="417"/>
        <item x="585"/>
        <item x="1568"/>
        <item x="674"/>
        <item x="535"/>
        <item x="33"/>
        <item x="702"/>
        <item x="1393"/>
        <item x="1335"/>
        <item x="1049"/>
        <item x="1218"/>
        <item x="1136"/>
        <item x="49"/>
        <item x="717"/>
        <item x="360"/>
        <item x="358"/>
        <item x="174"/>
        <item x="1621"/>
        <item x="886"/>
        <item x="610"/>
        <item x="1633"/>
        <item x="1549"/>
        <item x="34"/>
        <item x="918"/>
        <item x="1354"/>
        <item x="1306"/>
        <item x="395"/>
        <item x="840"/>
        <item x="714"/>
        <item x="691"/>
        <item x="741"/>
        <item x="874"/>
        <item x="212"/>
        <item x="1403"/>
        <item x="1130"/>
        <item x="214"/>
        <item x="1419"/>
        <item x="545"/>
        <item x="733"/>
        <item x="1533"/>
        <item x="1377"/>
        <item x="98"/>
        <item x="633"/>
        <item x="1580"/>
        <item x="1552"/>
        <item x="1342"/>
        <item x="893"/>
        <item x="296"/>
        <item x="1141"/>
        <item x="812"/>
        <item x="1014"/>
        <item x="573"/>
        <item x="1206"/>
        <item x="1625"/>
        <item x="483"/>
        <item x="516"/>
        <item x="1248"/>
        <item x="811"/>
        <item x="140"/>
        <item x="1477"/>
        <item x="769"/>
        <item x="1140"/>
        <item x="0"/>
        <item x="708"/>
        <item x="677"/>
        <item x="572"/>
        <item x="1185"/>
        <item x="1203"/>
        <item x="858"/>
        <item x="1129"/>
        <item x="921"/>
        <item x="164"/>
        <item x="1312"/>
        <item x="196"/>
        <item x="831"/>
        <item x="339"/>
        <item x="647"/>
        <item x="41"/>
        <item x="786"/>
        <item x="1285"/>
        <item x="95"/>
        <item x="1605"/>
        <item x="1372"/>
        <item x="1145"/>
        <item x="1196"/>
        <item x="968"/>
        <item x="1516"/>
        <item x="1337"/>
        <item x="1034"/>
        <item x="235"/>
        <item x="406"/>
        <item x="280"/>
        <item x="1521"/>
        <item x="74"/>
        <item x="1198"/>
        <item x="539"/>
        <item x="55"/>
        <item x="1444"/>
        <item x="1436"/>
        <item x="165"/>
        <item x="805"/>
        <item x="269"/>
        <item x="611"/>
        <item x="335"/>
        <item x="398"/>
        <item x="290"/>
        <item x="699"/>
        <item x="1365"/>
        <item x="1072"/>
        <item x="299"/>
        <item x="1509"/>
        <item x="1463"/>
        <item x="1468"/>
        <item x="301"/>
        <item x="898"/>
        <item x="1188"/>
        <item x="1045"/>
        <item x="1283"/>
        <item x="195"/>
        <item x="1599"/>
        <item x="1116"/>
        <item x="206"/>
        <item x="1152"/>
        <item x="257"/>
        <item x="990"/>
        <item x="820"/>
        <item x="407"/>
        <item x="440"/>
        <item x="388"/>
        <item x="1133"/>
        <item x="1119"/>
        <item x="361"/>
        <item x="779"/>
        <item x="1030"/>
        <item x="1328"/>
        <item x="418"/>
        <item x="1636"/>
        <item x="411"/>
        <item x="672"/>
        <item x="155"/>
        <item x="1338"/>
        <item x="336"/>
        <item x="1611"/>
        <item x="1187"/>
        <item x="1043"/>
        <item x="961"/>
        <item x="327"/>
        <item x="479"/>
        <item x="914"/>
        <item x="1318"/>
        <item x="895"/>
        <item x="307"/>
        <item x="1389"/>
        <item x="1110"/>
        <item x="254"/>
        <item x="620"/>
        <item x="1550"/>
        <item x="1314"/>
        <item x="1504"/>
        <item x="450"/>
        <item x="875"/>
        <item x="569"/>
        <item x="1097"/>
        <item x="1084"/>
        <item x="575"/>
        <item x="1368"/>
        <item x="1067"/>
        <item x="136"/>
        <item x="818"/>
        <item x="681"/>
        <item x="1268"/>
        <item x="1122"/>
        <item x="1113"/>
        <item x="1059"/>
        <item x="1498"/>
        <item x="646"/>
        <item x="1262"/>
        <item x="719"/>
        <item x="389"/>
        <item x="387"/>
        <item x="1531"/>
        <item x="754"/>
        <item x="1398"/>
        <item x="913"/>
        <item x="948"/>
        <item x="1237"/>
        <item x="1616"/>
        <item x="1586"/>
        <item x="841"/>
        <item x="297"/>
        <item x="1561"/>
        <item x="1225"/>
        <item x="141"/>
        <item x="693"/>
        <item x="1047"/>
        <item x="810"/>
        <item x="1260"/>
        <item x="980"/>
        <item x="1371"/>
        <item x="1336"/>
        <item x="663"/>
        <item x="1384"/>
        <item x="1500"/>
        <item x="1456"/>
        <item x="530"/>
        <item x="22"/>
        <item x="1575"/>
        <item x="1162"/>
        <item x="1593"/>
        <item x="480"/>
        <item x="302"/>
        <item x="751"/>
        <item x="1101"/>
        <item x="900"/>
        <item x="432"/>
        <item x="253"/>
        <item x="1025"/>
        <item x="437"/>
        <item x="655"/>
        <item x="1507"/>
        <item x="207"/>
        <item x="1239"/>
        <item x="993"/>
        <item x="1526"/>
        <item x="1021"/>
        <item x="694"/>
        <item x="322"/>
        <item x="837"/>
        <item x="1606"/>
        <item x="116"/>
        <item x="466"/>
        <item x="1613"/>
        <item x="404"/>
        <item x="1212"/>
        <item x="926"/>
        <item x="1074"/>
        <item x="536"/>
        <item x="1219"/>
        <item x="1482"/>
        <item x="1339"/>
        <item x="1300"/>
        <item x="1288"/>
        <item x="1294"/>
        <item x="1508"/>
        <item x="402"/>
        <item x="1138"/>
        <item x="12"/>
        <item x="522"/>
        <item x="1201"/>
        <item x="1115"/>
        <item x="1511"/>
        <item x="179"/>
        <item x="1083"/>
        <item x="784"/>
        <item x="380"/>
        <item x="1386"/>
        <item x="189"/>
        <item x="866"/>
        <item x="1089"/>
        <item x="1351"/>
        <item x="838"/>
        <item x="1255"/>
        <item x="115"/>
        <item x="935"/>
        <item x="825"/>
        <item x="583"/>
        <item x="1321"/>
        <item x="1407"/>
        <item x="950"/>
        <item x="761"/>
        <item x="221"/>
        <item x="1235"/>
        <item x="924"/>
        <item x="281"/>
        <item x="1425"/>
        <item x="188"/>
        <item x="1028"/>
        <item x="51"/>
        <item x="1536"/>
        <item x="200"/>
        <item x="817"/>
        <item x="949"/>
        <item x="1445"/>
        <item x="252"/>
        <item x="1369"/>
        <item x="632"/>
        <item x="1292"/>
        <item x="20"/>
        <item x="1305"/>
        <item x="342"/>
        <item x="1600"/>
        <item x="1172"/>
        <item x="872"/>
        <item x="506"/>
        <item x="897"/>
        <item x="453"/>
        <item x="665"/>
        <item x="471"/>
        <item x="690"/>
        <item x="1195"/>
        <item x="134"/>
        <item x="919"/>
        <item x="357"/>
        <item x="520"/>
        <item x="1620"/>
        <item x="882"/>
        <item x="551"/>
        <item x="541"/>
        <item x="920"/>
        <item x="77"/>
        <item x="896"/>
        <item x="186"/>
        <item x="308"/>
        <item x="349"/>
        <item x="400"/>
        <item x="592"/>
        <item x="507"/>
        <item x="1192"/>
        <item x="643"/>
        <item x="1402"/>
        <item x="272"/>
        <item x="783"/>
        <item x="1473"/>
        <item x="1360"/>
        <item x="1263"/>
        <item x="1316"/>
        <item x="1080"/>
        <item x="371"/>
        <item x="1454"/>
        <item x="863"/>
        <item x="1628"/>
        <item x="712"/>
        <item x="61"/>
        <item x="359"/>
        <item x="202"/>
        <item x="1471"/>
        <item x="932"/>
        <item x="757"/>
        <item x="331"/>
        <item x="284"/>
        <item x="182"/>
        <item x="1416"/>
        <item x="836"/>
        <item x="28"/>
        <item x="601"/>
        <item x="332"/>
        <item x="370"/>
        <item x="62"/>
        <item x="382"/>
        <item x="653"/>
        <item x="661"/>
        <item x="1638"/>
        <item x="1108"/>
        <item x="1107"/>
        <item x="1540"/>
        <item x="538"/>
        <item x="1304"/>
        <item x="94"/>
        <item x="940"/>
        <item x="604"/>
        <item x="1118"/>
        <item x="1355"/>
        <item x="256"/>
        <item x="894"/>
        <item x="427"/>
        <item x="1315"/>
        <item x="1387"/>
        <item x="1053"/>
        <item x="93"/>
        <item x="1174"/>
        <item x="670"/>
        <item x="144"/>
        <item x="1161"/>
        <item x="1202"/>
        <item x="1624"/>
        <item x="1065"/>
        <item x="166"/>
        <item x="1541"/>
        <item x="626"/>
        <item x="132"/>
        <item x="696"/>
        <item x="1433"/>
        <item x="156"/>
        <item x="796"/>
        <item x="399"/>
        <item x="83"/>
        <item x="1184"/>
        <item x="1357"/>
        <item x="892"/>
        <item x="602"/>
        <item x="48"/>
        <item x="792"/>
        <item x="1228"/>
        <item x="172"/>
        <item x="568"/>
        <item x="1128"/>
        <item x="710"/>
        <item x="142"/>
        <item x="706"/>
        <item x="517"/>
        <item x="8"/>
        <item x="881"/>
        <item x="354"/>
        <item x="352"/>
        <item x="564"/>
        <item x="131"/>
        <item x="718"/>
        <item x="934"/>
        <item x="933"/>
        <item x="739"/>
        <item x="1559"/>
        <item x="639"/>
        <item x="890"/>
        <item x="1459"/>
        <item x="1204"/>
        <item x="414"/>
        <item x="688"/>
        <item x="287"/>
        <item x="1242"/>
        <item x="758"/>
        <item x="1353"/>
        <item x="664"/>
        <item x="264"/>
        <item x="1282"/>
        <item x="537"/>
        <item x="1032"/>
        <item x="546"/>
        <item x="493"/>
        <item x="1571"/>
        <item x="1435"/>
        <item x="876"/>
        <item x="6"/>
        <item x="1447"/>
        <item x="548"/>
        <item x="103"/>
        <item x="834"/>
        <item x="512"/>
        <item x="1619"/>
        <item x="482"/>
        <item x="1602"/>
        <item x="1019"/>
        <item x="171"/>
        <item x="552"/>
        <item x="1323"/>
        <item x="953"/>
        <item x="102"/>
        <item x="829"/>
        <item x="701"/>
        <item x="1284"/>
        <item x="445"/>
        <item x="1431"/>
        <item x="68"/>
        <item x="650"/>
        <item x="363"/>
        <item x="1577"/>
        <item x="181"/>
        <item x="903"/>
        <item x="133"/>
        <item x="549"/>
        <item x="577"/>
        <item x="1629"/>
        <item x="1236"/>
        <item x="449"/>
        <item x="619"/>
        <item x="1153"/>
        <item x="1626"/>
        <item x="1056"/>
        <item x="513"/>
        <item x="91"/>
        <item x="589"/>
        <item x="531"/>
        <item x="87"/>
        <item x="689"/>
        <item x="157"/>
        <item x="1295"/>
        <item x="1024"/>
        <item x="362"/>
        <item x="556"/>
        <item x="1073"/>
        <item x="749"/>
        <item x="1587"/>
        <item x="45"/>
        <item x="1578"/>
        <item x="1486"/>
        <item x="66"/>
        <item x="809"/>
        <item x="1637"/>
        <item x="1430"/>
        <item x="227"/>
        <item x="1570"/>
        <item x="891"/>
        <item x="101"/>
        <item x="731"/>
        <item x="60"/>
        <item x="977"/>
        <item x="337"/>
        <item x="1134"/>
        <item x="899"/>
        <item x="1429"/>
        <item x="79"/>
        <item x="428"/>
        <item x="1157"/>
        <item x="1205"/>
        <item x="378"/>
        <item x="651"/>
        <item x="377"/>
        <item x="305"/>
        <item x="163"/>
        <item x="542"/>
        <item x="1382"/>
        <item x="1259"/>
        <item x="1036"/>
        <item x="1466"/>
        <item x="1344"/>
        <item x="1117"/>
        <item x="989"/>
        <item x="730"/>
        <item x="324"/>
        <item x="491"/>
        <item x="806"/>
        <item x="154"/>
        <item x="745"/>
        <item x="598"/>
        <item x="120"/>
        <item x="1189"/>
        <item x="684"/>
        <item x="1632"/>
        <item x="755"/>
        <item x="931"/>
        <item x="1489"/>
        <item x="1367"/>
        <item x="988"/>
        <item x="119"/>
        <item x="1308"/>
        <item x="574"/>
        <item x="1165"/>
        <item x="1273"/>
        <item x="1330"/>
        <item x="1256"/>
        <item x="356"/>
        <item x="1418"/>
        <item x="793"/>
        <item x="44"/>
        <item x="1460"/>
        <item x="962"/>
        <item x="475"/>
        <item x="46"/>
        <item x="1094"/>
        <item x="391"/>
        <item x="645"/>
        <item x="43"/>
        <item x="502"/>
        <item x="593"/>
        <item x="27"/>
        <item x="219"/>
        <item x="871"/>
        <item x="441"/>
        <item x="228"/>
        <item x="1497"/>
        <item x="405"/>
        <item x="1513"/>
        <item x="436"/>
        <item x="1545"/>
        <item x="1493"/>
        <item x="5"/>
        <item x="995"/>
        <item x="1506"/>
        <item x="1003"/>
        <item x="231"/>
        <item x="679"/>
        <item x="616"/>
        <item x="1529"/>
        <item x="1020"/>
        <item x="1556"/>
        <item x="504"/>
        <item x="1254"/>
        <item x="1562"/>
        <item x="492"/>
        <item x="644"/>
        <item x="1293"/>
        <item x="1261"/>
        <item x="1469"/>
        <item x="722"/>
        <item x="1358"/>
        <item x="1452"/>
        <item x="673"/>
        <item x="309"/>
        <item x="547"/>
        <item x="1537"/>
        <item x="978"/>
        <item x="802"/>
        <item x="1412"/>
        <item x="705"/>
        <item x="17"/>
        <item x="777"/>
        <item x="1066"/>
        <item x="161"/>
        <item x="1458"/>
        <item x="648"/>
        <item x="985"/>
        <item x="458"/>
        <item x="429"/>
        <item x="652"/>
        <item x="1272"/>
        <item x="222"/>
        <item x="943"/>
        <item x="1457"/>
        <item x="1175"/>
        <item x="315"/>
        <item x="623"/>
        <item x="1075"/>
        <item x="1287"/>
        <item x="724"/>
        <item x="1558"/>
        <item x="194"/>
        <item x="1455"/>
        <item x="435"/>
        <item x="785"/>
        <item x="334"/>
        <item x="1200"/>
        <item x="1325"/>
        <item x="1518"/>
        <item x="727"/>
        <item x="236"/>
        <item x="1086"/>
        <item x="213"/>
        <item x="559"/>
        <item x="19"/>
        <item x="390"/>
        <item x="1132"/>
        <item x="1326"/>
        <item x="608"/>
        <item x="986"/>
        <item x="1366"/>
        <item x="209"/>
        <item x="1443"/>
        <item x="367"/>
        <item x="1005"/>
        <item x="1551"/>
        <item x="713"/>
        <item x="1209"/>
        <item x="474"/>
        <item x="1555"/>
        <item x="864"/>
        <item x="957"/>
        <item x="1630"/>
        <item x="1603"/>
        <item x="908"/>
        <item x="384"/>
        <item x="952"/>
        <item x="271"/>
        <item x="857"/>
        <item x="1033"/>
        <item x="1064"/>
        <item x="162"/>
        <item x="1542"/>
        <item x="321"/>
        <item x="1399"/>
        <item x="636"/>
        <item x="565"/>
        <item x="294"/>
        <item x="1609"/>
        <item x="923"/>
        <item x="416"/>
        <item x="419"/>
        <item x="1214"/>
        <item x="970"/>
        <item x="1197"/>
        <item x="774"/>
        <item x="121"/>
        <item x="509"/>
        <item x="1125"/>
        <item x="104"/>
        <item x="1149"/>
        <item x="64"/>
        <item x="987"/>
        <item x="595"/>
        <item x="1345"/>
        <item x="1163"/>
        <item x="1362"/>
        <item x="976"/>
        <item x="487"/>
        <item x="695"/>
        <item x="316"/>
        <item x="1309"/>
        <item x="618"/>
        <item x="617"/>
        <item x="1012"/>
        <item x="1168"/>
        <item x="1350"/>
        <item x="1472"/>
        <item x="1216"/>
        <item x="32"/>
        <item x="99"/>
        <item x="1414"/>
        <item x="340"/>
        <item x="1331"/>
        <item x="599"/>
        <item x="958"/>
        <item x="518"/>
        <item x="959"/>
        <item x="288"/>
        <item x="553"/>
        <item x="1421"/>
        <item x="247"/>
        <item x="1408"/>
        <item x="649"/>
        <item x="743"/>
        <item x="1224"/>
        <item x="1011"/>
        <item x="1070"/>
        <item x="1376"/>
        <item x="612"/>
        <item x="229"/>
        <item x="430"/>
        <item x="1617"/>
        <item x="944"/>
        <item x="790"/>
        <item x="146"/>
        <item x="1035"/>
        <item x="596"/>
        <item x="81"/>
        <item x="869"/>
        <item x="1048"/>
        <item x="1492"/>
        <item x="26"/>
        <item x="669"/>
        <item x="1394"/>
        <item x="255"/>
        <item x="763"/>
        <item x="89"/>
        <item x="883"/>
        <item x="1390"/>
        <item x="244"/>
        <item t="default"/>
      </items>
    </pivotField>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showAll="0">
      <items count="5">
        <item x="0"/>
        <item x="1"/>
        <item x="2"/>
        <item x="3"/>
        <item t="default"/>
      </items>
    </pivotField>
    <pivotField showAll="0"/>
    <pivotField showAll="0"/>
    <pivotField dataField="1" dragToRow="0" dragToCol="0" dragToPage="0" showAll="0" defaultSubtotal="0"/>
  </pivotFields>
  <rowFields count="1">
    <field x="4"/>
  </rowFields>
  <rowItems count="11">
    <i>
      <x v="16"/>
    </i>
    <i>
      <x v="196"/>
    </i>
    <i>
      <x v="264"/>
    </i>
    <i>
      <x v="668"/>
    </i>
    <i>
      <x v="889"/>
    </i>
    <i>
      <x v="1209"/>
    </i>
    <i>
      <x v="1237"/>
    </i>
    <i>
      <x v="1285"/>
    </i>
    <i>
      <x v="1390"/>
    </i>
    <i>
      <x v="1413"/>
    </i>
    <i t="grand">
      <x/>
    </i>
  </rowItems>
  <colFields count="1">
    <field x="-2"/>
  </colFields>
  <colItems count="3">
    <i>
      <x/>
    </i>
    <i i="1">
      <x v="1"/>
    </i>
    <i i="2">
      <x v="2"/>
    </i>
  </colItems>
  <dataFields count="3">
    <dataField name="Sum of profit" fld="20" baseField="0" baseItem="0"/>
    <dataField name="Sum of sales" fld="18" baseField="0" baseItem="0"/>
    <dataField name="Avr Profit Margin" fld="28" baseField="0" baseItem="0"/>
  </dataFields>
  <formats count="2">
    <format dxfId="8815">
      <pivotArea dataOnly="0" outline="0" fieldPosition="0">
        <references count="1">
          <reference field="4294967294" count="1">
            <x v="2"/>
          </reference>
        </references>
      </pivotArea>
    </format>
    <format dxfId="8816">
      <pivotArea dataOnly="0" outline="0" fieldPosition="0">
        <references count="1">
          <reference field="4294967294" count="2">
            <x v="0"/>
            <x v="1"/>
          </reference>
        </references>
      </pivotArea>
    </format>
  </formats>
  <pivotTableStyleInfo name="PivotStyleLight16" showRowHeaders="1" showColHeaders="1" showRowStripes="0" showColStripes="0" showLastColumn="1"/>
  <filters count="1">
    <filter fld="4"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4D7D29-4406-314D-BC58-C8797692270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D48" firstHeaderRow="1" firstDataRow="2" firstDataCol="1"/>
  <pivotFields count="29">
    <pivotField dataField="1"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axis="axisRow" showAll="0">
      <items count="14">
        <item x="4"/>
        <item x="12"/>
        <item x="9"/>
        <item x="3"/>
        <item x="10"/>
        <item x="1"/>
        <item x="8"/>
        <item x="5"/>
        <item x="7"/>
        <item x="11"/>
        <item x="2"/>
        <item x="6"/>
        <item x="0"/>
        <item t="default"/>
      </items>
    </pivotField>
    <pivotField showAll="0">
      <items count="4">
        <item x="2"/>
        <item x="0"/>
        <item x="1"/>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items count="5">
        <item x="0"/>
        <item x="1"/>
        <item x="2"/>
        <item x="3"/>
        <item t="default"/>
      </items>
    </pivotField>
    <pivotField showAll="0"/>
    <pivotField showAll="0"/>
    <pivotField dragToRow="0" dragToCol="0" dragToPage="0" showAll="0" defaultSubtotal="0"/>
  </pivotFields>
  <rowFields count="1">
    <field x="12"/>
  </rowFields>
  <rowItems count="14">
    <i>
      <x/>
    </i>
    <i>
      <x v="1"/>
    </i>
    <i>
      <x v="2"/>
    </i>
    <i>
      <x v="3"/>
    </i>
    <i>
      <x v="4"/>
    </i>
    <i>
      <x v="5"/>
    </i>
    <i>
      <x v="6"/>
    </i>
    <i>
      <x v="7"/>
    </i>
    <i>
      <x v="8"/>
    </i>
    <i>
      <x v="9"/>
    </i>
    <i>
      <x v="10"/>
    </i>
    <i>
      <x v="11"/>
    </i>
    <i>
      <x v="12"/>
    </i>
    <i t="grand">
      <x/>
    </i>
  </rowItems>
  <colFields count="1">
    <field x="21"/>
  </colFields>
  <colItems count="3">
    <i>
      <x/>
    </i>
    <i>
      <x v="1"/>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C3AF8B-0FCB-D941-90C2-CE4EDE2FCD8A}" name="salesMarke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11:G19" firstHeaderRow="0" firstDataRow="1" firstDataCol="1"/>
  <pivotFields count="29">
    <pivotField showAll="0">
      <items count="2082">
        <item x="582"/>
        <item x="591"/>
        <item x="1546"/>
        <item x="1434"/>
        <item x="764"/>
        <item x="561"/>
        <item x="495"/>
        <item x="1082"/>
        <item x="1319"/>
        <item x="1234"/>
        <item x="1345"/>
        <item x="1543"/>
        <item x="966"/>
        <item x="676"/>
        <item x="967"/>
        <item x="1394"/>
        <item x="796"/>
        <item x="1314"/>
        <item x="1467"/>
        <item x="1217"/>
        <item x="1133"/>
        <item x="391"/>
        <item x="70"/>
        <item x="364"/>
        <item x="185"/>
        <item x="41"/>
        <item x="2044"/>
        <item x="383"/>
        <item x="395"/>
        <item x="234"/>
        <item x="372"/>
        <item x="58"/>
        <item x="408"/>
        <item x="43"/>
        <item x="74"/>
        <item x="226"/>
        <item x="131"/>
        <item x="341"/>
        <item x="1621"/>
        <item x="292"/>
        <item x="7"/>
        <item x="42"/>
        <item x="90"/>
        <item x="390"/>
        <item x="57"/>
        <item x="129"/>
        <item x="2031"/>
        <item x="403"/>
        <item x="3"/>
        <item x="123"/>
        <item x="384"/>
        <item x="1"/>
        <item x="309"/>
        <item x="71"/>
        <item x="311"/>
        <item x="1587"/>
        <item x="1608"/>
        <item x="67"/>
        <item x="221"/>
        <item x="127"/>
        <item x="2069"/>
        <item x="168"/>
        <item x="1615"/>
        <item x="257"/>
        <item x="1573"/>
        <item x="235"/>
        <item x="301"/>
        <item x="1622"/>
        <item x="289"/>
        <item x="1613"/>
        <item x="180"/>
        <item x="2045"/>
        <item x="122"/>
        <item x="2050"/>
        <item x="351"/>
        <item x="0"/>
        <item x="402"/>
        <item x="1574"/>
        <item x="102"/>
        <item x="6"/>
        <item x="420"/>
        <item x="310"/>
        <item x="2054"/>
        <item x="5"/>
        <item x="159"/>
        <item x="362"/>
        <item x="128"/>
        <item x="59"/>
        <item x="2018"/>
        <item x="130"/>
        <item x="44"/>
        <item x="337"/>
        <item x="184"/>
        <item x="125"/>
        <item x="2049"/>
        <item x="1629"/>
        <item x="160"/>
        <item x="124"/>
        <item x="2035"/>
        <item x="1572"/>
        <item x="1632"/>
        <item x="258"/>
        <item x="2"/>
        <item x="421"/>
        <item x="371"/>
        <item x="73"/>
        <item x="4"/>
        <item x="297"/>
        <item x="336"/>
        <item x="55"/>
        <item x="2060"/>
        <item x="161"/>
        <item x="2056"/>
        <item x="256"/>
        <item x="181"/>
        <item x="60"/>
        <item x="121"/>
        <item x="182"/>
        <item x="363"/>
        <item x="236"/>
        <item x="1614"/>
        <item x="342"/>
        <item x="183"/>
        <item x="1631"/>
        <item x="361"/>
        <item x="259"/>
        <item x="2068"/>
        <item x="2019"/>
        <item x="69"/>
        <item x="789"/>
        <item x="313"/>
        <item x="171"/>
        <item x="228"/>
        <item x="293"/>
        <item x="1609"/>
        <item x="109"/>
        <item x="338"/>
        <item x="13"/>
        <item x="316"/>
        <item x="261"/>
        <item x="366"/>
        <item x="260"/>
        <item x="318"/>
        <item x="187"/>
        <item x="2070"/>
        <item x="1623"/>
        <item x="424"/>
        <item x="11"/>
        <item x="2032"/>
        <item x="263"/>
        <item x="62"/>
        <item x="106"/>
        <item x="75"/>
        <item x="2036"/>
        <item x="1630"/>
        <item x="1575"/>
        <item x="285"/>
        <item x="79"/>
        <item x="1589"/>
        <item x="422"/>
        <item x="238"/>
        <item x="108"/>
        <item x="136"/>
        <item x="317"/>
        <item x="8"/>
        <item x="404"/>
        <item x="105"/>
        <item x="343"/>
        <item x="223"/>
        <item x="1637"/>
        <item x="46"/>
        <item x="1617"/>
        <item x="186"/>
        <item x="190"/>
        <item x="172"/>
        <item x="365"/>
        <item x="95"/>
        <item x="110"/>
        <item x="135"/>
        <item x="134"/>
        <item x="9"/>
        <item x="94"/>
        <item x="392"/>
        <item x="191"/>
        <item x="222"/>
        <item x="373"/>
        <item x="14"/>
        <item x="16"/>
        <item x="314"/>
        <item x="12"/>
        <item x="1616"/>
        <item x="255"/>
        <item x="262"/>
        <item x="76"/>
        <item x="280"/>
        <item x="173"/>
        <item x="240"/>
        <item x="47"/>
        <item x="352"/>
        <item x="137"/>
        <item x="397"/>
        <item x="396"/>
        <item x="315"/>
        <item x="385"/>
        <item x="1569"/>
        <item x="2058"/>
        <item x="192"/>
        <item x="93"/>
        <item x="61"/>
        <item x="78"/>
        <item x="1590"/>
        <item x="112"/>
        <item x="170"/>
        <item x="409"/>
        <item x="1588"/>
        <item x="133"/>
        <item x="2041"/>
        <item x="374"/>
        <item x="132"/>
        <item x="15"/>
        <item x="111"/>
        <item x="2033"/>
        <item x="2030"/>
        <item x="107"/>
        <item x="312"/>
        <item x="1624"/>
        <item x="239"/>
        <item x="188"/>
        <item x="319"/>
        <item x="92"/>
        <item x="1633"/>
        <item x="958"/>
        <item x="602"/>
        <item x="498"/>
        <item x="162"/>
        <item x="2071"/>
        <item x="267"/>
        <item x="114"/>
        <item x="348"/>
        <item x="2057"/>
        <item x="241"/>
        <item x="2066"/>
        <item x="1610"/>
        <item x="1626"/>
        <item x="268"/>
        <item x="145"/>
        <item x="411"/>
        <item x="2037"/>
        <item x="113"/>
        <item x="2020"/>
        <item x="2029"/>
        <item x="270"/>
        <item x="2016"/>
        <item x="27"/>
        <item x="367"/>
        <item x="176"/>
        <item x="143"/>
        <item x="355"/>
        <item x="230"/>
        <item x="19"/>
        <item x="144"/>
        <item x="21"/>
        <item x="1639"/>
        <item x="1619"/>
        <item x="1596"/>
        <item x="414"/>
        <item x="83"/>
        <item x="146"/>
        <item x="195"/>
        <item x="427"/>
        <item x="2067"/>
        <item x="1594"/>
        <item x="410"/>
        <item x="322"/>
        <item x="141"/>
        <item x="1602"/>
        <item x="140"/>
        <item x="23"/>
        <item x="266"/>
        <item x="412"/>
        <item x="2027"/>
        <item x="2065"/>
        <item x="1595"/>
        <item x="1523"/>
        <item x="138"/>
        <item x="1634"/>
        <item x="48"/>
        <item x="2048"/>
        <item x="96"/>
        <item x="220"/>
        <item x="81"/>
        <item x="245"/>
        <item x="321"/>
        <item x="345"/>
        <item x="281"/>
        <item x="232"/>
        <item x="1611"/>
        <item x="163"/>
        <item x="20"/>
        <item x="1593"/>
        <item x="269"/>
        <item x="24"/>
        <item x="139"/>
        <item x="304"/>
        <item x="80"/>
        <item x="356"/>
        <item x="142"/>
        <item x="242"/>
        <item x="303"/>
        <item x="193"/>
        <item x="347"/>
        <item x="2024"/>
        <item x="387"/>
        <item x="82"/>
        <item x="196"/>
        <item x="116"/>
        <item x="175"/>
        <item x="246"/>
        <item x="1644"/>
        <item x="97"/>
        <item x="177"/>
        <item x="63"/>
        <item x="344"/>
        <item x="413"/>
        <item x="265"/>
        <item x="22"/>
        <item x="294"/>
        <item x="271"/>
        <item x="346"/>
        <item x="49"/>
        <item x="25"/>
        <item x="52"/>
        <item x="1579"/>
        <item x="426"/>
        <item x="1580"/>
        <item x="1581"/>
        <item x="244"/>
        <item x="28"/>
        <item x="1618"/>
        <item x="50"/>
        <item x="386"/>
        <item x="174"/>
        <item x="353"/>
        <item x="194"/>
        <item x="117"/>
        <item x="115"/>
        <item x="357"/>
        <item x="324"/>
        <item x="198"/>
        <item x="229"/>
        <item x="264"/>
        <item x="323"/>
        <item x="243"/>
        <item x="2077"/>
        <item x="2034"/>
        <item x="1603"/>
        <item x="631"/>
        <item x="577"/>
        <item x="328"/>
        <item x="1642"/>
        <item x="204"/>
        <item x="273"/>
        <item x="205"/>
        <item x="284"/>
        <item x="2062"/>
        <item x="217"/>
        <item x="88"/>
        <item x="1612"/>
        <item x="279"/>
        <item x="253"/>
        <item x="35"/>
        <item x="278"/>
        <item x="2053"/>
        <item x="101"/>
        <item x="167"/>
        <item x="306"/>
        <item x="274"/>
        <item x="1628"/>
        <item x="325"/>
        <item x="202"/>
        <item x="85"/>
        <item x="298"/>
        <item x="247"/>
        <item x="416"/>
        <item x="349"/>
        <item x="33"/>
        <item x="331"/>
        <item x="415"/>
        <item x="254"/>
        <item x="2043"/>
        <item x="148"/>
        <item x="251"/>
        <item x="158"/>
        <item x="388"/>
        <item x="53"/>
        <item x="149"/>
        <item x="40"/>
        <item x="2022"/>
        <item x="151"/>
        <item x="2042"/>
        <item x="335"/>
        <item x="287"/>
        <item x="399"/>
        <item x="199"/>
        <item x="419"/>
        <item x="2055"/>
        <item x="2028"/>
        <item x="38"/>
        <item x="1583"/>
        <item x="84"/>
        <item x="417"/>
        <item x="394"/>
        <item x="203"/>
        <item x="358"/>
        <item x="211"/>
        <item x="157"/>
        <item x="155"/>
        <item x="1620"/>
        <item x="1643"/>
        <item x="305"/>
        <item x="277"/>
        <item x="380"/>
        <item x="393"/>
        <item x="30"/>
        <item x="2061"/>
        <item x="99"/>
        <item x="290"/>
        <item x="215"/>
        <item x="2076"/>
        <item x="2014"/>
        <item x="275"/>
        <item x="86"/>
        <item x="340"/>
        <item x="332"/>
        <item x="152"/>
        <item x="400"/>
        <item x="2079"/>
        <item x="286"/>
        <item x="54"/>
        <item x="272"/>
        <item x="2074"/>
        <item x="248"/>
        <item x="178"/>
        <item x="36"/>
        <item x="1604"/>
        <item x="214"/>
        <item x="87"/>
        <item x="428"/>
        <item x="218"/>
        <item x="1627"/>
        <item x="213"/>
        <item x="329"/>
        <item x="119"/>
        <item x="1600"/>
        <item x="100"/>
        <item x="2038"/>
        <item x="296"/>
        <item x="1598"/>
        <item x="64"/>
        <item x="1636"/>
        <item x="153"/>
        <item x="283"/>
        <item x="249"/>
        <item x="98"/>
        <item x="1599"/>
        <item x="369"/>
        <item x="368"/>
        <item x="330"/>
        <item x="429"/>
        <item x="212"/>
        <item x="31"/>
        <item x="291"/>
        <item x="1571"/>
        <item x="276"/>
        <item x="398"/>
        <item x="29"/>
        <item x="2072"/>
        <item x="2075"/>
        <item x="1584"/>
        <item x="326"/>
        <item x="165"/>
        <item x="334"/>
        <item x="333"/>
        <item x="1641"/>
        <item x="350"/>
        <item x="299"/>
        <item x="401"/>
        <item x="418"/>
        <item x="359"/>
        <item x="206"/>
        <item x="360"/>
        <item x="207"/>
        <item x="2064"/>
        <item x="381"/>
        <item x="379"/>
        <item x="2039"/>
        <item x="1601"/>
        <item x="377"/>
        <item x="378"/>
        <item x="282"/>
        <item x="118"/>
        <item x="89"/>
        <item x="327"/>
        <item x="210"/>
        <item x="120"/>
        <item x="1638"/>
        <item x="147"/>
        <item x="1635"/>
        <item x="208"/>
        <item x="1585"/>
        <item x="1586"/>
        <item x="164"/>
        <item x="250"/>
        <item x="2063"/>
        <item x="2052"/>
        <item x="252"/>
        <item x="1567"/>
        <item x="1494"/>
        <item x="460"/>
        <item x="1354"/>
        <item x="1091"/>
        <item x="1479"/>
        <item x="681"/>
        <item x="744"/>
        <item x="1383"/>
        <item x="632"/>
        <item x="1409"/>
        <item x="1326"/>
        <item x="1463"/>
        <item x="1073"/>
        <item x="1075"/>
        <item x="638"/>
        <item x="1552"/>
        <item x="1136"/>
        <item x="1395"/>
        <item x="856"/>
        <item x="598"/>
        <item x="855"/>
        <item x="1084"/>
        <item x="1090"/>
        <item x="1183"/>
        <item x="1156"/>
        <item x="594"/>
        <item x="1252"/>
        <item x="1558"/>
        <item x="824"/>
        <item x="656"/>
        <item x="1129"/>
        <item x="1196"/>
        <item x="1161"/>
        <item x="878"/>
        <item x="919"/>
        <item x="578"/>
        <item x="951"/>
        <item x="1477"/>
        <item x="1510"/>
        <item x="815"/>
        <item x="1108"/>
        <item x="1347"/>
        <item x="928"/>
        <item x="432"/>
        <item x="1421"/>
        <item x="1928"/>
        <item x="1210"/>
        <item x="838"/>
        <item x="1763"/>
        <item x="431"/>
        <item x="1895"/>
        <item x="1083"/>
        <item x="557"/>
        <item x="1508"/>
        <item x="1342"/>
        <item x="1042"/>
        <item x="1499"/>
        <item x="441"/>
        <item x="788"/>
        <item x="809"/>
        <item x="857"/>
        <item x="559"/>
        <item x="1797"/>
        <item x="806"/>
        <item x="688"/>
        <item x="782"/>
        <item x="1512"/>
        <item x="880"/>
        <item x="1833"/>
        <item x="1929"/>
        <item x="1781"/>
        <item x="694"/>
        <item x="686"/>
        <item x="1182"/>
        <item x="1669"/>
        <item x="1762"/>
        <item x="1927"/>
        <item x="780"/>
        <item x="703"/>
        <item x="1545"/>
        <item x="1307"/>
        <item x="1452"/>
        <item x="1207"/>
        <item x="430"/>
        <item x="1351"/>
        <item x="816"/>
        <item x="1041"/>
        <item x="447"/>
        <item x="1164"/>
        <item x="903"/>
        <item x="689"/>
        <item x="625"/>
        <item x="626"/>
        <item x="1357"/>
        <item x="751"/>
        <item x="1458"/>
        <item x="882"/>
        <item x="1650"/>
        <item x="1046"/>
        <item x="733"/>
        <item x="1841"/>
        <item x="954"/>
        <item x="1922"/>
        <item x="697"/>
        <item x="1428"/>
        <item x="1689"/>
        <item x="841"/>
        <item x="931"/>
        <item x="1188"/>
        <item x="1859"/>
        <item x="1830"/>
        <item x="735"/>
        <item x="1048"/>
        <item x="1684"/>
        <item x="1693"/>
        <item x="1930"/>
        <item x="1670"/>
        <item x="1044"/>
        <item x="1514"/>
        <item x="1111"/>
        <item x="1311"/>
        <item x="956"/>
        <item x="1861"/>
        <item x="1356"/>
        <item x="1215"/>
        <item x="1694"/>
        <item x="687"/>
        <item x="1303"/>
        <item x="1660"/>
        <item x="952"/>
        <item x="679"/>
        <item x="747"/>
        <item x="1124"/>
        <item x="935"/>
        <item x="1651"/>
        <item x="648"/>
        <item x="1674"/>
        <item x="1367"/>
        <item x="1672"/>
        <item x="1338"/>
        <item x="794"/>
        <item x="1765"/>
        <item x="550"/>
        <item x="1253"/>
        <item x="1656"/>
        <item x="619"/>
        <item x="934"/>
        <item x="953"/>
        <item x="560"/>
        <item x="1896"/>
        <item x="1126"/>
        <item x="1673"/>
        <item x="1049"/>
        <item x="1829"/>
        <item x="1045"/>
        <item x="1662"/>
        <item x="883"/>
        <item x="717"/>
        <item x="532"/>
        <item x="1698"/>
        <item x="1483"/>
        <item x="1685"/>
        <item x="1047"/>
        <item x="549"/>
        <item x="1874"/>
        <item x="653"/>
        <item x="1819"/>
        <item x="822"/>
        <item x="1431"/>
        <item x="1821"/>
        <item x="1553"/>
        <item x="1548"/>
        <item x="1128"/>
        <item x="776"/>
        <item x="1121"/>
        <item x="1820"/>
        <item x="548"/>
        <item x="1671"/>
        <item x="1315"/>
        <item x="1142"/>
        <item x="1054"/>
        <item x="959"/>
        <item x="436"/>
        <item x="1699"/>
        <item x="1687"/>
        <item x="1442"/>
        <item x="537"/>
        <item x="1842"/>
        <item x="1381"/>
        <item x="1384"/>
        <item x="1696"/>
        <item x="765"/>
        <item x="533"/>
        <item x="1888"/>
        <item x="1392"/>
        <item x="1646"/>
        <item x="938"/>
        <item x="1923"/>
        <item x="1519"/>
        <item x="1852"/>
        <item x="661"/>
        <item x="565"/>
        <item x="1309"/>
        <item x="1556"/>
        <item x="846"/>
        <item x="1050"/>
        <item x="870"/>
        <item x="1333"/>
        <item x="1056"/>
        <item x="797"/>
        <item x="1931"/>
        <item x="1520"/>
        <item x="1921"/>
        <item x="462"/>
        <item x="1440"/>
        <item x="519"/>
        <item x="900"/>
        <item x="718"/>
        <item x="1051"/>
        <item x="628"/>
        <item x="1437"/>
        <item x="1690"/>
        <item x="1382"/>
        <item x="1223"/>
        <item x="627"/>
        <item x="1327"/>
        <item x="1769"/>
        <item x="1052"/>
        <item x="1766"/>
        <item x="1792"/>
        <item x="534"/>
        <item x="1053"/>
        <item x="1099"/>
        <item x="941"/>
        <item x="811"/>
        <item x="1768"/>
        <item x="1853"/>
        <item x="899"/>
        <item x="1663"/>
        <item x="1822"/>
        <item x="1225"/>
        <item x="893"/>
        <item x="552"/>
        <item x="435"/>
        <item x="829"/>
        <item x="912"/>
        <item x="469"/>
        <item x="1932"/>
        <item x="690"/>
        <item x="551"/>
        <item x="1767"/>
        <item x="1389"/>
        <item x="1925"/>
        <item x="567"/>
        <item x="1647"/>
        <item x="1881"/>
        <item x="471"/>
        <item x="960"/>
        <item x="1783"/>
        <item x="1675"/>
        <item x="1876"/>
        <item x="553"/>
        <item x="1560"/>
        <item x="869"/>
        <item x="1784"/>
        <item x="1233"/>
        <item x="1408"/>
        <item x="458"/>
        <item x="507"/>
        <item x="1112"/>
        <item x="885"/>
        <item x="965"/>
        <item x="1664"/>
        <item x="1676"/>
        <item x="616"/>
        <item x="1465"/>
        <item x="1889"/>
        <item x="1061"/>
        <item x="520"/>
        <item x="440"/>
        <item x="800"/>
        <item x="1933"/>
        <item x="770"/>
        <item x="1413"/>
        <item x="1330"/>
        <item x="1665"/>
        <item x="1935"/>
        <item x="1563"/>
        <item x="444"/>
        <item x="1386"/>
        <item x="514"/>
        <item x="492"/>
        <item x="875"/>
        <item x="970"/>
        <item x="637"/>
        <item x="702"/>
        <item x="1934"/>
        <item x="1692"/>
        <item x="513"/>
        <item x="1260"/>
        <item x="1535"/>
        <item x="877"/>
        <item x="1113"/>
        <item x="1064"/>
        <item x="974"/>
        <item x="976"/>
        <item x="478"/>
        <item x="768"/>
        <item x="808"/>
        <item x="439"/>
        <item x="922"/>
        <item x="1387"/>
        <item x="1241"/>
        <item x="1450"/>
        <item x="1794"/>
        <item x="1201"/>
        <item x="1890"/>
        <item x="1536"/>
        <item x="1066"/>
        <item x="786"/>
        <item x="1334"/>
        <item x="1361"/>
        <item x="805"/>
        <item x="901"/>
        <item x="1175"/>
        <item x="1063"/>
        <item x="757"/>
        <item x="618"/>
        <item x="781"/>
        <item x="760"/>
        <item x="972"/>
        <item x="1793"/>
        <item x="1067"/>
        <item x="896"/>
        <item x="871"/>
        <item x="1491"/>
        <item x="1057"/>
        <item x="1850"/>
        <item x="1701"/>
        <item x="949"/>
        <item x="1385"/>
        <item x="617"/>
        <item x="1568"/>
        <item x="1539"/>
        <item x="1825"/>
        <item x="545"/>
        <item x="1695"/>
        <item x="1700"/>
        <item x="920"/>
        <item x="1826"/>
        <item x="1059"/>
        <item x="443"/>
        <item x="1666"/>
        <item x="1832"/>
        <item x="1065"/>
        <item x="1131"/>
        <item x="1062"/>
        <item x="1114"/>
        <item x="947"/>
        <item x="1069"/>
        <item x="1849"/>
        <item x="803"/>
        <item x="613"/>
        <item x="554"/>
        <item x="476"/>
        <item x="1869"/>
        <item x="437"/>
        <item x="1654"/>
        <item x="1493"/>
        <item x="837"/>
        <item x="1360"/>
        <item x="438"/>
        <item x="1844"/>
        <item x="1667"/>
        <item x="1877"/>
        <item x="847"/>
        <item x="1448"/>
        <item x="488"/>
        <item x="1657"/>
        <item x="700"/>
        <item x="832"/>
        <item x="526"/>
        <item x="489"/>
        <item x="1527"/>
        <item x="1870"/>
        <item x="699"/>
        <item x="1173"/>
        <item x="1526"/>
        <item x="1854"/>
        <item x="1677"/>
        <item x="924"/>
        <item x="1823"/>
        <item x="1658"/>
        <item x="971"/>
        <item x="969"/>
        <item x="1691"/>
        <item x="1795"/>
        <item x="1540"/>
        <item x="538"/>
        <item x="1132"/>
        <item x="872"/>
        <item x="502"/>
        <item x="1668"/>
        <item x="962"/>
        <item x="1262"/>
        <item x="918"/>
        <item x="1079"/>
        <item x="1071"/>
        <item x="523"/>
        <item x="1218"/>
        <item x="612"/>
        <item x="670"/>
        <item x="968"/>
        <item x="1565"/>
        <item x="581"/>
        <item x="1098"/>
        <item x="921"/>
        <item x="874"/>
        <item x="1420"/>
        <item x="1287"/>
        <item x="979"/>
        <item x="1945"/>
        <item x="925"/>
        <item x="1703"/>
        <item x="1801"/>
        <item x="1897"/>
        <item x="1943"/>
        <item x="1806"/>
        <item x="1949"/>
        <item x="1984"/>
        <item x="1403"/>
        <item x="1953"/>
        <item x="1729"/>
        <item x="1704"/>
        <item x="1837"/>
        <item x="1727"/>
        <item x="1862"/>
        <item x="712"/>
        <item x="1710"/>
        <item x="1955"/>
        <item x="1709"/>
        <item x="1887"/>
        <item x="1711"/>
        <item x="1911"/>
        <item x="907"/>
        <item x="1916"/>
        <item x="1775"/>
        <item x="1713"/>
        <item x="1846"/>
        <item x="1939"/>
        <item x="2011"/>
        <item x="1940"/>
        <item x="1863"/>
        <item x="1715"/>
        <item x="1706"/>
        <item x="1804"/>
        <item x="864"/>
        <item x="1721"/>
        <item x="607"/>
        <item x="568"/>
        <item x="1893"/>
        <item x="1990"/>
        <item x="1722"/>
        <item x="739"/>
        <item x="1808"/>
        <item x="1786"/>
        <item x="1972"/>
        <item x="1941"/>
        <item x="1803"/>
        <item x="1732"/>
        <item x="1776"/>
        <item x="1908"/>
        <item x="2007"/>
        <item x="1736"/>
        <item x="1811"/>
        <item x="1283"/>
        <item x="1987"/>
        <item x="1772"/>
        <item x="1996"/>
        <item x="1778"/>
        <item x="1718"/>
        <item x="1964"/>
        <item x="1809"/>
        <item x="1884"/>
        <item x="1942"/>
        <item x="1918"/>
        <item x="1882"/>
        <item x="1944"/>
        <item x="1724"/>
        <item x="1733"/>
        <item x="1717"/>
        <item x="2004"/>
        <item x="1716"/>
        <item x="1814"/>
        <item x="1707"/>
        <item x="1947"/>
        <item x="1401"/>
        <item x="1988"/>
        <item x="981"/>
        <item x="1179"/>
        <item x="982"/>
        <item x="783"/>
        <item x="2009"/>
        <item x="1109"/>
        <item x="1331"/>
        <item x="1005"/>
        <item x="621"/>
        <item x="1004"/>
        <item x="1708"/>
        <item x="1542"/>
        <item x="1702"/>
        <item x="1003"/>
        <item x="1286"/>
        <item x="1313"/>
        <item x="1507"/>
        <item x="1299"/>
        <item x="2003"/>
        <item x="1178"/>
        <item x="1557"/>
        <item x="1979"/>
        <item x="1332"/>
        <item x="1325"/>
        <item x="1001"/>
        <item x="1304"/>
        <item x="1138"/>
        <item x="1937"/>
        <item x="622"/>
        <item x="817"/>
        <item x="904"/>
        <item x="731"/>
        <item x="1275"/>
        <item x="727"/>
        <item x="905"/>
        <item x="1209"/>
        <item x="1981"/>
        <item x="890"/>
        <item x="1836"/>
        <item x="450"/>
        <item x="592"/>
        <item x="584"/>
        <item x="1885"/>
        <item x="1802"/>
        <item x="710"/>
        <item x="1208"/>
        <item x="527"/>
        <item x="839"/>
        <item x="1000"/>
        <item x="1513"/>
        <item x="1162"/>
        <item x="1453"/>
        <item x="1983"/>
        <item x="1455"/>
        <item x="2001"/>
        <item x="999"/>
        <item x="1205"/>
        <item x="1285"/>
        <item x="1511"/>
        <item x="1388"/>
        <item x="1982"/>
        <item x="1117"/>
        <item x="1725"/>
        <item x="1177"/>
        <item x="1858"/>
        <item x="906"/>
        <item x="730"/>
        <item x="1002"/>
        <item x="983"/>
        <item x="1966"/>
        <item x="449"/>
        <item x="1008"/>
        <item x="1007"/>
        <item x="1544"/>
        <item x="980"/>
        <item x="1089"/>
        <item x="1998"/>
        <item x="599"/>
        <item x="1006"/>
        <item x="1085"/>
        <item x="1137"/>
        <item x="746"/>
        <item x="889"/>
        <item x="1119"/>
        <item x="1306"/>
        <item x="1559"/>
        <item x="1517"/>
        <item x="1425"/>
        <item x="1730"/>
        <item x="1484"/>
        <item x="1167"/>
        <item x="1147"/>
        <item x="986"/>
        <item x="1368"/>
        <item x="1954"/>
        <item x="1355"/>
        <item x="1938"/>
        <item x="823"/>
        <item x="987"/>
        <item x="1999"/>
        <item x="863"/>
        <item x="1012"/>
        <item x="1140"/>
        <item x="984"/>
        <item x="1009"/>
        <item x="1144"/>
        <item x="1719"/>
        <item x="821"/>
        <item x="1186"/>
        <item x="933"/>
        <item x="1838"/>
        <item x="792"/>
        <item x="654"/>
        <item x="736"/>
        <item x="1014"/>
        <item x="1212"/>
        <item x="1011"/>
        <item x="657"/>
        <item x="1288"/>
        <item x="1720"/>
        <item x="531"/>
        <item x="1110"/>
        <item x="842"/>
        <item x="1712"/>
        <item x="1967"/>
        <item x="1010"/>
        <item x="1435"/>
        <item x="1515"/>
        <item x="910"/>
        <item x="1500"/>
        <item x="1013"/>
        <item x="1989"/>
        <item x="1143"/>
        <item x="861"/>
        <item x="1015"/>
        <item x="1969"/>
        <item x="1339"/>
        <item x="985"/>
        <item x="1427"/>
        <item x="454"/>
        <item x="453"/>
        <item x="620"/>
        <item x="1978"/>
        <item x="1219"/>
        <item x="1958"/>
        <item x="1805"/>
        <item x="1370"/>
        <item x="1956"/>
        <item x="1187"/>
        <item x="840"/>
        <item x="1017"/>
        <item x="2005"/>
        <item x="1380"/>
        <item x="2010"/>
        <item x="898"/>
        <item x="911"/>
        <item x="1460"/>
        <item x="891"/>
        <item x="1216"/>
        <item x="810"/>
        <item x="1726"/>
        <item x="1728"/>
        <item x="1165"/>
        <item x="1547"/>
        <item x="674"/>
        <item x="1127"/>
        <item x="1992"/>
        <item x="1426"/>
        <item x="1883"/>
        <item x="1120"/>
        <item x="499"/>
        <item x="500"/>
        <item x="1146"/>
        <item x="1016"/>
        <item x="683"/>
        <item x="673"/>
        <item x="1276"/>
        <item x="1343"/>
        <item x="1404"/>
        <item x="1018"/>
        <item x="1951"/>
        <item x="1277"/>
        <item x="1148"/>
        <item x="1023"/>
        <item x="1973"/>
        <item x="990"/>
        <item x="1087"/>
        <item x="936"/>
        <item x="1731"/>
        <item x="1950"/>
        <item x="611"/>
        <item x="845"/>
        <item x="1474"/>
        <item x="1029"/>
        <item x="1790"/>
        <item x="1231"/>
        <item x="939"/>
        <item x="659"/>
        <item x="1959"/>
        <item x="1907"/>
        <item x="1398"/>
        <item x="1094"/>
        <item x="1301"/>
        <item x="610"/>
        <item x="1228"/>
        <item x="914"/>
        <item x="785"/>
        <item x="1024"/>
        <item x="1021"/>
        <item x="541"/>
        <item x="1997"/>
        <item x="1291"/>
        <item x="1865"/>
        <item x="1971"/>
        <item x="942"/>
        <item x="1280"/>
        <item x="1028"/>
        <item x="1278"/>
        <item x="1451"/>
        <item x="1985"/>
        <item x="1293"/>
        <item x="1371"/>
        <item x="1475"/>
        <item x="1192"/>
        <item x="915"/>
        <item x="1485"/>
        <item x="662"/>
        <item x="988"/>
        <item x="517"/>
        <item x="515"/>
        <item x="1292"/>
        <item x="1476"/>
        <item x="1980"/>
        <item x="1290"/>
        <item x="1948"/>
        <item x="1022"/>
        <item x="1328"/>
        <item x="991"/>
        <item x="1771"/>
        <item x="1220"/>
        <item x="1521"/>
        <item x="1439"/>
        <item x="1194"/>
        <item x="1195"/>
        <item x="1279"/>
        <item x="1227"/>
        <item x="1149"/>
        <item x="989"/>
        <item x="1847"/>
        <item x="1025"/>
        <item x="1151"/>
        <item x="1970"/>
        <item x="844"/>
        <item x="1189"/>
        <item x="992"/>
        <item x="748"/>
        <item x="1441"/>
        <item x="1705"/>
        <item x="1714"/>
        <item x="1438"/>
        <item x="1912"/>
        <item x="509"/>
        <item x="1411"/>
        <item x="1892"/>
        <item x="1019"/>
        <item x="465"/>
        <item x="913"/>
        <item x="1027"/>
        <item x="1193"/>
        <item x="868"/>
        <item x="1787"/>
        <item x="1095"/>
        <item x="812"/>
        <item x="588"/>
        <item x="866"/>
        <item x="1191"/>
        <item x="470"/>
        <item x="737"/>
        <item x="1518"/>
        <item x="1281"/>
        <item x="463"/>
        <item x="1994"/>
        <item x="1550"/>
        <item x="629"/>
        <item x="1026"/>
        <item x="1807"/>
        <item x="1909"/>
        <item x="1562"/>
        <item x="1289"/>
        <item x="464"/>
        <item x="813"/>
        <item x="1410"/>
        <item x="798"/>
        <item x="763"/>
        <item x="1020"/>
        <item x="1329"/>
        <item x="916"/>
        <item x="895"/>
        <item x="1226"/>
        <item x="1096"/>
        <item x="843"/>
        <item x="749"/>
        <item x="1088"/>
        <item x="1946"/>
        <item x="1975"/>
        <item x="1296"/>
        <item x="758"/>
        <item x="1417"/>
        <item x="1986"/>
        <item x="1976"/>
        <item x="1952"/>
        <item x="1322"/>
        <item x="1159"/>
        <item x="1965"/>
        <item x="1198"/>
        <item x="1866"/>
        <item x="1035"/>
        <item x="1913"/>
        <item x="1101"/>
        <item x="1735"/>
        <item x="614"/>
        <item x="1349"/>
        <item x="2000"/>
        <item x="1247"/>
        <item x="479"/>
        <item x="668"/>
        <item x="1530"/>
        <item x="1294"/>
        <item x="1469"/>
        <item x="1914"/>
        <item x="678"/>
        <item x="1961"/>
        <item x="1444"/>
        <item x="946"/>
        <item x="1040"/>
        <item x="2008"/>
        <item x="643"/>
        <item x="1374"/>
        <item x="1977"/>
        <item x="1910"/>
        <item x="1845"/>
        <item x="1839"/>
        <item x="1039"/>
        <item x="1170"/>
        <item x="1528"/>
        <item x="1734"/>
        <item x="1295"/>
        <item x="486"/>
        <item x="994"/>
        <item x="1172"/>
        <item x="1203"/>
        <item x="1993"/>
        <item x="945"/>
        <item x="1240"/>
        <item x="1336"/>
        <item x="1153"/>
        <item x="1995"/>
        <item x="1497"/>
        <item x="993"/>
        <item x="645"/>
        <item x="1871"/>
        <item x="1284"/>
        <item x="716"/>
        <item x="1812"/>
        <item x="848"/>
        <item x="639"/>
        <item x="1297"/>
        <item x="1810"/>
        <item x="2006"/>
        <item x="762"/>
        <item x="1033"/>
        <item x="1237"/>
        <item x="1840"/>
        <item x="801"/>
        <item x="483"/>
        <item x="1397"/>
        <item x="487"/>
        <item x="590"/>
        <item x="1779"/>
        <item x="1134"/>
        <item x="1135"/>
        <item x="1034"/>
        <item x="1960"/>
        <item x="1235"/>
        <item x="635"/>
        <item x="1032"/>
        <item x="1899"/>
        <item x="888"/>
        <item x="876"/>
        <item x="1174"/>
        <item x="1200"/>
        <item x="555"/>
        <item x="1031"/>
        <item x="1533"/>
        <item x="1393"/>
        <item x="1038"/>
        <item x="1350"/>
        <item x="833"/>
        <item x="2012"/>
        <item x="1777"/>
        <item x="1236"/>
        <item x="1242"/>
        <item x="1991"/>
        <item x="685"/>
        <item x="1917"/>
        <item x="743"/>
        <item x="1282"/>
        <item x="1962"/>
        <item x="1963"/>
        <item x="1835"/>
        <item x="1115"/>
        <item x="948"/>
        <item x="1037"/>
        <item x="2002"/>
        <item x="1468"/>
        <item x="573"/>
        <item x="1363"/>
        <item x="1373"/>
        <item x="1974"/>
        <item x="1116"/>
        <item x="1915"/>
        <item x="1813"/>
        <item x="571"/>
        <item x="1532"/>
        <item x="923"/>
        <item x="1879"/>
        <item x="1103"/>
        <item x="1244"/>
        <item x="1470"/>
        <item x="569"/>
        <item x="1968"/>
        <item x="1505"/>
        <item x="636"/>
        <item x="576"/>
        <item x="1447"/>
        <item x="480"/>
        <item x="1957"/>
        <item x="1723"/>
        <item x="1030"/>
        <item x="1036"/>
        <item x="1152"/>
        <item x="1320"/>
        <item x="1346"/>
        <item x="787"/>
        <item x="574"/>
        <item x="485"/>
        <item x="475"/>
        <item x="1471"/>
        <item x="1472"/>
        <item x="1341"/>
        <item x="1537"/>
        <item x="452"/>
        <item x="1118"/>
        <item x="1344"/>
        <item x="695"/>
        <item x="1429"/>
        <item x="711"/>
        <item x="660"/>
        <item x="1489"/>
        <item x="1503"/>
        <item x="1130"/>
        <item x="1256"/>
        <item x="1324"/>
        <item x="1158"/>
        <item x="1376"/>
        <item x="671"/>
        <item x="1492"/>
        <item x="1250"/>
        <item x="1443"/>
        <item x="977"/>
        <item x="642"/>
        <item x="666"/>
        <item x="709"/>
        <item x="791"/>
        <item x="754"/>
        <item x="579"/>
        <item x="493"/>
        <item x="505"/>
        <item x="859"/>
        <item x="1851"/>
        <item x="1659"/>
        <item x="1761"/>
        <item x="1780"/>
        <item x="879"/>
        <item x="1774"/>
        <item x="1043"/>
        <item x="1378"/>
        <item x="1697"/>
        <item x="540"/>
        <item x="1655"/>
        <item x="434"/>
        <item x="1645"/>
        <item x="1782"/>
        <item x="433"/>
        <item x="1661"/>
        <item x="1764"/>
        <item x="1860"/>
        <item x="1125"/>
        <item x="807"/>
        <item x="1920"/>
        <item x="1649"/>
        <item x="1926"/>
        <item x="1524"/>
        <item x="663"/>
        <item x="1688"/>
        <item x="1229"/>
        <item x="467"/>
        <item x="1302"/>
        <item x="1652"/>
        <item x="1481"/>
        <item x="1864"/>
        <item x="1898"/>
        <item x="1891"/>
        <item x="1773"/>
        <item x="1312"/>
        <item x="1340"/>
        <item x="650"/>
        <item x="1686"/>
        <item x="1055"/>
        <item x="961"/>
        <item x="1785"/>
        <item x="1335"/>
        <item x="510"/>
        <item x="1058"/>
        <item x="1396"/>
        <item x="1855"/>
        <item x="1060"/>
        <item x="771"/>
        <item x="1936"/>
        <item x="1531"/>
        <item x="1683"/>
        <item x="1653"/>
        <item x="1105"/>
        <item x="1678"/>
        <item x="1068"/>
        <item x="1848"/>
        <item x="1824"/>
        <item x="1648"/>
        <item x="1449"/>
        <item x="1529"/>
        <item x="1770"/>
        <item x="596"/>
        <item x="1924"/>
        <item x="1894"/>
        <item x="1377"/>
        <item x="1365"/>
        <item x="950"/>
        <item x="714"/>
        <item x="1541"/>
        <item x="1259"/>
        <item x="802"/>
        <item x="734"/>
        <item x="955"/>
        <item x="1406"/>
        <item x="586"/>
        <item x="1070"/>
        <item x="1462"/>
        <item x="593"/>
        <item x="740"/>
        <item x="677"/>
        <item x="664"/>
        <item x="647"/>
        <item x="1305"/>
        <item x="623"/>
        <item x="461"/>
        <item x="756"/>
        <item x="1254"/>
        <item x="1093"/>
        <item x="830"/>
        <item x="1076"/>
        <item x="1551"/>
        <item x="1199"/>
        <item x="793"/>
        <item x="496"/>
        <item x="580"/>
        <item x="1257"/>
        <item x="1509"/>
        <item x="818"/>
        <item x="455"/>
        <item x="908"/>
        <item x="457"/>
        <item x="587"/>
        <item x="1390"/>
        <item x="516"/>
        <item x="472"/>
        <item x="1538"/>
        <item x="831"/>
        <item x="1318"/>
        <item x="1080"/>
        <item x="1107"/>
        <item x="1263"/>
        <item x="1081"/>
        <item x="525"/>
        <item x="1900"/>
        <item x="1796"/>
        <item x="600"/>
        <item x="1353"/>
        <item x="521"/>
        <item x="1740"/>
        <item x="814"/>
        <item x="1758"/>
        <item x="601"/>
        <item x="1418"/>
        <item x="1348"/>
        <item x="1419"/>
        <item x="995"/>
        <item x="497"/>
        <item x="506"/>
        <item x="774"/>
        <item x="1092"/>
        <item x="558"/>
        <item x="1424"/>
        <item x="1456"/>
        <item x="1901"/>
        <item x="1756"/>
        <item x="583"/>
        <item x="1828"/>
        <item x="773"/>
        <item x="1886"/>
        <item x="1163"/>
        <item x="1454"/>
        <item x="1352"/>
        <item x="897"/>
        <item x="902"/>
        <item x="929"/>
        <item x="1180"/>
        <item x="1827"/>
        <item x="850"/>
        <item x="1791"/>
        <item x="704"/>
        <item x="1265"/>
        <item x="1211"/>
        <item x="504"/>
        <item x="1264"/>
        <item x="1457"/>
        <item x="448"/>
        <item x="1422"/>
        <item x="1423"/>
        <item x="860"/>
        <item x="849"/>
        <item x="1145"/>
        <item x="1745"/>
        <item x="1495"/>
        <item x="932"/>
        <item x="996"/>
        <item x="691"/>
        <item x="692"/>
        <item x="562"/>
        <item x="820"/>
        <item x="530"/>
        <item x="624"/>
        <item x="705"/>
        <item x="1459"/>
        <item x="819"/>
        <item x="1753"/>
        <item x="1875"/>
        <item x="784"/>
        <item x="1744"/>
        <item x="720"/>
        <item x="825"/>
        <item x="1799"/>
        <item x="1461"/>
        <item x="1323"/>
        <item x="1366"/>
        <item x="1430"/>
        <item x="909"/>
        <item x="1369"/>
        <item x="719"/>
        <item x="1433"/>
        <item x="732"/>
        <item x="1743"/>
        <item x="1407"/>
        <item x="1166"/>
        <item x="1834"/>
        <item x="1566"/>
        <item x="892"/>
        <item x="881"/>
        <item x="1903"/>
        <item x="655"/>
        <item x="1214"/>
        <item x="524"/>
        <item x="696"/>
        <item x="1213"/>
        <item x="1432"/>
        <item x="1501"/>
        <item x="790"/>
        <item x="1737"/>
        <item x="862"/>
        <item x="1266"/>
        <item x="1185"/>
        <item x="1480"/>
        <item x="795"/>
        <item x="456"/>
        <item x="603"/>
        <item x="604"/>
        <item x="1554"/>
        <item x="528"/>
        <item x="529"/>
        <item x="1815"/>
        <item x="585"/>
        <item x="609"/>
        <item x="1788"/>
        <item x="852"/>
        <item x="1372"/>
        <item x="1816"/>
        <item x="721"/>
        <item x="884"/>
        <item x="997"/>
        <item x="745"/>
        <item x="1746"/>
        <item x="630"/>
        <item x="542"/>
        <item x="865"/>
        <item x="826"/>
        <item x="943"/>
        <item x="851"/>
        <item x="564"/>
        <item x="536"/>
        <item x="649"/>
        <item x="886"/>
        <item x="693"/>
        <item x="1168"/>
        <item x="1269"/>
        <item x="1308"/>
        <item x="1555"/>
        <item x="1222"/>
        <item x="518"/>
        <item x="713"/>
        <item x="1754"/>
        <item x="658"/>
        <item x="512"/>
        <item x="1221"/>
        <item x="698"/>
        <item x="1399"/>
        <item x="1270"/>
        <item x="828"/>
        <item x="1230"/>
        <item x="867"/>
        <item x="1549"/>
        <item x="827"/>
        <item x="566"/>
        <item x="1738"/>
        <item x="1271"/>
        <item x="777"/>
        <item x="508"/>
        <item x="1300"/>
        <item x="1486"/>
        <item x="738"/>
        <item x="589"/>
        <item x="799"/>
        <item x="675"/>
        <item x="535"/>
        <item x="1316"/>
        <item x="1317"/>
        <item x="1741"/>
        <item x="1232"/>
        <item x="1190"/>
        <item x="937"/>
        <item x="1272"/>
        <item x="706"/>
        <item x="459"/>
        <item x="468"/>
        <item x="606"/>
        <item x="1150"/>
        <item x="759"/>
        <item x="755"/>
        <item x="442"/>
        <item x="1391"/>
        <item x="1436"/>
        <item x="1267"/>
        <item x="940"/>
        <item x="1856"/>
        <item x="543"/>
        <item x="701"/>
        <item x="570"/>
        <item x="634"/>
        <item x="761"/>
        <item x="1202"/>
        <item x="615"/>
        <item x="597"/>
        <item x="641"/>
        <item x="511"/>
        <item x="667"/>
        <item x="887"/>
        <item x="1757"/>
        <item x="1445"/>
        <item x="769"/>
        <item x="1831"/>
        <item x="854"/>
        <item x="1412"/>
        <item x="1415"/>
        <item x="1504"/>
        <item x="1482"/>
        <item x="1817"/>
        <item x="1245"/>
        <item x="834"/>
        <item x="640"/>
        <item x="575"/>
        <item x="724"/>
        <item x="644"/>
        <item x="917"/>
        <item x="1872"/>
        <item x="804"/>
        <item x="741"/>
        <item x="539"/>
        <item x="766"/>
        <item x="1169"/>
        <item x="1498"/>
        <item x="1473"/>
        <item x="1867"/>
        <item x="1747"/>
        <item x="1274"/>
        <item x="1564"/>
        <item x="1904"/>
        <item x="474"/>
        <item x="853"/>
        <item x="547"/>
        <item x="726"/>
        <item x="1238"/>
        <item x="944"/>
        <item x="742"/>
        <item x="1100"/>
        <item x="708"/>
        <item x="1155"/>
        <item x="1246"/>
        <item x="1249"/>
        <item x="1204"/>
        <item x="835"/>
        <item x="669"/>
        <item x="482"/>
        <item x="767"/>
        <item x="1919"/>
        <item x="1496"/>
        <item x="1478"/>
        <item x="684"/>
        <item x="490"/>
        <item x="1171"/>
        <item x="1106"/>
        <item x="1868"/>
        <item x="1750"/>
        <item x="473"/>
        <item x="1878"/>
        <item x="1273"/>
        <item x="1789"/>
        <item x="750"/>
        <item x="1755"/>
        <item x="1104"/>
        <item x="1375"/>
        <item x="873"/>
        <item x="1248"/>
        <item x="1748"/>
        <item x="477"/>
        <item x="445"/>
        <item x="1414"/>
        <item x="1742"/>
        <item x="1160"/>
        <item x="484"/>
        <item x="998"/>
        <item x="1905"/>
        <item x="1749"/>
        <item x="1364"/>
        <item x="1239"/>
        <item x="707"/>
        <item x="728"/>
        <item x="1097"/>
        <item x="572"/>
        <item x="1466"/>
        <item x="978"/>
        <item x="466"/>
        <item x="1681"/>
        <item x="1181"/>
        <item x="556"/>
        <item x="522"/>
        <item x="1405"/>
        <item x="778"/>
        <item x="1154"/>
        <item x="1337"/>
        <item x="1298"/>
        <item x="927"/>
        <item x="926"/>
        <item x="957"/>
        <item x="1224"/>
        <item x="1074"/>
        <item x="772"/>
        <item x="1506"/>
        <item x="1176"/>
        <item x="595"/>
        <item x="1122"/>
        <item x="752"/>
        <item x="723"/>
        <item x="1258"/>
        <item x="1261"/>
        <item x="963"/>
        <item x="715"/>
        <item x="1077"/>
        <item x="1446"/>
        <item x="665"/>
        <item x="1359"/>
        <item x="451"/>
        <item x="930"/>
        <item x="1206"/>
        <item x="1310"/>
        <item x="775"/>
        <item x="1141"/>
        <item x="672"/>
        <item x="975"/>
        <item x="1078"/>
        <item x="1197"/>
        <item x="446"/>
        <item x="1072"/>
        <item x="1184"/>
        <item x="1255"/>
        <item x="894"/>
        <item x="494"/>
        <item x="1502"/>
        <item x="753"/>
        <item x="1464"/>
        <item x="633"/>
        <item x="491"/>
        <item x="1321"/>
        <item x="1102"/>
        <item x="1358"/>
        <item x="544"/>
        <item x="481"/>
        <item x="964"/>
        <item x="1525"/>
        <item x="605"/>
        <item x="1490"/>
        <item x="1157"/>
        <item x="1488"/>
        <item x="1251"/>
        <item x="836"/>
        <item x="779"/>
        <item x="1800"/>
        <item x="682"/>
        <item x="501"/>
        <item x="1843"/>
        <item x="1798"/>
        <item x="1679"/>
        <item x="1906"/>
        <item x="1680"/>
        <item x="1139"/>
        <item x="1682"/>
        <item x="729"/>
        <item x="646"/>
        <item x="1086"/>
        <item x="858"/>
        <item x="652"/>
        <item x="1400"/>
        <item x="1402"/>
        <item x="722"/>
        <item x="608"/>
        <item x="1522"/>
        <item x="680"/>
        <item x="546"/>
        <item x="1362"/>
        <item x="1416"/>
        <item x="406"/>
        <item x="2015"/>
        <item x="1760"/>
        <item x="405"/>
        <item x="1607"/>
        <item x="407"/>
        <item x="68"/>
        <item x="179"/>
        <item x="302"/>
        <item x="233"/>
        <item x="227"/>
        <item x="104"/>
        <item x="2017"/>
        <item x="1606"/>
        <item x="56"/>
        <item x="389"/>
        <item x="1873"/>
        <item x="72"/>
        <item x="1739"/>
        <item x="651"/>
        <item x="126"/>
        <item x="103"/>
        <item x="169"/>
        <item x="45"/>
        <item x="1752"/>
        <item x="1759"/>
        <item x="77"/>
        <item x="91"/>
        <item x="1625"/>
        <item x="2046"/>
        <item x="1591"/>
        <item x="219"/>
        <item x="423"/>
        <item x="1576"/>
        <item x="10"/>
        <item x="339"/>
        <item x="2021"/>
        <item x="237"/>
        <item x="2047"/>
        <item x="189"/>
        <item x="1592"/>
        <item x="376"/>
        <item x="1570"/>
        <item x="1577"/>
        <item x="354"/>
        <item x="425"/>
        <item x="1640"/>
        <item x="18"/>
        <item x="1268"/>
        <item x="17"/>
        <item x="2078"/>
        <item x="1578"/>
        <item x="231"/>
        <item x="1597"/>
        <item x="375"/>
        <item x="197"/>
        <item x="51"/>
        <item x="26"/>
        <item x="320"/>
        <item x="224"/>
        <item x="295"/>
        <item x="225"/>
        <item x="1751"/>
        <item x="2013"/>
        <item x="150"/>
        <item x="1605"/>
        <item x="2073"/>
        <item x="156"/>
        <item x="209"/>
        <item x="37"/>
        <item x="2025"/>
        <item x="1857"/>
        <item x="34"/>
        <item x="39"/>
        <item x="154"/>
        <item x="1818"/>
        <item x="307"/>
        <item x="200"/>
        <item x="1902"/>
        <item x="1582"/>
        <item x="2026"/>
        <item x="300"/>
        <item x="288"/>
        <item x="1487"/>
        <item x="166"/>
        <item x="66"/>
        <item x="2051"/>
        <item x="201"/>
        <item x="308"/>
        <item x="65"/>
        <item x="32"/>
        <item x="1880"/>
        <item x="725"/>
        <item x="382"/>
        <item x="2080"/>
        <item x="216"/>
        <item x="2023"/>
        <item x="2059"/>
        <item x="370"/>
        <item x="2040"/>
        <item x="1561"/>
        <item x="973"/>
        <item x="1534"/>
        <item x="503"/>
        <item x="1123"/>
        <item x="1516"/>
        <item x="1379"/>
        <item x="563"/>
        <item x="1243"/>
        <item t="default"/>
      </items>
    </pivotField>
    <pivotField numFmtId="14" showAll="0"/>
    <pivotField numFmtId="14" showAll="0"/>
    <pivotField showAll="0"/>
    <pivotField showAll="0"/>
    <pivotField showAll="0"/>
    <pivotField showAll="0">
      <items count="4">
        <item x="0"/>
        <item h="1" x="1"/>
        <item h="1" x="2"/>
        <item t="default"/>
      </items>
    </pivotField>
    <pivotField showAll="0">
      <items count="101">
        <item x="53"/>
        <item x="84"/>
        <item x="29"/>
        <item x="58"/>
        <item x="94"/>
        <item x="23"/>
        <item x="34"/>
        <item x="77"/>
        <item x="19"/>
        <item x="72"/>
        <item x="81"/>
        <item x="4"/>
        <item x="75"/>
        <item x="37"/>
        <item x="31"/>
        <item x="70"/>
        <item x="71"/>
        <item x="47"/>
        <item x="32"/>
        <item x="17"/>
        <item x="51"/>
        <item x="10"/>
        <item x="22"/>
        <item x="60"/>
        <item x="15"/>
        <item x="65"/>
        <item x="49"/>
        <item x="93"/>
        <item x="59"/>
        <item x="57"/>
        <item x="42"/>
        <item x="44"/>
        <item x="52"/>
        <item x="1"/>
        <item x="68"/>
        <item x="2"/>
        <item x="39"/>
        <item x="3"/>
        <item x="45"/>
        <item x="64"/>
        <item x="26"/>
        <item x="92"/>
        <item x="12"/>
        <item x="46"/>
        <item x="28"/>
        <item x="16"/>
        <item x="78"/>
        <item x="13"/>
        <item x="56"/>
        <item x="18"/>
        <item x="63"/>
        <item x="67"/>
        <item x="73"/>
        <item x="9"/>
        <item x="74"/>
        <item x="69"/>
        <item x="8"/>
        <item x="30"/>
        <item x="40"/>
        <item x="14"/>
        <item x="43"/>
        <item x="95"/>
        <item x="83"/>
        <item x="96"/>
        <item x="25"/>
        <item x="5"/>
        <item x="21"/>
        <item x="86"/>
        <item x="24"/>
        <item x="88"/>
        <item x="89"/>
        <item x="38"/>
        <item x="98"/>
        <item x="76"/>
        <item x="79"/>
        <item x="61"/>
        <item x="48"/>
        <item x="11"/>
        <item x="50"/>
        <item x="20"/>
        <item x="82"/>
        <item x="6"/>
        <item x="99"/>
        <item x="27"/>
        <item x="62"/>
        <item x="87"/>
        <item x="36"/>
        <item x="97"/>
        <item x="80"/>
        <item x="55"/>
        <item x="91"/>
        <item x="33"/>
        <item x="85"/>
        <item x="41"/>
        <item x="7"/>
        <item x="0"/>
        <item x="54"/>
        <item x="66"/>
        <item x="90"/>
        <item x="35"/>
        <item t="default"/>
      </items>
    </pivotField>
    <pivotField showAll="0"/>
    <pivotField showAll="0"/>
    <pivotField axis="axisRow" showAll="0" sortType="descending">
      <items count="8">
        <item x="3"/>
        <item x="4"/>
        <item x="6"/>
        <item x="5"/>
        <item x="1"/>
        <item x="2"/>
        <item x="0"/>
        <item t="default"/>
      </items>
      <autoSortScope>
        <pivotArea dataOnly="0" outline="0" fieldPosition="0">
          <references count="1">
            <reference field="4294967294" count="1" selected="0">
              <x v="0"/>
            </reference>
          </references>
        </pivotArea>
      </autoSortScope>
    </pivotField>
    <pivotField showAll="0"/>
    <pivotField showAll="0" sortType="descending">
      <items count="14">
        <item x="4"/>
        <item x="12"/>
        <item x="9"/>
        <item x="3"/>
        <item x="10"/>
        <item x="1"/>
        <item x="8"/>
        <item x="5"/>
        <item x="7"/>
        <item x="11"/>
        <item x="2"/>
        <item x="6"/>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dataField="1" showAll="0">
      <items count="2247">
        <item x="2169"/>
        <item x="253"/>
        <item x="214"/>
        <item x="103"/>
        <item x="65"/>
        <item x="69"/>
        <item x="3"/>
        <item x="61"/>
        <item x="46"/>
        <item x="63"/>
        <item x="51"/>
        <item x="27"/>
        <item x="5"/>
        <item x="4"/>
        <item x="71"/>
        <item x="54"/>
        <item x="26"/>
        <item x="17"/>
        <item x="21"/>
        <item x="0"/>
        <item x="19"/>
        <item x="1"/>
        <item x="81"/>
        <item x="20"/>
        <item x="104"/>
        <item x="142"/>
        <item x="39"/>
        <item x="156"/>
        <item x="34"/>
        <item x="254"/>
        <item x="62"/>
        <item x="155"/>
        <item x="23"/>
        <item x="10"/>
        <item x="35"/>
        <item x="43"/>
        <item x="191"/>
        <item x="9"/>
        <item x="13"/>
        <item x="37"/>
        <item x="68"/>
        <item x="144"/>
        <item x="56"/>
        <item x="14"/>
        <item x="120"/>
        <item x="44"/>
        <item x="24"/>
        <item x="64"/>
        <item x="40"/>
        <item x="7"/>
        <item x="73"/>
        <item x="185"/>
        <item x="110"/>
        <item x="11"/>
        <item x="6"/>
        <item x="45"/>
        <item x="67"/>
        <item x="52"/>
        <item x="12"/>
        <item x="276"/>
        <item x="72"/>
        <item x="32"/>
        <item x="28"/>
        <item x="157"/>
        <item x="66"/>
        <item x="47"/>
        <item x="184"/>
        <item x="289"/>
        <item x="31"/>
        <item x="18"/>
        <item x="99"/>
        <item x="59"/>
        <item x="177"/>
        <item x="70"/>
        <item x="235"/>
        <item x="132"/>
        <item x="107"/>
        <item x="240"/>
        <item x="87"/>
        <item x="58"/>
        <item x="105"/>
        <item x="154"/>
        <item x="95"/>
        <item x="222"/>
        <item x="171"/>
        <item x="200"/>
        <item x="332"/>
        <item x="152"/>
        <item x="90"/>
        <item x="209"/>
        <item x="8"/>
        <item x="96"/>
        <item x="273"/>
        <item x="113"/>
        <item x="163"/>
        <item x="181"/>
        <item x="227"/>
        <item x="238"/>
        <item x="237"/>
        <item x="74"/>
        <item x="55"/>
        <item x="361"/>
        <item x="261"/>
        <item x="313"/>
        <item x="162"/>
        <item x="109"/>
        <item x="53"/>
        <item x="76"/>
        <item x="60"/>
        <item x="175"/>
        <item x="180"/>
        <item x="2"/>
        <item x="198"/>
        <item x="333"/>
        <item x="50"/>
        <item x="119"/>
        <item x="30"/>
        <item x="258"/>
        <item x="291"/>
        <item x="281"/>
        <item x="197"/>
        <item x="544"/>
        <item x="268"/>
        <item x="36"/>
        <item x="48"/>
        <item x="357"/>
        <item x="428"/>
        <item x="557"/>
        <item x="296"/>
        <item x="168"/>
        <item x="93"/>
        <item x="100"/>
        <item x="451"/>
        <item x="248"/>
        <item x="216"/>
        <item x="201"/>
        <item x="322"/>
        <item x="344"/>
        <item x="346"/>
        <item x="138"/>
        <item x="324"/>
        <item x="78"/>
        <item x="247"/>
        <item x="121"/>
        <item x="190"/>
        <item x="148"/>
        <item x="411"/>
        <item x="16"/>
        <item x="486"/>
        <item x="483"/>
        <item x="327"/>
        <item x="161"/>
        <item x="164"/>
        <item x="146"/>
        <item x="199"/>
        <item x="33"/>
        <item x="166"/>
        <item x="740"/>
        <item x="220"/>
        <item x="102"/>
        <item x="245"/>
        <item x="176"/>
        <item x="217"/>
        <item x="375"/>
        <item x="189"/>
        <item x="183"/>
        <item x="41"/>
        <item x="306"/>
        <item x="140"/>
        <item x="206"/>
        <item x="315"/>
        <item x="267"/>
        <item x="449"/>
        <item x="527"/>
        <item x="354"/>
        <item x="358"/>
        <item x="224"/>
        <item x="372"/>
        <item x="420"/>
        <item x="492"/>
        <item x="242"/>
        <item x="212"/>
        <item x="426"/>
        <item x="22"/>
        <item x="501"/>
        <item x="307"/>
        <item x="129"/>
        <item x="123"/>
        <item x="491"/>
        <item x="101"/>
        <item x="323"/>
        <item x="429"/>
        <item x="285"/>
        <item x="49"/>
        <item x="173"/>
        <item x="423"/>
        <item x="188"/>
        <item x="408"/>
        <item x="317"/>
        <item x="473"/>
        <item x="321"/>
        <item x="500"/>
        <item x="488"/>
        <item x="561"/>
        <item x="233"/>
        <item x="38"/>
        <item x="226"/>
        <item x="271"/>
        <item x="259"/>
        <item x="256"/>
        <item x="244"/>
        <item x="42"/>
        <item x="147"/>
        <item x="193"/>
        <item x="325"/>
        <item x="402"/>
        <item x="284"/>
        <item x="693"/>
        <item x="117"/>
        <item x="518"/>
        <item x="25"/>
        <item x="343"/>
        <item x="111"/>
        <item x="661"/>
        <item x="57"/>
        <item x="470"/>
        <item x="519"/>
        <item x="172"/>
        <item x="337"/>
        <item x="478"/>
        <item x="456"/>
        <item x="490"/>
        <item x="91"/>
        <item x="403"/>
        <item x="409"/>
        <item x="520"/>
        <item x="260"/>
        <item x="143"/>
        <item x="566"/>
        <item x="170"/>
        <item x="275"/>
        <item x="150"/>
        <item x="239"/>
        <item x="169"/>
        <item x="469"/>
        <item x="187"/>
        <item x="366"/>
        <item x="662"/>
        <item x="246"/>
        <item x="302"/>
        <item x="82"/>
        <item x="477"/>
        <item x="418"/>
        <item x="476"/>
        <item x="543"/>
        <item x="279"/>
        <item x="331"/>
        <item x="540"/>
        <item x="617"/>
        <item x="499"/>
        <item x="339"/>
        <item x="694"/>
        <item x="112"/>
        <item x="474"/>
        <item x="255"/>
        <item x="444"/>
        <item x="194"/>
        <item x="506"/>
        <item x="577"/>
        <item x="305"/>
        <item x="86"/>
        <item x="88"/>
        <item x="443"/>
        <item x="300"/>
        <item x="732"/>
        <item x="151"/>
        <item x="77"/>
        <item x="360"/>
        <item x="531"/>
        <item x="369"/>
        <item x="311"/>
        <item x="250"/>
        <item x="559"/>
        <item x="676"/>
        <item x="484"/>
        <item x="579"/>
        <item x="355"/>
        <item x="186"/>
        <item x="335"/>
        <item x="371"/>
        <item x="598"/>
        <item x="583"/>
        <item x="766"/>
        <item x="516"/>
        <item x="264"/>
        <item x="397"/>
        <item x="249"/>
        <item x="603"/>
        <item x="793"/>
        <item x="731"/>
        <item x="356"/>
        <item x="611"/>
        <item x="532"/>
        <item x="481"/>
        <item x="124"/>
        <item x="134"/>
        <item x="404"/>
        <item x="587"/>
        <item x="618"/>
        <item x="624"/>
        <item x="116"/>
        <item x="417"/>
        <item x="745"/>
        <item x="1182"/>
        <item x="862"/>
        <item x="29"/>
        <item x="376"/>
        <item x="734"/>
        <item x="663"/>
        <item x="310"/>
        <item x="382"/>
        <item x="207"/>
        <item x="234"/>
        <item x="125"/>
        <item x="735"/>
        <item x="293"/>
        <item x="450"/>
        <item x="475"/>
        <item x="412"/>
        <item x="616"/>
        <item x="75"/>
        <item x="795"/>
        <item x="441"/>
        <item x="219"/>
        <item x="770"/>
        <item x="947"/>
        <item x="698"/>
        <item x="608"/>
        <item x="471"/>
        <item x="635"/>
        <item x="736"/>
        <item x="135"/>
        <item x="386"/>
        <item x="588"/>
        <item x="664"/>
        <item x="80"/>
        <item x="479"/>
        <item x="716"/>
        <item x="274"/>
        <item x="385"/>
        <item x="1397"/>
        <item x="861"/>
        <item x="167"/>
        <item x="593"/>
        <item x="312"/>
        <item x="115"/>
        <item x="348"/>
        <item x="223"/>
        <item x="263"/>
        <item x="192"/>
        <item x="215"/>
        <item x="758"/>
        <item x="122"/>
        <item x="149"/>
        <item x="775"/>
        <item x="398"/>
        <item x="794"/>
        <item x="860"/>
        <item x="414"/>
        <item x="15"/>
        <item x="342"/>
        <item x="627"/>
        <item x="625"/>
        <item x="446"/>
        <item x="653"/>
        <item x="282"/>
        <item x="590"/>
        <item x="1112"/>
        <item x="445"/>
        <item x="308"/>
        <item x="485"/>
        <item x="139"/>
        <item x="705"/>
        <item x="513"/>
        <item x="466"/>
        <item x="472"/>
        <item x="228"/>
        <item x="811"/>
        <item x="370"/>
        <item x="730"/>
        <item x="1021"/>
        <item x="584"/>
        <item x="814"/>
        <item x="272"/>
        <item x="726"/>
        <item x="507"/>
        <item x="538"/>
        <item x="534"/>
        <item x="728"/>
        <item x="1047"/>
        <item x="946"/>
        <item x="328"/>
        <item x="548"/>
        <item x="596"/>
        <item x="459"/>
        <item x="437"/>
        <item x="106"/>
        <item x="174"/>
        <item x="522"/>
        <item x="553"/>
        <item x="960"/>
        <item x="615"/>
        <item x="552"/>
        <item x="727"/>
        <item x="857"/>
        <item x="266"/>
        <item x="453"/>
        <item x="508"/>
        <item x="460"/>
        <item x="309"/>
        <item x="218"/>
        <item x="236"/>
        <item x="666"/>
        <item x="205"/>
        <item x="541"/>
        <item x="546"/>
        <item x="600"/>
        <item x="213"/>
        <item x="504"/>
        <item x="290"/>
        <item x="904"/>
        <item x="606"/>
        <item x="1485"/>
        <item x="1135"/>
        <item x="609"/>
        <item x="768"/>
        <item x="514"/>
        <item x="1407"/>
        <item x="743"/>
        <item x="597"/>
        <item x="318"/>
        <item x="940"/>
        <item x="969"/>
        <item x="739"/>
        <item x="195"/>
        <item x="907"/>
        <item x="975"/>
        <item x="750"/>
        <item x="330"/>
        <item x="89"/>
        <item x="424"/>
        <item x="605"/>
        <item x="863"/>
        <item x="241"/>
        <item x="1250"/>
        <item x="131"/>
        <item x="1354"/>
        <item x="856"/>
        <item x="712"/>
        <item x="903"/>
        <item x="292"/>
        <item x="831"/>
        <item x="1604"/>
        <item x="802"/>
        <item x="1015"/>
        <item x="297"/>
        <item x="1852"/>
        <item x="1352"/>
        <item x="1576"/>
        <item x="844"/>
        <item x="345"/>
        <item x="1477"/>
        <item x="439"/>
        <item x="858"/>
        <item x="594"/>
        <item x="1154"/>
        <item x="1353"/>
        <item x="336"/>
        <item x="303"/>
        <item x="515"/>
        <item x="1234"/>
        <item x="79"/>
        <item x="1361"/>
        <item x="733"/>
        <item x="749"/>
        <item x="210"/>
        <item x="316"/>
        <item x="905"/>
        <item x="133"/>
        <item x="914"/>
        <item x="421"/>
        <item x="1296"/>
        <item x="405"/>
        <item x="738"/>
        <item x="607"/>
        <item x="948"/>
        <item x="792"/>
        <item x="462"/>
        <item x="338"/>
        <item x="767"/>
        <item x="621"/>
        <item x="841"/>
        <item x="299"/>
        <item x="838"/>
        <item x="964"/>
        <item x="1064"/>
        <item x="1267"/>
        <item x="1162"/>
        <item x="818"/>
        <item x="976"/>
        <item x="467"/>
        <item x="1348"/>
        <item x="407"/>
        <item x="564"/>
        <item x="721"/>
        <item x="1369"/>
        <item x="720"/>
        <item x="822"/>
        <item x="950"/>
        <item x="533"/>
        <item x="783"/>
        <item x="1153"/>
        <item x="1178"/>
        <item x="265"/>
        <item x="846"/>
        <item x="1151"/>
        <item x="622"/>
        <item x="649"/>
        <item x="816"/>
        <item x="880"/>
        <item x="431"/>
        <item x="652"/>
        <item x="1684"/>
        <item x="718"/>
        <item x="252"/>
        <item x="204"/>
        <item x="530"/>
        <item x="798"/>
        <item x="556"/>
        <item x="883"/>
        <item x="1571"/>
        <item x="84"/>
        <item x="660"/>
        <item x="231"/>
        <item x="363"/>
        <item x="1442"/>
        <item x="719"/>
        <item x="917"/>
        <item x="1365"/>
        <item x="565"/>
        <item x="722"/>
        <item x="610"/>
        <item x="1050"/>
        <item x="351"/>
        <item x="859"/>
        <item x="911"/>
        <item x="995"/>
        <item x="825"/>
        <item x="536"/>
        <item x="1827"/>
        <item x="179"/>
        <item x="619"/>
        <item x="677"/>
        <item x="286"/>
        <item x="1439"/>
        <item x="654"/>
        <item x="797"/>
        <item x="623"/>
        <item x="620"/>
        <item x="639"/>
        <item x="692"/>
        <item x="425"/>
        <item x="1685"/>
        <item x="314"/>
        <item x="715"/>
        <item x="999"/>
        <item x="1139"/>
        <item x="1081"/>
        <item x="1003"/>
        <item x="114"/>
        <item x="160"/>
        <item x="710"/>
        <item x="935"/>
        <item x="868"/>
        <item x="865"/>
        <item x="399"/>
        <item x="1342"/>
        <item x="1071"/>
        <item x="1152"/>
        <item x="601"/>
        <item x="779"/>
        <item x="545"/>
        <item x="1479"/>
        <item x="364"/>
        <item x="487"/>
        <item x="549"/>
        <item x="1290"/>
        <item x="525"/>
        <item x="1343"/>
        <item x="762"/>
        <item x="1147"/>
        <item x="262"/>
        <item x="287"/>
        <item x="686"/>
        <item x="830"/>
        <item x="681"/>
        <item x="1239"/>
        <item x="928"/>
        <item x="1264"/>
        <item x="729"/>
        <item x="393"/>
        <item x="1366"/>
        <item x="697"/>
        <item x="888"/>
        <item x="537"/>
        <item x="1183"/>
        <item x="644"/>
        <item x="675"/>
        <item x="1167"/>
        <item x="776"/>
        <item x="912"/>
        <item x="539"/>
        <item x="632"/>
        <item x="1681"/>
        <item x="1174"/>
        <item x="1192"/>
        <item x="1770"/>
        <item x="1258"/>
        <item x="1180"/>
        <item x="396"/>
        <item x="1292"/>
        <item x="1863"/>
        <item x="898"/>
        <item x="1155"/>
        <item x="1899"/>
        <item x="521"/>
        <item x="961"/>
        <item x="347"/>
        <item x="987"/>
        <item x="433"/>
        <item x="489"/>
        <item x="1519"/>
        <item x="703"/>
        <item x="1035"/>
        <item x="972"/>
        <item x="711"/>
        <item x="1624"/>
        <item x="927"/>
        <item x="391"/>
        <item x="955"/>
        <item x="2010"/>
        <item x="985"/>
        <item x="1399"/>
        <item x="1023"/>
        <item x="1014"/>
        <item x="967"/>
        <item x="1676"/>
        <item x="808"/>
        <item x="1281"/>
        <item x="1398"/>
        <item x="497"/>
        <item x="753"/>
        <item x="1298"/>
        <item x="374"/>
        <item x="827"/>
        <item x="1226"/>
        <item x="442"/>
        <item x="468"/>
        <item x="784"/>
        <item x="680"/>
        <item x="1229"/>
        <item x="835"/>
        <item x="211"/>
        <item x="796"/>
        <item x="1095"/>
        <item x="381"/>
        <item x="737"/>
        <item x="158"/>
        <item x="1585"/>
        <item x="1013"/>
        <item x="1181"/>
        <item x="574"/>
        <item x="702"/>
        <item x="1009"/>
        <item x="943"/>
        <item x="850"/>
        <item x="1376"/>
        <item x="524"/>
        <item x="913"/>
        <item x="480"/>
        <item x="457"/>
        <item x="2036"/>
        <item x="410"/>
        <item x="567"/>
        <item x="1620"/>
        <item x="365"/>
        <item x="1581"/>
        <item x="1421"/>
        <item x="909"/>
        <item x="754"/>
        <item x="1720"/>
        <item x="1677"/>
        <item x="901"/>
        <item x="701"/>
        <item x="294"/>
        <item x="452"/>
        <item x="1371"/>
        <item x="269"/>
        <item x="706"/>
        <item x="1618"/>
        <item x="1796"/>
        <item x="1157"/>
        <item x="1059"/>
        <item x="1060"/>
        <item x="301"/>
        <item x="1660"/>
        <item x="165"/>
        <item x="877"/>
        <item x="1429"/>
        <item x="823"/>
        <item x="800"/>
        <item x="94"/>
        <item x="685"/>
        <item x="631"/>
        <item x="633"/>
        <item x="1249"/>
        <item x="97"/>
        <item x="1467"/>
        <item x="1129"/>
        <item x="126"/>
        <item x="1085"/>
        <item x="1567"/>
        <item x="1253"/>
        <item x="1007"/>
        <item x="182"/>
        <item x="1133"/>
        <item x="380"/>
        <item x="1492"/>
        <item x="854"/>
        <item x="952"/>
        <item x="998"/>
        <item x="1286"/>
        <item x="1411"/>
        <item x="951"/>
        <item x="1131"/>
        <item x="2098"/>
        <item x="741"/>
        <item x="1058"/>
        <item x="1936"/>
        <item x="542"/>
        <item x="876"/>
        <item x="455"/>
        <item x="1711"/>
        <item x="1889"/>
        <item x="1156"/>
        <item x="900"/>
        <item x="1741"/>
        <item x="535"/>
        <item x="1273"/>
        <item x="742"/>
        <item x="824"/>
        <item x="1084"/>
        <item x="949"/>
        <item x="98"/>
        <item x="1092"/>
        <item x="897"/>
        <item x="1793"/>
        <item x="713"/>
        <item x="580"/>
        <item x="906"/>
        <item x="772"/>
        <item x="1377"/>
        <item x="1111"/>
        <item x="137"/>
        <item x="1325"/>
        <item x="1280"/>
        <item x="1320"/>
        <item x="196"/>
        <item x="1312"/>
        <item x="1002"/>
        <item x="1247"/>
        <item x="953"/>
        <item x="1506"/>
        <item x="1714"/>
        <item x="1482"/>
        <item x="1070"/>
        <item x="326"/>
        <item x="1552"/>
        <item x="833"/>
        <item x="1853"/>
        <item x="1308"/>
        <item x="1654"/>
        <item x="1498"/>
        <item x="2123"/>
        <item x="558"/>
        <item x="225"/>
        <item x="438"/>
        <item x="1497"/>
        <item x="2174"/>
        <item x="799"/>
        <item x="869"/>
        <item x="1493"/>
        <item x="1688"/>
        <item x="1191"/>
        <item x="1345"/>
        <item x="840"/>
        <item x="1507"/>
        <item x="1326"/>
        <item x="320"/>
        <item x="1340"/>
        <item x="1193"/>
        <item x="202"/>
        <item x="1175"/>
        <item x="725"/>
        <item x="918"/>
        <item x="1826"/>
        <item x="1819"/>
        <item x="554"/>
        <item x="563"/>
        <item x="1053"/>
        <item x="931"/>
        <item x="790"/>
        <item x="1505"/>
        <item x="760"/>
        <item x="934"/>
        <item x="395"/>
        <item x="1269"/>
        <item x="817"/>
        <item x="394"/>
        <item x="787"/>
        <item x="493"/>
        <item x="2078"/>
        <item x="1703"/>
        <item x="1619"/>
        <item x="257"/>
        <item x="1019"/>
        <item x="440"/>
        <item x="454"/>
        <item x="1335"/>
        <item x="1028"/>
        <item x="1185"/>
        <item x="724"/>
        <item x="834"/>
        <item x="1331"/>
        <item x="755"/>
        <item x="562"/>
        <item x="723"/>
        <item x="2221"/>
        <item x="359"/>
        <item x="1318"/>
        <item x="708"/>
        <item x="1850"/>
        <item x="1243"/>
        <item x="1075"/>
        <item x="1125"/>
        <item x="613"/>
        <item x="1558"/>
        <item x="1016"/>
        <item x="938"/>
        <item x="1188"/>
        <item x="1163"/>
        <item x="966"/>
        <item x="1454"/>
        <item x="2083"/>
        <item x="1106"/>
        <item x="1004"/>
        <item x="936"/>
        <item x="447"/>
        <item x="696"/>
        <item x="1172"/>
        <item x="1284"/>
        <item x="1077"/>
        <item x="1266"/>
        <item x="1321"/>
        <item x="1254"/>
        <item x="1453"/>
        <item x="1483"/>
        <item x="1201"/>
        <item x="1396"/>
        <item x="1142"/>
        <item x="1509"/>
        <item x="1890"/>
        <item x="643"/>
        <item x="2012"/>
        <item x="1089"/>
        <item x="1127"/>
        <item x="406"/>
        <item x="892"/>
        <item x="1066"/>
        <item x="1943"/>
        <item x="127"/>
        <item x="1344"/>
        <item x="1093"/>
        <item x="1317"/>
        <item x="465"/>
        <item x="422"/>
        <item x="1663"/>
        <item x="894"/>
        <item x="298"/>
        <item x="1404"/>
        <item x="350"/>
        <item x="1972"/>
        <item x="1907"/>
        <item x="277"/>
        <item x="1401"/>
        <item x="1803"/>
        <item x="434"/>
        <item x="1011"/>
        <item x="1018"/>
        <item x="1046"/>
        <item x="1036"/>
        <item x="1368"/>
        <item x="430"/>
        <item x="1194"/>
        <item x="1686"/>
        <item x="1572"/>
        <item x="1568"/>
        <item x="1195"/>
        <item x="1508"/>
        <item x="1941"/>
        <item x="1339"/>
        <item x="759"/>
        <item x="1236"/>
        <item x="786"/>
        <item x="756"/>
        <item x="1518"/>
        <item x="1357"/>
        <item x="1900"/>
        <item x="1164"/>
        <item x="855"/>
        <item x="1821"/>
        <item x="1347"/>
        <item x="568"/>
        <item x="1952"/>
        <item x="1584"/>
        <item x="1190"/>
        <item x="1356"/>
        <item x="1363"/>
        <item x="2203"/>
        <item x="659"/>
        <item x="1729"/>
        <item x="2035"/>
        <item x="85"/>
        <item x="1220"/>
        <item x="2134"/>
        <item x="1073"/>
        <item x="1960"/>
        <item x="1349"/>
        <item x="899"/>
        <item x="1136"/>
        <item x="910"/>
        <item x="1040"/>
        <item x="1001"/>
        <item x="1646"/>
        <item x="1062"/>
        <item x="1647"/>
        <item x="1364"/>
        <item x="1367"/>
        <item x="804"/>
        <item x="1121"/>
        <item x="752"/>
        <item x="461"/>
        <item x="1486"/>
        <item x="1079"/>
        <item x="996"/>
        <item x="1541"/>
        <item x="1277"/>
        <item x="1105"/>
        <item x="2056"/>
        <item x="941"/>
        <item x="1027"/>
        <item x="1039"/>
        <item x="2204"/>
        <item x="1717"/>
        <item x="1671"/>
        <item x="2118"/>
        <item x="1886"/>
        <item x="1228"/>
        <item x="570"/>
        <item x="1395"/>
        <item x="809"/>
        <item x="717"/>
        <item x="1214"/>
        <item x="895"/>
        <item x="288"/>
        <item x="829"/>
        <item x="1471"/>
        <item x="682"/>
        <item x="502"/>
        <item x="1359"/>
        <item x="667"/>
        <item x="1225"/>
        <item x="208"/>
        <item x="243"/>
        <item x="1056"/>
        <item x="881"/>
        <item x="1237"/>
        <item x="319"/>
        <item x="2101"/>
        <item x="1955"/>
        <item x="1920"/>
        <item x="1418"/>
        <item x="1145"/>
        <item x="1173"/>
        <item x="990"/>
        <item x="1408"/>
        <item x="1589"/>
        <item x="2222"/>
        <item x="1539"/>
        <item x="836"/>
        <item x="1403"/>
        <item x="1680"/>
        <item x="1400"/>
        <item x="1386"/>
        <item x="1294"/>
        <item x="604"/>
        <item x="1545"/>
        <item x="945"/>
        <item x="944"/>
        <item x="707"/>
        <item x="1633"/>
        <item x="1879"/>
        <item x="1655"/>
        <item x="763"/>
        <item x="1232"/>
        <item x="810"/>
        <item x="505"/>
        <item x="547"/>
        <item x="915"/>
        <item x="889"/>
        <item x="638"/>
        <item x="942"/>
        <item x="1417"/>
        <item x="270"/>
        <item x="1710"/>
        <item x="1196"/>
        <item x="1860"/>
        <item x="1107"/>
        <item x="1816"/>
        <item x="510"/>
        <item x="1179"/>
        <item x="747"/>
        <item x="674"/>
        <item x="1905"/>
        <item x="691"/>
        <item x="778"/>
        <item x="2037"/>
        <item x="626"/>
        <item x="812"/>
        <item x="1495"/>
        <item x="1432"/>
        <item x="602"/>
        <item x="1219"/>
        <item x="993"/>
        <item x="1947"/>
        <item x="1203"/>
        <item x="1186"/>
        <item x="1636"/>
        <item x="1742"/>
        <item x="1805"/>
        <item x="1529"/>
        <item x="1779"/>
        <item x="1438"/>
        <item x="853"/>
        <item x="1932"/>
        <item x="641"/>
        <item x="1789"/>
        <item x="777"/>
        <item x="630"/>
        <item x="2181"/>
        <item x="1782"/>
        <item x="1061"/>
        <item x="377"/>
        <item x="839"/>
        <item x="136"/>
        <item x="629"/>
        <item x="1542"/>
        <item x="1938"/>
        <item x="368"/>
        <item x="329"/>
        <item x="503"/>
        <item x="1780"/>
        <item x="982"/>
        <item x="1329"/>
        <item x="2061"/>
        <item x="1570"/>
        <item x="1380"/>
        <item x="2229"/>
        <item x="1901"/>
        <item x="1412"/>
        <item x="92"/>
        <item x="1532"/>
        <item x="1022"/>
        <item x="427"/>
        <item x="2055"/>
        <item x="902"/>
        <item x="1457"/>
        <item x="2063"/>
        <item x="1042"/>
        <item x="1804"/>
        <item x="581"/>
        <item x="221"/>
        <item x="1807"/>
        <item x="1045"/>
        <item x="1031"/>
        <item x="642"/>
        <item x="108"/>
        <item x="551"/>
        <item x="1944"/>
        <item x="978"/>
        <item x="648"/>
        <item x="550"/>
        <item x="1690"/>
        <item x="843"/>
        <item x="334"/>
        <item x="1463"/>
        <item x="852"/>
        <item x="1083"/>
        <item x="1427"/>
        <item x="806"/>
        <item x="1394"/>
        <item x="1072"/>
        <item x="887"/>
        <item x="628"/>
        <item x="826"/>
        <item x="867"/>
        <item x="828"/>
        <item x="1088"/>
        <item x="634"/>
        <item x="1524"/>
        <item x="1870"/>
        <item x="1430"/>
        <item x="2239"/>
        <item x="891"/>
        <item x="1875"/>
        <item x="1824"/>
        <item x="1379"/>
        <item x="2131"/>
        <item x="1991"/>
        <item x="1893"/>
        <item x="2077"/>
        <item x="1104"/>
        <item x="128"/>
        <item x="2236"/>
        <item x="1693"/>
        <item x="2104"/>
        <item x="1287"/>
        <item x="2071"/>
        <item x="2040"/>
        <item x="1113"/>
        <item x="1272"/>
        <item x="997"/>
        <item x="989"/>
        <item x="2186"/>
        <item x="1906"/>
        <item x="1255"/>
        <item x="1333"/>
        <item x="1094"/>
        <item x="1304"/>
        <item x="1844"/>
        <item x="2075"/>
        <item x="1866"/>
        <item x="1464"/>
        <item x="1639"/>
        <item x="700"/>
        <item x="1657"/>
        <item x="1967"/>
        <item x="890"/>
        <item x="2151"/>
        <item x="528"/>
        <item x="1809"/>
        <item x="1122"/>
        <item x="523"/>
        <item x="2033"/>
        <item x="757"/>
        <item x="2198"/>
        <item x="1110"/>
        <item x="1302"/>
        <item x="1754"/>
        <item x="1140"/>
        <item x="1557"/>
        <item x="1065"/>
        <item x="1211"/>
        <item x="1753"/>
        <item x="1406"/>
        <item x="582"/>
        <item x="1248"/>
        <item x="1130"/>
        <item x="1908"/>
        <item x="1158"/>
        <item x="1565"/>
        <item x="1606"/>
        <item x="1054"/>
        <item x="1743"/>
        <item x="1465"/>
        <item x="1098"/>
        <item x="1904"/>
        <item x="1076"/>
        <item x="1189"/>
        <item x="2156"/>
        <item x="1855"/>
        <item x="764"/>
        <item x="1117"/>
        <item x="1169"/>
        <item x="1897"/>
        <item x="1990"/>
        <item x="1323"/>
        <item x="874"/>
        <item x="1672"/>
        <item x="886"/>
        <item x="555"/>
        <item x="1161"/>
        <item x="1165"/>
        <item x="529"/>
        <item x="656"/>
        <item x="1466"/>
        <item x="689"/>
        <item x="1444"/>
        <item x="1310"/>
        <item x="714"/>
        <item x="1675"/>
        <item x="390"/>
        <item x="1197"/>
        <item x="304"/>
        <item x="1441"/>
        <item x="1160"/>
        <item x="1877"/>
        <item x="1840"/>
        <item x="1484"/>
        <item x="1751"/>
        <item x="1204"/>
        <item x="1896"/>
        <item x="1705"/>
        <item x="83"/>
        <item x="2003"/>
        <item x="389"/>
        <item x="1881"/>
        <item x="1950"/>
        <item x="1644"/>
        <item x="1428"/>
        <item x="388"/>
        <item x="1360"/>
        <item x="517"/>
        <item x="384"/>
        <item x="980"/>
        <item x="813"/>
        <item x="1629"/>
        <item x="965"/>
        <item x="992"/>
        <item x="1628"/>
        <item x="2025"/>
        <item x="1168"/>
        <item x="933"/>
        <item x="932"/>
        <item x="1052"/>
        <item x="873"/>
        <item x="968"/>
        <item x="1725"/>
        <item x="1614"/>
        <item x="496"/>
        <item x="1387"/>
        <item x="1392"/>
        <item x="939"/>
        <item x="929"/>
        <item x="937"/>
        <item x="930"/>
        <item x="229"/>
        <item x="2219"/>
        <item x="1114"/>
        <item x="1759"/>
        <item x="1783"/>
        <item x="923"/>
        <item x="1010"/>
        <item x="962"/>
        <item x="1788"/>
        <item x="1244"/>
        <item x="1993"/>
        <item x="1792"/>
        <item x="1099"/>
        <item x="1898"/>
        <item x="1884"/>
        <item x="1451"/>
        <item x="1590"/>
        <item x="1992"/>
        <item x="885"/>
        <item x="1662"/>
        <item x="1658"/>
        <item x="2105"/>
        <item x="1251"/>
        <item x="695"/>
        <item x="1435"/>
        <item x="845"/>
        <item x="141"/>
        <item x="1504"/>
        <item x="1213"/>
        <item x="1830"/>
        <item x="2214"/>
        <item x="1301"/>
        <item x="1621"/>
        <item x="1030"/>
        <item x="1726"/>
        <item x="1128"/>
        <item x="2130"/>
        <item x="2041"/>
        <item x="1987"/>
        <item x="2154"/>
        <item x="1916"/>
        <item x="1643"/>
        <item x="2155"/>
        <item x="387"/>
        <item x="2022"/>
        <item x="1917"/>
        <item x="1533"/>
        <item x="1231"/>
        <item x="1513"/>
        <item x="1000"/>
        <item x="1306"/>
        <item x="1995"/>
        <item x="1199"/>
        <item x="1307"/>
        <item x="1462"/>
        <item x="1825"/>
        <item x="1544"/>
        <item x="1761"/>
        <item x="1242"/>
        <item x="2178"/>
        <item x="1393"/>
        <item x="1315"/>
        <item x="1537"/>
        <item x="1375"/>
        <item x="1413"/>
        <item x="1208"/>
        <item x="1336"/>
        <item x="1452"/>
        <item x="1433"/>
        <item x="1569"/>
        <item x="668"/>
        <item x="2073"/>
        <item x="761"/>
        <item x="1389"/>
        <item x="1350"/>
        <item x="1933"/>
        <item x="1166"/>
        <item x="1341"/>
        <item x="283"/>
        <item x="1921"/>
        <item x="1835"/>
        <item x="1750"/>
        <item x="560"/>
        <item x="650"/>
        <item x="2231"/>
        <item x="1698"/>
        <item x="1722"/>
        <item x="1384"/>
        <item x="1372"/>
        <item x="1882"/>
        <item x="1978"/>
        <item x="1948"/>
        <item x="2062"/>
        <item x="2139"/>
        <item x="2065"/>
        <item x="2115"/>
        <item x="1957"/>
        <item x="2029"/>
        <item x="1063"/>
        <item x="2027"/>
        <item x="1143"/>
        <item x="1730"/>
        <item x="1388"/>
        <item x="595"/>
        <item x="1864"/>
        <item x="2126"/>
        <item x="1923"/>
        <item x="2020"/>
        <item x="1733"/>
        <item x="1374"/>
        <item x="401"/>
        <item x="1851"/>
        <item x="1548"/>
        <item x="153"/>
        <item x="2188"/>
        <item x="1241"/>
        <item x="1332"/>
        <item x="1732"/>
        <item x="699"/>
        <item x="1535"/>
        <item x="1592"/>
        <item x="1316"/>
        <item x="1546"/>
        <item x="1319"/>
        <item x="926"/>
        <item x="1025"/>
        <item x="1176"/>
        <item x="1630"/>
        <item x="908"/>
        <item x="2212"/>
        <item x="230"/>
        <item x="2054"/>
        <item x="2185"/>
        <item x="1115"/>
        <item x="1617"/>
        <item x="1885"/>
        <item x="1024"/>
        <item x="1283"/>
        <item x="1528"/>
        <item x="2034"/>
        <item x="2052"/>
        <item x="1410"/>
        <item x="820"/>
        <item x="872"/>
        <item x="1091"/>
        <item x="1224"/>
        <item x="688"/>
        <item x="819"/>
        <item x="1436"/>
        <item x="1074"/>
        <item x="1642"/>
        <item x="1603"/>
        <item x="435"/>
        <item x="1949"/>
        <item x="1749"/>
        <item x="1790"/>
        <item x="1431"/>
        <item x="1491"/>
        <item x="1985"/>
        <item x="1522"/>
        <item x="1138"/>
        <item x="1631"/>
        <item x="1150"/>
        <item x="1068"/>
        <item x="2089"/>
        <item x="1137"/>
        <item x="1678"/>
        <item x="1640"/>
        <item x="2019"/>
        <item x="1931"/>
        <item x="2170"/>
        <item x="1037"/>
        <item x="1425"/>
        <item x="1472"/>
        <item x="1443"/>
        <item x="657"/>
        <item x="1577"/>
        <item x="1833"/>
        <item x="1694"/>
        <item x="1696"/>
        <item x="2043"/>
        <item x="1245"/>
        <item x="1126"/>
        <item x="2005"/>
        <item x="1692"/>
        <item x="1276"/>
        <item x="1922"/>
        <item x="1682"/>
        <item x="571"/>
        <item x="1109"/>
        <item x="919"/>
        <item x="2227"/>
        <item x="1303"/>
        <item x="1469"/>
        <item x="640"/>
        <item x="349"/>
        <item x="1282"/>
        <item x="1724"/>
        <item x="1184"/>
        <item x="1998"/>
        <item x="1737"/>
        <item x="1951"/>
        <item x="1149"/>
        <item x="2109"/>
        <item x="1440"/>
        <item x="1313"/>
        <item x="118"/>
        <item x="400"/>
        <item x="1843"/>
        <item x="805"/>
        <item x="651"/>
        <item x="1141"/>
        <item x="1097"/>
        <item x="670"/>
        <item x="1385"/>
        <item x="893"/>
        <item x="1673"/>
        <item x="295"/>
        <item x="1622"/>
        <item x="1108"/>
        <item x="1815"/>
        <item x="2163"/>
        <item x="2201"/>
        <item x="1976"/>
        <item x="1661"/>
        <item x="1206"/>
        <item x="2080"/>
        <item x="2048"/>
        <item x="1702"/>
        <item x="352"/>
        <item x="1994"/>
        <item x="1674"/>
        <item x="780"/>
        <item x="1170"/>
        <item x="2119"/>
        <item x="1924"/>
        <item x="2090"/>
        <item x="1765"/>
        <item x="1670"/>
        <item x="1579"/>
        <item x="842"/>
        <item x="1800"/>
        <item x="1787"/>
        <item x="1820"/>
        <item x="803"/>
        <item x="847"/>
        <item x="1795"/>
        <item x="1975"/>
        <item x="1838"/>
        <item x="362"/>
        <item x="2167"/>
        <item x="1810"/>
        <item x="1814"/>
        <item x="1012"/>
        <item x="130"/>
        <item x="1543"/>
        <item x="1531"/>
        <item x="2059"/>
        <item x="1728"/>
        <item x="1311"/>
        <item x="1309"/>
        <item x="2102"/>
        <item x="1973"/>
        <item x="1894"/>
        <item x="1299"/>
        <item x="801"/>
        <item x="1459"/>
        <item x="413"/>
        <item x="1912"/>
        <item x="1823"/>
        <item x="1701"/>
        <item x="2235"/>
        <item x="1445"/>
        <item x="2013"/>
        <item x="251"/>
        <item x="981"/>
        <item x="1862"/>
        <item x="658"/>
        <item x="1871"/>
        <item x="1699"/>
        <item x="2129"/>
        <item x="1704"/>
        <item x="1746"/>
        <item x="2079"/>
        <item x="1337"/>
        <item x="1423"/>
        <item x="1422"/>
        <item x="1969"/>
        <item x="709"/>
        <item x="178"/>
        <item x="2058"/>
        <item x="1599"/>
        <item x="280"/>
        <item x="2240"/>
        <item x="1123"/>
        <item x="920"/>
        <item x="821"/>
        <item x="2114"/>
        <item x="2081"/>
        <item x="1609"/>
        <item x="1235"/>
        <item x="925"/>
        <item x="2144"/>
        <item x="1448"/>
        <item x="1856"/>
        <item x="2148"/>
        <item x="1928"/>
        <item x="2060"/>
        <item x="1868"/>
        <item x="1420"/>
        <item x="1261"/>
        <item x="569"/>
        <item x="921"/>
        <item x="884"/>
        <item x="367"/>
        <item x="2175"/>
        <item x="1295"/>
        <item x="1265"/>
        <item x="959"/>
        <item x="1766"/>
        <item x="2127"/>
        <item x="1503"/>
        <item x="2143"/>
        <item x="1291"/>
        <item x="1847"/>
        <item x="575"/>
        <item x="1338"/>
        <item x="1958"/>
        <item x="1791"/>
        <item x="1668"/>
        <item x="1895"/>
        <item x="1096"/>
        <item x="1489"/>
        <item x="1434"/>
        <item x="2057"/>
        <item x="1078"/>
        <item x="1409"/>
        <item x="1713"/>
        <item x="837"/>
        <item x="1510"/>
        <item x="2045"/>
        <item x="1935"/>
        <item x="2093"/>
        <item x="1965"/>
        <item x="512"/>
        <item x="1487"/>
        <item x="378"/>
        <item x="1405"/>
        <item x="646"/>
        <item x="1146"/>
        <item x="678"/>
        <item x="1930"/>
        <item x="578"/>
        <item x="2032"/>
        <item x="791"/>
        <item x="1207"/>
        <item x="1689"/>
        <item x="977"/>
        <item x="1550"/>
        <item x="1556"/>
        <item x="1391"/>
        <item x="1744"/>
        <item x="1289"/>
        <item x="1271"/>
        <item x="2088"/>
        <item x="1799"/>
        <item x="1872"/>
        <item x="1455"/>
        <item x="896"/>
        <item x="1470"/>
        <item x="2097"/>
        <item x="1383"/>
        <item x="1999"/>
        <item x="1233"/>
        <item x="1210"/>
        <item x="636"/>
        <item x="1934"/>
        <item x="1124"/>
        <item x="1132"/>
        <item x="1222"/>
        <item x="1516"/>
        <item x="1177"/>
        <item x="1523"/>
        <item x="2039"/>
        <item x="2026"/>
        <item x="2007"/>
        <item x="1586"/>
        <item x="203"/>
        <item x="1981"/>
        <item x="1512"/>
        <item x="1373"/>
        <item x="2110"/>
        <item x="1187"/>
        <item x="612"/>
        <item x="1902"/>
        <item x="1679"/>
        <item x="1476"/>
        <item x="1755"/>
        <item x="2199"/>
        <item x="1502"/>
        <item x="1346"/>
        <item x="1734"/>
        <item x="1200"/>
        <item x="1171"/>
        <item x="1846"/>
        <item x="511"/>
        <item x="2184"/>
        <item x="1103"/>
        <item x="1637"/>
        <item x="1635"/>
        <item x="2046"/>
        <item x="1118"/>
        <item x="1069"/>
        <item x="1645"/>
        <item x="1892"/>
        <item x="781"/>
        <item x="1478"/>
        <item x="1006"/>
        <item x="986"/>
        <item x="1859"/>
        <item x="1008"/>
        <item x="1625"/>
        <item x="1212"/>
        <item x="1252"/>
        <item x="1530"/>
        <item x="1963"/>
        <item x="2225"/>
        <item x="1731"/>
        <item x="1082"/>
        <item x="448"/>
        <item x="1738"/>
        <item x="2190"/>
        <item x="991"/>
        <item x="2103"/>
        <item x="1888"/>
        <item x="974"/>
        <item x="1263"/>
        <item x="2009"/>
        <item x="2106"/>
        <item x="1327"/>
        <item x="1818"/>
        <item x="1910"/>
        <item x="1695"/>
        <item x="958"/>
        <item x="1996"/>
        <item x="1613"/>
        <item x="1876"/>
        <item x="1297"/>
        <item x="1946"/>
        <item x="2121"/>
        <item x="1841"/>
        <item x="2067"/>
        <item x="1971"/>
        <item x="2028"/>
        <item x="2153"/>
        <item x="1517"/>
        <item x="1687"/>
        <item x="1758"/>
        <item x="2047"/>
        <item x="1925"/>
        <item x="2215"/>
        <item x="815"/>
        <item x="878"/>
        <item x="1223"/>
        <item x="879"/>
        <item x="1712"/>
        <item x="1718"/>
        <item x="2217"/>
        <item x="773"/>
        <item x="1217"/>
        <item x="1891"/>
        <item x="2158"/>
        <item x="1786"/>
        <item x="1953"/>
        <item x="1087"/>
        <item x="1256"/>
        <item x="1611"/>
        <item x="2220"/>
        <item x="2211"/>
        <item x="2015"/>
        <item x="1768"/>
        <item x="2064"/>
        <item x="1915"/>
        <item x="1499"/>
        <item x="2018"/>
        <item x="1627"/>
        <item x="1883"/>
        <item x="2141"/>
        <item x="1983"/>
        <item x="1549"/>
        <item x="1984"/>
        <item x="2234"/>
        <item x="1534"/>
        <item x="1667"/>
        <item x="1449"/>
        <item x="1257"/>
        <item x="1496"/>
        <item x="1962"/>
        <item x="2183"/>
        <item x="1288"/>
        <item x="2132"/>
        <item x="494"/>
        <item x="2074"/>
        <item x="848"/>
        <item x="1259"/>
        <item x="526"/>
        <item x="353"/>
        <item x="782"/>
        <item x="1100"/>
        <item x="1494"/>
        <item x="1794"/>
        <item x="1927"/>
        <item x="1652"/>
        <item x="1659"/>
        <item x="1974"/>
        <item x="419"/>
        <item x="1887"/>
        <item x="1648"/>
        <item x="882"/>
        <item x="2030"/>
        <item x="1986"/>
        <item x="984"/>
        <item x="1970"/>
        <item x="1055"/>
        <item x="1964"/>
        <item x="1608"/>
        <item x="2122"/>
        <item x="1202"/>
        <item x="1511"/>
        <item x="1205"/>
        <item x="1362"/>
        <item x="669"/>
        <item x="592"/>
        <item x="1573"/>
        <item x="679"/>
        <item x="1715"/>
        <item x="1812"/>
        <item x="1415"/>
        <item x="1623"/>
        <item x="1669"/>
        <item x="2177"/>
        <item x="1330"/>
        <item x="1268"/>
        <item x="2068"/>
        <item x="1270"/>
        <item x="1564"/>
        <item x="1880"/>
        <item x="1305"/>
        <item x="1458"/>
        <item x="1209"/>
        <item x="1538"/>
        <item x="1198"/>
        <item x="1968"/>
        <item x="1849"/>
        <item x="916"/>
        <item x="2050"/>
        <item x="2157"/>
        <item x="1580"/>
        <item x="2082"/>
        <item x="1903"/>
        <item x="1797"/>
        <item x="2202"/>
        <item x="748"/>
        <item x="788"/>
        <item x="1707"/>
        <item x="2193"/>
        <item x="509"/>
        <item x="1649"/>
        <item x="1119"/>
        <item x="1757"/>
        <item x="875"/>
        <item x="1781"/>
        <item x="1148"/>
        <item x="1913"/>
        <item x="1575"/>
        <item x="2008"/>
        <item x="1588"/>
        <item x="1834"/>
        <item x="2164"/>
        <item x="1831"/>
        <item x="1683"/>
        <item x="2140"/>
        <item x="1481"/>
        <item x="1697"/>
        <item x="1778"/>
        <item x="2038"/>
        <item x="2031"/>
        <item x="1774"/>
        <item x="1536"/>
        <item x="1691"/>
        <item x="1940"/>
        <item x="1382"/>
        <item x="1559"/>
        <item x="1555"/>
        <item x="1597"/>
        <item x="1762"/>
        <item x="2245"/>
        <item x="1798"/>
        <item x="1966"/>
        <item x="2125"/>
        <item x="2085"/>
        <item x="1638"/>
        <item x="1939"/>
        <item x="2002"/>
        <item x="1583"/>
        <item x="2147"/>
        <item x="2069"/>
        <item x="2213"/>
        <item x="2173"/>
        <item x="2100"/>
        <item x="1784"/>
        <item x="1813"/>
        <item x="432"/>
        <item x="2072"/>
        <item x="1101"/>
        <item x="1527"/>
        <item x="849"/>
        <item x="1574"/>
        <item x="1747"/>
        <item x="1919"/>
        <item x="1954"/>
        <item x="2166"/>
        <item x="1842"/>
        <item x="645"/>
        <item x="1914"/>
        <item x="2070"/>
        <item x="2021"/>
        <item x="1159"/>
        <item x="495"/>
        <item x="1945"/>
        <item x="647"/>
        <item x="1865"/>
        <item x="1285"/>
        <item x="1293"/>
        <item x="1551"/>
        <item x="671"/>
        <item x="1134"/>
        <item x="1735"/>
        <item x="1322"/>
        <item x="1926"/>
        <item x="687"/>
        <item x="1279"/>
        <item x="2111"/>
        <item x="2152"/>
        <item x="278"/>
        <item x="774"/>
        <item x="232"/>
        <item x="1067"/>
        <item x="2172"/>
        <item x="2099"/>
        <item x="2135"/>
        <item x="769"/>
        <item x="1664"/>
        <item x="1869"/>
        <item x="341"/>
        <item x="954"/>
        <item x="963"/>
        <item x="1461"/>
        <item x="1034"/>
        <item x="973"/>
        <item x="1566"/>
        <item x="1602"/>
        <item x="2192"/>
        <item x="1218"/>
        <item x="2142"/>
        <item x="1721"/>
        <item x="1017"/>
        <item x="1230"/>
        <item x="1740"/>
        <item x="1419"/>
        <item x="994"/>
        <item x="1227"/>
        <item x="1802"/>
        <item x="379"/>
        <item x="573"/>
        <item x="2159"/>
        <item x="2051"/>
        <item x="1026"/>
        <item x="1020"/>
        <item x="2053"/>
        <item x="1547"/>
        <item x="1057"/>
        <item x="2124"/>
        <item x="2191"/>
        <item x="1456"/>
        <item x="373"/>
        <item x="2128"/>
        <item x="572"/>
        <item x="1873"/>
        <item x="1238"/>
        <item x="1760"/>
        <item x="1857"/>
        <item x="1650"/>
        <item x="1450"/>
        <item x="1080"/>
        <item x="2232"/>
        <item x="1240"/>
        <item x="1829"/>
        <item x="392"/>
        <item x="672"/>
        <item x="576"/>
        <item x="1300"/>
        <item x="416"/>
        <item x="1324"/>
        <item x="2218"/>
        <item x="1460"/>
        <item x="1378"/>
        <item x="1274"/>
        <item x="2004"/>
        <item x="1594"/>
        <item x="1474"/>
        <item x="2086"/>
        <item x="1587"/>
        <item x="2146"/>
        <item x="1370"/>
        <item x="2087"/>
        <item x="1578"/>
        <item x="482"/>
        <item x="1837"/>
        <item x="1942"/>
        <item x="871"/>
        <item x="2224"/>
        <item x="1867"/>
        <item x="1719"/>
        <item x="746"/>
        <item x="1475"/>
        <item x="1390"/>
        <item x="1988"/>
        <item x="2000"/>
        <item x="1651"/>
        <item x="1979"/>
        <item x="1358"/>
        <item x="1520"/>
        <item x="1653"/>
        <item x="1355"/>
        <item x="832"/>
        <item x="1848"/>
        <item x="1561"/>
        <item x="2137"/>
        <item x="1836"/>
        <item x="1246"/>
        <item x="1116"/>
        <item x="2165"/>
        <item x="2242"/>
        <item x="2194"/>
        <item x="1314"/>
        <item x="2016"/>
        <item x="1839"/>
        <item x="1563"/>
        <item x="1554"/>
        <item x="1468"/>
        <item x="2076"/>
        <item x="1817"/>
        <item x="1328"/>
        <item x="340"/>
        <item x="1739"/>
        <item x="1980"/>
        <item x="1861"/>
        <item x="2095"/>
        <item x="1808"/>
        <item x="1806"/>
        <item x="704"/>
        <item x="1601"/>
        <item x="1666"/>
        <item x="785"/>
        <item x="1626"/>
        <item x="2014"/>
        <item x="2094"/>
        <item x="1700"/>
        <item x="655"/>
        <item x="1909"/>
        <item x="2092"/>
        <item x="864"/>
        <item x="1641"/>
        <item x="1748"/>
        <item x="1086"/>
        <item x="684"/>
        <item x="1416"/>
        <item x="1334"/>
        <item x="2208"/>
        <item x="2171"/>
        <item x="1500"/>
        <item x="2161"/>
        <item x="1911"/>
        <item x="1540"/>
        <item x="1402"/>
        <item x="1745"/>
        <item x="2179"/>
        <item x="1822"/>
        <item x="1525"/>
        <item x="1982"/>
        <item x="1215"/>
        <item x="1959"/>
        <item x="2116"/>
        <item x="585"/>
        <item x="1763"/>
        <item x="2091"/>
        <item x="1918"/>
        <item x="637"/>
        <item x="2084"/>
        <item x="1051"/>
        <item x="1048"/>
        <item x="1858"/>
        <item x="1043"/>
        <item x="988"/>
        <item x="1038"/>
        <item x="1634"/>
        <item x="922"/>
        <item x="1656"/>
        <item x="1595"/>
        <item x="1488"/>
        <item x="1351"/>
        <item x="1598"/>
        <item x="2096"/>
        <item x="586"/>
        <item x="1845"/>
        <item x="870"/>
        <item x="1032"/>
        <item x="1605"/>
        <item x="2210"/>
        <item x="1041"/>
        <item x="1381"/>
        <item x="1262"/>
        <item x="1961"/>
        <item x="1596"/>
        <item x="2162"/>
        <item x="1929"/>
        <item x="1260"/>
        <item x="1473"/>
        <item x="1785"/>
        <item x="2241"/>
        <item x="2243"/>
        <item x="744"/>
        <item x="1937"/>
        <item x="1102"/>
        <item x="971"/>
        <item x="1764"/>
        <item x="2044"/>
        <item x="1776"/>
        <item x="2197"/>
        <item x="1090"/>
        <item x="690"/>
        <item x="683"/>
        <item x="851"/>
        <item x="2145"/>
        <item x="1120"/>
        <item x="789"/>
        <item x="1878"/>
        <item x="1832"/>
        <item x="2024"/>
        <item x="924"/>
        <item x="1593"/>
        <item x="1424"/>
        <item x="1560"/>
        <item x="1752"/>
        <item x="1989"/>
        <item x="1736"/>
        <item x="2120"/>
        <item x="1221"/>
        <item x="2107"/>
        <item x="2133"/>
        <item x="2230"/>
        <item x="1632"/>
        <item x="765"/>
        <item x="1278"/>
        <item x="1956"/>
        <item x="665"/>
        <item x="1446"/>
        <item x="2023"/>
        <item x="673"/>
        <item x="2017"/>
        <item x="1275"/>
        <item x="2066"/>
        <item x="1591"/>
        <item x="1553"/>
        <item x="2136"/>
        <item x="1854"/>
        <item x="2189"/>
        <item x="1144"/>
        <item x="591"/>
        <item x="1582"/>
        <item x="2160"/>
        <item x="458"/>
        <item x="1600"/>
        <item x="1610"/>
        <item x="1490"/>
        <item x="1616"/>
        <item x="1029"/>
        <item x="1521"/>
        <item x="1612"/>
        <item x="1607"/>
        <item x="2228"/>
        <item x="771"/>
        <item x="589"/>
        <item x="1771"/>
        <item x="1775"/>
        <item x="614"/>
        <item x="2205"/>
        <item x="2113"/>
        <item x="1997"/>
        <item x="1437"/>
        <item x="2244"/>
        <item x="415"/>
        <item x="2117"/>
        <item x="866"/>
        <item x="2206"/>
        <item x="1874"/>
        <item x="2196"/>
        <item x="1501"/>
        <item x="807"/>
        <item x="2209"/>
        <item x="1526"/>
        <item x="2223"/>
        <item x="1706"/>
        <item x="2180"/>
        <item x="2149"/>
        <item x="1811"/>
        <item x="983"/>
        <item x="1615"/>
        <item x="2233"/>
        <item x="1514"/>
        <item x="957"/>
        <item x="2187"/>
        <item x="1426"/>
        <item x="2216"/>
        <item x="1801"/>
        <item x="1769"/>
        <item x="2042"/>
        <item x="2138"/>
        <item x="1515"/>
        <item x="2001"/>
        <item x="1773"/>
        <item x="2226"/>
        <item x="2011"/>
        <item x="2238"/>
        <item x="2112"/>
        <item x="2006"/>
        <item x="1723"/>
        <item x="159"/>
        <item x="1480"/>
        <item x="2237"/>
        <item x="1005"/>
        <item x="2150"/>
        <item x="1777"/>
        <item x="1033"/>
        <item x="1447"/>
        <item x="498"/>
        <item x="2049"/>
        <item x="1665"/>
        <item x="1709"/>
        <item x="464"/>
        <item x="1216"/>
        <item x="2168"/>
        <item x="1562"/>
        <item x="956"/>
        <item x="1828"/>
        <item x="1977"/>
        <item x="1044"/>
        <item x="1049"/>
        <item x="2108"/>
        <item x="1414"/>
        <item x="383"/>
        <item x="970"/>
        <item x="599"/>
        <item x="979"/>
        <item x="1772"/>
        <item x="751"/>
        <item x="2200"/>
        <item x="2176"/>
        <item x="145"/>
        <item x="2182"/>
        <item x="1756"/>
        <item x="1708"/>
        <item x="436"/>
        <item x="463"/>
        <item x="1716"/>
        <item x="2207"/>
        <item x="1767"/>
        <item x="1727"/>
        <item x="2195"/>
        <item t="default"/>
      </items>
    </pivotField>
    <pivotField showAll="0"/>
    <pivotField dataField="1" showAll="0"/>
    <pivotField showAll="0"/>
    <pivotField showAll="0"/>
    <pivotField showAll="0"/>
    <pivotField showAll="0"/>
    <pivotField showAll="0">
      <items count="5">
        <item x="0"/>
        <item x="1"/>
        <item x="2"/>
        <item x="3"/>
        <item t="default"/>
      </items>
    </pivotField>
    <pivotField showAll="0"/>
    <pivotField showAll="0"/>
    <pivotField dragToRow="0" dragToCol="0" dragToPage="0" showAll="0" defaultSubtotal="0"/>
  </pivotFields>
  <rowFields count="1">
    <field x="10"/>
  </rowFields>
  <rowItems count="8">
    <i>
      <x v="1"/>
    </i>
    <i>
      <x v="6"/>
    </i>
    <i>
      <x v="4"/>
    </i>
    <i>
      <x v="5"/>
    </i>
    <i>
      <x/>
    </i>
    <i>
      <x v="3"/>
    </i>
    <i>
      <x v="2"/>
    </i>
    <i t="grand">
      <x/>
    </i>
  </rowItems>
  <colFields count="1">
    <field x="-2"/>
  </colFields>
  <colItems count="2">
    <i>
      <x/>
    </i>
    <i i="1">
      <x v="1"/>
    </i>
  </colItems>
  <dataFields count="2">
    <dataField name="Sum of sales" fld="18" baseField="0" baseItem="0"/>
    <dataField name="Sum of profit" fld="20" baseField="0" baseItem="0"/>
  </dataFields>
  <formats count="1">
    <format dxfId="8817">
      <pivotArea outline="0" collapsedLevelsAreSubtotals="1" fieldPosition="0"/>
    </format>
  </formats>
  <chartFormats count="7">
    <chartFormat chart="2" format="6"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18" format="24" series="1">
      <pivotArea type="data" outline="0" fieldPosition="0">
        <references count="1">
          <reference field="4294967294" count="1" selected="0">
            <x v="1"/>
          </reference>
        </references>
      </pivotArea>
    </chartFormat>
    <chartFormat chart="2" format="22" series="1">
      <pivotArea type="data" outline="0" fieldPosition="0">
        <references count="1">
          <reference field="4294967294" count="1" selected="0">
            <x v="1"/>
          </reference>
        </references>
      </pivotArea>
    </chartFormat>
    <chartFormat chart="2" format="23">
      <pivotArea type="data" outline="0" fieldPosition="0">
        <references count="2">
          <reference field="4294967294" count="1" selected="0">
            <x v="1"/>
          </reference>
          <reference field="10" count="1" selected="0">
            <x v="2"/>
          </reference>
        </references>
      </pivotArea>
    </chartFormat>
    <chartFormat chart="2" format="24">
      <pivotArea type="data" outline="0" fieldPosition="0">
        <references count="2">
          <reference field="4294967294" count="1" selected="0">
            <x v="1"/>
          </reference>
          <reference field="10" count="1" selected="0">
            <x v="3"/>
          </reference>
        </references>
      </pivotArea>
    </chartFormat>
    <chartFormat chart="2" format="25">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52FD3F-850C-3641-9C11-587D60571292}" name="profit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4:B58" firstHeaderRow="1" firstDataRow="1" firstDataCol="1"/>
  <pivotFields count="29">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 showAll="0"/>
    <pivotField showAll="0"/>
    <pivotField dragToRow="0" dragToCol="0" dragToPage="0" showAll="0" defaultSubtotal="0"/>
  </pivotFields>
  <rowFields count="1">
    <field x="6"/>
  </rowFields>
  <rowItems count="4">
    <i>
      <x/>
    </i>
    <i>
      <x v="1"/>
    </i>
    <i>
      <x v="2"/>
    </i>
    <i t="grand">
      <x/>
    </i>
  </rowItems>
  <colItems count="1">
    <i/>
  </colItems>
  <dataFields count="1">
    <dataField name="Total Profit" fld="20" baseField="0" baseItem="0"/>
  </dataFields>
  <formats count="1">
    <format dxfId="881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C9919-4E20-6E43-BAEB-D2F14F9F965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33:J82" firstHeaderRow="0" firstDataRow="1" firstDataCol="1"/>
  <pivotFields count="29">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showAll="0"/>
    <pivotField showAll="0"/>
    <pivotField showAll="0"/>
    <pivotField showAll="0"/>
    <pivotField dataField="1" showAll="0"/>
    <pivotField showAll="0"/>
    <pivotField dataField="1" showAll="0"/>
    <pivotField showAll="0"/>
    <pivotField showAll="0"/>
    <pivotField showAll="0"/>
    <pivotField axis="axisRow" showAll="0">
      <items count="97">
        <item m="1" x="48"/>
        <item m="1" x="95"/>
        <item m="1" x="84"/>
        <item m="1" x="76"/>
        <item m="1" x="77"/>
        <item m="1" x="82"/>
        <item m="1" x="85"/>
        <item m="1" x="49"/>
        <item m="1" x="50"/>
        <item m="1" x="51"/>
        <item m="1" x="52"/>
        <item m="1" x="53"/>
        <item m="1" x="91"/>
        <item m="1" x="54"/>
        <item m="1" x="55"/>
        <item m="1" x="56"/>
        <item m="1" x="87"/>
        <item m="1" x="90"/>
        <item m="1" x="94"/>
        <item m="1" x="57"/>
        <item m="1" x="88"/>
        <item m="1" x="86"/>
        <item m="1" x="58"/>
        <item m="1" x="59"/>
        <item m="1" x="78"/>
        <item m="1" x="79"/>
        <item m="1" x="60"/>
        <item m="1" x="61"/>
        <item m="1" x="62"/>
        <item m="1" x="63"/>
        <item m="1" x="92"/>
        <item m="1" x="64"/>
        <item m="1" x="80"/>
        <item m="1" x="65"/>
        <item m="1" x="66"/>
        <item m="1" x="89"/>
        <item m="1" x="67"/>
        <item m="1" x="81"/>
        <item m="1" x="83"/>
        <item m="1" x="68"/>
        <item m="1" x="69"/>
        <item m="1" x="70"/>
        <item m="1" x="71"/>
        <item m="1" x="72"/>
        <item m="1" x="73"/>
        <item m="1" x="74"/>
        <item m="1" x="93"/>
        <item m="1" x="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5">
        <item x="0"/>
        <item x="1"/>
        <item x="2"/>
        <item x="3"/>
        <item t="default"/>
      </items>
    </pivotField>
    <pivotField showAll="0"/>
    <pivotField showAll="0"/>
    <pivotField dragToRow="0" dragToCol="0" dragToPage="0" showAll="0" defaultSubtotal="0"/>
  </pivotFields>
  <rowFields count="1">
    <field x="24"/>
  </rowFields>
  <rowItems count="49">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Fields count="1">
    <field x="-2"/>
  </colFields>
  <colItems count="2">
    <i>
      <x/>
    </i>
    <i i="1">
      <x v="1"/>
    </i>
  </colItems>
  <dataFields count="2">
    <dataField name="Sum of profit" fld="20" baseField="0" baseItem="0"/>
    <dataField name="Sum of sales" fld="18" baseField="0" baseItem="0"/>
  </dataFields>
  <formats count="1">
    <format dxfId="8931">
      <pivotArea dataOnly="0" outline="0" fieldPosition="0">
        <references count="1">
          <reference field="4294967294" count="2">
            <x v="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67E1F0-A79F-8841-9DA5-025277832E7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B23" firstHeaderRow="1" firstDataRow="1" firstDataCol="1" rowPageCount="1" colPageCount="1"/>
  <pivotFields count="29">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axis="axisRow" showAll="0" sortType="ascending">
      <items count="18">
        <item x="9"/>
        <item x="3"/>
        <item x="1"/>
        <item x="8"/>
        <item x="14"/>
        <item x="15"/>
        <item x="11"/>
        <item x="5"/>
        <item x="7"/>
        <item x="16"/>
        <item x="6"/>
        <item x="12"/>
        <item x="0"/>
        <item x="10"/>
        <item x="2"/>
        <item x="4"/>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axis="axisPage" multipleItemSelectionAllowed="1" showAll="0">
      <items count="3">
        <item x="1"/>
        <item h="1" x="0"/>
        <item t="default"/>
      </items>
    </pivotField>
    <pivotField showAll="0"/>
    <pivotField showAll="0"/>
    <pivotField showAll="0"/>
    <pivotField showAll="0">
      <items count="5">
        <item x="0"/>
        <item x="1"/>
        <item x="2"/>
        <item x="3"/>
        <item t="default"/>
      </items>
    </pivotField>
    <pivotField showAll="0"/>
    <pivotField showAll="0"/>
    <pivotField dragToRow="0" dragToCol="0" dragToPage="0" showAll="0" defaultSubtotal="0"/>
  </pivotFields>
  <rowFields count="1">
    <field x="14"/>
  </rowFields>
  <rowItems count="12">
    <i>
      <x v="11"/>
    </i>
    <i>
      <x v="3"/>
    </i>
    <i>
      <x v="4"/>
    </i>
    <i>
      <x v="16"/>
    </i>
    <i>
      <x v="13"/>
    </i>
    <i>
      <x v="1"/>
    </i>
    <i>
      <x v="5"/>
    </i>
    <i>
      <x v="15"/>
    </i>
    <i>
      <x/>
    </i>
    <i>
      <x v="6"/>
    </i>
    <i>
      <x v="14"/>
    </i>
    <i t="grand">
      <x/>
    </i>
  </rowItems>
  <colItems count="1">
    <i/>
  </colItems>
  <pageFields count="1">
    <pageField fld="21" hier="-1"/>
  </pageFields>
  <dataFields count="1">
    <dataField name="Sum of profit" fld="20" baseField="0" baseItem="0" numFmtId="169"/>
  </dataFields>
  <formats count="3">
    <format dxfId="8818">
      <pivotArea outline="0" collapsedLevelsAreSubtotals="1" fieldPosition="0">
        <references count="1">
          <reference field="4294967294" count="1" selected="0">
            <x v="0"/>
          </reference>
        </references>
      </pivotArea>
    </format>
    <format dxfId="8819">
      <pivotArea outline="0" collapsedLevelsAreSubtotals="1" fieldPosition="0"/>
    </format>
    <format dxfId="88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F96443-6F10-114A-BC09-1297E1C7B6D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5" firstHeaderRow="0" firstDataRow="1" firstDataCol="1"/>
  <pivotFields count="29">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showAll="0">
      <items count="5">
        <item x="0"/>
        <item x="1"/>
        <item x="2"/>
        <item x="3"/>
        <item t="default"/>
      </items>
    </pivotField>
    <pivotField showAll="0"/>
    <pivotField showAll="0"/>
    <pivotField dataField="1" dragToRow="0" dragToCol="0" dragToPage="0" showAll="0" defaultSubtotal="0"/>
  </pivotFields>
  <rowFields count="1">
    <field x="13"/>
  </rowFields>
  <rowItems count="4">
    <i>
      <x/>
    </i>
    <i>
      <x v="1"/>
    </i>
    <i>
      <x v="2"/>
    </i>
    <i t="grand">
      <x/>
    </i>
  </rowItems>
  <colFields count="1">
    <field x="-2"/>
  </colFields>
  <colItems count="3">
    <i>
      <x/>
    </i>
    <i i="1">
      <x v="1"/>
    </i>
    <i i="2">
      <x v="2"/>
    </i>
  </colItems>
  <dataFields count="3">
    <dataField name="Sum of sales" fld="18" baseField="0" baseItem="0" numFmtId="166"/>
    <dataField name="Sum of profit" fld="20" baseField="0" baseItem="0"/>
    <dataField name="Profit Margin %" fld="28" baseField="0" baseItem="0" numFmtId="165"/>
  </dataFields>
  <formats count="4">
    <format dxfId="8821">
      <pivotArea outline="0" collapsedLevelsAreSubtotals="1" fieldPosition="0"/>
    </format>
    <format dxfId="8822">
      <pivotArea outline="0" collapsedLevelsAreSubtotals="1" fieldPosition="0">
        <references count="1">
          <reference field="4294967294" count="1" selected="0">
            <x v="0"/>
          </reference>
        </references>
      </pivotArea>
    </format>
    <format dxfId="8823">
      <pivotArea collapsedLevelsAreSubtotals="1" fieldPosition="0">
        <references count="2">
          <reference field="4294967294" count="1" selected="0">
            <x v="2"/>
          </reference>
          <reference field="13" count="1">
            <x v="1"/>
          </reference>
        </references>
      </pivotArea>
    </format>
    <format dxfId="882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CFF938-A0C8-FD44-AE00-982A77488144}"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2:D3" firstHeaderRow="1" firstDataRow="1" firstDataCol="0"/>
  <pivotFields count="29">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 showAll="0"/>
    <pivotField showAll="0"/>
    <pivotField dragToRow="0" dragToCol="0" dragToPage="0" showAll="0" defaultSubtotal="0"/>
  </pivotFields>
  <rowItems count="1">
    <i/>
  </rowItems>
  <colItems count="1">
    <i/>
  </colItems>
  <dataFields count="1">
    <dataField name="Sum of profit €" fld="20" baseField="0" baseItem="0" numFmtId="167"/>
  </dataFields>
  <formats count="25">
    <format dxfId="8825">
      <pivotArea outline="0" collapsedLevelsAreSubtotals="1" fieldPosition="0"/>
    </format>
    <format dxfId="8826">
      <pivotArea outline="0" collapsedLevelsAreSubtotals="1" fieldPosition="0"/>
    </format>
    <format dxfId="8827">
      <pivotArea outline="0" collapsedLevelsAreSubtotals="1" fieldPosition="0"/>
    </format>
    <format dxfId="8828">
      <pivotArea type="all" dataOnly="0" outline="0" fieldPosition="0"/>
    </format>
    <format dxfId="8829">
      <pivotArea outline="0" collapsedLevelsAreSubtotals="1" fieldPosition="0"/>
    </format>
    <format dxfId="8830">
      <pivotArea dataOnly="0" labelOnly="1" outline="0" axis="axisValues" fieldPosition="0"/>
    </format>
    <format dxfId="8831">
      <pivotArea type="all" dataOnly="0" outline="0" fieldPosition="0"/>
    </format>
    <format dxfId="8832">
      <pivotArea outline="0" collapsedLevelsAreSubtotals="1" fieldPosition="0"/>
    </format>
    <format dxfId="8833">
      <pivotArea dataOnly="0" labelOnly="1" outline="0" axis="axisValues" fieldPosition="0"/>
    </format>
    <format dxfId="8834">
      <pivotArea type="all" dataOnly="0" outline="0" fieldPosition="0"/>
    </format>
    <format dxfId="8835">
      <pivotArea outline="0" collapsedLevelsAreSubtotals="1" fieldPosition="0"/>
    </format>
    <format dxfId="8836">
      <pivotArea dataOnly="0" labelOnly="1" outline="0" axis="axisValues" fieldPosition="0"/>
    </format>
    <format dxfId="8837">
      <pivotArea outline="0" collapsedLevelsAreSubtotals="1" fieldPosition="0"/>
    </format>
    <format dxfId="8838">
      <pivotArea outline="0" collapsedLevelsAreSubtotals="1" fieldPosition="0"/>
    </format>
    <format dxfId="8839">
      <pivotArea type="all" dataOnly="0" outline="0" fieldPosition="0"/>
    </format>
    <format dxfId="8840">
      <pivotArea outline="0" collapsedLevelsAreSubtotals="1" fieldPosition="0"/>
    </format>
    <format dxfId="8841">
      <pivotArea dataOnly="0" labelOnly="1" outline="0" axis="axisValues" fieldPosition="0"/>
    </format>
    <format dxfId="8842">
      <pivotArea type="all" dataOnly="0" outline="0" fieldPosition="0"/>
    </format>
    <format dxfId="8843">
      <pivotArea outline="0" collapsedLevelsAreSubtotals="1" fieldPosition="0"/>
    </format>
    <format dxfId="8844">
      <pivotArea dataOnly="0" labelOnly="1" outline="0" axis="axisValues" fieldPosition="0"/>
    </format>
    <format dxfId="8845">
      <pivotArea dataOnly="0" labelOnly="1" outline="0" axis="axisValues" fieldPosition="0"/>
    </format>
    <format dxfId="8846">
      <pivotArea type="all" dataOnly="0" outline="0" fieldPosition="0"/>
    </format>
    <format dxfId="8847">
      <pivotArea outline="0" collapsedLevelsAreSubtotals="1" fieldPosition="0"/>
    </format>
    <format dxfId="8848">
      <pivotArea dataOnly="0" labelOnly="1" outline="0" axis="axisValues" fieldPosition="0"/>
    </format>
    <format dxfId="12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BFD8F4-5CC7-9147-A0A7-395BBC7F38CA}"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B3" firstHeaderRow="1" firstDataRow="1" firstDataCol="0"/>
  <pivotFields count="29">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5">
        <item x="0"/>
        <item x="1"/>
        <item x="2"/>
        <item x="3"/>
        <item t="default"/>
      </items>
    </pivotField>
    <pivotField showAll="0"/>
    <pivotField showAll="0"/>
    <pivotField dragToRow="0" dragToCol="0" dragToPage="0" showAll="0" defaultSubtotal="0"/>
  </pivotFields>
  <rowItems count="1">
    <i/>
  </rowItems>
  <colItems count="1">
    <i/>
  </colItems>
  <dataFields count="1">
    <dataField name="Sum of sales" fld="18" baseField="0" baseItem="0" numFmtId="167"/>
  </dataFields>
  <formats count="35">
    <format dxfId="8849">
      <pivotArea outline="0" collapsedLevelsAreSubtotals="1" fieldPosition="0"/>
    </format>
    <format dxfId="8850">
      <pivotArea outline="0" collapsedLevelsAreSubtotals="1" fieldPosition="0"/>
    </format>
    <format dxfId="8851">
      <pivotArea outline="0" collapsedLevelsAreSubtotals="1" fieldPosition="0"/>
    </format>
    <format dxfId="8852">
      <pivotArea type="all" dataOnly="0" outline="0" fieldPosition="0"/>
    </format>
    <format dxfId="8853">
      <pivotArea outline="0" collapsedLevelsAreSubtotals="1" fieldPosition="0"/>
    </format>
    <format dxfId="8854">
      <pivotArea dataOnly="0" labelOnly="1" outline="0" axis="axisValues" fieldPosition="0"/>
    </format>
    <format dxfId="8855">
      <pivotArea type="all" dataOnly="0" outline="0" fieldPosition="0"/>
    </format>
    <format dxfId="8856">
      <pivotArea outline="0" collapsedLevelsAreSubtotals="1" fieldPosition="0"/>
    </format>
    <format dxfId="8857">
      <pivotArea dataOnly="0" labelOnly="1" outline="0" axis="axisValues" fieldPosition="0"/>
    </format>
    <format dxfId="8858">
      <pivotArea type="all" dataOnly="0" outline="0" fieldPosition="0"/>
    </format>
    <format dxfId="8859">
      <pivotArea outline="0" collapsedLevelsAreSubtotals="1" fieldPosition="0"/>
    </format>
    <format dxfId="8860">
      <pivotArea dataOnly="0" labelOnly="1" outline="0" axis="axisValues" fieldPosition="0"/>
    </format>
    <format dxfId="8861">
      <pivotArea type="all" dataOnly="0" outline="0" fieldPosition="0"/>
    </format>
    <format dxfId="8862">
      <pivotArea outline="0" collapsedLevelsAreSubtotals="1" fieldPosition="0"/>
    </format>
    <format dxfId="8863">
      <pivotArea dataOnly="0" labelOnly="1" outline="0" axis="axisValues" fieldPosition="0"/>
    </format>
    <format dxfId="8864">
      <pivotArea type="all" dataOnly="0" outline="0" fieldPosition="0"/>
    </format>
    <format dxfId="8865">
      <pivotArea outline="0" collapsedLevelsAreSubtotals="1" fieldPosition="0"/>
    </format>
    <format dxfId="8866">
      <pivotArea dataOnly="0" labelOnly="1" outline="0" axis="axisValues" fieldPosition="0"/>
    </format>
    <format dxfId="8867">
      <pivotArea outline="0" collapsedLevelsAreSubtotals="1" fieldPosition="0"/>
    </format>
    <format dxfId="8868">
      <pivotArea outline="0" collapsedLevelsAreSubtotals="1" fieldPosition="0"/>
    </format>
    <format dxfId="8869">
      <pivotArea type="all" dataOnly="0" outline="0" fieldPosition="0"/>
    </format>
    <format dxfId="8870">
      <pivotArea outline="0" collapsedLevelsAreSubtotals="1" fieldPosition="0"/>
    </format>
    <format dxfId="8871">
      <pivotArea dataOnly="0" labelOnly="1" outline="0" axis="axisValues" fieldPosition="0"/>
    </format>
    <format dxfId="8872">
      <pivotArea outline="0" collapsedLevelsAreSubtotals="1" fieldPosition="0"/>
    </format>
    <format dxfId="8873">
      <pivotArea type="all" dataOnly="0" outline="0" fieldPosition="0"/>
    </format>
    <format dxfId="8874">
      <pivotArea outline="0" collapsedLevelsAreSubtotals="1" fieldPosition="0"/>
    </format>
    <format dxfId="8875">
      <pivotArea dataOnly="0" labelOnly="1" outline="0" axis="axisValues" fieldPosition="0"/>
    </format>
    <format dxfId="8876">
      <pivotArea type="all" dataOnly="0" outline="0" fieldPosition="0"/>
    </format>
    <format dxfId="8877">
      <pivotArea outline="0" collapsedLevelsAreSubtotals="1" fieldPosition="0"/>
    </format>
    <format dxfId="8878">
      <pivotArea dataOnly="0" labelOnly="1" outline="0" axis="axisValues" fieldPosition="0"/>
    </format>
    <format dxfId="8879">
      <pivotArea dataOnly="0" labelOnly="1" outline="0" axis="axisValues" fieldPosition="0"/>
    </format>
    <format dxfId="8880">
      <pivotArea type="all" dataOnly="0" outline="0" fieldPosition="0"/>
    </format>
    <format dxfId="8881">
      <pivotArea outline="0" collapsedLevelsAreSubtotals="1" fieldPosition="0"/>
    </format>
    <format dxfId="8882">
      <pivotArea dataOnly="0" labelOnly="1" outline="0" axis="axisValues" fieldPosition="0"/>
    </format>
    <format dxfId="12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787DB5-310B-544E-A7A0-7A560D70490C}"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2:H3" firstHeaderRow="1" firstDataRow="1" firstDataCol="0"/>
  <pivotFields count="29">
    <pivotField dataField="1"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dragToRow="0" dragToCol="0" dragToPage="0" showAll="0" defaultSubtotal="0"/>
  </pivotFields>
  <rowItems count="1">
    <i/>
  </rowItems>
  <colItems count="1">
    <i/>
  </colItems>
  <dataFields count="1">
    <dataField name="Total Orders" fld="0" subtotal="count" baseField="0" baseItem="0"/>
  </dataFields>
  <formats count="26">
    <format dxfId="8883">
      <pivotArea type="all" dataOnly="0" outline="0" fieldPosition="0"/>
    </format>
    <format dxfId="8884">
      <pivotArea outline="0" collapsedLevelsAreSubtotals="1" fieldPosition="0"/>
    </format>
    <format dxfId="8885">
      <pivotArea dataOnly="0" labelOnly="1" outline="0" axis="axisValues" fieldPosition="0"/>
    </format>
    <format dxfId="8886">
      <pivotArea outline="0" collapsedLevelsAreSubtotals="1" fieldPosition="0"/>
    </format>
    <format dxfId="8887">
      <pivotArea outline="0" collapsedLevelsAreSubtotals="1" fieldPosition="0"/>
    </format>
    <format dxfId="8888">
      <pivotArea type="all" dataOnly="0" outline="0" fieldPosition="0"/>
    </format>
    <format dxfId="8889">
      <pivotArea outline="0" collapsedLevelsAreSubtotals="1" fieldPosition="0"/>
    </format>
    <format dxfId="8890">
      <pivotArea dataOnly="0" labelOnly="1" outline="0" axis="axisValues" fieldPosition="0"/>
    </format>
    <format dxfId="8891">
      <pivotArea type="all" dataOnly="0" outline="0" fieldPosition="0"/>
    </format>
    <format dxfId="8892">
      <pivotArea outline="0" collapsedLevelsAreSubtotals="1" fieldPosition="0"/>
    </format>
    <format dxfId="8893">
      <pivotArea dataOnly="0" labelOnly="1" outline="0" axis="axisValues" fieldPosition="0"/>
    </format>
    <format dxfId="8894">
      <pivotArea type="all" dataOnly="0" outline="0" fieldPosition="0"/>
    </format>
    <format dxfId="8895">
      <pivotArea outline="0" collapsedLevelsAreSubtotals="1" fieldPosition="0"/>
    </format>
    <format dxfId="8896">
      <pivotArea dataOnly="0" labelOnly="1" outline="0" axis="axisValues" fieldPosition="0"/>
    </format>
    <format dxfId="8897">
      <pivotArea outline="0" collapsedLevelsAreSubtotals="1" fieldPosition="0"/>
    </format>
    <format dxfId="8898">
      <pivotArea type="all" dataOnly="0" outline="0" fieldPosition="0"/>
    </format>
    <format dxfId="8899">
      <pivotArea outline="0" collapsedLevelsAreSubtotals="1" fieldPosition="0"/>
    </format>
    <format dxfId="8900">
      <pivotArea dataOnly="0" labelOnly="1" outline="0" axis="axisValues" fieldPosition="0"/>
    </format>
    <format dxfId="8901">
      <pivotArea type="all" dataOnly="0" outline="0" fieldPosition="0"/>
    </format>
    <format dxfId="8902">
      <pivotArea outline="0" collapsedLevelsAreSubtotals="1" fieldPosition="0"/>
    </format>
    <format dxfId="8903">
      <pivotArea dataOnly="0" labelOnly="1" outline="0" axis="axisValues" fieldPosition="0"/>
    </format>
    <format dxfId="8904">
      <pivotArea dataOnly="0" labelOnly="1" outline="0" axis="axisValues" fieldPosition="0"/>
    </format>
    <format dxfId="8905">
      <pivotArea type="all" dataOnly="0" outline="0" fieldPosition="0"/>
    </format>
    <format dxfId="8906">
      <pivotArea outline="0" collapsedLevelsAreSubtotals="1" fieldPosition="0"/>
    </format>
    <format dxfId="8907">
      <pivotArea dataOnly="0" labelOnly="1" outline="0" axis="axisValues" fieldPosition="0"/>
    </format>
    <format dxfId="12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28C8BB-675D-5349-9814-9511CF88F6B4}"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F3" firstHeaderRow="1" firstDataRow="1" firstDataCol="0"/>
  <pivotFields count="29">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items count="8">
        <item x="3"/>
        <item x="4"/>
        <item x="6"/>
        <item x="5"/>
        <item x="1"/>
        <item x="2"/>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dataField="1" dragToRow="0" dragToCol="0" dragToPage="0" showAll="0" defaultSubtotal="0"/>
  </pivotFields>
  <rowItems count="1">
    <i/>
  </rowItems>
  <colItems count="1">
    <i/>
  </colItems>
  <dataFields count="1">
    <dataField name="Profit Margin %" fld="28" baseField="0" baseItem="0" numFmtId="9"/>
  </dataFields>
  <formats count="24">
    <format dxfId="8908">
      <pivotArea outline="0" collapsedLevelsAreSubtotals="1" fieldPosition="0"/>
    </format>
    <format dxfId="8909">
      <pivotArea outline="0" collapsedLevelsAreSubtotals="1" fieldPosition="0"/>
    </format>
    <format dxfId="8910">
      <pivotArea outline="0" collapsedLevelsAreSubtotals="1" fieldPosition="0"/>
    </format>
    <format dxfId="8911">
      <pivotArea type="all" dataOnly="0" outline="0" fieldPosition="0"/>
    </format>
    <format dxfId="8912">
      <pivotArea outline="0" collapsedLevelsAreSubtotals="1" fieldPosition="0"/>
    </format>
    <format dxfId="8913">
      <pivotArea dataOnly="0" labelOnly="1" outline="0" axis="axisValues" fieldPosition="0"/>
    </format>
    <format dxfId="8914">
      <pivotArea type="all" dataOnly="0" outline="0" fieldPosition="0"/>
    </format>
    <format dxfId="8915">
      <pivotArea outline="0" collapsedLevelsAreSubtotals="1" fieldPosition="0"/>
    </format>
    <format dxfId="8916">
      <pivotArea dataOnly="0" labelOnly="1" outline="0" axis="axisValues" fieldPosition="0"/>
    </format>
    <format dxfId="8917">
      <pivotArea type="all" dataOnly="0" outline="0" fieldPosition="0"/>
    </format>
    <format dxfId="8918">
      <pivotArea outline="0" collapsedLevelsAreSubtotals="1" fieldPosition="0"/>
    </format>
    <format dxfId="8919">
      <pivotArea dataOnly="0" labelOnly="1" outline="0" axis="axisValues" fieldPosition="0"/>
    </format>
    <format dxfId="8920">
      <pivotArea outline="0" collapsedLevelsAreSubtotals="1" fieldPosition="0"/>
    </format>
    <format dxfId="8921">
      <pivotArea type="all" dataOnly="0" outline="0" fieldPosition="0"/>
    </format>
    <format dxfId="8922">
      <pivotArea outline="0" collapsedLevelsAreSubtotals="1" fieldPosition="0"/>
    </format>
    <format dxfId="8923">
      <pivotArea dataOnly="0" labelOnly="1" outline="0" axis="axisValues" fieldPosition="0"/>
    </format>
    <format dxfId="8924">
      <pivotArea type="all" dataOnly="0" outline="0" fieldPosition="0"/>
    </format>
    <format dxfId="8925">
      <pivotArea outline="0" collapsedLevelsAreSubtotals="1" fieldPosition="0"/>
    </format>
    <format dxfId="8926">
      <pivotArea dataOnly="0" labelOnly="1" outline="0" axis="axisValues" fieldPosition="0"/>
    </format>
    <format dxfId="8927">
      <pivotArea dataOnly="0" labelOnly="1" outline="0" axis="axisValues" fieldPosition="0"/>
    </format>
    <format dxfId="8928">
      <pivotArea type="all" dataOnly="0" outline="0" fieldPosition="0"/>
    </format>
    <format dxfId="8929">
      <pivotArea outline="0" collapsedLevelsAreSubtotals="1" fieldPosition="0"/>
    </format>
    <format dxfId="8930">
      <pivotArea dataOnly="0" labelOnly="1" outline="0" axis="axisValues" fieldPosition="0"/>
    </format>
    <format dxfId="12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69DAF8-1CC2-7142-BD34-7D510A0B31CE}" autoFormatId="16" applyNumberFormats="0" applyBorderFormats="0" applyFontFormats="0" applyPatternFormats="0" applyAlignmentFormats="0" applyWidthHeightFormats="0">
  <queryTableRefresh nextId="30">
    <queryTableFields count="28">
      <queryTableField id="1" name="order_id" tableColumnId="1"/>
      <queryTableField id="2" name="order_date" tableColumnId="2"/>
      <queryTableField id="3" name="ship_date" tableColumnId="3"/>
      <queryTableField id="4" name="order_priority" tableColumnId="4"/>
      <queryTableField id="5" name="customer_id" tableColumnId="5"/>
      <queryTableField id="6" name="customer_name" tableColumnId="6"/>
      <queryTableField id="7" name="segment" tableColumnId="7"/>
      <queryTableField id="8" name="country" tableColumnId="8"/>
      <queryTableField id="9" name="state" tableColumnId="9"/>
      <queryTableField id="10" name="city" tableColumnId="10"/>
      <queryTableField id="11" name="market" tableColumnId="11"/>
      <queryTableField id="12" name="market2" tableColumnId="12"/>
      <queryTableField id="13" name="region" tableColumnId="13"/>
      <queryTableField id="14" name="category" tableColumnId="14"/>
      <queryTableField id="15" name="sub_category" tableColumnId="15"/>
      <queryTableField id="16" name="product_id" tableColumnId="16"/>
      <queryTableField id="17" name="product_name" tableColumnId="17"/>
      <queryTableField id="18" name="quantity" tableColumnId="18"/>
      <queryTableField id="19" name="sales" tableColumnId="19"/>
      <queryTableField id="20" name="discount" tableColumnId="20"/>
      <queryTableField id="21" name="profit" tableColumnId="21"/>
      <queryTableField id="22" name="profit_status" tableColumnId="22"/>
      <queryTableField id="23" name="shipping_cost" tableColumnId="23"/>
      <queryTableField id="24" name="ship_mode" tableColumnId="24"/>
      <queryTableField id="28" dataBound="0" tableColumnId="28"/>
      <queryTableField id="25" name="year" tableColumnId="25"/>
      <queryTableField id="26" name="weeknum" tableColumnId="26"/>
      <queryTableField id="27" name="row_id" tableColumnId="27"/>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2245</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EAC30A4-59EC-594E-B304-417D9ECB7024}" sourceName="segment">
  <pivotTables>
    <pivotTable tabId="3" name="PivotTable7"/>
    <pivotTable tabId="3" name="PivotTable2"/>
    <pivotTable tabId="3" name="PivotTable3"/>
    <pivotTable tabId="3" name="PivotTable5"/>
    <pivotTable tabId="3" name="PivotTable6"/>
    <pivotTable tabId="3" name="Profit10Sub"/>
    <pivotTable tabId="3" name="profit5Sub"/>
    <pivotTable tabId="3" name="salesMarket"/>
    <pivotTable tabId="6" name="PivotTable10"/>
    <pivotTable tabId="6" name="PivotTable11"/>
    <pivotTable tabId="6" name="PivotTable8"/>
    <pivotTable tabId="6" name="PivotTable9"/>
  </pivotTables>
  <data>
    <tabular pivotCacheId="572963334">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F38E6741-0AE8-A048-BDFE-D3FD5A4225F5}" sourceName="market">
  <pivotTables>
    <pivotTable tabId="3" name="PivotTable7"/>
    <pivotTable tabId="3" name="PivotTable2"/>
    <pivotTable tabId="3" name="PivotTable3"/>
    <pivotTable tabId="3" name="PivotTable5"/>
    <pivotTable tabId="3" name="PivotTable6"/>
    <pivotTable tabId="3" name="Profit10Sub"/>
    <pivotTable tabId="3" name="profit5Sub"/>
    <pivotTable tabId="3" name="profitSegment"/>
    <pivotTable tabId="6" name="PivotTable10"/>
    <pivotTable tabId="6" name="PivotTable11"/>
    <pivotTable tabId="6" name="PivotTable8"/>
    <pivotTable tabId="6" name="PivotTable9"/>
  </pivotTables>
  <data>
    <tabular pivotCacheId="572963334">
      <items count="7">
        <i x="3" s="1"/>
        <i x="4" s="1"/>
        <i x="6" s="1"/>
        <i x="5"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4698F8-5A4C-F14E-952A-8E7179C6822C}" sourceName="category">
  <pivotTables>
    <pivotTable tabId="3" name="PivotTable7"/>
    <pivotTable tabId="3" name="Profit10Sub"/>
    <pivotTable tabId="3" name="salesMarket"/>
    <pivotTable tabId="3" name="profit5Sub"/>
    <pivotTable tabId="3" name="profitSegment"/>
    <pivotTable tabId="3" name="PivotTable2"/>
    <pivotTable tabId="3" name="PivotTable3"/>
    <pivotTable tabId="3" name="PivotTable5"/>
    <pivotTable tabId="3" name="PivotTable6"/>
    <pivotTable tabId="6" name="PivotTable10"/>
    <pivotTable tabId="6" name="PivotTable11"/>
    <pivotTable tabId="6" name="PivotTable8"/>
    <pivotTable tabId="6" name="PivotTable9"/>
  </pivotTables>
  <data>
    <tabular pivotCacheId="57296333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19363A9-648E-7E4B-B1CF-EAC20C2E33F6}" sourceName="year">
  <pivotTables>
    <pivotTable tabId="3" name="PivotTable7"/>
    <pivotTable tabId="6" name="PivotTable10"/>
    <pivotTable tabId="6" name="PivotTable11"/>
    <pivotTable tabId="6" name="PivotTable8"/>
    <pivotTable tabId="6" name="PivotTable9"/>
    <pivotTable tabId="3" name="PivotTable2"/>
    <pivotTable tabId="3" name="PivotTable3"/>
    <pivotTable tabId="3" name="salesMarket"/>
    <pivotTable tabId="3" name="PivotTable5"/>
    <pivotTable tabId="3" name="PivotTable6"/>
    <pivotTable tabId="3" name="Profit10Sub"/>
    <pivotTable tabId="3" name="profit5Sub"/>
    <pivotTable tabId="3" name="profitSegment"/>
  </pivotTables>
  <data>
    <tabular pivotCacheId="57296333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6761966-CCCF-A747-AF95-CA389A94C6AF}" cache="Slicer_segment" caption="segment" rowHeight="251883"/>
  <slicer name="market" xr10:uid="{13A1AA39-8489-B046-85B4-2327E2B4838A}" cache="Slicer_market" caption="market" rowHeight="251883"/>
  <slicer name="category" xr10:uid="{50281BF1-4C98-094D-BE64-4125EC07B52D}" cache="Slicer_category" caption="category" rowHeight="251883"/>
  <slicer name="year" xr10:uid="{27DA6DA2-088A-664C-8830-C774293D6BAF}" cache="Slicer_year" caption="year"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D425CE-8B75-C24A-92BA-50EE33322ECB}" name="superstore_clean" displayName="superstore_clean" ref="A1:AB2247" tableType="queryTable" totalsRowShown="0">
  <autoFilter ref="A1:AB2247" xr:uid="{2FD425CE-8B75-C24A-92BA-50EE33322ECB}"/>
  <tableColumns count="28">
    <tableColumn id="1" xr3:uid="{F723711A-F8C5-AF42-907F-19B61C8F86BC}" uniqueName="1" name="order_id" queryTableFieldId="1" dataDxfId="8959"/>
    <tableColumn id="2" xr3:uid="{D5B6091D-EB35-4345-910F-239B877C578E}" uniqueName="2" name="order_date" queryTableFieldId="2" dataDxfId="8958"/>
    <tableColumn id="3" xr3:uid="{627A66B0-0FD5-E54F-BC50-B8F791FE6E95}" uniqueName="3" name="ship_date" queryTableFieldId="3" dataDxfId="8957"/>
    <tableColumn id="4" xr3:uid="{D1360997-2D93-EE49-B65C-0D6BF5F30454}" uniqueName="4" name="order_priority" queryTableFieldId="4" dataDxfId="8956"/>
    <tableColumn id="5" xr3:uid="{BA34EC5F-B472-7F4E-8F63-19C1ED80EBAE}" uniqueName="5" name="customer_id" queryTableFieldId="5" dataDxfId="8955"/>
    <tableColumn id="6" xr3:uid="{77876866-1094-F443-803D-73ED28164FC3}" uniqueName="6" name="customer_name" queryTableFieldId="6" dataDxfId="8954"/>
    <tableColumn id="7" xr3:uid="{5909F096-13B7-5A44-A1D7-3332A2A2ADD9}" uniqueName="7" name="segment" queryTableFieldId="7" dataDxfId="8953"/>
    <tableColumn id="8" xr3:uid="{5676E093-0361-7A45-B78A-B7767F161C21}" uniqueName="8" name="country" queryTableFieldId="8" dataDxfId="8952"/>
    <tableColumn id="9" xr3:uid="{4414AE80-ADB6-F142-9100-9FCFD7AAE583}" uniqueName="9" name="state" queryTableFieldId="9" dataDxfId="8951"/>
    <tableColumn id="10" xr3:uid="{3C6E858C-9DCA-8549-ADEC-675B876A9B64}" uniqueName="10" name="city" queryTableFieldId="10" dataDxfId="8950"/>
    <tableColumn id="11" xr3:uid="{C5FC2A52-E013-3245-ADB7-F99019B44095}" uniqueName="11" name="market" queryTableFieldId="11" dataDxfId="8949"/>
    <tableColumn id="12" xr3:uid="{9BDFC18D-EC20-4E42-8384-B302F7F92F66}" uniqueName="12" name="market2" queryTableFieldId="12" dataDxfId="8948"/>
    <tableColumn id="13" xr3:uid="{B258EA90-BCCA-A142-BF2C-8EC169F322AC}" uniqueName="13" name="region" queryTableFieldId="13" dataDxfId="8947"/>
    <tableColumn id="14" xr3:uid="{0A3C0F98-A259-ED4D-AA74-695C84A2A535}" uniqueName="14" name="category" queryTableFieldId="14" dataDxfId="8946"/>
    <tableColumn id="15" xr3:uid="{9DB1A6F8-1DFA-004D-89E1-086E4BAA8091}" uniqueName="15" name="sub_category" queryTableFieldId="15" dataDxfId="8945"/>
    <tableColumn id="16" xr3:uid="{FC4F3B3F-A1B0-374A-B399-D7532FFF8C77}" uniqueName="16" name="product_id" queryTableFieldId="16" dataDxfId="8944"/>
    <tableColumn id="17" xr3:uid="{65E9D194-76CA-7244-B7CA-D6F17AC25D90}" uniqueName="17" name="product_name" queryTableFieldId="17" dataDxfId="8943"/>
    <tableColumn id="18" xr3:uid="{792B5E86-22DA-EF46-8878-F337B8AE1958}" uniqueName="18" name="quantity" queryTableFieldId="18"/>
    <tableColumn id="19" xr3:uid="{26F08711-EC98-934A-B988-4C37901E6EBA}" uniqueName="19" name="sales" queryTableFieldId="19"/>
    <tableColumn id="20" xr3:uid="{55EAE255-8CB8-9740-9F26-72847ECCB08C}" uniqueName="20" name="discount" queryTableFieldId="20"/>
    <tableColumn id="21" xr3:uid="{B88DBE2F-9C30-8A4B-9E22-B6BEDD520BB3}" uniqueName="21" name="profit" queryTableFieldId="21"/>
    <tableColumn id="22" xr3:uid="{4CAD5624-8072-5446-86D1-2EA5967BD087}" uniqueName="22" name="profit_status" queryTableFieldId="22" dataDxfId="8942"/>
    <tableColumn id="23" xr3:uid="{E4D6A4C1-E4A4-8E40-905E-95828521221F}" uniqueName="23" name="shipping_cost" queryTableFieldId="23"/>
    <tableColumn id="24" xr3:uid="{96FC5E5F-C94C-B84B-97FD-7677A37E3177}" uniqueName="24" name="ship_mode" queryTableFieldId="24" dataDxfId="8941"/>
    <tableColumn id="28" xr3:uid="{88206FB0-AF79-4943-B9E2-6138BBC4A446}" uniqueName="28" name="order_month" queryTableFieldId="28" dataDxfId="8940">
      <calculatedColumnFormula>TEXT(superstore_clean[[#This Row],[order_date]], "mmm-yy")</calculatedColumnFormula>
    </tableColumn>
    <tableColumn id="25" xr3:uid="{F4A5267E-BADE-CD44-A169-91347E52FD30}" uniqueName="25" name="year" queryTableFieldId="25"/>
    <tableColumn id="26" xr3:uid="{D04CE95B-BEF1-F94B-88BD-EB6FE0B2E176}" uniqueName="26" name="weeknum" queryTableFieldId="26"/>
    <tableColumn id="27" xr3:uid="{D6F4CD8E-7AD7-6841-85B1-F6A1A1EEC0C3}" uniqueName="27" name="row_id" queryTableFieldId="27"/>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FB4A94-9677-7C44-BAC7-62893D3ED98C}" name="Table2" displayName="Table2" ref="A3:AB2249" totalsRowShown="0">
  <autoFilter ref="A3:AB2249" xr:uid="{99FB4A94-9677-7C44-BAC7-62893D3ED98C}"/>
  <tableColumns count="28">
    <tableColumn id="1" xr3:uid="{4FDC270F-9BAD-8845-BF6D-2FE4D1A4AFFA}" name="order_id"/>
    <tableColumn id="2" xr3:uid="{F22E0D83-9172-2A4A-B702-89542FF4D54B}" name="order_date" dataDxfId="8939"/>
    <tableColumn id="3" xr3:uid="{BBA3FD7F-DB55-2E4F-A7CE-1C4F60622686}" name="ship_date" dataDxfId="8938"/>
    <tableColumn id="4" xr3:uid="{10830092-A7F5-9E44-AE91-B8DD23332105}" name="order_priority"/>
    <tableColumn id="5" xr3:uid="{DAA5B330-68CE-1A4D-AA1A-E15F0C44CE30}" name="customer_id"/>
    <tableColumn id="6" xr3:uid="{112A29AF-F795-214C-AE31-EDCB63C18EF4}" name="customer_name"/>
    <tableColumn id="7" xr3:uid="{287CA79D-8A8E-D349-BBA3-A3B8D90E873A}" name="segment"/>
    <tableColumn id="8" xr3:uid="{A200E74D-9A16-D047-A31B-8E90AD36E7AD}" name="country"/>
    <tableColumn id="9" xr3:uid="{5D39220E-9557-9F42-B899-CE65896D28A5}" name="state"/>
    <tableColumn id="10" xr3:uid="{420C764F-979F-AA44-A9A0-D828DDD57F5E}" name="city"/>
    <tableColumn id="11" xr3:uid="{7E2DA73F-1648-1E46-8403-9ABAC0475E5A}" name="market"/>
    <tableColumn id="12" xr3:uid="{5979EEFE-A99A-5341-9D0D-2167731A0238}" name="market2"/>
    <tableColumn id="13" xr3:uid="{C553EBF8-D6EC-304A-9713-64DD0E150661}" name="region"/>
    <tableColumn id="14" xr3:uid="{4D068954-8CCA-1144-8944-922F92242606}" name="category"/>
    <tableColumn id="15" xr3:uid="{02C062BE-2A18-F941-B684-BF3D6CB31BBF}" name="sub_category"/>
    <tableColumn id="16" xr3:uid="{C9A0E49A-79E6-0C44-BC96-D2DBBC971860}" name="product_id"/>
    <tableColumn id="17" xr3:uid="{84A38F59-FE3B-AA48-87CD-8774A23F59A4}" name="product_name"/>
    <tableColumn id="18" xr3:uid="{92B9B122-BA02-EC46-8654-91F05510A58D}" name="quantity"/>
    <tableColumn id="19" xr3:uid="{DDE4AFCA-90E9-B94D-B0CD-CD3E9D4CDBE5}" name="sales"/>
    <tableColumn id="20" xr3:uid="{95168358-67EB-FD48-B27D-EA2C9F659FC5}" name="discount"/>
    <tableColumn id="21" xr3:uid="{A9262A72-2264-4840-B874-B1EF01A9F676}" name="profit"/>
    <tableColumn id="22" xr3:uid="{66F9EFB9-14CE-5147-A909-6A7E3B35FED9}" name="profit_status"/>
    <tableColumn id="23" xr3:uid="{8CF17075-DC8A-AD46-9A80-F542B943F883}" name="shipping_cost"/>
    <tableColumn id="24" xr3:uid="{7DC4B7AF-8F74-5048-B34F-C7F53E0B2FC1}" name="ship_mode"/>
    <tableColumn id="25" xr3:uid="{2E2DFD4A-A79E-D746-AD20-88C5AA0476FD}" name="order_month"/>
    <tableColumn id="26" xr3:uid="{0FB2C25F-753C-D748-99EA-179B6284CDA5}" name="year"/>
    <tableColumn id="27" xr3:uid="{132A408E-8D6C-D341-9263-7857753EF943}" name="weeknum"/>
    <tableColumn id="28" xr3:uid="{AEC05E6A-0295-2A4A-ADCB-1D7E973DF458}" name="row_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CEE40D-A23A-1242-979A-9DBFD183F927}" name="Table3" displayName="Table3" ref="A3:AB254" totalsRowShown="0">
  <autoFilter ref="A3:AB254" xr:uid="{8CCEE40D-A23A-1242-979A-9DBFD183F927}"/>
  <tableColumns count="28">
    <tableColumn id="1" xr3:uid="{BFC0232E-CB24-D346-8B82-9C34633DC281}" name="order_id"/>
    <tableColumn id="2" xr3:uid="{66843013-D6DD-7F4C-8E95-1E377EB610A1}" name="order_date" dataDxfId="8937"/>
    <tableColumn id="3" xr3:uid="{E8C64E46-9680-AA43-BC0F-3F481A44F80D}" name="ship_date" dataDxfId="8936"/>
    <tableColumn id="4" xr3:uid="{9DC275A0-29DB-CF45-96AF-B9BF1EA0D66C}" name="order_priority"/>
    <tableColumn id="5" xr3:uid="{E78BD0E9-17C5-2846-BE4D-242C9C5FBF7F}" name="customer_id"/>
    <tableColumn id="6" xr3:uid="{22355F7C-F571-714E-86D5-AFEB205B28F1}" name="customer_name"/>
    <tableColumn id="7" xr3:uid="{0825B007-C3E6-7C44-8997-B81D22F7B2C2}" name="segment"/>
    <tableColumn id="8" xr3:uid="{8AE7C28C-C664-C843-B1B0-699BAE71B67F}" name="country"/>
    <tableColumn id="9" xr3:uid="{EC718432-80C1-8F4C-A365-B66D24D664FA}" name="state"/>
    <tableColumn id="10" xr3:uid="{6DF74BBA-4C37-4644-831A-B59643E2C835}" name="city"/>
    <tableColumn id="11" xr3:uid="{B730FB76-EA70-3340-8C02-B2175C0D642C}" name="market"/>
    <tableColumn id="12" xr3:uid="{78A4EAD6-99EE-9542-B9C6-D13DBE445DEE}" name="market2"/>
    <tableColumn id="13" xr3:uid="{9E61E920-958E-AB43-8A41-FC8FFC3D7BAB}" name="region"/>
    <tableColumn id="14" xr3:uid="{32426A75-0E4E-BA49-9A90-57DC4E1AE409}" name="category"/>
    <tableColumn id="15" xr3:uid="{9DA8C20D-44C6-A844-89A0-DFACAF27FC91}" name="sub_category"/>
    <tableColumn id="16" xr3:uid="{475510E7-03C8-9444-8D77-3E0E75EDCA80}" name="product_id"/>
    <tableColumn id="17" xr3:uid="{B589A9AC-A982-7247-8825-49FC86E8840C}" name="product_name"/>
    <tableColumn id="18" xr3:uid="{598501F7-156E-C949-9403-35DAC2304B2E}" name="quantity"/>
    <tableColumn id="19" xr3:uid="{94D3436B-4786-CB4D-9AAD-25294D900AD8}" name="sales"/>
    <tableColumn id="20" xr3:uid="{C6CCF551-A8FC-2844-A807-32A137151D2D}" name="discount"/>
    <tableColumn id="21" xr3:uid="{A8E6C1B2-83D2-EE4B-8C37-B525A3B5D8C7}" name="profit"/>
    <tableColumn id="22" xr3:uid="{EABC76F7-C27D-6445-9FAA-926A6D1F9069}" name="profit_status"/>
    <tableColumn id="23" xr3:uid="{6EC149E7-1D4A-724B-9565-0E3BB9DEC6BD}" name="shipping_cost"/>
    <tableColumn id="24" xr3:uid="{A5D3D4F3-DD78-2248-8742-8B324D599BE7}" name="ship_mode"/>
    <tableColumn id="25" xr3:uid="{149D19B6-5A45-824C-AAE4-69933EFFEAA6}" name="order_month"/>
    <tableColumn id="26" xr3:uid="{A9074113-BB38-6F4D-A497-86C9C5670CE3}" name="year"/>
    <tableColumn id="27" xr3:uid="{B4D4F5EB-7EDA-8349-9158-86F21D6F95F9}" name="weeknum"/>
    <tableColumn id="28" xr3:uid="{C1560E31-58D0-7A49-B9A9-792E82553BA1}" name="row_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684BAF-20E9-254C-A0E6-EAA65B223DE5}" name="Table4" displayName="Table4" ref="A3:AB377" totalsRowShown="0">
  <autoFilter ref="A3:AB377" xr:uid="{9B684BAF-20E9-254C-A0E6-EAA65B223DE5}"/>
  <tableColumns count="28">
    <tableColumn id="1" xr3:uid="{3025242C-DAC4-E749-8D24-9EBBBE305FC6}" name="order_id"/>
    <tableColumn id="2" xr3:uid="{85B929FB-B5B2-F043-A0BE-42CEFD350BF5}" name="order_date" dataDxfId="8935"/>
    <tableColumn id="3" xr3:uid="{DA54A1C3-D0D5-2940-AE0A-0CCD0279A76D}" name="ship_date" dataDxfId="8934"/>
    <tableColumn id="4" xr3:uid="{6E4BDAF8-1D37-E643-87ED-E2328874A67A}" name="order_priority"/>
    <tableColumn id="5" xr3:uid="{66FE28E7-169C-9641-BE21-9A77D9F5CE6C}" name="customer_id"/>
    <tableColumn id="6" xr3:uid="{AD2B0619-AB90-D24A-BC76-710E3E52A7EE}" name="customer_name"/>
    <tableColumn id="7" xr3:uid="{3E576A73-9164-864E-B0D1-3F40BF37BA7F}" name="segment"/>
    <tableColumn id="8" xr3:uid="{3353BF99-F26E-4145-8D91-BC6DBFA6FAAC}" name="country"/>
    <tableColumn id="9" xr3:uid="{231E3E9C-9EED-5842-B272-F63629350A97}" name="state"/>
    <tableColumn id="10" xr3:uid="{A286536E-4805-254B-B91A-3C586F04DE95}" name="city"/>
    <tableColumn id="11" xr3:uid="{79CD9729-2856-E54A-AB65-809FB21611EA}" name="market"/>
    <tableColumn id="12" xr3:uid="{5BF318E0-DAE0-644F-B0B5-EEA47BDA2902}" name="market2"/>
    <tableColumn id="13" xr3:uid="{6D8A914F-4AB3-394F-BDFF-32B2741E9522}" name="region"/>
    <tableColumn id="14" xr3:uid="{CD1DF9B5-D70B-E94E-ABDE-007E2BB33919}" name="category"/>
    <tableColumn id="15" xr3:uid="{6901D34E-67D7-3841-AA1D-33BE4F186A21}" name="sub_category"/>
    <tableColumn id="16" xr3:uid="{A5F566A0-908B-F749-B08A-A5C3AE46901B}" name="product_id"/>
    <tableColumn id="17" xr3:uid="{DA5BA9C2-9C45-F641-8DED-51EDB47E7269}" name="product_name"/>
    <tableColumn id="18" xr3:uid="{56F6F342-0E07-6A45-A26B-41F452507866}" name="quantity"/>
    <tableColumn id="19" xr3:uid="{FBC0A0D7-C141-614F-AB79-76576D91C669}" name="sales"/>
    <tableColumn id="20" xr3:uid="{A4A80DD2-3746-2B4B-94D1-D94683DD494C}" name="discount"/>
    <tableColumn id="21" xr3:uid="{76BCFA93-734A-1943-A74C-6FA79FD297A8}" name="profit"/>
    <tableColumn id="22" xr3:uid="{C4C24873-C42F-4E46-B85F-7AD21F00632B}" name="profit_status"/>
    <tableColumn id="23" xr3:uid="{18FA5605-E50D-A749-933B-2675D750E45A}" name="shipping_cost"/>
    <tableColumn id="24" xr3:uid="{4B33498B-BAAE-C94A-8C77-3E1FE6531641}" name="ship_mode"/>
    <tableColumn id="25" xr3:uid="{A15CA8D1-2625-EA4E-AC73-C32BD626230B}" name="order_month"/>
    <tableColumn id="26" xr3:uid="{41998324-656B-7943-AED3-96AED3067F65}" name="year"/>
    <tableColumn id="27" xr3:uid="{899F83BE-58A2-5840-A673-EE2C0822D4BC}" name="weeknum"/>
    <tableColumn id="28" xr3:uid="{BCA75883-CBE6-1046-9793-455612800803}" name="row_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6FDD03-AC7F-9C4C-B416-0E28BCD5A487}" name="Table5" displayName="Table5" ref="A3:AB2249" totalsRowShown="0">
  <autoFilter ref="A3:AB2249" xr:uid="{5B6FDD03-AC7F-9C4C-B416-0E28BCD5A487}"/>
  <tableColumns count="28">
    <tableColumn id="1" xr3:uid="{6CE06176-260D-1F4F-AE7D-8A517E4855C5}" name="order_id"/>
    <tableColumn id="2" xr3:uid="{64B24076-D810-9E4C-B64A-A1C1B9402667}" name="order_date" dataDxfId="8933"/>
    <tableColumn id="3" xr3:uid="{2F536B42-D1A6-5544-838E-1DFBEC1065FB}" name="ship_date" dataDxfId="8932"/>
    <tableColumn id="4" xr3:uid="{F118D4A7-D266-D94A-AD5C-9BD2D61E7ACA}" name="order_priority"/>
    <tableColumn id="5" xr3:uid="{C0AFD31E-1322-5F45-82C1-AF96EC60B874}" name="customer_id"/>
    <tableColumn id="6" xr3:uid="{74544E2B-7127-A149-9777-2CDBB00332C7}" name="customer_name"/>
    <tableColumn id="7" xr3:uid="{4AE58F1F-6CE7-3D46-A56C-60DEA07FCD6C}" name="segment"/>
    <tableColumn id="8" xr3:uid="{4C40CEF5-1D99-0249-945B-D8543CD1E930}" name="country"/>
    <tableColumn id="9" xr3:uid="{A5B9442A-C4D3-924C-AB2D-CBD4142FC20A}" name="state"/>
    <tableColumn id="10" xr3:uid="{B78DC0EC-2367-CF46-A828-3F7C61C7F267}" name="city"/>
    <tableColumn id="11" xr3:uid="{6D063613-1E7B-9C4B-A6D0-48C165B65592}" name="market"/>
    <tableColumn id="12" xr3:uid="{124A5697-E856-CE4A-991A-77BADAB522EB}" name="market2"/>
    <tableColumn id="13" xr3:uid="{0AAF6B36-DC6C-EB4D-AA43-5683B7E709AA}" name="region"/>
    <tableColumn id="14" xr3:uid="{DDA60FE6-01AC-4040-B32E-7EB262B0A2D5}" name="category"/>
    <tableColumn id="15" xr3:uid="{65F36679-DCF3-1C41-818F-3E7FF3B4E96B}" name="sub_category"/>
    <tableColumn id="16" xr3:uid="{AA8D5F77-2F4A-8144-AB0A-38F528F3FD5C}" name="product_id"/>
    <tableColumn id="17" xr3:uid="{C669FA42-90E0-844E-A1C9-DE961170491C}" name="product_name"/>
    <tableColumn id="18" xr3:uid="{409B3338-0B8E-9347-B56D-896606E60772}" name="quantity"/>
    <tableColumn id="19" xr3:uid="{0021F6FD-B848-0840-93F7-6B86C4ECFD2A}" name="sales"/>
    <tableColumn id="20" xr3:uid="{AD291B00-916D-3148-BE97-3E6209EC2510}" name="discount"/>
    <tableColumn id="21" xr3:uid="{F90C3398-347A-2843-A16B-58F00514E479}" name="profit"/>
    <tableColumn id="22" xr3:uid="{0FAAAA62-D2CD-2E47-93F6-4D989CA67914}" name="profit_status"/>
    <tableColumn id="23" xr3:uid="{F205660F-3A62-9C46-88E5-7AFFCEF18D45}" name="shipping_cost"/>
    <tableColumn id="24" xr3:uid="{0290C9FC-E9CA-7947-9160-79FD78C2D726}" name="ship_mode"/>
    <tableColumn id="25" xr3:uid="{F56BB476-C316-E34F-9056-1DAFE2A0A5D7}" name="order_month"/>
    <tableColumn id="26" xr3:uid="{A13F2EE8-F023-8F44-AC05-9E3A5776942A}" name="year"/>
    <tableColumn id="27" xr3:uid="{44360760-C319-1243-8F66-B3B6FEF1A3B6}" name="weeknum"/>
    <tableColumn id="28" xr3:uid="{E2FB2DB0-C413-C342-A5C6-5BD3A4EE69F2}" name="row_id"/>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64EE-D519-6043-87AA-6EC783AB73EB}">
  <dimension ref="A1:AD2247"/>
  <sheetViews>
    <sheetView topLeftCell="H1" workbookViewId="0">
      <selection activeCell="H1" activeCellId="1" sqref="S1:S1048576 H1:H1048576"/>
    </sheetView>
  </sheetViews>
  <sheetFormatPr baseColWidth="10" defaultRowHeight="16" x14ac:dyDescent="0.2"/>
  <cols>
    <col min="1" max="1" width="15.5" bestFit="1" customWidth="1"/>
    <col min="2" max="2" width="15.5" customWidth="1"/>
    <col min="3" max="3" width="12.6640625" bestFit="1" customWidth="1"/>
    <col min="4" max="4" width="11.6640625" bestFit="1" customWidth="1"/>
    <col min="5" max="5" width="15" bestFit="1" customWidth="1"/>
    <col min="6" max="6" width="13.83203125" bestFit="1" customWidth="1"/>
    <col min="7" max="7" width="20.83203125" bestFit="1" customWidth="1"/>
    <col min="8" max="8" width="11.5" bestFit="1" customWidth="1"/>
    <col min="9" max="9" width="12.6640625" customWidth="1"/>
    <col min="10" max="10" width="10.1640625" customWidth="1"/>
    <col min="11" max="11" width="10.83203125" customWidth="1"/>
    <col min="12" max="12" width="9.6640625" bestFit="1" customWidth="1"/>
    <col min="13" max="13" width="13.1640625" bestFit="1" customWidth="1"/>
    <col min="14" max="14" width="13.33203125" bestFit="1" customWidth="1"/>
    <col min="15" max="15" width="13.5" bestFit="1" customWidth="1"/>
    <col min="16" max="16" width="14.6640625" bestFit="1" customWidth="1"/>
    <col min="17" max="17" width="18" bestFit="1" customWidth="1"/>
    <col min="18" max="18" width="10.33203125" customWidth="1"/>
    <col min="19" max="19" width="10.5" bestFit="1" customWidth="1"/>
    <col min="20" max="20" width="7.83203125" bestFit="1" customWidth="1"/>
    <col min="21" max="21" width="10.5" bestFit="1" customWidth="1"/>
    <col min="23" max="23" width="14.1640625" bestFit="1" customWidth="1"/>
    <col min="24" max="24" width="14.83203125" bestFit="1" customWidth="1"/>
    <col min="25" max="25" width="13.1640625" style="1" bestFit="1" customWidth="1"/>
    <col min="26" max="26" width="7.33203125" bestFit="1" customWidth="1"/>
    <col min="27" max="27" width="11.83203125" bestFit="1" customWidth="1"/>
    <col min="28" max="28" width="9.33203125" bestFit="1"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8653</v>
      </c>
      <c r="Z1" t="s">
        <v>24</v>
      </c>
      <c r="AA1" t="s">
        <v>25</v>
      </c>
      <c r="AB1" t="s">
        <v>26</v>
      </c>
    </row>
    <row r="2" spans="1:30" x14ac:dyDescent="0.2">
      <c r="A2" t="s">
        <v>27</v>
      </c>
      <c r="B2" s="1">
        <v>40550</v>
      </c>
      <c r="C2" s="1">
        <v>40552</v>
      </c>
      <c r="D2" t="s">
        <v>28</v>
      </c>
      <c r="E2" t="s">
        <v>29</v>
      </c>
      <c r="F2" t="s">
        <v>30</v>
      </c>
      <c r="G2" t="s">
        <v>31</v>
      </c>
      <c r="H2" t="s">
        <v>32</v>
      </c>
      <c r="I2" t="s">
        <v>33</v>
      </c>
      <c r="J2" t="s">
        <v>34</v>
      </c>
      <c r="K2" t="s">
        <v>35</v>
      </c>
      <c r="L2" t="s">
        <v>36</v>
      </c>
      <c r="M2" t="s">
        <v>37</v>
      </c>
      <c r="N2" t="s">
        <v>38</v>
      </c>
      <c r="O2" t="s">
        <v>39</v>
      </c>
      <c r="P2" t="s">
        <v>40</v>
      </c>
      <c r="Q2" t="s">
        <v>41</v>
      </c>
      <c r="R2">
        <v>3</v>
      </c>
      <c r="S2">
        <v>19</v>
      </c>
      <c r="T2">
        <v>0</v>
      </c>
      <c r="U2">
        <v>9.3312000000000008</v>
      </c>
      <c r="V2" t="s">
        <v>42</v>
      </c>
      <c r="W2">
        <v>4.37</v>
      </c>
      <c r="X2" t="s">
        <v>43</v>
      </c>
      <c r="Y2" s="1" t="str">
        <f>TEXT(superstore_clean[[#This Row],[order_date]], "mmm-yy")</f>
        <v>Jan-11</v>
      </c>
      <c r="Z2">
        <v>2011</v>
      </c>
      <c r="AA2">
        <v>2</v>
      </c>
      <c r="AB2">
        <v>36624</v>
      </c>
    </row>
    <row r="3" spans="1:30" x14ac:dyDescent="0.2">
      <c r="A3" t="s">
        <v>44</v>
      </c>
      <c r="B3" s="1">
        <v>40760</v>
      </c>
      <c r="C3" s="1">
        <v>40764</v>
      </c>
      <c r="D3" t="s">
        <v>45</v>
      </c>
      <c r="E3" t="s">
        <v>46</v>
      </c>
      <c r="F3" t="s">
        <v>47</v>
      </c>
      <c r="G3" t="s">
        <v>31</v>
      </c>
      <c r="H3" t="s">
        <v>32</v>
      </c>
      <c r="I3" t="s">
        <v>33</v>
      </c>
      <c r="J3" t="s">
        <v>34</v>
      </c>
      <c r="K3" t="s">
        <v>35</v>
      </c>
      <c r="L3" t="s">
        <v>36</v>
      </c>
      <c r="M3" t="s">
        <v>37</v>
      </c>
      <c r="N3" t="s">
        <v>38</v>
      </c>
      <c r="O3" t="s">
        <v>39</v>
      </c>
      <c r="P3" t="s">
        <v>48</v>
      </c>
      <c r="Q3" t="s">
        <v>49</v>
      </c>
      <c r="R3">
        <v>3</v>
      </c>
      <c r="S3">
        <v>21</v>
      </c>
      <c r="T3">
        <v>0</v>
      </c>
      <c r="U3">
        <v>9.8417999999999992</v>
      </c>
      <c r="V3" t="s">
        <v>42</v>
      </c>
      <c r="W3">
        <v>1.81</v>
      </c>
      <c r="X3" t="s">
        <v>50</v>
      </c>
      <c r="Y3" s="1" t="str">
        <f>TEXT(superstore_clean[[#This Row],[order_date]], "mmm-yy")</f>
        <v>Aug-11</v>
      </c>
      <c r="Z3">
        <v>2011</v>
      </c>
      <c r="AA3">
        <v>32</v>
      </c>
      <c r="AB3">
        <v>31468</v>
      </c>
    </row>
    <row r="4" spans="1:30" x14ac:dyDescent="0.2">
      <c r="A4" t="s">
        <v>44</v>
      </c>
      <c r="B4" s="1">
        <v>40760</v>
      </c>
      <c r="C4" s="1">
        <v>40764</v>
      </c>
      <c r="D4" t="s">
        <v>45</v>
      </c>
      <c r="E4" t="s">
        <v>46</v>
      </c>
      <c r="F4" t="s">
        <v>47</v>
      </c>
      <c r="G4" t="s">
        <v>31</v>
      </c>
      <c r="H4" t="s">
        <v>32</v>
      </c>
      <c r="I4" t="s">
        <v>33</v>
      </c>
      <c r="J4" t="s">
        <v>34</v>
      </c>
      <c r="K4" t="s">
        <v>35</v>
      </c>
      <c r="L4" t="s">
        <v>36</v>
      </c>
      <c r="M4" t="s">
        <v>37</v>
      </c>
      <c r="N4" t="s">
        <v>38</v>
      </c>
      <c r="O4" t="s">
        <v>39</v>
      </c>
      <c r="P4" t="s">
        <v>51</v>
      </c>
      <c r="Q4" t="s">
        <v>52</v>
      </c>
      <c r="R4">
        <v>2</v>
      </c>
      <c r="S4">
        <v>111</v>
      </c>
      <c r="T4">
        <v>0</v>
      </c>
      <c r="U4">
        <v>53.260800000000003</v>
      </c>
      <c r="V4" t="s">
        <v>42</v>
      </c>
      <c r="W4">
        <v>4.59</v>
      </c>
      <c r="X4" t="s">
        <v>50</v>
      </c>
      <c r="Y4" s="1" t="str">
        <f>TEXT(superstore_clean[[#This Row],[order_date]], "mmm-yy")</f>
        <v>Aug-11</v>
      </c>
      <c r="Z4">
        <v>2011</v>
      </c>
      <c r="AA4">
        <v>32</v>
      </c>
      <c r="AB4">
        <v>31469</v>
      </c>
    </row>
    <row r="5" spans="1:30" x14ac:dyDescent="0.2">
      <c r="A5" t="s">
        <v>53</v>
      </c>
      <c r="B5" s="1">
        <v>40815</v>
      </c>
      <c r="C5" s="1">
        <v>40819</v>
      </c>
      <c r="D5" t="s">
        <v>28</v>
      </c>
      <c r="E5" t="s">
        <v>54</v>
      </c>
      <c r="F5" t="s">
        <v>55</v>
      </c>
      <c r="G5" t="s">
        <v>31</v>
      </c>
      <c r="H5" t="s">
        <v>32</v>
      </c>
      <c r="I5" t="s">
        <v>33</v>
      </c>
      <c r="J5" t="s">
        <v>34</v>
      </c>
      <c r="K5" t="s">
        <v>35</v>
      </c>
      <c r="L5" t="s">
        <v>36</v>
      </c>
      <c r="M5" t="s">
        <v>37</v>
      </c>
      <c r="N5" t="s">
        <v>38</v>
      </c>
      <c r="O5" t="s">
        <v>39</v>
      </c>
      <c r="P5" t="s">
        <v>56</v>
      </c>
      <c r="Q5" t="s">
        <v>57</v>
      </c>
      <c r="R5">
        <v>1</v>
      </c>
      <c r="S5">
        <v>6</v>
      </c>
      <c r="T5">
        <v>0</v>
      </c>
      <c r="U5">
        <v>3.1103999999999998</v>
      </c>
      <c r="V5" t="s">
        <v>42</v>
      </c>
      <c r="W5">
        <v>1.32</v>
      </c>
      <c r="X5" t="s">
        <v>50</v>
      </c>
      <c r="Y5" s="1" t="str">
        <f>TEXT(superstore_clean[[#This Row],[order_date]], "mmm-yy")</f>
        <v>Sep-11</v>
      </c>
      <c r="Z5">
        <v>2011</v>
      </c>
      <c r="AA5">
        <v>40</v>
      </c>
      <c r="AB5">
        <v>32440</v>
      </c>
    </row>
    <row r="6" spans="1:30" x14ac:dyDescent="0.2">
      <c r="A6" t="s">
        <v>58</v>
      </c>
      <c r="B6" s="1">
        <v>40835</v>
      </c>
      <c r="C6" s="1">
        <v>40835</v>
      </c>
      <c r="D6" t="s">
        <v>59</v>
      </c>
      <c r="E6" t="s">
        <v>60</v>
      </c>
      <c r="F6" t="s">
        <v>61</v>
      </c>
      <c r="G6" t="s">
        <v>31</v>
      </c>
      <c r="H6" t="s">
        <v>32</v>
      </c>
      <c r="I6" t="s">
        <v>33</v>
      </c>
      <c r="J6" t="s">
        <v>34</v>
      </c>
      <c r="K6" t="s">
        <v>35</v>
      </c>
      <c r="L6" t="s">
        <v>36</v>
      </c>
      <c r="M6" t="s">
        <v>37</v>
      </c>
      <c r="N6" t="s">
        <v>38</v>
      </c>
      <c r="O6" t="s">
        <v>39</v>
      </c>
      <c r="P6" t="s">
        <v>62</v>
      </c>
      <c r="Q6" t="s">
        <v>63</v>
      </c>
      <c r="R6">
        <v>3</v>
      </c>
      <c r="S6">
        <v>13</v>
      </c>
      <c r="T6">
        <v>0</v>
      </c>
      <c r="U6">
        <v>6.5856000000000003</v>
      </c>
      <c r="V6" t="s">
        <v>42</v>
      </c>
      <c r="W6">
        <v>2.39</v>
      </c>
      <c r="X6" t="s">
        <v>64</v>
      </c>
      <c r="Y6" s="1" t="str">
        <f>TEXT(superstore_clean[[#This Row],[order_date]], "mmm-yy")</f>
        <v>Oct-11</v>
      </c>
      <c r="Z6">
        <v>2011</v>
      </c>
      <c r="AA6">
        <v>43</v>
      </c>
      <c r="AB6">
        <v>32890</v>
      </c>
    </row>
    <row r="7" spans="1:30" x14ac:dyDescent="0.2">
      <c r="A7" t="s">
        <v>65</v>
      </c>
      <c r="B7" s="1">
        <v>40859</v>
      </c>
      <c r="C7" s="1">
        <v>40863</v>
      </c>
      <c r="D7" t="s">
        <v>28</v>
      </c>
      <c r="E7" t="s">
        <v>66</v>
      </c>
      <c r="F7" t="s">
        <v>67</v>
      </c>
      <c r="G7" t="s">
        <v>31</v>
      </c>
      <c r="H7" t="s">
        <v>32</v>
      </c>
      <c r="I7" t="s">
        <v>33</v>
      </c>
      <c r="J7" t="s">
        <v>34</v>
      </c>
      <c r="K7" t="s">
        <v>35</v>
      </c>
      <c r="L7" t="s">
        <v>36</v>
      </c>
      <c r="M7" t="s">
        <v>37</v>
      </c>
      <c r="N7" t="s">
        <v>38</v>
      </c>
      <c r="O7" t="s">
        <v>39</v>
      </c>
      <c r="P7" t="s">
        <v>68</v>
      </c>
      <c r="Q7" t="s">
        <v>69</v>
      </c>
      <c r="R7">
        <v>2</v>
      </c>
      <c r="S7">
        <v>12</v>
      </c>
      <c r="T7">
        <v>0</v>
      </c>
      <c r="U7">
        <v>5.8604000000000003</v>
      </c>
      <c r="V7" t="s">
        <v>42</v>
      </c>
      <c r="W7">
        <v>0.92</v>
      </c>
      <c r="X7" t="s">
        <v>50</v>
      </c>
      <c r="Y7" s="1" t="str">
        <f>TEXT(superstore_clean[[#This Row],[order_date]], "mmm-yy")</f>
        <v>Nov-11</v>
      </c>
      <c r="Z7">
        <v>2011</v>
      </c>
      <c r="AA7">
        <v>46</v>
      </c>
      <c r="AB7">
        <v>33709</v>
      </c>
    </row>
    <row r="8" spans="1:30" x14ac:dyDescent="0.2">
      <c r="A8" t="s">
        <v>70</v>
      </c>
      <c r="B8" s="1">
        <v>40869</v>
      </c>
      <c r="C8" s="1">
        <v>40873</v>
      </c>
      <c r="D8" t="s">
        <v>28</v>
      </c>
      <c r="E8" t="s">
        <v>71</v>
      </c>
      <c r="F8" t="s">
        <v>72</v>
      </c>
      <c r="G8" t="s">
        <v>31</v>
      </c>
      <c r="H8" t="s">
        <v>32</v>
      </c>
      <c r="I8" t="s">
        <v>33</v>
      </c>
      <c r="J8" t="s">
        <v>34</v>
      </c>
      <c r="K8" t="s">
        <v>35</v>
      </c>
      <c r="L8" t="s">
        <v>36</v>
      </c>
      <c r="M8" t="s">
        <v>37</v>
      </c>
      <c r="N8" t="s">
        <v>38</v>
      </c>
      <c r="O8" t="s">
        <v>39</v>
      </c>
      <c r="P8" t="s">
        <v>73</v>
      </c>
      <c r="Q8" t="s">
        <v>74</v>
      </c>
      <c r="R8">
        <v>9</v>
      </c>
      <c r="S8">
        <v>54</v>
      </c>
      <c r="T8">
        <v>0</v>
      </c>
      <c r="U8">
        <v>24.219000000000001</v>
      </c>
      <c r="V8" t="s">
        <v>42</v>
      </c>
      <c r="W8">
        <v>6.98</v>
      </c>
      <c r="X8" t="s">
        <v>50</v>
      </c>
      <c r="Y8" s="1" t="str">
        <f>TEXT(superstore_clean[[#This Row],[order_date]], "mmm-yy")</f>
        <v>Nov-11</v>
      </c>
      <c r="Z8">
        <v>2011</v>
      </c>
      <c r="AA8">
        <v>48</v>
      </c>
      <c r="AB8">
        <v>35267</v>
      </c>
    </row>
    <row r="9" spans="1:30" x14ac:dyDescent="0.2">
      <c r="A9" t="s">
        <v>75</v>
      </c>
      <c r="B9" s="1">
        <v>40882</v>
      </c>
      <c r="C9" s="1">
        <v>40887</v>
      </c>
      <c r="D9" t="s">
        <v>45</v>
      </c>
      <c r="E9" t="s">
        <v>76</v>
      </c>
      <c r="F9" t="s">
        <v>77</v>
      </c>
      <c r="G9" t="s">
        <v>31</v>
      </c>
      <c r="H9" t="s">
        <v>32</v>
      </c>
      <c r="I9" t="s">
        <v>33</v>
      </c>
      <c r="J9" t="s">
        <v>34</v>
      </c>
      <c r="K9" t="s">
        <v>35</v>
      </c>
      <c r="L9" t="s">
        <v>36</v>
      </c>
      <c r="M9" t="s">
        <v>37</v>
      </c>
      <c r="N9" t="s">
        <v>38</v>
      </c>
      <c r="O9" t="s">
        <v>39</v>
      </c>
      <c r="P9" t="s">
        <v>78</v>
      </c>
      <c r="Q9" t="s">
        <v>79</v>
      </c>
      <c r="R9">
        <v>4</v>
      </c>
      <c r="S9">
        <v>49</v>
      </c>
      <c r="T9">
        <v>0</v>
      </c>
      <c r="U9">
        <v>23.086400000000001</v>
      </c>
      <c r="V9" t="s">
        <v>42</v>
      </c>
      <c r="W9">
        <v>1.99</v>
      </c>
      <c r="X9" t="s">
        <v>50</v>
      </c>
      <c r="Y9" s="1" t="str">
        <f>TEXT(superstore_clean[[#This Row],[order_date]], "mmm-yy")</f>
        <v>Dec-11</v>
      </c>
      <c r="Z9">
        <v>2011</v>
      </c>
      <c r="AA9">
        <v>50</v>
      </c>
      <c r="AB9">
        <v>38866</v>
      </c>
      <c r="AD9" s="14"/>
    </row>
    <row r="10" spans="1:30" x14ac:dyDescent="0.2">
      <c r="A10" t="s">
        <v>80</v>
      </c>
      <c r="B10" s="1">
        <v>40890</v>
      </c>
      <c r="C10" s="1">
        <v>40892</v>
      </c>
      <c r="D10" t="s">
        <v>28</v>
      </c>
      <c r="E10" t="s">
        <v>81</v>
      </c>
      <c r="F10" t="s">
        <v>82</v>
      </c>
      <c r="G10" t="s">
        <v>31</v>
      </c>
      <c r="H10" t="s">
        <v>32</v>
      </c>
      <c r="I10" t="s">
        <v>33</v>
      </c>
      <c r="J10" t="s">
        <v>34</v>
      </c>
      <c r="K10" t="s">
        <v>35</v>
      </c>
      <c r="L10" t="s">
        <v>36</v>
      </c>
      <c r="M10" t="s">
        <v>37</v>
      </c>
      <c r="N10" t="s">
        <v>38</v>
      </c>
      <c r="O10" t="s">
        <v>39</v>
      </c>
      <c r="P10" t="s">
        <v>83</v>
      </c>
      <c r="Q10" t="s">
        <v>84</v>
      </c>
      <c r="R10">
        <v>6</v>
      </c>
      <c r="S10">
        <v>90</v>
      </c>
      <c r="T10">
        <v>0</v>
      </c>
      <c r="U10">
        <v>41.510399999999997</v>
      </c>
      <c r="V10" t="s">
        <v>42</v>
      </c>
      <c r="W10">
        <v>8.5299999999999994</v>
      </c>
      <c r="X10" t="s">
        <v>43</v>
      </c>
      <c r="Y10" s="1" t="str">
        <f>TEXT(superstore_clean[[#This Row],[order_date]], "mmm-yy")</f>
        <v>Dec-11</v>
      </c>
      <c r="Z10">
        <v>2011</v>
      </c>
      <c r="AA10">
        <v>51</v>
      </c>
      <c r="AB10">
        <v>33788</v>
      </c>
    </row>
    <row r="11" spans="1:30" x14ac:dyDescent="0.2">
      <c r="A11" t="s">
        <v>85</v>
      </c>
      <c r="B11" s="1">
        <v>40955</v>
      </c>
      <c r="C11" s="1">
        <v>40960</v>
      </c>
      <c r="D11" t="s">
        <v>28</v>
      </c>
      <c r="E11" t="s">
        <v>86</v>
      </c>
      <c r="F11" t="s">
        <v>87</v>
      </c>
      <c r="G11" t="s">
        <v>31</v>
      </c>
      <c r="H11" t="s">
        <v>32</v>
      </c>
      <c r="I11" t="s">
        <v>33</v>
      </c>
      <c r="J11" t="s">
        <v>34</v>
      </c>
      <c r="K11" t="s">
        <v>35</v>
      </c>
      <c r="L11" t="s">
        <v>36</v>
      </c>
      <c r="M11" t="s">
        <v>37</v>
      </c>
      <c r="N11" t="s">
        <v>38</v>
      </c>
      <c r="O11" t="s">
        <v>39</v>
      </c>
      <c r="P11" t="s">
        <v>88</v>
      </c>
      <c r="Q11" t="s">
        <v>89</v>
      </c>
      <c r="R11">
        <v>3</v>
      </c>
      <c r="S11">
        <v>37</v>
      </c>
      <c r="T11">
        <v>0</v>
      </c>
      <c r="U11">
        <v>17.314800000000002</v>
      </c>
      <c r="V11" t="s">
        <v>42</v>
      </c>
      <c r="W11">
        <v>4.04</v>
      </c>
      <c r="X11" t="s">
        <v>50</v>
      </c>
      <c r="Y11" s="1" t="str">
        <f>TEXT(superstore_clean[[#This Row],[order_date]], "mmm-yy")</f>
        <v>Feb-12</v>
      </c>
      <c r="Z11">
        <v>2012</v>
      </c>
      <c r="AA11">
        <v>7</v>
      </c>
      <c r="AB11">
        <v>39431</v>
      </c>
    </row>
    <row r="12" spans="1:30" x14ac:dyDescent="0.2">
      <c r="A12" t="s">
        <v>90</v>
      </c>
      <c r="B12" s="1">
        <v>40996</v>
      </c>
      <c r="C12" s="1">
        <v>41001</v>
      </c>
      <c r="D12" t="s">
        <v>45</v>
      </c>
      <c r="E12" t="s">
        <v>91</v>
      </c>
      <c r="F12" t="s">
        <v>92</v>
      </c>
      <c r="G12" t="s">
        <v>31</v>
      </c>
      <c r="H12" t="s">
        <v>32</v>
      </c>
      <c r="I12" t="s">
        <v>33</v>
      </c>
      <c r="J12" t="s">
        <v>34</v>
      </c>
      <c r="K12" t="s">
        <v>35</v>
      </c>
      <c r="L12" t="s">
        <v>36</v>
      </c>
      <c r="M12" t="s">
        <v>37</v>
      </c>
      <c r="N12" t="s">
        <v>38</v>
      </c>
      <c r="O12" t="s">
        <v>39</v>
      </c>
      <c r="P12" t="s">
        <v>93</v>
      </c>
      <c r="Q12" t="s">
        <v>94</v>
      </c>
      <c r="R12">
        <v>5</v>
      </c>
      <c r="S12">
        <v>33</v>
      </c>
      <c r="T12">
        <v>0</v>
      </c>
      <c r="U12">
        <v>16.032</v>
      </c>
      <c r="V12" t="s">
        <v>42</v>
      </c>
      <c r="W12">
        <v>2.25</v>
      </c>
      <c r="X12" t="s">
        <v>50</v>
      </c>
      <c r="Y12" s="1" t="str">
        <f>TEXT(superstore_clean[[#This Row],[order_date]], "mmm-yy")</f>
        <v>Mar-12</v>
      </c>
      <c r="Z12">
        <v>2012</v>
      </c>
      <c r="AA12">
        <v>13</v>
      </c>
      <c r="AB12">
        <v>31990</v>
      </c>
    </row>
    <row r="13" spans="1:30" x14ac:dyDescent="0.2">
      <c r="A13" t="s">
        <v>95</v>
      </c>
      <c r="B13" s="1">
        <v>41010</v>
      </c>
      <c r="C13" s="1">
        <v>41013</v>
      </c>
      <c r="D13" t="s">
        <v>45</v>
      </c>
      <c r="E13" t="s">
        <v>96</v>
      </c>
      <c r="F13" t="s">
        <v>97</v>
      </c>
      <c r="G13" t="s">
        <v>31</v>
      </c>
      <c r="H13" t="s">
        <v>32</v>
      </c>
      <c r="I13" t="s">
        <v>33</v>
      </c>
      <c r="J13" t="s">
        <v>34</v>
      </c>
      <c r="K13" t="s">
        <v>35</v>
      </c>
      <c r="L13" t="s">
        <v>36</v>
      </c>
      <c r="M13" t="s">
        <v>37</v>
      </c>
      <c r="N13" t="s">
        <v>38</v>
      </c>
      <c r="O13" t="s">
        <v>39</v>
      </c>
      <c r="P13" t="s">
        <v>98</v>
      </c>
      <c r="Q13" t="s">
        <v>99</v>
      </c>
      <c r="R13">
        <v>2</v>
      </c>
      <c r="S13">
        <v>53</v>
      </c>
      <c r="T13">
        <v>0</v>
      </c>
      <c r="U13">
        <v>24.269600000000001</v>
      </c>
      <c r="V13" t="s">
        <v>42</v>
      </c>
      <c r="W13">
        <v>1.59</v>
      </c>
      <c r="X13" t="s">
        <v>43</v>
      </c>
      <c r="Y13" s="1" t="str">
        <f>TEXT(superstore_clean[[#This Row],[order_date]], "mmm-yy")</f>
        <v>Apr-12</v>
      </c>
      <c r="Z13">
        <v>2012</v>
      </c>
      <c r="AA13">
        <v>15</v>
      </c>
      <c r="AB13">
        <v>38758</v>
      </c>
    </row>
    <row r="14" spans="1:30" x14ac:dyDescent="0.2">
      <c r="A14" t="s">
        <v>100</v>
      </c>
      <c r="B14" s="1">
        <v>41152</v>
      </c>
      <c r="C14" s="1">
        <v>41157</v>
      </c>
      <c r="D14" t="s">
        <v>28</v>
      </c>
      <c r="E14" t="s">
        <v>101</v>
      </c>
      <c r="F14" t="s">
        <v>102</v>
      </c>
      <c r="G14" t="s">
        <v>31</v>
      </c>
      <c r="H14" t="s">
        <v>32</v>
      </c>
      <c r="I14" t="s">
        <v>33</v>
      </c>
      <c r="J14" t="s">
        <v>34</v>
      </c>
      <c r="K14" t="s">
        <v>35</v>
      </c>
      <c r="L14" t="s">
        <v>36</v>
      </c>
      <c r="M14" t="s">
        <v>37</v>
      </c>
      <c r="N14" t="s">
        <v>38</v>
      </c>
      <c r="O14" t="s">
        <v>39</v>
      </c>
      <c r="P14" t="s">
        <v>103</v>
      </c>
      <c r="Q14" t="s">
        <v>104</v>
      </c>
      <c r="R14">
        <v>9</v>
      </c>
      <c r="S14">
        <v>58</v>
      </c>
      <c r="T14">
        <v>0</v>
      </c>
      <c r="U14">
        <v>27.993600000000001</v>
      </c>
      <c r="V14" t="s">
        <v>42</v>
      </c>
      <c r="W14">
        <v>7.98</v>
      </c>
      <c r="X14" t="s">
        <v>50</v>
      </c>
      <c r="Y14" s="1" t="str">
        <f>TEXT(superstore_clean[[#This Row],[order_date]], "mmm-yy")</f>
        <v>Aug-12</v>
      </c>
      <c r="Z14">
        <v>2012</v>
      </c>
      <c r="AA14">
        <v>35</v>
      </c>
      <c r="AB14">
        <v>32057</v>
      </c>
    </row>
    <row r="15" spans="1:30" x14ac:dyDescent="0.2">
      <c r="A15" t="s">
        <v>105</v>
      </c>
      <c r="B15" s="1">
        <v>41235</v>
      </c>
      <c r="C15" s="1">
        <v>41238</v>
      </c>
      <c r="D15" t="s">
        <v>28</v>
      </c>
      <c r="E15" t="s">
        <v>106</v>
      </c>
      <c r="F15" t="s">
        <v>107</v>
      </c>
      <c r="G15" t="s">
        <v>31</v>
      </c>
      <c r="H15" t="s">
        <v>32</v>
      </c>
      <c r="I15" t="s">
        <v>33</v>
      </c>
      <c r="J15" t="s">
        <v>34</v>
      </c>
      <c r="K15" t="s">
        <v>35</v>
      </c>
      <c r="L15" t="s">
        <v>36</v>
      </c>
      <c r="M15" t="s">
        <v>37</v>
      </c>
      <c r="N15" t="s">
        <v>38</v>
      </c>
      <c r="O15" t="s">
        <v>39</v>
      </c>
      <c r="P15" t="s">
        <v>108</v>
      </c>
      <c r="Q15" t="s">
        <v>109</v>
      </c>
      <c r="R15">
        <v>2</v>
      </c>
      <c r="S15">
        <v>38</v>
      </c>
      <c r="T15">
        <v>0</v>
      </c>
      <c r="U15">
        <v>18.211200000000002</v>
      </c>
      <c r="V15" t="s">
        <v>42</v>
      </c>
      <c r="W15">
        <v>3.9</v>
      </c>
      <c r="X15" t="s">
        <v>43</v>
      </c>
      <c r="Y15" s="1" t="str">
        <f>TEXT(superstore_clean[[#This Row],[order_date]], "mmm-yy")</f>
        <v>Nov-12</v>
      </c>
      <c r="Z15">
        <v>2012</v>
      </c>
      <c r="AA15">
        <v>47</v>
      </c>
      <c r="AB15">
        <v>36102</v>
      </c>
    </row>
    <row r="16" spans="1:30" x14ac:dyDescent="0.2">
      <c r="A16" t="s">
        <v>105</v>
      </c>
      <c r="B16" s="1">
        <v>41235</v>
      </c>
      <c r="C16" s="1">
        <v>41238</v>
      </c>
      <c r="D16" t="s">
        <v>28</v>
      </c>
      <c r="E16" t="s">
        <v>106</v>
      </c>
      <c r="F16" t="s">
        <v>107</v>
      </c>
      <c r="G16" t="s">
        <v>31</v>
      </c>
      <c r="H16" t="s">
        <v>32</v>
      </c>
      <c r="I16" t="s">
        <v>33</v>
      </c>
      <c r="J16" t="s">
        <v>34</v>
      </c>
      <c r="K16" t="s">
        <v>35</v>
      </c>
      <c r="L16" t="s">
        <v>36</v>
      </c>
      <c r="M16" t="s">
        <v>37</v>
      </c>
      <c r="N16" t="s">
        <v>38</v>
      </c>
      <c r="O16" t="s">
        <v>39</v>
      </c>
      <c r="P16" t="s">
        <v>110</v>
      </c>
      <c r="Q16" t="s">
        <v>111</v>
      </c>
      <c r="R16">
        <v>10</v>
      </c>
      <c r="S16">
        <v>43</v>
      </c>
      <c r="T16">
        <v>0</v>
      </c>
      <c r="U16">
        <v>19.260000000000002</v>
      </c>
      <c r="V16" t="s">
        <v>42</v>
      </c>
      <c r="W16">
        <v>6.15</v>
      </c>
      <c r="X16" t="s">
        <v>43</v>
      </c>
      <c r="Y16" s="1" t="str">
        <f>TEXT(superstore_clean[[#This Row],[order_date]], "mmm-yy")</f>
        <v>Nov-12</v>
      </c>
      <c r="Z16">
        <v>2012</v>
      </c>
      <c r="AA16">
        <v>47</v>
      </c>
      <c r="AB16">
        <v>36103</v>
      </c>
    </row>
    <row r="17" spans="1:28" x14ac:dyDescent="0.2">
      <c r="A17" t="s">
        <v>112</v>
      </c>
      <c r="B17" s="1">
        <v>41237</v>
      </c>
      <c r="C17" s="1">
        <v>41241</v>
      </c>
      <c r="D17" t="s">
        <v>45</v>
      </c>
      <c r="E17" t="s">
        <v>113</v>
      </c>
      <c r="F17" t="s">
        <v>114</v>
      </c>
      <c r="G17" t="s">
        <v>31</v>
      </c>
      <c r="H17" t="s">
        <v>32</v>
      </c>
      <c r="I17" t="s">
        <v>33</v>
      </c>
      <c r="J17" t="s">
        <v>34</v>
      </c>
      <c r="K17" t="s">
        <v>35</v>
      </c>
      <c r="L17" t="s">
        <v>36</v>
      </c>
      <c r="M17" t="s">
        <v>37</v>
      </c>
      <c r="N17" t="s">
        <v>38</v>
      </c>
      <c r="O17" t="s">
        <v>39</v>
      </c>
      <c r="P17" t="s">
        <v>115</v>
      </c>
      <c r="Q17" t="s">
        <v>116</v>
      </c>
      <c r="R17">
        <v>9</v>
      </c>
      <c r="S17">
        <v>369</v>
      </c>
      <c r="T17">
        <v>0</v>
      </c>
      <c r="U17">
        <v>180.76589999999999</v>
      </c>
      <c r="V17" t="s">
        <v>42</v>
      </c>
      <c r="W17">
        <v>6.98</v>
      </c>
      <c r="X17" t="s">
        <v>50</v>
      </c>
      <c r="Y17" s="1" t="str">
        <f>TEXT(superstore_clean[[#This Row],[order_date]], "mmm-yy")</f>
        <v>Nov-12</v>
      </c>
      <c r="Z17">
        <v>2012</v>
      </c>
      <c r="AA17">
        <v>47</v>
      </c>
      <c r="AB17">
        <v>33074</v>
      </c>
    </row>
    <row r="18" spans="1:28" x14ac:dyDescent="0.2">
      <c r="A18" t="s">
        <v>117</v>
      </c>
      <c r="B18" s="1">
        <v>41237</v>
      </c>
      <c r="C18" s="1">
        <v>41243</v>
      </c>
      <c r="D18" t="s">
        <v>45</v>
      </c>
      <c r="E18" t="s">
        <v>118</v>
      </c>
      <c r="F18" t="s">
        <v>119</v>
      </c>
      <c r="G18" t="s">
        <v>31</v>
      </c>
      <c r="H18" t="s">
        <v>32</v>
      </c>
      <c r="I18" t="s">
        <v>33</v>
      </c>
      <c r="J18" t="s">
        <v>34</v>
      </c>
      <c r="K18" t="s">
        <v>35</v>
      </c>
      <c r="L18" t="s">
        <v>36</v>
      </c>
      <c r="M18" t="s">
        <v>37</v>
      </c>
      <c r="N18" t="s">
        <v>38</v>
      </c>
      <c r="O18" t="s">
        <v>39</v>
      </c>
      <c r="P18" t="s">
        <v>120</v>
      </c>
      <c r="Q18" t="s">
        <v>121</v>
      </c>
      <c r="R18">
        <v>3</v>
      </c>
      <c r="S18">
        <v>147</v>
      </c>
      <c r="T18">
        <v>0</v>
      </c>
      <c r="U18">
        <v>68.963099999999997</v>
      </c>
      <c r="V18" t="s">
        <v>42</v>
      </c>
      <c r="W18">
        <v>4.93</v>
      </c>
      <c r="X18" t="s">
        <v>50</v>
      </c>
      <c r="Y18" s="1" t="str">
        <f>TEXT(superstore_clean[[#This Row],[order_date]], "mmm-yy")</f>
        <v>Nov-12</v>
      </c>
      <c r="Z18">
        <v>2012</v>
      </c>
      <c r="AA18">
        <v>47</v>
      </c>
      <c r="AB18">
        <v>31361</v>
      </c>
    </row>
    <row r="19" spans="1:28" x14ac:dyDescent="0.2">
      <c r="A19" t="s">
        <v>122</v>
      </c>
      <c r="B19" s="1">
        <v>41263</v>
      </c>
      <c r="C19" s="1">
        <v>41268</v>
      </c>
      <c r="D19" t="s">
        <v>45</v>
      </c>
      <c r="E19" t="s">
        <v>123</v>
      </c>
      <c r="F19" t="s">
        <v>124</v>
      </c>
      <c r="G19" t="s">
        <v>31</v>
      </c>
      <c r="H19" t="s">
        <v>32</v>
      </c>
      <c r="I19" t="s">
        <v>33</v>
      </c>
      <c r="J19" t="s">
        <v>34</v>
      </c>
      <c r="K19" t="s">
        <v>35</v>
      </c>
      <c r="L19" t="s">
        <v>36</v>
      </c>
      <c r="M19" t="s">
        <v>37</v>
      </c>
      <c r="N19" t="s">
        <v>38</v>
      </c>
      <c r="O19" t="s">
        <v>39</v>
      </c>
      <c r="P19" t="s">
        <v>125</v>
      </c>
      <c r="Q19" t="s">
        <v>99</v>
      </c>
      <c r="R19">
        <v>4</v>
      </c>
      <c r="S19">
        <v>17</v>
      </c>
      <c r="T19">
        <v>0</v>
      </c>
      <c r="U19">
        <v>7.7039999999999997</v>
      </c>
      <c r="V19" t="s">
        <v>42</v>
      </c>
      <c r="W19">
        <v>1.31</v>
      </c>
      <c r="X19" t="s">
        <v>43</v>
      </c>
      <c r="Y19" s="1" t="str">
        <f>TEXT(superstore_clean[[#This Row],[order_date]], "mmm-yy")</f>
        <v>Dec-12</v>
      </c>
      <c r="Z19">
        <v>2012</v>
      </c>
      <c r="AA19">
        <v>51</v>
      </c>
      <c r="AB19">
        <v>39966</v>
      </c>
    </row>
    <row r="20" spans="1:28" x14ac:dyDescent="0.2">
      <c r="A20" t="s">
        <v>126</v>
      </c>
      <c r="B20" s="1">
        <v>41273</v>
      </c>
      <c r="C20" s="1">
        <v>41277</v>
      </c>
      <c r="D20" t="s">
        <v>45</v>
      </c>
      <c r="E20" t="s">
        <v>127</v>
      </c>
      <c r="F20" t="s">
        <v>128</v>
      </c>
      <c r="G20" t="s">
        <v>31</v>
      </c>
      <c r="H20" t="s">
        <v>32</v>
      </c>
      <c r="I20" t="s">
        <v>33</v>
      </c>
      <c r="J20" t="s">
        <v>34</v>
      </c>
      <c r="K20" t="s">
        <v>35</v>
      </c>
      <c r="L20" t="s">
        <v>36</v>
      </c>
      <c r="M20" t="s">
        <v>37</v>
      </c>
      <c r="N20" t="s">
        <v>38</v>
      </c>
      <c r="O20" t="s">
        <v>39</v>
      </c>
      <c r="P20" t="s">
        <v>129</v>
      </c>
      <c r="Q20" t="s">
        <v>130</v>
      </c>
      <c r="R20">
        <v>3</v>
      </c>
      <c r="S20">
        <v>69</v>
      </c>
      <c r="T20">
        <v>0</v>
      </c>
      <c r="U20">
        <v>31.519200000000001</v>
      </c>
      <c r="V20" t="s">
        <v>42</v>
      </c>
      <c r="W20">
        <v>6.36</v>
      </c>
      <c r="X20" t="s">
        <v>50</v>
      </c>
      <c r="Y20" s="1" t="str">
        <f>TEXT(superstore_clean[[#This Row],[order_date]], "mmm-yy")</f>
        <v>Dec-12</v>
      </c>
      <c r="Z20">
        <v>2012</v>
      </c>
      <c r="AA20">
        <v>53</v>
      </c>
      <c r="AB20">
        <v>37305</v>
      </c>
    </row>
    <row r="21" spans="1:28" x14ac:dyDescent="0.2">
      <c r="A21" t="s">
        <v>131</v>
      </c>
      <c r="B21" s="1">
        <v>41346</v>
      </c>
      <c r="C21" s="1">
        <v>41350</v>
      </c>
      <c r="D21" t="s">
        <v>45</v>
      </c>
      <c r="E21" t="s">
        <v>132</v>
      </c>
      <c r="F21" t="s">
        <v>133</v>
      </c>
      <c r="G21" t="s">
        <v>31</v>
      </c>
      <c r="H21" t="s">
        <v>32</v>
      </c>
      <c r="I21" t="s">
        <v>33</v>
      </c>
      <c r="J21" t="s">
        <v>34</v>
      </c>
      <c r="K21" t="s">
        <v>35</v>
      </c>
      <c r="L21" t="s">
        <v>36</v>
      </c>
      <c r="M21" t="s">
        <v>37</v>
      </c>
      <c r="N21" t="s">
        <v>38</v>
      </c>
      <c r="O21" t="s">
        <v>39</v>
      </c>
      <c r="P21" t="s">
        <v>134</v>
      </c>
      <c r="Q21" t="s">
        <v>135</v>
      </c>
      <c r="R21">
        <v>2</v>
      </c>
      <c r="S21">
        <v>20</v>
      </c>
      <c r="T21">
        <v>0</v>
      </c>
      <c r="U21">
        <v>8.9909999999999997</v>
      </c>
      <c r="V21" t="s">
        <v>42</v>
      </c>
      <c r="W21">
        <v>1.3</v>
      </c>
      <c r="X21" t="s">
        <v>50</v>
      </c>
      <c r="Y21" s="1" t="str">
        <f>TEXT(superstore_clean[[#This Row],[order_date]], "mmm-yy")</f>
        <v>Mar-13</v>
      </c>
      <c r="Z21">
        <v>2013</v>
      </c>
      <c r="AA21">
        <v>11</v>
      </c>
      <c r="AB21">
        <v>39776</v>
      </c>
    </row>
    <row r="22" spans="1:28" x14ac:dyDescent="0.2">
      <c r="A22" t="s">
        <v>136</v>
      </c>
      <c r="B22" s="1">
        <v>41384</v>
      </c>
      <c r="C22" s="1">
        <v>41389</v>
      </c>
      <c r="D22" t="s">
        <v>45</v>
      </c>
      <c r="E22" t="s">
        <v>137</v>
      </c>
      <c r="F22" t="s">
        <v>138</v>
      </c>
      <c r="G22" t="s">
        <v>31</v>
      </c>
      <c r="H22" t="s">
        <v>32</v>
      </c>
      <c r="I22" t="s">
        <v>33</v>
      </c>
      <c r="J22" t="s">
        <v>34</v>
      </c>
      <c r="K22" t="s">
        <v>35</v>
      </c>
      <c r="L22" t="s">
        <v>36</v>
      </c>
      <c r="M22" t="s">
        <v>37</v>
      </c>
      <c r="N22" t="s">
        <v>38</v>
      </c>
      <c r="O22" t="s">
        <v>39</v>
      </c>
      <c r="P22" t="s">
        <v>139</v>
      </c>
      <c r="Q22" t="s">
        <v>140</v>
      </c>
      <c r="R22">
        <v>4</v>
      </c>
      <c r="S22">
        <v>23</v>
      </c>
      <c r="T22">
        <v>0</v>
      </c>
      <c r="U22">
        <v>10.224</v>
      </c>
      <c r="V22" t="s">
        <v>42</v>
      </c>
      <c r="W22">
        <v>3.87</v>
      </c>
      <c r="X22" t="s">
        <v>43</v>
      </c>
      <c r="Y22" s="1" t="str">
        <f>TEXT(superstore_clean[[#This Row],[order_date]], "mmm-yy")</f>
        <v>Apr-13</v>
      </c>
      <c r="Z22">
        <v>2013</v>
      </c>
      <c r="AA22">
        <v>16</v>
      </c>
      <c r="AB22">
        <v>32905</v>
      </c>
    </row>
    <row r="23" spans="1:28" x14ac:dyDescent="0.2">
      <c r="A23" t="s">
        <v>141</v>
      </c>
      <c r="B23" s="1">
        <v>41403</v>
      </c>
      <c r="C23" s="1">
        <v>41405</v>
      </c>
      <c r="D23" t="s">
        <v>28</v>
      </c>
      <c r="E23" t="s">
        <v>142</v>
      </c>
      <c r="F23" t="s">
        <v>143</v>
      </c>
      <c r="G23" t="s">
        <v>31</v>
      </c>
      <c r="H23" t="s">
        <v>32</v>
      </c>
      <c r="I23" t="s">
        <v>33</v>
      </c>
      <c r="J23" t="s">
        <v>34</v>
      </c>
      <c r="K23" t="s">
        <v>35</v>
      </c>
      <c r="L23" t="s">
        <v>36</v>
      </c>
      <c r="M23" t="s">
        <v>37</v>
      </c>
      <c r="N23" t="s">
        <v>38</v>
      </c>
      <c r="O23" t="s">
        <v>39</v>
      </c>
      <c r="P23" t="s">
        <v>144</v>
      </c>
      <c r="Q23" t="s">
        <v>145</v>
      </c>
      <c r="R23">
        <v>3</v>
      </c>
      <c r="S23">
        <v>18</v>
      </c>
      <c r="T23">
        <v>0</v>
      </c>
      <c r="U23">
        <v>8.0730000000000004</v>
      </c>
      <c r="V23" t="s">
        <v>42</v>
      </c>
      <c r="W23">
        <v>3.42</v>
      </c>
      <c r="X23" t="s">
        <v>146</v>
      </c>
      <c r="Y23" s="1" t="str">
        <f>TEXT(superstore_clean[[#This Row],[order_date]], "mmm-yy")</f>
        <v>May-13</v>
      </c>
      <c r="Z23">
        <v>2013</v>
      </c>
      <c r="AA23">
        <v>19</v>
      </c>
      <c r="AB23">
        <v>36111</v>
      </c>
    </row>
    <row r="24" spans="1:28" x14ac:dyDescent="0.2">
      <c r="A24" t="s">
        <v>147</v>
      </c>
      <c r="B24" s="1">
        <v>41423</v>
      </c>
      <c r="C24" s="1">
        <v>41429</v>
      </c>
      <c r="D24" t="s">
        <v>148</v>
      </c>
      <c r="E24" t="s">
        <v>127</v>
      </c>
      <c r="F24" t="s">
        <v>128</v>
      </c>
      <c r="G24" t="s">
        <v>31</v>
      </c>
      <c r="H24" t="s">
        <v>32</v>
      </c>
      <c r="I24" t="s">
        <v>33</v>
      </c>
      <c r="J24" t="s">
        <v>34</v>
      </c>
      <c r="K24" t="s">
        <v>35</v>
      </c>
      <c r="L24" t="s">
        <v>36</v>
      </c>
      <c r="M24" t="s">
        <v>37</v>
      </c>
      <c r="N24" t="s">
        <v>38</v>
      </c>
      <c r="O24" t="s">
        <v>39</v>
      </c>
      <c r="P24" t="s">
        <v>149</v>
      </c>
      <c r="Q24" t="s">
        <v>150</v>
      </c>
      <c r="R24">
        <v>8</v>
      </c>
      <c r="S24">
        <v>183</v>
      </c>
      <c r="T24">
        <v>0</v>
      </c>
      <c r="U24">
        <v>84.051199999999994</v>
      </c>
      <c r="V24" t="s">
        <v>42</v>
      </c>
      <c r="W24">
        <v>17.93</v>
      </c>
      <c r="X24" t="s">
        <v>50</v>
      </c>
      <c r="Y24" s="1" t="str">
        <f>TEXT(superstore_clean[[#This Row],[order_date]], "mmm-yy")</f>
        <v>May-13</v>
      </c>
      <c r="Z24">
        <v>2013</v>
      </c>
      <c r="AA24">
        <v>22</v>
      </c>
      <c r="AB24">
        <v>34718</v>
      </c>
    </row>
    <row r="25" spans="1:28" x14ac:dyDescent="0.2">
      <c r="A25" t="s">
        <v>151</v>
      </c>
      <c r="B25" s="1">
        <v>41436</v>
      </c>
      <c r="C25" s="1">
        <v>41441</v>
      </c>
      <c r="D25" t="s">
        <v>45</v>
      </c>
      <c r="E25" t="s">
        <v>152</v>
      </c>
      <c r="F25" t="s">
        <v>153</v>
      </c>
      <c r="G25" t="s">
        <v>31</v>
      </c>
      <c r="H25" t="s">
        <v>32</v>
      </c>
      <c r="I25" t="s">
        <v>33</v>
      </c>
      <c r="J25" t="s">
        <v>34</v>
      </c>
      <c r="K25" t="s">
        <v>35</v>
      </c>
      <c r="L25" t="s">
        <v>36</v>
      </c>
      <c r="M25" t="s">
        <v>37</v>
      </c>
      <c r="N25" t="s">
        <v>38</v>
      </c>
      <c r="O25" t="s">
        <v>39</v>
      </c>
      <c r="P25" t="s">
        <v>103</v>
      </c>
      <c r="Q25" t="s">
        <v>104</v>
      </c>
      <c r="R25">
        <v>5</v>
      </c>
      <c r="S25">
        <v>32</v>
      </c>
      <c r="T25">
        <v>0</v>
      </c>
      <c r="U25">
        <v>15.552</v>
      </c>
      <c r="V25" t="s">
        <v>42</v>
      </c>
      <c r="W25">
        <v>1.91</v>
      </c>
      <c r="X25" t="s">
        <v>50</v>
      </c>
      <c r="Y25" s="1" t="str">
        <f>TEXT(superstore_clean[[#This Row],[order_date]], "mmm-yy")</f>
        <v>Jun-13</v>
      </c>
      <c r="Z25">
        <v>2013</v>
      </c>
      <c r="AA25">
        <v>24</v>
      </c>
      <c r="AB25">
        <v>31855</v>
      </c>
    </row>
    <row r="26" spans="1:28" x14ac:dyDescent="0.2">
      <c r="A26" t="s">
        <v>154</v>
      </c>
      <c r="B26" s="1">
        <v>41442</v>
      </c>
      <c r="C26" s="1">
        <v>41444</v>
      </c>
      <c r="D26" t="s">
        <v>45</v>
      </c>
      <c r="E26" t="s">
        <v>155</v>
      </c>
      <c r="F26" t="s">
        <v>156</v>
      </c>
      <c r="G26" t="s">
        <v>31</v>
      </c>
      <c r="H26" t="s">
        <v>32</v>
      </c>
      <c r="I26" t="s">
        <v>33</v>
      </c>
      <c r="J26" t="s">
        <v>34</v>
      </c>
      <c r="K26" t="s">
        <v>35</v>
      </c>
      <c r="L26" t="s">
        <v>36</v>
      </c>
      <c r="M26" t="s">
        <v>37</v>
      </c>
      <c r="N26" t="s">
        <v>38</v>
      </c>
      <c r="O26" t="s">
        <v>39</v>
      </c>
      <c r="P26" t="s">
        <v>157</v>
      </c>
      <c r="Q26" t="s">
        <v>158</v>
      </c>
      <c r="R26">
        <v>5</v>
      </c>
      <c r="S26">
        <v>46</v>
      </c>
      <c r="T26">
        <v>0</v>
      </c>
      <c r="U26">
        <v>21.784500000000001</v>
      </c>
      <c r="V26" t="s">
        <v>42</v>
      </c>
      <c r="W26">
        <v>1.1399999999999999</v>
      </c>
      <c r="X26" t="s">
        <v>43</v>
      </c>
      <c r="Y26" s="1" t="str">
        <f>TEXT(superstore_clean[[#This Row],[order_date]], "mmm-yy")</f>
        <v>Jun-13</v>
      </c>
      <c r="Z26">
        <v>2013</v>
      </c>
      <c r="AA26">
        <v>25</v>
      </c>
      <c r="AB26">
        <v>35475</v>
      </c>
    </row>
    <row r="27" spans="1:28" x14ac:dyDescent="0.2">
      <c r="A27" t="s">
        <v>159</v>
      </c>
      <c r="B27" s="1">
        <v>41443</v>
      </c>
      <c r="C27" s="1">
        <v>41445</v>
      </c>
      <c r="D27" t="s">
        <v>59</v>
      </c>
      <c r="E27" t="s">
        <v>160</v>
      </c>
      <c r="F27" t="s">
        <v>161</v>
      </c>
      <c r="G27" t="s">
        <v>31</v>
      </c>
      <c r="H27" t="s">
        <v>32</v>
      </c>
      <c r="I27" t="s">
        <v>33</v>
      </c>
      <c r="J27" t="s">
        <v>34</v>
      </c>
      <c r="K27" t="s">
        <v>35</v>
      </c>
      <c r="L27" t="s">
        <v>36</v>
      </c>
      <c r="M27" t="s">
        <v>37</v>
      </c>
      <c r="N27" t="s">
        <v>38</v>
      </c>
      <c r="O27" t="s">
        <v>39</v>
      </c>
      <c r="P27" t="s">
        <v>162</v>
      </c>
      <c r="Q27" t="s">
        <v>163</v>
      </c>
      <c r="R27">
        <v>4</v>
      </c>
      <c r="S27">
        <v>220</v>
      </c>
      <c r="T27">
        <v>0</v>
      </c>
      <c r="U27">
        <v>107.7216</v>
      </c>
      <c r="V27" t="s">
        <v>42</v>
      </c>
      <c r="W27">
        <v>74.66</v>
      </c>
      <c r="X27" t="s">
        <v>146</v>
      </c>
      <c r="Y27" s="1" t="str">
        <f>TEXT(superstore_clean[[#This Row],[order_date]], "mmm-yy")</f>
        <v>Jun-13</v>
      </c>
      <c r="Z27">
        <v>2013</v>
      </c>
      <c r="AA27">
        <v>25</v>
      </c>
      <c r="AB27">
        <v>37914</v>
      </c>
    </row>
    <row r="28" spans="1:28" x14ac:dyDescent="0.2">
      <c r="A28" t="s">
        <v>164</v>
      </c>
      <c r="B28" s="1">
        <v>41501</v>
      </c>
      <c r="C28" s="1">
        <v>41505</v>
      </c>
      <c r="D28" t="s">
        <v>28</v>
      </c>
      <c r="E28" t="s">
        <v>165</v>
      </c>
      <c r="F28" t="s">
        <v>166</v>
      </c>
      <c r="G28" t="s">
        <v>31</v>
      </c>
      <c r="H28" t="s">
        <v>32</v>
      </c>
      <c r="I28" t="s">
        <v>33</v>
      </c>
      <c r="J28" t="s">
        <v>34</v>
      </c>
      <c r="K28" t="s">
        <v>35</v>
      </c>
      <c r="L28" t="s">
        <v>36</v>
      </c>
      <c r="M28" t="s">
        <v>37</v>
      </c>
      <c r="N28" t="s">
        <v>38</v>
      </c>
      <c r="O28" t="s">
        <v>39</v>
      </c>
      <c r="P28" t="s">
        <v>167</v>
      </c>
      <c r="Q28" t="s">
        <v>168</v>
      </c>
      <c r="R28">
        <v>3</v>
      </c>
      <c r="S28">
        <v>16</v>
      </c>
      <c r="T28">
        <v>0</v>
      </c>
      <c r="U28">
        <v>7.6146000000000003</v>
      </c>
      <c r="V28" t="s">
        <v>42</v>
      </c>
      <c r="W28">
        <v>2.15</v>
      </c>
      <c r="X28" t="s">
        <v>50</v>
      </c>
      <c r="Y28" s="1" t="str">
        <f>TEXT(superstore_clean[[#This Row],[order_date]], "mmm-yy")</f>
        <v>Aug-13</v>
      </c>
      <c r="Z28">
        <v>2013</v>
      </c>
      <c r="AA28">
        <v>33</v>
      </c>
      <c r="AB28">
        <v>36676</v>
      </c>
    </row>
    <row r="29" spans="1:28" x14ac:dyDescent="0.2">
      <c r="A29" t="s">
        <v>169</v>
      </c>
      <c r="B29" s="1">
        <v>41555</v>
      </c>
      <c r="C29" s="1">
        <v>41560</v>
      </c>
      <c r="D29" t="s">
        <v>28</v>
      </c>
      <c r="E29" t="s">
        <v>170</v>
      </c>
      <c r="F29" t="s">
        <v>171</v>
      </c>
      <c r="G29" t="s">
        <v>31</v>
      </c>
      <c r="H29" t="s">
        <v>32</v>
      </c>
      <c r="I29" t="s">
        <v>33</v>
      </c>
      <c r="J29" t="s">
        <v>34</v>
      </c>
      <c r="K29" t="s">
        <v>35</v>
      </c>
      <c r="L29" t="s">
        <v>36</v>
      </c>
      <c r="M29" t="s">
        <v>37</v>
      </c>
      <c r="N29" t="s">
        <v>38</v>
      </c>
      <c r="O29" t="s">
        <v>39</v>
      </c>
      <c r="P29" t="s">
        <v>172</v>
      </c>
      <c r="Q29" t="s">
        <v>173</v>
      </c>
      <c r="R29">
        <v>2</v>
      </c>
      <c r="S29">
        <v>11</v>
      </c>
      <c r="T29">
        <v>0</v>
      </c>
      <c r="U29">
        <v>5.0688000000000004</v>
      </c>
      <c r="V29" t="s">
        <v>42</v>
      </c>
      <c r="W29">
        <v>1.61</v>
      </c>
      <c r="X29" t="s">
        <v>50</v>
      </c>
      <c r="Y29" s="1" t="str">
        <f>TEXT(superstore_clean[[#This Row],[order_date]], "mmm-yy")</f>
        <v>Oct-13</v>
      </c>
      <c r="Z29">
        <v>2013</v>
      </c>
      <c r="AA29">
        <v>41</v>
      </c>
      <c r="AB29">
        <v>36300</v>
      </c>
    </row>
    <row r="30" spans="1:28" x14ac:dyDescent="0.2">
      <c r="A30" t="s">
        <v>174</v>
      </c>
      <c r="B30" s="1">
        <v>41556</v>
      </c>
      <c r="C30" s="1">
        <v>41556</v>
      </c>
      <c r="D30" t="s">
        <v>59</v>
      </c>
      <c r="E30" t="s">
        <v>175</v>
      </c>
      <c r="F30" t="s">
        <v>176</v>
      </c>
      <c r="G30" t="s">
        <v>31</v>
      </c>
      <c r="H30" t="s">
        <v>32</v>
      </c>
      <c r="I30" t="s">
        <v>33</v>
      </c>
      <c r="J30" t="s">
        <v>34</v>
      </c>
      <c r="K30" t="s">
        <v>35</v>
      </c>
      <c r="L30" t="s">
        <v>36</v>
      </c>
      <c r="M30" t="s">
        <v>37</v>
      </c>
      <c r="N30" t="s">
        <v>38</v>
      </c>
      <c r="O30" t="s">
        <v>39</v>
      </c>
      <c r="P30" t="s">
        <v>177</v>
      </c>
      <c r="Q30" t="s">
        <v>178</v>
      </c>
      <c r="R30">
        <v>2</v>
      </c>
      <c r="S30">
        <v>62</v>
      </c>
      <c r="T30">
        <v>0</v>
      </c>
      <c r="U30">
        <v>27.882000000000001</v>
      </c>
      <c r="V30" t="s">
        <v>42</v>
      </c>
      <c r="W30">
        <v>3</v>
      </c>
      <c r="X30" t="s">
        <v>64</v>
      </c>
      <c r="Y30" s="1" t="str">
        <f>TEXT(superstore_clean[[#This Row],[order_date]], "mmm-yy")</f>
        <v>Oct-13</v>
      </c>
      <c r="Z30">
        <v>2013</v>
      </c>
      <c r="AA30">
        <v>41</v>
      </c>
      <c r="AB30">
        <v>36803</v>
      </c>
    </row>
    <row r="31" spans="1:28" x14ac:dyDescent="0.2">
      <c r="A31" t="s">
        <v>179</v>
      </c>
      <c r="B31" s="1">
        <v>41582</v>
      </c>
      <c r="C31" s="1">
        <v>41587</v>
      </c>
      <c r="D31" t="s">
        <v>45</v>
      </c>
      <c r="E31" t="s">
        <v>180</v>
      </c>
      <c r="F31" t="s">
        <v>181</v>
      </c>
      <c r="G31" t="s">
        <v>31</v>
      </c>
      <c r="H31" t="s">
        <v>32</v>
      </c>
      <c r="I31" t="s">
        <v>33</v>
      </c>
      <c r="J31" t="s">
        <v>34</v>
      </c>
      <c r="K31" t="s">
        <v>35</v>
      </c>
      <c r="L31" t="s">
        <v>36</v>
      </c>
      <c r="M31" t="s">
        <v>37</v>
      </c>
      <c r="N31" t="s">
        <v>38</v>
      </c>
      <c r="O31" t="s">
        <v>39</v>
      </c>
      <c r="P31" t="s">
        <v>182</v>
      </c>
      <c r="Q31" t="s">
        <v>183</v>
      </c>
      <c r="R31">
        <v>3</v>
      </c>
      <c r="S31">
        <v>315</v>
      </c>
      <c r="T31">
        <v>0</v>
      </c>
      <c r="U31">
        <v>150.98400000000001</v>
      </c>
      <c r="V31" t="s">
        <v>42</v>
      </c>
      <c r="W31">
        <v>22.15</v>
      </c>
      <c r="X31" t="s">
        <v>50</v>
      </c>
      <c r="Y31" s="1" t="str">
        <f>TEXT(superstore_clean[[#This Row],[order_date]], "mmm-yy")</f>
        <v>Nov-13</v>
      </c>
      <c r="Z31">
        <v>2013</v>
      </c>
      <c r="AA31">
        <v>45</v>
      </c>
      <c r="AB31">
        <v>35783</v>
      </c>
    </row>
    <row r="32" spans="1:28" x14ac:dyDescent="0.2">
      <c r="A32" t="s">
        <v>179</v>
      </c>
      <c r="B32" s="1">
        <v>41582</v>
      </c>
      <c r="C32" s="1">
        <v>41587</v>
      </c>
      <c r="D32" t="s">
        <v>45</v>
      </c>
      <c r="E32" t="s">
        <v>180</v>
      </c>
      <c r="F32" t="s">
        <v>181</v>
      </c>
      <c r="G32" t="s">
        <v>31</v>
      </c>
      <c r="H32" t="s">
        <v>32</v>
      </c>
      <c r="I32" t="s">
        <v>33</v>
      </c>
      <c r="J32" t="s">
        <v>34</v>
      </c>
      <c r="K32" t="s">
        <v>35</v>
      </c>
      <c r="L32" t="s">
        <v>36</v>
      </c>
      <c r="M32" t="s">
        <v>37</v>
      </c>
      <c r="N32" t="s">
        <v>38</v>
      </c>
      <c r="O32" t="s">
        <v>39</v>
      </c>
      <c r="P32" t="s">
        <v>184</v>
      </c>
      <c r="Q32" t="s">
        <v>185</v>
      </c>
      <c r="R32">
        <v>3</v>
      </c>
      <c r="S32">
        <v>116</v>
      </c>
      <c r="T32">
        <v>0</v>
      </c>
      <c r="U32">
        <v>56.977200000000003</v>
      </c>
      <c r="V32" t="s">
        <v>42</v>
      </c>
      <c r="W32">
        <v>5.57</v>
      </c>
      <c r="X32" t="s">
        <v>50</v>
      </c>
      <c r="Y32" s="1" t="str">
        <f>TEXT(superstore_clean[[#This Row],[order_date]], "mmm-yy")</f>
        <v>Nov-13</v>
      </c>
      <c r="Z32">
        <v>2013</v>
      </c>
      <c r="AA32">
        <v>45</v>
      </c>
      <c r="AB32">
        <v>35780</v>
      </c>
    </row>
    <row r="33" spans="1:28" x14ac:dyDescent="0.2">
      <c r="A33" t="s">
        <v>186</v>
      </c>
      <c r="B33" s="1">
        <v>41589</v>
      </c>
      <c r="C33" s="1">
        <v>41592</v>
      </c>
      <c r="D33" t="s">
        <v>28</v>
      </c>
      <c r="E33" t="s">
        <v>123</v>
      </c>
      <c r="F33" t="s">
        <v>124</v>
      </c>
      <c r="G33" t="s">
        <v>31</v>
      </c>
      <c r="H33" t="s">
        <v>32</v>
      </c>
      <c r="I33" t="s">
        <v>33</v>
      </c>
      <c r="J33" t="s">
        <v>34</v>
      </c>
      <c r="K33" t="s">
        <v>35</v>
      </c>
      <c r="L33" t="s">
        <v>36</v>
      </c>
      <c r="M33" t="s">
        <v>37</v>
      </c>
      <c r="N33" t="s">
        <v>38</v>
      </c>
      <c r="O33" t="s">
        <v>39</v>
      </c>
      <c r="P33" t="s">
        <v>187</v>
      </c>
      <c r="Q33" t="s">
        <v>188</v>
      </c>
      <c r="R33">
        <v>3</v>
      </c>
      <c r="S33">
        <v>68</v>
      </c>
      <c r="T33">
        <v>0</v>
      </c>
      <c r="U33">
        <v>32.500799999999998</v>
      </c>
      <c r="V33" t="s">
        <v>42</v>
      </c>
      <c r="W33">
        <v>10.83</v>
      </c>
      <c r="X33" t="s">
        <v>43</v>
      </c>
      <c r="Y33" s="1" t="str">
        <f>TEXT(superstore_clean[[#This Row],[order_date]], "mmm-yy")</f>
        <v>Nov-13</v>
      </c>
      <c r="Z33">
        <v>2013</v>
      </c>
      <c r="AA33">
        <v>46</v>
      </c>
      <c r="AB33">
        <v>36338</v>
      </c>
    </row>
    <row r="34" spans="1:28" x14ac:dyDescent="0.2">
      <c r="A34" t="s">
        <v>186</v>
      </c>
      <c r="B34" s="1">
        <v>41589</v>
      </c>
      <c r="C34" s="1">
        <v>41592</v>
      </c>
      <c r="D34" t="s">
        <v>28</v>
      </c>
      <c r="E34" t="s">
        <v>123</v>
      </c>
      <c r="F34" t="s">
        <v>124</v>
      </c>
      <c r="G34" t="s">
        <v>31</v>
      </c>
      <c r="H34" t="s">
        <v>32</v>
      </c>
      <c r="I34" t="s">
        <v>33</v>
      </c>
      <c r="J34" t="s">
        <v>34</v>
      </c>
      <c r="K34" t="s">
        <v>35</v>
      </c>
      <c r="L34" t="s">
        <v>36</v>
      </c>
      <c r="M34" t="s">
        <v>37</v>
      </c>
      <c r="N34" t="s">
        <v>38</v>
      </c>
      <c r="O34" t="s">
        <v>39</v>
      </c>
      <c r="P34" t="s">
        <v>78</v>
      </c>
      <c r="Q34" t="s">
        <v>79</v>
      </c>
      <c r="R34">
        <v>5</v>
      </c>
      <c r="S34">
        <v>61</v>
      </c>
      <c r="T34">
        <v>0</v>
      </c>
      <c r="U34">
        <v>28.858000000000001</v>
      </c>
      <c r="V34" t="s">
        <v>42</v>
      </c>
      <c r="W34">
        <v>8.68</v>
      </c>
      <c r="X34" t="s">
        <v>43</v>
      </c>
      <c r="Y34" s="1" t="str">
        <f>TEXT(superstore_clean[[#This Row],[order_date]], "mmm-yy")</f>
        <v>Nov-13</v>
      </c>
      <c r="Z34">
        <v>2013</v>
      </c>
      <c r="AA34">
        <v>46</v>
      </c>
      <c r="AB34">
        <v>36341</v>
      </c>
    </row>
    <row r="35" spans="1:28" x14ac:dyDescent="0.2">
      <c r="A35" t="s">
        <v>189</v>
      </c>
      <c r="B35" s="1">
        <v>41654</v>
      </c>
      <c r="C35" s="1">
        <v>41659</v>
      </c>
      <c r="D35" t="s">
        <v>45</v>
      </c>
      <c r="E35" t="s">
        <v>190</v>
      </c>
      <c r="F35" t="s">
        <v>191</v>
      </c>
      <c r="G35" t="s">
        <v>31</v>
      </c>
      <c r="H35" t="s">
        <v>32</v>
      </c>
      <c r="I35" t="s">
        <v>33</v>
      </c>
      <c r="J35" t="s">
        <v>34</v>
      </c>
      <c r="K35" t="s">
        <v>35</v>
      </c>
      <c r="L35" t="s">
        <v>36</v>
      </c>
      <c r="M35" t="s">
        <v>37</v>
      </c>
      <c r="N35" t="s">
        <v>38</v>
      </c>
      <c r="O35" t="s">
        <v>39</v>
      </c>
      <c r="P35" t="s">
        <v>192</v>
      </c>
      <c r="Q35" t="s">
        <v>193</v>
      </c>
      <c r="R35">
        <v>5</v>
      </c>
      <c r="S35">
        <v>155</v>
      </c>
      <c r="T35">
        <v>0</v>
      </c>
      <c r="U35">
        <v>69.704999999999998</v>
      </c>
      <c r="V35" t="s">
        <v>42</v>
      </c>
      <c r="W35">
        <v>9.1199999999999992</v>
      </c>
      <c r="X35" t="s">
        <v>50</v>
      </c>
      <c r="Y35" s="1" t="str">
        <f>TEXT(superstore_clean[[#This Row],[order_date]], "mmm-yy")</f>
        <v>Jan-14</v>
      </c>
      <c r="Z35">
        <v>2014</v>
      </c>
      <c r="AA35">
        <v>3</v>
      </c>
      <c r="AB35">
        <v>38276</v>
      </c>
    </row>
    <row r="36" spans="1:28" x14ac:dyDescent="0.2">
      <c r="A36" t="s">
        <v>194</v>
      </c>
      <c r="B36" s="1">
        <v>41747</v>
      </c>
      <c r="C36" s="1">
        <v>41752</v>
      </c>
      <c r="D36" t="s">
        <v>45</v>
      </c>
      <c r="E36" t="s">
        <v>195</v>
      </c>
      <c r="F36" t="s">
        <v>196</v>
      </c>
      <c r="G36" t="s">
        <v>31</v>
      </c>
      <c r="H36" t="s">
        <v>32</v>
      </c>
      <c r="I36" t="s">
        <v>33</v>
      </c>
      <c r="J36" t="s">
        <v>34</v>
      </c>
      <c r="K36" t="s">
        <v>35</v>
      </c>
      <c r="L36" t="s">
        <v>36</v>
      </c>
      <c r="M36" t="s">
        <v>37</v>
      </c>
      <c r="N36" t="s">
        <v>38</v>
      </c>
      <c r="O36" t="s">
        <v>39</v>
      </c>
      <c r="P36" t="s">
        <v>197</v>
      </c>
      <c r="Q36" t="s">
        <v>198</v>
      </c>
      <c r="R36">
        <v>3</v>
      </c>
      <c r="S36">
        <v>28</v>
      </c>
      <c r="T36">
        <v>0</v>
      </c>
      <c r="U36">
        <v>13.507199999999999</v>
      </c>
      <c r="V36" t="s">
        <v>42</v>
      </c>
      <c r="W36">
        <v>2.84</v>
      </c>
      <c r="X36" t="s">
        <v>50</v>
      </c>
      <c r="Y36" s="1" t="str">
        <f>TEXT(superstore_clean[[#This Row],[order_date]], "mmm-yy")</f>
        <v>Apr-14</v>
      </c>
      <c r="Z36">
        <v>2014</v>
      </c>
      <c r="AA36">
        <v>16</v>
      </c>
      <c r="AB36">
        <v>38154</v>
      </c>
    </row>
    <row r="37" spans="1:28" x14ac:dyDescent="0.2">
      <c r="A37" t="s">
        <v>199</v>
      </c>
      <c r="B37" s="1">
        <v>41762</v>
      </c>
      <c r="C37" s="1">
        <v>41766</v>
      </c>
      <c r="D37" t="s">
        <v>45</v>
      </c>
      <c r="E37" t="s">
        <v>200</v>
      </c>
      <c r="F37" t="s">
        <v>201</v>
      </c>
      <c r="G37" t="s">
        <v>31</v>
      </c>
      <c r="H37" t="s">
        <v>32</v>
      </c>
      <c r="I37" t="s">
        <v>33</v>
      </c>
      <c r="J37" t="s">
        <v>34</v>
      </c>
      <c r="K37" t="s">
        <v>35</v>
      </c>
      <c r="L37" t="s">
        <v>36</v>
      </c>
      <c r="M37" t="s">
        <v>37</v>
      </c>
      <c r="N37" t="s">
        <v>38</v>
      </c>
      <c r="O37" t="s">
        <v>39</v>
      </c>
      <c r="P37" t="s">
        <v>202</v>
      </c>
      <c r="Q37" t="s">
        <v>203</v>
      </c>
      <c r="R37">
        <v>5</v>
      </c>
      <c r="S37">
        <v>34</v>
      </c>
      <c r="T37">
        <v>0</v>
      </c>
      <c r="U37">
        <v>15.824</v>
      </c>
      <c r="V37" t="s">
        <v>42</v>
      </c>
      <c r="W37">
        <v>2.54</v>
      </c>
      <c r="X37" t="s">
        <v>50</v>
      </c>
      <c r="Y37" s="1" t="str">
        <f>TEXT(superstore_clean[[#This Row],[order_date]], "mmm-yy")</f>
        <v>May-14</v>
      </c>
      <c r="Z37">
        <v>2014</v>
      </c>
      <c r="AA37">
        <v>18</v>
      </c>
      <c r="AB37">
        <v>38691</v>
      </c>
    </row>
    <row r="38" spans="1:28" x14ac:dyDescent="0.2">
      <c r="A38" t="s">
        <v>204</v>
      </c>
      <c r="B38" s="1">
        <v>41802</v>
      </c>
      <c r="C38" s="1">
        <v>41802</v>
      </c>
      <c r="D38" t="s">
        <v>45</v>
      </c>
      <c r="E38" t="s">
        <v>205</v>
      </c>
      <c r="F38" t="s">
        <v>206</v>
      </c>
      <c r="G38" t="s">
        <v>31</v>
      </c>
      <c r="H38" t="s">
        <v>32</v>
      </c>
      <c r="I38" t="s">
        <v>33</v>
      </c>
      <c r="J38" t="s">
        <v>34</v>
      </c>
      <c r="K38" t="s">
        <v>35</v>
      </c>
      <c r="L38" t="s">
        <v>36</v>
      </c>
      <c r="M38" t="s">
        <v>37</v>
      </c>
      <c r="N38" t="s">
        <v>38</v>
      </c>
      <c r="O38" t="s">
        <v>39</v>
      </c>
      <c r="P38" t="s">
        <v>207</v>
      </c>
      <c r="Q38" t="s">
        <v>208</v>
      </c>
      <c r="R38">
        <v>3</v>
      </c>
      <c r="S38">
        <v>123</v>
      </c>
      <c r="T38">
        <v>0</v>
      </c>
      <c r="U38">
        <v>60.255299999999998</v>
      </c>
      <c r="V38" t="s">
        <v>42</v>
      </c>
      <c r="W38">
        <v>23.65</v>
      </c>
      <c r="X38" t="s">
        <v>64</v>
      </c>
      <c r="Y38" s="1" t="str">
        <f>TEXT(superstore_clean[[#This Row],[order_date]], "mmm-yy")</f>
        <v>Jun-14</v>
      </c>
      <c r="Z38">
        <v>2014</v>
      </c>
      <c r="AA38">
        <v>24</v>
      </c>
      <c r="AB38">
        <v>32865</v>
      </c>
    </row>
    <row r="39" spans="1:28" x14ac:dyDescent="0.2">
      <c r="A39" t="s">
        <v>209</v>
      </c>
      <c r="B39" s="1">
        <v>41809</v>
      </c>
      <c r="C39" s="1">
        <v>41814</v>
      </c>
      <c r="D39" t="s">
        <v>28</v>
      </c>
      <c r="E39" t="s">
        <v>210</v>
      </c>
      <c r="F39" t="s">
        <v>211</v>
      </c>
      <c r="G39" t="s">
        <v>31</v>
      </c>
      <c r="H39" t="s">
        <v>32</v>
      </c>
      <c r="I39" t="s">
        <v>33</v>
      </c>
      <c r="J39" t="s">
        <v>34</v>
      </c>
      <c r="K39" t="s">
        <v>35</v>
      </c>
      <c r="L39" t="s">
        <v>36</v>
      </c>
      <c r="M39" t="s">
        <v>37</v>
      </c>
      <c r="N39" t="s">
        <v>38</v>
      </c>
      <c r="O39" t="s">
        <v>39</v>
      </c>
      <c r="P39" t="s">
        <v>212</v>
      </c>
      <c r="Q39" t="s">
        <v>213</v>
      </c>
      <c r="R39">
        <v>6</v>
      </c>
      <c r="S39">
        <v>39</v>
      </c>
      <c r="T39">
        <v>0</v>
      </c>
      <c r="U39">
        <v>19.051200000000001</v>
      </c>
      <c r="V39" t="s">
        <v>42</v>
      </c>
      <c r="W39">
        <v>4.8899999999999997</v>
      </c>
      <c r="X39" t="s">
        <v>50</v>
      </c>
      <c r="Y39" s="1" t="str">
        <f>TEXT(superstore_clean[[#This Row],[order_date]], "mmm-yy")</f>
        <v>Jun-14</v>
      </c>
      <c r="Z39">
        <v>2014</v>
      </c>
      <c r="AA39">
        <v>25</v>
      </c>
      <c r="AB39">
        <v>35793</v>
      </c>
    </row>
    <row r="40" spans="1:28" x14ac:dyDescent="0.2">
      <c r="A40" t="s">
        <v>214</v>
      </c>
      <c r="B40" s="1">
        <v>41821</v>
      </c>
      <c r="C40" s="1">
        <v>41826</v>
      </c>
      <c r="D40" t="s">
        <v>45</v>
      </c>
      <c r="E40" t="s">
        <v>215</v>
      </c>
      <c r="F40" t="s">
        <v>216</v>
      </c>
      <c r="G40" t="s">
        <v>31</v>
      </c>
      <c r="H40" t="s">
        <v>32</v>
      </c>
      <c r="I40" t="s">
        <v>33</v>
      </c>
      <c r="J40" t="s">
        <v>34</v>
      </c>
      <c r="K40" t="s">
        <v>35</v>
      </c>
      <c r="L40" t="s">
        <v>36</v>
      </c>
      <c r="M40" t="s">
        <v>37</v>
      </c>
      <c r="N40" t="s">
        <v>38</v>
      </c>
      <c r="O40" t="s">
        <v>39</v>
      </c>
      <c r="P40" t="s">
        <v>115</v>
      </c>
      <c r="Q40" t="s">
        <v>116</v>
      </c>
      <c r="R40">
        <v>5</v>
      </c>
      <c r="S40">
        <v>205</v>
      </c>
      <c r="T40">
        <v>0</v>
      </c>
      <c r="U40">
        <v>100.4255</v>
      </c>
      <c r="V40" t="s">
        <v>42</v>
      </c>
      <c r="W40">
        <v>14.98</v>
      </c>
      <c r="X40" t="s">
        <v>50</v>
      </c>
      <c r="Y40" s="1" t="str">
        <f>TEXT(superstore_clean[[#This Row],[order_date]], "mmm-yy")</f>
        <v>Jul-14</v>
      </c>
      <c r="Z40">
        <v>2014</v>
      </c>
      <c r="AA40">
        <v>27</v>
      </c>
      <c r="AB40">
        <v>39414</v>
      </c>
    </row>
    <row r="41" spans="1:28" x14ac:dyDescent="0.2">
      <c r="A41" t="s">
        <v>217</v>
      </c>
      <c r="B41" s="1">
        <v>41872</v>
      </c>
      <c r="C41" s="1">
        <v>41879</v>
      </c>
      <c r="D41" t="s">
        <v>45</v>
      </c>
      <c r="E41" t="s">
        <v>218</v>
      </c>
      <c r="F41" t="s">
        <v>219</v>
      </c>
      <c r="G41" t="s">
        <v>31</v>
      </c>
      <c r="H41" t="s">
        <v>32</v>
      </c>
      <c r="I41" t="s">
        <v>33</v>
      </c>
      <c r="J41" t="s">
        <v>34</v>
      </c>
      <c r="K41" t="s">
        <v>35</v>
      </c>
      <c r="L41" t="s">
        <v>36</v>
      </c>
      <c r="M41" t="s">
        <v>37</v>
      </c>
      <c r="N41" t="s">
        <v>38</v>
      </c>
      <c r="O41" t="s">
        <v>39</v>
      </c>
      <c r="P41" t="s">
        <v>220</v>
      </c>
      <c r="Q41" t="s">
        <v>221</v>
      </c>
      <c r="R41">
        <v>4</v>
      </c>
      <c r="S41">
        <v>26</v>
      </c>
      <c r="T41">
        <v>0</v>
      </c>
      <c r="U41">
        <v>12.441599999999999</v>
      </c>
      <c r="V41" t="s">
        <v>42</v>
      </c>
      <c r="W41">
        <v>1.27</v>
      </c>
      <c r="X41" t="s">
        <v>50</v>
      </c>
      <c r="Y41" s="1" t="str">
        <f>TEXT(superstore_clean[[#This Row],[order_date]], "mmm-yy")</f>
        <v>Aug-14</v>
      </c>
      <c r="Z41">
        <v>2014</v>
      </c>
      <c r="AA41">
        <v>34</v>
      </c>
      <c r="AB41">
        <v>39039</v>
      </c>
    </row>
    <row r="42" spans="1:28" x14ac:dyDescent="0.2">
      <c r="A42" t="s">
        <v>222</v>
      </c>
      <c r="B42" s="1">
        <v>41892</v>
      </c>
      <c r="C42" s="1">
        <v>41897</v>
      </c>
      <c r="D42" t="s">
        <v>45</v>
      </c>
      <c r="E42" t="s">
        <v>223</v>
      </c>
      <c r="F42" t="s">
        <v>224</v>
      </c>
      <c r="G42" t="s">
        <v>31</v>
      </c>
      <c r="H42" t="s">
        <v>32</v>
      </c>
      <c r="I42" t="s">
        <v>33</v>
      </c>
      <c r="J42" t="s">
        <v>34</v>
      </c>
      <c r="K42" t="s">
        <v>35</v>
      </c>
      <c r="L42" t="s">
        <v>36</v>
      </c>
      <c r="M42" t="s">
        <v>37</v>
      </c>
      <c r="N42" t="s">
        <v>38</v>
      </c>
      <c r="O42" t="s">
        <v>39</v>
      </c>
      <c r="P42" t="s">
        <v>172</v>
      </c>
      <c r="Q42" t="s">
        <v>173</v>
      </c>
      <c r="R42">
        <v>9</v>
      </c>
      <c r="S42">
        <v>48</v>
      </c>
      <c r="T42">
        <v>0</v>
      </c>
      <c r="U42">
        <v>22.8096</v>
      </c>
      <c r="V42" t="s">
        <v>42</v>
      </c>
      <c r="W42">
        <v>5.29</v>
      </c>
      <c r="X42" t="s">
        <v>43</v>
      </c>
      <c r="Y42" s="1" t="str">
        <f>TEXT(superstore_clean[[#This Row],[order_date]], "mmm-yy")</f>
        <v>Sep-14</v>
      </c>
      <c r="Z42">
        <v>2014</v>
      </c>
      <c r="AA42">
        <v>37</v>
      </c>
      <c r="AB42">
        <v>36877</v>
      </c>
    </row>
    <row r="43" spans="1:28" x14ac:dyDescent="0.2">
      <c r="A43" t="s">
        <v>225</v>
      </c>
      <c r="B43" s="1">
        <v>41895</v>
      </c>
      <c r="C43" s="1">
        <v>41900</v>
      </c>
      <c r="D43" t="s">
        <v>45</v>
      </c>
      <c r="E43" t="s">
        <v>226</v>
      </c>
      <c r="F43" t="s">
        <v>227</v>
      </c>
      <c r="G43" t="s">
        <v>31</v>
      </c>
      <c r="H43" t="s">
        <v>32</v>
      </c>
      <c r="I43" t="s">
        <v>33</v>
      </c>
      <c r="J43" t="s">
        <v>34</v>
      </c>
      <c r="K43" t="s">
        <v>35</v>
      </c>
      <c r="L43" t="s">
        <v>36</v>
      </c>
      <c r="M43" t="s">
        <v>37</v>
      </c>
      <c r="N43" t="s">
        <v>38</v>
      </c>
      <c r="O43" t="s">
        <v>39</v>
      </c>
      <c r="P43" t="s">
        <v>228</v>
      </c>
      <c r="Q43" t="s">
        <v>229</v>
      </c>
      <c r="R43">
        <v>3</v>
      </c>
      <c r="S43">
        <v>166</v>
      </c>
      <c r="T43">
        <v>0</v>
      </c>
      <c r="U43">
        <v>79.891199999999998</v>
      </c>
      <c r="V43" t="s">
        <v>42</v>
      </c>
      <c r="W43">
        <v>11.1</v>
      </c>
      <c r="X43" t="s">
        <v>43</v>
      </c>
      <c r="Y43" s="1" t="str">
        <f>TEXT(superstore_clean[[#This Row],[order_date]], "mmm-yy")</f>
        <v>Sep-14</v>
      </c>
      <c r="Z43">
        <v>2014</v>
      </c>
      <c r="AA43">
        <v>37</v>
      </c>
      <c r="AB43">
        <v>36521</v>
      </c>
    </row>
    <row r="44" spans="1:28" x14ac:dyDescent="0.2">
      <c r="A44" t="s">
        <v>230</v>
      </c>
      <c r="B44" s="1">
        <v>41906</v>
      </c>
      <c r="C44" s="1">
        <v>41912</v>
      </c>
      <c r="D44" t="s">
        <v>45</v>
      </c>
      <c r="E44" t="s">
        <v>231</v>
      </c>
      <c r="F44" t="s">
        <v>232</v>
      </c>
      <c r="G44" t="s">
        <v>31</v>
      </c>
      <c r="H44" t="s">
        <v>32</v>
      </c>
      <c r="I44" t="s">
        <v>33</v>
      </c>
      <c r="J44" t="s">
        <v>34</v>
      </c>
      <c r="K44" t="s">
        <v>35</v>
      </c>
      <c r="L44" t="s">
        <v>36</v>
      </c>
      <c r="M44" t="s">
        <v>37</v>
      </c>
      <c r="N44" t="s">
        <v>38</v>
      </c>
      <c r="O44" t="s">
        <v>39</v>
      </c>
      <c r="P44" t="s">
        <v>233</v>
      </c>
      <c r="Q44" t="s">
        <v>234</v>
      </c>
      <c r="R44">
        <v>8</v>
      </c>
      <c r="S44">
        <v>211</v>
      </c>
      <c r="T44">
        <v>0</v>
      </c>
      <c r="U44">
        <v>97.078400000000002</v>
      </c>
      <c r="V44" t="s">
        <v>42</v>
      </c>
      <c r="W44">
        <v>15.64</v>
      </c>
      <c r="X44" t="s">
        <v>50</v>
      </c>
      <c r="Y44" s="1" t="str">
        <f>TEXT(superstore_clean[[#This Row],[order_date]], "mmm-yy")</f>
        <v>Sep-14</v>
      </c>
      <c r="Z44">
        <v>2014</v>
      </c>
      <c r="AA44">
        <v>39</v>
      </c>
      <c r="AB44">
        <v>40620</v>
      </c>
    </row>
    <row r="45" spans="1:28" x14ac:dyDescent="0.2">
      <c r="A45" t="s">
        <v>235</v>
      </c>
      <c r="B45" s="1">
        <v>41922</v>
      </c>
      <c r="C45" s="1">
        <v>41924</v>
      </c>
      <c r="D45" t="s">
        <v>45</v>
      </c>
      <c r="E45" t="s">
        <v>180</v>
      </c>
      <c r="F45" t="s">
        <v>181</v>
      </c>
      <c r="G45" t="s">
        <v>31</v>
      </c>
      <c r="H45" t="s">
        <v>32</v>
      </c>
      <c r="I45" t="s">
        <v>33</v>
      </c>
      <c r="J45" t="s">
        <v>34</v>
      </c>
      <c r="K45" t="s">
        <v>35</v>
      </c>
      <c r="L45" t="s">
        <v>36</v>
      </c>
      <c r="M45" t="s">
        <v>37</v>
      </c>
      <c r="N45" t="s">
        <v>38</v>
      </c>
      <c r="O45" t="s">
        <v>39</v>
      </c>
      <c r="P45" t="s">
        <v>236</v>
      </c>
      <c r="Q45" t="s">
        <v>237</v>
      </c>
      <c r="R45">
        <v>5</v>
      </c>
      <c r="S45">
        <v>35</v>
      </c>
      <c r="T45">
        <v>0</v>
      </c>
      <c r="U45">
        <v>16.544</v>
      </c>
      <c r="V45" t="s">
        <v>42</v>
      </c>
      <c r="W45">
        <v>7.79</v>
      </c>
      <c r="X45" t="s">
        <v>146</v>
      </c>
      <c r="Y45" s="1" t="str">
        <f>TEXT(superstore_clean[[#This Row],[order_date]], "mmm-yy")</f>
        <v>Oct-14</v>
      </c>
      <c r="Z45">
        <v>2014</v>
      </c>
      <c r="AA45">
        <v>41</v>
      </c>
      <c r="AB45">
        <v>36555</v>
      </c>
    </row>
    <row r="46" spans="1:28" x14ac:dyDescent="0.2">
      <c r="A46" t="s">
        <v>238</v>
      </c>
      <c r="B46" s="1">
        <v>41975</v>
      </c>
      <c r="C46" s="1">
        <v>41979</v>
      </c>
      <c r="D46" t="s">
        <v>45</v>
      </c>
      <c r="E46" t="s">
        <v>239</v>
      </c>
      <c r="F46" t="s">
        <v>240</v>
      </c>
      <c r="G46" t="s">
        <v>31</v>
      </c>
      <c r="H46" t="s">
        <v>32</v>
      </c>
      <c r="I46" t="s">
        <v>33</v>
      </c>
      <c r="J46" t="s">
        <v>34</v>
      </c>
      <c r="K46" t="s">
        <v>35</v>
      </c>
      <c r="L46" t="s">
        <v>36</v>
      </c>
      <c r="M46" t="s">
        <v>37</v>
      </c>
      <c r="N46" t="s">
        <v>38</v>
      </c>
      <c r="O46" t="s">
        <v>39</v>
      </c>
      <c r="P46" t="s">
        <v>241</v>
      </c>
      <c r="Q46" t="s">
        <v>242</v>
      </c>
      <c r="R46">
        <v>7</v>
      </c>
      <c r="S46">
        <v>45</v>
      </c>
      <c r="T46">
        <v>0</v>
      </c>
      <c r="U46">
        <v>21.7728</v>
      </c>
      <c r="V46" t="s">
        <v>42</v>
      </c>
      <c r="W46">
        <v>3.56</v>
      </c>
      <c r="X46" t="s">
        <v>50</v>
      </c>
      <c r="Y46" s="1" t="str">
        <f>TEXT(superstore_clean[[#This Row],[order_date]], "mmm-yy")</f>
        <v>Dec-14</v>
      </c>
      <c r="Z46">
        <v>2014</v>
      </c>
      <c r="AA46">
        <v>49</v>
      </c>
      <c r="AB46">
        <v>34853</v>
      </c>
    </row>
    <row r="47" spans="1:28" x14ac:dyDescent="0.2">
      <c r="A47" t="s">
        <v>243</v>
      </c>
      <c r="B47" s="1">
        <v>40639</v>
      </c>
      <c r="C47" s="1">
        <v>40645</v>
      </c>
      <c r="D47" t="s">
        <v>45</v>
      </c>
      <c r="E47" t="s">
        <v>244</v>
      </c>
      <c r="F47" t="s">
        <v>245</v>
      </c>
      <c r="G47" t="s">
        <v>246</v>
      </c>
      <c r="H47" t="s">
        <v>32</v>
      </c>
      <c r="I47" t="s">
        <v>33</v>
      </c>
      <c r="J47" t="s">
        <v>34</v>
      </c>
      <c r="K47" t="s">
        <v>35</v>
      </c>
      <c r="L47" t="s">
        <v>36</v>
      </c>
      <c r="M47" t="s">
        <v>37</v>
      </c>
      <c r="N47" t="s">
        <v>38</v>
      </c>
      <c r="O47" t="s">
        <v>39</v>
      </c>
      <c r="P47" t="s">
        <v>247</v>
      </c>
      <c r="Q47" t="s">
        <v>248</v>
      </c>
      <c r="R47">
        <v>1</v>
      </c>
      <c r="S47">
        <v>55</v>
      </c>
      <c r="T47">
        <v>0</v>
      </c>
      <c r="U47">
        <v>26.630400000000002</v>
      </c>
      <c r="V47" t="s">
        <v>42</v>
      </c>
      <c r="W47">
        <v>2.2799999999999998</v>
      </c>
      <c r="X47" t="s">
        <v>50</v>
      </c>
      <c r="Y47" s="1" t="str">
        <f>TEXT(superstore_clean[[#This Row],[order_date]], "mmm-yy")</f>
        <v>Apr-11</v>
      </c>
      <c r="Z47">
        <v>2011</v>
      </c>
      <c r="AA47">
        <v>15</v>
      </c>
      <c r="AB47">
        <v>37315</v>
      </c>
    </row>
    <row r="48" spans="1:28" x14ac:dyDescent="0.2">
      <c r="A48" t="s">
        <v>249</v>
      </c>
      <c r="B48" s="1">
        <v>40676</v>
      </c>
      <c r="C48" s="1">
        <v>40682</v>
      </c>
      <c r="D48" t="s">
        <v>45</v>
      </c>
      <c r="E48" t="s">
        <v>250</v>
      </c>
      <c r="F48" t="s">
        <v>251</v>
      </c>
      <c r="G48" t="s">
        <v>246</v>
      </c>
      <c r="H48" t="s">
        <v>32</v>
      </c>
      <c r="I48" t="s">
        <v>33</v>
      </c>
      <c r="J48" t="s">
        <v>34</v>
      </c>
      <c r="K48" t="s">
        <v>35</v>
      </c>
      <c r="L48" t="s">
        <v>36</v>
      </c>
      <c r="M48" t="s">
        <v>37</v>
      </c>
      <c r="N48" t="s">
        <v>38</v>
      </c>
      <c r="O48" t="s">
        <v>39</v>
      </c>
      <c r="P48" t="s">
        <v>252</v>
      </c>
      <c r="Q48" t="s">
        <v>253</v>
      </c>
      <c r="R48">
        <v>2</v>
      </c>
      <c r="S48">
        <v>8</v>
      </c>
      <c r="T48">
        <v>0</v>
      </c>
      <c r="U48">
        <v>3.84</v>
      </c>
      <c r="V48" t="s">
        <v>42</v>
      </c>
      <c r="W48">
        <v>0.15</v>
      </c>
      <c r="X48" t="s">
        <v>50</v>
      </c>
      <c r="Y48" s="1" t="str">
        <f>TEXT(superstore_clean[[#This Row],[order_date]], "mmm-yy")</f>
        <v>May-11</v>
      </c>
      <c r="Z48">
        <v>2011</v>
      </c>
      <c r="AA48">
        <v>20</v>
      </c>
      <c r="AB48">
        <v>36652</v>
      </c>
    </row>
    <row r="49" spans="1:28" x14ac:dyDescent="0.2">
      <c r="A49" t="s">
        <v>254</v>
      </c>
      <c r="B49" s="1">
        <v>40847</v>
      </c>
      <c r="C49" s="1">
        <v>40851</v>
      </c>
      <c r="D49" t="s">
        <v>28</v>
      </c>
      <c r="E49" t="s">
        <v>255</v>
      </c>
      <c r="F49" t="s">
        <v>256</v>
      </c>
      <c r="G49" t="s">
        <v>246</v>
      </c>
      <c r="H49" t="s">
        <v>32</v>
      </c>
      <c r="I49" t="s">
        <v>33</v>
      </c>
      <c r="J49" t="s">
        <v>34</v>
      </c>
      <c r="K49" t="s">
        <v>35</v>
      </c>
      <c r="L49" t="s">
        <v>36</v>
      </c>
      <c r="M49" t="s">
        <v>37</v>
      </c>
      <c r="N49" t="s">
        <v>38</v>
      </c>
      <c r="O49" t="s">
        <v>39</v>
      </c>
      <c r="P49" t="s">
        <v>257</v>
      </c>
      <c r="Q49" t="s">
        <v>258</v>
      </c>
      <c r="R49">
        <v>13</v>
      </c>
      <c r="S49">
        <v>65</v>
      </c>
      <c r="T49">
        <v>0</v>
      </c>
      <c r="U49">
        <v>30.427800000000001</v>
      </c>
      <c r="V49" t="s">
        <v>42</v>
      </c>
      <c r="W49">
        <v>6.72</v>
      </c>
      <c r="X49" t="s">
        <v>50</v>
      </c>
      <c r="Y49" s="1" t="str">
        <f>TEXT(superstore_clean[[#This Row],[order_date]], "mmm-yy")</f>
        <v>Oct-11</v>
      </c>
      <c r="Z49">
        <v>2011</v>
      </c>
      <c r="AA49">
        <v>45</v>
      </c>
      <c r="AB49">
        <v>33359</v>
      </c>
    </row>
    <row r="50" spans="1:28" x14ac:dyDescent="0.2">
      <c r="A50" t="s">
        <v>259</v>
      </c>
      <c r="B50" s="1">
        <v>40858</v>
      </c>
      <c r="C50" s="1">
        <v>40860</v>
      </c>
      <c r="D50" t="s">
        <v>28</v>
      </c>
      <c r="E50" t="s">
        <v>260</v>
      </c>
      <c r="F50" t="s">
        <v>261</v>
      </c>
      <c r="G50" t="s">
        <v>262</v>
      </c>
      <c r="H50" t="s">
        <v>32</v>
      </c>
      <c r="I50" t="s">
        <v>33</v>
      </c>
      <c r="J50" t="s">
        <v>34</v>
      </c>
      <c r="K50" t="s">
        <v>35</v>
      </c>
      <c r="L50" t="s">
        <v>36</v>
      </c>
      <c r="M50" t="s">
        <v>37</v>
      </c>
      <c r="N50" t="s">
        <v>38</v>
      </c>
      <c r="O50" t="s">
        <v>39</v>
      </c>
      <c r="P50" t="s">
        <v>263</v>
      </c>
      <c r="Q50" t="s">
        <v>264</v>
      </c>
      <c r="R50">
        <v>4</v>
      </c>
      <c r="S50">
        <v>124</v>
      </c>
      <c r="T50">
        <v>0</v>
      </c>
      <c r="U50">
        <v>55.764000000000003</v>
      </c>
      <c r="V50" t="s">
        <v>42</v>
      </c>
      <c r="W50">
        <v>27.69</v>
      </c>
      <c r="X50" t="s">
        <v>43</v>
      </c>
      <c r="Y50" s="1" t="str">
        <f>TEXT(superstore_clean[[#This Row],[order_date]], "mmm-yy")</f>
        <v>Nov-11</v>
      </c>
      <c r="Z50">
        <v>2011</v>
      </c>
      <c r="AA50">
        <v>46</v>
      </c>
      <c r="AB50">
        <v>37260</v>
      </c>
    </row>
    <row r="51" spans="1:28" x14ac:dyDescent="0.2">
      <c r="A51" t="s">
        <v>265</v>
      </c>
      <c r="B51" s="1">
        <v>40991</v>
      </c>
      <c r="C51" s="1">
        <v>40993</v>
      </c>
      <c r="D51" t="s">
        <v>28</v>
      </c>
      <c r="E51" t="s">
        <v>266</v>
      </c>
      <c r="F51" t="s">
        <v>267</v>
      </c>
      <c r="G51" t="s">
        <v>246</v>
      </c>
      <c r="H51" t="s">
        <v>32</v>
      </c>
      <c r="I51" t="s">
        <v>33</v>
      </c>
      <c r="J51" t="s">
        <v>34</v>
      </c>
      <c r="K51" t="s">
        <v>35</v>
      </c>
      <c r="L51" t="s">
        <v>36</v>
      </c>
      <c r="M51" t="s">
        <v>37</v>
      </c>
      <c r="N51" t="s">
        <v>38</v>
      </c>
      <c r="O51" t="s">
        <v>39</v>
      </c>
      <c r="P51" t="s">
        <v>48</v>
      </c>
      <c r="Q51" t="s">
        <v>268</v>
      </c>
      <c r="R51">
        <v>11</v>
      </c>
      <c r="S51">
        <v>193</v>
      </c>
      <c r="T51">
        <v>0</v>
      </c>
      <c r="U51">
        <v>92.505600000000001</v>
      </c>
      <c r="V51" t="s">
        <v>42</v>
      </c>
      <c r="W51">
        <v>27.31</v>
      </c>
      <c r="X51" t="s">
        <v>146</v>
      </c>
      <c r="Y51" s="1" t="str">
        <f>TEXT(superstore_clean[[#This Row],[order_date]], "mmm-yy")</f>
        <v>Mar-12</v>
      </c>
      <c r="Z51">
        <v>2012</v>
      </c>
      <c r="AA51">
        <v>12</v>
      </c>
      <c r="AB51">
        <v>40176</v>
      </c>
    </row>
    <row r="52" spans="1:28" x14ac:dyDescent="0.2">
      <c r="A52" t="s">
        <v>269</v>
      </c>
      <c r="B52" s="1">
        <v>41240</v>
      </c>
      <c r="C52" s="1">
        <v>41244</v>
      </c>
      <c r="D52" t="s">
        <v>45</v>
      </c>
      <c r="E52" t="s">
        <v>270</v>
      </c>
      <c r="F52" t="s">
        <v>271</v>
      </c>
      <c r="G52" t="s">
        <v>262</v>
      </c>
      <c r="H52" t="s">
        <v>32</v>
      </c>
      <c r="I52" t="s">
        <v>33</v>
      </c>
      <c r="J52" t="s">
        <v>34</v>
      </c>
      <c r="K52" t="s">
        <v>35</v>
      </c>
      <c r="L52" t="s">
        <v>36</v>
      </c>
      <c r="M52" t="s">
        <v>37</v>
      </c>
      <c r="N52" t="s">
        <v>38</v>
      </c>
      <c r="O52" t="s">
        <v>39</v>
      </c>
      <c r="P52" t="s">
        <v>272</v>
      </c>
      <c r="Q52" t="s">
        <v>273</v>
      </c>
      <c r="R52">
        <v>3</v>
      </c>
      <c r="S52">
        <v>114</v>
      </c>
      <c r="T52">
        <v>0</v>
      </c>
      <c r="U52">
        <v>53.495399999999997</v>
      </c>
      <c r="V52" t="s">
        <v>42</v>
      </c>
      <c r="W52">
        <v>9.19</v>
      </c>
      <c r="X52" t="s">
        <v>50</v>
      </c>
      <c r="Y52" s="1" t="str">
        <f>TEXT(superstore_clean[[#This Row],[order_date]], "mmm-yy")</f>
        <v>Nov-12</v>
      </c>
      <c r="Z52">
        <v>2012</v>
      </c>
      <c r="AA52">
        <v>48</v>
      </c>
      <c r="AB52">
        <v>35635</v>
      </c>
    </row>
    <row r="53" spans="1:28" x14ac:dyDescent="0.2">
      <c r="A53" t="s">
        <v>274</v>
      </c>
      <c r="B53" s="1">
        <v>41268</v>
      </c>
      <c r="C53" s="1">
        <v>41272</v>
      </c>
      <c r="D53" t="s">
        <v>45</v>
      </c>
      <c r="E53" t="s">
        <v>275</v>
      </c>
      <c r="F53" t="s">
        <v>276</v>
      </c>
      <c r="G53" t="s">
        <v>262</v>
      </c>
      <c r="H53" t="s">
        <v>32</v>
      </c>
      <c r="I53" t="s">
        <v>33</v>
      </c>
      <c r="J53" t="s">
        <v>34</v>
      </c>
      <c r="K53" t="s">
        <v>35</v>
      </c>
      <c r="L53" t="s">
        <v>36</v>
      </c>
      <c r="M53" t="s">
        <v>37</v>
      </c>
      <c r="N53" t="s">
        <v>38</v>
      </c>
      <c r="O53" t="s">
        <v>39</v>
      </c>
      <c r="P53" t="s">
        <v>277</v>
      </c>
      <c r="Q53" t="s">
        <v>278</v>
      </c>
      <c r="R53">
        <v>2</v>
      </c>
      <c r="S53">
        <v>10</v>
      </c>
      <c r="T53">
        <v>0</v>
      </c>
      <c r="U53">
        <v>4.8803999999999998</v>
      </c>
      <c r="V53" t="s">
        <v>42</v>
      </c>
      <c r="W53">
        <v>0.22</v>
      </c>
      <c r="X53" t="s">
        <v>50</v>
      </c>
      <c r="Y53" s="1" t="str">
        <f>TEXT(superstore_clean[[#This Row],[order_date]], "mmm-yy")</f>
        <v>Dec-12</v>
      </c>
      <c r="Z53">
        <v>2012</v>
      </c>
      <c r="AA53">
        <v>52</v>
      </c>
      <c r="AB53">
        <v>39150</v>
      </c>
    </row>
    <row r="54" spans="1:28" x14ac:dyDescent="0.2">
      <c r="A54" t="s">
        <v>279</v>
      </c>
      <c r="B54" s="1">
        <v>41305</v>
      </c>
      <c r="C54" s="1">
        <v>41309</v>
      </c>
      <c r="D54" t="s">
        <v>45</v>
      </c>
      <c r="E54" t="s">
        <v>280</v>
      </c>
      <c r="F54" t="s">
        <v>281</v>
      </c>
      <c r="G54" t="s">
        <v>262</v>
      </c>
      <c r="H54" t="s">
        <v>32</v>
      </c>
      <c r="I54" t="s">
        <v>33</v>
      </c>
      <c r="J54" t="s">
        <v>34</v>
      </c>
      <c r="K54" t="s">
        <v>35</v>
      </c>
      <c r="L54" t="s">
        <v>36</v>
      </c>
      <c r="M54" t="s">
        <v>37</v>
      </c>
      <c r="N54" t="s">
        <v>38</v>
      </c>
      <c r="O54" t="s">
        <v>39</v>
      </c>
      <c r="P54" t="s">
        <v>282</v>
      </c>
      <c r="Q54" t="s">
        <v>99</v>
      </c>
      <c r="R54">
        <v>5</v>
      </c>
      <c r="S54">
        <v>57</v>
      </c>
      <c r="T54">
        <v>0</v>
      </c>
      <c r="U54">
        <v>27.783000000000001</v>
      </c>
      <c r="V54" t="s">
        <v>42</v>
      </c>
      <c r="W54">
        <v>4.7300000000000004</v>
      </c>
      <c r="X54" t="s">
        <v>50</v>
      </c>
      <c r="Y54" s="1" t="str">
        <f>TEXT(superstore_clean[[#This Row],[order_date]], "mmm-yy")</f>
        <v>Jan-13</v>
      </c>
      <c r="Z54">
        <v>2013</v>
      </c>
      <c r="AA54">
        <v>5</v>
      </c>
      <c r="AB54">
        <v>36296</v>
      </c>
    </row>
    <row r="55" spans="1:28" x14ac:dyDescent="0.2">
      <c r="A55" t="s">
        <v>283</v>
      </c>
      <c r="B55" s="1">
        <v>41306</v>
      </c>
      <c r="C55" s="1">
        <v>41312</v>
      </c>
      <c r="D55" t="s">
        <v>45</v>
      </c>
      <c r="E55" t="s">
        <v>284</v>
      </c>
      <c r="F55" t="s">
        <v>285</v>
      </c>
      <c r="G55" t="s">
        <v>246</v>
      </c>
      <c r="H55" t="s">
        <v>32</v>
      </c>
      <c r="I55" t="s">
        <v>33</v>
      </c>
      <c r="J55" t="s">
        <v>34</v>
      </c>
      <c r="K55" t="s">
        <v>35</v>
      </c>
      <c r="L55" t="s">
        <v>36</v>
      </c>
      <c r="M55" t="s">
        <v>37</v>
      </c>
      <c r="N55" t="s">
        <v>38</v>
      </c>
      <c r="O55" t="s">
        <v>39</v>
      </c>
      <c r="P55" t="s">
        <v>286</v>
      </c>
      <c r="Q55" t="s">
        <v>287</v>
      </c>
      <c r="R55">
        <v>4</v>
      </c>
      <c r="S55">
        <v>106</v>
      </c>
      <c r="T55">
        <v>0</v>
      </c>
      <c r="U55">
        <v>48.539200000000001</v>
      </c>
      <c r="V55" t="s">
        <v>42</v>
      </c>
      <c r="W55">
        <v>8.11</v>
      </c>
      <c r="X55" t="s">
        <v>50</v>
      </c>
      <c r="Y55" s="1" t="str">
        <f>TEXT(superstore_clean[[#This Row],[order_date]], "mmm-yy")</f>
        <v>Feb-13</v>
      </c>
      <c r="Z55">
        <v>2013</v>
      </c>
      <c r="AA55">
        <v>5</v>
      </c>
      <c r="AB55">
        <v>39700</v>
      </c>
    </row>
    <row r="56" spans="1:28" x14ac:dyDescent="0.2">
      <c r="A56" t="s">
        <v>288</v>
      </c>
      <c r="B56" s="1">
        <v>41344</v>
      </c>
      <c r="C56" s="1">
        <v>41345</v>
      </c>
      <c r="D56" t="s">
        <v>28</v>
      </c>
      <c r="E56" t="s">
        <v>289</v>
      </c>
      <c r="F56" t="s">
        <v>290</v>
      </c>
      <c r="G56" t="s">
        <v>262</v>
      </c>
      <c r="H56" t="s">
        <v>32</v>
      </c>
      <c r="I56" t="s">
        <v>33</v>
      </c>
      <c r="J56" t="s">
        <v>34</v>
      </c>
      <c r="K56" t="s">
        <v>35</v>
      </c>
      <c r="L56" t="s">
        <v>36</v>
      </c>
      <c r="M56" t="s">
        <v>37</v>
      </c>
      <c r="N56" t="s">
        <v>38</v>
      </c>
      <c r="O56" t="s">
        <v>39</v>
      </c>
      <c r="P56" t="s">
        <v>291</v>
      </c>
      <c r="Q56" t="s">
        <v>292</v>
      </c>
      <c r="R56">
        <v>5</v>
      </c>
      <c r="S56">
        <v>15</v>
      </c>
      <c r="T56">
        <v>0</v>
      </c>
      <c r="U56">
        <v>7.1520000000000001</v>
      </c>
      <c r="V56" t="s">
        <v>42</v>
      </c>
      <c r="W56">
        <v>2.67</v>
      </c>
      <c r="X56" t="s">
        <v>146</v>
      </c>
      <c r="Y56" s="1" t="str">
        <f>TEXT(superstore_clean[[#This Row],[order_date]], "mmm-yy")</f>
        <v>Mar-13</v>
      </c>
      <c r="Z56">
        <v>2013</v>
      </c>
      <c r="AA56">
        <v>11</v>
      </c>
      <c r="AB56">
        <v>37310</v>
      </c>
    </row>
    <row r="57" spans="1:28" x14ac:dyDescent="0.2">
      <c r="A57" t="s">
        <v>293</v>
      </c>
      <c r="B57" s="1">
        <v>41432</v>
      </c>
      <c r="C57" s="1">
        <v>41438</v>
      </c>
      <c r="D57" t="s">
        <v>45</v>
      </c>
      <c r="E57" t="s">
        <v>294</v>
      </c>
      <c r="F57" t="s">
        <v>295</v>
      </c>
      <c r="G57" t="s">
        <v>262</v>
      </c>
      <c r="H57" t="s">
        <v>32</v>
      </c>
      <c r="I57" t="s">
        <v>33</v>
      </c>
      <c r="J57" t="s">
        <v>34</v>
      </c>
      <c r="K57" t="s">
        <v>35</v>
      </c>
      <c r="L57" t="s">
        <v>36</v>
      </c>
      <c r="M57" t="s">
        <v>37</v>
      </c>
      <c r="N57" t="s">
        <v>38</v>
      </c>
      <c r="O57" t="s">
        <v>39</v>
      </c>
      <c r="P57" t="s">
        <v>296</v>
      </c>
      <c r="Q57" t="s">
        <v>297</v>
      </c>
      <c r="R57">
        <v>5</v>
      </c>
      <c r="S57">
        <v>100</v>
      </c>
      <c r="T57">
        <v>0</v>
      </c>
      <c r="U57">
        <v>46.953000000000003</v>
      </c>
      <c r="V57" t="s">
        <v>42</v>
      </c>
      <c r="W57">
        <v>4.9000000000000004</v>
      </c>
      <c r="X57" t="s">
        <v>50</v>
      </c>
      <c r="Y57" s="1" t="str">
        <f>TEXT(superstore_clean[[#This Row],[order_date]], "mmm-yy")</f>
        <v>Jun-13</v>
      </c>
      <c r="Z57">
        <v>2013</v>
      </c>
      <c r="AA57">
        <v>23</v>
      </c>
      <c r="AB57">
        <v>40417</v>
      </c>
    </row>
    <row r="58" spans="1:28" x14ac:dyDescent="0.2">
      <c r="A58" t="s">
        <v>298</v>
      </c>
      <c r="B58" s="1">
        <v>41542</v>
      </c>
      <c r="C58" s="1">
        <v>41544</v>
      </c>
      <c r="D58" t="s">
        <v>45</v>
      </c>
      <c r="E58" t="s">
        <v>299</v>
      </c>
      <c r="F58" t="s">
        <v>300</v>
      </c>
      <c r="G58" t="s">
        <v>246</v>
      </c>
      <c r="H58" t="s">
        <v>32</v>
      </c>
      <c r="I58" t="s">
        <v>33</v>
      </c>
      <c r="J58" t="s">
        <v>34</v>
      </c>
      <c r="K58" t="s">
        <v>35</v>
      </c>
      <c r="L58" t="s">
        <v>36</v>
      </c>
      <c r="M58" t="s">
        <v>37</v>
      </c>
      <c r="N58" t="s">
        <v>38</v>
      </c>
      <c r="O58" t="s">
        <v>39</v>
      </c>
      <c r="P58" t="s">
        <v>301</v>
      </c>
      <c r="Q58" t="s">
        <v>302</v>
      </c>
      <c r="R58">
        <v>5</v>
      </c>
      <c r="S58">
        <v>42</v>
      </c>
      <c r="T58">
        <v>0</v>
      </c>
      <c r="U58">
        <v>20.85</v>
      </c>
      <c r="V58" t="s">
        <v>42</v>
      </c>
      <c r="W58">
        <v>5.31</v>
      </c>
      <c r="X58" t="s">
        <v>43</v>
      </c>
      <c r="Y58" s="1" t="str">
        <f>TEXT(superstore_clean[[#This Row],[order_date]], "mmm-yy")</f>
        <v>Sep-13</v>
      </c>
      <c r="Z58">
        <v>2013</v>
      </c>
      <c r="AA58">
        <v>39</v>
      </c>
      <c r="AB58">
        <v>33628</v>
      </c>
    </row>
    <row r="59" spans="1:28" x14ac:dyDescent="0.2">
      <c r="A59" t="s">
        <v>303</v>
      </c>
      <c r="B59" s="1">
        <v>41697</v>
      </c>
      <c r="C59" s="1">
        <v>41699</v>
      </c>
      <c r="D59" t="s">
        <v>45</v>
      </c>
      <c r="E59" t="s">
        <v>304</v>
      </c>
      <c r="F59" t="s">
        <v>305</v>
      </c>
      <c r="G59" t="s">
        <v>262</v>
      </c>
      <c r="H59" t="s">
        <v>32</v>
      </c>
      <c r="I59" t="s">
        <v>33</v>
      </c>
      <c r="J59" t="s">
        <v>34</v>
      </c>
      <c r="K59" t="s">
        <v>35</v>
      </c>
      <c r="L59" t="s">
        <v>36</v>
      </c>
      <c r="M59" t="s">
        <v>37</v>
      </c>
      <c r="N59" t="s">
        <v>38</v>
      </c>
      <c r="O59" t="s">
        <v>39</v>
      </c>
      <c r="P59" t="s">
        <v>88</v>
      </c>
      <c r="Q59" t="s">
        <v>306</v>
      </c>
      <c r="R59">
        <v>4</v>
      </c>
      <c r="S59">
        <v>224</v>
      </c>
      <c r="T59">
        <v>0</v>
      </c>
      <c r="U59">
        <v>109.7208</v>
      </c>
      <c r="V59" t="s">
        <v>42</v>
      </c>
      <c r="W59">
        <v>17.93</v>
      </c>
      <c r="X59" t="s">
        <v>43</v>
      </c>
      <c r="Y59" s="1" t="str">
        <f>TEXT(superstore_clean[[#This Row],[order_date]], "mmm-yy")</f>
        <v>Feb-14</v>
      </c>
      <c r="Z59">
        <v>2014</v>
      </c>
      <c r="AA59">
        <v>9</v>
      </c>
      <c r="AB59">
        <v>32488</v>
      </c>
    </row>
    <row r="60" spans="1:28" x14ac:dyDescent="0.2">
      <c r="A60" t="s">
        <v>307</v>
      </c>
      <c r="B60" s="1">
        <v>41745</v>
      </c>
      <c r="C60" s="1">
        <v>41747</v>
      </c>
      <c r="D60" t="s">
        <v>59</v>
      </c>
      <c r="E60" t="s">
        <v>308</v>
      </c>
      <c r="F60" t="s">
        <v>309</v>
      </c>
      <c r="G60" t="s">
        <v>246</v>
      </c>
      <c r="H60" t="s">
        <v>32</v>
      </c>
      <c r="I60" t="s">
        <v>33</v>
      </c>
      <c r="J60" t="s">
        <v>34</v>
      </c>
      <c r="K60" t="s">
        <v>35</v>
      </c>
      <c r="L60" t="s">
        <v>36</v>
      </c>
      <c r="M60" t="s">
        <v>37</v>
      </c>
      <c r="N60" t="s">
        <v>38</v>
      </c>
      <c r="O60" t="s">
        <v>39</v>
      </c>
      <c r="P60" t="s">
        <v>286</v>
      </c>
      <c r="Q60" t="s">
        <v>287</v>
      </c>
      <c r="R60">
        <v>3</v>
      </c>
      <c r="S60">
        <v>79</v>
      </c>
      <c r="T60">
        <v>0</v>
      </c>
      <c r="U60">
        <v>36.404400000000003</v>
      </c>
      <c r="V60" t="s">
        <v>42</v>
      </c>
      <c r="W60">
        <v>17.5</v>
      </c>
      <c r="X60" t="s">
        <v>43</v>
      </c>
      <c r="Y60" s="1" t="str">
        <f>TEXT(superstore_clean[[#This Row],[order_date]], "mmm-yy")</f>
        <v>Apr-14</v>
      </c>
      <c r="Z60">
        <v>2014</v>
      </c>
      <c r="AA60">
        <v>16</v>
      </c>
      <c r="AB60">
        <v>36514</v>
      </c>
    </row>
    <row r="61" spans="1:28" x14ac:dyDescent="0.2">
      <c r="A61" t="s">
        <v>310</v>
      </c>
      <c r="B61" s="1">
        <v>40639</v>
      </c>
      <c r="C61" s="1">
        <v>40643</v>
      </c>
      <c r="D61" t="s">
        <v>28</v>
      </c>
      <c r="E61" t="s">
        <v>311</v>
      </c>
      <c r="F61" t="s">
        <v>312</v>
      </c>
      <c r="G61" t="s">
        <v>246</v>
      </c>
      <c r="H61" t="s">
        <v>32</v>
      </c>
      <c r="I61" t="s">
        <v>33</v>
      </c>
      <c r="J61" t="s">
        <v>34</v>
      </c>
      <c r="K61" t="s">
        <v>35</v>
      </c>
      <c r="L61" t="s">
        <v>36</v>
      </c>
      <c r="M61" t="s">
        <v>37</v>
      </c>
      <c r="N61" t="s">
        <v>38</v>
      </c>
      <c r="O61" t="s">
        <v>313</v>
      </c>
      <c r="P61" t="s">
        <v>314</v>
      </c>
      <c r="Q61" t="s">
        <v>315</v>
      </c>
      <c r="R61">
        <v>3</v>
      </c>
      <c r="S61">
        <v>71</v>
      </c>
      <c r="T61">
        <v>0</v>
      </c>
      <c r="U61">
        <v>18.446999999999999</v>
      </c>
      <c r="V61" t="s">
        <v>42</v>
      </c>
      <c r="W61">
        <v>8.74</v>
      </c>
      <c r="X61" t="s">
        <v>43</v>
      </c>
      <c r="Y61" s="1" t="str">
        <f>TEXT(superstore_clean[[#This Row],[order_date]], "mmm-yy")</f>
        <v>Apr-11</v>
      </c>
      <c r="Z61">
        <v>2011</v>
      </c>
      <c r="AA61">
        <v>15</v>
      </c>
      <c r="AB61">
        <v>40135</v>
      </c>
    </row>
    <row r="62" spans="1:28" x14ac:dyDescent="0.2">
      <c r="A62" t="s">
        <v>316</v>
      </c>
      <c r="B62" s="1">
        <v>40669</v>
      </c>
      <c r="C62" s="1">
        <v>40674</v>
      </c>
      <c r="D62" t="s">
        <v>45</v>
      </c>
      <c r="E62" t="s">
        <v>270</v>
      </c>
      <c r="F62" t="s">
        <v>271</v>
      </c>
      <c r="G62" t="s">
        <v>262</v>
      </c>
      <c r="H62" t="s">
        <v>32</v>
      </c>
      <c r="I62" t="s">
        <v>33</v>
      </c>
      <c r="J62" t="s">
        <v>34</v>
      </c>
      <c r="K62" t="s">
        <v>35</v>
      </c>
      <c r="L62" t="s">
        <v>36</v>
      </c>
      <c r="M62" t="s">
        <v>37</v>
      </c>
      <c r="N62" t="s">
        <v>38</v>
      </c>
      <c r="O62" t="s">
        <v>313</v>
      </c>
      <c r="P62" t="s">
        <v>317</v>
      </c>
      <c r="Q62" t="s">
        <v>318</v>
      </c>
      <c r="R62">
        <v>6</v>
      </c>
      <c r="S62">
        <v>108</v>
      </c>
      <c r="T62">
        <v>0</v>
      </c>
      <c r="U62">
        <v>30.223199999999999</v>
      </c>
      <c r="V62" t="s">
        <v>42</v>
      </c>
      <c r="W62">
        <v>10.88</v>
      </c>
      <c r="X62" t="s">
        <v>50</v>
      </c>
      <c r="Y62" s="1" t="str">
        <f>TEXT(superstore_clean[[#This Row],[order_date]], "mmm-yy")</f>
        <v>May-11</v>
      </c>
      <c r="Z62">
        <v>2011</v>
      </c>
      <c r="AA62">
        <v>19</v>
      </c>
      <c r="AB62">
        <v>35707</v>
      </c>
    </row>
    <row r="63" spans="1:28" x14ac:dyDescent="0.2">
      <c r="A63" t="s">
        <v>319</v>
      </c>
      <c r="B63" s="1">
        <v>40703</v>
      </c>
      <c r="C63" s="1">
        <v>40708</v>
      </c>
      <c r="D63" t="s">
        <v>45</v>
      </c>
      <c r="E63" t="s">
        <v>320</v>
      </c>
      <c r="F63" t="s">
        <v>321</v>
      </c>
      <c r="G63" t="s">
        <v>31</v>
      </c>
      <c r="H63" t="s">
        <v>32</v>
      </c>
      <c r="I63" t="s">
        <v>33</v>
      </c>
      <c r="J63" t="s">
        <v>34</v>
      </c>
      <c r="K63" t="s">
        <v>35</v>
      </c>
      <c r="L63" t="s">
        <v>36</v>
      </c>
      <c r="M63" t="s">
        <v>37</v>
      </c>
      <c r="N63" t="s">
        <v>38</v>
      </c>
      <c r="O63" t="s">
        <v>313</v>
      </c>
      <c r="P63" t="s">
        <v>322</v>
      </c>
      <c r="Q63" t="s">
        <v>323</v>
      </c>
      <c r="R63">
        <v>4</v>
      </c>
      <c r="S63">
        <v>7</v>
      </c>
      <c r="T63">
        <v>0</v>
      </c>
      <c r="U63">
        <v>1.9656</v>
      </c>
      <c r="V63" t="s">
        <v>42</v>
      </c>
      <c r="W63">
        <v>0.49</v>
      </c>
      <c r="X63" t="s">
        <v>50</v>
      </c>
      <c r="Y63" s="1" t="str">
        <f>TEXT(superstore_clean[[#This Row],[order_date]], "mmm-yy")</f>
        <v>Jun-11</v>
      </c>
      <c r="Z63">
        <v>2011</v>
      </c>
      <c r="AA63">
        <v>24</v>
      </c>
      <c r="AB63">
        <v>31303</v>
      </c>
    </row>
    <row r="64" spans="1:28" x14ac:dyDescent="0.2">
      <c r="A64" t="s">
        <v>324</v>
      </c>
      <c r="B64" s="1">
        <v>40858</v>
      </c>
      <c r="C64" s="1">
        <v>40865</v>
      </c>
      <c r="D64" t="s">
        <v>148</v>
      </c>
      <c r="E64" t="s">
        <v>54</v>
      </c>
      <c r="F64" t="s">
        <v>55</v>
      </c>
      <c r="G64" t="s">
        <v>31</v>
      </c>
      <c r="H64" t="s">
        <v>32</v>
      </c>
      <c r="I64" t="s">
        <v>33</v>
      </c>
      <c r="J64" t="s">
        <v>34</v>
      </c>
      <c r="K64" t="s">
        <v>35</v>
      </c>
      <c r="L64" t="s">
        <v>36</v>
      </c>
      <c r="M64" t="s">
        <v>37</v>
      </c>
      <c r="N64" t="s">
        <v>38</v>
      </c>
      <c r="O64" t="s">
        <v>313</v>
      </c>
      <c r="P64" t="s">
        <v>325</v>
      </c>
      <c r="Q64" t="s">
        <v>326</v>
      </c>
      <c r="R64">
        <v>3</v>
      </c>
      <c r="S64">
        <v>30</v>
      </c>
      <c r="T64">
        <v>0</v>
      </c>
      <c r="U64">
        <v>7.9248000000000003</v>
      </c>
      <c r="V64" t="s">
        <v>42</v>
      </c>
      <c r="W64">
        <v>4.0199999999999996</v>
      </c>
      <c r="X64" t="s">
        <v>50</v>
      </c>
      <c r="Y64" s="1" t="str">
        <f>TEXT(superstore_clean[[#This Row],[order_date]], "mmm-yy")</f>
        <v>Nov-11</v>
      </c>
      <c r="Z64">
        <v>2011</v>
      </c>
      <c r="AA64">
        <v>46</v>
      </c>
      <c r="AB64">
        <v>37075</v>
      </c>
    </row>
    <row r="65" spans="1:28" x14ac:dyDescent="0.2">
      <c r="A65" t="s">
        <v>327</v>
      </c>
      <c r="B65" s="1">
        <v>40884</v>
      </c>
      <c r="C65" s="1">
        <v>40887</v>
      </c>
      <c r="D65" t="s">
        <v>45</v>
      </c>
      <c r="E65" t="s">
        <v>328</v>
      </c>
      <c r="F65" t="s">
        <v>329</v>
      </c>
      <c r="G65" t="s">
        <v>31</v>
      </c>
      <c r="H65" t="s">
        <v>32</v>
      </c>
      <c r="I65" t="s">
        <v>33</v>
      </c>
      <c r="J65" t="s">
        <v>34</v>
      </c>
      <c r="K65" t="s">
        <v>35</v>
      </c>
      <c r="L65" t="s">
        <v>36</v>
      </c>
      <c r="M65" t="s">
        <v>37</v>
      </c>
      <c r="N65" t="s">
        <v>38</v>
      </c>
      <c r="O65" t="s">
        <v>313</v>
      </c>
      <c r="P65" t="s">
        <v>330</v>
      </c>
      <c r="Q65" t="s">
        <v>331</v>
      </c>
      <c r="R65">
        <v>3</v>
      </c>
      <c r="S65">
        <v>9</v>
      </c>
      <c r="T65">
        <v>0</v>
      </c>
      <c r="U65">
        <v>2.4192</v>
      </c>
      <c r="V65" t="s">
        <v>42</v>
      </c>
      <c r="W65">
        <v>0.71</v>
      </c>
      <c r="X65" t="s">
        <v>146</v>
      </c>
      <c r="Y65" s="1" t="str">
        <f>TEXT(superstore_clean[[#This Row],[order_date]], "mmm-yy")</f>
        <v>Dec-11</v>
      </c>
      <c r="Z65">
        <v>2011</v>
      </c>
      <c r="AA65">
        <v>50</v>
      </c>
      <c r="AB65">
        <v>38533</v>
      </c>
    </row>
    <row r="66" spans="1:28" x14ac:dyDescent="0.2">
      <c r="A66" t="s">
        <v>332</v>
      </c>
      <c r="B66" s="1">
        <v>40897</v>
      </c>
      <c r="C66" s="1">
        <v>40900</v>
      </c>
      <c r="D66" t="s">
        <v>28</v>
      </c>
      <c r="E66" t="s">
        <v>333</v>
      </c>
      <c r="F66" t="s">
        <v>334</v>
      </c>
      <c r="G66" t="s">
        <v>31</v>
      </c>
      <c r="H66" t="s">
        <v>32</v>
      </c>
      <c r="I66" t="s">
        <v>33</v>
      </c>
      <c r="J66" t="s">
        <v>34</v>
      </c>
      <c r="K66" t="s">
        <v>35</v>
      </c>
      <c r="L66" t="s">
        <v>36</v>
      </c>
      <c r="M66" t="s">
        <v>37</v>
      </c>
      <c r="N66" t="s">
        <v>38</v>
      </c>
      <c r="O66" t="s">
        <v>313</v>
      </c>
      <c r="P66" t="s">
        <v>314</v>
      </c>
      <c r="Q66" t="s">
        <v>315</v>
      </c>
      <c r="R66">
        <v>2</v>
      </c>
      <c r="S66">
        <v>47</v>
      </c>
      <c r="T66">
        <v>0</v>
      </c>
      <c r="U66">
        <v>12.298</v>
      </c>
      <c r="V66" t="s">
        <v>42</v>
      </c>
      <c r="W66">
        <v>6.7</v>
      </c>
      <c r="X66" t="s">
        <v>43</v>
      </c>
      <c r="Y66" s="1" t="str">
        <f>TEXT(superstore_clean[[#This Row],[order_date]], "mmm-yy")</f>
        <v>Dec-11</v>
      </c>
      <c r="Z66">
        <v>2011</v>
      </c>
      <c r="AA66">
        <v>52</v>
      </c>
      <c r="AB66">
        <v>34940</v>
      </c>
    </row>
    <row r="67" spans="1:28" x14ac:dyDescent="0.2">
      <c r="A67" t="s">
        <v>332</v>
      </c>
      <c r="B67" s="1">
        <v>40897</v>
      </c>
      <c r="C67" s="1">
        <v>40900</v>
      </c>
      <c r="D67" t="s">
        <v>28</v>
      </c>
      <c r="E67" t="s">
        <v>333</v>
      </c>
      <c r="F67" t="s">
        <v>334</v>
      </c>
      <c r="G67" t="s">
        <v>31</v>
      </c>
      <c r="H67" t="s">
        <v>32</v>
      </c>
      <c r="I67" t="s">
        <v>33</v>
      </c>
      <c r="J67" t="s">
        <v>34</v>
      </c>
      <c r="K67" t="s">
        <v>35</v>
      </c>
      <c r="L67" t="s">
        <v>36</v>
      </c>
      <c r="M67" t="s">
        <v>37</v>
      </c>
      <c r="N67" t="s">
        <v>38</v>
      </c>
      <c r="O67" t="s">
        <v>313</v>
      </c>
      <c r="P67" t="s">
        <v>335</v>
      </c>
      <c r="Q67" t="s">
        <v>336</v>
      </c>
      <c r="R67">
        <v>1</v>
      </c>
      <c r="S67">
        <v>4</v>
      </c>
      <c r="T67">
        <v>0</v>
      </c>
      <c r="U67">
        <v>1.1564000000000001</v>
      </c>
      <c r="V67" t="s">
        <v>42</v>
      </c>
      <c r="W67">
        <v>0.68</v>
      </c>
      <c r="X67" t="s">
        <v>43</v>
      </c>
      <c r="Y67" s="1" t="str">
        <f>TEXT(superstore_clean[[#This Row],[order_date]], "mmm-yy")</f>
        <v>Dec-11</v>
      </c>
      <c r="Z67">
        <v>2011</v>
      </c>
      <c r="AA67">
        <v>52</v>
      </c>
      <c r="AB67">
        <v>34941</v>
      </c>
    </row>
    <row r="68" spans="1:28" x14ac:dyDescent="0.2">
      <c r="A68" t="s">
        <v>337</v>
      </c>
      <c r="B68" s="1">
        <v>41021</v>
      </c>
      <c r="C68" s="1">
        <v>41025</v>
      </c>
      <c r="D68" t="s">
        <v>28</v>
      </c>
      <c r="E68" t="s">
        <v>338</v>
      </c>
      <c r="F68" t="s">
        <v>339</v>
      </c>
      <c r="G68" t="s">
        <v>31</v>
      </c>
      <c r="H68" t="s">
        <v>32</v>
      </c>
      <c r="I68" t="s">
        <v>33</v>
      </c>
      <c r="J68" t="s">
        <v>34</v>
      </c>
      <c r="K68" t="s">
        <v>35</v>
      </c>
      <c r="L68" t="s">
        <v>36</v>
      </c>
      <c r="M68" t="s">
        <v>37</v>
      </c>
      <c r="N68" t="s">
        <v>38</v>
      </c>
      <c r="O68" t="s">
        <v>313</v>
      </c>
      <c r="P68" t="s">
        <v>340</v>
      </c>
      <c r="Q68" t="s">
        <v>341</v>
      </c>
      <c r="R68">
        <v>3</v>
      </c>
      <c r="S68">
        <v>64</v>
      </c>
      <c r="T68">
        <v>0</v>
      </c>
      <c r="U68">
        <v>16.676400000000001</v>
      </c>
      <c r="V68" t="s">
        <v>42</v>
      </c>
      <c r="W68">
        <v>7.61</v>
      </c>
      <c r="X68" t="s">
        <v>50</v>
      </c>
      <c r="Y68" s="1" t="str">
        <f>TEXT(superstore_clean[[#This Row],[order_date]], "mmm-yy")</f>
        <v>Apr-12</v>
      </c>
      <c r="Z68">
        <v>2012</v>
      </c>
      <c r="AA68">
        <v>17</v>
      </c>
      <c r="AB68">
        <v>37590</v>
      </c>
    </row>
    <row r="69" spans="1:28" x14ac:dyDescent="0.2">
      <c r="A69" t="s">
        <v>342</v>
      </c>
      <c r="B69" s="1">
        <v>41253</v>
      </c>
      <c r="C69" s="1">
        <v>41258</v>
      </c>
      <c r="D69" t="s">
        <v>45</v>
      </c>
      <c r="E69" t="s">
        <v>343</v>
      </c>
      <c r="F69" t="s">
        <v>344</v>
      </c>
      <c r="G69" t="s">
        <v>262</v>
      </c>
      <c r="H69" t="s">
        <v>32</v>
      </c>
      <c r="I69" t="s">
        <v>33</v>
      </c>
      <c r="J69" t="s">
        <v>34</v>
      </c>
      <c r="K69" t="s">
        <v>35</v>
      </c>
      <c r="L69" t="s">
        <v>36</v>
      </c>
      <c r="M69" t="s">
        <v>37</v>
      </c>
      <c r="N69" t="s">
        <v>38</v>
      </c>
      <c r="O69" t="s">
        <v>313</v>
      </c>
      <c r="P69" t="s">
        <v>345</v>
      </c>
      <c r="Q69" t="s">
        <v>346</v>
      </c>
      <c r="R69">
        <v>2</v>
      </c>
      <c r="S69">
        <v>56</v>
      </c>
      <c r="T69">
        <v>0</v>
      </c>
      <c r="U69">
        <v>15.763999999999999</v>
      </c>
      <c r="V69" t="s">
        <v>42</v>
      </c>
      <c r="W69">
        <v>4.99</v>
      </c>
      <c r="X69" t="s">
        <v>50</v>
      </c>
      <c r="Y69" s="1" t="str">
        <f>TEXT(superstore_clean[[#This Row],[order_date]], "mmm-yy")</f>
        <v>Dec-12</v>
      </c>
      <c r="Z69">
        <v>2012</v>
      </c>
      <c r="AA69">
        <v>50</v>
      </c>
      <c r="AB69">
        <v>37657</v>
      </c>
    </row>
    <row r="70" spans="1:28" x14ac:dyDescent="0.2">
      <c r="A70" t="s">
        <v>347</v>
      </c>
      <c r="B70" s="1">
        <v>41302</v>
      </c>
      <c r="C70" s="1">
        <v>41306</v>
      </c>
      <c r="D70" t="s">
        <v>45</v>
      </c>
      <c r="E70" t="s">
        <v>348</v>
      </c>
      <c r="F70" t="s">
        <v>349</v>
      </c>
      <c r="G70" t="s">
        <v>246</v>
      </c>
      <c r="H70" t="s">
        <v>32</v>
      </c>
      <c r="I70" t="s">
        <v>33</v>
      </c>
      <c r="J70" t="s">
        <v>34</v>
      </c>
      <c r="K70" t="s">
        <v>35</v>
      </c>
      <c r="L70" t="s">
        <v>36</v>
      </c>
      <c r="M70" t="s">
        <v>37</v>
      </c>
      <c r="N70" t="s">
        <v>38</v>
      </c>
      <c r="O70" t="s">
        <v>313</v>
      </c>
      <c r="P70" t="s">
        <v>350</v>
      </c>
      <c r="Q70" t="s">
        <v>351</v>
      </c>
      <c r="R70">
        <v>2</v>
      </c>
      <c r="S70">
        <v>40</v>
      </c>
      <c r="T70">
        <v>0</v>
      </c>
      <c r="U70">
        <v>10.316800000000001</v>
      </c>
      <c r="V70" t="s">
        <v>42</v>
      </c>
      <c r="W70">
        <v>3.91</v>
      </c>
      <c r="X70" t="s">
        <v>43</v>
      </c>
      <c r="Y70" s="1" t="str">
        <f>TEXT(superstore_clean[[#This Row],[order_date]], "mmm-yy")</f>
        <v>Jan-13</v>
      </c>
      <c r="Z70">
        <v>2013</v>
      </c>
      <c r="AA70">
        <v>5</v>
      </c>
      <c r="AB70">
        <v>39909</v>
      </c>
    </row>
    <row r="71" spans="1:28" x14ac:dyDescent="0.2">
      <c r="A71" t="s">
        <v>136</v>
      </c>
      <c r="B71" s="1">
        <v>41384</v>
      </c>
      <c r="C71" s="1">
        <v>41389</v>
      </c>
      <c r="D71" t="s">
        <v>45</v>
      </c>
      <c r="E71" t="s">
        <v>137</v>
      </c>
      <c r="F71" t="s">
        <v>138</v>
      </c>
      <c r="G71" t="s">
        <v>31</v>
      </c>
      <c r="H71" t="s">
        <v>32</v>
      </c>
      <c r="I71" t="s">
        <v>33</v>
      </c>
      <c r="J71" t="s">
        <v>34</v>
      </c>
      <c r="K71" t="s">
        <v>35</v>
      </c>
      <c r="L71" t="s">
        <v>36</v>
      </c>
      <c r="M71" t="s">
        <v>37</v>
      </c>
      <c r="N71" t="s">
        <v>38</v>
      </c>
      <c r="O71" t="s">
        <v>313</v>
      </c>
      <c r="P71" t="s">
        <v>352</v>
      </c>
      <c r="Q71" t="s">
        <v>353</v>
      </c>
      <c r="R71">
        <v>3</v>
      </c>
      <c r="S71">
        <v>5</v>
      </c>
      <c r="T71">
        <v>0</v>
      </c>
      <c r="U71">
        <v>1.5287999999999999</v>
      </c>
      <c r="V71" t="s">
        <v>42</v>
      </c>
      <c r="W71">
        <v>0.41</v>
      </c>
      <c r="X71" t="s">
        <v>43</v>
      </c>
      <c r="Y71" s="1" t="str">
        <f>TEXT(superstore_clean[[#This Row],[order_date]], "mmm-yy")</f>
        <v>Apr-13</v>
      </c>
      <c r="Z71">
        <v>2013</v>
      </c>
      <c r="AA71">
        <v>16</v>
      </c>
      <c r="AB71">
        <v>32902</v>
      </c>
    </row>
    <row r="72" spans="1:28" x14ac:dyDescent="0.2">
      <c r="A72" t="s">
        <v>136</v>
      </c>
      <c r="B72" s="1">
        <v>41384</v>
      </c>
      <c r="C72" s="1">
        <v>41389</v>
      </c>
      <c r="D72" t="s">
        <v>45</v>
      </c>
      <c r="E72" t="s">
        <v>137</v>
      </c>
      <c r="F72" t="s">
        <v>138</v>
      </c>
      <c r="G72" t="s">
        <v>31</v>
      </c>
      <c r="H72" t="s">
        <v>32</v>
      </c>
      <c r="I72" t="s">
        <v>33</v>
      </c>
      <c r="J72" t="s">
        <v>34</v>
      </c>
      <c r="K72" t="s">
        <v>35</v>
      </c>
      <c r="L72" t="s">
        <v>36</v>
      </c>
      <c r="M72" t="s">
        <v>37</v>
      </c>
      <c r="N72" t="s">
        <v>38</v>
      </c>
      <c r="O72" t="s">
        <v>313</v>
      </c>
      <c r="P72" t="s">
        <v>354</v>
      </c>
      <c r="Q72" t="s">
        <v>355</v>
      </c>
      <c r="R72">
        <v>5</v>
      </c>
      <c r="S72">
        <v>73</v>
      </c>
      <c r="T72">
        <v>0</v>
      </c>
      <c r="U72">
        <v>21.228000000000002</v>
      </c>
      <c r="V72" t="s">
        <v>42</v>
      </c>
      <c r="W72">
        <v>7.83</v>
      </c>
      <c r="X72" t="s">
        <v>43</v>
      </c>
      <c r="Y72" s="1" t="str">
        <f>TEXT(superstore_clean[[#This Row],[order_date]], "mmm-yy")</f>
        <v>Apr-13</v>
      </c>
      <c r="Z72">
        <v>2013</v>
      </c>
      <c r="AA72">
        <v>16</v>
      </c>
      <c r="AB72">
        <v>32903</v>
      </c>
    </row>
    <row r="73" spans="1:28" x14ac:dyDescent="0.2">
      <c r="A73" t="s">
        <v>356</v>
      </c>
      <c r="B73" s="1">
        <v>41717</v>
      </c>
      <c r="C73" s="1">
        <v>41721</v>
      </c>
      <c r="D73" t="s">
        <v>45</v>
      </c>
      <c r="E73" t="s">
        <v>357</v>
      </c>
      <c r="F73" t="s">
        <v>358</v>
      </c>
      <c r="G73" t="s">
        <v>246</v>
      </c>
      <c r="H73" t="s">
        <v>32</v>
      </c>
      <c r="I73" t="s">
        <v>33</v>
      </c>
      <c r="J73" t="s">
        <v>34</v>
      </c>
      <c r="K73" t="s">
        <v>35</v>
      </c>
      <c r="L73" t="s">
        <v>36</v>
      </c>
      <c r="M73" t="s">
        <v>37</v>
      </c>
      <c r="N73" t="s">
        <v>38</v>
      </c>
      <c r="O73" t="s">
        <v>313</v>
      </c>
      <c r="P73" t="s">
        <v>359</v>
      </c>
      <c r="Q73" t="s">
        <v>360</v>
      </c>
      <c r="R73">
        <v>5</v>
      </c>
      <c r="S73">
        <v>14</v>
      </c>
      <c r="T73">
        <v>0</v>
      </c>
      <c r="U73">
        <v>3.7530000000000001</v>
      </c>
      <c r="V73" t="s">
        <v>42</v>
      </c>
      <c r="W73">
        <v>0.56000000000000005</v>
      </c>
      <c r="X73" t="s">
        <v>50</v>
      </c>
      <c r="Y73" s="1" t="str">
        <f>TEXT(superstore_clean[[#This Row],[order_date]], "mmm-yy")</f>
        <v>Mar-14</v>
      </c>
      <c r="Z73">
        <v>2014</v>
      </c>
      <c r="AA73">
        <v>12</v>
      </c>
      <c r="AB73">
        <v>40310</v>
      </c>
    </row>
    <row r="74" spans="1:28" x14ac:dyDescent="0.2">
      <c r="A74" t="s">
        <v>199</v>
      </c>
      <c r="B74" s="1">
        <v>41762</v>
      </c>
      <c r="C74" s="1">
        <v>41766</v>
      </c>
      <c r="D74" t="s">
        <v>45</v>
      </c>
      <c r="E74" t="s">
        <v>200</v>
      </c>
      <c r="F74" t="s">
        <v>201</v>
      </c>
      <c r="G74" t="s">
        <v>31</v>
      </c>
      <c r="H74" t="s">
        <v>32</v>
      </c>
      <c r="I74" t="s">
        <v>33</v>
      </c>
      <c r="J74" t="s">
        <v>34</v>
      </c>
      <c r="K74" t="s">
        <v>35</v>
      </c>
      <c r="L74" t="s">
        <v>36</v>
      </c>
      <c r="M74" t="s">
        <v>37</v>
      </c>
      <c r="N74" t="s">
        <v>38</v>
      </c>
      <c r="O74" t="s">
        <v>313</v>
      </c>
      <c r="P74" t="s">
        <v>361</v>
      </c>
      <c r="Q74" t="s">
        <v>362</v>
      </c>
      <c r="R74">
        <v>3</v>
      </c>
      <c r="S74">
        <v>60</v>
      </c>
      <c r="T74">
        <v>0</v>
      </c>
      <c r="U74">
        <v>15.475199999999999</v>
      </c>
      <c r="V74" t="s">
        <v>42</v>
      </c>
      <c r="W74">
        <v>3.63</v>
      </c>
      <c r="X74" t="s">
        <v>50</v>
      </c>
      <c r="Y74" s="1" t="str">
        <f>TEXT(superstore_clean[[#This Row],[order_date]], "mmm-yy")</f>
        <v>May-14</v>
      </c>
      <c r="Z74">
        <v>2014</v>
      </c>
      <c r="AA74">
        <v>18</v>
      </c>
      <c r="AB74">
        <v>38690</v>
      </c>
    </row>
    <row r="75" spans="1:28" x14ac:dyDescent="0.2">
      <c r="A75" t="s">
        <v>363</v>
      </c>
      <c r="B75" s="1">
        <v>41782</v>
      </c>
      <c r="C75" s="1">
        <v>41785</v>
      </c>
      <c r="D75" t="s">
        <v>45</v>
      </c>
      <c r="E75" t="s">
        <v>76</v>
      </c>
      <c r="F75" t="s">
        <v>77</v>
      </c>
      <c r="G75" t="s">
        <v>31</v>
      </c>
      <c r="H75" t="s">
        <v>32</v>
      </c>
      <c r="I75" t="s">
        <v>33</v>
      </c>
      <c r="J75" t="s">
        <v>34</v>
      </c>
      <c r="K75" t="s">
        <v>35</v>
      </c>
      <c r="L75" t="s">
        <v>36</v>
      </c>
      <c r="M75" t="s">
        <v>37</v>
      </c>
      <c r="N75" t="s">
        <v>38</v>
      </c>
      <c r="O75" t="s">
        <v>313</v>
      </c>
      <c r="P75" t="s">
        <v>364</v>
      </c>
      <c r="Q75" t="s">
        <v>365</v>
      </c>
      <c r="R75">
        <v>7</v>
      </c>
      <c r="S75">
        <v>50</v>
      </c>
      <c r="T75">
        <v>0</v>
      </c>
      <c r="U75">
        <v>18.832799999999999</v>
      </c>
      <c r="V75" t="s">
        <v>42</v>
      </c>
      <c r="W75">
        <v>5.26</v>
      </c>
      <c r="X75" t="s">
        <v>146</v>
      </c>
      <c r="Y75" s="1" t="str">
        <f>TEXT(superstore_clean[[#This Row],[order_date]], "mmm-yy")</f>
        <v>May-14</v>
      </c>
      <c r="Z75">
        <v>2014</v>
      </c>
      <c r="AA75">
        <v>21</v>
      </c>
      <c r="AB75">
        <v>38541</v>
      </c>
    </row>
    <row r="76" spans="1:28" x14ac:dyDescent="0.2">
      <c r="A76" t="s">
        <v>366</v>
      </c>
      <c r="B76" s="1">
        <v>41912</v>
      </c>
      <c r="C76" s="1">
        <v>41914</v>
      </c>
      <c r="D76" t="s">
        <v>59</v>
      </c>
      <c r="E76" t="s">
        <v>367</v>
      </c>
      <c r="F76" t="s">
        <v>368</v>
      </c>
      <c r="G76" t="s">
        <v>31</v>
      </c>
      <c r="H76" t="s">
        <v>32</v>
      </c>
      <c r="I76" t="s">
        <v>33</v>
      </c>
      <c r="J76" t="s">
        <v>34</v>
      </c>
      <c r="K76" t="s">
        <v>35</v>
      </c>
      <c r="L76" t="s">
        <v>36</v>
      </c>
      <c r="M76" t="s">
        <v>37</v>
      </c>
      <c r="N76" t="s">
        <v>38</v>
      </c>
      <c r="O76" t="s">
        <v>313</v>
      </c>
      <c r="P76" t="s">
        <v>369</v>
      </c>
      <c r="Q76" t="s">
        <v>370</v>
      </c>
      <c r="R76">
        <v>5</v>
      </c>
      <c r="S76">
        <v>99</v>
      </c>
      <c r="T76">
        <v>0</v>
      </c>
      <c r="U76">
        <v>25.792000000000002</v>
      </c>
      <c r="V76" t="s">
        <v>42</v>
      </c>
      <c r="W76">
        <v>4.5199999999999996</v>
      </c>
      <c r="X76" t="s">
        <v>146</v>
      </c>
      <c r="Y76" s="1" t="str">
        <f>TEXT(superstore_clean[[#This Row],[order_date]], "mmm-yy")</f>
        <v>Sep-14</v>
      </c>
      <c r="Z76">
        <v>2014</v>
      </c>
      <c r="AA76">
        <v>40</v>
      </c>
      <c r="AB76">
        <v>38959</v>
      </c>
    </row>
    <row r="77" spans="1:28" x14ac:dyDescent="0.2">
      <c r="A77" t="s">
        <v>371</v>
      </c>
      <c r="B77" s="1">
        <v>40625</v>
      </c>
      <c r="C77" s="1">
        <v>40628</v>
      </c>
      <c r="D77" t="s">
        <v>28</v>
      </c>
      <c r="E77" t="s">
        <v>372</v>
      </c>
      <c r="F77" t="s">
        <v>373</v>
      </c>
      <c r="G77" t="s">
        <v>31</v>
      </c>
      <c r="H77" t="s">
        <v>32</v>
      </c>
      <c r="I77" t="s">
        <v>33</v>
      </c>
      <c r="J77" t="s">
        <v>34</v>
      </c>
      <c r="K77" t="s">
        <v>35</v>
      </c>
      <c r="L77" t="s">
        <v>36</v>
      </c>
      <c r="M77" t="s">
        <v>37</v>
      </c>
      <c r="N77" t="s">
        <v>38</v>
      </c>
      <c r="O77" t="s">
        <v>374</v>
      </c>
      <c r="P77" t="s">
        <v>375</v>
      </c>
      <c r="Q77" t="s">
        <v>376</v>
      </c>
      <c r="R77">
        <v>2</v>
      </c>
      <c r="S77">
        <v>330</v>
      </c>
      <c r="T77">
        <v>0</v>
      </c>
      <c r="U77">
        <v>85.903999999999996</v>
      </c>
      <c r="V77" t="s">
        <v>42</v>
      </c>
      <c r="W77">
        <v>34.619999999999997</v>
      </c>
      <c r="X77" t="s">
        <v>43</v>
      </c>
      <c r="Y77" s="1" t="str">
        <f>TEXT(superstore_clean[[#This Row],[order_date]], "mmm-yy")</f>
        <v>Mar-11</v>
      </c>
      <c r="Z77">
        <v>2011</v>
      </c>
      <c r="AA77">
        <v>13</v>
      </c>
      <c r="AB77">
        <v>34851</v>
      </c>
    </row>
    <row r="78" spans="1:28" x14ac:dyDescent="0.2">
      <c r="A78" t="s">
        <v>377</v>
      </c>
      <c r="B78" s="1">
        <v>40648</v>
      </c>
      <c r="C78" s="1">
        <v>40648</v>
      </c>
      <c r="D78" t="s">
        <v>59</v>
      </c>
      <c r="E78" t="s">
        <v>378</v>
      </c>
      <c r="F78" t="s">
        <v>379</v>
      </c>
      <c r="G78" t="s">
        <v>262</v>
      </c>
      <c r="H78" t="s">
        <v>32</v>
      </c>
      <c r="I78" t="s">
        <v>33</v>
      </c>
      <c r="J78" t="s">
        <v>34</v>
      </c>
      <c r="K78" t="s">
        <v>35</v>
      </c>
      <c r="L78" t="s">
        <v>36</v>
      </c>
      <c r="M78" t="s">
        <v>37</v>
      </c>
      <c r="N78" t="s">
        <v>38</v>
      </c>
      <c r="O78" t="s">
        <v>380</v>
      </c>
      <c r="P78" t="s">
        <v>381</v>
      </c>
      <c r="Q78" t="s">
        <v>382</v>
      </c>
      <c r="R78">
        <v>2</v>
      </c>
      <c r="S78">
        <v>107</v>
      </c>
      <c r="T78">
        <v>0</v>
      </c>
      <c r="U78">
        <v>31.0184</v>
      </c>
      <c r="V78" t="s">
        <v>42</v>
      </c>
      <c r="W78">
        <v>20.75</v>
      </c>
      <c r="X78" t="s">
        <v>64</v>
      </c>
      <c r="Y78" s="1" t="str">
        <f>TEXT(superstore_clean[[#This Row],[order_date]], "mmm-yy")</f>
        <v>Apr-11</v>
      </c>
      <c r="Z78">
        <v>2011</v>
      </c>
      <c r="AA78">
        <v>16</v>
      </c>
      <c r="AB78">
        <v>38953</v>
      </c>
    </row>
    <row r="79" spans="1:28" x14ac:dyDescent="0.2">
      <c r="A79" t="s">
        <v>383</v>
      </c>
      <c r="B79" s="1">
        <v>40751</v>
      </c>
      <c r="C79" s="1">
        <v>40754</v>
      </c>
      <c r="D79" t="s">
        <v>45</v>
      </c>
      <c r="E79" t="s">
        <v>384</v>
      </c>
      <c r="F79" t="s">
        <v>385</v>
      </c>
      <c r="G79" t="s">
        <v>246</v>
      </c>
      <c r="H79" t="s">
        <v>32</v>
      </c>
      <c r="I79" t="s">
        <v>33</v>
      </c>
      <c r="J79" t="s">
        <v>34</v>
      </c>
      <c r="K79" t="s">
        <v>35</v>
      </c>
      <c r="L79" t="s">
        <v>36</v>
      </c>
      <c r="M79" t="s">
        <v>37</v>
      </c>
      <c r="N79" t="s">
        <v>38</v>
      </c>
      <c r="O79" t="s">
        <v>374</v>
      </c>
      <c r="P79" t="s">
        <v>386</v>
      </c>
      <c r="Q79" t="s">
        <v>387</v>
      </c>
      <c r="R79">
        <v>2</v>
      </c>
      <c r="S79">
        <v>276</v>
      </c>
      <c r="T79">
        <v>0</v>
      </c>
      <c r="U79">
        <v>0</v>
      </c>
      <c r="V79" t="s">
        <v>42</v>
      </c>
      <c r="W79">
        <v>32.270000000000003</v>
      </c>
      <c r="X79" t="s">
        <v>43</v>
      </c>
      <c r="Y79" s="1" t="str">
        <f>TEXT(superstore_clean[[#This Row],[order_date]], "mmm-yy")</f>
        <v>Jul-11</v>
      </c>
      <c r="Z79">
        <v>2011</v>
      </c>
      <c r="AA79">
        <v>31</v>
      </c>
      <c r="AB79">
        <v>40184</v>
      </c>
    </row>
    <row r="80" spans="1:28" x14ac:dyDescent="0.2">
      <c r="A80" t="s">
        <v>388</v>
      </c>
      <c r="B80" s="1">
        <v>40844</v>
      </c>
      <c r="C80" s="1">
        <v>40847</v>
      </c>
      <c r="D80" t="s">
        <v>28</v>
      </c>
      <c r="E80" t="s">
        <v>389</v>
      </c>
      <c r="F80" t="s">
        <v>390</v>
      </c>
      <c r="G80" t="s">
        <v>246</v>
      </c>
      <c r="H80" t="s">
        <v>32</v>
      </c>
      <c r="I80" t="s">
        <v>33</v>
      </c>
      <c r="J80" t="s">
        <v>34</v>
      </c>
      <c r="K80" t="s">
        <v>35</v>
      </c>
      <c r="L80" t="s">
        <v>36</v>
      </c>
      <c r="M80" t="s">
        <v>37</v>
      </c>
      <c r="N80" t="s">
        <v>38</v>
      </c>
      <c r="O80" t="s">
        <v>374</v>
      </c>
      <c r="P80" t="s">
        <v>391</v>
      </c>
      <c r="Q80" t="s">
        <v>392</v>
      </c>
      <c r="R80">
        <v>5</v>
      </c>
      <c r="S80">
        <v>141</v>
      </c>
      <c r="T80">
        <v>0</v>
      </c>
      <c r="U80">
        <v>38.177999999999997</v>
      </c>
      <c r="V80" t="s">
        <v>42</v>
      </c>
      <c r="W80">
        <v>14.96</v>
      </c>
      <c r="X80" t="s">
        <v>146</v>
      </c>
      <c r="Y80" s="1" t="str">
        <f>TEXT(superstore_clean[[#This Row],[order_date]], "mmm-yy")</f>
        <v>Oct-11</v>
      </c>
      <c r="Z80">
        <v>2011</v>
      </c>
      <c r="AA80">
        <v>44</v>
      </c>
      <c r="AB80">
        <v>35143</v>
      </c>
    </row>
    <row r="81" spans="1:28" x14ac:dyDescent="0.2">
      <c r="A81" t="s">
        <v>388</v>
      </c>
      <c r="B81" s="1">
        <v>40844</v>
      </c>
      <c r="C81" s="1">
        <v>40847</v>
      </c>
      <c r="D81" t="s">
        <v>28</v>
      </c>
      <c r="E81" t="s">
        <v>389</v>
      </c>
      <c r="F81" t="s">
        <v>390</v>
      </c>
      <c r="G81" t="s">
        <v>246</v>
      </c>
      <c r="H81" t="s">
        <v>32</v>
      </c>
      <c r="I81" t="s">
        <v>33</v>
      </c>
      <c r="J81" t="s">
        <v>34</v>
      </c>
      <c r="K81" t="s">
        <v>35</v>
      </c>
      <c r="L81" t="s">
        <v>36</v>
      </c>
      <c r="M81" t="s">
        <v>37</v>
      </c>
      <c r="N81" t="s">
        <v>38</v>
      </c>
      <c r="O81" t="s">
        <v>393</v>
      </c>
      <c r="P81" t="s">
        <v>394</v>
      </c>
      <c r="Q81" t="s">
        <v>395</v>
      </c>
      <c r="R81">
        <v>2</v>
      </c>
      <c r="S81">
        <v>481</v>
      </c>
      <c r="T81">
        <v>0</v>
      </c>
      <c r="U81">
        <v>14.4222</v>
      </c>
      <c r="V81" t="s">
        <v>42</v>
      </c>
      <c r="W81">
        <v>21.55</v>
      </c>
      <c r="X81" t="s">
        <v>146</v>
      </c>
      <c r="Y81" s="1" t="str">
        <f>TEXT(superstore_clean[[#This Row],[order_date]], "mmm-yy")</f>
        <v>Oct-11</v>
      </c>
      <c r="Z81">
        <v>2011</v>
      </c>
      <c r="AA81">
        <v>44</v>
      </c>
      <c r="AB81">
        <v>35141</v>
      </c>
    </row>
    <row r="82" spans="1:28" x14ac:dyDescent="0.2">
      <c r="A82" t="s">
        <v>396</v>
      </c>
      <c r="B82" s="1">
        <v>40863</v>
      </c>
      <c r="C82" s="1">
        <v>40865</v>
      </c>
      <c r="D82" t="s">
        <v>59</v>
      </c>
      <c r="E82" t="s">
        <v>397</v>
      </c>
      <c r="F82" t="s">
        <v>398</v>
      </c>
      <c r="G82" t="s">
        <v>246</v>
      </c>
      <c r="H82" t="s">
        <v>32</v>
      </c>
      <c r="I82" t="s">
        <v>33</v>
      </c>
      <c r="J82" t="s">
        <v>34</v>
      </c>
      <c r="K82" t="s">
        <v>35</v>
      </c>
      <c r="L82" t="s">
        <v>36</v>
      </c>
      <c r="M82" t="s">
        <v>37</v>
      </c>
      <c r="N82" t="s">
        <v>38</v>
      </c>
      <c r="O82" t="s">
        <v>374</v>
      </c>
      <c r="P82" t="s">
        <v>399</v>
      </c>
      <c r="Q82" t="s">
        <v>400</v>
      </c>
      <c r="R82">
        <v>3</v>
      </c>
      <c r="S82">
        <v>345</v>
      </c>
      <c r="T82">
        <v>0</v>
      </c>
      <c r="U82">
        <v>10.347300000000001</v>
      </c>
      <c r="V82" t="s">
        <v>42</v>
      </c>
      <c r="W82">
        <v>89.84</v>
      </c>
      <c r="X82" t="s">
        <v>146</v>
      </c>
      <c r="Y82" s="1" t="str">
        <f>TEXT(superstore_clean[[#This Row],[order_date]], "mmm-yy")</f>
        <v>Nov-11</v>
      </c>
      <c r="Z82">
        <v>2011</v>
      </c>
      <c r="AA82">
        <v>47</v>
      </c>
      <c r="AB82">
        <v>40007</v>
      </c>
    </row>
    <row r="83" spans="1:28" x14ac:dyDescent="0.2">
      <c r="A83" t="s">
        <v>401</v>
      </c>
      <c r="B83" s="1">
        <v>40870</v>
      </c>
      <c r="C83" s="1">
        <v>40872</v>
      </c>
      <c r="D83" t="s">
        <v>59</v>
      </c>
      <c r="E83" t="s">
        <v>402</v>
      </c>
      <c r="F83" t="s">
        <v>403</v>
      </c>
      <c r="G83" t="s">
        <v>31</v>
      </c>
      <c r="H83" t="s">
        <v>32</v>
      </c>
      <c r="I83" t="s">
        <v>33</v>
      </c>
      <c r="J83" t="s">
        <v>34</v>
      </c>
      <c r="K83" t="s">
        <v>35</v>
      </c>
      <c r="L83" t="s">
        <v>36</v>
      </c>
      <c r="M83" t="s">
        <v>37</v>
      </c>
      <c r="N83" t="s">
        <v>38</v>
      </c>
      <c r="O83" t="s">
        <v>404</v>
      </c>
      <c r="P83" t="s">
        <v>405</v>
      </c>
      <c r="Q83" t="s">
        <v>406</v>
      </c>
      <c r="R83">
        <v>3</v>
      </c>
      <c r="S83">
        <v>22</v>
      </c>
      <c r="T83">
        <v>0</v>
      </c>
      <c r="U83">
        <v>10.4832</v>
      </c>
      <c r="V83" t="s">
        <v>42</v>
      </c>
      <c r="W83">
        <v>2.9</v>
      </c>
      <c r="X83" t="s">
        <v>146</v>
      </c>
      <c r="Y83" s="1" t="str">
        <f>TEXT(superstore_clean[[#This Row],[order_date]], "mmm-yy")</f>
        <v>Nov-11</v>
      </c>
      <c r="Z83">
        <v>2011</v>
      </c>
      <c r="AA83">
        <v>48</v>
      </c>
      <c r="AB83">
        <v>32868</v>
      </c>
    </row>
    <row r="84" spans="1:28" x14ac:dyDescent="0.2">
      <c r="A84" t="s">
        <v>407</v>
      </c>
      <c r="B84" s="1">
        <v>40882</v>
      </c>
      <c r="C84" s="1">
        <v>40884</v>
      </c>
      <c r="D84" t="s">
        <v>28</v>
      </c>
      <c r="E84" t="s">
        <v>408</v>
      </c>
      <c r="F84" t="s">
        <v>409</v>
      </c>
      <c r="G84" t="s">
        <v>31</v>
      </c>
      <c r="H84" t="s">
        <v>32</v>
      </c>
      <c r="I84" t="s">
        <v>33</v>
      </c>
      <c r="J84" t="s">
        <v>34</v>
      </c>
      <c r="K84" t="s">
        <v>35</v>
      </c>
      <c r="L84" t="s">
        <v>36</v>
      </c>
      <c r="M84" t="s">
        <v>37</v>
      </c>
      <c r="N84" t="s">
        <v>38</v>
      </c>
      <c r="O84" t="s">
        <v>380</v>
      </c>
      <c r="P84" t="s">
        <v>410</v>
      </c>
      <c r="Q84" t="s">
        <v>411</v>
      </c>
      <c r="R84">
        <v>6</v>
      </c>
      <c r="S84">
        <v>250</v>
      </c>
      <c r="T84">
        <v>0</v>
      </c>
      <c r="U84">
        <v>72.575400000000002</v>
      </c>
      <c r="V84" t="s">
        <v>42</v>
      </c>
      <c r="W84">
        <v>36.78</v>
      </c>
      <c r="X84" t="s">
        <v>146</v>
      </c>
      <c r="Y84" s="1" t="str">
        <f>TEXT(superstore_clean[[#This Row],[order_date]], "mmm-yy")</f>
        <v>Dec-11</v>
      </c>
      <c r="Z84">
        <v>2011</v>
      </c>
      <c r="AA84">
        <v>50</v>
      </c>
      <c r="AB84">
        <v>39011</v>
      </c>
    </row>
    <row r="85" spans="1:28" x14ac:dyDescent="0.2">
      <c r="A85" t="s">
        <v>412</v>
      </c>
      <c r="B85" s="1">
        <v>40883</v>
      </c>
      <c r="C85" s="1">
        <v>40885</v>
      </c>
      <c r="D85" t="s">
        <v>59</v>
      </c>
      <c r="E85" t="s">
        <v>413</v>
      </c>
      <c r="F85" t="s">
        <v>414</v>
      </c>
      <c r="G85" t="s">
        <v>246</v>
      </c>
      <c r="H85" t="s">
        <v>32</v>
      </c>
      <c r="I85" t="s">
        <v>33</v>
      </c>
      <c r="J85" t="s">
        <v>34</v>
      </c>
      <c r="K85" t="s">
        <v>35</v>
      </c>
      <c r="L85" t="s">
        <v>36</v>
      </c>
      <c r="M85" t="s">
        <v>37</v>
      </c>
      <c r="N85" t="s">
        <v>38</v>
      </c>
      <c r="O85" t="s">
        <v>374</v>
      </c>
      <c r="P85" t="s">
        <v>415</v>
      </c>
      <c r="Q85" t="s">
        <v>416</v>
      </c>
      <c r="R85">
        <v>7</v>
      </c>
      <c r="S85">
        <v>1261</v>
      </c>
      <c r="T85">
        <v>0</v>
      </c>
      <c r="U85">
        <v>327.94580000000002</v>
      </c>
      <c r="V85" t="s">
        <v>42</v>
      </c>
      <c r="W85">
        <v>506.49</v>
      </c>
      <c r="X85" t="s">
        <v>146</v>
      </c>
      <c r="Y85" s="1" t="str">
        <f>TEXT(superstore_clean[[#This Row],[order_date]], "mmm-yy")</f>
        <v>Dec-11</v>
      </c>
      <c r="Z85">
        <v>2011</v>
      </c>
      <c r="AA85">
        <v>50</v>
      </c>
      <c r="AB85">
        <v>38362</v>
      </c>
    </row>
    <row r="86" spans="1:28" x14ac:dyDescent="0.2">
      <c r="A86" t="s">
        <v>417</v>
      </c>
      <c r="B86" s="1">
        <v>40954</v>
      </c>
      <c r="C86" s="1">
        <v>40957</v>
      </c>
      <c r="D86" t="s">
        <v>45</v>
      </c>
      <c r="E86" t="s">
        <v>418</v>
      </c>
      <c r="F86" t="s">
        <v>419</v>
      </c>
      <c r="G86" t="s">
        <v>31</v>
      </c>
      <c r="H86" t="s">
        <v>32</v>
      </c>
      <c r="I86" t="s">
        <v>33</v>
      </c>
      <c r="J86" t="s">
        <v>34</v>
      </c>
      <c r="K86" t="s">
        <v>35</v>
      </c>
      <c r="L86" t="s">
        <v>36</v>
      </c>
      <c r="M86" t="s">
        <v>37</v>
      </c>
      <c r="N86" t="s">
        <v>38</v>
      </c>
      <c r="O86" t="s">
        <v>380</v>
      </c>
      <c r="P86" t="s">
        <v>420</v>
      </c>
      <c r="Q86" t="s">
        <v>421</v>
      </c>
      <c r="R86">
        <v>6</v>
      </c>
      <c r="S86">
        <v>541</v>
      </c>
      <c r="T86">
        <v>0</v>
      </c>
      <c r="U86">
        <v>157.01759999999999</v>
      </c>
      <c r="V86" t="s">
        <v>42</v>
      </c>
      <c r="W86">
        <v>43.71</v>
      </c>
      <c r="X86" t="s">
        <v>43</v>
      </c>
      <c r="Y86" s="1" t="str">
        <f>TEXT(superstore_clean[[#This Row],[order_date]], "mmm-yy")</f>
        <v>Feb-12</v>
      </c>
      <c r="Z86">
        <v>2012</v>
      </c>
      <c r="AA86">
        <v>7</v>
      </c>
      <c r="AB86">
        <v>33547</v>
      </c>
    </row>
    <row r="87" spans="1:28" x14ac:dyDescent="0.2">
      <c r="A87" t="s">
        <v>422</v>
      </c>
      <c r="B87" s="1">
        <v>41017</v>
      </c>
      <c r="C87" s="1">
        <v>41019</v>
      </c>
      <c r="D87" t="s">
        <v>45</v>
      </c>
      <c r="E87" t="s">
        <v>423</v>
      </c>
      <c r="F87" t="s">
        <v>424</v>
      </c>
      <c r="G87" t="s">
        <v>262</v>
      </c>
      <c r="H87" t="s">
        <v>32</v>
      </c>
      <c r="I87" t="s">
        <v>33</v>
      </c>
      <c r="J87" t="s">
        <v>34</v>
      </c>
      <c r="K87" t="s">
        <v>35</v>
      </c>
      <c r="L87" t="s">
        <v>36</v>
      </c>
      <c r="M87" t="s">
        <v>37</v>
      </c>
      <c r="N87" t="s">
        <v>38</v>
      </c>
      <c r="O87" t="s">
        <v>374</v>
      </c>
      <c r="P87" t="s">
        <v>425</v>
      </c>
      <c r="Q87" t="s">
        <v>426</v>
      </c>
      <c r="R87">
        <v>7</v>
      </c>
      <c r="S87">
        <v>947</v>
      </c>
      <c r="T87">
        <v>0</v>
      </c>
      <c r="U87">
        <v>9.4717000000000002</v>
      </c>
      <c r="V87" t="s">
        <v>42</v>
      </c>
      <c r="W87">
        <v>36.83</v>
      </c>
      <c r="X87" t="s">
        <v>43</v>
      </c>
      <c r="Y87" s="1" t="str">
        <f>TEXT(superstore_clean[[#This Row],[order_date]], "mmm-yy")</f>
        <v>Apr-12</v>
      </c>
      <c r="Z87">
        <v>2012</v>
      </c>
      <c r="AA87">
        <v>16</v>
      </c>
      <c r="AB87">
        <v>36016</v>
      </c>
    </row>
    <row r="88" spans="1:28" x14ac:dyDescent="0.2">
      <c r="A88" t="s">
        <v>427</v>
      </c>
      <c r="B88" s="1">
        <v>41184</v>
      </c>
      <c r="C88" s="1">
        <v>41189</v>
      </c>
      <c r="D88" t="s">
        <v>45</v>
      </c>
      <c r="E88" t="s">
        <v>428</v>
      </c>
      <c r="F88" t="s">
        <v>429</v>
      </c>
      <c r="G88" t="s">
        <v>262</v>
      </c>
      <c r="H88" t="s">
        <v>32</v>
      </c>
      <c r="I88" t="s">
        <v>33</v>
      </c>
      <c r="J88" t="s">
        <v>34</v>
      </c>
      <c r="K88" t="s">
        <v>35</v>
      </c>
      <c r="L88" t="s">
        <v>36</v>
      </c>
      <c r="M88" t="s">
        <v>37</v>
      </c>
      <c r="N88" t="s">
        <v>38</v>
      </c>
      <c r="O88" t="s">
        <v>374</v>
      </c>
      <c r="P88" t="s">
        <v>430</v>
      </c>
      <c r="Q88" t="s">
        <v>431</v>
      </c>
      <c r="R88">
        <v>14</v>
      </c>
      <c r="S88">
        <v>270</v>
      </c>
      <c r="T88">
        <v>0</v>
      </c>
      <c r="U88">
        <v>75.6952</v>
      </c>
      <c r="V88" t="s">
        <v>42</v>
      </c>
      <c r="W88">
        <v>29.13</v>
      </c>
      <c r="X88" t="s">
        <v>43</v>
      </c>
      <c r="Y88" s="1" t="str">
        <f>TEXT(superstore_clean[[#This Row],[order_date]], "mmm-yy")</f>
        <v>Oct-12</v>
      </c>
      <c r="Z88">
        <v>2012</v>
      </c>
      <c r="AA88">
        <v>40</v>
      </c>
      <c r="AB88">
        <v>35199</v>
      </c>
    </row>
    <row r="89" spans="1:28" x14ac:dyDescent="0.2">
      <c r="A89" t="s">
        <v>432</v>
      </c>
      <c r="B89" s="1">
        <v>41199</v>
      </c>
      <c r="C89" s="1">
        <v>41199</v>
      </c>
      <c r="D89" t="s">
        <v>59</v>
      </c>
      <c r="E89" t="s">
        <v>433</v>
      </c>
      <c r="F89" t="s">
        <v>434</v>
      </c>
      <c r="G89" t="s">
        <v>31</v>
      </c>
      <c r="H89" t="s">
        <v>32</v>
      </c>
      <c r="I89" t="s">
        <v>33</v>
      </c>
      <c r="J89" t="s">
        <v>34</v>
      </c>
      <c r="K89" t="s">
        <v>35</v>
      </c>
      <c r="L89" t="s">
        <v>36</v>
      </c>
      <c r="M89" t="s">
        <v>37</v>
      </c>
      <c r="N89" t="s">
        <v>38</v>
      </c>
      <c r="O89" t="s">
        <v>374</v>
      </c>
      <c r="P89" t="s">
        <v>435</v>
      </c>
      <c r="Q89" t="s">
        <v>436</v>
      </c>
      <c r="R89">
        <v>2</v>
      </c>
      <c r="S89">
        <v>78</v>
      </c>
      <c r="T89">
        <v>0</v>
      </c>
      <c r="U89">
        <v>3.8940000000000001</v>
      </c>
      <c r="V89" t="s">
        <v>42</v>
      </c>
      <c r="W89">
        <v>18.46</v>
      </c>
      <c r="X89" t="s">
        <v>64</v>
      </c>
      <c r="Y89" s="1" t="str">
        <f>TEXT(superstore_clean[[#This Row],[order_date]], "mmm-yy")</f>
        <v>Oct-12</v>
      </c>
      <c r="Z89">
        <v>2012</v>
      </c>
      <c r="AA89">
        <v>42</v>
      </c>
      <c r="AB89">
        <v>34701</v>
      </c>
    </row>
    <row r="90" spans="1:28" x14ac:dyDescent="0.2">
      <c r="A90" t="s">
        <v>437</v>
      </c>
      <c r="B90" s="1">
        <v>41247</v>
      </c>
      <c r="C90" s="1">
        <v>41252</v>
      </c>
      <c r="D90" t="s">
        <v>45</v>
      </c>
      <c r="E90" t="s">
        <v>438</v>
      </c>
      <c r="F90" t="s">
        <v>439</v>
      </c>
      <c r="G90" t="s">
        <v>246</v>
      </c>
      <c r="H90" t="s">
        <v>32</v>
      </c>
      <c r="I90" t="s">
        <v>33</v>
      </c>
      <c r="J90" t="s">
        <v>34</v>
      </c>
      <c r="K90" t="s">
        <v>35</v>
      </c>
      <c r="L90" t="s">
        <v>36</v>
      </c>
      <c r="M90" t="s">
        <v>37</v>
      </c>
      <c r="N90" t="s">
        <v>38</v>
      </c>
      <c r="O90" t="s">
        <v>404</v>
      </c>
      <c r="P90" t="s">
        <v>440</v>
      </c>
      <c r="Q90" t="s">
        <v>441</v>
      </c>
      <c r="R90">
        <v>3</v>
      </c>
      <c r="S90">
        <v>271</v>
      </c>
      <c r="T90">
        <v>0</v>
      </c>
      <c r="U90">
        <v>122.148</v>
      </c>
      <c r="V90" t="s">
        <v>42</v>
      </c>
      <c r="W90">
        <v>34.619999999999997</v>
      </c>
      <c r="X90" t="s">
        <v>43</v>
      </c>
      <c r="Y90" s="1" t="str">
        <f>TEXT(superstore_clean[[#This Row],[order_date]], "mmm-yy")</f>
        <v>Dec-12</v>
      </c>
      <c r="Z90">
        <v>2012</v>
      </c>
      <c r="AA90">
        <v>49</v>
      </c>
      <c r="AB90">
        <v>35857</v>
      </c>
    </row>
    <row r="91" spans="1:28" x14ac:dyDescent="0.2">
      <c r="A91" t="s">
        <v>442</v>
      </c>
      <c r="B91" s="1">
        <v>41326</v>
      </c>
      <c r="C91" s="1">
        <v>41331</v>
      </c>
      <c r="D91" t="s">
        <v>45</v>
      </c>
      <c r="E91" t="s">
        <v>443</v>
      </c>
      <c r="F91" t="s">
        <v>444</v>
      </c>
      <c r="G91" t="s">
        <v>246</v>
      </c>
      <c r="H91" t="s">
        <v>32</v>
      </c>
      <c r="I91" t="s">
        <v>33</v>
      </c>
      <c r="J91" t="s">
        <v>34</v>
      </c>
      <c r="K91" t="s">
        <v>35</v>
      </c>
      <c r="L91" t="s">
        <v>36</v>
      </c>
      <c r="M91" t="s">
        <v>37</v>
      </c>
      <c r="N91" t="s">
        <v>38</v>
      </c>
      <c r="O91" t="s">
        <v>374</v>
      </c>
      <c r="P91" t="s">
        <v>445</v>
      </c>
      <c r="Q91" t="s">
        <v>446</v>
      </c>
      <c r="R91">
        <v>5</v>
      </c>
      <c r="S91">
        <v>449</v>
      </c>
      <c r="T91">
        <v>0</v>
      </c>
      <c r="U91">
        <v>8.9830000000000005</v>
      </c>
      <c r="V91" t="s">
        <v>42</v>
      </c>
      <c r="W91">
        <v>54.23</v>
      </c>
      <c r="X91" t="s">
        <v>43</v>
      </c>
      <c r="Y91" s="1" t="str">
        <f>TEXT(superstore_clean[[#This Row],[order_date]], "mmm-yy")</f>
        <v>Feb-13</v>
      </c>
      <c r="Z91">
        <v>2013</v>
      </c>
      <c r="AA91">
        <v>8</v>
      </c>
      <c r="AB91">
        <v>34287</v>
      </c>
    </row>
    <row r="92" spans="1:28" x14ac:dyDescent="0.2">
      <c r="A92" t="s">
        <v>447</v>
      </c>
      <c r="B92" s="1">
        <v>41362</v>
      </c>
      <c r="C92" s="1">
        <v>41365</v>
      </c>
      <c r="D92" t="s">
        <v>59</v>
      </c>
      <c r="E92" t="s">
        <v>448</v>
      </c>
      <c r="F92" t="s">
        <v>449</v>
      </c>
      <c r="G92" t="s">
        <v>31</v>
      </c>
      <c r="H92" t="s">
        <v>32</v>
      </c>
      <c r="I92" t="s">
        <v>33</v>
      </c>
      <c r="J92" t="s">
        <v>34</v>
      </c>
      <c r="K92" t="s">
        <v>35</v>
      </c>
      <c r="L92" t="s">
        <v>36</v>
      </c>
      <c r="M92" t="s">
        <v>37</v>
      </c>
      <c r="N92" t="s">
        <v>38</v>
      </c>
      <c r="O92" t="s">
        <v>374</v>
      </c>
      <c r="P92" t="s">
        <v>450</v>
      </c>
      <c r="Q92" t="s">
        <v>451</v>
      </c>
      <c r="R92">
        <v>4</v>
      </c>
      <c r="S92">
        <v>88</v>
      </c>
      <c r="T92">
        <v>0</v>
      </c>
      <c r="U92">
        <v>0.87919999999999998</v>
      </c>
      <c r="V92" t="s">
        <v>42</v>
      </c>
      <c r="W92">
        <v>23.69</v>
      </c>
      <c r="X92" t="s">
        <v>43</v>
      </c>
      <c r="Y92" s="1" t="str">
        <f>TEXT(superstore_clean[[#This Row],[order_date]], "mmm-yy")</f>
        <v>Mar-13</v>
      </c>
      <c r="Z92">
        <v>2013</v>
      </c>
      <c r="AA92">
        <v>13</v>
      </c>
      <c r="AB92">
        <v>38454</v>
      </c>
    </row>
    <row r="93" spans="1:28" x14ac:dyDescent="0.2">
      <c r="A93" t="s">
        <v>452</v>
      </c>
      <c r="B93" s="1">
        <v>41452</v>
      </c>
      <c r="C93" s="1">
        <v>41452</v>
      </c>
      <c r="D93" t="s">
        <v>59</v>
      </c>
      <c r="E93" t="s">
        <v>453</v>
      </c>
      <c r="F93" t="s">
        <v>454</v>
      </c>
      <c r="G93" t="s">
        <v>246</v>
      </c>
      <c r="H93" t="s">
        <v>32</v>
      </c>
      <c r="I93" t="s">
        <v>33</v>
      </c>
      <c r="J93" t="s">
        <v>34</v>
      </c>
      <c r="K93" t="s">
        <v>35</v>
      </c>
      <c r="L93" t="s">
        <v>36</v>
      </c>
      <c r="M93" t="s">
        <v>37</v>
      </c>
      <c r="N93" t="s">
        <v>38</v>
      </c>
      <c r="O93" t="s">
        <v>393</v>
      </c>
      <c r="P93" t="s">
        <v>455</v>
      </c>
      <c r="Q93" t="s">
        <v>456</v>
      </c>
      <c r="R93">
        <v>2</v>
      </c>
      <c r="S93">
        <v>232</v>
      </c>
      <c r="T93">
        <v>0</v>
      </c>
      <c r="U93">
        <v>11.586</v>
      </c>
      <c r="V93" t="s">
        <v>42</v>
      </c>
      <c r="W93">
        <v>43.08</v>
      </c>
      <c r="X93" t="s">
        <v>64</v>
      </c>
      <c r="Y93" s="1" t="str">
        <f>TEXT(superstore_clean[[#This Row],[order_date]], "mmm-yy")</f>
        <v>Jun-13</v>
      </c>
      <c r="Z93">
        <v>2013</v>
      </c>
      <c r="AA93">
        <v>26</v>
      </c>
      <c r="AB93">
        <v>39983</v>
      </c>
    </row>
    <row r="94" spans="1:28" x14ac:dyDescent="0.2">
      <c r="A94" t="s">
        <v>457</v>
      </c>
      <c r="B94" s="1">
        <v>41582</v>
      </c>
      <c r="C94" s="1">
        <v>41585</v>
      </c>
      <c r="D94" t="s">
        <v>59</v>
      </c>
      <c r="E94" t="s">
        <v>458</v>
      </c>
      <c r="F94" t="s">
        <v>459</v>
      </c>
      <c r="G94" t="s">
        <v>31</v>
      </c>
      <c r="H94" t="s">
        <v>32</v>
      </c>
      <c r="I94" t="s">
        <v>33</v>
      </c>
      <c r="J94" t="s">
        <v>34</v>
      </c>
      <c r="K94" t="s">
        <v>35</v>
      </c>
      <c r="L94" t="s">
        <v>36</v>
      </c>
      <c r="M94" t="s">
        <v>37</v>
      </c>
      <c r="N94" t="s">
        <v>38</v>
      </c>
      <c r="O94" t="s">
        <v>380</v>
      </c>
      <c r="P94" t="s">
        <v>460</v>
      </c>
      <c r="Q94" t="s">
        <v>461</v>
      </c>
      <c r="R94">
        <v>4</v>
      </c>
      <c r="S94">
        <v>1101</v>
      </c>
      <c r="T94">
        <v>0</v>
      </c>
      <c r="U94">
        <v>429.5772</v>
      </c>
      <c r="V94" t="s">
        <v>42</v>
      </c>
      <c r="W94">
        <v>364.76</v>
      </c>
      <c r="X94" t="s">
        <v>146</v>
      </c>
      <c r="Y94" s="1" t="str">
        <f>TEXT(superstore_clean[[#This Row],[order_date]], "mmm-yy")</f>
        <v>Nov-13</v>
      </c>
      <c r="Z94">
        <v>2013</v>
      </c>
      <c r="AA94">
        <v>45</v>
      </c>
      <c r="AB94">
        <v>33773</v>
      </c>
    </row>
    <row r="95" spans="1:28" x14ac:dyDescent="0.2">
      <c r="A95" t="s">
        <v>186</v>
      </c>
      <c r="B95" s="1">
        <v>41589</v>
      </c>
      <c r="C95" s="1">
        <v>41592</v>
      </c>
      <c r="D95" t="s">
        <v>28</v>
      </c>
      <c r="E95" t="s">
        <v>123</v>
      </c>
      <c r="F95" t="s">
        <v>124</v>
      </c>
      <c r="G95" t="s">
        <v>31</v>
      </c>
      <c r="H95" t="s">
        <v>32</v>
      </c>
      <c r="I95" t="s">
        <v>33</v>
      </c>
      <c r="J95" t="s">
        <v>34</v>
      </c>
      <c r="K95" t="s">
        <v>35</v>
      </c>
      <c r="L95" t="s">
        <v>36</v>
      </c>
      <c r="M95" t="s">
        <v>37</v>
      </c>
      <c r="N95" t="s">
        <v>38</v>
      </c>
      <c r="O95" t="s">
        <v>380</v>
      </c>
      <c r="P95" t="s">
        <v>462</v>
      </c>
      <c r="Q95" t="s">
        <v>463</v>
      </c>
      <c r="R95">
        <v>4</v>
      </c>
      <c r="S95">
        <v>130</v>
      </c>
      <c r="T95">
        <v>0</v>
      </c>
      <c r="U95">
        <v>38.975999999999999</v>
      </c>
      <c r="V95" t="s">
        <v>42</v>
      </c>
      <c r="W95">
        <v>16.649999999999999</v>
      </c>
      <c r="X95" t="s">
        <v>43</v>
      </c>
      <c r="Y95" s="1" t="str">
        <f>TEXT(superstore_clean[[#This Row],[order_date]], "mmm-yy")</f>
        <v>Nov-13</v>
      </c>
      <c r="Z95">
        <v>2013</v>
      </c>
      <c r="AA95">
        <v>46</v>
      </c>
      <c r="AB95">
        <v>36339</v>
      </c>
    </row>
    <row r="96" spans="1:28" x14ac:dyDescent="0.2">
      <c r="A96" t="s">
        <v>186</v>
      </c>
      <c r="B96" s="1">
        <v>41589</v>
      </c>
      <c r="C96" s="1">
        <v>41592</v>
      </c>
      <c r="D96" t="s">
        <v>28</v>
      </c>
      <c r="E96" t="s">
        <v>123</v>
      </c>
      <c r="F96" t="s">
        <v>124</v>
      </c>
      <c r="G96" t="s">
        <v>31</v>
      </c>
      <c r="H96" t="s">
        <v>32</v>
      </c>
      <c r="I96" t="s">
        <v>33</v>
      </c>
      <c r="J96" t="s">
        <v>34</v>
      </c>
      <c r="K96" t="s">
        <v>35</v>
      </c>
      <c r="L96" t="s">
        <v>36</v>
      </c>
      <c r="M96" t="s">
        <v>37</v>
      </c>
      <c r="N96" t="s">
        <v>38</v>
      </c>
      <c r="O96" t="s">
        <v>374</v>
      </c>
      <c r="P96" t="s">
        <v>415</v>
      </c>
      <c r="Q96" t="s">
        <v>416</v>
      </c>
      <c r="R96">
        <v>4</v>
      </c>
      <c r="S96">
        <v>721</v>
      </c>
      <c r="T96">
        <v>0</v>
      </c>
      <c r="U96">
        <v>187.39760000000001</v>
      </c>
      <c r="V96" t="s">
        <v>42</v>
      </c>
      <c r="W96">
        <v>105.59</v>
      </c>
      <c r="X96" t="s">
        <v>43</v>
      </c>
      <c r="Y96" s="1" t="str">
        <f>TEXT(superstore_clean[[#This Row],[order_date]], "mmm-yy")</f>
        <v>Nov-13</v>
      </c>
      <c r="Z96">
        <v>2013</v>
      </c>
      <c r="AA96">
        <v>46</v>
      </c>
      <c r="AB96">
        <v>36342</v>
      </c>
    </row>
    <row r="97" spans="1:28" x14ac:dyDescent="0.2">
      <c r="A97" t="s">
        <v>303</v>
      </c>
      <c r="B97" s="1">
        <v>41697</v>
      </c>
      <c r="C97" s="1">
        <v>41699</v>
      </c>
      <c r="D97" t="s">
        <v>45</v>
      </c>
      <c r="E97" t="s">
        <v>304</v>
      </c>
      <c r="F97" t="s">
        <v>305</v>
      </c>
      <c r="G97" t="s">
        <v>262</v>
      </c>
      <c r="H97" t="s">
        <v>32</v>
      </c>
      <c r="I97" t="s">
        <v>33</v>
      </c>
      <c r="J97" t="s">
        <v>34</v>
      </c>
      <c r="K97" t="s">
        <v>35</v>
      </c>
      <c r="L97" t="s">
        <v>36</v>
      </c>
      <c r="M97" t="s">
        <v>37</v>
      </c>
      <c r="N97" t="s">
        <v>38</v>
      </c>
      <c r="O97" t="s">
        <v>380</v>
      </c>
      <c r="P97" t="s">
        <v>464</v>
      </c>
      <c r="Q97" t="s">
        <v>465</v>
      </c>
      <c r="R97">
        <v>4</v>
      </c>
      <c r="S97">
        <v>82</v>
      </c>
      <c r="T97">
        <v>0</v>
      </c>
      <c r="U97">
        <v>22.118400000000001</v>
      </c>
      <c r="V97" t="s">
        <v>42</v>
      </c>
      <c r="W97">
        <v>9.84</v>
      </c>
      <c r="X97" t="s">
        <v>43</v>
      </c>
      <c r="Y97" s="1" t="str">
        <f>TEXT(superstore_clean[[#This Row],[order_date]], "mmm-yy")</f>
        <v>Feb-14</v>
      </c>
      <c r="Z97">
        <v>2014</v>
      </c>
      <c r="AA97">
        <v>9</v>
      </c>
      <c r="AB97">
        <v>32485</v>
      </c>
    </row>
    <row r="98" spans="1:28" x14ac:dyDescent="0.2">
      <c r="A98" t="s">
        <v>466</v>
      </c>
      <c r="B98" s="1">
        <v>41717</v>
      </c>
      <c r="C98" s="1">
        <v>41719</v>
      </c>
      <c r="D98" t="s">
        <v>45</v>
      </c>
      <c r="E98" t="s">
        <v>467</v>
      </c>
      <c r="F98" t="s">
        <v>468</v>
      </c>
      <c r="G98" t="s">
        <v>246</v>
      </c>
      <c r="H98" t="s">
        <v>32</v>
      </c>
      <c r="I98" t="s">
        <v>33</v>
      </c>
      <c r="J98" t="s">
        <v>34</v>
      </c>
      <c r="K98" t="s">
        <v>35</v>
      </c>
      <c r="L98" t="s">
        <v>36</v>
      </c>
      <c r="M98" t="s">
        <v>37</v>
      </c>
      <c r="N98" t="s">
        <v>38</v>
      </c>
      <c r="O98" t="s">
        <v>380</v>
      </c>
      <c r="P98" t="s">
        <v>469</v>
      </c>
      <c r="Q98" t="s">
        <v>470</v>
      </c>
      <c r="R98">
        <v>7</v>
      </c>
      <c r="S98">
        <v>91</v>
      </c>
      <c r="T98">
        <v>0</v>
      </c>
      <c r="U98">
        <v>26.349399999999999</v>
      </c>
      <c r="V98" t="s">
        <v>42</v>
      </c>
      <c r="W98">
        <v>6.89</v>
      </c>
      <c r="X98" t="s">
        <v>43</v>
      </c>
      <c r="Y98" s="1" t="str">
        <f>TEXT(superstore_clean[[#This Row],[order_date]], "mmm-yy")</f>
        <v>Mar-14</v>
      </c>
      <c r="Z98">
        <v>2014</v>
      </c>
      <c r="AA98">
        <v>12</v>
      </c>
      <c r="AB98">
        <v>40418</v>
      </c>
    </row>
    <row r="99" spans="1:28" x14ac:dyDescent="0.2">
      <c r="A99" t="s">
        <v>471</v>
      </c>
      <c r="B99" s="1">
        <v>41720</v>
      </c>
      <c r="C99" s="1">
        <v>41722</v>
      </c>
      <c r="D99" t="s">
        <v>28</v>
      </c>
      <c r="E99" t="s">
        <v>472</v>
      </c>
      <c r="F99" t="s">
        <v>473</v>
      </c>
      <c r="G99" t="s">
        <v>31</v>
      </c>
      <c r="H99" t="s">
        <v>32</v>
      </c>
      <c r="I99" t="s">
        <v>33</v>
      </c>
      <c r="J99" t="s">
        <v>34</v>
      </c>
      <c r="K99" t="s">
        <v>35</v>
      </c>
      <c r="L99" t="s">
        <v>36</v>
      </c>
      <c r="M99" t="s">
        <v>37</v>
      </c>
      <c r="N99" t="s">
        <v>38</v>
      </c>
      <c r="O99" t="s">
        <v>374</v>
      </c>
      <c r="P99" t="s">
        <v>474</v>
      </c>
      <c r="Q99" t="s">
        <v>475</v>
      </c>
      <c r="R99">
        <v>4</v>
      </c>
      <c r="S99">
        <v>726</v>
      </c>
      <c r="T99">
        <v>0</v>
      </c>
      <c r="U99">
        <v>210.49359999999999</v>
      </c>
      <c r="V99" t="s">
        <v>42</v>
      </c>
      <c r="W99">
        <v>58.05</v>
      </c>
      <c r="X99" t="s">
        <v>43</v>
      </c>
      <c r="Y99" s="1" t="str">
        <f>TEXT(superstore_clean[[#This Row],[order_date]], "mmm-yy")</f>
        <v>Mar-14</v>
      </c>
      <c r="Z99">
        <v>2014</v>
      </c>
      <c r="AA99">
        <v>12</v>
      </c>
      <c r="AB99">
        <v>36642</v>
      </c>
    </row>
    <row r="100" spans="1:28" x14ac:dyDescent="0.2">
      <c r="A100" t="s">
        <v>476</v>
      </c>
      <c r="B100" s="1">
        <v>41763</v>
      </c>
      <c r="C100" s="1">
        <v>41768</v>
      </c>
      <c r="D100" t="s">
        <v>45</v>
      </c>
      <c r="E100" t="s">
        <v>477</v>
      </c>
      <c r="F100" t="s">
        <v>478</v>
      </c>
      <c r="G100" t="s">
        <v>246</v>
      </c>
      <c r="H100" t="s">
        <v>32</v>
      </c>
      <c r="I100" t="s">
        <v>33</v>
      </c>
      <c r="J100" t="s">
        <v>34</v>
      </c>
      <c r="K100" t="s">
        <v>35</v>
      </c>
      <c r="L100" t="s">
        <v>36</v>
      </c>
      <c r="M100" t="s">
        <v>37</v>
      </c>
      <c r="N100" t="s">
        <v>38</v>
      </c>
      <c r="O100" t="s">
        <v>374</v>
      </c>
      <c r="P100" t="s">
        <v>479</v>
      </c>
      <c r="Q100" t="s">
        <v>480</v>
      </c>
      <c r="R100">
        <v>8</v>
      </c>
      <c r="S100">
        <v>763</v>
      </c>
      <c r="T100">
        <v>0</v>
      </c>
      <c r="U100">
        <v>45.806399999999996</v>
      </c>
      <c r="V100" t="s">
        <v>42</v>
      </c>
      <c r="W100">
        <v>50.46</v>
      </c>
      <c r="X100" t="s">
        <v>43</v>
      </c>
      <c r="Y100" s="1" t="str">
        <f>TEXT(superstore_clean[[#This Row],[order_date]], "mmm-yy")</f>
        <v>May-14</v>
      </c>
      <c r="Z100">
        <v>2014</v>
      </c>
      <c r="AA100">
        <v>19</v>
      </c>
      <c r="AB100">
        <v>34929</v>
      </c>
    </row>
    <row r="101" spans="1:28" x14ac:dyDescent="0.2">
      <c r="A101" t="s">
        <v>476</v>
      </c>
      <c r="B101" s="1">
        <v>41763</v>
      </c>
      <c r="C101" s="1">
        <v>41768</v>
      </c>
      <c r="D101" t="s">
        <v>45</v>
      </c>
      <c r="E101" t="s">
        <v>477</v>
      </c>
      <c r="F101" t="s">
        <v>478</v>
      </c>
      <c r="G101" t="s">
        <v>246</v>
      </c>
      <c r="H101" t="s">
        <v>32</v>
      </c>
      <c r="I101" t="s">
        <v>33</v>
      </c>
      <c r="J101" t="s">
        <v>34</v>
      </c>
      <c r="K101" t="s">
        <v>35</v>
      </c>
      <c r="L101" t="s">
        <v>36</v>
      </c>
      <c r="M101" t="s">
        <v>37</v>
      </c>
      <c r="N101" t="s">
        <v>38</v>
      </c>
      <c r="O101" t="s">
        <v>374</v>
      </c>
      <c r="P101" t="s">
        <v>481</v>
      </c>
      <c r="Q101" t="s">
        <v>482</v>
      </c>
      <c r="R101">
        <v>2</v>
      </c>
      <c r="S101">
        <v>70</v>
      </c>
      <c r="T101">
        <v>0</v>
      </c>
      <c r="U101">
        <v>19.465599999999998</v>
      </c>
      <c r="V101" t="s">
        <v>42</v>
      </c>
      <c r="W101">
        <v>4.22</v>
      </c>
      <c r="X101" t="s">
        <v>43</v>
      </c>
      <c r="Y101" s="1" t="str">
        <f>TEXT(superstore_clean[[#This Row],[order_date]], "mmm-yy")</f>
        <v>May-14</v>
      </c>
      <c r="Z101">
        <v>2014</v>
      </c>
      <c r="AA101">
        <v>19</v>
      </c>
      <c r="AB101">
        <v>34928</v>
      </c>
    </row>
    <row r="102" spans="1:28" x14ac:dyDescent="0.2">
      <c r="A102" t="s">
        <v>483</v>
      </c>
      <c r="B102" s="1">
        <v>41820</v>
      </c>
      <c r="C102" s="1">
        <v>41821</v>
      </c>
      <c r="D102" t="s">
        <v>28</v>
      </c>
      <c r="E102" t="s">
        <v>484</v>
      </c>
      <c r="F102" t="s">
        <v>485</v>
      </c>
      <c r="G102" t="s">
        <v>31</v>
      </c>
      <c r="H102" t="s">
        <v>32</v>
      </c>
      <c r="I102" t="s">
        <v>33</v>
      </c>
      <c r="J102" t="s">
        <v>34</v>
      </c>
      <c r="K102" t="s">
        <v>35</v>
      </c>
      <c r="L102" t="s">
        <v>36</v>
      </c>
      <c r="M102" t="s">
        <v>37</v>
      </c>
      <c r="N102" t="s">
        <v>38</v>
      </c>
      <c r="O102" t="s">
        <v>374</v>
      </c>
      <c r="P102" t="s">
        <v>486</v>
      </c>
      <c r="Q102" t="s">
        <v>487</v>
      </c>
      <c r="R102">
        <v>3</v>
      </c>
      <c r="S102">
        <v>131</v>
      </c>
      <c r="T102">
        <v>0</v>
      </c>
      <c r="U102">
        <v>39.213000000000001</v>
      </c>
      <c r="V102" t="s">
        <v>42</v>
      </c>
      <c r="W102">
        <v>34.83</v>
      </c>
      <c r="X102" t="s">
        <v>146</v>
      </c>
      <c r="Y102" s="1" t="str">
        <f>TEXT(superstore_clean[[#This Row],[order_date]], "mmm-yy")</f>
        <v>Jun-14</v>
      </c>
      <c r="Z102">
        <v>2014</v>
      </c>
      <c r="AA102">
        <v>27</v>
      </c>
      <c r="AB102">
        <v>36005</v>
      </c>
    </row>
    <row r="103" spans="1:28" x14ac:dyDescent="0.2">
      <c r="A103" t="s">
        <v>488</v>
      </c>
      <c r="B103" s="1">
        <v>41983</v>
      </c>
      <c r="C103" s="1">
        <v>41987</v>
      </c>
      <c r="D103" t="s">
        <v>45</v>
      </c>
      <c r="E103" t="s">
        <v>489</v>
      </c>
      <c r="F103" t="s">
        <v>490</v>
      </c>
      <c r="G103" t="s">
        <v>262</v>
      </c>
      <c r="H103" t="s">
        <v>32</v>
      </c>
      <c r="I103" t="s">
        <v>33</v>
      </c>
      <c r="J103" t="s">
        <v>34</v>
      </c>
      <c r="K103" t="s">
        <v>35</v>
      </c>
      <c r="L103" t="s">
        <v>36</v>
      </c>
      <c r="M103" t="s">
        <v>37</v>
      </c>
      <c r="N103" t="s">
        <v>38</v>
      </c>
      <c r="O103" t="s">
        <v>380</v>
      </c>
      <c r="P103" t="s">
        <v>491</v>
      </c>
      <c r="Q103" t="s">
        <v>492</v>
      </c>
      <c r="R103">
        <v>1</v>
      </c>
      <c r="S103">
        <v>189</v>
      </c>
      <c r="T103">
        <v>0</v>
      </c>
      <c r="U103">
        <v>68.040000000000006</v>
      </c>
      <c r="V103" t="s">
        <v>42</v>
      </c>
      <c r="W103">
        <v>14.17</v>
      </c>
      <c r="X103" t="s">
        <v>43</v>
      </c>
      <c r="Y103" s="1" t="str">
        <f>TEXT(superstore_clean[[#This Row],[order_date]], "mmm-yy")</f>
        <v>Dec-14</v>
      </c>
      <c r="Z103">
        <v>2014</v>
      </c>
      <c r="AA103">
        <v>50</v>
      </c>
      <c r="AB103">
        <v>35589</v>
      </c>
    </row>
    <row r="104" spans="1:28" x14ac:dyDescent="0.2">
      <c r="A104" t="s">
        <v>493</v>
      </c>
      <c r="B104" s="1">
        <v>41990</v>
      </c>
      <c r="C104" s="1">
        <v>41995</v>
      </c>
      <c r="D104" t="s">
        <v>28</v>
      </c>
      <c r="E104" t="s">
        <v>494</v>
      </c>
      <c r="F104" t="s">
        <v>495</v>
      </c>
      <c r="G104" t="s">
        <v>262</v>
      </c>
      <c r="H104" t="s">
        <v>32</v>
      </c>
      <c r="I104" t="s">
        <v>33</v>
      </c>
      <c r="J104" t="s">
        <v>34</v>
      </c>
      <c r="K104" t="s">
        <v>35</v>
      </c>
      <c r="L104" t="s">
        <v>36</v>
      </c>
      <c r="M104" t="s">
        <v>37</v>
      </c>
      <c r="N104" t="s">
        <v>38</v>
      </c>
      <c r="O104" t="s">
        <v>374</v>
      </c>
      <c r="P104" t="s">
        <v>496</v>
      </c>
      <c r="Q104" t="s">
        <v>497</v>
      </c>
      <c r="R104">
        <v>5</v>
      </c>
      <c r="S104">
        <v>159</v>
      </c>
      <c r="T104">
        <v>0</v>
      </c>
      <c r="U104">
        <v>7.9450000000000003</v>
      </c>
      <c r="V104" t="s">
        <v>42</v>
      </c>
      <c r="W104">
        <v>15.27</v>
      </c>
      <c r="X104" t="s">
        <v>43</v>
      </c>
      <c r="Y104" s="1" t="str">
        <f>TEXT(superstore_clean[[#This Row],[order_date]], "mmm-yy")</f>
        <v>Dec-14</v>
      </c>
      <c r="Z104">
        <v>2014</v>
      </c>
      <c r="AA104">
        <v>51</v>
      </c>
      <c r="AB104">
        <v>37849</v>
      </c>
    </row>
    <row r="105" spans="1:28" x14ac:dyDescent="0.2">
      <c r="A105" t="s">
        <v>498</v>
      </c>
      <c r="B105" s="1">
        <v>40733</v>
      </c>
      <c r="C105" s="1">
        <v>40737</v>
      </c>
      <c r="D105" t="s">
        <v>28</v>
      </c>
      <c r="E105" t="s">
        <v>499</v>
      </c>
      <c r="F105" t="s">
        <v>500</v>
      </c>
      <c r="G105" t="s">
        <v>262</v>
      </c>
      <c r="H105" t="s">
        <v>32</v>
      </c>
      <c r="I105" t="s">
        <v>33</v>
      </c>
      <c r="J105" t="s">
        <v>34</v>
      </c>
      <c r="K105" t="s">
        <v>35</v>
      </c>
      <c r="L105" t="s">
        <v>36</v>
      </c>
      <c r="M105" t="s">
        <v>37</v>
      </c>
      <c r="N105" t="s">
        <v>38</v>
      </c>
      <c r="O105" t="s">
        <v>501</v>
      </c>
      <c r="P105" t="s">
        <v>502</v>
      </c>
      <c r="Q105" t="s">
        <v>503</v>
      </c>
      <c r="R105">
        <v>1</v>
      </c>
      <c r="S105">
        <v>3</v>
      </c>
      <c r="T105">
        <v>0</v>
      </c>
      <c r="U105">
        <v>1.4112</v>
      </c>
      <c r="V105" t="s">
        <v>42</v>
      </c>
      <c r="W105">
        <v>0.47</v>
      </c>
      <c r="X105" t="s">
        <v>50</v>
      </c>
      <c r="Y105" s="1" t="str">
        <f>TEXT(superstore_clean[[#This Row],[order_date]], "mmm-yy")</f>
        <v>Jul-11</v>
      </c>
      <c r="Z105">
        <v>2011</v>
      </c>
      <c r="AA105">
        <v>28</v>
      </c>
      <c r="AB105">
        <v>39469</v>
      </c>
    </row>
    <row r="106" spans="1:28" x14ac:dyDescent="0.2">
      <c r="A106" t="s">
        <v>498</v>
      </c>
      <c r="B106" s="1">
        <v>40733</v>
      </c>
      <c r="C106" s="1">
        <v>40737</v>
      </c>
      <c r="D106" t="s">
        <v>28</v>
      </c>
      <c r="E106" t="s">
        <v>499</v>
      </c>
      <c r="F106" t="s">
        <v>500</v>
      </c>
      <c r="G106" t="s">
        <v>262</v>
      </c>
      <c r="H106" t="s">
        <v>32</v>
      </c>
      <c r="I106" t="s">
        <v>33</v>
      </c>
      <c r="J106" t="s">
        <v>34</v>
      </c>
      <c r="K106" t="s">
        <v>35</v>
      </c>
      <c r="L106" t="s">
        <v>36</v>
      </c>
      <c r="M106" t="s">
        <v>37</v>
      </c>
      <c r="N106" t="s">
        <v>38</v>
      </c>
      <c r="O106" t="s">
        <v>374</v>
      </c>
      <c r="P106" t="s">
        <v>504</v>
      </c>
      <c r="Q106" t="s">
        <v>505</v>
      </c>
      <c r="R106">
        <v>4</v>
      </c>
      <c r="S106">
        <v>24</v>
      </c>
      <c r="T106">
        <v>0</v>
      </c>
      <c r="U106">
        <v>4.0663999999999998</v>
      </c>
      <c r="V106" t="s">
        <v>42</v>
      </c>
      <c r="W106">
        <v>1.7</v>
      </c>
      <c r="X106" t="s">
        <v>50</v>
      </c>
      <c r="Y106" s="1" t="str">
        <f>TEXT(superstore_clean[[#This Row],[order_date]], "mmm-yy")</f>
        <v>Jul-11</v>
      </c>
      <c r="Z106">
        <v>2011</v>
      </c>
      <c r="AA106">
        <v>28</v>
      </c>
      <c r="AB106">
        <v>39471</v>
      </c>
    </row>
    <row r="107" spans="1:28" x14ac:dyDescent="0.2">
      <c r="A107" t="s">
        <v>254</v>
      </c>
      <c r="B107" s="1">
        <v>40847</v>
      </c>
      <c r="C107" s="1">
        <v>40851</v>
      </c>
      <c r="D107" t="s">
        <v>28</v>
      </c>
      <c r="E107" t="s">
        <v>255</v>
      </c>
      <c r="F107" t="s">
        <v>256</v>
      </c>
      <c r="G107" t="s">
        <v>246</v>
      </c>
      <c r="H107" t="s">
        <v>32</v>
      </c>
      <c r="I107" t="s">
        <v>33</v>
      </c>
      <c r="J107" t="s">
        <v>34</v>
      </c>
      <c r="K107" t="s">
        <v>35</v>
      </c>
      <c r="L107" t="s">
        <v>36</v>
      </c>
      <c r="M107" t="s">
        <v>37</v>
      </c>
      <c r="N107" t="s">
        <v>38</v>
      </c>
      <c r="O107" t="s">
        <v>374</v>
      </c>
      <c r="P107" t="s">
        <v>506</v>
      </c>
      <c r="Q107" t="s">
        <v>507</v>
      </c>
      <c r="R107">
        <v>5</v>
      </c>
      <c r="S107">
        <v>80</v>
      </c>
      <c r="T107">
        <v>0</v>
      </c>
      <c r="U107">
        <v>20.878</v>
      </c>
      <c r="V107" t="s">
        <v>42</v>
      </c>
      <c r="W107">
        <v>15.67</v>
      </c>
      <c r="X107" t="s">
        <v>50</v>
      </c>
      <c r="Y107" s="1" t="str">
        <f>TEXT(superstore_clean[[#This Row],[order_date]], "mmm-yy")</f>
        <v>Oct-11</v>
      </c>
      <c r="Z107">
        <v>2011</v>
      </c>
      <c r="AA107">
        <v>45</v>
      </c>
      <c r="AB107">
        <v>33357</v>
      </c>
    </row>
    <row r="108" spans="1:28" x14ac:dyDescent="0.2">
      <c r="A108" t="s">
        <v>254</v>
      </c>
      <c r="B108" s="1">
        <v>40847</v>
      </c>
      <c r="C108" s="1">
        <v>40851</v>
      </c>
      <c r="D108" t="s">
        <v>28</v>
      </c>
      <c r="E108" t="s">
        <v>255</v>
      </c>
      <c r="F108" t="s">
        <v>256</v>
      </c>
      <c r="G108" t="s">
        <v>246</v>
      </c>
      <c r="H108" t="s">
        <v>32</v>
      </c>
      <c r="I108" t="s">
        <v>33</v>
      </c>
      <c r="J108" t="s">
        <v>34</v>
      </c>
      <c r="K108" t="s">
        <v>35</v>
      </c>
      <c r="L108" t="s">
        <v>36</v>
      </c>
      <c r="M108" t="s">
        <v>37</v>
      </c>
      <c r="N108" t="s">
        <v>38</v>
      </c>
      <c r="O108" t="s">
        <v>374</v>
      </c>
      <c r="P108" t="s">
        <v>508</v>
      </c>
      <c r="Q108" t="s">
        <v>509</v>
      </c>
      <c r="R108">
        <v>4</v>
      </c>
      <c r="S108">
        <v>406</v>
      </c>
      <c r="T108">
        <v>0</v>
      </c>
      <c r="U108">
        <v>12.1692</v>
      </c>
      <c r="V108" t="s">
        <v>42</v>
      </c>
      <c r="W108">
        <v>18.82</v>
      </c>
      <c r="X108" t="s">
        <v>50</v>
      </c>
      <c r="Y108" s="1" t="str">
        <f>TEXT(superstore_clean[[#This Row],[order_date]], "mmm-yy")</f>
        <v>Oct-11</v>
      </c>
      <c r="Z108">
        <v>2011</v>
      </c>
      <c r="AA108">
        <v>45</v>
      </c>
      <c r="AB108">
        <v>33361</v>
      </c>
    </row>
    <row r="109" spans="1:28" x14ac:dyDescent="0.2">
      <c r="A109" t="s">
        <v>510</v>
      </c>
      <c r="B109" s="1">
        <v>41012</v>
      </c>
      <c r="C109" s="1">
        <v>41018</v>
      </c>
      <c r="D109" t="s">
        <v>148</v>
      </c>
      <c r="E109" t="s">
        <v>511</v>
      </c>
      <c r="F109" t="s">
        <v>512</v>
      </c>
      <c r="G109" t="s">
        <v>246</v>
      </c>
      <c r="H109" t="s">
        <v>32</v>
      </c>
      <c r="I109" t="s">
        <v>33</v>
      </c>
      <c r="J109" t="s">
        <v>34</v>
      </c>
      <c r="K109" t="s">
        <v>35</v>
      </c>
      <c r="L109" t="s">
        <v>36</v>
      </c>
      <c r="M109" t="s">
        <v>37</v>
      </c>
      <c r="N109" t="s">
        <v>38</v>
      </c>
      <c r="O109" t="s">
        <v>380</v>
      </c>
      <c r="P109" t="s">
        <v>513</v>
      </c>
      <c r="Q109" t="s">
        <v>514</v>
      </c>
      <c r="R109">
        <v>2</v>
      </c>
      <c r="S109">
        <v>76</v>
      </c>
      <c r="T109">
        <v>0</v>
      </c>
      <c r="U109">
        <v>29.5776</v>
      </c>
      <c r="V109" t="s">
        <v>42</v>
      </c>
      <c r="W109">
        <v>8.99</v>
      </c>
      <c r="X109" t="s">
        <v>50</v>
      </c>
      <c r="Y109" s="1" t="str">
        <f>TEXT(superstore_clean[[#This Row],[order_date]], "mmm-yy")</f>
        <v>Apr-12</v>
      </c>
      <c r="Z109">
        <v>2012</v>
      </c>
      <c r="AA109">
        <v>15</v>
      </c>
      <c r="AB109">
        <v>36477</v>
      </c>
    </row>
    <row r="110" spans="1:28" x14ac:dyDescent="0.2">
      <c r="A110" t="s">
        <v>515</v>
      </c>
      <c r="B110" s="1">
        <v>41043</v>
      </c>
      <c r="C110" s="1">
        <v>41050</v>
      </c>
      <c r="D110" t="s">
        <v>148</v>
      </c>
      <c r="E110" t="s">
        <v>516</v>
      </c>
      <c r="F110" t="s">
        <v>517</v>
      </c>
      <c r="G110" t="s">
        <v>31</v>
      </c>
      <c r="H110" t="s">
        <v>32</v>
      </c>
      <c r="I110" t="s">
        <v>33</v>
      </c>
      <c r="J110" t="s">
        <v>34</v>
      </c>
      <c r="K110" t="s">
        <v>35</v>
      </c>
      <c r="L110" t="s">
        <v>36</v>
      </c>
      <c r="M110" t="s">
        <v>37</v>
      </c>
      <c r="N110" t="s">
        <v>38</v>
      </c>
      <c r="O110" t="s">
        <v>374</v>
      </c>
      <c r="P110" t="s">
        <v>518</v>
      </c>
      <c r="Q110" t="s">
        <v>519</v>
      </c>
      <c r="R110">
        <v>4</v>
      </c>
      <c r="S110">
        <v>1118</v>
      </c>
      <c r="T110">
        <v>0</v>
      </c>
      <c r="U110">
        <v>55.896000000000001</v>
      </c>
      <c r="V110" t="s">
        <v>42</v>
      </c>
      <c r="W110">
        <v>137.93</v>
      </c>
      <c r="X110" t="s">
        <v>50</v>
      </c>
      <c r="Y110" s="1" t="str">
        <f>TEXT(superstore_clean[[#This Row],[order_date]], "mmm-yy")</f>
        <v>May-12</v>
      </c>
      <c r="Z110">
        <v>2012</v>
      </c>
      <c r="AA110">
        <v>20</v>
      </c>
      <c r="AB110">
        <v>37984</v>
      </c>
    </row>
    <row r="111" spans="1:28" x14ac:dyDescent="0.2">
      <c r="A111" t="s">
        <v>520</v>
      </c>
      <c r="B111" s="1">
        <v>41051</v>
      </c>
      <c r="C111" s="1">
        <v>41055</v>
      </c>
      <c r="D111" t="s">
        <v>28</v>
      </c>
      <c r="E111" t="s">
        <v>521</v>
      </c>
      <c r="F111" t="s">
        <v>522</v>
      </c>
      <c r="G111" t="s">
        <v>31</v>
      </c>
      <c r="H111" t="s">
        <v>32</v>
      </c>
      <c r="I111" t="s">
        <v>33</v>
      </c>
      <c r="J111" t="s">
        <v>34</v>
      </c>
      <c r="K111" t="s">
        <v>35</v>
      </c>
      <c r="L111" t="s">
        <v>36</v>
      </c>
      <c r="M111" t="s">
        <v>37</v>
      </c>
      <c r="N111" t="s">
        <v>38</v>
      </c>
      <c r="O111" t="s">
        <v>374</v>
      </c>
      <c r="P111" t="s">
        <v>523</v>
      </c>
      <c r="Q111" t="s">
        <v>524</v>
      </c>
      <c r="R111">
        <v>7</v>
      </c>
      <c r="S111">
        <v>105</v>
      </c>
      <c r="T111">
        <v>0</v>
      </c>
      <c r="U111">
        <v>29.341200000000001</v>
      </c>
      <c r="V111" t="s">
        <v>42</v>
      </c>
      <c r="W111">
        <v>13.18</v>
      </c>
      <c r="X111" t="s">
        <v>50</v>
      </c>
      <c r="Y111" s="1" t="str">
        <f>TEXT(superstore_clean[[#This Row],[order_date]], "mmm-yy")</f>
        <v>May-12</v>
      </c>
      <c r="Z111">
        <v>2012</v>
      </c>
      <c r="AA111">
        <v>21</v>
      </c>
      <c r="AB111">
        <v>39400</v>
      </c>
    </row>
    <row r="112" spans="1:28" x14ac:dyDescent="0.2">
      <c r="A112" t="s">
        <v>525</v>
      </c>
      <c r="B112" s="1">
        <v>41162</v>
      </c>
      <c r="C112" s="1">
        <v>41166</v>
      </c>
      <c r="D112" t="s">
        <v>28</v>
      </c>
      <c r="E112" t="s">
        <v>526</v>
      </c>
      <c r="F112" t="s">
        <v>527</v>
      </c>
      <c r="G112" t="s">
        <v>31</v>
      </c>
      <c r="H112" t="s">
        <v>32</v>
      </c>
      <c r="I112" t="s">
        <v>33</v>
      </c>
      <c r="J112" t="s">
        <v>34</v>
      </c>
      <c r="K112" t="s">
        <v>35</v>
      </c>
      <c r="L112" t="s">
        <v>36</v>
      </c>
      <c r="M112" t="s">
        <v>37</v>
      </c>
      <c r="N112" t="s">
        <v>38</v>
      </c>
      <c r="O112" t="s">
        <v>393</v>
      </c>
      <c r="P112" t="s">
        <v>528</v>
      </c>
      <c r="Q112" t="s">
        <v>529</v>
      </c>
      <c r="R112">
        <v>4</v>
      </c>
      <c r="S112">
        <v>52</v>
      </c>
      <c r="T112">
        <v>0</v>
      </c>
      <c r="U112">
        <v>1.5456000000000001</v>
      </c>
      <c r="V112" t="s">
        <v>42</v>
      </c>
      <c r="W112">
        <v>7.75</v>
      </c>
      <c r="X112" t="s">
        <v>50</v>
      </c>
      <c r="Y112" s="1" t="str">
        <f>TEXT(superstore_clean[[#This Row],[order_date]], "mmm-yy")</f>
        <v>Sep-12</v>
      </c>
      <c r="Z112">
        <v>2012</v>
      </c>
      <c r="AA112">
        <v>37</v>
      </c>
      <c r="AB112">
        <v>31877</v>
      </c>
    </row>
    <row r="113" spans="1:28" x14ac:dyDescent="0.2">
      <c r="A113" t="s">
        <v>530</v>
      </c>
      <c r="B113" s="1">
        <v>41251</v>
      </c>
      <c r="C113" s="1">
        <v>41255</v>
      </c>
      <c r="D113" t="s">
        <v>28</v>
      </c>
      <c r="E113" t="s">
        <v>531</v>
      </c>
      <c r="F113" t="s">
        <v>532</v>
      </c>
      <c r="G113" t="s">
        <v>246</v>
      </c>
      <c r="H113" t="s">
        <v>32</v>
      </c>
      <c r="I113" t="s">
        <v>33</v>
      </c>
      <c r="J113" t="s">
        <v>34</v>
      </c>
      <c r="K113" t="s">
        <v>35</v>
      </c>
      <c r="L113" t="s">
        <v>36</v>
      </c>
      <c r="M113" t="s">
        <v>37</v>
      </c>
      <c r="N113" t="s">
        <v>38</v>
      </c>
      <c r="O113" t="s">
        <v>374</v>
      </c>
      <c r="P113" t="s">
        <v>533</v>
      </c>
      <c r="Q113" t="s">
        <v>534</v>
      </c>
      <c r="R113">
        <v>2</v>
      </c>
      <c r="S113">
        <v>222</v>
      </c>
      <c r="T113">
        <v>0</v>
      </c>
      <c r="U113">
        <v>4.4391999999999996</v>
      </c>
      <c r="V113" t="s">
        <v>42</v>
      </c>
      <c r="W113">
        <v>43.34</v>
      </c>
      <c r="X113" t="s">
        <v>50</v>
      </c>
      <c r="Y113" s="1" t="str">
        <f>TEXT(superstore_clean[[#This Row],[order_date]], "mmm-yy")</f>
        <v>Dec-12</v>
      </c>
      <c r="Z113">
        <v>2012</v>
      </c>
      <c r="AA113">
        <v>49</v>
      </c>
      <c r="AB113">
        <v>38871</v>
      </c>
    </row>
    <row r="114" spans="1:28" x14ac:dyDescent="0.2">
      <c r="A114" t="s">
        <v>147</v>
      </c>
      <c r="B114" s="1">
        <v>41423</v>
      </c>
      <c r="C114" s="1">
        <v>41429</v>
      </c>
      <c r="D114" t="s">
        <v>148</v>
      </c>
      <c r="E114" t="s">
        <v>127</v>
      </c>
      <c r="F114" t="s">
        <v>128</v>
      </c>
      <c r="G114" t="s">
        <v>31</v>
      </c>
      <c r="H114" t="s">
        <v>32</v>
      </c>
      <c r="I114" t="s">
        <v>33</v>
      </c>
      <c r="J114" t="s">
        <v>34</v>
      </c>
      <c r="K114" t="s">
        <v>35</v>
      </c>
      <c r="L114" t="s">
        <v>36</v>
      </c>
      <c r="M114" t="s">
        <v>37</v>
      </c>
      <c r="N114" t="s">
        <v>38</v>
      </c>
      <c r="O114" t="s">
        <v>380</v>
      </c>
      <c r="P114" t="s">
        <v>535</v>
      </c>
      <c r="Q114" t="s">
        <v>536</v>
      </c>
      <c r="R114">
        <v>2</v>
      </c>
      <c r="S114">
        <v>262</v>
      </c>
      <c r="T114">
        <v>0</v>
      </c>
      <c r="U114">
        <v>78.671999999999997</v>
      </c>
      <c r="V114" t="s">
        <v>42</v>
      </c>
      <c r="W114">
        <v>26.48</v>
      </c>
      <c r="X114" t="s">
        <v>50</v>
      </c>
      <c r="Y114" s="1" t="str">
        <f>TEXT(superstore_clean[[#This Row],[order_date]], "mmm-yy")</f>
        <v>May-13</v>
      </c>
      <c r="Z114">
        <v>2013</v>
      </c>
      <c r="AA114">
        <v>22</v>
      </c>
      <c r="AB114">
        <v>34717</v>
      </c>
    </row>
    <row r="115" spans="1:28" x14ac:dyDescent="0.2">
      <c r="A115" t="s">
        <v>537</v>
      </c>
      <c r="B115" s="1">
        <v>41576</v>
      </c>
      <c r="C115" s="1">
        <v>41580</v>
      </c>
      <c r="D115" t="s">
        <v>28</v>
      </c>
      <c r="E115" t="s">
        <v>538</v>
      </c>
      <c r="F115" t="s">
        <v>539</v>
      </c>
      <c r="G115" t="s">
        <v>31</v>
      </c>
      <c r="H115" t="s">
        <v>32</v>
      </c>
      <c r="I115" t="s">
        <v>33</v>
      </c>
      <c r="J115" t="s">
        <v>34</v>
      </c>
      <c r="K115" t="s">
        <v>35</v>
      </c>
      <c r="L115" t="s">
        <v>36</v>
      </c>
      <c r="M115" t="s">
        <v>37</v>
      </c>
      <c r="N115" t="s">
        <v>38</v>
      </c>
      <c r="O115" t="s">
        <v>374</v>
      </c>
      <c r="P115" t="s">
        <v>540</v>
      </c>
      <c r="Q115" t="s">
        <v>541</v>
      </c>
      <c r="R115">
        <v>6</v>
      </c>
      <c r="S115">
        <v>93</v>
      </c>
      <c r="T115">
        <v>0</v>
      </c>
      <c r="U115">
        <v>26.056799999999999</v>
      </c>
      <c r="V115" t="s">
        <v>42</v>
      </c>
      <c r="W115">
        <v>6.35</v>
      </c>
      <c r="X115" t="s">
        <v>50</v>
      </c>
      <c r="Y115" s="1" t="str">
        <f>TEXT(superstore_clean[[#This Row],[order_date]], "mmm-yy")</f>
        <v>Oct-13</v>
      </c>
      <c r="Z115">
        <v>2013</v>
      </c>
      <c r="AA115">
        <v>44</v>
      </c>
      <c r="AB115">
        <v>31514</v>
      </c>
    </row>
    <row r="116" spans="1:28" x14ac:dyDescent="0.2">
      <c r="A116" t="s">
        <v>542</v>
      </c>
      <c r="B116" s="1">
        <v>41627</v>
      </c>
      <c r="C116" s="1">
        <v>41632</v>
      </c>
      <c r="D116" t="s">
        <v>28</v>
      </c>
      <c r="E116" t="s">
        <v>348</v>
      </c>
      <c r="F116" t="s">
        <v>349</v>
      </c>
      <c r="G116" t="s">
        <v>246</v>
      </c>
      <c r="H116" t="s">
        <v>32</v>
      </c>
      <c r="I116" t="s">
        <v>33</v>
      </c>
      <c r="J116" t="s">
        <v>34</v>
      </c>
      <c r="K116" t="s">
        <v>35</v>
      </c>
      <c r="L116" t="s">
        <v>36</v>
      </c>
      <c r="M116" t="s">
        <v>37</v>
      </c>
      <c r="N116" t="s">
        <v>38</v>
      </c>
      <c r="O116" t="s">
        <v>393</v>
      </c>
      <c r="P116" t="s">
        <v>455</v>
      </c>
      <c r="Q116" t="s">
        <v>456</v>
      </c>
      <c r="R116">
        <v>5</v>
      </c>
      <c r="S116">
        <v>579</v>
      </c>
      <c r="T116">
        <v>0</v>
      </c>
      <c r="U116">
        <v>28.965</v>
      </c>
      <c r="V116" t="s">
        <v>42</v>
      </c>
      <c r="W116">
        <v>53.83</v>
      </c>
      <c r="X116" t="s">
        <v>50</v>
      </c>
      <c r="Y116" s="1" t="str">
        <f>TEXT(superstore_clean[[#This Row],[order_date]], "mmm-yy")</f>
        <v>Dec-13</v>
      </c>
      <c r="Z116">
        <v>2013</v>
      </c>
      <c r="AA116">
        <v>51</v>
      </c>
      <c r="AB116">
        <v>32613</v>
      </c>
    </row>
    <row r="117" spans="1:28" x14ac:dyDescent="0.2">
      <c r="A117" t="s">
        <v>543</v>
      </c>
      <c r="B117" s="1">
        <v>41680</v>
      </c>
      <c r="C117" s="1">
        <v>41684</v>
      </c>
      <c r="D117" t="s">
        <v>28</v>
      </c>
      <c r="E117" t="s">
        <v>544</v>
      </c>
      <c r="F117" t="s">
        <v>545</v>
      </c>
      <c r="G117" t="s">
        <v>31</v>
      </c>
      <c r="H117" t="s">
        <v>32</v>
      </c>
      <c r="I117" t="s">
        <v>33</v>
      </c>
      <c r="J117" t="s">
        <v>34</v>
      </c>
      <c r="K117" t="s">
        <v>35</v>
      </c>
      <c r="L117" t="s">
        <v>36</v>
      </c>
      <c r="M117" t="s">
        <v>37</v>
      </c>
      <c r="N117" t="s">
        <v>38</v>
      </c>
      <c r="O117" t="s">
        <v>374</v>
      </c>
      <c r="P117" t="s">
        <v>546</v>
      </c>
      <c r="Q117" t="s">
        <v>547</v>
      </c>
      <c r="R117">
        <v>5</v>
      </c>
      <c r="S117">
        <v>355</v>
      </c>
      <c r="T117">
        <v>0</v>
      </c>
      <c r="U117">
        <v>17.745000000000001</v>
      </c>
      <c r="V117" t="s">
        <v>42</v>
      </c>
      <c r="W117">
        <v>48.88</v>
      </c>
      <c r="X117" t="s">
        <v>50</v>
      </c>
      <c r="Y117" s="1" t="str">
        <f>TEXT(superstore_clean[[#This Row],[order_date]], "mmm-yy")</f>
        <v>Feb-14</v>
      </c>
      <c r="Z117">
        <v>2014</v>
      </c>
      <c r="AA117">
        <v>7</v>
      </c>
      <c r="AB117">
        <v>38542</v>
      </c>
    </row>
    <row r="118" spans="1:28" x14ac:dyDescent="0.2">
      <c r="A118" t="s">
        <v>548</v>
      </c>
      <c r="B118" s="1">
        <v>41715</v>
      </c>
      <c r="C118" s="1">
        <v>41720</v>
      </c>
      <c r="D118" t="s">
        <v>28</v>
      </c>
      <c r="E118" t="s">
        <v>549</v>
      </c>
      <c r="F118" t="s">
        <v>550</v>
      </c>
      <c r="G118" t="s">
        <v>246</v>
      </c>
      <c r="H118" t="s">
        <v>32</v>
      </c>
      <c r="I118" t="s">
        <v>33</v>
      </c>
      <c r="J118" t="s">
        <v>34</v>
      </c>
      <c r="K118" t="s">
        <v>35</v>
      </c>
      <c r="L118" t="s">
        <v>36</v>
      </c>
      <c r="M118" t="s">
        <v>37</v>
      </c>
      <c r="N118" t="s">
        <v>38</v>
      </c>
      <c r="O118" t="s">
        <v>374</v>
      </c>
      <c r="P118" t="s">
        <v>551</v>
      </c>
      <c r="Q118" t="s">
        <v>552</v>
      </c>
      <c r="R118">
        <v>2</v>
      </c>
      <c r="S118">
        <v>310</v>
      </c>
      <c r="T118">
        <v>0</v>
      </c>
      <c r="U118">
        <v>80.631200000000007</v>
      </c>
      <c r="V118" t="s">
        <v>42</v>
      </c>
      <c r="W118">
        <v>26.14</v>
      </c>
      <c r="X118" t="s">
        <v>50</v>
      </c>
      <c r="Y118" s="1" t="str">
        <f>TEXT(superstore_clean[[#This Row],[order_date]], "mmm-yy")</f>
        <v>Mar-14</v>
      </c>
      <c r="Z118">
        <v>2014</v>
      </c>
      <c r="AA118">
        <v>12</v>
      </c>
      <c r="AB118">
        <v>41034</v>
      </c>
    </row>
    <row r="119" spans="1:28" x14ac:dyDescent="0.2">
      <c r="A119" t="s">
        <v>553</v>
      </c>
      <c r="B119" s="1">
        <v>41887</v>
      </c>
      <c r="C119" s="1">
        <v>41891</v>
      </c>
      <c r="D119" t="s">
        <v>28</v>
      </c>
      <c r="E119" t="s">
        <v>554</v>
      </c>
      <c r="F119" t="s">
        <v>555</v>
      </c>
      <c r="G119" t="s">
        <v>31</v>
      </c>
      <c r="H119" t="s">
        <v>32</v>
      </c>
      <c r="I119" t="s">
        <v>33</v>
      </c>
      <c r="J119" t="s">
        <v>34</v>
      </c>
      <c r="K119" t="s">
        <v>35</v>
      </c>
      <c r="L119" t="s">
        <v>36</v>
      </c>
      <c r="M119" t="s">
        <v>37</v>
      </c>
      <c r="N119" t="s">
        <v>38</v>
      </c>
      <c r="O119" t="s">
        <v>374</v>
      </c>
      <c r="P119" t="s">
        <v>486</v>
      </c>
      <c r="Q119" t="s">
        <v>487</v>
      </c>
      <c r="R119">
        <v>5</v>
      </c>
      <c r="S119">
        <v>218</v>
      </c>
      <c r="T119">
        <v>0</v>
      </c>
      <c r="U119">
        <v>65.355000000000004</v>
      </c>
      <c r="V119" t="s">
        <v>42</v>
      </c>
      <c r="W119">
        <v>26.6</v>
      </c>
      <c r="X119" t="s">
        <v>50</v>
      </c>
      <c r="Y119" s="1" t="str">
        <f>TEXT(superstore_clean[[#This Row],[order_date]], "mmm-yy")</f>
        <v>Sep-14</v>
      </c>
      <c r="Z119">
        <v>2014</v>
      </c>
      <c r="AA119">
        <v>36</v>
      </c>
      <c r="AB119">
        <v>34916</v>
      </c>
    </row>
    <row r="120" spans="1:28" x14ac:dyDescent="0.2">
      <c r="A120" t="s">
        <v>556</v>
      </c>
      <c r="B120" s="1">
        <v>41915</v>
      </c>
      <c r="C120" s="1">
        <v>41921</v>
      </c>
      <c r="D120" t="s">
        <v>148</v>
      </c>
      <c r="E120" t="s">
        <v>557</v>
      </c>
      <c r="F120" t="s">
        <v>558</v>
      </c>
      <c r="G120" t="s">
        <v>262</v>
      </c>
      <c r="H120" t="s">
        <v>32</v>
      </c>
      <c r="I120" t="s">
        <v>33</v>
      </c>
      <c r="J120" t="s">
        <v>34</v>
      </c>
      <c r="K120" t="s">
        <v>35</v>
      </c>
      <c r="L120" t="s">
        <v>36</v>
      </c>
      <c r="M120" t="s">
        <v>37</v>
      </c>
      <c r="N120" t="s">
        <v>38</v>
      </c>
      <c r="O120" t="s">
        <v>374</v>
      </c>
      <c r="P120" t="s">
        <v>559</v>
      </c>
      <c r="Q120" t="s">
        <v>560</v>
      </c>
      <c r="R120">
        <v>7</v>
      </c>
      <c r="S120">
        <v>1575</v>
      </c>
      <c r="T120">
        <v>0</v>
      </c>
      <c r="U120">
        <v>204.76820000000001</v>
      </c>
      <c r="V120" t="s">
        <v>42</v>
      </c>
      <c r="W120">
        <v>127.15</v>
      </c>
      <c r="X120" t="s">
        <v>50</v>
      </c>
      <c r="Y120" s="1" t="str">
        <f>TEXT(superstore_clean[[#This Row],[order_date]], "mmm-yy")</f>
        <v>Oct-14</v>
      </c>
      <c r="Z120">
        <v>2014</v>
      </c>
      <c r="AA120">
        <v>40</v>
      </c>
      <c r="AB120">
        <v>35433</v>
      </c>
    </row>
    <row r="121" spans="1:28" x14ac:dyDescent="0.2">
      <c r="A121" t="s">
        <v>319</v>
      </c>
      <c r="B121" s="1">
        <v>40703</v>
      </c>
      <c r="C121" s="1">
        <v>40708</v>
      </c>
      <c r="D121" t="s">
        <v>45</v>
      </c>
      <c r="E121" t="s">
        <v>320</v>
      </c>
      <c r="F121" t="s">
        <v>321</v>
      </c>
      <c r="G121" t="s">
        <v>31</v>
      </c>
      <c r="H121" t="s">
        <v>32</v>
      </c>
      <c r="I121" t="s">
        <v>33</v>
      </c>
      <c r="J121" t="s">
        <v>34</v>
      </c>
      <c r="K121" t="s">
        <v>35</v>
      </c>
      <c r="L121" t="s">
        <v>36</v>
      </c>
      <c r="M121" t="s">
        <v>37</v>
      </c>
      <c r="N121" t="s">
        <v>38</v>
      </c>
      <c r="O121" t="s">
        <v>380</v>
      </c>
      <c r="P121" t="s">
        <v>561</v>
      </c>
      <c r="Q121" t="s">
        <v>562</v>
      </c>
      <c r="R121">
        <v>5</v>
      </c>
      <c r="S121">
        <v>115</v>
      </c>
      <c r="T121">
        <v>0</v>
      </c>
      <c r="U121">
        <v>34.47</v>
      </c>
      <c r="V121" t="s">
        <v>42</v>
      </c>
      <c r="W121">
        <v>8.23</v>
      </c>
      <c r="X121" t="s">
        <v>50</v>
      </c>
      <c r="Y121" s="1" t="str">
        <f>TEXT(superstore_clean[[#This Row],[order_date]], "mmm-yy")</f>
        <v>Jun-11</v>
      </c>
      <c r="Z121">
        <v>2011</v>
      </c>
      <c r="AA121">
        <v>24</v>
      </c>
      <c r="AB121">
        <v>31306</v>
      </c>
    </row>
    <row r="122" spans="1:28" x14ac:dyDescent="0.2">
      <c r="A122" t="s">
        <v>563</v>
      </c>
      <c r="B122" s="1">
        <v>40806</v>
      </c>
      <c r="C122" s="1">
        <v>40812</v>
      </c>
      <c r="D122" t="s">
        <v>45</v>
      </c>
      <c r="E122" t="s">
        <v>564</v>
      </c>
      <c r="F122" t="s">
        <v>565</v>
      </c>
      <c r="G122" t="s">
        <v>262</v>
      </c>
      <c r="H122" t="s">
        <v>32</v>
      </c>
      <c r="I122" t="s">
        <v>33</v>
      </c>
      <c r="J122" t="s">
        <v>34</v>
      </c>
      <c r="K122" t="s">
        <v>35</v>
      </c>
      <c r="L122" t="s">
        <v>36</v>
      </c>
      <c r="M122" t="s">
        <v>37</v>
      </c>
      <c r="N122" t="s">
        <v>38</v>
      </c>
      <c r="O122" t="s">
        <v>380</v>
      </c>
      <c r="P122" t="s">
        <v>566</v>
      </c>
      <c r="Q122" t="s">
        <v>99</v>
      </c>
      <c r="R122">
        <v>4</v>
      </c>
      <c r="S122">
        <v>44</v>
      </c>
      <c r="T122">
        <v>0</v>
      </c>
      <c r="U122">
        <v>11.8584</v>
      </c>
      <c r="V122" t="s">
        <v>42</v>
      </c>
      <c r="W122">
        <v>1.65</v>
      </c>
      <c r="X122" t="s">
        <v>50</v>
      </c>
      <c r="Y122" s="1" t="str">
        <f>TEXT(superstore_clean[[#This Row],[order_date]], "mmm-yy")</f>
        <v>Sep-11</v>
      </c>
      <c r="Z122">
        <v>2011</v>
      </c>
      <c r="AA122">
        <v>39</v>
      </c>
      <c r="AB122">
        <v>35537</v>
      </c>
    </row>
    <row r="123" spans="1:28" x14ac:dyDescent="0.2">
      <c r="A123" t="s">
        <v>567</v>
      </c>
      <c r="B123" s="1">
        <v>40901</v>
      </c>
      <c r="C123" s="1">
        <v>40906</v>
      </c>
      <c r="D123" t="s">
        <v>45</v>
      </c>
      <c r="E123" t="s">
        <v>568</v>
      </c>
      <c r="F123" t="s">
        <v>569</v>
      </c>
      <c r="G123" t="s">
        <v>246</v>
      </c>
      <c r="H123" t="s">
        <v>32</v>
      </c>
      <c r="I123" t="s">
        <v>33</v>
      </c>
      <c r="J123" t="s">
        <v>34</v>
      </c>
      <c r="K123" t="s">
        <v>35</v>
      </c>
      <c r="L123" t="s">
        <v>36</v>
      </c>
      <c r="M123" t="s">
        <v>37</v>
      </c>
      <c r="N123" t="s">
        <v>38</v>
      </c>
      <c r="O123" t="s">
        <v>374</v>
      </c>
      <c r="P123" t="s">
        <v>570</v>
      </c>
      <c r="Q123" t="s">
        <v>571</v>
      </c>
      <c r="R123">
        <v>1</v>
      </c>
      <c r="S123">
        <v>143</v>
      </c>
      <c r="T123">
        <v>0</v>
      </c>
      <c r="U123">
        <v>41.429400000000001</v>
      </c>
      <c r="V123" t="s">
        <v>42</v>
      </c>
      <c r="W123">
        <v>10.28</v>
      </c>
      <c r="X123" t="s">
        <v>50</v>
      </c>
      <c r="Y123" s="1" t="str">
        <f>TEXT(superstore_clean[[#This Row],[order_date]], "mmm-yy")</f>
        <v>Dec-11</v>
      </c>
      <c r="Z123">
        <v>2011</v>
      </c>
      <c r="AA123">
        <v>52</v>
      </c>
      <c r="AB123">
        <v>32563</v>
      </c>
    </row>
    <row r="124" spans="1:28" x14ac:dyDescent="0.2">
      <c r="A124" t="s">
        <v>572</v>
      </c>
      <c r="B124" s="1">
        <v>40901</v>
      </c>
      <c r="C124" s="1">
        <v>40906</v>
      </c>
      <c r="D124" t="s">
        <v>45</v>
      </c>
      <c r="E124" t="s">
        <v>573</v>
      </c>
      <c r="F124" t="s">
        <v>574</v>
      </c>
      <c r="G124" t="s">
        <v>262</v>
      </c>
      <c r="H124" t="s">
        <v>32</v>
      </c>
      <c r="I124" t="s">
        <v>33</v>
      </c>
      <c r="J124" t="s">
        <v>34</v>
      </c>
      <c r="K124" t="s">
        <v>35</v>
      </c>
      <c r="L124" t="s">
        <v>36</v>
      </c>
      <c r="M124" t="s">
        <v>37</v>
      </c>
      <c r="N124" t="s">
        <v>38</v>
      </c>
      <c r="O124" t="s">
        <v>380</v>
      </c>
      <c r="P124" t="s">
        <v>575</v>
      </c>
      <c r="Q124" t="s">
        <v>576</v>
      </c>
      <c r="R124">
        <v>2</v>
      </c>
      <c r="S124">
        <v>362</v>
      </c>
      <c r="T124">
        <v>0</v>
      </c>
      <c r="U124">
        <v>101.3488</v>
      </c>
      <c r="V124" t="s">
        <v>42</v>
      </c>
      <c r="W124">
        <v>26.47</v>
      </c>
      <c r="X124" t="s">
        <v>50</v>
      </c>
      <c r="Y124" s="1" t="str">
        <f>TEXT(superstore_clean[[#This Row],[order_date]], "mmm-yy")</f>
        <v>Dec-11</v>
      </c>
      <c r="Z124">
        <v>2011</v>
      </c>
      <c r="AA124">
        <v>52</v>
      </c>
      <c r="AB124">
        <v>35801</v>
      </c>
    </row>
    <row r="125" spans="1:28" x14ac:dyDescent="0.2">
      <c r="A125" t="s">
        <v>577</v>
      </c>
      <c r="B125" s="1">
        <v>41079</v>
      </c>
      <c r="C125" s="1">
        <v>41083</v>
      </c>
      <c r="D125" t="s">
        <v>45</v>
      </c>
      <c r="E125" t="s">
        <v>578</v>
      </c>
      <c r="F125" t="s">
        <v>579</v>
      </c>
      <c r="G125" t="s">
        <v>31</v>
      </c>
      <c r="H125" t="s">
        <v>32</v>
      </c>
      <c r="I125" t="s">
        <v>33</v>
      </c>
      <c r="J125" t="s">
        <v>34</v>
      </c>
      <c r="K125" t="s">
        <v>35</v>
      </c>
      <c r="L125" t="s">
        <v>36</v>
      </c>
      <c r="M125" t="s">
        <v>37</v>
      </c>
      <c r="N125" t="s">
        <v>38</v>
      </c>
      <c r="O125" t="s">
        <v>404</v>
      </c>
      <c r="P125" t="s">
        <v>580</v>
      </c>
      <c r="Q125" t="s">
        <v>581</v>
      </c>
      <c r="R125">
        <v>3</v>
      </c>
      <c r="S125">
        <v>187</v>
      </c>
      <c r="T125">
        <v>0</v>
      </c>
      <c r="U125">
        <v>87.744299999999996</v>
      </c>
      <c r="V125" t="s">
        <v>42</v>
      </c>
      <c r="W125">
        <v>5.15</v>
      </c>
      <c r="X125" t="s">
        <v>50</v>
      </c>
      <c r="Y125" s="1" t="str">
        <f>TEXT(superstore_clean[[#This Row],[order_date]], "mmm-yy")</f>
        <v>Jun-12</v>
      </c>
      <c r="Z125">
        <v>2012</v>
      </c>
      <c r="AA125">
        <v>25</v>
      </c>
      <c r="AB125">
        <v>35747</v>
      </c>
    </row>
    <row r="126" spans="1:28" x14ac:dyDescent="0.2">
      <c r="A126" t="s">
        <v>582</v>
      </c>
      <c r="B126" s="1">
        <v>41085</v>
      </c>
      <c r="C126" s="1">
        <v>41091</v>
      </c>
      <c r="D126" t="s">
        <v>45</v>
      </c>
      <c r="E126" t="s">
        <v>91</v>
      </c>
      <c r="F126" t="s">
        <v>92</v>
      </c>
      <c r="G126" t="s">
        <v>31</v>
      </c>
      <c r="H126" t="s">
        <v>32</v>
      </c>
      <c r="I126" t="s">
        <v>33</v>
      </c>
      <c r="J126" t="s">
        <v>34</v>
      </c>
      <c r="K126" t="s">
        <v>35</v>
      </c>
      <c r="L126" t="s">
        <v>36</v>
      </c>
      <c r="M126" t="s">
        <v>37</v>
      </c>
      <c r="N126" t="s">
        <v>38</v>
      </c>
      <c r="O126" t="s">
        <v>374</v>
      </c>
      <c r="P126" t="s">
        <v>508</v>
      </c>
      <c r="Q126" t="s">
        <v>509</v>
      </c>
      <c r="R126">
        <v>3</v>
      </c>
      <c r="S126">
        <v>304</v>
      </c>
      <c r="T126">
        <v>0</v>
      </c>
      <c r="U126">
        <v>9.1268999999999991</v>
      </c>
      <c r="V126" t="s">
        <v>42</v>
      </c>
      <c r="W126">
        <v>11.27</v>
      </c>
      <c r="X126" t="s">
        <v>50</v>
      </c>
      <c r="Y126" s="1" t="str">
        <f>TEXT(superstore_clean[[#This Row],[order_date]], "mmm-yy")</f>
        <v>Jun-12</v>
      </c>
      <c r="Z126">
        <v>2012</v>
      </c>
      <c r="AA126">
        <v>26</v>
      </c>
      <c r="AB126">
        <v>35613</v>
      </c>
    </row>
    <row r="127" spans="1:28" x14ac:dyDescent="0.2">
      <c r="A127" t="s">
        <v>583</v>
      </c>
      <c r="B127" s="1">
        <v>41136</v>
      </c>
      <c r="C127" s="1">
        <v>41140</v>
      </c>
      <c r="D127" t="s">
        <v>45</v>
      </c>
      <c r="E127" t="s">
        <v>584</v>
      </c>
      <c r="F127" t="s">
        <v>585</v>
      </c>
      <c r="G127" t="s">
        <v>246</v>
      </c>
      <c r="H127" t="s">
        <v>32</v>
      </c>
      <c r="I127" t="s">
        <v>33</v>
      </c>
      <c r="J127" t="s">
        <v>34</v>
      </c>
      <c r="K127" t="s">
        <v>35</v>
      </c>
      <c r="L127" t="s">
        <v>36</v>
      </c>
      <c r="M127" t="s">
        <v>37</v>
      </c>
      <c r="N127" t="s">
        <v>38</v>
      </c>
      <c r="O127" t="s">
        <v>374</v>
      </c>
      <c r="P127" t="s">
        <v>586</v>
      </c>
      <c r="Q127" t="s">
        <v>587</v>
      </c>
      <c r="R127">
        <v>2</v>
      </c>
      <c r="S127">
        <v>323</v>
      </c>
      <c r="T127">
        <v>0</v>
      </c>
      <c r="U127">
        <v>61.389000000000003</v>
      </c>
      <c r="V127" t="s">
        <v>42</v>
      </c>
      <c r="W127">
        <v>18.13</v>
      </c>
      <c r="X127" t="s">
        <v>50</v>
      </c>
      <c r="Y127" s="1" t="str">
        <f>TEXT(superstore_clean[[#This Row],[order_date]], "mmm-yy")</f>
        <v>Aug-12</v>
      </c>
      <c r="Z127">
        <v>2012</v>
      </c>
      <c r="AA127">
        <v>33</v>
      </c>
      <c r="AB127">
        <v>33933</v>
      </c>
    </row>
    <row r="128" spans="1:28" x14ac:dyDescent="0.2">
      <c r="A128" t="s">
        <v>588</v>
      </c>
      <c r="B128" s="1">
        <v>41149</v>
      </c>
      <c r="C128" s="1">
        <v>41156</v>
      </c>
      <c r="D128" t="s">
        <v>45</v>
      </c>
      <c r="E128" t="s">
        <v>589</v>
      </c>
      <c r="F128" t="s">
        <v>590</v>
      </c>
      <c r="G128" t="s">
        <v>31</v>
      </c>
      <c r="H128" t="s">
        <v>32</v>
      </c>
      <c r="I128" t="s">
        <v>33</v>
      </c>
      <c r="J128" t="s">
        <v>34</v>
      </c>
      <c r="K128" t="s">
        <v>35</v>
      </c>
      <c r="L128" t="s">
        <v>36</v>
      </c>
      <c r="M128" t="s">
        <v>37</v>
      </c>
      <c r="N128" t="s">
        <v>38</v>
      </c>
      <c r="O128" t="s">
        <v>374</v>
      </c>
      <c r="P128" t="s">
        <v>591</v>
      </c>
      <c r="Q128" t="s">
        <v>592</v>
      </c>
      <c r="R128">
        <v>9</v>
      </c>
      <c r="S128">
        <v>729</v>
      </c>
      <c r="T128">
        <v>0</v>
      </c>
      <c r="U128">
        <v>29.152799999999999</v>
      </c>
      <c r="V128" t="s">
        <v>42</v>
      </c>
      <c r="W128">
        <v>48.16</v>
      </c>
      <c r="X128" t="s">
        <v>50</v>
      </c>
      <c r="Y128" s="1" t="str">
        <f>TEXT(superstore_clean[[#This Row],[order_date]], "mmm-yy")</f>
        <v>Aug-12</v>
      </c>
      <c r="Z128">
        <v>2012</v>
      </c>
      <c r="AA128">
        <v>35</v>
      </c>
      <c r="AB128">
        <v>39353</v>
      </c>
    </row>
    <row r="129" spans="1:28" x14ac:dyDescent="0.2">
      <c r="A129" t="s">
        <v>588</v>
      </c>
      <c r="B129" s="1">
        <v>41149</v>
      </c>
      <c r="C129" s="1">
        <v>41156</v>
      </c>
      <c r="D129" t="s">
        <v>45</v>
      </c>
      <c r="E129" t="s">
        <v>589</v>
      </c>
      <c r="F129" t="s">
        <v>590</v>
      </c>
      <c r="G129" t="s">
        <v>31</v>
      </c>
      <c r="H129" t="s">
        <v>32</v>
      </c>
      <c r="I129" t="s">
        <v>33</v>
      </c>
      <c r="J129" t="s">
        <v>34</v>
      </c>
      <c r="K129" t="s">
        <v>35</v>
      </c>
      <c r="L129" t="s">
        <v>36</v>
      </c>
      <c r="M129" t="s">
        <v>37</v>
      </c>
      <c r="N129" t="s">
        <v>38</v>
      </c>
      <c r="O129" t="s">
        <v>374</v>
      </c>
      <c r="P129" t="s">
        <v>593</v>
      </c>
      <c r="Q129" t="s">
        <v>594</v>
      </c>
      <c r="R129">
        <v>5</v>
      </c>
      <c r="S129">
        <v>892</v>
      </c>
      <c r="T129">
        <v>0</v>
      </c>
      <c r="U129">
        <v>267.70499999999998</v>
      </c>
      <c r="V129" t="s">
        <v>42</v>
      </c>
      <c r="W129">
        <v>85.38</v>
      </c>
      <c r="X129" t="s">
        <v>50</v>
      </c>
      <c r="Y129" s="1" t="str">
        <f>TEXT(superstore_clean[[#This Row],[order_date]], "mmm-yy")</f>
        <v>Aug-12</v>
      </c>
      <c r="Z129">
        <v>2012</v>
      </c>
      <c r="AA129">
        <v>35</v>
      </c>
      <c r="AB129">
        <v>39351</v>
      </c>
    </row>
    <row r="130" spans="1:28" x14ac:dyDescent="0.2">
      <c r="A130" t="s">
        <v>595</v>
      </c>
      <c r="B130" s="1">
        <v>41176</v>
      </c>
      <c r="C130" s="1">
        <v>41180</v>
      </c>
      <c r="D130" t="s">
        <v>45</v>
      </c>
      <c r="E130" t="s">
        <v>596</v>
      </c>
      <c r="F130" t="s">
        <v>597</v>
      </c>
      <c r="G130" t="s">
        <v>246</v>
      </c>
      <c r="H130" t="s">
        <v>32</v>
      </c>
      <c r="I130" t="s">
        <v>33</v>
      </c>
      <c r="J130" t="s">
        <v>34</v>
      </c>
      <c r="K130" t="s">
        <v>35</v>
      </c>
      <c r="L130" t="s">
        <v>36</v>
      </c>
      <c r="M130" t="s">
        <v>37</v>
      </c>
      <c r="N130" t="s">
        <v>38</v>
      </c>
      <c r="O130" t="s">
        <v>380</v>
      </c>
      <c r="P130" t="s">
        <v>598</v>
      </c>
      <c r="Q130" t="s">
        <v>599</v>
      </c>
      <c r="R130">
        <v>4</v>
      </c>
      <c r="S130">
        <v>1158</v>
      </c>
      <c r="T130">
        <v>0</v>
      </c>
      <c r="U130">
        <v>335.85480000000001</v>
      </c>
      <c r="V130" t="s">
        <v>42</v>
      </c>
      <c r="W130">
        <v>56.16</v>
      </c>
      <c r="X130" t="s">
        <v>50</v>
      </c>
      <c r="Y130" s="1" t="str">
        <f>TEXT(superstore_clean[[#This Row],[order_date]], "mmm-yy")</f>
        <v>Sep-12</v>
      </c>
      <c r="Z130">
        <v>2012</v>
      </c>
      <c r="AA130">
        <v>39</v>
      </c>
      <c r="AB130">
        <v>37068</v>
      </c>
    </row>
    <row r="131" spans="1:28" x14ac:dyDescent="0.2">
      <c r="A131" t="s">
        <v>600</v>
      </c>
      <c r="B131" s="1">
        <v>41180</v>
      </c>
      <c r="C131" s="1">
        <v>41187</v>
      </c>
      <c r="D131" t="s">
        <v>45</v>
      </c>
      <c r="E131" t="s">
        <v>601</v>
      </c>
      <c r="F131" t="s">
        <v>602</v>
      </c>
      <c r="G131" t="s">
        <v>246</v>
      </c>
      <c r="H131" t="s">
        <v>32</v>
      </c>
      <c r="I131" t="s">
        <v>33</v>
      </c>
      <c r="J131" t="s">
        <v>34</v>
      </c>
      <c r="K131" t="s">
        <v>35</v>
      </c>
      <c r="L131" t="s">
        <v>36</v>
      </c>
      <c r="M131" t="s">
        <v>37</v>
      </c>
      <c r="N131" t="s">
        <v>38</v>
      </c>
      <c r="O131" t="s">
        <v>380</v>
      </c>
      <c r="P131" t="s">
        <v>603</v>
      </c>
      <c r="Q131" t="s">
        <v>604</v>
      </c>
      <c r="R131">
        <v>3</v>
      </c>
      <c r="S131">
        <v>186</v>
      </c>
      <c r="T131">
        <v>0</v>
      </c>
      <c r="U131">
        <v>55.844999999999999</v>
      </c>
      <c r="V131" t="s">
        <v>42</v>
      </c>
      <c r="W131">
        <v>12.14</v>
      </c>
      <c r="X131" t="s">
        <v>50</v>
      </c>
      <c r="Y131" s="1" t="str">
        <f>TEXT(superstore_clean[[#This Row],[order_date]], "mmm-yy")</f>
        <v>Sep-12</v>
      </c>
      <c r="Z131">
        <v>2012</v>
      </c>
      <c r="AA131">
        <v>39</v>
      </c>
      <c r="AB131">
        <v>40748</v>
      </c>
    </row>
    <row r="132" spans="1:28" x14ac:dyDescent="0.2">
      <c r="A132" t="s">
        <v>605</v>
      </c>
      <c r="B132" s="1">
        <v>41201</v>
      </c>
      <c r="C132" s="1">
        <v>41206</v>
      </c>
      <c r="D132" t="s">
        <v>45</v>
      </c>
      <c r="E132" t="s">
        <v>606</v>
      </c>
      <c r="F132" t="s">
        <v>607</v>
      </c>
      <c r="G132" t="s">
        <v>262</v>
      </c>
      <c r="H132" t="s">
        <v>32</v>
      </c>
      <c r="I132" t="s">
        <v>33</v>
      </c>
      <c r="J132" t="s">
        <v>34</v>
      </c>
      <c r="K132" t="s">
        <v>35</v>
      </c>
      <c r="L132" t="s">
        <v>36</v>
      </c>
      <c r="M132" t="s">
        <v>37</v>
      </c>
      <c r="N132" t="s">
        <v>38</v>
      </c>
      <c r="O132" t="s">
        <v>380</v>
      </c>
      <c r="P132" t="s">
        <v>608</v>
      </c>
      <c r="Q132" t="s">
        <v>609</v>
      </c>
      <c r="R132">
        <v>5</v>
      </c>
      <c r="S132">
        <v>1641</v>
      </c>
      <c r="T132">
        <v>0</v>
      </c>
      <c r="U132">
        <v>459.39600000000002</v>
      </c>
      <c r="V132" t="s">
        <v>42</v>
      </c>
      <c r="W132">
        <v>99.85</v>
      </c>
      <c r="X132" t="s">
        <v>50</v>
      </c>
      <c r="Y132" s="1" t="str">
        <f>TEXT(superstore_clean[[#This Row],[order_date]], "mmm-yy")</f>
        <v>Oct-12</v>
      </c>
      <c r="Z132">
        <v>2012</v>
      </c>
      <c r="AA132">
        <v>42</v>
      </c>
      <c r="AB132">
        <v>36731</v>
      </c>
    </row>
    <row r="133" spans="1:28" x14ac:dyDescent="0.2">
      <c r="A133" t="s">
        <v>610</v>
      </c>
      <c r="B133" s="1">
        <v>41237</v>
      </c>
      <c r="C133" s="1">
        <v>41242</v>
      </c>
      <c r="D133" t="s">
        <v>45</v>
      </c>
      <c r="E133" t="s">
        <v>611</v>
      </c>
      <c r="F133" t="s">
        <v>612</v>
      </c>
      <c r="G133" t="s">
        <v>31</v>
      </c>
      <c r="H133" t="s">
        <v>32</v>
      </c>
      <c r="I133" t="s">
        <v>33</v>
      </c>
      <c r="J133" t="s">
        <v>34</v>
      </c>
      <c r="K133" t="s">
        <v>35</v>
      </c>
      <c r="L133" t="s">
        <v>36</v>
      </c>
      <c r="M133" t="s">
        <v>37</v>
      </c>
      <c r="N133" t="s">
        <v>38</v>
      </c>
      <c r="O133" t="s">
        <v>374</v>
      </c>
      <c r="P133" t="s">
        <v>613</v>
      </c>
      <c r="Q133" t="s">
        <v>614</v>
      </c>
      <c r="R133">
        <v>7</v>
      </c>
      <c r="S133">
        <v>455</v>
      </c>
      <c r="T133">
        <v>0</v>
      </c>
      <c r="U133">
        <v>54.583199999999998</v>
      </c>
      <c r="V133" t="s">
        <v>42</v>
      </c>
      <c r="W133">
        <v>42.98</v>
      </c>
      <c r="X133" t="s">
        <v>50</v>
      </c>
      <c r="Y133" s="1" t="str">
        <f>TEXT(superstore_clean[[#This Row],[order_date]], "mmm-yy")</f>
        <v>Nov-12</v>
      </c>
      <c r="Z133">
        <v>2012</v>
      </c>
      <c r="AA133">
        <v>47</v>
      </c>
      <c r="AB133">
        <v>35415</v>
      </c>
    </row>
    <row r="134" spans="1:28" x14ac:dyDescent="0.2">
      <c r="A134" t="s">
        <v>126</v>
      </c>
      <c r="B134" s="1">
        <v>41273</v>
      </c>
      <c r="C134" s="1">
        <v>41277</v>
      </c>
      <c r="D134" t="s">
        <v>45</v>
      </c>
      <c r="E134" t="s">
        <v>127</v>
      </c>
      <c r="F134" t="s">
        <v>128</v>
      </c>
      <c r="G134" t="s">
        <v>31</v>
      </c>
      <c r="H134" t="s">
        <v>32</v>
      </c>
      <c r="I134" t="s">
        <v>33</v>
      </c>
      <c r="J134" t="s">
        <v>34</v>
      </c>
      <c r="K134" t="s">
        <v>35</v>
      </c>
      <c r="L134" t="s">
        <v>36</v>
      </c>
      <c r="M134" t="s">
        <v>37</v>
      </c>
      <c r="N134" t="s">
        <v>38</v>
      </c>
      <c r="O134" t="s">
        <v>374</v>
      </c>
      <c r="P134" t="s">
        <v>615</v>
      </c>
      <c r="Q134" t="s">
        <v>616</v>
      </c>
      <c r="R134">
        <v>3</v>
      </c>
      <c r="S134">
        <v>75</v>
      </c>
      <c r="T134">
        <v>0</v>
      </c>
      <c r="U134">
        <v>14.2386</v>
      </c>
      <c r="V134" t="s">
        <v>42</v>
      </c>
      <c r="W134">
        <v>4.91</v>
      </c>
      <c r="X134" t="s">
        <v>50</v>
      </c>
      <c r="Y134" s="1" t="str">
        <f>TEXT(superstore_clean[[#This Row],[order_date]], "mmm-yy")</f>
        <v>Dec-12</v>
      </c>
      <c r="Z134">
        <v>2012</v>
      </c>
      <c r="AA134">
        <v>53</v>
      </c>
      <c r="AB134">
        <v>37306</v>
      </c>
    </row>
    <row r="135" spans="1:28" x14ac:dyDescent="0.2">
      <c r="A135" t="s">
        <v>617</v>
      </c>
      <c r="B135" s="1">
        <v>41495</v>
      </c>
      <c r="C135" s="1">
        <v>41502</v>
      </c>
      <c r="D135" t="s">
        <v>45</v>
      </c>
      <c r="E135" t="s">
        <v>618</v>
      </c>
      <c r="F135" t="s">
        <v>619</v>
      </c>
      <c r="G135" t="s">
        <v>262</v>
      </c>
      <c r="H135" t="s">
        <v>32</v>
      </c>
      <c r="I135" t="s">
        <v>33</v>
      </c>
      <c r="J135" t="s">
        <v>34</v>
      </c>
      <c r="K135" t="s">
        <v>35</v>
      </c>
      <c r="L135" t="s">
        <v>36</v>
      </c>
      <c r="M135" t="s">
        <v>37</v>
      </c>
      <c r="N135" t="s">
        <v>38</v>
      </c>
      <c r="O135" t="s">
        <v>380</v>
      </c>
      <c r="P135" t="s">
        <v>620</v>
      </c>
      <c r="Q135" t="s">
        <v>621</v>
      </c>
      <c r="R135">
        <v>6</v>
      </c>
      <c r="S135">
        <v>488</v>
      </c>
      <c r="T135">
        <v>0</v>
      </c>
      <c r="U135">
        <v>136.61760000000001</v>
      </c>
      <c r="V135" t="s">
        <v>42</v>
      </c>
      <c r="W135">
        <v>36.22</v>
      </c>
      <c r="X135" t="s">
        <v>50</v>
      </c>
      <c r="Y135" s="1" t="str">
        <f>TEXT(superstore_clean[[#This Row],[order_date]], "mmm-yy")</f>
        <v>Aug-13</v>
      </c>
      <c r="Z135">
        <v>2013</v>
      </c>
      <c r="AA135">
        <v>32</v>
      </c>
      <c r="AB135">
        <v>34794</v>
      </c>
    </row>
    <row r="136" spans="1:28" x14ac:dyDescent="0.2">
      <c r="A136" t="s">
        <v>622</v>
      </c>
      <c r="B136" s="1">
        <v>41542</v>
      </c>
      <c r="C136" s="1">
        <v>41546</v>
      </c>
      <c r="D136" t="s">
        <v>45</v>
      </c>
      <c r="E136" t="s">
        <v>623</v>
      </c>
      <c r="F136" t="s">
        <v>624</v>
      </c>
      <c r="G136" t="s">
        <v>246</v>
      </c>
      <c r="H136" t="s">
        <v>32</v>
      </c>
      <c r="I136" t="s">
        <v>33</v>
      </c>
      <c r="J136" t="s">
        <v>34</v>
      </c>
      <c r="K136" t="s">
        <v>35</v>
      </c>
      <c r="L136" t="s">
        <v>36</v>
      </c>
      <c r="M136" t="s">
        <v>37</v>
      </c>
      <c r="N136" t="s">
        <v>38</v>
      </c>
      <c r="O136" t="s">
        <v>404</v>
      </c>
      <c r="P136" t="s">
        <v>625</v>
      </c>
      <c r="Q136" t="s">
        <v>626</v>
      </c>
      <c r="R136">
        <v>5</v>
      </c>
      <c r="S136">
        <v>305</v>
      </c>
      <c r="T136">
        <v>0</v>
      </c>
      <c r="U136">
        <v>143.303</v>
      </c>
      <c r="V136" t="s">
        <v>42</v>
      </c>
      <c r="W136">
        <v>14.71</v>
      </c>
      <c r="X136" t="s">
        <v>50</v>
      </c>
      <c r="Y136" s="1" t="str">
        <f>TEXT(superstore_clean[[#This Row],[order_date]], "mmm-yy")</f>
        <v>Sep-13</v>
      </c>
      <c r="Z136">
        <v>2013</v>
      </c>
      <c r="AA136">
        <v>39</v>
      </c>
      <c r="AB136">
        <v>37580</v>
      </c>
    </row>
    <row r="137" spans="1:28" x14ac:dyDescent="0.2">
      <c r="A137" t="s">
        <v>627</v>
      </c>
      <c r="B137" s="1">
        <v>41569</v>
      </c>
      <c r="C137" s="1">
        <v>41575</v>
      </c>
      <c r="D137" t="s">
        <v>45</v>
      </c>
      <c r="E137" t="s">
        <v>628</v>
      </c>
      <c r="F137" t="s">
        <v>629</v>
      </c>
      <c r="G137" t="s">
        <v>31</v>
      </c>
      <c r="H137" t="s">
        <v>32</v>
      </c>
      <c r="I137" t="s">
        <v>33</v>
      </c>
      <c r="J137" t="s">
        <v>34</v>
      </c>
      <c r="K137" t="s">
        <v>35</v>
      </c>
      <c r="L137" t="s">
        <v>36</v>
      </c>
      <c r="M137" t="s">
        <v>37</v>
      </c>
      <c r="N137" t="s">
        <v>38</v>
      </c>
      <c r="O137" t="s">
        <v>374</v>
      </c>
      <c r="P137" t="s">
        <v>630</v>
      </c>
      <c r="Q137" t="s">
        <v>631</v>
      </c>
      <c r="R137">
        <v>3</v>
      </c>
      <c r="S137">
        <v>341</v>
      </c>
      <c r="T137">
        <v>0</v>
      </c>
      <c r="U137">
        <v>3.4091999999999998</v>
      </c>
      <c r="V137" t="s">
        <v>42</v>
      </c>
      <c r="W137">
        <v>29.78</v>
      </c>
      <c r="X137" t="s">
        <v>50</v>
      </c>
      <c r="Y137" s="1" t="str">
        <f>TEXT(superstore_clean[[#This Row],[order_date]], "mmm-yy")</f>
        <v>Oct-13</v>
      </c>
      <c r="Z137">
        <v>2013</v>
      </c>
      <c r="AA137">
        <v>43</v>
      </c>
      <c r="AB137">
        <v>41006</v>
      </c>
    </row>
    <row r="138" spans="1:28" x14ac:dyDescent="0.2">
      <c r="A138" t="s">
        <v>632</v>
      </c>
      <c r="B138" s="1">
        <v>41579</v>
      </c>
      <c r="C138" s="1">
        <v>41583</v>
      </c>
      <c r="D138" t="s">
        <v>45</v>
      </c>
      <c r="E138" t="s">
        <v>633</v>
      </c>
      <c r="F138" t="s">
        <v>634</v>
      </c>
      <c r="G138" t="s">
        <v>246</v>
      </c>
      <c r="H138" t="s">
        <v>32</v>
      </c>
      <c r="I138" t="s">
        <v>33</v>
      </c>
      <c r="J138" t="s">
        <v>34</v>
      </c>
      <c r="K138" t="s">
        <v>35</v>
      </c>
      <c r="L138" t="s">
        <v>36</v>
      </c>
      <c r="M138" t="s">
        <v>37</v>
      </c>
      <c r="N138" t="s">
        <v>38</v>
      </c>
      <c r="O138" t="s">
        <v>374</v>
      </c>
      <c r="P138" t="s">
        <v>551</v>
      </c>
      <c r="Q138" t="s">
        <v>552</v>
      </c>
      <c r="R138">
        <v>7</v>
      </c>
      <c r="S138">
        <v>1085</v>
      </c>
      <c r="T138">
        <v>0</v>
      </c>
      <c r="U138">
        <v>282.20920000000001</v>
      </c>
      <c r="V138" t="s">
        <v>42</v>
      </c>
      <c r="W138">
        <v>64.42</v>
      </c>
      <c r="X138" t="s">
        <v>50</v>
      </c>
      <c r="Y138" s="1" t="str">
        <f>TEXT(superstore_clean[[#This Row],[order_date]], "mmm-yy")</f>
        <v>Nov-13</v>
      </c>
      <c r="Z138">
        <v>2013</v>
      </c>
      <c r="AA138">
        <v>44</v>
      </c>
      <c r="AB138">
        <v>35083</v>
      </c>
    </row>
    <row r="139" spans="1:28" x14ac:dyDescent="0.2">
      <c r="A139" t="s">
        <v>635</v>
      </c>
      <c r="B139" s="1">
        <v>41612</v>
      </c>
      <c r="C139" s="1">
        <v>41618</v>
      </c>
      <c r="D139" t="s">
        <v>45</v>
      </c>
      <c r="E139" t="s">
        <v>636</v>
      </c>
      <c r="F139" t="s">
        <v>637</v>
      </c>
      <c r="G139" t="s">
        <v>31</v>
      </c>
      <c r="H139" t="s">
        <v>32</v>
      </c>
      <c r="I139" t="s">
        <v>33</v>
      </c>
      <c r="J139" t="s">
        <v>34</v>
      </c>
      <c r="K139" t="s">
        <v>35</v>
      </c>
      <c r="L139" t="s">
        <v>36</v>
      </c>
      <c r="M139" t="s">
        <v>37</v>
      </c>
      <c r="N139" t="s">
        <v>38</v>
      </c>
      <c r="O139" t="s">
        <v>374</v>
      </c>
      <c r="P139" t="s">
        <v>638</v>
      </c>
      <c r="Q139" t="s">
        <v>639</v>
      </c>
      <c r="R139">
        <v>4</v>
      </c>
      <c r="S139">
        <v>773</v>
      </c>
      <c r="T139">
        <v>0</v>
      </c>
      <c r="U139">
        <v>108.1752</v>
      </c>
      <c r="V139" t="s">
        <v>42</v>
      </c>
      <c r="W139">
        <v>53.32</v>
      </c>
      <c r="X139" t="s">
        <v>50</v>
      </c>
      <c r="Y139" s="1" t="str">
        <f>TEXT(superstore_clean[[#This Row],[order_date]], "mmm-yy")</f>
        <v>Dec-13</v>
      </c>
      <c r="Z139">
        <v>2013</v>
      </c>
      <c r="AA139">
        <v>49</v>
      </c>
      <c r="AB139">
        <v>37456</v>
      </c>
    </row>
    <row r="140" spans="1:28" x14ac:dyDescent="0.2">
      <c r="A140" t="s">
        <v>640</v>
      </c>
      <c r="B140" s="1">
        <v>41673</v>
      </c>
      <c r="C140" s="1">
        <v>41678</v>
      </c>
      <c r="D140" t="s">
        <v>45</v>
      </c>
      <c r="E140" t="s">
        <v>641</v>
      </c>
      <c r="F140" t="s">
        <v>642</v>
      </c>
      <c r="G140" t="s">
        <v>31</v>
      </c>
      <c r="H140" t="s">
        <v>32</v>
      </c>
      <c r="I140" t="s">
        <v>33</v>
      </c>
      <c r="J140" t="s">
        <v>34</v>
      </c>
      <c r="K140" t="s">
        <v>35</v>
      </c>
      <c r="L140" t="s">
        <v>36</v>
      </c>
      <c r="M140" t="s">
        <v>37</v>
      </c>
      <c r="N140" t="s">
        <v>38</v>
      </c>
      <c r="O140" t="s">
        <v>374</v>
      </c>
      <c r="P140" t="s">
        <v>481</v>
      </c>
      <c r="Q140" t="s">
        <v>482</v>
      </c>
      <c r="R140">
        <v>4</v>
      </c>
      <c r="S140">
        <v>139</v>
      </c>
      <c r="T140">
        <v>0</v>
      </c>
      <c r="U140">
        <v>38.931199999999997</v>
      </c>
      <c r="V140" t="s">
        <v>42</v>
      </c>
      <c r="W140">
        <v>7.18</v>
      </c>
      <c r="X140" t="s">
        <v>50</v>
      </c>
      <c r="Y140" s="1" t="str">
        <f>TEXT(superstore_clean[[#This Row],[order_date]], "mmm-yy")</f>
        <v>Feb-14</v>
      </c>
      <c r="Z140">
        <v>2014</v>
      </c>
      <c r="AA140">
        <v>6</v>
      </c>
      <c r="AB140">
        <v>36442</v>
      </c>
    </row>
    <row r="141" spans="1:28" x14ac:dyDescent="0.2">
      <c r="A141" t="s">
        <v>643</v>
      </c>
      <c r="B141" s="1">
        <v>41718</v>
      </c>
      <c r="C141" s="1">
        <v>41723</v>
      </c>
      <c r="D141" t="s">
        <v>45</v>
      </c>
      <c r="E141" t="s">
        <v>644</v>
      </c>
      <c r="F141" t="s">
        <v>645</v>
      </c>
      <c r="G141" t="s">
        <v>246</v>
      </c>
      <c r="H141" t="s">
        <v>32</v>
      </c>
      <c r="I141" t="s">
        <v>33</v>
      </c>
      <c r="J141" t="s">
        <v>34</v>
      </c>
      <c r="K141" t="s">
        <v>35</v>
      </c>
      <c r="L141" t="s">
        <v>36</v>
      </c>
      <c r="M141" t="s">
        <v>37</v>
      </c>
      <c r="N141" t="s">
        <v>38</v>
      </c>
      <c r="O141" t="s">
        <v>380</v>
      </c>
      <c r="P141" t="s">
        <v>646</v>
      </c>
      <c r="Q141" t="s">
        <v>647</v>
      </c>
      <c r="R141">
        <v>7</v>
      </c>
      <c r="S141">
        <v>381</v>
      </c>
      <c r="T141">
        <v>0</v>
      </c>
      <c r="U141">
        <v>106.7808</v>
      </c>
      <c r="V141" t="s">
        <v>42</v>
      </c>
      <c r="W141">
        <v>21.55</v>
      </c>
      <c r="X141" t="s">
        <v>50</v>
      </c>
      <c r="Y141" s="1" t="str">
        <f>TEXT(superstore_clean[[#This Row],[order_date]], "mmm-yy")</f>
        <v>Mar-14</v>
      </c>
      <c r="Z141">
        <v>2014</v>
      </c>
      <c r="AA141">
        <v>12</v>
      </c>
      <c r="AB141">
        <v>40524</v>
      </c>
    </row>
    <row r="142" spans="1:28" x14ac:dyDescent="0.2">
      <c r="A142" t="s">
        <v>648</v>
      </c>
      <c r="B142" s="1">
        <v>41832</v>
      </c>
      <c r="C142" s="1">
        <v>41839</v>
      </c>
      <c r="D142" t="s">
        <v>45</v>
      </c>
      <c r="E142" t="s">
        <v>649</v>
      </c>
      <c r="F142" t="s">
        <v>650</v>
      </c>
      <c r="G142" t="s">
        <v>246</v>
      </c>
      <c r="H142" t="s">
        <v>32</v>
      </c>
      <c r="I142" t="s">
        <v>33</v>
      </c>
      <c r="J142" t="s">
        <v>34</v>
      </c>
      <c r="K142" t="s">
        <v>35</v>
      </c>
      <c r="L142" t="s">
        <v>36</v>
      </c>
      <c r="M142" t="s">
        <v>37</v>
      </c>
      <c r="N142" t="s">
        <v>38</v>
      </c>
      <c r="O142" t="s">
        <v>380</v>
      </c>
      <c r="P142" t="s">
        <v>651</v>
      </c>
      <c r="Q142" t="s">
        <v>652</v>
      </c>
      <c r="R142">
        <v>5</v>
      </c>
      <c r="S142">
        <v>168</v>
      </c>
      <c r="T142">
        <v>0</v>
      </c>
      <c r="U142">
        <v>43.706000000000003</v>
      </c>
      <c r="V142" t="s">
        <v>42</v>
      </c>
      <c r="W142">
        <v>10.210000000000001</v>
      </c>
      <c r="X142" t="s">
        <v>50</v>
      </c>
      <c r="Y142" s="1" t="str">
        <f>TEXT(superstore_clean[[#This Row],[order_date]], "mmm-yy")</f>
        <v>Jul-14</v>
      </c>
      <c r="Z142">
        <v>2014</v>
      </c>
      <c r="AA142">
        <v>28</v>
      </c>
      <c r="AB142">
        <v>39884</v>
      </c>
    </row>
    <row r="143" spans="1:28" x14ac:dyDescent="0.2">
      <c r="A143" t="s">
        <v>653</v>
      </c>
      <c r="B143" s="1">
        <v>40557</v>
      </c>
      <c r="C143" s="1">
        <v>40562</v>
      </c>
      <c r="D143" t="s">
        <v>28</v>
      </c>
      <c r="E143" t="s">
        <v>654</v>
      </c>
      <c r="F143" t="s">
        <v>655</v>
      </c>
      <c r="G143" t="s">
        <v>31</v>
      </c>
      <c r="H143" t="s">
        <v>32</v>
      </c>
      <c r="I143" t="s">
        <v>33</v>
      </c>
      <c r="J143" t="s">
        <v>656</v>
      </c>
      <c r="K143" t="s">
        <v>35</v>
      </c>
      <c r="L143" t="s">
        <v>36</v>
      </c>
      <c r="M143" t="s">
        <v>37</v>
      </c>
      <c r="N143" t="s">
        <v>38</v>
      </c>
      <c r="O143" t="s">
        <v>374</v>
      </c>
      <c r="P143" t="s">
        <v>657</v>
      </c>
      <c r="Q143" t="s">
        <v>658</v>
      </c>
      <c r="R143">
        <v>5</v>
      </c>
      <c r="S143">
        <v>1326</v>
      </c>
      <c r="T143">
        <v>0</v>
      </c>
      <c r="U143">
        <v>238.65299999999999</v>
      </c>
      <c r="V143" t="s">
        <v>42</v>
      </c>
      <c r="W143">
        <v>187.65</v>
      </c>
      <c r="X143" t="s">
        <v>50</v>
      </c>
      <c r="Y143" s="1" t="str">
        <f>TEXT(superstore_clean[[#This Row],[order_date]], "mmm-yy")</f>
        <v>Jan-11</v>
      </c>
      <c r="Z143">
        <v>2011</v>
      </c>
      <c r="AA143">
        <v>3</v>
      </c>
      <c r="AB143">
        <v>36234</v>
      </c>
    </row>
    <row r="144" spans="1:28" x14ac:dyDescent="0.2">
      <c r="A144" t="s">
        <v>659</v>
      </c>
      <c r="B144" s="1">
        <v>40627</v>
      </c>
      <c r="C144" s="1">
        <v>40632</v>
      </c>
      <c r="D144" t="s">
        <v>45</v>
      </c>
      <c r="E144" t="s">
        <v>660</v>
      </c>
      <c r="F144" t="s">
        <v>661</v>
      </c>
      <c r="G144" t="s">
        <v>31</v>
      </c>
      <c r="H144" t="s">
        <v>32</v>
      </c>
      <c r="I144" t="s">
        <v>33</v>
      </c>
      <c r="J144" t="s">
        <v>656</v>
      </c>
      <c r="K144" t="s">
        <v>35</v>
      </c>
      <c r="L144" t="s">
        <v>36</v>
      </c>
      <c r="M144" t="s">
        <v>37</v>
      </c>
      <c r="N144" t="s">
        <v>38</v>
      </c>
      <c r="O144" t="s">
        <v>313</v>
      </c>
      <c r="P144" t="s">
        <v>662</v>
      </c>
      <c r="Q144" t="s">
        <v>663</v>
      </c>
      <c r="R144">
        <v>6</v>
      </c>
      <c r="S144">
        <v>25</v>
      </c>
      <c r="T144">
        <v>0</v>
      </c>
      <c r="U144">
        <v>9.9215999999999998</v>
      </c>
      <c r="V144" t="s">
        <v>42</v>
      </c>
      <c r="W144">
        <v>2.0299999999999998</v>
      </c>
      <c r="X144" t="s">
        <v>50</v>
      </c>
      <c r="Y144" s="1" t="str">
        <f>TEXT(superstore_clean[[#This Row],[order_date]], "mmm-yy")</f>
        <v>Mar-11</v>
      </c>
      <c r="Z144">
        <v>2011</v>
      </c>
      <c r="AA144">
        <v>13</v>
      </c>
      <c r="AB144">
        <v>40606</v>
      </c>
    </row>
    <row r="145" spans="1:28" x14ac:dyDescent="0.2">
      <c r="A145" t="s">
        <v>664</v>
      </c>
      <c r="B145" s="1">
        <v>40746</v>
      </c>
      <c r="C145" s="1">
        <v>40748</v>
      </c>
      <c r="D145" t="s">
        <v>28</v>
      </c>
      <c r="E145" t="s">
        <v>665</v>
      </c>
      <c r="F145" t="s">
        <v>666</v>
      </c>
      <c r="G145" t="s">
        <v>31</v>
      </c>
      <c r="H145" t="s">
        <v>32</v>
      </c>
      <c r="I145" t="s">
        <v>33</v>
      </c>
      <c r="J145" t="s">
        <v>656</v>
      </c>
      <c r="K145" t="s">
        <v>35</v>
      </c>
      <c r="L145" t="s">
        <v>36</v>
      </c>
      <c r="M145" t="s">
        <v>37</v>
      </c>
      <c r="N145" t="s">
        <v>38</v>
      </c>
      <c r="O145" t="s">
        <v>374</v>
      </c>
      <c r="P145" t="s">
        <v>667</v>
      </c>
      <c r="Q145" t="s">
        <v>668</v>
      </c>
      <c r="R145">
        <v>10</v>
      </c>
      <c r="S145">
        <v>237</v>
      </c>
      <c r="T145">
        <v>0</v>
      </c>
      <c r="U145">
        <v>68.584999999999994</v>
      </c>
      <c r="V145" t="s">
        <v>42</v>
      </c>
      <c r="W145">
        <v>28.62</v>
      </c>
      <c r="X145" t="s">
        <v>43</v>
      </c>
      <c r="Y145" s="1" t="str">
        <f>TEXT(superstore_clean[[#This Row],[order_date]], "mmm-yy")</f>
        <v>Jul-11</v>
      </c>
      <c r="Z145">
        <v>2011</v>
      </c>
      <c r="AA145">
        <v>30</v>
      </c>
      <c r="AB145">
        <v>38465</v>
      </c>
    </row>
    <row r="146" spans="1:28" x14ac:dyDescent="0.2">
      <c r="A146" t="s">
        <v>669</v>
      </c>
      <c r="B146" s="1">
        <v>40747</v>
      </c>
      <c r="C146" s="1">
        <v>40751</v>
      </c>
      <c r="D146" t="s">
        <v>28</v>
      </c>
      <c r="E146" t="s">
        <v>670</v>
      </c>
      <c r="F146" t="s">
        <v>671</v>
      </c>
      <c r="G146" t="s">
        <v>246</v>
      </c>
      <c r="H146" t="s">
        <v>32</v>
      </c>
      <c r="I146" t="s">
        <v>33</v>
      </c>
      <c r="J146" t="s">
        <v>656</v>
      </c>
      <c r="K146" t="s">
        <v>35</v>
      </c>
      <c r="L146" t="s">
        <v>36</v>
      </c>
      <c r="M146" t="s">
        <v>37</v>
      </c>
      <c r="N146" t="s">
        <v>38</v>
      </c>
      <c r="O146" t="s">
        <v>393</v>
      </c>
      <c r="P146" t="s">
        <v>672</v>
      </c>
      <c r="Q146" t="s">
        <v>673</v>
      </c>
      <c r="R146">
        <v>5</v>
      </c>
      <c r="S146">
        <v>41</v>
      </c>
      <c r="T146">
        <v>0</v>
      </c>
      <c r="U146">
        <v>11.803000000000001</v>
      </c>
      <c r="V146" t="s">
        <v>42</v>
      </c>
      <c r="W146">
        <v>3.27</v>
      </c>
      <c r="X146" t="s">
        <v>50</v>
      </c>
      <c r="Y146" s="1" t="str">
        <f>TEXT(superstore_clean[[#This Row],[order_date]], "mmm-yy")</f>
        <v>Jul-11</v>
      </c>
      <c r="Z146">
        <v>2011</v>
      </c>
      <c r="AA146">
        <v>30</v>
      </c>
      <c r="AB146">
        <v>40719</v>
      </c>
    </row>
    <row r="147" spans="1:28" x14ac:dyDescent="0.2">
      <c r="A147" t="s">
        <v>674</v>
      </c>
      <c r="B147" s="1">
        <v>40749</v>
      </c>
      <c r="C147" s="1">
        <v>40751</v>
      </c>
      <c r="D147" t="s">
        <v>28</v>
      </c>
      <c r="E147" t="s">
        <v>675</v>
      </c>
      <c r="F147" t="s">
        <v>676</v>
      </c>
      <c r="G147" t="s">
        <v>31</v>
      </c>
      <c r="H147" t="s">
        <v>32</v>
      </c>
      <c r="I147" t="s">
        <v>33</v>
      </c>
      <c r="J147" t="s">
        <v>656</v>
      </c>
      <c r="K147" t="s">
        <v>35</v>
      </c>
      <c r="L147" t="s">
        <v>36</v>
      </c>
      <c r="M147" t="s">
        <v>37</v>
      </c>
      <c r="N147" t="s">
        <v>38</v>
      </c>
      <c r="O147" t="s">
        <v>393</v>
      </c>
      <c r="P147" t="s">
        <v>677</v>
      </c>
      <c r="Q147" t="s">
        <v>678</v>
      </c>
      <c r="R147">
        <v>5</v>
      </c>
      <c r="S147">
        <v>8188</v>
      </c>
      <c r="T147">
        <v>0</v>
      </c>
      <c r="U147">
        <v>327.50599999999997</v>
      </c>
      <c r="V147" t="s">
        <v>42</v>
      </c>
      <c r="W147">
        <v>16.77</v>
      </c>
      <c r="X147" t="s">
        <v>43</v>
      </c>
      <c r="Y147" s="1" t="str">
        <f>TEXT(superstore_clean[[#This Row],[order_date]], "mmm-yy")</f>
        <v>Jul-11</v>
      </c>
      <c r="Z147">
        <v>2011</v>
      </c>
      <c r="AA147">
        <v>31</v>
      </c>
      <c r="AB147">
        <v>33802</v>
      </c>
    </row>
    <row r="148" spans="1:28" x14ac:dyDescent="0.2">
      <c r="A148" t="s">
        <v>679</v>
      </c>
      <c r="B148" s="1">
        <v>40770</v>
      </c>
      <c r="C148" s="1">
        <v>40774</v>
      </c>
      <c r="D148" t="s">
        <v>28</v>
      </c>
      <c r="E148" t="s">
        <v>654</v>
      </c>
      <c r="F148" t="s">
        <v>655</v>
      </c>
      <c r="G148" t="s">
        <v>31</v>
      </c>
      <c r="H148" t="s">
        <v>32</v>
      </c>
      <c r="I148" t="s">
        <v>33</v>
      </c>
      <c r="J148" t="s">
        <v>656</v>
      </c>
      <c r="K148" t="s">
        <v>35</v>
      </c>
      <c r="L148" t="s">
        <v>36</v>
      </c>
      <c r="M148" t="s">
        <v>37</v>
      </c>
      <c r="N148" t="s">
        <v>38</v>
      </c>
      <c r="O148" t="s">
        <v>380</v>
      </c>
      <c r="P148" t="s">
        <v>680</v>
      </c>
      <c r="Q148" t="s">
        <v>681</v>
      </c>
      <c r="R148">
        <v>3</v>
      </c>
      <c r="S148">
        <v>153</v>
      </c>
      <c r="T148">
        <v>0</v>
      </c>
      <c r="U148">
        <v>42.814799999999998</v>
      </c>
      <c r="V148" t="s">
        <v>42</v>
      </c>
      <c r="W148">
        <v>20.47</v>
      </c>
      <c r="X148" t="s">
        <v>50</v>
      </c>
      <c r="Y148" s="1" t="str">
        <f>TEXT(superstore_clean[[#This Row],[order_date]], "mmm-yy")</f>
        <v>Aug-11</v>
      </c>
      <c r="Z148">
        <v>2011</v>
      </c>
      <c r="AA148">
        <v>34</v>
      </c>
      <c r="AB148">
        <v>41119</v>
      </c>
    </row>
    <row r="149" spans="1:28" x14ac:dyDescent="0.2">
      <c r="A149" t="s">
        <v>682</v>
      </c>
      <c r="B149" s="1">
        <v>40810</v>
      </c>
      <c r="C149" s="1">
        <v>40815</v>
      </c>
      <c r="D149" t="s">
        <v>45</v>
      </c>
      <c r="E149" t="s">
        <v>683</v>
      </c>
      <c r="F149" t="s">
        <v>684</v>
      </c>
      <c r="G149" t="s">
        <v>31</v>
      </c>
      <c r="H149" t="s">
        <v>32</v>
      </c>
      <c r="I149" t="s">
        <v>33</v>
      </c>
      <c r="J149" t="s">
        <v>656</v>
      </c>
      <c r="K149" t="s">
        <v>35</v>
      </c>
      <c r="L149" t="s">
        <v>36</v>
      </c>
      <c r="M149" t="s">
        <v>37</v>
      </c>
      <c r="N149" t="s">
        <v>38</v>
      </c>
      <c r="O149" t="s">
        <v>374</v>
      </c>
      <c r="P149" t="s">
        <v>685</v>
      </c>
      <c r="Q149" t="s">
        <v>686</v>
      </c>
      <c r="R149">
        <v>4</v>
      </c>
      <c r="S149">
        <v>212</v>
      </c>
      <c r="T149">
        <v>0</v>
      </c>
      <c r="U149">
        <v>8.4784000000000006</v>
      </c>
      <c r="V149" t="s">
        <v>42</v>
      </c>
      <c r="W149">
        <v>7.99</v>
      </c>
      <c r="X149" t="s">
        <v>50</v>
      </c>
      <c r="Y149" s="1" t="str">
        <f>TEXT(superstore_clean[[#This Row],[order_date]], "mmm-yy")</f>
        <v>Sep-11</v>
      </c>
      <c r="Z149">
        <v>2011</v>
      </c>
      <c r="AA149">
        <v>39</v>
      </c>
      <c r="AB149">
        <v>31662</v>
      </c>
    </row>
    <row r="150" spans="1:28" x14ac:dyDescent="0.2">
      <c r="A150" t="s">
        <v>687</v>
      </c>
      <c r="B150" s="1">
        <v>40825</v>
      </c>
      <c r="C150" s="1">
        <v>40830</v>
      </c>
      <c r="D150" t="s">
        <v>45</v>
      </c>
      <c r="E150" t="s">
        <v>688</v>
      </c>
      <c r="F150" t="s">
        <v>689</v>
      </c>
      <c r="G150" t="s">
        <v>31</v>
      </c>
      <c r="H150" t="s">
        <v>32</v>
      </c>
      <c r="I150" t="s">
        <v>33</v>
      </c>
      <c r="J150" t="s">
        <v>656</v>
      </c>
      <c r="K150" t="s">
        <v>35</v>
      </c>
      <c r="L150" t="s">
        <v>36</v>
      </c>
      <c r="M150" t="s">
        <v>37</v>
      </c>
      <c r="N150" t="s">
        <v>38</v>
      </c>
      <c r="O150" t="s">
        <v>313</v>
      </c>
      <c r="P150" t="s">
        <v>690</v>
      </c>
      <c r="Q150" t="s">
        <v>691</v>
      </c>
      <c r="R150">
        <v>3</v>
      </c>
      <c r="S150">
        <v>145</v>
      </c>
      <c r="T150">
        <v>0</v>
      </c>
      <c r="U150">
        <v>41.933999999999997</v>
      </c>
      <c r="V150" t="s">
        <v>42</v>
      </c>
      <c r="W150">
        <v>8.56</v>
      </c>
      <c r="X150" t="s">
        <v>50</v>
      </c>
      <c r="Y150" s="1" t="str">
        <f>TEXT(superstore_clean[[#This Row],[order_date]], "mmm-yy")</f>
        <v>Oct-11</v>
      </c>
      <c r="Z150">
        <v>2011</v>
      </c>
      <c r="AA150">
        <v>42</v>
      </c>
      <c r="AB150">
        <v>40755</v>
      </c>
    </row>
    <row r="151" spans="1:28" x14ac:dyDescent="0.2">
      <c r="A151" t="s">
        <v>692</v>
      </c>
      <c r="B151" s="1">
        <v>40849</v>
      </c>
      <c r="C151" s="1">
        <v>40853</v>
      </c>
      <c r="D151" t="s">
        <v>28</v>
      </c>
      <c r="E151" t="s">
        <v>693</v>
      </c>
      <c r="F151" t="s">
        <v>694</v>
      </c>
      <c r="G151" t="s">
        <v>31</v>
      </c>
      <c r="H151" t="s">
        <v>32</v>
      </c>
      <c r="I151" t="s">
        <v>33</v>
      </c>
      <c r="J151" t="s">
        <v>656</v>
      </c>
      <c r="K151" t="s">
        <v>35</v>
      </c>
      <c r="L151" t="s">
        <v>36</v>
      </c>
      <c r="M151" t="s">
        <v>37</v>
      </c>
      <c r="N151" t="s">
        <v>38</v>
      </c>
      <c r="O151" t="s">
        <v>374</v>
      </c>
      <c r="P151" t="s">
        <v>474</v>
      </c>
      <c r="Q151" t="s">
        <v>475</v>
      </c>
      <c r="R151">
        <v>2</v>
      </c>
      <c r="S151">
        <v>363</v>
      </c>
      <c r="T151">
        <v>0</v>
      </c>
      <c r="U151">
        <v>105.24679999999999</v>
      </c>
      <c r="V151" t="s">
        <v>42</v>
      </c>
      <c r="W151">
        <v>34.380000000000003</v>
      </c>
      <c r="X151" t="s">
        <v>50</v>
      </c>
      <c r="Y151" s="1" t="str">
        <f>TEXT(superstore_clean[[#This Row],[order_date]], "mmm-yy")</f>
        <v>Nov-11</v>
      </c>
      <c r="Z151">
        <v>2011</v>
      </c>
      <c r="AA151">
        <v>45</v>
      </c>
      <c r="AB151">
        <v>38804</v>
      </c>
    </row>
    <row r="152" spans="1:28" x14ac:dyDescent="0.2">
      <c r="A152" t="s">
        <v>695</v>
      </c>
      <c r="B152" s="1">
        <v>40864</v>
      </c>
      <c r="C152" s="1">
        <v>40866</v>
      </c>
      <c r="D152" t="s">
        <v>28</v>
      </c>
      <c r="E152" t="s">
        <v>696</v>
      </c>
      <c r="F152" t="s">
        <v>697</v>
      </c>
      <c r="G152" t="s">
        <v>246</v>
      </c>
      <c r="H152" t="s">
        <v>32</v>
      </c>
      <c r="I152" t="s">
        <v>33</v>
      </c>
      <c r="J152" t="s">
        <v>656</v>
      </c>
      <c r="K152" t="s">
        <v>35</v>
      </c>
      <c r="L152" t="s">
        <v>36</v>
      </c>
      <c r="M152" t="s">
        <v>37</v>
      </c>
      <c r="N152" t="s">
        <v>38</v>
      </c>
      <c r="O152" t="s">
        <v>380</v>
      </c>
      <c r="P152" t="s">
        <v>698</v>
      </c>
      <c r="Q152" t="s">
        <v>699</v>
      </c>
      <c r="R152">
        <v>3</v>
      </c>
      <c r="S152">
        <v>241</v>
      </c>
      <c r="T152">
        <v>0</v>
      </c>
      <c r="U152">
        <v>72.432000000000002</v>
      </c>
      <c r="V152" t="s">
        <v>42</v>
      </c>
      <c r="W152">
        <v>14.77</v>
      </c>
      <c r="X152" t="s">
        <v>146</v>
      </c>
      <c r="Y152" s="1" t="str">
        <f>TEXT(superstore_clean[[#This Row],[order_date]], "mmm-yy")</f>
        <v>Nov-11</v>
      </c>
      <c r="Z152">
        <v>2011</v>
      </c>
      <c r="AA152">
        <v>47</v>
      </c>
      <c r="AB152">
        <v>34560</v>
      </c>
    </row>
    <row r="153" spans="1:28" x14ac:dyDescent="0.2">
      <c r="A153" t="s">
        <v>700</v>
      </c>
      <c r="B153" s="1">
        <v>40906</v>
      </c>
      <c r="C153" s="1">
        <v>40910</v>
      </c>
      <c r="D153" t="s">
        <v>28</v>
      </c>
      <c r="E153" t="s">
        <v>701</v>
      </c>
      <c r="F153" t="s">
        <v>702</v>
      </c>
      <c r="G153" t="s">
        <v>246</v>
      </c>
      <c r="H153" t="s">
        <v>32</v>
      </c>
      <c r="I153" t="s">
        <v>33</v>
      </c>
      <c r="J153" t="s">
        <v>656</v>
      </c>
      <c r="K153" t="s">
        <v>35</v>
      </c>
      <c r="L153" t="s">
        <v>36</v>
      </c>
      <c r="M153" t="s">
        <v>37</v>
      </c>
      <c r="N153" t="s">
        <v>38</v>
      </c>
      <c r="O153" t="s">
        <v>501</v>
      </c>
      <c r="P153" t="s">
        <v>703</v>
      </c>
      <c r="Q153" t="s">
        <v>704</v>
      </c>
      <c r="R153">
        <v>9</v>
      </c>
      <c r="S153">
        <v>275</v>
      </c>
      <c r="T153">
        <v>0</v>
      </c>
      <c r="U153">
        <v>126.3942</v>
      </c>
      <c r="V153" t="s">
        <v>42</v>
      </c>
      <c r="W153">
        <v>0.2</v>
      </c>
      <c r="X153" t="s">
        <v>50</v>
      </c>
      <c r="Y153" s="1" t="str">
        <f>TEXT(superstore_clean[[#This Row],[order_date]], "mmm-yy")</f>
        <v>Dec-11</v>
      </c>
      <c r="Z153">
        <v>2011</v>
      </c>
      <c r="AA153">
        <v>53</v>
      </c>
      <c r="AB153">
        <v>35339</v>
      </c>
    </row>
    <row r="154" spans="1:28" x14ac:dyDescent="0.2">
      <c r="A154" t="s">
        <v>705</v>
      </c>
      <c r="B154" s="1">
        <v>40913</v>
      </c>
      <c r="C154" s="1">
        <v>40918</v>
      </c>
      <c r="D154" t="s">
        <v>45</v>
      </c>
      <c r="E154" t="s">
        <v>706</v>
      </c>
      <c r="F154" t="s">
        <v>707</v>
      </c>
      <c r="G154" t="s">
        <v>262</v>
      </c>
      <c r="H154" t="s">
        <v>32</v>
      </c>
      <c r="I154" t="s">
        <v>33</v>
      </c>
      <c r="J154" t="s">
        <v>656</v>
      </c>
      <c r="K154" t="s">
        <v>35</v>
      </c>
      <c r="L154" t="s">
        <v>36</v>
      </c>
      <c r="M154" t="s">
        <v>37</v>
      </c>
      <c r="N154" t="s">
        <v>38</v>
      </c>
      <c r="O154" t="s">
        <v>380</v>
      </c>
      <c r="P154" t="s">
        <v>708</v>
      </c>
      <c r="Q154" t="s">
        <v>709</v>
      </c>
      <c r="R154">
        <v>6</v>
      </c>
      <c r="S154">
        <v>87</v>
      </c>
      <c r="T154">
        <v>0</v>
      </c>
      <c r="U154">
        <v>23.587199999999999</v>
      </c>
      <c r="V154" t="s">
        <v>42</v>
      </c>
      <c r="W154">
        <v>5.39</v>
      </c>
      <c r="X154" t="s">
        <v>50</v>
      </c>
      <c r="Y154" s="1" t="str">
        <f>TEXT(superstore_clean[[#This Row],[order_date]], "mmm-yy")</f>
        <v>Jan-12</v>
      </c>
      <c r="Z154">
        <v>2012</v>
      </c>
      <c r="AA154">
        <v>1</v>
      </c>
      <c r="AB154">
        <v>39671</v>
      </c>
    </row>
    <row r="155" spans="1:28" x14ac:dyDescent="0.2">
      <c r="A155" t="s">
        <v>710</v>
      </c>
      <c r="B155" s="1">
        <v>41016</v>
      </c>
      <c r="C155" s="1">
        <v>41020</v>
      </c>
      <c r="D155" t="s">
        <v>28</v>
      </c>
      <c r="E155" t="s">
        <v>711</v>
      </c>
      <c r="F155" t="s">
        <v>712</v>
      </c>
      <c r="G155" t="s">
        <v>31</v>
      </c>
      <c r="H155" t="s">
        <v>32</v>
      </c>
      <c r="I155" t="s">
        <v>33</v>
      </c>
      <c r="J155" t="s">
        <v>656</v>
      </c>
      <c r="K155" t="s">
        <v>35</v>
      </c>
      <c r="L155" t="s">
        <v>36</v>
      </c>
      <c r="M155" t="s">
        <v>37</v>
      </c>
      <c r="N155" t="s">
        <v>38</v>
      </c>
      <c r="O155" t="s">
        <v>380</v>
      </c>
      <c r="P155" t="s">
        <v>598</v>
      </c>
      <c r="Q155" t="s">
        <v>599</v>
      </c>
      <c r="R155">
        <v>5</v>
      </c>
      <c r="S155">
        <v>1448</v>
      </c>
      <c r="T155">
        <v>0</v>
      </c>
      <c r="U155">
        <v>419.81849999999997</v>
      </c>
      <c r="V155" t="s">
        <v>42</v>
      </c>
      <c r="W155">
        <v>114.8</v>
      </c>
      <c r="X155" t="s">
        <v>50</v>
      </c>
      <c r="Y155" s="1" t="str">
        <f>TEXT(superstore_clean[[#This Row],[order_date]], "mmm-yy")</f>
        <v>Apr-12</v>
      </c>
      <c r="Z155">
        <v>2012</v>
      </c>
      <c r="AA155">
        <v>16</v>
      </c>
      <c r="AB155">
        <v>34052</v>
      </c>
    </row>
    <row r="156" spans="1:28" x14ac:dyDescent="0.2">
      <c r="A156" t="s">
        <v>713</v>
      </c>
      <c r="B156" s="1">
        <v>41142</v>
      </c>
      <c r="C156" s="1">
        <v>41147</v>
      </c>
      <c r="D156" t="s">
        <v>45</v>
      </c>
      <c r="E156" t="s">
        <v>714</v>
      </c>
      <c r="F156" t="s">
        <v>715</v>
      </c>
      <c r="G156" t="s">
        <v>246</v>
      </c>
      <c r="H156" t="s">
        <v>32</v>
      </c>
      <c r="I156" t="s">
        <v>33</v>
      </c>
      <c r="J156" t="s">
        <v>656</v>
      </c>
      <c r="K156" t="s">
        <v>35</v>
      </c>
      <c r="L156" t="s">
        <v>36</v>
      </c>
      <c r="M156" t="s">
        <v>37</v>
      </c>
      <c r="N156" t="s">
        <v>38</v>
      </c>
      <c r="O156" t="s">
        <v>374</v>
      </c>
      <c r="P156" t="s">
        <v>591</v>
      </c>
      <c r="Q156" t="s">
        <v>592</v>
      </c>
      <c r="R156">
        <v>1</v>
      </c>
      <c r="S156">
        <v>81</v>
      </c>
      <c r="T156">
        <v>0</v>
      </c>
      <c r="U156">
        <v>3.2391999999999999</v>
      </c>
      <c r="V156" t="s">
        <v>42</v>
      </c>
      <c r="W156">
        <v>4.6900000000000004</v>
      </c>
      <c r="X156" t="s">
        <v>50</v>
      </c>
      <c r="Y156" s="1" t="str">
        <f>TEXT(superstore_clean[[#This Row],[order_date]], "mmm-yy")</f>
        <v>Aug-12</v>
      </c>
      <c r="Z156">
        <v>2012</v>
      </c>
      <c r="AA156">
        <v>34</v>
      </c>
      <c r="AB156">
        <v>35931</v>
      </c>
    </row>
    <row r="157" spans="1:28" x14ac:dyDescent="0.2">
      <c r="A157" t="s">
        <v>716</v>
      </c>
      <c r="B157" s="1">
        <v>41155</v>
      </c>
      <c r="C157" s="1">
        <v>41161</v>
      </c>
      <c r="D157" t="s">
        <v>148</v>
      </c>
      <c r="E157" t="s">
        <v>717</v>
      </c>
      <c r="F157" t="s">
        <v>718</v>
      </c>
      <c r="G157" t="s">
        <v>246</v>
      </c>
      <c r="H157" t="s">
        <v>32</v>
      </c>
      <c r="I157" t="s">
        <v>33</v>
      </c>
      <c r="J157" t="s">
        <v>656</v>
      </c>
      <c r="K157" t="s">
        <v>35</v>
      </c>
      <c r="L157" t="s">
        <v>36</v>
      </c>
      <c r="M157" t="s">
        <v>37</v>
      </c>
      <c r="N157" t="s">
        <v>38</v>
      </c>
      <c r="O157" t="s">
        <v>374</v>
      </c>
      <c r="P157" t="s">
        <v>719</v>
      </c>
      <c r="Q157" t="s">
        <v>720</v>
      </c>
      <c r="R157">
        <v>3</v>
      </c>
      <c r="S157">
        <v>31</v>
      </c>
      <c r="T157">
        <v>0</v>
      </c>
      <c r="U157">
        <v>8.4887999999999995</v>
      </c>
      <c r="V157" t="s">
        <v>42</v>
      </c>
      <c r="W157">
        <v>4.6900000000000004</v>
      </c>
      <c r="X157" t="s">
        <v>50</v>
      </c>
      <c r="Y157" s="1" t="str">
        <f>TEXT(superstore_clean[[#This Row],[order_date]], "mmm-yy")</f>
        <v>Sep-12</v>
      </c>
      <c r="Z157">
        <v>2012</v>
      </c>
      <c r="AA157">
        <v>36</v>
      </c>
      <c r="AB157">
        <v>33034</v>
      </c>
    </row>
    <row r="158" spans="1:28" x14ac:dyDescent="0.2">
      <c r="A158" t="s">
        <v>721</v>
      </c>
      <c r="B158" s="1">
        <v>41186</v>
      </c>
      <c r="C158" s="1">
        <v>41189</v>
      </c>
      <c r="D158" t="s">
        <v>59</v>
      </c>
      <c r="E158" t="s">
        <v>722</v>
      </c>
      <c r="F158" t="s">
        <v>723</v>
      </c>
      <c r="G158" t="s">
        <v>31</v>
      </c>
      <c r="H158" t="s">
        <v>32</v>
      </c>
      <c r="I158" t="s">
        <v>33</v>
      </c>
      <c r="J158" t="s">
        <v>656</v>
      </c>
      <c r="K158" t="s">
        <v>35</v>
      </c>
      <c r="L158" t="s">
        <v>36</v>
      </c>
      <c r="M158" t="s">
        <v>37</v>
      </c>
      <c r="N158" t="s">
        <v>38</v>
      </c>
      <c r="O158" t="s">
        <v>374</v>
      </c>
      <c r="P158" t="s">
        <v>724</v>
      </c>
      <c r="Q158" t="s">
        <v>725</v>
      </c>
      <c r="R158">
        <v>2</v>
      </c>
      <c r="S158">
        <v>27</v>
      </c>
      <c r="T158">
        <v>0</v>
      </c>
      <c r="U158">
        <v>7.0095999999999998</v>
      </c>
      <c r="V158" t="s">
        <v>42</v>
      </c>
      <c r="W158">
        <v>5.23</v>
      </c>
      <c r="X158" t="s">
        <v>146</v>
      </c>
      <c r="Y158" s="1" t="str">
        <f>TEXT(superstore_clean[[#This Row],[order_date]], "mmm-yy")</f>
        <v>Oct-12</v>
      </c>
      <c r="Z158">
        <v>2012</v>
      </c>
      <c r="AA158">
        <v>40</v>
      </c>
      <c r="AB158">
        <v>32596</v>
      </c>
    </row>
    <row r="159" spans="1:28" x14ac:dyDescent="0.2">
      <c r="A159" t="s">
        <v>726</v>
      </c>
      <c r="B159" s="1">
        <v>41218</v>
      </c>
      <c r="C159" s="1">
        <v>41218</v>
      </c>
      <c r="D159" t="s">
        <v>28</v>
      </c>
      <c r="E159" t="s">
        <v>418</v>
      </c>
      <c r="F159" t="s">
        <v>419</v>
      </c>
      <c r="G159" t="s">
        <v>31</v>
      </c>
      <c r="H159" t="s">
        <v>32</v>
      </c>
      <c r="I159" t="s">
        <v>33</v>
      </c>
      <c r="J159" t="s">
        <v>656</v>
      </c>
      <c r="K159" t="s">
        <v>35</v>
      </c>
      <c r="L159" t="s">
        <v>36</v>
      </c>
      <c r="M159" t="s">
        <v>37</v>
      </c>
      <c r="N159" t="s">
        <v>38</v>
      </c>
      <c r="O159" t="s">
        <v>374</v>
      </c>
      <c r="P159" t="s">
        <v>727</v>
      </c>
      <c r="Q159" t="s">
        <v>728</v>
      </c>
      <c r="R159">
        <v>4</v>
      </c>
      <c r="S159">
        <v>63</v>
      </c>
      <c r="T159">
        <v>0</v>
      </c>
      <c r="U159">
        <v>15.7</v>
      </c>
      <c r="V159" t="s">
        <v>42</v>
      </c>
      <c r="W159">
        <v>11.68</v>
      </c>
      <c r="X159" t="s">
        <v>64</v>
      </c>
      <c r="Y159" s="1" t="str">
        <f>TEXT(superstore_clean[[#This Row],[order_date]], "mmm-yy")</f>
        <v>Nov-12</v>
      </c>
      <c r="Z159">
        <v>2012</v>
      </c>
      <c r="AA159">
        <v>45</v>
      </c>
      <c r="AB159">
        <v>36370</v>
      </c>
    </row>
    <row r="160" spans="1:28" x14ac:dyDescent="0.2">
      <c r="A160" t="s">
        <v>729</v>
      </c>
      <c r="B160" s="1">
        <v>41346</v>
      </c>
      <c r="C160" s="1">
        <v>41349</v>
      </c>
      <c r="D160" t="s">
        <v>45</v>
      </c>
      <c r="E160" t="s">
        <v>730</v>
      </c>
      <c r="F160" t="s">
        <v>731</v>
      </c>
      <c r="G160" t="s">
        <v>246</v>
      </c>
      <c r="H160" t="s">
        <v>32</v>
      </c>
      <c r="I160" t="s">
        <v>33</v>
      </c>
      <c r="J160" t="s">
        <v>656</v>
      </c>
      <c r="K160" t="s">
        <v>35</v>
      </c>
      <c r="L160" t="s">
        <v>36</v>
      </c>
      <c r="M160" t="s">
        <v>37</v>
      </c>
      <c r="N160" t="s">
        <v>38</v>
      </c>
      <c r="O160" t="s">
        <v>374</v>
      </c>
      <c r="P160" t="s">
        <v>425</v>
      </c>
      <c r="Q160" t="s">
        <v>426</v>
      </c>
      <c r="R160">
        <v>5</v>
      </c>
      <c r="S160">
        <v>677</v>
      </c>
      <c r="T160">
        <v>0</v>
      </c>
      <c r="U160">
        <v>6.7655000000000003</v>
      </c>
      <c r="V160" t="s">
        <v>42</v>
      </c>
      <c r="W160">
        <v>18.47</v>
      </c>
      <c r="X160" t="s">
        <v>43</v>
      </c>
      <c r="Y160" s="1" t="str">
        <f>TEXT(superstore_clean[[#This Row],[order_date]], "mmm-yy")</f>
        <v>Mar-13</v>
      </c>
      <c r="Z160">
        <v>2013</v>
      </c>
      <c r="AA160">
        <v>11</v>
      </c>
      <c r="AB160">
        <v>37253</v>
      </c>
    </row>
    <row r="161" spans="1:28" x14ac:dyDescent="0.2">
      <c r="A161" t="s">
        <v>732</v>
      </c>
      <c r="B161" s="1">
        <v>41347</v>
      </c>
      <c r="C161" s="1">
        <v>41349</v>
      </c>
      <c r="D161" t="s">
        <v>59</v>
      </c>
      <c r="E161" t="s">
        <v>623</v>
      </c>
      <c r="F161" t="s">
        <v>624</v>
      </c>
      <c r="G161" t="s">
        <v>246</v>
      </c>
      <c r="H161" t="s">
        <v>32</v>
      </c>
      <c r="I161" t="s">
        <v>33</v>
      </c>
      <c r="J161" t="s">
        <v>656</v>
      </c>
      <c r="K161" t="s">
        <v>35</v>
      </c>
      <c r="L161" t="s">
        <v>36</v>
      </c>
      <c r="M161" t="s">
        <v>37</v>
      </c>
      <c r="N161" t="s">
        <v>38</v>
      </c>
      <c r="O161" t="s">
        <v>393</v>
      </c>
      <c r="P161" t="s">
        <v>677</v>
      </c>
      <c r="Q161" t="s">
        <v>678</v>
      </c>
      <c r="R161">
        <v>3</v>
      </c>
      <c r="S161">
        <v>4913</v>
      </c>
      <c r="T161">
        <v>0</v>
      </c>
      <c r="U161">
        <v>196.50360000000001</v>
      </c>
      <c r="V161" t="s">
        <v>42</v>
      </c>
      <c r="W161">
        <v>56.09</v>
      </c>
      <c r="X161" t="s">
        <v>43</v>
      </c>
      <c r="Y161" s="1" t="str">
        <f>TEXT(superstore_clean[[#This Row],[order_date]], "mmm-yy")</f>
        <v>Mar-13</v>
      </c>
      <c r="Z161">
        <v>2013</v>
      </c>
      <c r="AA161">
        <v>11</v>
      </c>
      <c r="AB161">
        <v>37181</v>
      </c>
    </row>
    <row r="162" spans="1:28" x14ac:dyDescent="0.2">
      <c r="A162" t="s">
        <v>733</v>
      </c>
      <c r="B162" s="1">
        <v>41375</v>
      </c>
      <c r="C162" s="1">
        <v>41382</v>
      </c>
      <c r="D162" t="s">
        <v>45</v>
      </c>
      <c r="E162" t="s">
        <v>734</v>
      </c>
      <c r="F162" t="s">
        <v>735</v>
      </c>
      <c r="G162" t="s">
        <v>31</v>
      </c>
      <c r="H162" t="s">
        <v>32</v>
      </c>
      <c r="I162" t="s">
        <v>33</v>
      </c>
      <c r="J162" t="s">
        <v>656</v>
      </c>
      <c r="K162" t="s">
        <v>35</v>
      </c>
      <c r="L162" t="s">
        <v>36</v>
      </c>
      <c r="M162" t="s">
        <v>37</v>
      </c>
      <c r="N162" t="s">
        <v>38</v>
      </c>
      <c r="O162" t="s">
        <v>374</v>
      </c>
      <c r="P162" t="s">
        <v>638</v>
      </c>
      <c r="Q162" t="s">
        <v>639</v>
      </c>
      <c r="R162">
        <v>3</v>
      </c>
      <c r="S162">
        <v>580</v>
      </c>
      <c r="T162">
        <v>0</v>
      </c>
      <c r="U162">
        <v>81.131399999999999</v>
      </c>
      <c r="V162" t="s">
        <v>42</v>
      </c>
      <c r="W162">
        <v>38.67</v>
      </c>
      <c r="X162" t="s">
        <v>50</v>
      </c>
      <c r="Y162" s="1" t="str">
        <f>TEXT(superstore_clean[[#This Row],[order_date]], "mmm-yy")</f>
        <v>Apr-13</v>
      </c>
      <c r="Z162">
        <v>2013</v>
      </c>
      <c r="AA162">
        <v>15</v>
      </c>
      <c r="AB162">
        <v>38033</v>
      </c>
    </row>
    <row r="163" spans="1:28" x14ac:dyDescent="0.2">
      <c r="A163" t="s">
        <v>733</v>
      </c>
      <c r="B163" s="1">
        <v>41375</v>
      </c>
      <c r="C163" s="1">
        <v>41382</v>
      </c>
      <c r="D163" t="s">
        <v>45</v>
      </c>
      <c r="E163" t="s">
        <v>734</v>
      </c>
      <c r="F163" t="s">
        <v>735</v>
      </c>
      <c r="G163" t="s">
        <v>31</v>
      </c>
      <c r="H163" t="s">
        <v>32</v>
      </c>
      <c r="I163" t="s">
        <v>33</v>
      </c>
      <c r="J163" t="s">
        <v>656</v>
      </c>
      <c r="K163" t="s">
        <v>35</v>
      </c>
      <c r="L163" t="s">
        <v>36</v>
      </c>
      <c r="M163" t="s">
        <v>37</v>
      </c>
      <c r="N163" t="s">
        <v>38</v>
      </c>
      <c r="O163" t="s">
        <v>374</v>
      </c>
      <c r="P163" t="s">
        <v>736</v>
      </c>
      <c r="Q163" t="s">
        <v>737</v>
      </c>
      <c r="R163">
        <v>9</v>
      </c>
      <c r="S163">
        <v>151</v>
      </c>
      <c r="T163">
        <v>0</v>
      </c>
      <c r="U163">
        <v>6.0263999999999998</v>
      </c>
      <c r="V163" t="s">
        <v>42</v>
      </c>
      <c r="W163">
        <v>12.16</v>
      </c>
      <c r="X163" t="s">
        <v>50</v>
      </c>
      <c r="Y163" s="1" t="str">
        <f>TEXT(superstore_clean[[#This Row],[order_date]], "mmm-yy")</f>
        <v>Apr-13</v>
      </c>
      <c r="Z163">
        <v>2013</v>
      </c>
      <c r="AA163">
        <v>15</v>
      </c>
      <c r="AB163">
        <v>38034</v>
      </c>
    </row>
    <row r="164" spans="1:28" x14ac:dyDescent="0.2">
      <c r="A164" t="s">
        <v>738</v>
      </c>
      <c r="B164" s="1">
        <v>41413</v>
      </c>
      <c r="C164" s="1">
        <v>41419</v>
      </c>
      <c r="D164" t="s">
        <v>45</v>
      </c>
      <c r="E164" t="s">
        <v>739</v>
      </c>
      <c r="F164" t="s">
        <v>740</v>
      </c>
      <c r="G164" t="s">
        <v>31</v>
      </c>
      <c r="H164" t="s">
        <v>32</v>
      </c>
      <c r="I164" t="s">
        <v>33</v>
      </c>
      <c r="J164" t="s">
        <v>656</v>
      </c>
      <c r="K164" t="s">
        <v>35</v>
      </c>
      <c r="L164" t="s">
        <v>36</v>
      </c>
      <c r="M164" t="s">
        <v>37</v>
      </c>
      <c r="N164" t="s">
        <v>38</v>
      </c>
      <c r="O164" t="s">
        <v>374</v>
      </c>
      <c r="P164" t="s">
        <v>741</v>
      </c>
      <c r="Q164" t="s">
        <v>742</v>
      </c>
      <c r="R164">
        <v>3</v>
      </c>
      <c r="S164">
        <v>104</v>
      </c>
      <c r="T164">
        <v>0</v>
      </c>
      <c r="U164">
        <v>26.07</v>
      </c>
      <c r="V164" t="s">
        <v>42</v>
      </c>
      <c r="W164">
        <v>4.92</v>
      </c>
      <c r="X164" t="s">
        <v>50</v>
      </c>
      <c r="Y164" s="1" t="str">
        <f>TEXT(superstore_clean[[#This Row],[order_date]], "mmm-yy")</f>
        <v>May-13</v>
      </c>
      <c r="Z164">
        <v>2013</v>
      </c>
      <c r="AA164">
        <v>21</v>
      </c>
      <c r="AB164">
        <v>32973</v>
      </c>
    </row>
    <row r="165" spans="1:28" x14ac:dyDescent="0.2">
      <c r="A165" t="s">
        <v>743</v>
      </c>
      <c r="B165" s="1">
        <v>41449</v>
      </c>
      <c r="C165" s="1">
        <v>41451</v>
      </c>
      <c r="D165" t="s">
        <v>28</v>
      </c>
      <c r="E165" t="s">
        <v>744</v>
      </c>
      <c r="F165" t="s">
        <v>745</v>
      </c>
      <c r="G165" t="s">
        <v>31</v>
      </c>
      <c r="H165" t="s">
        <v>32</v>
      </c>
      <c r="I165" t="s">
        <v>33</v>
      </c>
      <c r="J165" t="s">
        <v>656</v>
      </c>
      <c r="K165" t="s">
        <v>35</v>
      </c>
      <c r="L165" t="s">
        <v>36</v>
      </c>
      <c r="M165" t="s">
        <v>37</v>
      </c>
      <c r="N165" t="s">
        <v>38</v>
      </c>
      <c r="O165" t="s">
        <v>374</v>
      </c>
      <c r="P165" t="s">
        <v>746</v>
      </c>
      <c r="Q165" t="s">
        <v>747</v>
      </c>
      <c r="R165">
        <v>4</v>
      </c>
      <c r="S165">
        <v>94</v>
      </c>
      <c r="T165">
        <v>0</v>
      </c>
      <c r="U165">
        <v>25.293600000000001</v>
      </c>
      <c r="V165" t="s">
        <v>42</v>
      </c>
      <c r="W165">
        <v>13.19</v>
      </c>
      <c r="X165" t="s">
        <v>43</v>
      </c>
      <c r="Y165" s="1" t="str">
        <f>TEXT(superstore_clean[[#This Row],[order_date]], "mmm-yy")</f>
        <v>Jun-13</v>
      </c>
      <c r="Z165">
        <v>2013</v>
      </c>
      <c r="AA165">
        <v>26</v>
      </c>
      <c r="AB165">
        <v>38224</v>
      </c>
    </row>
    <row r="166" spans="1:28" x14ac:dyDescent="0.2">
      <c r="A166" t="s">
        <v>748</v>
      </c>
      <c r="B166" s="1">
        <v>41470</v>
      </c>
      <c r="C166" s="1">
        <v>41474</v>
      </c>
      <c r="D166" t="s">
        <v>45</v>
      </c>
      <c r="E166" t="s">
        <v>749</v>
      </c>
      <c r="F166" t="s">
        <v>750</v>
      </c>
      <c r="G166" t="s">
        <v>31</v>
      </c>
      <c r="H166" t="s">
        <v>32</v>
      </c>
      <c r="I166" t="s">
        <v>33</v>
      </c>
      <c r="J166" t="s">
        <v>656</v>
      </c>
      <c r="K166" t="s">
        <v>35</v>
      </c>
      <c r="L166" t="s">
        <v>36</v>
      </c>
      <c r="M166" t="s">
        <v>37</v>
      </c>
      <c r="N166" t="s">
        <v>38</v>
      </c>
      <c r="O166" t="s">
        <v>380</v>
      </c>
      <c r="P166" t="s">
        <v>751</v>
      </c>
      <c r="Q166" t="s">
        <v>752</v>
      </c>
      <c r="R166">
        <v>7</v>
      </c>
      <c r="S166">
        <v>152</v>
      </c>
      <c r="T166">
        <v>0</v>
      </c>
      <c r="U166">
        <v>50.034599999999998</v>
      </c>
      <c r="V166" t="s">
        <v>42</v>
      </c>
      <c r="W166">
        <v>7.26</v>
      </c>
      <c r="X166" t="s">
        <v>50</v>
      </c>
      <c r="Y166" s="1" t="str">
        <f>TEXT(superstore_clean[[#This Row],[order_date]], "mmm-yy")</f>
        <v>Jul-13</v>
      </c>
      <c r="Z166">
        <v>2013</v>
      </c>
      <c r="AA166">
        <v>29</v>
      </c>
      <c r="AB166">
        <v>38521</v>
      </c>
    </row>
    <row r="167" spans="1:28" x14ac:dyDescent="0.2">
      <c r="A167" t="s">
        <v>753</v>
      </c>
      <c r="B167" s="1">
        <v>41486</v>
      </c>
      <c r="C167" s="1">
        <v>41489</v>
      </c>
      <c r="D167" t="s">
        <v>45</v>
      </c>
      <c r="E167" t="s">
        <v>754</v>
      </c>
      <c r="F167" t="s">
        <v>755</v>
      </c>
      <c r="G167" t="s">
        <v>246</v>
      </c>
      <c r="H167" t="s">
        <v>32</v>
      </c>
      <c r="I167" t="s">
        <v>33</v>
      </c>
      <c r="J167" t="s">
        <v>656</v>
      </c>
      <c r="K167" t="s">
        <v>35</v>
      </c>
      <c r="L167" t="s">
        <v>36</v>
      </c>
      <c r="M167" t="s">
        <v>37</v>
      </c>
      <c r="N167" t="s">
        <v>38</v>
      </c>
      <c r="O167" t="s">
        <v>380</v>
      </c>
      <c r="P167" t="s">
        <v>756</v>
      </c>
      <c r="Q167" t="s">
        <v>757</v>
      </c>
      <c r="R167">
        <v>2</v>
      </c>
      <c r="S167">
        <v>716</v>
      </c>
      <c r="T167">
        <v>0</v>
      </c>
      <c r="U167">
        <v>178.91</v>
      </c>
      <c r="V167" t="s">
        <v>42</v>
      </c>
      <c r="W167">
        <v>113.49</v>
      </c>
      <c r="X167" t="s">
        <v>146</v>
      </c>
      <c r="Y167" s="1" t="str">
        <f>TEXT(superstore_clean[[#This Row],[order_date]], "mmm-yy")</f>
        <v>Jul-13</v>
      </c>
      <c r="Z167">
        <v>2013</v>
      </c>
      <c r="AA167">
        <v>31</v>
      </c>
      <c r="AB167">
        <v>39204</v>
      </c>
    </row>
    <row r="168" spans="1:28" x14ac:dyDescent="0.2">
      <c r="A168" t="s">
        <v>758</v>
      </c>
      <c r="B168" s="1">
        <v>41589</v>
      </c>
      <c r="C168" s="1">
        <v>41591</v>
      </c>
      <c r="D168" t="s">
        <v>28</v>
      </c>
      <c r="E168" t="s">
        <v>759</v>
      </c>
      <c r="F168" t="s">
        <v>760</v>
      </c>
      <c r="G168" t="s">
        <v>246</v>
      </c>
      <c r="H168" t="s">
        <v>32</v>
      </c>
      <c r="I168" t="s">
        <v>33</v>
      </c>
      <c r="J168" t="s">
        <v>656</v>
      </c>
      <c r="K168" t="s">
        <v>35</v>
      </c>
      <c r="L168" t="s">
        <v>36</v>
      </c>
      <c r="M168" t="s">
        <v>37</v>
      </c>
      <c r="N168" t="s">
        <v>38</v>
      </c>
      <c r="O168" t="s">
        <v>374</v>
      </c>
      <c r="P168" t="s">
        <v>761</v>
      </c>
      <c r="Q168" t="s">
        <v>762</v>
      </c>
      <c r="R168">
        <v>7</v>
      </c>
      <c r="S168">
        <v>156</v>
      </c>
      <c r="T168">
        <v>0</v>
      </c>
      <c r="U168">
        <v>42.071399999999997</v>
      </c>
      <c r="V168" t="s">
        <v>42</v>
      </c>
      <c r="W168">
        <v>47.91</v>
      </c>
      <c r="X168" t="s">
        <v>146</v>
      </c>
      <c r="Y168" s="1" t="str">
        <f>TEXT(superstore_clean[[#This Row],[order_date]], "mmm-yy")</f>
        <v>Nov-13</v>
      </c>
      <c r="Z168">
        <v>2013</v>
      </c>
      <c r="AA168">
        <v>46</v>
      </c>
      <c r="AB168">
        <v>32191</v>
      </c>
    </row>
    <row r="169" spans="1:28" x14ac:dyDescent="0.2">
      <c r="A169" t="s">
        <v>763</v>
      </c>
      <c r="B169" s="1">
        <v>41617</v>
      </c>
      <c r="C169" s="1">
        <v>41620</v>
      </c>
      <c r="D169" t="s">
        <v>28</v>
      </c>
      <c r="E169" t="s">
        <v>764</v>
      </c>
      <c r="F169" t="s">
        <v>765</v>
      </c>
      <c r="G169" t="s">
        <v>31</v>
      </c>
      <c r="H169" t="s">
        <v>32</v>
      </c>
      <c r="I169" t="s">
        <v>33</v>
      </c>
      <c r="J169" t="s">
        <v>656</v>
      </c>
      <c r="K169" t="s">
        <v>35</v>
      </c>
      <c r="L169" t="s">
        <v>36</v>
      </c>
      <c r="M169" t="s">
        <v>37</v>
      </c>
      <c r="N169" t="s">
        <v>38</v>
      </c>
      <c r="O169" t="s">
        <v>374</v>
      </c>
      <c r="P169" t="s">
        <v>766</v>
      </c>
      <c r="Q169" t="s">
        <v>767</v>
      </c>
      <c r="R169">
        <v>2</v>
      </c>
      <c r="S169">
        <v>352</v>
      </c>
      <c r="T169">
        <v>0</v>
      </c>
      <c r="U169">
        <v>81.047399999999996</v>
      </c>
      <c r="V169" t="s">
        <v>42</v>
      </c>
      <c r="W169">
        <v>13.24</v>
      </c>
      <c r="X169" t="s">
        <v>43</v>
      </c>
      <c r="Y169" s="1" t="str">
        <f>TEXT(superstore_clean[[#This Row],[order_date]], "mmm-yy")</f>
        <v>Dec-13</v>
      </c>
      <c r="Z169">
        <v>2013</v>
      </c>
      <c r="AA169">
        <v>50</v>
      </c>
      <c r="AB169">
        <v>36887</v>
      </c>
    </row>
    <row r="170" spans="1:28" x14ac:dyDescent="0.2">
      <c r="A170" t="s">
        <v>768</v>
      </c>
      <c r="B170" s="1">
        <v>41670</v>
      </c>
      <c r="C170" s="1">
        <v>41670</v>
      </c>
      <c r="D170" t="s">
        <v>45</v>
      </c>
      <c r="E170" t="s">
        <v>769</v>
      </c>
      <c r="F170" t="s">
        <v>770</v>
      </c>
      <c r="G170" t="s">
        <v>31</v>
      </c>
      <c r="H170" t="s">
        <v>32</v>
      </c>
      <c r="I170" t="s">
        <v>33</v>
      </c>
      <c r="J170" t="s">
        <v>656</v>
      </c>
      <c r="K170" t="s">
        <v>35</v>
      </c>
      <c r="L170" t="s">
        <v>36</v>
      </c>
      <c r="M170" t="s">
        <v>37</v>
      </c>
      <c r="N170" t="s">
        <v>38</v>
      </c>
      <c r="O170" t="s">
        <v>374</v>
      </c>
      <c r="P170" t="s">
        <v>771</v>
      </c>
      <c r="Q170" t="s">
        <v>772</v>
      </c>
      <c r="R170">
        <v>2</v>
      </c>
      <c r="S170">
        <v>129</v>
      </c>
      <c r="T170">
        <v>0</v>
      </c>
      <c r="U170">
        <v>6.4649999999999999</v>
      </c>
      <c r="V170" t="s">
        <v>42</v>
      </c>
      <c r="W170">
        <v>6.57</v>
      </c>
      <c r="X170" t="s">
        <v>64</v>
      </c>
      <c r="Y170" s="1" t="str">
        <f>TEXT(superstore_clean[[#This Row],[order_date]], "mmm-yy")</f>
        <v>Jan-14</v>
      </c>
      <c r="Z170">
        <v>2014</v>
      </c>
      <c r="AA170">
        <v>5</v>
      </c>
      <c r="AB170">
        <v>34218</v>
      </c>
    </row>
    <row r="171" spans="1:28" x14ac:dyDescent="0.2">
      <c r="A171" t="s">
        <v>773</v>
      </c>
      <c r="B171" s="1">
        <v>41711</v>
      </c>
      <c r="C171" s="1">
        <v>41716</v>
      </c>
      <c r="D171" t="s">
        <v>28</v>
      </c>
      <c r="E171" t="s">
        <v>774</v>
      </c>
      <c r="F171" t="s">
        <v>775</v>
      </c>
      <c r="G171" t="s">
        <v>246</v>
      </c>
      <c r="H171" t="s">
        <v>32</v>
      </c>
      <c r="I171" t="s">
        <v>33</v>
      </c>
      <c r="J171" t="s">
        <v>656</v>
      </c>
      <c r="K171" t="s">
        <v>35</v>
      </c>
      <c r="L171" t="s">
        <v>36</v>
      </c>
      <c r="M171" t="s">
        <v>37</v>
      </c>
      <c r="N171" t="s">
        <v>38</v>
      </c>
      <c r="O171" t="s">
        <v>374</v>
      </c>
      <c r="P171" t="s">
        <v>591</v>
      </c>
      <c r="Q171" t="s">
        <v>592</v>
      </c>
      <c r="R171">
        <v>3</v>
      </c>
      <c r="S171">
        <v>243</v>
      </c>
      <c r="T171">
        <v>0</v>
      </c>
      <c r="U171">
        <v>9.7175999999999991</v>
      </c>
      <c r="V171" t="s">
        <v>42</v>
      </c>
      <c r="W171">
        <v>39.81</v>
      </c>
      <c r="X171" t="s">
        <v>50</v>
      </c>
      <c r="Y171" s="1" t="str">
        <f>TEXT(superstore_clean[[#This Row],[order_date]], "mmm-yy")</f>
        <v>Mar-14</v>
      </c>
      <c r="Z171">
        <v>2014</v>
      </c>
      <c r="AA171">
        <v>11</v>
      </c>
      <c r="AB171">
        <v>35932</v>
      </c>
    </row>
    <row r="172" spans="1:28" x14ac:dyDescent="0.2">
      <c r="A172" t="s">
        <v>776</v>
      </c>
      <c r="B172" s="1">
        <v>41772</v>
      </c>
      <c r="C172" s="1">
        <v>41778</v>
      </c>
      <c r="D172" t="s">
        <v>45</v>
      </c>
      <c r="E172" t="s">
        <v>777</v>
      </c>
      <c r="F172" t="s">
        <v>778</v>
      </c>
      <c r="G172" t="s">
        <v>246</v>
      </c>
      <c r="H172" t="s">
        <v>32</v>
      </c>
      <c r="I172" t="s">
        <v>33</v>
      </c>
      <c r="J172" t="s">
        <v>656</v>
      </c>
      <c r="K172" t="s">
        <v>35</v>
      </c>
      <c r="L172" t="s">
        <v>36</v>
      </c>
      <c r="M172" t="s">
        <v>37</v>
      </c>
      <c r="N172" t="s">
        <v>38</v>
      </c>
      <c r="O172" t="s">
        <v>393</v>
      </c>
      <c r="P172" t="s">
        <v>779</v>
      </c>
      <c r="Q172" t="s">
        <v>780</v>
      </c>
      <c r="R172">
        <v>2</v>
      </c>
      <c r="S172">
        <v>239</v>
      </c>
      <c r="T172">
        <v>0</v>
      </c>
      <c r="U172">
        <v>4.7724000000000002</v>
      </c>
      <c r="V172" t="s">
        <v>42</v>
      </c>
      <c r="W172">
        <v>6.9</v>
      </c>
      <c r="X172" t="s">
        <v>50</v>
      </c>
      <c r="Y172" s="1" t="str">
        <f>TEXT(superstore_clean[[#This Row],[order_date]], "mmm-yy")</f>
        <v>May-14</v>
      </c>
      <c r="Z172">
        <v>2014</v>
      </c>
      <c r="AA172">
        <v>20</v>
      </c>
      <c r="AB172">
        <v>37117</v>
      </c>
    </row>
    <row r="173" spans="1:28" x14ac:dyDescent="0.2">
      <c r="A173" t="s">
        <v>781</v>
      </c>
      <c r="B173" s="1">
        <v>41865</v>
      </c>
      <c r="C173" s="1">
        <v>41865</v>
      </c>
      <c r="D173" t="s">
        <v>28</v>
      </c>
      <c r="E173" t="s">
        <v>782</v>
      </c>
      <c r="F173" t="s">
        <v>783</v>
      </c>
      <c r="G173" t="s">
        <v>31</v>
      </c>
      <c r="H173" t="s">
        <v>32</v>
      </c>
      <c r="I173" t="s">
        <v>33</v>
      </c>
      <c r="J173" t="s">
        <v>656</v>
      </c>
      <c r="K173" t="s">
        <v>35</v>
      </c>
      <c r="L173" t="s">
        <v>36</v>
      </c>
      <c r="M173" t="s">
        <v>37</v>
      </c>
      <c r="N173" t="s">
        <v>38</v>
      </c>
      <c r="O173" t="s">
        <v>380</v>
      </c>
      <c r="P173" t="s">
        <v>784</v>
      </c>
      <c r="Q173" t="s">
        <v>99</v>
      </c>
      <c r="R173">
        <v>7</v>
      </c>
      <c r="S173">
        <v>84</v>
      </c>
      <c r="T173">
        <v>0</v>
      </c>
      <c r="U173">
        <v>22.6233</v>
      </c>
      <c r="V173" t="s">
        <v>42</v>
      </c>
      <c r="W173">
        <v>7.79</v>
      </c>
      <c r="X173" t="s">
        <v>64</v>
      </c>
      <c r="Y173" s="1" t="str">
        <f>TEXT(superstore_clean[[#This Row],[order_date]], "mmm-yy")</f>
        <v>Aug-14</v>
      </c>
      <c r="Z173">
        <v>2014</v>
      </c>
      <c r="AA173">
        <v>33</v>
      </c>
      <c r="AB173">
        <v>34161</v>
      </c>
    </row>
    <row r="174" spans="1:28" x14ac:dyDescent="0.2">
      <c r="A174" t="s">
        <v>785</v>
      </c>
      <c r="B174" s="1">
        <v>41872</v>
      </c>
      <c r="C174" s="1">
        <v>41877</v>
      </c>
      <c r="D174" t="s">
        <v>28</v>
      </c>
      <c r="E174" t="s">
        <v>786</v>
      </c>
      <c r="F174" t="s">
        <v>787</v>
      </c>
      <c r="G174" t="s">
        <v>246</v>
      </c>
      <c r="H174" t="s">
        <v>32</v>
      </c>
      <c r="I174" t="s">
        <v>33</v>
      </c>
      <c r="J174" t="s">
        <v>656</v>
      </c>
      <c r="K174" t="s">
        <v>35</v>
      </c>
      <c r="L174" t="s">
        <v>36</v>
      </c>
      <c r="M174" t="s">
        <v>37</v>
      </c>
      <c r="N174" t="s">
        <v>38</v>
      </c>
      <c r="O174" t="s">
        <v>374</v>
      </c>
      <c r="P174" t="s">
        <v>788</v>
      </c>
      <c r="Q174" t="s">
        <v>789</v>
      </c>
      <c r="R174">
        <v>6</v>
      </c>
      <c r="S174">
        <v>227</v>
      </c>
      <c r="T174">
        <v>0</v>
      </c>
      <c r="U174">
        <v>63.436799999999998</v>
      </c>
      <c r="V174" t="s">
        <v>42</v>
      </c>
      <c r="W174">
        <v>9.08</v>
      </c>
      <c r="X174" t="s">
        <v>50</v>
      </c>
      <c r="Y174" s="1" t="str">
        <f>TEXT(superstore_clean[[#This Row],[order_date]], "mmm-yy")</f>
        <v>Aug-14</v>
      </c>
      <c r="Z174">
        <v>2014</v>
      </c>
      <c r="AA174">
        <v>34</v>
      </c>
      <c r="AB174">
        <v>37262</v>
      </c>
    </row>
    <row r="175" spans="1:28" x14ac:dyDescent="0.2">
      <c r="A175" t="s">
        <v>790</v>
      </c>
      <c r="B175" s="1">
        <v>41883</v>
      </c>
      <c r="C175" s="1">
        <v>41888</v>
      </c>
      <c r="D175" t="s">
        <v>45</v>
      </c>
      <c r="E175" t="s">
        <v>791</v>
      </c>
      <c r="F175" t="s">
        <v>792</v>
      </c>
      <c r="G175" t="s">
        <v>31</v>
      </c>
      <c r="H175" t="s">
        <v>32</v>
      </c>
      <c r="I175" t="s">
        <v>33</v>
      </c>
      <c r="J175" t="s">
        <v>656</v>
      </c>
      <c r="K175" t="s">
        <v>35</v>
      </c>
      <c r="L175" t="s">
        <v>36</v>
      </c>
      <c r="M175" t="s">
        <v>37</v>
      </c>
      <c r="N175" t="s">
        <v>38</v>
      </c>
      <c r="O175" t="s">
        <v>374</v>
      </c>
      <c r="P175" t="s">
        <v>771</v>
      </c>
      <c r="Q175" t="s">
        <v>772</v>
      </c>
      <c r="R175">
        <v>3</v>
      </c>
      <c r="S175">
        <v>194</v>
      </c>
      <c r="T175">
        <v>0</v>
      </c>
      <c r="U175">
        <v>9.6974999999999998</v>
      </c>
      <c r="V175" t="s">
        <v>42</v>
      </c>
      <c r="W175">
        <v>12.65</v>
      </c>
      <c r="X175" t="s">
        <v>50</v>
      </c>
      <c r="Y175" s="1" t="str">
        <f>TEXT(superstore_clean[[#This Row],[order_date]], "mmm-yy")</f>
        <v>Sep-14</v>
      </c>
      <c r="Z175">
        <v>2014</v>
      </c>
      <c r="AA175">
        <v>36</v>
      </c>
      <c r="AB175">
        <v>40960</v>
      </c>
    </row>
    <row r="176" spans="1:28" x14ac:dyDescent="0.2">
      <c r="A176" t="s">
        <v>793</v>
      </c>
      <c r="B176" s="1">
        <v>41894</v>
      </c>
      <c r="C176" s="1">
        <v>41894</v>
      </c>
      <c r="D176" t="s">
        <v>28</v>
      </c>
      <c r="E176" t="s">
        <v>589</v>
      </c>
      <c r="F176" t="s">
        <v>590</v>
      </c>
      <c r="G176" t="s">
        <v>31</v>
      </c>
      <c r="H176" t="s">
        <v>32</v>
      </c>
      <c r="I176" t="s">
        <v>33</v>
      </c>
      <c r="J176" t="s">
        <v>656</v>
      </c>
      <c r="K176" t="s">
        <v>35</v>
      </c>
      <c r="L176" t="s">
        <v>36</v>
      </c>
      <c r="M176" t="s">
        <v>37</v>
      </c>
      <c r="N176" t="s">
        <v>38</v>
      </c>
      <c r="O176" t="s">
        <v>380</v>
      </c>
      <c r="P176" t="s">
        <v>620</v>
      </c>
      <c r="Q176" t="s">
        <v>621</v>
      </c>
      <c r="R176">
        <v>5</v>
      </c>
      <c r="S176">
        <v>407</v>
      </c>
      <c r="T176">
        <v>0</v>
      </c>
      <c r="U176">
        <v>113.848</v>
      </c>
      <c r="V176" t="s">
        <v>42</v>
      </c>
      <c r="W176">
        <v>106.72</v>
      </c>
      <c r="X176" t="s">
        <v>64</v>
      </c>
      <c r="Y176" s="1" t="str">
        <f>TEXT(superstore_clean[[#This Row],[order_date]], "mmm-yy")</f>
        <v>Sep-14</v>
      </c>
      <c r="Z176">
        <v>2014</v>
      </c>
      <c r="AA176">
        <v>37</v>
      </c>
      <c r="AB176">
        <v>36567</v>
      </c>
    </row>
    <row r="177" spans="1:28" x14ac:dyDescent="0.2">
      <c r="A177" t="s">
        <v>794</v>
      </c>
      <c r="B177" s="1">
        <v>41898</v>
      </c>
      <c r="C177" s="1">
        <v>41902</v>
      </c>
      <c r="D177" t="s">
        <v>28</v>
      </c>
      <c r="E177" t="s">
        <v>795</v>
      </c>
      <c r="F177" t="s">
        <v>796</v>
      </c>
      <c r="G177" t="s">
        <v>31</v>
      </c>
      <c r="H177" t="s">
        <v>32</v>
      </c>
      <c r="I177" t="s">
        <v>33</v>
      </c>
      <c r="J177" t="s">
        <v>656</v>
      </c>
      <c r="K177" t="s">
        <v>35</v>
      </c>
      <c r="L177" t="s">
        <v>36</v>
      </c>
      <c r="M177" t="s">
        <v>37</v>
      </c>
      <c r="N177" t="s">
        <v>38</v>
      </c>
      <c r="O177" t="s">
        <v>380</v>
      </c>
      <c r="P177" t="s">
        <v>646</v>
      </c>
      <c r="Q177" t="s">
        <v>647</v>
      </c>
      <c r="R177">
        <v>2</v>
      </c>
      <c r="S177">
        <v>109</v>
      </c>
      <c r="T177">
        <v>0</v>
      </c>
      <c r="U177">
        <v>30.508800000000001</v>
      </c>
      <c r="V177" t="s">
        <v>42</v>
      </c>
      <c r="W177">
        <v>12.72</v>
      </c>
      <c r="X177" t="s">
        <v>50</v>
      </c>
      <c r="Y177" s="1" t="str">
        <f>TEXT(superstore_clean[[#This Row],[order_date]], "mmm-yy")</f>
        <v>Sep-14</v>
      </c>
      <c r="Z177">
        <v>2014</v>
      </c>
      <c r="AA177">
        <v>38</v>
      </c>
      <c r="AB177">
        <v>37815</v>
      </c>
    </row>
    <row r="178" spans="1:28" x14ac:dyDescent="0.2">
      <c r="A178" t="s">
        <v>797</v>
      </c>
      <c r="B178" s="1">
        <v>41906</v>
      </c>
      <c r="C178" s="1">
        <v>41913</v>
      </c>
      <c r="D178" t="s">
        <v>45</v>
      </c>
      <c r="E178" t="s">
        <v>798</v>
      </c>
      <c r="F178" t="s">
        <v>799</v>
      </c>
      <c r="G178" t="s">
        <v>31</v>
      </c>
      <c r="H178" t="s">
        <v>32</v>
      </c>
      <c r="I178" t="s">
        <v>33</v>
      </c>
      <c r="J178" t="s">
        <v>656</v>
      </c>
      <c r="K178" t="s">
        <v>35</v>
      </c>
      <c r="L178" t="s">
        <v>36</v>
      </c>
      <c r="M178" t="s">
        <v>37</v>
      </c>
      <c r="N178" t="s">
        <v>38</v>
      </c>
      <c r="O178" t="s">
        <v>380</v>
      </c>
      <c r="P178" t="s">
        <v>698</v>
      </c>
      <c r="Q178" t="s">
        <v>699</v>
      </c>
      <c r="R178">
        <v>2</v>
      </c>
      <c r="S178">
        <v>161</v>
      </c>
      <c r="T178">
        <v>0</v>
      </c>
      <c r="U178">
        <v>48.287999999999997</v>
      </c>
      <c r="V178" t="s">
        <v>42</v>
      </c>
      <c r="W178">
        <v>9.44</v>
      </c>
      <c r="X178" t="s">
        <v>50</v>
      </c>
      <c r="Y178" s="1" t="str">
        <f>TEXT(superstore_clean[[#This Row],[order_date]], "mmm-yy")</f>
        <v>Sep-14</v>
      </c>
      <c r="Z178">
        <v>2014</v>
      </c>
      <c r="AA178">
        <v>39</v>
      </c>
      <c r="AB178">
        <v>34669</v>
      </c>
    </row>
    <row r="179" spans="1:28" x14ac:dyDescent="0.2">
      <c r="A179" t="s">
        <v>800</v>
      </c>
      <c r="B179" s="1">
        <v>41909</v>
      </c>
      <c r="C179" s="1">
        <v>41909</v>
      </c>
      <c r="D179" t="s">
        <v>45</v>
      </c>
      <c r="E179" t="s">
        <v>801</v>
      </c>
      <c r="F179" t="s">
        <v>802</v>
      </c>
      <c r="G179" t="s">
        <v>246</v>
      </c>
      <c r="H179" t="s">
        <v>32</v>
      </c>
      <c r="I179" t="s">
        <v>33</v>
      </c>
      <c r="J179" t="s">
        <v>656</v>
      </c>
      <c r="K179" t="s">
        <v>35</v>
      </c>
      <c r="L179" t="s">
        <v>36</v>
      </c>
      <c r="M179" t="s">
        <v>37</v>
      </c>
      <c r="N179" t="s">
        <v>38</v>
      </c>
      <c r="O179" t="s">
        <v>404</v>
      </c>
      <c r="P179" t="s">
        <v>803</v>
      </c>
      <c r="Q179" t="s">
        <v>99</v>
      </c>
      <c r="R179">
        <v>6</v>
      </c>
      <c r="S179">
        <v>72</v>
      </c>
      <c r="T179">
        <v>0</v>
      </c>
      <c r="U179">
        <v>33.064799999999998</v>
      </c>
      <c r="V179" t="s">
        <v>42</v>
      </c>
      <c r="W179">
        <v>6.98</v>
      </c>
      <c r="X179" t="s">
        <v>64</v>
      </c>
      <c r="Y179" s="1" t="str">
        <f>TEXT(superstore_clean[[#This Row],[order_date]], "mmm-yy")</f>
        <v>Sep-14</v>
      </c>
      <c r="Z179">
        <v>2014</v>
      </c>
      <c r="AA179">
        <v>39</v>
      </c>
      <c r="AB179">
        <v>38823</v>
      </c>
    </row>
    <row r="180" spans="1:28" x14ac:dyDescent="0.2">
      <c r="A180" t="s">
        <v>804</v>
      </c>
      <c r="B180" s="1">
        <v>41943</v>
      </c>
      <c r="C180" s="1">
        <v>41949</v>
      </c>
      <c r="D180" t="s">
        <v>45</v>
      </c>
      <c r="E180" t="s">
        <v>805</v>
      </c>
      <c r="F180" t="s">
        <v>806</v>
      </c>
      <c r="G180" t="s">
        <v>31</v>
      </c>
      <c r="H180" t="s">
        <v>32</v>
      </c>
      <c r="I180" t="s">
        <v>33</v>
      </c>
      <c r="J180" t="s">
        <v>656</v>
      </c>
      <c r="K180" t="s">
        <v>35</v>
      </c>
      <c r="L180" t="s">
        <v>36</v>
      </c>
      <c r="M180" t="s">
        <v>37</v>
      </c>
      <c r="N180" t="s">
        <v>38</v>
      </c>
      <c r="O180" t="s">
        <v>380</v>
      </c>
      <c r="P180" t="s">
        <v>807</v>
      </c>
      <c r="Q180" t="s">
        <v>808</v>
      </c>
      <c r="R180">
        <v>14</v>
      </c>
      <c r="S180">
        <v>1702</v>
      </c>
      <c r="T180">
        <v>0</v>
      </c>
      <c r="U180">
        <v>510.63600000000002</v>
      </c>
      <c r="V180" t="s">
        <v>42</v>
      </c>
      <c r="W180">
        <v>107.69</v>
      </c>
      <c r="X180" t="s">
        <v>50</v>
      </c>
      <c r="Y180" s="1" t="str">
        <f>TEXT(superstore_clean[[#This Row],[order_date]], "mmm-yy")</f>
        <v>Oct-14</v>
      </c>
      <c r="Z180">
        <v>2014</v>
      </c>
      <c r="AA180">
        <v>44</v>
      </c>
      <c r="AB180">
        <v>33008</v>
      </c>
    </row>
    <row r="181" spans="1:28" x14ac:dyDescent="0.2">
      <c r="A181" t="s">
        <v>809</v>
      </c>
      <c r="B181" s="1">
        <v>41976</v>
      </c>
      <c r="C181" s="1">
        <v>41979</v>
      </c>
      <c r="D181" t="s">
        <v>28</v>
      </c>
      <c r="E181" t="s">
        <v>810</v>
      </c>
      <c r="F181" t="s">
        <v>811</v>
      </c>
      <c r="G181" t="s">
        <v>246</v>
      </c>
      <c r="H181" t="s">
        <v>32</v>
      </c>
      <c r="I181" t="s">
        <v>33</v>
      </c>
      <c r="J181" t="s">
        <v>656</v>
      </c>
      <c r="K181" t="s">
        <v>35</v>
      </c>
      <c r="L181" t="s">
        <v>36</v>
      </c>
      <c r="M181" t="s">
        <v>37</v>
      </c>
      <c r="N181" t="s">
        <v>38</v>
      </c>
      <c r="O181" t="s">
        <v>374</v>
      </c>
      <c r="P181" t="s">
        <v>812</v>
      </c>
      <c r="Q181" t="s">
        <v>813</v>
      </c>
      <c r="R181">
        <v>9</v>
      </c>
      <c r="S181">
        <v>560</v>
      </c>
      <c r="T181">
        <v>0</v>
      </c>
      <c r="U181">
        <v>151.09739999999999</v>
      </c>
      <c r="V181" t="s">
        <v>42</v>
      </c>
      <c r="W181">
        <v>185.31</v>
      </c>
      <c r="X181" t="s">
        <v>146</v>
      </c>
      <c r="Y181" s="1" t="str">
        <f>TEXT(superstore_clean[[#This Row],[order_date]], "mmm-yy")</f>
        <v>Dec-14</v>
      </c>
      <c r="Z181">
        <v>2014</v>
      </c>
      <c r="AA181">
        <v>49</v>
      </c>
      <c r="AB181">
        <v>33049</v>
      </c>
    </row>
    <row r="182" spans="1:28" x14ac:dyDescent="0.2">
      <c r="A182" t="s">
        <v>814</v>
      </c>
      <c r="B182" s="1">
        <v>40784</v>
      </c>
      <c r="C182" s="1">
        <v>40784</v>
      </c>
      <c r="D182" t="s">
        <v>45</v>
      </c>
      <c r="E182" t="s">
        <v>815</v>
      </c>
      <c r="F182" t="s">
        <v>816</v>
      </c>
      <c r="G182" t="s">
        <v>246</v>
      </c>
      <c r="H182" t="s">
        <v>32</v>
      </c>
      <c r="I182" t="s">
        <v>33</v>
      </c>
      <c r="J182" t="s">
        <v>656</v>
      </c>
      <c r="K182" t="s">
        <v>35</v>
      </c>
      <c r="L182" t="s">
        <v>36</v>
      </c>
      <c r="M182" t="s">
        <v>37</v>
      </c>
      <c r="N182" t="s">
        <v>38</v>
      </c>
      <c r="O182" t="s">
        <v>39</v>
      </c>
      <c r="P182" t="s">
        <v>817</v>
      </c>
      <c r="Q182" t="s">
        <v>818</v>
      </c>
      <c r="R182">
        <v>2</v>
      </c>
      <c r="S182">
        <v>110</v>
      </c>
      <c r="T182">
        <v>0</v>
      </c>
      <c r="U182">
        <v>53.860799999999998</v>
      </c>
      <c r="V182" t="s">
        <v>42</v>
      </c>
      <c r="W182">
        <v>6.2</v>
      </c>
      <c r="X182" t="s">
        <v>64</v>
      </c>
      <c r="Y182" s="1" t="str">
        <f>TEXT(superstore_clean[[#This Row],[order_date]], "mmm-yy")</f>
        <v>Aug-11</v>
      </c>
      <c r="Z182">
        <v>2011</v>
      </c>
      <c r="AA182">
        <v>36</v>
      </c>
      <c r="AB182">
        <v>32947</v>
      </c>
    </row>
    <row r="183" spans="1:28" x14ac:dyDescent="0.2">
      <c r="A183" t="s">
        <v>819</v>
      </c>
      <c r="B183" s="1">
        <v>40856</v>
      </c>
      <c r="C183" s="1">
        <v>40858</v>
      </c>
      <c r="D183" t="s">
        <v>59</v>
      </c>
      <c r="E183" t="s">
        <v>820</v>
      </c>
      <c r="F183" t="s">
        <v>821</v>
      </c>
      <c r="G183" t="s">
        <v>31</v>
      </c>
      <c r="H183" t="s">
        <v>32</v>
      </c>
      <c r="I183" t="s">
        <v>33</v>
      </c>
      <c r="J183" t="s">
        <v>656</v>
      </c>
      <c r="K183" t="s">
        <v>35</v>
      </c>
      <c r="L183" t="s">
        <v>36</v>
      </c>
      <c r="M183" t="s">
        <v>37</v>
      </c>
      <c r="N183" t="s">
        <v>38</v>
      </c>
      <c r="O183" t="s">
        <v>39</v>
      </c>
      <c r="P183" t="s">
        <v>822</v>
      </c>
      <c r="Q183" t="s">
        <v>823</v>
      </c>
      <c r="R183">
        <v>5</v>
      </c>
      <c r="S183">
        <v>95</v>
      </c>
      <c r="T183">
        <v>0</v>
      </c>
      <c r="U183">
        <v>45.527999999999999</v>
      </c>
      <c r="V183" t="s">
        <v>42</v>
      </c>
      <c r="W183">
        <v>28.78</v>
      </c>
      <c r="X183" t="s">
        <v>43</v>
      </c>
      <c r="Y183" s="1" t="str">
        <f>TEXT(superstore_clean[[#This Row],[order_date]], "mmm-yy")</f>
        <v>Nov-11</v>
      </c>
      <c r="Z183">
        <v>2011</v>
      </c>
      <c r="AA183">
        <v>46</v>
      </c>
      <c r="AB183">
        <v>31773</v>
      </c>
    </row>
    <row r="184" spans="1:28" x14ac:dyDescent="0.2">
      <c r="A184" t="s">
        <v>695</v>
      </c>
      <c r="B184" s="1">
        <v>40864</v>
      </c>
      <c r="C184" s="1">
        <v>40866</v>
      </c>
      <c r="D184" t="s">
        <v>28</v>
      </c>
      <c r="E184" t="s">
        <v>696</v>
      </c>
      <c r="F184" t="s">
        <v>697</v>
      </c>
      <c r="G184" t="s">
        <v>246</v>
      </c>
      <c r="H184" t="s">
        <v>32</v>
      </c>
      <c r="I184" t="s">
        <v>33</v>
      </c>
      <c r="J184" t="s">
        <v>656</v>
      </c>
      <c r="K184" t="s">
        <v>35</v>
      </c>
      <c r="L184" t="s">
        <v>36</v>
      </c>
      <c r="M184" t="s">
        <v>37</v>
      </c>
      <c r="N184" t="s">
        <v>38</v>
      </c>
      <c r="O184" t="s">
        <v>39</v>
      </c>
      <c r="P184" t="s">
        <v>824</v>
      </c>
      <c r="Q184" t="s">
        <v>825</v>
      </c>
      <c r="R184">
        <v>7</v>
      </c>
      <c r="S184">
        <v>734</v>
      </c>
      <c r="T184">
        <v>0</v>
      </c>
      <c r="U184">
        <v>352.29599999999999</v>
      </c>
      <c r="V184" t="s">
        <v>42</v>
      </c>
      <c r="W184">
        <v>121.19</v>
      </c>
      <c r="X184" t="s">
        <v>146</v>
      </c>
      <c r="Y184" s="1" t="str">
        <f>TEXT(superstore_clean[[#This Row],[order_date]], "mmm-yy")</f>
        <v>Nov-11</v>
      </c>
      <c r="Z184">
        <v>2011</v>
      </c>
      <c r="AA184">
        <v>47</v>
      </c>
      <c r="AB184">
        <v>34559</v>
      </c>
    </row>
    <row r="185" spans="1:28" x14ac:dyDescent="0.2">
      <c r="A185" t="s">
        <v>826</v>
      </c>
      <c r="B185" s="1">
        <v>40884</v>
      </c>
      <c r="C185" s="1">
        <v>40885</v>
      </c>
      <c r="D185" t="s">
        <v>59</v>
      </c>
      <c r="E185" t="s">
        <v>827</v>
      </c>
      <c r="F185" t="s">
        <v>828</v>
      </c>
      <c r="G185" t="s">
        <v>262</v>
      </c>
      <c r="H185" t="s">
        <v>32</v>
      </c>
      <c r="I185" t="s">
        <v>33</v>
      </c>
      <c r="J185" t="s">
        <v>656</v>
      </c>
      <c r="K185" t="s">
        <v>35</v>
      </c>
      <c r="L185" t="s">
        <v>36</v>
      </c>
      <c r="M185" t="s">
        <v>37</v>
      </c>
      <c r="N185" t="s">
        <v>38</v>
      </c>
      <c r="O185" t="s">
        <v>39</v>
      </c>
      <c r="P185" t="s">
        <v>829</v>
      </c>
      <c r="Q185" t="s">
        <v>830</v>
      </c>
      <c r="R185">
        <v>3</v>
      </c>
      <c r="S185">
        <v>165</v>
      </c>
      <c r="T185">
        <v>0</v>
      </c>
      <c r="U185">
        <v>80.791200000000003</v>
      </c>
      <c r="V185" t="s">
        <v>42</v>
      </c>
      <c r="W185">
        <v>61.23</v>
      </c>
      <c r="X185" t="s">
        <v>146</v>
      </c>
      <c r="Y185" s="1" t="str">
        <f>TEXT(superstore_clean[[#This Row],[order_date]], "mmm-yy")</f>
        <v>Dec-11</v>
      </c>
      <c r="Z185">
        <v>2011</v>
      </c>
      <c r="AA185">
        <v>50</v>
      </c>
      <c r="AB185">
        <v>40241</v>
      </c>
    </row>
    <row r="186" spans="1:28" x14ac:dyDescent="0.2">
      <c r="A186" t="s">
        <v>831</v>
      </c>
      <c r="B186" s="1">
        <v>41538</v>
      </c>
      <c r="C186" s="1">
        <v>41542</v>
      </c>
      <c r="D186" t="s">
        <v>28</v>
      </c>
      <c r="E186" t="s">
        <v>832</v>
      </c>
      <c r="F186" t="s">
        <v>833</v>
      </c>
      <c r="G186" t="s">
        <v>246</v>
      </c>
      <c r="H186" t="s">
        <v>32</v>
      </c>
      <c r="I186" t="s">
        <v>33</v>
      </c>
      <c r="J186" t="s">
        <v>656</v>
      </c>
      <c r="K186" t="s">
        <v>35</v>
      </c>
      <c r="L186" t="s">
        <v>36</v>
      </c>
      <c r="M186" t="s">
        <v>37</v>
      </c>
      <c r="N186" t="s">
        <v>38</v>
      </c>
      <c r="O186" t="s">
        <v>39</v>
      </c>
      <c r="P186" t="s">
        <v>834</v>
      </c>
      <c r="Q186" t="s">
        <v>835</v>
      </c>
      <c r="R186">
        <v>9</v>
      </c>
      <c r="S186">
        <v>66</v>
      </c>
      <c r="T186">
        <v>0</v>
      </c>
      <c r="U186">
        <v>30.263400000000001</v>
      </c>
      <c r="V186" t="s">
        <v>42</v>
      </c>
      <c r="W186">
        <v>8.25</v>
      </c>
      <c r="X186" t="s">
        <v>50</v>
      </c>
      <c r="Y186" s="1" t="str">
        <f>TEXT(superstore_clean[[#This Row],[order_date]], "mmm-yy")</f>
        <v>Sep-13</v>
      </c>
      <c r="Z186">
        <v>2013</v>
      </c>
      <c r="AA186">
        <v>38</v>
      </c>
      <c r="AB186">
        <v>34707</v>
      </c>
    </row>
    <row r="187" spans="1:28" x14ac:dyDescent="0.2">
      <c r="A187" t="s">
        <v>836</v>
      </c>
      <c r="B187" s="1">
        <v>41576</v>
      </c>
      <c r="C187" s="1">
        <v>41577</v>
      </c>
      <c r="D187" t="s">
        <v>28</v>
      </c>
      <c r="E187" t="s">
        <v>837</v>
      </c>
      <c r="F187" t="s">
        <v>838</v>
      </c>
      <c r="G187" t="s">
        <v>246</v>
      </c>
      <c r="H187" t="s">
        <v>32</v>
      </c>
      <c r="I187" t="s">
        <v>33</v>
      </c>
      <c r="J187" t="s">
        <v>656</v>
      </c>
      <c r="K187" t="s">
        <v>35</v>
      </c>
      <c r="L187" t="s">
        <v>36</v>
      </c>
      <c r="M187" t="s">
        <v>37</v>
      </c>
      <c r="N187" t="s">
        <v>38</v>
      </c>
      <c r="O187" t="s">
        <v>39</v>
      </c>
      <c r="P187" t="s">
        <v>839</v>
      </c>
      <c r="Q187" t="s">
        <v>840</v>
      </c>
      <c r="R187">
        <v>7</v>
      </c>
      <c r="S187">
        <v>51</v>
      </c>
      <c r="T187">
        <v>0</v>
      </c>
      <c r="U187">
        <v>25.48</v>
      </c>
      <c r="V187" t="s">
        <v>42</v>
      </c>
      <c r="W187">
        <v>6.12</v>
      </c>
      <c r="X187" t="s">
        <v>146</v>
      </c>
      <c r="Y187" s="1" t="str">
        <f>TEXT(superstore_clean[[#This Row],[order_date]], "mmm-yy")</f>
        <v>Oct-13</v>
      </c>
      <c r="Z187">
        <v>2013</v>
      </c>
      <c r="AA187">
        <v>44</v>
      </c>
      <c r="AB187">
        <v>31678</v>
      </c>
    </row>
    <row r="188" spans="1:28" x14ac:dyDescent="0.2">
      <c r="A188" t="s">
        <v>841</v>
      </c>
      <c r="B188" s="1">
        <v>41705</v>
      </c>
      <c r="C188" s="1">
        <v>41709</v>
      </c>
      <c r="D188" t="s">
        <v>45</v>
      </c>
      <c r="E188" t="s">
        <v>343</v>
      </c>
      <c r="F188" t="s">
        <v>344</v>
      </c>
      <c r="G188" t="s">
        <v>262</v>
      </c>
      <c r="H188" t="s">
        <v>32</v>
      </c>
      <c r="I188" t="s">
        <v>33</v>
      </c>
      <c r="J188" t="s">
        <v>656</v>
      </c>
      <c r="K188" t="s">
        <v>35</v>
      </c>
      <c r="L188" t="s">
        <v>36</v>
      </c>
      <c r="M188" t="s">
        <v>37</v>
      </c>
      <c r="N188" t="s">
        <v>38</v>
      </c>
      <c r="O188" t="s">
        <v>39</v>
      </c>
      <c r="P188" t="s">
        <v>842</v>
      </c>
      <c r="Q188" t="s">
        <v>843</v>
      </c>
      <c r="R188">
        <v>7</v>
      </c>
      <c r="S188">
        <v>287</v>
      </c>
      <c r="T188">
        <v>0</v>
      </c>
      <c r="U188">
        <v>140.59569999999999</v>
      </c>
      <c r="V188" t="s">
        <v>42</v>
      </c>
      <c r="W188">
        <v>24.34</v>
      </c>
      <c r="X188" t="s">
        <v>50</v>
      </c>
      <c r="Y188" s="1" t="str">
        <f>TEXT(superstore_clean[[#This Row],[order_date]], "mmm-yy")</f>
        <v>Mar-14</v>
      </c>
      <c r="Z188">
        <v>2014</v>
      </c>
      <c r="AA188">
        <v>10</v>
      </c>
      <c r="AB188">
        <v>37810</v>
      </c>
    </row>
    <row r="189" spans="1:28" x14ac:dyDescent="0.2">
      <c r="A189" t="s">
        <v>844</v>
      </c>
      <c r="B189" s="1">
        <v>41738</v>
      </c>
      <c r="C189" s="1">
        <v>41742</v>
      </c>
      <c r="D189" t="s">
        <v>28</v>
      </c>
      <c r="E189" t="s">
        <v>845</v>
      </c>
      <c r="F189" t="s">
        <v>846</v>
      </c>
      <c r="G189" t="s">
        <v>262</v>
      </c>
      <c r="H189" t="s">
        <v>32</v>
      </c>
      <c r="I189" t="s">
        <v>33</v>
      </c>
      <c r="J189" t="s">
        <v>656</v>
      </c>
      <c r="K189" t="s">
        <v>35</v>
      </c>
      <c r="L189" t="s">
        <v>36</v>
      </c>
      <c r="M189" t="s">
        <v>37</v>
      </c>
      <c r="N189" t="s">
        <v>38</v>
      </c>
      <c r="O189" t="s">
        <v>39</v>
      </c>
      <c r="P189" t="s">
        <v>847</v>
      </c>
      <c r="Q189" t="s">
        <v>848</v>
      </c>
      <c r="R189">
        <v>5</v>
      </c>
      <c r="S189">
        <v>245</v>
      </c>
      <c r="T189">
        <v>0</v>
      </c>
      <c r="U189">
        <v>114.9385</v>
      </c>
      <c r="V189" t="s">
        <v>42</v>
      </c>
      <c r="W189">
        <v>25.05</v>
      </c>
      <c r="X189" t="s">
        <v>50</v>
      </c>
      <c r="Y189" s="1" t="str">
        <f>TEXT(superstore_clean[[#This Row],[order_date]], "mmm-yy")</f>
        <v>Apr-14</v>
      </c>
      <c r="Z189">
        <v>2014</v>
      </c>
      <c r="AA189">
        <v>15</v>
      </c>
      <c r="AB189">
        <v>35947</v>
      </c>
    </row>
    <row r="190" spans="1:28" x14ac:dyDescent="0.2">
      <c r="A190" t="s">
        <v>844</v>
      </c>
      <c r="B190" s="1">
        <v>41738</v>
      </c>
      <c r="C190" s="1">
        <v>41742</v>
      </c>
      <c r="D190" t="s">
        <v>28</v>
      </c>
      <c r="E190" t="s">
        <v>845</v>
      </c>
      <c r="F190" t="s">
        <v>846</v>
      </c>
      <c r="G190" t="s">
        <v>262</v>
      </c>
      <c r="H190" t="s">
        <v>32</v>
      </c>
      <c r="I190" t="s">
        <v>33</v>
      </c>
      <c r="J190" t="s">
        <v>656</v>
      </c>
      <c r="K190" t="s">
        <v>35</v>
      </c>
      <c r="L190" t="s">
        <v>36</v>
      </c>
      <c r="M190" t="s">
        <v>37</v>
      </c>
      <c r="N190" t="s">
        <v>38</v>
      </c>
      <c r="O190" t="s">
        <v>39</v>
      </c>
      <c r="P190" t="s">
        <v>849</v>
      </c>
      <c r="Q190" t="s">
        <v>850</v>
      </c>
      <c r="R190">
        <v>4</v>
      </c>
      <c r="S190">
        <v>196</v>
      </c>
      <c r="T190">
        <v>0</v>
      </c>
      <c r="U190">
        <v>97.88</v>
      </c>
      <c r="V190" t="s">
        <v>42</v>
      </c>
      <c r="W190">
        <v>34.03</v>
      </c>
      <c r="X190" t="s">
        <v>50</v>
      </c>
      <c r="Y190" s="1" t="str">
        <f>TEXT(superstore_clean[[#This Row],[order_date]], "mmm-yy")</f>
        <v>Apr-14</v>
      </c>
      <c r="Z190">
        <v>2014</v>
      </c>
      <c r="AA190">
        <v>15</v>
      </c>
      <c r="AB190">
        <v>35948</v>
      </c>
    </row>
    <row r="191" spans="1:28" x14ac:dyDescent="0.2">
      <c r="A191" t="s">
        <v>851</v>
      </c>
      <c r="B191" s="1">
        <v>41760</v>
      </c>
      <c r="C191" s="1">
        <v>41765</v>
      </c>
      <c r="D191" t="s">
        <v>45</v>
      </c>
      <c r="E191" t="s">
        <v>852</v>
      </c>
      <c r="F191" t="s">
        <v>853</v>
      </c>
      <c r="G191" t="s">
        <v>262</v>
      </c>
      <c r="H191" t="s">
        <v>32</v>
      </c>
      <c r="I191" t="s">
        <v>33</v>
      </c>
      <c r="J191" t="s">
        <v>656</v>
      </c>
      <c r="K191" t="s">
        <v>35</v>
      </c>
      <c r="L191" t="s">
        <v>36</v>
      </c>
      <c r="M191" t="s">
        <v>37</v>
      </c>
      <c r="N191" t="s">
        <v>38</v>
      </c>
      <c r="O191" t="s">
        <v>39</v>
      </c>
      <c r="P191" t="s">
        <v>115</v>
      </c>
      <c r="Q191" t="s">
        <v>116</v>
      </c>
      <c r="R191">
        <v>4</v>
      </c>
      <c r="S191">
        <v>164</v>
      </c>
      <c r="T191">
        <v>0</v>
      </c>
      <c r="U191">
        <v>80.340400000000002</v>
      </c>
      <c r="V191" t="s">
        <v>42</v>
      </c>
      <c r="W191">
        <v>7.09</v>
      </c>
      <c r="X191" t="s">
        <v>50</v>
      </c>
      <c r="Y191" s="1" t="str">
        <f>TEXT(superstore_clean[[#This Row],[order_date]], "mmm-yy")</f>
        <v>May-14</v>
      </c>
      <c r="Z191">
        <v>2014</v>
      </c>
      <c r="AA191">
        <v>18</v>
      </c>
      <c r="AB191">
        <v>36585</v>
      </c>
    </row>
    <row r="192" spans="1:28" x14ac:dyDescent="0.2">
      <c r="A192" t="s">
        <v>854</v>
      </c>
      <c r="B192" s="1">
        <v>41901</v>
      </c>
      <c r="C192" s="1">
        <v>41906</v>
      </c>
      <c r="D192" t="s">
        <v>45</v>
      </c>
      <c r="E192" t="s">
        <v>855</v>
      </c>
      <c r="F192" t="s">
        <v>856</v>
      </c>
      <c r="G192" t="s">
        <v>246</v>
      </c>
      <c r="H192" t="s">
        <v>32</v>
      </c>
      <c r="I192" t="s">
        <v>33</v>
      </c>
      <c r="J192" t="s">
        <v>656</v>
      </c>
      <c r="K192" t="s">
        <v>35</v>
      </c>
      <c r="L192" t="s">
        <v>36</v>
      </c>
      <c r="M192" t="s">
        <v>37</v>
      </c>
      <c r="N192" t="s">
        <v>38</v>
      </c>
      <c r="O192" t="s">
        <v>39</v>
      </c>
      <c r="P192" t="s">
        <v>857</v>
      </c>
      <c r="Q192" t="s">
        <v>858</v>
      </c>
      <c r="R192">
        <v>3</v>
      </c>
      <c r="S192">
        <v>144</v>
      </c>
      <c r="T192">
        <v>0</v>
      </c>
      <c r="U192">
        <v>68.975999999999999</v>
      </c>
      <c r="V192" t="s">
        <v>42</v>
      </c>
      <c r="W192">
        <v>15.47</v>
      </c>
      <c r="X192" t="s">
        <v>50</v>
      </c>
      <c r="Y192" s="1" t="str">
        <f>TEXT(superstore_clean[[#This Row],[order_date]], "mmm-yy")</f>
        <v>Sep-14</v>
      </c>
      <c r="Z192">
        <v>2014</v>
      </c>
      <c r="AA192">
        <v>38</v>
      </c>
      <c r="AB192">
        <v>31440</v>
      </c>
    </row>
    <row r="193" spans="1:28" x14ac:dyDescent="0.2">
      <c r="A193" t="s">
        <v>800</v>
      </c>
      <c r="B193" s="1">
        <v>41909</v>
      </c>
      <c r="C193" s="1">
        <v>41909</v>
      </c>
      <c r="D193" t="s">
        <v>45</v>
      </c>
      <c r="E193" t="s">
        <v>801</v>
      </c>
      <c r="F193" t="s">
        <v>802</v>
      </c>
      <c r="G193" t="s">
        <v>246</v>
      </c>
      <c r="H193" t="s">
        <v>32</v>
      </c>
      <c r="I193" t="s">
        <v>33</v>
      </c>
      <c r="J193" t="s">
        <v>656</v>
      </c>
      <c r="K193" t="s">
        <v>35</v>
      </c>
      <c r="L193" t="s">
        <v>36</v>
      </c>
      <c r="M193" t="s">
        <v>37</v>
      </c>
      <c r="N193" t="s">
        <v>38</v>
      </c>
      <c r="O193" t="s">
        <v>39</v>
      </c>
      <c r="P193" t="s">
        <v>73</v>
      </c>
      <c r="Q193" t="s">
        <v>74</v>
      </c>
      <c r="R193">
        <v>6</v>
      </c>
      <c r="S193">
        <v>36</v>
      </c>
      <c r="T193">
        <v>0</v>
      </c>
      <c r="U193">
        <v>16.146000000000001</v>
      </c>
      <c r="V193" t="s">
        <v>42</v>
      </c>
      <c r="W193">
        <v>0.35</v>
      </c>
      <c r="X193" t="s">
        <v>64</v>
      </c>
      <c r="Y193" s="1" t="str">
        <f>TEXT(superstore_clean[[#This Row],[order_date]], "mmm-yy")</f>
        <v>Sep-14</v>
      </c>
      <c r="Z193">
        <v>2014</v>
      </c>
      <c r="AA193">
        <v>39</v>
      </c>
      <c r="AB193">
        <v>38825</v>
      </c>
    </row>
    <row r="194" spans="1:28" x14ac:dyDescent="0.2">
      <c r="A194" t="s">
        <v>859</v>
      </c>
      <c r="B194" s="1">
        <v>40690</v>
      </c>
      <c r="C194" s="1">
        <v>40690</v>
      </c>
      <c r="D194" t="s">
        <v>28</v>
      </c>
      <c r="E194" t="s">
        <v>860</v>
      </c>
      <c r="F194" t="s">
        <v>861</v>
      </c>
      <c r="G194" t="s">
        <v>246</v>
      </c>
      <c r="H194" t="s">
        <v>32</v>
      </c>
      <c r="I194" t="s">
        <v>33</v>
      </c>
      <c r="J194" t="s">
        <v>862</v>
      </c>
      <c r="K194" t="s">
        <v>35</v>
      </c>
      <c r="L194" t="s">
        <v>36</v>
      </c>
      <c r="M194" t="s">
        <v>37</v>
      </c>
      <c r="N194" t="s">
        <v>38</v>
      </c>
      <c r="O194" t="s">
        <v>374</v>
      </c>
      <c r="P194" t="s">
        <v>445</v>
      </c>
      <c r="Q194" t="s">
        <v>446</v>
      </c>
      <c r="R194">
        <v>4</v>
      </c>
      <c r="S194">
        <v>359</v>
      </c>
      <c r="T194">
        <v>0</v>
      </c>
      <c r="U194">
        <v>7.1863999999999999</v>
      </c>
      <c r="V194" t="s">
        <v>42</v>
      </c>
      <c r="W194">
        <v>92.1</v>
      </c>
      <c r="X194" t="s">
        <v>64</v>
      </c>
      <c r="Y194" s="1" t="str">
        <f>TEXT(superstore_clean[[#This Row],[order_date]], "mmm-yy")</f>
        <v>May-11</v>
      </c>
      <c r="Z194">
        <v>2011</v>
      </c>
      <c r="AA194">
        <v>22</v>
      </c>
      <c r="AB194">
        <v>32044</v>
      </c>
    </row>
    <row r="195" spans="1:28" x14ac:dyDescent="0.2">
      <c r="A195" t="s">
        <v>863</v>
      </c>
      <c r="B195" s="1">
        <v>40997</v>
      </c>
      <c r="C195" s="1">
        <v>40999</v>
      </c>
      <c r="D195" t="s">
        <v>28</v>
      </c>
      <c r="E195" t="s">
        <v>864</v>
      </c>
      <c r="F195" t="s">
        <v>865</v>
      </c>
      <c r="G195" t="s">
        <v>31</v>
      </c>
      <c r="H195" t="s">
        <v>32</v>
      </c>
      <c r="I195" t="s">
        <v>33</v>
      </c>
      <c r="J195" t="s">
        <v>862</v>
      </c>
      <c r="K195" t="s">
        <v>35</v>
      </c>
      <c r="L195" t="s">
        <v>36</v>
      </c>
      <c r="M195" t="s">
        <v>37</v>
      </c>
      <c r="N195" t="s">
        <v>38</v>
      </c>
      <c r="O195" t="s">
        <v>39</v>
      </c>
      <c r="P195" t="s">
        <v>866</v>
      </c>
      <c r="Q195" t="s">
        <v>867</v>
      </c>
      <c r="R195">
        <v>6</v>
      </c>
      <c r="S195">
        <v>213</v>
      </c>
      <c r="T195">
        <v>0</v>
      </c>
      <c r="U195">
        <v>99.940799999999996</v>
      </c>
      <c r="V195" t="s">
        <v>42</v>
      </c>
      <c r="W195">
        <v>15.03</v>
      </c>
      <c r="X195" t="s">
        <v>43</v>
      </c>
      <c r="Y195" s="1" t="str">
        <f>TEXT(superstore_clean[[#This Row],[order_date]], "mmm-yy")</f>
        <v>Mar-12</v>
      </c>
      <c r="Z195">
        <v>2012</v>
      </c>
      <c r="AA195">
        <v>13</v>
      </c>
      <c r="AB195">
        <v>36027</v>
      </c>
    </row>
    <row r="196" spans="1:28" x14ac:dyDescent="0.2">
      <c r="A196" t="s">
        <v>868</v>
      </c>
      <c r="B196" s="1">
        <v>41163</v>
      </c>
      <c r="C196" s="1">
        <v>41168</v>
      </c>
      <c r="D196" t="s">
        <v>45</v>
      </c>
      <c r="E196" t="s">
        <v>869</v>
      </c>
      <c r="F196" t="s">
        <v>870</v>
      </c>
      <c r="G196" t="s">
        <v>246</v>
      </c>
      <c r="H196" t="s">
        <v>32</v>
      </c>
      <c r="I196" t="s">
        <v>33</v>
      </c>
      <c r="J196" t="s">
        <v>862</v>
      </c>
      <c r="K196" t="s">
        <v>35</v>
      </c>
      <c r="L196" t="s">
        <v>36</v>
      </c>
      <c r="M196" t="s">
        <v>37</v>
      </c>
      <c r="N196" t="s">
        <v>38</v>
      </c>
      <c r="O196" t="s">
        <v>313</v>
      </c>
      <c r="P196" t="s">
        <v>871</v>
      </c>
      <c r="Q196" t="s">
        <v>872</v>
      </c>
      <c r="R196">
        <v>7</v>
      </c>
      <c r="S196">
        <v>266</v>
      </c>
      <c r="T196">
        <v>0</v>
      </c>
      <c r="U196">
        <v>79.757999999999996</v>
      </c>
      <c r="V196" t="s">
        <v>42</v>
      </c>
      <c r="W196">
        <v>14.44</v>
      </c>
      <c r="X196" t="s">
        <v>50</v>
      </c>
      <c r="Y196" s="1" t="str">
        <f>TEXT(superstore_clean[[#This Row],[order_date]], "mmm-yy")</f>
        <v>Sep-12</v>
      </c>
      <c r="Z196">
        <v>2012</v>
      </c>
      <c r="AA196">
        <v>37</v>
      </c>
      <c r="AB196">
        <v>37969</v>
      </c>
    </row>
    <row r="197" spans="1:28" x14ac:dyDescent="0.2">
      <c r="A197" t="s">
        <v>873</v>
      </c>
      <c r="B197" s="1">
        <v>41170</v>
      </c>
      <c r="C197" s="1">
        <v>41173</v>
      </c>
      <c r="D197" t="s">
        <v>28</v>
      </c>
      <c r="E197" t="s">
        <v>433</v>
      </c>
      <c r="F197" t="s">
        <v>434</v>
      </c>
      <c r="G197" t="s">
        <v>31</v>
      </c>
      <c r="H197" t="s">
        <v>32</v>
      </c>
      <c r="I197" t="s">
        <v>33</v>
      </c>
      <c r="J197" t="s">
        <v>862</v>
      </c>
      <c r="K197" t="s">
        <v>35</v>
      </c>
      <c r="L197" t="s">
        <v>36</v>
      </c>
      <c r="M197" t="s">
        <v>37</v>
      </c>
      <c r="N197" t="s">
        <v>38</v>
      </c>
      <c r="O197" t="s">
        <v>374</v>
      </c>
      <c r="P197" t="s">
        <v>533</v>
      </c>
      <c r="Q197" t="s">
        <v>534</v>
      </c>
      <c r="R197">
        <v>4</v>
      </c>
      <c r="S197">
        <v>444</v>
      </c>
      <c r="T197">
        <v>0</v>
      </c>
      <c r="U197">
        <v>8.8783999999999992</v>
      </c>
      <c r="V197" t="s">
        <v>42</v>
      </c>
      <c r="W197">
        <v>20</v>
      </c>
      <c r="X197" t="s">
        <v>146</v>
      </c>
      <c r="Y197" s="1" t="str">
        <f>TEXT(superstore_clean[[#This Row],[order_date]], "mmm-yy")</f>
        <v>Sep-12</v>
      </c>
      <c r="Z197">
        <v>2012</v>
      </c>
      <c r="AA197">
        <v>38</v>
      </c>
      <c r="AB197">
        <v>36915</v>
      </c>
    </row>
    <row r="198" spans="1:28" x14ac:dyDescent="0.2">
      <c r="A198" t="s">
        <v>874</v>
      </c>
      <c r="B198" s="1">
        <v>41230</v>
      </c>
      <c r="C198" s="1">
        <v>41234</v>
      </c>
      <c r="D198" t="s">
        <v>28</v>
      </c>
      <c r="E198" t="s">
        <v>875</v>
      </c>
      <c r="F198" t="s">
        <v>876</v>
      </c>
      <c r="G198" t="s">
        <v>31</v>
      </c>
      <c r="H198" t="s">
        <v>32</v>
      </c>
      <c r="I198" t="s">
        <v>33</v>
      </c>
      <c r="J198" t="s">
        <v>862</v>
      </c>
      <c r="K198" t="s">
        <v>35</v>
      </c>
      <c r="L198" t="s">
        <v>36</v>
      </c>
      <c r="M198" t="s">
        <v>37</v>
      </c>
      <c r="N198" t="s">
        <v>38</v>
      </c>
      <c r="O198" t="s">
        <v>374</v>
      </c>
      <c r="P198" t="s">
        <v>877</v>
      </c>
      <c r="Q198" t="s">
        <v>878</v>
      </c>
      <c r="R198">
        <v>7</v>
      </c>
      <c r="S198">
        <v>777</v>
      </c>
      <c r="T198">
        <v>0</v>
      </c>
      <c r="U198">
        <v>54.404699999999998</v>
      </c>
      <c r="V198" t="s">
        <v>42</v>
      </c>
      <c r="W198">
        <v>43.12</v>
      </c>
      <c r="X198" t="s">
        <v>50</v>
      </c>
      <c r="Y198" s="1" t="str">
        <f>TEXT(superstore_clean[[#This Row],[order_date]], "mmm-yy")</f>
        <v>Nov-12</v>
      </c>
      <c r="Z198">
        <v>2012</v>
      </c>
      <c r="AA198">
        <v>46</v>
      </c>
      <c r="AB198">
        <v>37141</v>
      </c>
    </row>
    <row r="199" spans="1:28" x14ac:dyDescent="0.2">
      <c r="A199" t="s">
        <v>879</v>
      </c>
      <c r="B199" s="1">
        <v>41249</v>
      </c>
      <c r="C199" s="1">
        <v>41256</v>
      </c>
      <c r="D199" t="s">
        <v>45</v>
      </c>
      <c r="E199" t="s">
        <v>665</v>
      </c>
      <c r="F199" t="s">
        <v>666</v>
      </c>
      <c r="G199" t="s">
        <v>31</v>
      </c>
      <c r="H199" t="s">
        <v>32</v>
      </c>
      <c r="I199" t="s">
        <v>33</v>
      </c>
      <c r="J199" t="s">
        <v>862</v>
      </c>
      <c r="K199" t="s">
        <v>35</v>
      </c>
      <c r="L199" t="s">
        <v>36</v>
      </c>
      <c r="M199" t="s">
        <v>37</v>
      </c>
      <c r="N199" t="s">
        <v>38</v>
      </c>
      <c r="O199" t="s">
        <v>313</v>
      </c>
      <c r="P199" t="s">
        <v>880</v>
      </c>
      <c r="Q199" t="s">
        <v>881</v>
      </c>
      <c r="R199">
        <v>9</v>
      </c>
      <c r="S199">
        <v>120</v>
      </c>
      <c r="T199">
        <v>0</v>
      </c>
      <c r="U199">
        <v>33.642000000000003</v>
      </c>
      <c r="V199" t="s">
        <v>42</v>
      </c>
      <c r="W199">
        <v>4.4400000000000004</v>
      </c>
      <c r="X199" t="s">
        <v>50</v>
      </c>
      <c r="Y199" s="1" t="str">
        <f>TEXT(superstore_clean[[#This Row],[order_date]], "mmm-yy")</f>
        <v>Dec-12</v>
      </c>
      <c r="Z199">
        <v>2012</v>
      </c>
      <c r="AA199">
        <v>49</v>
      </c>
      <c r="AB199">
        <v>32388</v>
      </c>
    </row>
    <row r="200" spans="1:28" x14ac:dyDescent="0.2">
      <c r="A200" t="s">
        <v>882</v>
      </c>
      <c r="B200" s="1">
        <v>41443</v>
      </c>
      <c r="C200" s="1">
        <v>41448</v>
      </c>
      <c r="D200" t="s">
        <v>28</v>
      </c>
      <c r="E200" t="s">
        <v>883</v>
      </c>
      <c r="F200" t="s">
        <v>884</v>
      </c>
      <c r="G200" t="s">
        <v>31</v>
      </c>
      <c r="H200" t="s">
        <v>32</v>
      </c>
      <c r="I200" t="s">
        <v>33</v>
      </c>
      <c r="J200" t="s">
        <v>862</v>
      </c>
      <c r="K200" t="s">
        <v>35</v>
      </c>
      <c r="L200" t="s">
        <v>36</v>
      </c>
      <c r="M200" t="s">
        <v>37</v>
      </c>
      <c r="N200" t="s">
        <v>38</v>
      </c>
      <c r="O200" t="s">
        <v>39</v>
      </c>
      <c r="P200" t="s">
        <v>885</v>
      </c>
      <c r="Q200" t="s">
        <v>886</v>
      </c>
      <c r="R200">
        <v>2</v>
      </c>
      <c r="S200">
        <v>112</v>
      </c>
      <c r="T200">
        <v>0</v>
      </c>
      <c r="U200">
        <v>54.860399999999998</v>
      </c>
      <c r="V200" t="s">
        <v>42</v>
      </c>
      <c r="W200">
        <v>17.260000000000002</v>
      </c>
      <c r="X200" t="s">
        <v>50</v>
      </c>
      <c r="Y200" s="1" t="str">
        <f>TEXT(superstore_clean[[#This Row],[order_date]], "mmm-yy")</f>
        <v>Jun-13</v>
      </c>
      <c r="Z200">
        <v>2013</v>
      </c>
      <c r="AA200">
        <v>25</v>
      </c>
      <c r="AB200">
        <v>32848</v>
      </c>
    </row>
    <row r="201" spans="1:28" x14ac:dyDescent="0.2">
      <c r="A201" t="s">
        <v>887</v>
      </c>
      <c r="B201" s="1">
        <v>41569</v>
      </c>
      <c r="C201" s="1">
        <v>41573</v>
      </c>
      <c r="D201" t="s">
        <v>45</v>
      </c>
      <c r="E201" t="s">
        <v>175</v>
      </c>
      <c r="F201" t="s">
        <v>176</v>
      </c>
      <c r="G201" t="s">
        <v>31</v>
      </c>
      <c r="H201" t="s">
        <v>32</v>
      </c>
      <c r="I201" t="s">
        <v>33</v>
      </c>
      <c r="J201" t="s">
        <v>862</v>
      </c>
      <c r="K201" t="s">
        <v>35</v>
      </c>
      <c r="L201" t="s">
        <v>36</v>
      </c>
      <c r="M201" t="s">
        <v>37</v>
      </c>
      <c r="N201" t="s">
        <v>38</v>
      </c>
      <c r="O201" t="s">
        <v>374</v>
      </c>
      <c r="P201" t="s">
        <v>888</v>
      </c>
      <c r="Q201" t="s">
        <v>889</v>
      </c>
      <c r="R201">
        <v>3</v>
      </c>
      <c r="S201">
        <v>154</v>
      </c>
      <c r="T201">
        <v>0</v>
      </c>
      <c r="U201">
        <v>1.5444</v>
      </c>
      <c r="V201" t="s">
        <v>42</v>
      </c>
      <c r="W201">
        <v>8.24</v>
      </c>
      <c r="X201" t="s">
        <v>50</v>
      </c>
      <c r="Y201" s="1" t="str">
        <f>TEXT(superstore_clean[[#This Row],[order_date]], "mmm-yy")</f>
        <v>Oct-13</v>
      </c>
      <c r="Z201">
        <v>2013</v>
      </c>
      <c r="AA201">
        <v>43</v>
      </c>
      <c r="AB201">
        <v>34072</v>
      </c>
    </row>
    <row r="202" spans="1:28" x14ac:dyDescent="0.2">
      <c r="A202" t="s">
        <v>890</v>
      </c>
      <c r="B202" s="1">
        <v>41585</v>
      </c>
      <c r="C202" s="1">
        <v>41589</v>
      </c>
      <c r="D202" t="s">
        <v>45</v>
      </c>
      <c r="E202" t="s">
        <v>891</v>
      </c>
      <c r="F202" t="s">
        <v>892</v>
      </c>
      <c r="G202" t="s">
        <v>31</v>
      </c>
      <c r="H202" t="s">
        <v>32</v>
      </c>
      <c r="I202" t="s">
        <v>33</v>
      </c>
      <c r="J202" t="s">
        <v>862</v>
      </c>
      <c r="K202" t="s">
        <v>35</v>
      </c>
      <c r="L202" t="s">
        <v>36</v>
      </c>
      <c r="M202" t="s">
        <v>37</v>
      </c>
      <c r="N202" t="s">
        <v>38</v>
      </c>
      <c r="O202" t="s">
        <v>374</v>
      </c>
      <c r="P202" t="s">
        <v>391</v>
      </c>
      <c r="Q202" t="s">
        <v>392</v>
      </c>
      <c r="R202">
        <v>3</v>
      </c>
      <c r="S202">
        <v>85</v>
      </c>
      <c r="T202">
        <v>0</v>
      </c>
      <c r="U202">
        <v>22.9068</v>
      </c>
      <c r="V202" t="s">
        <v>42</v>
      </c>
      <c r="W202">
        <v>5.31</v>
      </c>
      <c r="X202" t="s">
        <v>43</v>
      </c>
      <c r="Y202" s="1" t="str">
        <f>TEXT(superstore_clean[[#This Row],[order_date]], "mmm-yy")</f>
        <v>Nov-13</v>
      </c>
      <c r="Z202">
        <v>2013</v>
      </c>
      <c r="AA202">
        <v>45</v>
      </c>
      <c r="AB202">
        <v>36280</v>
      </c>
    </row>
    <row r="203" spans="1:28" x14ac:dyDescent="0.2">
      <c r="A203" t="s">
        <v>893</v>
      </c>
      <c r="B203" s="1">
        <v>41623</v>
      </c>
      <c r="C203" s="1">
        <v>41626</v>
      </c>
      <c r="D203" t="s">
        <v>45</v>
      </c>
      <c r="E203" t="s">
        <v>714</v>
      </c>
      <c r="F203" t="s">
        <v>715</v>
      </c>
      <c r="G203" t="s">
        <v>246</v>
      </c>
      <c r="H203" t="s">
        <v>32</v>
      </c>
      <c r="I203" t="s">
        <v>33</v>
      </c>
      <c r="J203" t="s">
        <v>862</v>
      </c>
      <c r="K203" t="s">
        <v>35</v>
      </c>
      <c r="L203" t="s">
        <v>36</v>
      </c>
      <c r="M203" t="s">
        <v>37</v>
      </c>
      <c r="N203" t="s">
        <v>38</v>
      </c>
      <c r="O203" t="s">
        <v>374</v>
      </c>
      <c r="P203" t="s">
        <v>724</v>
      </c>
      <c r="Q203" t="s">
        <v>725</v>
      </c>
      <c r="R203">
        <v>10</v>
      </c>
      <c r="S203">
        <v>135</v>
      </c>
      <c r="T203">
        <v>0</v>
      </c>
      <c r="U203">
        <v>35.048000000000002</v>
      </c>
      <c r="V203" t="s">
        <v>42</v>
      </c>
      <c r="W203">
        <v>8.4499999999999993</v>
      </c>
      <c r="X203" t="s">
        <v>146</v>
      </c>
      <c r="Y203" s="1" t="str">
        <f>TEXT(superstore_clean[[#This Row],[order_date]], "mmm-yy")</f>
        <v>Dec-13</v>
      </c>
      <c r="Z203">
        <v>2013</v>
      </c>
      <c r="AA203">
        <v>51</v>
      </c>
      <c r="AB203">
        <v>39238</v>
      </c>
    </row>
    <row r="204" spans="1:28" x14ac:dyDescent="0.2">
      <c r="A204" t="s">
        <v>894</v>
      </c>
      <c r="B204" s="1">
        <v>41960</v>
      </c>
      <c r="C204" s="1">
        <v>41966</v>
      </c>
      <c r="D204" t="s">
        <v>45</v>
      </c>
      <c r="E204" t="s">
        <v>895</v>
      </c>
      <c r="F204" t="s">
        <v>896</v>
      </c>
      <c r="G204" t="s">
        <v>31</v>
      </c>
      <c r="H204" t="s">
        <v>32</v>
      </c>
      <c r="I204" t="s">
        <v>33</v>
      </c>
      <c r="J204" t="s">
        <v>862</v>
      </c>
      <c r="K204" t="s">
        <v>35</v>
      </c>
      <c r="L204" t="s">
        <v>36</v>
      </c>
      <c r="M204" t="s">
        <v>37</v>
      </c>
      <c r="N204" t="s">
        <v>38</v>
      </c>
      <c r="O204" t="s">
        <v>374</v>
      </c>
      <c r="P204" t="s">
        <v>508</v>
      </c>
      <c r="Q204" t="s">
        <v>509</v>
      </c>
      <c r="R204">
        <v>8</v>
      </c>
      <c r="S204">
        <v>811</v>
      </c>
      <c r="T204">
        <v>0</v>
      </c>
      <c r="U204">
        <v>24.3384</v>
      </c>
      <c r="V204" t="s">
        <v>42</v>
      </c>
      <c r="W204">
        <v>50.71</v>
      </c>
      <c r="X204" t="s">
        <v>50</v>
      </c>
      <c r="Y204" s="1" t="str">
        <f>TEXT(superstore_clean[[#This Row],[order_date]], "mmm-yy")</f>
        <v>Nov-14</v>
      </c>
      <c r="Z204">
        <v>2014</v>
      </c>
      <c r="AA204">
        <v>47</v>
      </c>
      <c r="AB204">
        <v>34170</v>
      </c>
    </row>
    <row r="205" spans="1:28" x14ac:dyDescent="0.2">
      <c r="A205" t="s">
        <v>897</v>
      </c>
      <c r="B205" s="1">
        <v>40620</v>
      </c>
      <c r="C205" s="1">
        <v>40626</v>
      </c>
      <c r="D205" t="s">
        <v>45</v>
      </c>
      <c r="E205" t="s">
        <v>280</v>
      </c>
      <c r="F205" t="s">
        <v>281</v>
      </c>
      <c r="G205" t="s">
        <v>262</v>
      </c>
      <c r="H205" t="s">
        <v>32</v>
      </c>
      <c r="I205" t="s">
        <v>33</v>
      </c>
      <c r="J205" t="s">
        <v>898</v>
      </c>
      <c r="K205" t="s">
        <v>35</v>
      </c>
      <c r="L205" t="s">
        <v>36</v>
      </c>
      <c r="M205" t="s">
        <v>37</v>
      </c>
      <c r="N205" t="s">
        <v>38</v>
      </c>
      <c r="O205" t="s">
        <v>374</v>
      </c>
      <c r="P205" t="s">
        <v>657</v>
      </c>
      <c r="Q205" t="s">
        <v>658</v>
      </c>
      <c r="R205">
        <v>7</v>
      </c>
      <c r="S205">
        <v>1856</v>
      </c>
      <c r="T205">
        <v>0</v>
      </c>
      <c r="U205">
        <v>334.11419999999998</v>
      </c>
      <c r="V205" t="s">
        <v>42</v>
      </c>
      <c r="W205">
        <v>93.9</v>
      </c>
      <c r="X205" t="s">
        <v>50</v>
      </c>
      <c r="Y205" s="1" t="str">
        <f>TEXT(superstore_clean[[#This Row],[order_date]], "mmm-yy")</f>
        <v>Mar-11</v>
      </c>
      <c r="Z205">
        <v>2011</v>
      </c>
      <c r="AA205">
        <v>12</v>
      </c>
      <c r="AB205">
        <v>38626</v>
      </c>
    </row>
    <row r="206" spans="1:28" x14ac:dyDescent="0.2">
      <c r="A206" t="s">
        <v>899</v>
      </c>
      <c r="B206" s="1">
        <v>40744</v>
      </c>
      <c r="C206" s="1">
        <v>40747</v>
      </c>
      <c r="D206" t="s">
        <v>28</v>
      </c>
      <c r="E206" t="s">
        <v>633</v>
      </c>
      <c r="F206" t="s">
        <v>634</v>
      </c>
      <c r="G206" t="s">
        <v>246</v>
      </c>
      <c r="H206" t="s">
        <v>32</v>
      </c>
      <c r="I206" t="s">
        <v>33</v>
      </c>
      <c r="J206" t="s">
        <v>900</v>
      </c>
      <c r="K206" t="s">
        <v>35</v>
      </c>
      <c r="L206" t="s">
        <v>36</v>
      </c>
      <c r="M206" t="s">
        <v>37</v>
      </c>
      <c r="N206" t="s">
        <v>38</v>
      </c>
      <c r="O206" t="s">
        <v>374</v>
      </c>
      <c r="P206" t="s">
        <v>593</v>
      </c>
      <c r="Q206" t="s">
        <v>594</v>
      </c>
      <c r="R206">
        <v>3</v>
      </c>
      <c r="S206">
        <v>535</v>
      </c>
      <c r="T206">
        <v>0</v>
      </c>
      <c r="U206">
        <v>160.62299999999999</v>
      </c>
      <c r="V206" t="s">
        <v>42</v>
      </c>
      <c r="W206">
        <v>17.7</v>
      </c>
      <c r="X206" t="s">
        <v>146</v>
      </c>
      <c r="Y206" s="1" t="str">
        <f>TEXT(superstore_clean[[#This Row],[order_date]], "mmm-yy")</f>
        <v>Jul-11</v>
      </c>
      <c r="Z206">
        <v>2011</v>
      </c>
      <c r="AA206">
        <v>30</v>
      </c>
      <c r="AB206">
        <v>39429</v>
      </c>
    </row>
    <row r="207" spans="1:28" x14ac:dyDescent="0.2">
      <c r="A207" t="s">
        <v>901</v>
      </c>
      <c r="B207" s="1">
        <v>40763</v>
      </c>
      <c r="C207" s="1">
        <v>40766</v>
      </c>
      <c r="D207" t="s">
        <v>45</v>
      </c>
      <c r="E207" t="s">
        <v>902</v>
      </c>
      <c r="F207" t="s">
        <v>903</v>
      </c>
      <c r="G207" t="s">
        <v>31</v>
      </c>
      <c r="H207" t="s">
        <v>32</v>
      </c>
      <c r="I207" t="s">
        <v>33</v>
      </c>
      <c r="J207" t="s">
        <v>904</v>
      </c>
      <c r="K207" t="s">
        <v>35</v>
      </c>
      <c r="L207" t="s">
        <v>36</v>
      </c>
      <c r="M207" t="s">
        <v>37</v>
      </c>
      <c r="N207" t="s">
        <v>38</v>
      </c>
      <c r="O207" t="s">
        <v>374</v>
      </c>
      <c r="P207" t="s">
        <v>905</v>
      </c>
      <c r="Q207" t="s">
        <v>906</v>
      </c>
      <c r="R207">
        <v>11</v>
      </c>
      <c r="S207">
        <v>423</v>
      </c>
      <c r="T207">
        <v>0</v>
      </c>
      <c r="U207">
        <v>110.0528</v>
      </c>
      <c r="V207" t="s">
        <v>42</v>
      </c>
      <c r="W207">
        <v>44.72</v>
      </c>
      <c r="X207" t="s">
        <v>43</v>
      </c>
      <c r="Y207" s="1" t="str">
        <f>TEXT(superstore_clean[[#This Row],[order_date]], "mmm-yy")</f>
        <v>Aug-11</v>
      </c>
      <c r="Z207">
        <v>2011</v>
      </c>
      <c r="AA207">
        <v>33</v>
      </c>
      <c r="AB207">
        <v>34047</v>
      </c>
    </row>
    <row r="208" spans="1:28" x14ac:dyDescent="0.2">
      <c r="A208" t="s">
        <v>907</v>
      </c>
      <c r="B208" s="1">
        <v>40808</v>
      </c>
      <c r="C208" s="1">
        <v>40814</v>
      </c>
      <c r="D208" t="s">
        <v>45</v>
      </c>
      <c r="E208" t="s">
        <v>908</v>
      </c>
      <c r="F208" t="s">
        <v>909</v>
      </c>
      <c r="G208" t="s">
        <v>31</v>
      </c>
      <c r="H208" t="s">
        <v>32</v>
      </c>
      <c r="I208" t="s">
        <v>33</v>
      </c>
      <c r="J208" t="s">
        <v>910</v>
      </c>
      <c r="K208" t="s">
        <v>35</v>
      </c>
      <c r="L208" t="s">
        <v>36</v>
      </c>
      <c r="M208" t="s">
        <v>37</v>
      </c>
      <c r="N208" t="s">
        <v>38</v>
      </c>
      <c r="O208" t="s">
        <v>374</v>
      </c>
      <c r="P208" t="s">
        <v>911</v>
      </c>
      <c r="Q208" t="s">
        <v>912</v>
      </c>
      <c r="R208">
        <v>5</v>
      </c>
      <c r="S208">
        <v>169</v>
      </c>
      <c r="T208">
        <v>0</v>
      </c>
      <c r="U208">
        <v>42.362499999999997</v>
      </c>
      <c r="V208" t="s">
        <v>42</v>
      </c>
      <c r="W208">
        <v>6.61</v>
      </c>
      <c r="X208" t="s">
        <v>50</v>
      </c>
      <c r="Y208" s="1" t="str">
        <f>TEXT(superstore_clean[[#This Row],[order_date]], "mmm-yy")</f>
        <v>Sep-11</v>
      </c>
      <c r="Z208">
        <v>2011</v>
      </c>
      <c r="AA208">
        <v>39</v>
      </c>
      <c r="AB208">
        <v>39529</v>
      </c>
    </row>
    <row r="209" spans="1:28" x14ac:dyDescent="0.2">
      <c r="A209" t="s">
        <v>913</v>
      </c>
      <c r="B209" s="1">
        <v>40872</v>
      </c>
      <c r="C209" s="1">
        <v>40874</v>
      </c>
      <c r="D209" t="s">
        <v>28</v>
      </c>
      <c r="E209" t="s">
        <v>914</v>
      </c>
      <c r="F209" t="s">
        <v>915</v>
      </c>
      <c r="G209" t="s">
        <v>246</v>
      </c>
      <c r="H209" t="s">
        <v>32</v>
      </c>
      <c r="I209" t="s">
        <v>33</v>
      </c>
      <c r="J209" t="s">
        <v>916</v>
      </c>
      <c r="K209" t="s">
        <v>35</v>
      </c>
      <c r="L209" t="s">
        <v>36</v>
      </c>
      <c r="M209" t="s">
        <v>37</v>
      </c>
      <c r="N209" t="s">
        <v>38</v>
      </c>
      <c r="O209" t="s">
        <v>380</v>
      </c>
      <c r="P209" t="s">
        <v>381</v>
      </c>
      <c r="Q209" t="s">
        <v>382</v>
      </c>
      <c r="R209">
        <v>6</v>
      </c>
      <c r="S209">
        <v>321</v>
      </c>
      <c r="T209">
        <v>0</v>
      </c>
      <c r="U209">
        <v>93.055199999999999</v>
      </c>
      <c r="V209" t="s">
        <v>42</v>
      </c>
      <c r="W209">
        <v>41.8</v>
      </c>
      <c r="X209" t="s">
        <v>43</v>
      </c>
      <c r="Y209" s="1" t="str">
        <f>TEXT(superstore_clean[[#This Row],[order_date]], "mmm-yy")</f>
        <v>Nov-11</v>
      </c>
      <c r="Z209">
        <v>2011</v>
      </c>
      <c r="AA209">
        <v>48</v>
      </c>
      <c r="AB209">
        <v>33280</v>
      </c>
    </row>
    <row r="210" spans="1:28" x14ac:dyDescent="0.2">
      <c r="A210" t="s">
        <v>917</v>
      </c>
      <c r="B210" s="1">
        <v>40905</v>
      </c>
      <c r="C210" s="1">
        <v>40911</v>
      </c>
      <c r="D210" t="s">
        <v>45</v>
      </c>
      <c r="E210" t="s">
        <v>918</v>
      </c>
      <c r="F210" t="s">
        <v>919</v>
      </c>
      <c r="G210" t="s">
        <v>31</v>
      </c>
      <c r="H210" t="s">
        <v>32</v>
      </c>
      <c r="I210" t="s">
        <v>33</v>
      </c>
      <c r="J210" t="s">
        <v>920</v>
      </c>
      <c r="K210" t="s">
        <v>35</v>
      </c>
      <c r="L210" t="s">
        <v>36</v>
      </c>
      <c r="M210" t="s">
        <v>37</v>
      </c>
      <c r="N210" t="s">
        <v>38</v>
      </c>
      <c r="O210" t="s">
        <v>374</v>
      </c>
      <c r="P210" t="s">
        <v>921</v>
      </c>
      <c r="Q210" t="s">
        <v>922</v>
      </c>
      <c r="R210">
        <v>9</v>
      </c>
      <c r="S210">
        <v>999</v>
      </c>
      <c r="T210">
        <v>0</v>
      </c>
      <c r="U210">
        <v>29.964600000000001</v>
      </c>
      <c r="V210" t="s">
        <v>42</v>
      </c>
      <c r="W210">
        <v>76.28</v>
      </c>
      <c r="X210" t="s">
        <v>50</v>
      </c>
      <c r="Y210" s="1" t="str">
        <f>TEXT(superstore_clean[[#This Row],[order_date]], "mmm-yy")</f>
        <v>Dec-11</v>
      </c>
      <c r="Z210">
        <v>2011</v>
      </c>
      <c r="AA210">
        <v>53</v>
      </c>
      <c r="AB210">
        <v>41239</v>
      </c>
    </row>
    <row r="211" spans="1:28" x14ac:dyDescent="0.2">
      <c r="A211" t="s">
        <v>923</v>
      </c>
      <c r="B211" s="1">
        <v>40906</v>
      </c>
      <c r="C211" s="1">
        <v>40911</v>
      </c>
      <c r="D211" t="s">
        <v>45</v>
      </c>
      <c r="E211" t="s">
        <v>123</v>
      </c>
      <c r="F211" t="s">
        <v>124</v>
      </c>
      <c r="G211" t="s">
        <v>31</v>
      </c>
      <c r="H211" t="s">
        <v>32</v>
      </c>
      <c r="I211" t="s">
        <v>33</v>
      </c>
      <c r="J211" t="s">
        <v>916</v>
      </c>
      <c r="K211" t="s">
        <v>35</v>
      </c>
      <c r="L211" t="s">
        <v>36</v>
      </c>
      <c r="M211" t="s">
        <v>37</v>
      </c>
      <c r="N211" t="s">
        <v>38</v>
      </c>
      <c r="O211" t="s">
        <v>501</v>
      </c>
      <c r="P211" t="s">
        <v>924</v>
      </c>
      <c r="Q211" t="s">
        <v>925</v>
      </c>
      <c r="R211">
        <v>6</v>
      </c>
      <c r="S211">
        <v>89</v>
      </c>
      <c r="T211">
        <v>0</v>
      </c>
      <c r="U211">
        <v>44.4</v>
      </c>
      <c r="V211" t="s">
        <v>42</v>
      </c>
      <c r="W211">
        <v>7.9</v>
      </c>
      <c r="X211" t="s">
        <v>50</v>
      </c>
      <c r="Y211" s="1" t="str">
        <f>TEXT(superstore_clean[[#This Row],[order_date]], "mmm-yy")</f>
        <v>Dec-11</v>
      </c>
      <c r="Z211">
        <v>2011</v>
      </c>
      <c r="AA211">
        <v>53</v>
      </c>
      <c r="AB211">
        <v>38989</v>
      </c>
    </row>
    <row r="212" spans="1:28" x14ac:dyDescent="0.2">
      <c r="A212" t="s">
        <v>926</v>
      </c>
      <c r="B212" s="1">
        <v>41148</v>
      </c>
      <c r="C212" s="1">
        <v>41152</v>
      </c>
      <c r="D212" t="s">
        <v>28</v>
      </c>
      <c r="E212" t="s">
        <v>927</v>
      </c>
      <c r="F212" t="s">
        <v>928</v>
      </c>
      <c r="G212" t="s">
        <v>31</v>
      </c>
      <c r="H212" t="s">
        <v>32</v>
      </c>
      <c r="I212" t="s">
        <v>33</v>
      </c>
      <c r="J212" t="s">
        <v>929</v>
      </c>
      <c r="K212" t="s">
        <v>35</v>
      </c>
      <c r="L212" t="s">
        <v>36</v>
      </c>
      <c r="M212" t="s">
        <v>37</v>
      </c>
      <c r="N212" t="s">
        <v>38</v>
      </c>
      <c r="O212" t="s">
        <v>374</v>
      </c>
      <c r="P212" t="s">
        <v>586</v>
      </c>
      <c r="Q212" t="s">
        <v>587</v>
      </c>
      <c r="R212">
        <v>3</v>
      </c>
      <c r="S212">
        <v>485</v>
      </c>
      <c r="T212">
        <v>0</v>
      </c>
      <c r="U212">
        <v>92.083500000000001</v>
      </c>
      <c r="V212" t="s">
        <v>42</v>
      </c>
      <c r="W212">
        <v>38.31</v>
      </c>
      <c r="X212" t="s">
        <v>50</v>
      </c>
      <c r="Y212" s="1" t="str">
        <f>TEXT(superstore_clean[[#This Row],[order_date]], "mmm-yy")</f>
        <v>Aug-12</v>
      </c>
      <c r="Z212">
        <v>2012</v>
      </c>
      <c r="AA212">
        <v>35</v>
      </c>
      <c r="AB212">
        <v>32301</v>
      </c>
    </row>
    <row r="213" spans="1:28" x14ac:dyDescent="0.2">
      <c r="A213" t="s">
        <v>930</v>
      </c>
      <c r="B213" s="1">
        <v>41159</v>
      </c>
      <c r="C213" s="1">
        <v>41164</v>
      </c>
      <c r="D213" t="s">
        <v>45</v>
      </c>
      <c r="E213" t="s">
        <v>931</v>
      </c>
      <c r="F213" t="s">
        <v>932</v>
      </c>
      <c r="G213" t="s">
        <v>31</v>
      </c>
      <c r="H213" t="s">
        <v>32</v>
      </c>
      <c r="I213" t="s">
        <v>33</v>
      </c>
      <c r="J213" t="s">
        <v>933</v>
      </c>
      <c r="K213" t="s">
        <v>35</v>
      </c>
      <c r="L213" t="s">
        <v>36</v>
      </c>
      <c r="M213" t="s">
        <v>37</v>
      </c>
      <c r="N213" t="s">
        <v>38</v>
      </c>
      <c r="O213" t="s">
        <v>374</v>
      </c>
      <c r="P213" t="s">
        <v>934</v>
      </c>
      <c r="Q213" t="s">
        <v>935</v>
      </c>
      <c r="R213">
        <v>7</v>
      </c>
      <c r="S213">
        <v>672</v>
      </c>
      <c r="T213">
        <v>0</v>
      </c>
      <c r="U213">
        <v>20.157900000000001</v>
      </c>
      <c r="V213" t="s">
        <v>42</v>
      </c>
      <c r="W213">
        <v>46.81</v>
      </c>
      <c r="X213" t="s">
        <v>50</v>
      </c>
      <c r="Y213" s="1" t="str">
        <f>TEXT(superstore_clean[[#This Row],[order_date]], "mmm-yy")</f>
        <v>Sep-12</v>
      </c>
      <c r="Z213">
        <v>2012</v>
      </c>
      <c r="AA213">
        <v>36</v>
      </c>
      <c r="AB213">
        <v>31442</v>
      </c>
    </row>
    <row r="214" spans="1:28" x14ac:dyDescent="0.2">
      <c r="A214" t="s">
        <v>936</v>
      </c>
      <c r="B214" s="1">
        <v>41163</v>
      </c>
      <c r="C214" s="1">
        <v>41167</v>
      </c>
      <c r="D214" t="s">
        <v>45</v>
      </c>
      <c r="E214" t="s">
        <v>472</v>
      </c>
      <c r="F214" t="s">
        <v>473</v>
      </c>
      <c r="G214" t="s">
        <v>31</v>
      </c>
      <c r="H214" t="s">
        <v>32</v>
      </c>
      <c r="I214" t="s">
        <v>33</v>
      </c>
      <c r="J214" t="s">
        <v>937</v>
      </c>
      <c r="K214" t="s">
        <v>35</v>
      </c>
      <c r="L214" t="s">
        <v>36</v>
      </c>
      <c r="M214" t="s">
        <v>37</v>
      </c>
      <c r="N214" t="s">
        <v>38</v>
      </c>
      <c r="O214" t="s">
        <v>313</v>
      </c>
      <c r="P214" t="s">
        <v>938</v>
      </c>
      <c r="Q214" t="s">
        <v>939</v>
      </c>
      <c r="R214">
        <v>9</v>
      </c>
      <c r="S214">
        <v>181</v>
      </c>
      <c r="T214">
        <v>0</v>
      </c>
      <c r="U214">
        <v>48.964500000000001</v>
      </c>
      <c r="V214" t="s">
        <v>42</v>
      </c>
      <c r="W214">
        <v>13.98</v>
      </c>
      <c r="X214" t="s">
        <v>50</v>
      </c>
      <c r="Y214" s="1" t="str">
        <f>TEXT(superstore_clean[[#This Row],[order_date]], "mmm-yy")</f>
        <v>Sep-12</v>
      </c>
      <c r="Z214">
        <v>2012</v>
      </c>
      <c r="AA214">
        <v>37</v>
      </c>
      <c r="AB214">
        <v>34614</v>
      </c>
    </row>
    <row r="215" spans="1:28" x14ac:dyDescent="0.2">
      <c r="A215" t="s">
        <v>940</v>
      </c>
      <c r="B215" s="1">
        <v>41213</v>
      </c>
      <c r="C215" s="1">
        <v>41217</v>
      </c>
      <c r="D215" t="s">
        <v>28</v>
      </c>
      <c r="E215" t="s">
        <v>941</v>
      </c>
      <c r="F215" t="s">
        <v>942</v>
      </c>
      <c r="G215" t="s">
        <v>246</v>
      </c>
      <c r="H215" t="s">
        <v>32</v>
      </c>
      <c r="I215" t="s">
        <v>33</v>
      </c>
      <c r="J215" t="s">
        <v>943</v>
      </c>
      <c r="K215" t="s">
        <v>35</v>
      </c>
      <c r="L215" t="s">
        <v>36</v>
      </c>
      <c r="M215" t="s">
        <v>37</v>
      </c>
      <c r="N215" t="s">
        <v>38</v>
      </c>
      <c r="O215" t="s">
        <v>501</v>
      </c>
      <c r="P215" t="s">
        <v>944</v>
      </c>
      <c r="Q215" t="s">
        <v>945</v>
      </c>
      <c r="R215">
        <v>14</v>
      </c>
      <c r="S215">
        <v>427</v>
      </c>
      <c r="T215">
        <v>0</v>
      </c>
      <c r="U215">
        <v>196.61320000000001</v>
      </c>
      <c r="V215" t="s">
        <v>42</v>
      </c>
      <c r="W215">
        <v>42.26</v>
      </c>
      <c r="X215" t="s">
        <v>43</v>
      </c>
      <c r="Y215" s="1" t="str">
        <f>TEXT(superstore_clean[[#This Row],[order_date]], "mmm-yy")</f>
        <v>Oct-12</v>
      </c>
      <c r="Z215">
        <v>2012</v>
      </c>
      <c r="AA215">
        <v>44</v>
      </c>
      <c r="AB215">
        <v>32726</v>
      </c>
    </row>
    <row r="216" spans="1:28" x14ac:dyDescent="0.2">
      <c r="A216" t="s">
        <v>946</v>
      </c>
      <c r="B216" s="1">
        <v>41222</v>
      </c>
      <c r="C216" s="1">
        <v>41226</v>
      </c>
      <c r="D216" t="s">
        <v>45</v>
      </c>
      <c r="E216" t="s">
        <v>947</v>
      </c>
      <c r="F216" t="s">
        <v>948</v>
      </c>
      <c r="G216" t="s">
        <v>262</v>
      </c>
      <c r="H216" t="s">
        <v>32</v>
      </c>
      <c r="I216" t="s">
        <v>33</v>
      </c>
      <c r="J216" t="s">
        <v>949</v>
      </c>
      <c r="K216" t="s">
        <v>35</v>
      </c>
      <c r="L216" t="s">
        <v>36</v>
      </c>
      <c r="M216" t="s">
        <v>37</v>
      </c>
      <c r="N216" t="s">
        <v>38</v>
      </c>
      <c r="O216" t="s">
        <v>950</v>
      </c>
      <c r="P216" t="s">
        <v>951</v>
      </c>
      <c r="Q216" t="s">
        <v>952</v>
      </c>
      <c r="R216">
        <v>2</v>
      </c>
      <c r="S216">
        <v>2</v>
      </c>
      <c r="T216">
        <v>0</v>
      </c>
      <c r="U216">
        <v>1.1656</v>
      </c>
      <c r="V216" t="s">
        <v>42</v>
      </c>
      <c r="W216">
        <v>0.22</v>
      </c>
      <c r="X216" t="s">
        <v>50</v>
      </c>
      <c r="Y216" s="1" t="str">
        <f>TEXT(superstore_clean[[#This Row],[order_date]], "mmm-yy")</f>
        <v>Nov-12</v>
      </c>
      <c r="Z216">
        <v>2012</v>
      </c>
      <c r="AA216">
        <v>45</v>
      </c>
      <c r="AB216">
        <v>38243</v>
      </c>
    </row>
    <row r="217" spans="1:28" x14ac:dyDescent="0.2">
      <c r="A217" t="s">
        <v>953</v>
      </c>
      <c r="B217" s="1">
        <v>41255</v>
      </c>
      <c r="C217" s="1">
        <v>41259</v>
      </c>
      <c r="D217" t="s">
        <v>45</v>
      </c>
      <c r="E217" t="s">
        <v>954</v>
      </c>
      <c r="F217" t="s">
        <v>955</v>
      </c>
      <c r="G217" t="s">
        <v>31</v>
      </c>
      <c r="H217" t="s">
        <v>32</v>
      </c>
      <c r="I217" t="s">
        <v>33</v>
      </c>
      <c r="J217" t="s">
        <v>910</v>
      </c>
      <c r="K217" t="s">
        <v>35</v>
      </c>
      <c r="L217" t="s">
        <v>36</v>
      </c>
      <c r="M217" t="s">
        <v>37</v>
      </c>
      <c r="N217" t="s">
        <v>38</v>
      </c>
      <c r="O217" t="s">
        <v>374</v>
      </c>
      <c r="P217" t="s">
        <v>415</v>
      </c>
      <c r="Q217" t="s">
        <v>416</v>
      </c>
      <c r="R217">
        <v>2</v>
      </c>
      <c r="S217">
        <v>360</v>
      </c>
      <c r="T217">
        <v>0</v>
      </c>
      <c r="U217">
        <v>93.698800000000006</v>
      </c>
      <c r="V217" t="s">
        <v>42</v>
      </c>
      <c r="W217">
        <v>24.83</v>
      </c>
      <c r="X217" t="s">
        <v>50</v>
      </c>
      <c r="Y217" s="1" t="str">
        <f>TEXT(superstore_clean[[#This Row],[order_date]], "mmm-yy")</f>
        <v>Dec-12</v>
      </c>
      <c r="Z217">
        <v>2012</v>
      </c>
      <c r="AA217">
        <v>50</v>
      </c>
      <c r="AB217">
        <v>37536</v>
      </c>
    </row>
    <row r="218" spans="1:28" x14ac:dyDescent="0.2">
      <c r="A218" t="s">
        <v>956</v>
      </c>
      <c r="B218" s="1">
        <v>41256</v>
      </c>
      <c r="C218" s="1">
        <v>41260</v>
      </c>
      <c r="D218" t="s">
        <v>28</v>
      </c>
      <c r="E218" t="s">
        <v>957</v>
      </c>
      <c r="F218" t="s">
        <v>958</v>
      </c>
      <c r="G218" t="s">
        <v>246</v>
      </c>
      <c r="H218" t="s">
        <v>32</v>
      </c>
      <c r="I218" t="s">
        <v>33</v>
      </c>
      <c r="J218" t="s">
        <v>900</v>
      </c>
      <c r="K218" t="s">
        <v>35</v>
      </c>
      <c r="L218" t="s">
        <v>36</v>
      </c>
      <c r="M218" t="s">
        <v>37</v>
      </c>
      <c r="N218" t="s">
        <v>38</v>
      </c>
      <c r="O218" t="s">
        <v>380</v>
      </c>
      <c r="P218" t="s">
        <v>651</v>
      </c>
      <c r="Q218" t="s">
        <v>652</v>
      </c>
      <c r="R218">
        <v>4</v>
      </c>
      <c r="S218">
        <v>134</v>
      </c>
      <c r="T218">
        <v>0</v>
      </c>
      <c r="U218">
        <v>34.964799999999997</v>
      </c>
      <c r="V218" t="s">
        <v>42</v>
      </c>
      <c r="W218">
        <v>15.59</v>
      </c>
      <c r="X218" t="s">
        <v>50</v>
      </c>
      <c r="Y218" s="1" t="str">
        <f>TEXT(superstore_clean[[#This Row],[order_date]], "mmm-yy")</f>
        <v>Dec-12</v>
      </c>
      <c r="Z218">
        <v>2012</v>
      </c>
      <c r="AA218">
        <v>50</v>
      </c>
      <c r="AB218">
        <v>32236</v>
      </c>
    </row>
    <row r="219" spans="1:28" x14ac:dyDescent="0.2">
      <c r="A219" t="s">
        <v>959</v>
      </c>
      <c r="B219" s="1">
        <v>41446</v>
      </c>
      <c r="C219" s="1">
        <v>41447</v>
      </c>
      <c r="D219" t="s">
        <v>59</v>
      </c>
      <c r="E219" t="s">
        <v>960</v>
      </c>
      <c r="F219" t="s">
        <v>961</v>
      </c>
      <c r="G219" t="s">
        <v>31</v>
      </c>
      <c r="H219" t="s">
        <v>32</v>
      </c>
      <c r="I219" t="s">
        <v>33</v>
      </c>
      <c r="J219" t="s">
        <v>933</v>
      </c>
      <c r="K219" t="s">
        <v>35</v>
      </c>
      <c r="L219" t="s">
        <v>36</v>
      </c>
      <c r="M219" t="s">
        <v>37</v>
      </c>
      <c r="N219" t="s">
        <v>38</v>
      </c>
      <c r="O219" t="s">
        <v>374</v>
      </c>
      <c r="P219" t="s">
        <v>962</v>
      </c>
      <c r="Q219" t="s">
        <v>963</v>
      </c>
      <c r="R219">
        <v>3</v>
      </c>
      <c r="S219">
        <v>162</v>
      </c>
      <c r="T219">
        <v>0</v>
      </c>
      <c r="U219">
        <v>9.7164000000000001</v>
      </c>
      <c r="V219" t="s">
        <v>42</v>
      </c>
      <c r="W219">
        <v>24.51</v>
      </c>
      <c r="X219" t="s">
        <v>146</v>
      </c>
      <c r="Y219" s="1" t="str">
        <f>TEXT(superstore_clean[[#This Row],[order_date]], "mmm-yy")</f>
        <v>Jun-13</v>
      </c>
      <c r="Z219">
        <v>2013</v>
      </c>
      <c r="AA219">
        <v>25</v>
      </c>
      <c r="AB219">
        <v>32606</v>
      </c>
    </row>
    <row r="220" spans="1:28" x14ac:dyDescent="0.2">
      <c r="A220" t="s">
        <v>964</v>
      </c>
      <c r="B220" s="1">
        <v>41477</v>
      </c>
      <c r="C220" s="1">
        <v>41482</v>
      </c>
      <c r="D220" t="s">
        <v>28</v>
      </c>
      <c r="E220" t="s">
        <v>941</v>
      </c>
      <c r="F220" t="s">
        <v>942</v>
      </c>
      <c r="G220" t="s">
        <v>246</v>
      </c>
      <c r="H220" t="s">
        <v>32</v>
      </c>
      <c r="I220" t="s">
        <v>33</v>
      </c>
      <c r="J220" t="s">
        <v>949</v>
      </c>
      <c r="K220" t="s">
        <v>35</v>
      </c>
      <c r="L220" t="s">
        <v>36</v>
      </c>
      <c r="M220" t="s">
        <v>37</v>
      </c>
      <c r="N220" t="s">
        <v>38</v>
      </c>
      <c r="O220" t="s">
        <v>404</v>
      </c>
      <c r="P220" t="s">
        <v>965</v>
      </c>
      <c r="Q220" t="s">
        <v>966</v>
      </c>
      <c r="R220">
        <v>5</v>
      </c>
      <c r="S220">
        <v>420</v>
      </c>
      <c r="T220">
        <v>0</v>
      </c>
      <c r="U220">
        <v>197.35300000000001</v>
      </c>
      <c r="V220" t="s">
        <v>42</v>
      </c>
      <c r="W220">
        <v>53.92</v>
      </c>
      <c r="X220" t="s">
        <v>50</v>
      </c>
      <c r="Y220" s="1" t="str">
        <f>TEXT(superstore_clean[[#This Row],[order_date]], "mmm-yy")</f>
        <v>Jul-13</v>
      </c>
      <c r="Z220">
        <v>2013</v>
      </c>
      <c r="AA220">
        <v>30</v>
      </c>
      <c r="AB220">
        <v>37856</v>
      </c>
    </row>
    <row r="221" spans="1:28" x14ac:dyDescent="0.2">
      <c r="A221" t="s">
        <v>967</v>
      </c>
      <c r="B221" s="1">
        <v>41529</v>
      </c>
      <c r="C221" s="1">
        <v>41535</v>
      </c>
      <c r="D221" t="s">
        <v>45</v>
      </c>
      <c r="E221" t="s">
        <v>968</v>
      </c>
      <c r="F221" t="s">
        <v>969</v>
      </c>
      <c r="G221" t="s">
        <v>31</v>
      </c>
      <c r="H221" t="s">
        <v>32</v>
      </c>
      <c r="I221" t="s">
        <v>33</v>
      </c>
      <c r="J221" t="s">
        <v>910</v>
      </c>
      <c r="K221" t="s">
        <v>35</v>
      </c>
      <c r="L221" t="s">
        <v>36</v>
      </c>
      <c r="M221" t="s">
        <v>37</v>
      </c>
      <c r="N221" t="s">
        <v>38</v>
      </c>
      <c r="O221" t="s">
        <v>374</v>
      </c>
      <c r="P221" t="s">
        <v>533</v>
      </c>
      <c r="Q221" t="s">
        <v>534</v>
      </c>
      <c r="R221">
        <v>3</v>
      </c>
      <c r="S221">
        <v>333</v>
      </c>
      <c r="T221">
        <v>0</v>
      </c>
      <c r="U221">
        <v>6.6588000000000003</v>
      </c>
      <c r="V221" t="s">
        <v>42</v>
      </c>
      <c r="W221">
        <v>27.2</v>
      </c>
      <c r="X221" t="s">
        <v>50</v>
      </c>
      <c r="Y221" s="1" t="str">
        <f>TEXT(superstore_clean[[#This Row],[order_date]], "mmm-yy")</f>
        <v>Sep-13</v>
      </c>
      <c r="Z221">
        <v>2013</v>
      </c>
      <c r="AA221">
        <v>37</v>
      </c>
      <c r="AB221">
        <v>36536</v>
      </c>
    </row>
    <row r="222" spans="1:28" x14ac:dyDescent="0.2">
      <c r="A222" t="s">
        <v>970</v>
      </c>
      <c r="B222" s="1">
        <v>41584</v>
      </c>
      <c r="C222" s="1">
        <v>41586</v>
      </c>
      <c r="D222" t="s">
        <v>28</v>
      </c>
      <c r="E222" t="s">
        <v>578</v>
      </c>
      <c r="F222" t="s">
        <v>579</v>
      </c>
      <c r="G222" t="s">
        <v>31</v>
      </c>
      <c r="H222" t="s">
        <v>32</v>
      </c>
      <c r="I222" t="s">
        <v>33</v>
      </c>
      <c r="J222" t="s">
        <v>910</v>
      </c>
      <c r="K222" t="s">
        <v>35</v>
      </c>
      <c r="L222" t="s">
        <v>36</v>
      </c>
      <c r="M222" t="s">
        <v>37</v>
      </c>
      <c r="N222" t="s">
        <v>38</v>
      </c>
      <c r="O222" t="s">
        <v>404</v>
      </c>
      <c r="P222" t="s">
        <v>971</v>
      </c>
      <c r="Q222" t="s">
        <v>972</v>
      </c>
      <c r="R222">
        <v>3</v>
      </c>
      <c r="S222">
        <v>158</v>
      </c>
      <c r="T222">
        <v>0</v>
      </c>
      <c r="U222">
        <v>77.483699999999999</v>
      </c>
      <c r="V222" t="s">
        <v>42</v>
      </c>
      <c r="W222">
        <v>11.47</v>
      </c>
      <c r="X222" t="s">
        <v>43</v>
      </c>
      <c r="Y222" s="1" t="str">
        <f>TEXT(superstore_clean[[#This Row],[order_date]], "mmm-yy")</f>
        <v>Nov-13</v>
      </c>
      <c r="Z222">
        <v>2013</v>
      </c>
      <c r="AA222">
        <v>45</v>
      </c>
      <c r="AB222">
        <v>38605</v>
      </c>
    </row>
    <row r="223" spans="1:28" x14ac:dyDescent="0.2">
      <c r="A223" t="s">
        <v>973</v>
      </c>
      <c r="B223" s="1">
        <v>41610</v>
      </c>
      <c r="C223" s="1">
        <v>41610</v>
      </c>
      <c r="D223" t="s">
        <v>28</v>
      </c>
      <c r="E223" t="s">
        <v>974</v>
      </c>
      <c r="F223" t="s">
        <v>975</v>
      </c>
      <c r="G223" t="s">
        <v>262</v>
      </c>
      <c r="H223" t="s">
        <v>32</v>
      </c>
      <c r="I223" t="s">
        <v>33</v>
      </c>
      <c r="J223" t="s">
        <v>976</v>
      </c>
      <c r="K223" t="s">
        <v>35</v>
      </c>
      <c r="L223" t="s">
        <v>36</v>
      </c>
      <c r="M223" t="s">
        <v>37</v>
      </c>
      <c r="N223" t="s">
        <v>38</v>
      </c>
      <c r="O223" t="s">
        <v>374</v>
      </c>
      <c r="P223" t="s">
        <v>977</v>
      </c>
      <c r="Q223" t="s">
        <v>978</v>
      </c>
      <c r="R223">
        <v>3</v>
      </c>
      <c r="S223">
        <v>1113</v>
      </c>
      <c r="T223">
        <v>0</v>
      </c>
      <c r="U223">
        <v>222.58799999999999</v>
      </c>
      <c r="V223" t="s">
        <v>42</v>
      </c>
      <c r="W223">
        <v>63.07</v>
      </c>
      <c r="X223" t="s">
        <v>64</v>
      </c>
      <c r="Y223" s="1" t="str">
        <f>TEXT(superstore_clean[[#This Row],[order_date]], "mmm-yy")</f>
        <v>Dec-13</v>
      </c>
      <c r="Z223">
        <v>2013</v>
      </c>
      <c r="AA223">
        <v>49</v>
      </c>
      <c r="AB223">
        <v>40469</v>
      </c>
    </row>
    <row r="224" spans="1:28" x14ac:dyDescent="0.2">
      <c r="A224" t="s">
        <v>979</v>
      </c>
      <c r="B224" s="1">
        <v>41620</v>
      </c>
      <c r="C224" s="1">
        <v>41620</v>
      </c>
      <c r="D224" t="s">
        <v>59</v>
      </c>
      <c r="E224" t="s">
        <v>484</v>
      </c>
      <c r="F224" t="s">
        <v>485</v>
      </c>
      <c r="G224" t="s">
        <v>31</v>
      </c>
      <c r="H224" t="s">
        <v>32</v>
      </c>
      <c r="I224" t="s">
        <v>33</v>
      </c>
      <c r="J224" t="s">
        <v>920</v>
      </c>
      <c r="K224" t="s">
        <v>35</v>
      </c>
      <c r="L224" t="s">
        <v>36</v>
      </c>
      <c r="M224" t="s">
        <v>37</v>
      </c>
      <c r="N224" t="s">
        <v>38</v>
      </c>
      <c r="O224" t="s">
        <v>380</v>
      </c>
      <c r="P224" t="s">
        <v>410</v>
      </c>
      <c r="Q224" t="s">
        <v>411</v>
      </c>
      <c r="R224">
        <v>2</v>
      </c>
      <c r="S224">
        <v>83</v>
      </c>
      <c r="T224">
        <v>0</v>
      </c>
      <c r="U224">
        <v>24.191800000000001</v>
      </c>
      <c r="V224" t="s">
        <v>42</v>
      </c>
      <c r="W224">
        <v>17.72</v>
      </c>
      <c r="X224" t="s">
        <v>64</v>
      </c>
      <c r="Y224" s="1" t="str">
        <f>TEXT(superstore_clean[[#This Row],[order_date]], "mmm-yy")</f>
        <v>Dec-13</v>
      </c>
      <c r="Z224">
        <v>2013</v>
      </c>
      <c r="AA224">
        <v>50</v>
      </c>
      <c r="AB224">
        <v>38356</v>
      </c>
    </row>
    <row r="225" spans="1:28" x14ac:dyDescent="0.2">
      <c r="A225" t="s">
        <v>980</v>
      </c>
      <c r="B225" s="1">
        <v>41697</v>
      </c>
      <c r="C225" s="1">
        <v>41701</v>
      </c>
      <c r="D225" t="s">
        <v>45</v>
      </c>
      <c r="E225" t="s">
        <v>981</v>
      </c>
      <c r="F225" t="s">
        <v>982</v>
      </c>
      <c r="G225" t="s">
        <v>31</v>
      </c>
      <c r="H225" t="s">
        <v>32</v>
      </c>
      <c r="I225" t="s">
        <v>33</v>
      </c>
      <c r="J225" t="s">
        <v>983</v>
      </c>
      <c r="K225" t="s">
        <v>35</v>
      </c>
      <c r="L225" t="s">
        <v>36</v>
      </c>
      <c r="M225" t="s">
        <v>37</v>
      </c>
      <c r="N225" t="s">
        <v>38</v>
      </c>
      <c r="O225" t="s">
        <v>380</v>
      </c>
      <c r="P225" t="s">
        <v>680</v>
      </c>
      <c r="Q225" t="s">
        <v>681</v>
      </c>
      <c r="R225">
        <v>7</v>
      </c>
      <c r="S225">
        <v>357</v>
      </c>
      <c r="T225">
        <v>0</v>
      </c>
      <c r="U225">
        <v>99.901200000000003</v>
      </c>
      <c r="V225" t="s">
        <v>42</v>
      </c>
      <c r="W225">
        <v>28.86</v>
      </c>
      <c r="X225" t="s">
        <v>50</v>
      </c>
      <c r="Y225" s="1" t="str">
        <f>TEXT(superstore_clean[[#This Row],[order_date]], "mmm-yy")</f>
        <v>Feb-14</v>
      </c>
      <c r="Z225">
        <v>2014</v>
      </c>
      <c r="AA225">
        <v>9</v>
      </c>
      <c r="AB225">
        <v>38217</v>
      </c>
    </row>
    <row r="226" spans="1:28" x14ac:dyDescent="0.2">
      <c r="A226" t="s">
        <v>984</v>
      </c>
      <c r="B226" s="1">
        <v>41724</v>
      </c>
      <c r="C226" s="1">
        <v>41725</v>
      </c>
      <c r="D226" t="s">
        <v>59</v>
      </c>
      <c r="E226" t="s">
        <v>985</v>
      </c>
      <c r="F226" t="s">
        <v>986</v>
      </c>
      <c r="G226" t="s">
        <v>31</v>
      </c>
      <c r="H226" t="s">
        <v>32</v>
      </c>
      <c r="I226" t="s">
        <v>33</v>
      </c>
      <c r="J226" t="s">
        <v>987</v>
      </c>
      <c r="K226" t="s">
        <v>35</v>
      </c>
      <c r="L226" t="s">
        <v>36</v>
      </c>
      <c r="M226" t="s">
        <v>37</v>
      </c>
      <c r="N226" t="s">
        <v>38</v>
      </c>
      <c r="O226" t="s">
        <v>380</v>
      </c>
      <c r="P226" t="s">
        <v>988</v>
      </c>
      <c r="Q226" t="s">
        <v>989</v>
      </c>
      <c r="R226">
        <v>4</v>
      </c>
      <c r="S226">
        <v>176</v>
      </c>
      <c r="T226">
        <v>0</v>
      </c>
      <c r="U226">
        <v>45.770400000000002</v>
      </c>
      <c r="V226" t="s">
        <v>42</v>
      </c>
      <c r="W226">
        <v>51.23</v>
      </c>
      <c r="X226" t="s">
        <v>146</v>
      </c>
      <c r="Y226" s="1" t="str">
        <f>TEXT(superstore_clean[[#This Row],[order_date]], "mmm-yy")</f>
        <v>Mar-14</v>
      </c>
      <c r="Z226">
        <v>2014</v>
      </c>
      <c r="AA226">
        <v>13</v>
      </c>
      <c r="AB226">
        <v>33679</v>
      </c>
    </row>
    <row r="227" spans="1:28" x14ac:dyDescent="0.2">
      <c r="A227" t="s">
        <v>990</v>
      </c>
      <c r="B227" s="1">
        <v>41727</v>
      </c>
      <c r="C227" s="1">
        <v>41730</v>
      </c>
      <c r="D227" t="s">
        <v>28</v>
      </c>
      <c r="E227" t="s">
        <v>991</v>
      </c>
      <c r="F227" t="s">
        <v>992</v>
      </c>
      <c r="G227" t="s">
        <v>246</v>
      </c>
      <c r="H227" t="s">
        <v>32</v>
      </c>
      <c r="I227" t="s">
        <v>33</v>
      </c>
      <c r="J227" t="s">
        <v>993</v>
      </c>
      <c r="K227" t="s">
        <v>35</v>
      </c>
      <c r="L227" t="s">
        <v>36</v>
      </c>
      <c r="M227" t="s">
        <v>37</v>
      </c>
      <c r="N227" t="s">
        <v>38</v>
      </c>
      <c r="O227" t="s">
        <v>374</v>
      </c>
      <c r="P227" t="s">
        <v>630</v>
      </c>
      <c r="Q227" t="s">
        <v>631</v>
      </c>
      <c r="R227">
        <v>7</v>
      </c>
      <c r="S227">
        <v>795</v>
      </c>
      <c r="T227">
        <v>0</v>
      </c>
      <c r="U227">
        <v>7.9547999999999996</v>
      </c>
      <c r="V227" t="s">
        <v>42</v>
      </c>
      <c r="W227">
        <v>139.58000000000001</v>
      </c>
      <c r="X227" t="s">
        <v>146</v>
      </c>
      <c r="Y227" s="1" t="str">
        <f>TEXT(superstore_clean[[#This Row],[order_date]], "mmm-yy")</f>
        <v>Mar-14</v>
      </c>
      <c r="Z227">
        <v>2014</v>
      </c>
      <c r="AA227">
        <v>13</v>
      </c>
      <c r="AB227">
        <v>37041</v>
      </c>
    </row>
    <row r="228" spans="1:28" x14ac:dyDescent="0.2">
      <c r="A228" t="s">
        <v>994</v>
      </c>
      <c r="B228" s="1">
        <v>41746</v>
      </c>
      <c r="C228" s="1">
        <v>41750</v>
      </c>
      <c r="D228" t="s">
        <v>28</v>
      </c>
      <c r="E228" t="s">
        <v>175</v>
      </c>
      <c r="F228" t="s">
        <v>176</v>
      </c>
      <c r="G228" t="s">
        <v>31</v>
      </c>
      <c r="H228" t="s">
        <v>32</v>
      </c>
      <c r="I228" t="s">
        <v>33</v>
      </c>
      <c r="J228" t="s">
        <v>910</v>
      </c>
      <c r="K228" t="s">
        <v>35</v>
      </c>
      <c r="L228" t="s">
        <v>36</v>
      </c>
      <c r="M228" t="s">
        <v>37</v>
      </c>
      <c r="N228" t="s">
        <v>38</v>
      </c>
      <c r="O228" t="s">
        <v>374</v>
      </c>
      <c r="P228" t="s">
        <v>888</v>
      </c>
      <c r="Q228" t="s">
        <v>889</v>
      </c>
      <c r="R228">
        <v>4</v>
      </c>
      <c r="S228">
        <v>206</v>
      </c>
      <c r="T228">
        <v>0</v>
      </c>
      <c r="U228">
        <v>2.0592000000000001</v>
      </c>
      <c r="V228" t="s">
        <v>42</v>
      </c>
      <c r="W228">
        <v>22.03</v>
      </c>
      <c r="X228" t="s">
        <v>50</v>
      </c>
      <c r="Y228" s="1" t="str">
        <f>TEXT(superstore_clean[[#This Row],[order_date]], "mmm-yy")</f>
        <v>Apr-14</v>
      </c>
      <c r="Z228">
        <v>2014</v>
      </c>
      <c r="AA228">
        <v>16</v>
      </c>
      <c r="AB228">
        <v>33842</v>
      </c>
    </row>
    <row r="229" spans="1:28" x14ac:dyDescent="0.2">
      <c r="A229" t="s">
        <v>995</v>
      </c>
      <c r="B229" s="1">
        <v>41815</v>
      </c>
      <c r="C229" s="1">
        <v>41819</v>
      </c>
      <c r="D229" t="s">
        <v>45</v>
      </c>
      <c r="E229" t="s">
        <v>996</v>
      </c>
      <c r="F229" t="s">
        <v>997</v>
      </c>
      <c r="G229" t="s">
        <v>31</v>
      </c>
      <c r="H229" t="s">
        <v>32</v>
      </c>
      <c r="I229" t="s">
        <v>33</v>
      </c>
      <c r="J229" t="s">
        <v>998</v>
      </c>
      <c r="K229" t="s">
        <v>35</v>
      </c>
      <c r="L229" t="s">
        <v>36</v>
      </c>
      <c r="M229" t="s">
        <v>37</v>
      </c>
      <c r="N229" t="s">
        <v>38</v>
      </c>
      <c r="O229" t="s">
        <v>313</v>
      </c>
      <c r="P229" t="s">
        <v>999</v>
      </c>
      <c r="Q229" t="s">
        <v>1000</v>
      </c>
      <c r="R229">
        <v>8</v>
      </c>
      <c r="S229">
        <v>96</v>
      </c>
      <c r="T229">
        <v>0</v>
      </c>
      <c r="U229">
        <v>25.898399999999999</v>
      </c>
      <c r="V229" t="s">
        <v>42</v>
      </c>
      <c r="W229">
        <v>7.48</v>
      </c>
      <c r="X229" t="s">
        <v>50</v>
      </c>
      <c r="Y229" s="1" t="str">
        <f>TEXT(superstore_clean[[#This Row],[order_date]], "mmm-yy")</f>
        <v>Jun-14</v>
      </c>
      <c r="Z229">
        <v>2014</v>
      </c>
      <c r="AA229">
        <v>26</v>
      </c>
      <c r="AB229">
        <v>31713</v>
      </c>
    </row>
    <row r="230" spans="1:28" x14ac:dyDescent="0.2">
      <c r="A230" t="s">
        <v>1001</v>
      </c>
      <c r="B230" s="1">
        <v>41815</v>
      </c>
      <c r="C230" s="1">
        <v>41822</v>
      </c>
      <c r="D230" t="s">
        <v>45</v>
      </c>
      <c r="E230" t="s">
        <v>1002</v>
      </c>
      <c r="F230" t="s">
        <v>1003</v>
      </c>
      <c r="G230" t="s">
        <v>246</v>
      </c>
      <c r="H230" t="s">
        <v>32</v>
      </c>
      <c r="I230" t="s">
        <v>33</v>
      </c>
      <c r="J230" t="s">
        <v>1004</v>
      </c>
      <c r="K230" t="s">
        <v>35</v>
      </c>
      <c r="L230" t="s">
        <v>36</v>
      </c>
      <c r="M230" t="s">
        <v>37</v>
      </c>
      <c r="N230" t="s">
        <v>38</v>
      </c>
      <c r="O230" t="s">
        <v>313</v>
      </c>
      <c r="P230" t="s">
        <v>690</v>
      </c>
      <c r="Q230" t="s">
        <v>691</v>
      </c>
      <c r="R230">
        <v>8</v>
      </c>
      <c r="S230">
        <v>386</v>
      </c>
      <c r="T230">
        <v>0</v>
      </c>
      <c r="U230">
        <v>111.824</v>
      </c>
      <c r="V230" t="s">
        <v>42</v>
      </c>
      <c r="W230">
        <v>31.5</v>
      </c>
      <c r="X230" t="s">
        <v>50</v>
      </c>
      <c r="Y230" s="1" t="str">
        <f>TEXT(superstore_clean[[#This Row],[order_date]], "mmm-yy")</f>
        <v>Jun-14</v>
      </c>
      <c r="Z230">
        <v>2014</v>
      </c>
      <c r="AA230">
        <v>26</v>
      </c>
      <c r="AB230">
        <v>32807</v>
      </c>
    </row>
    <row r="231" spans="1:28" x14ac:dyDescent="0.2">
      <c r="A231" t="s">
        <v>1005</v>
      </c>
      <c r="B231" s="1">
        <v>41820</v>
      </c>
      <c r="C231" s="1">
        <v>41824</v>
      </c>
      <c r="D231" t="s">
        <v>45</v>
      </c>
      <c r="E231" t="s">
        <v>730</v>
      </c>
      <c r="F231" t="s">
        <v>731</v>
      </c>
      <c r="G231" t="s">
        <v>246</v>
      </c>
      <c r="H231" t="s">
        <v>32</v>
      </c>
      <c r="I231" t="s">
        <v>33</v>
      </c>
      <c r="J231" t="s">
        <v>920</v>
      </c>
      <c r="K231" t="s">
        <v>35</v>
      </c>
      <c r="L231" t="s">
        <v>36</v>
      </c>
      <c r="M231" t="s">
        <v>37</v>
      </c>
      <c r="N231" t="s">
        <v>38</v>
      </c>
      <c r="O231" t="s">
        <v>374</v>
      </c>
      <c r="P231" t="s">
        <v>1006</v>
      </c>
      <c r="Q231" t="s">
        <v>1007</v>
      </c>
      <c r="R231">
        <v>2</v>
      </c>
      <c r="S231">
        <v>1296</v>
      </c>
      <c r="T231">
        <v>0</v>
      </c>
      <c r="U231">
        <v>310.98719999999997</v>
      </c>
      <c r="V231" t="s">
        <v>42</v>
      </c>
      <c r="W231">
        <v>77.959999999999994</v>
      </c>
      <c r="X231" t="s">
        <v>43</v>
      </c>
      <c r="Y231" s="1" t="str">
        <f>TEXT(superstore_clean[[#This Row],[order_date]], "mmm-yy")</f>
        <v>Jun-14</v>
      </c>
      <c r="Z231">
        <v>2014</v>
      </c>
      <c r="AA231">
        <v>27</v>
      </c>
      <c r="AB231">
        <v>31851</v>
      </c>
    </row>
    <row r="232" spans="1:28" x14ac:dyDescent="0.2">
      <c r="A232" t="s">
        <v>1008</v>
      </c>
      <c r="B232" s="1">
        <v>41859</v>
      </c>
      <c r="C232" s="1">
        <v>41863</v>
      </c>
      <c r="D232" t="s">
        <v>28</v>
      </c>
      <c r="E232" t="s">
        <v>1009</v>
      </c>
      <c r="F232" t="s">
        <v>1010</v>
      </c>
      <c r="G232" t="s">
        <v>31</v>
      </c>
      <c r="H232" t="s">
        <v>32</v>
      </c>
      <c r="I232" t="s">
        <v>33</v>
      </c>
      <c r="J232" t="s">
        <v>1011</v>
      </c>
      <c r="K232" t="s">
        <v>35</v>
      </c>
      <c r="L232" t="s">
        <v>36</v>
      </c>
      <c r="M232" t="s">
        <v>37</v>
      </c>
      <c r="N232" t="s">
        <v>38</v>
      </c>
      <c r="O232" t="s">
        <v>380</v>
      </c>
      <c r="P232" t="s">
        <v>1012</v>
      </c>
      <c r="Q232" t="s">
        <v>1013</v>
      </c>
      <c r="R232">
        <v>5</v>
      </c>
      <c r="S232">
        <v>1473</v>
      </c>
      <c r="T232">
        <v>0</v>
      </c>
      <c r="U232">
        <v>412.46800000000002</v>
      </c>
      <c r="V232" t="s">
        <v>42</v>
      </c>
      <c r="W232">
        <v>161.21</v>
      </c>
      <c r="X232" t="s">
        <v>50</v>
      </c>
      <c r="Y232" s="1" t="str">
        <f>TEXT(superstore_clean[[#This Row],[order_date]], "mmm-yy")</f>
        <v>Aug-14</v>
      </c>
      <c r="Z232">
        <v>2014</v>
      </c>
      <c r="AA232">
        <v>32</v>
      </c>
      <c r="AB232">
        <v>40483</v>
      </c>
    </row>
    <row r="233" spans="1:28" x14ac:dyDescent="0.2">
      <c r="A233" t="s">
        <v>1014</v>
      </c>
      <c r="B233" s="1">
        <v>41864</v>
      </c>
      <c r="C233" s="1">
        <v>41867</v>
      </c>
      <c r="D233" t="s">
        <v>45</v>
      </c>
      <c r="E233" t="s">
        <v>418</v>
      </c>
      <c r="F233" t="s">
        <v>419</v>
      </c>
      <c r="G233" t="s">
        <v>31</v>
      </c>
      <c r="H233" t="s">
        <v>32</v>
      </c>
      <c r="I233" t="s">
        <v>33</v>
      </c>
      <c r="J233" t="s">
        <v>1015</v>
      </c>
      <c r="K233" t="s">
        <v>35</v>
      </c>
      <c r="L233" t="s">
        <v>36</v>
      </c>
      <c r="M233" t="s">
        <v>37</v>
      </c>
      <c r="N233" t="s">
        <v>38</v>
      </c>
      <c r="O233" t="s">
        <v>380</v>
      </c>
      <c r="P233" t="s">
        <v>575</v>
      </c>
      <c r="Q233" t="s">
        <v>576</v>
      </c>
      <c r="R233">
        <v>3</v>
      </c>
      <c r="S233">
        <v>543</v>
      </c>
      <c r="T233">
        <v>0</v>
      </c>
      <c r="U233">
        <v>152.0232</v>
      </c>
      <c r="V233" t="s">
        <v>42</v>
      </c>
      <c r="W233">
        <v>36.81</v>
      </c>
      <c r="X233" t="s">
        <v>146</v>
      </c>
      <c r="Y233" s="1" t="str">
        <f>TEXT(superstore_clean[[#This Row],[order_date]], "mmm-yy")</f>
        <v>Aug-14</v>
      </c>
      <c r="Z233">
        <v>2014</v>
      </c>
      <c r="AA233">
        <v>33</v>
      </c>
      <c r="AB233">
        <v>37058</v>
      </c>
    </row>
    <row r="234" spans="1:28" x14ac:dyDescent="0.2">
      <c r="A234" t="s">
        <v>1016</v>
      </c>
      <c r="B234" s="1">
        <v>41869</v>
      </c>
      <c r="C234" s="1">
        <v>41876</v>
      </c>
      <c r="D234" t="s">
        <v>45</v>
      </c>
      <c r="E234" t="s">
        <v>1017</v>
      </c>
      <c r="F234" t="s">
        <v>1018</v>
      </c>
      <c r="G234" t="s">
        <v>246</v>
      </c>
      <c r="H234" t="s">
        <v>32</v>
      </c>
      <c r="I234" t="s">
        <v>33</v>
      </c>
      <c r="J234" t="s">
        <v>916</v>
      </c>
      <c r="K234" t="s">
        <v>35</v>
      </c>
      <c r="L234" t="s">
        <v>36</v>
      </c>
      <c r="M234" t="s">
        <v>37</v>
      </c>
      <c r="N234" t="s">
        <v>38</v>
      </c>
      <c r="O234" t="s">
        <v>380</v>
      </c>
      <c r="P234" t="s">
        <v>1019</v>
      </c>
      <c r="Q234" t="s">
        <v>1020</v>
      </c>
      <c r="R234">
        <v>9</v>
      </c>
      <c r="S234">
        <v>2518</v>
      </c>
      <c r="T234">
        <v>0</v>
      </c>
      <c r="U234">
        <v>654.75540000000001</v>
      </c>
      <c r="V234" t="s">
        <v>42</v>
      </c>
      <c r="W234">
        <v>173.07</v>
      </c>
      <c r="X234" t="s">
        <v>50</v>
      </c>
      <c r="Y234" s="1" t="str">
        <f>TEXT(superstore_clean[[#This Row],[order_date]], "mmm-yy")</f>
        <v>Aug-14</v>
      </c>
      <c r="Z234">
        <v>2014</v>
      </c>
      <c r="AA234">
        <v>34</v>
      </c>
      <c r="AB234">
        <v>39234</v>
      </c>
    </row>
    <row r="235" spans="1:28" x14ac:dyDescent="0.2">
      <c r="A235" t="s">
        <v>1021</v>
      </c>
      <c r="B235" s="1">
        <v>41873</v>
      </c>
      <c r="C235" s="1">
        <v>41874</v>
      </c>
      <c r="D235" t="s">
        <v>45</v>
      </c>
      <c r="E235" t="s">
        <v>1022</v>
      </c>
      <c r="F235" t="s">
        <v>1023</v>
      </c>
      <c r="G235" t="s">
        <v>31</v>
      </c>
      <c r="H235" t="s">
        <v>32</v>
      </c>
      <c r="I235" t="s">
        <v>33</v>
      </c>
      <c r="J235" t="s">
        <v>1024</v>
      </c>
      <c r="K235" t="s">
        <v>35</v>
      </c>
      <c r="L235" t="s">
        <v>36</v>
      </c>
      <c r="M235" t="s">
        <v>37</v>
      </c>
      <c r="N235" t="s">
        <v>38</v>
      </c>
      <c r="O235" t="s">
        <v>380</v>
      </c>
      <c r="P235" t="s">
        <v>1025</v>
      </c>
      <c r="Q235" t="s">
        <v>1026</v>
      </c>
      <c r="R235">
        <v>3</v>
      </c>
      <c r="S235">
        <v>204</v>
      </c>
      <c r="T235">
        <v>0</v>
      </c>
      <c r="U235">
        <v>54.950400000000002</v>
      </c>
      <c r="V235" t="s">
        <v>42</v>
      </c>
      <c r="W235">
        <v>17.13</v>
      </c>
      <c r="X235" t="s">
        <v>146</v>
      </c>
      <c r="Y235" s="1" t="str">
        <f>TEXT(superstore_clean[[#This Row],[order_date]], "mmm-yy")</f>
        <v>Aug-14</v>
      </c>
      <c r="Z235">
        <v>2014</v>
      </c>
      <c r="AA235">
        <v>34</v>
      </c>
      <c r="AB235">
        <v>34636</v>
      </c>
    </row>
    <row r="236" spans="1:28" x14ac:dyDescent="0.2">
      <c r="A236" t="s">
        <v>1027</v>
      </c>
      <c r="B236" s="1">
        <v>41879</v>
      </c>
      <c r="C236" s="1">
        <v>41881</v>
      </c>
      <c r="D236" t="s">
        <v>45</v>
      </c>
      <c r="E236" t="s">
        <v>1028</v>
      </c>
      <c r="F236" t="s">
        <v>1029</v>
      </c>
      <c r="G236" t="s">
        <v>246</v>
      </c>
      <c r="H236" t="s">
        <v>32</v>
      </c>
      <c r="I236" t="s">
        <v>33</v>
      </c>
      <c r="J236" t="s">
        <v>1030</v>
      </c>
      <c r="K236" t="s">
        <v>35</v>
      </c>
      <c r="L236" t="s">
        <v>36</v>
      </c>
      <c r="M236" t="s">
        <v>37</v>
      </c>
      <c r="N236" t="s">
        <v>38</v>
      </c>
      <c r="O236" t="s">
        <v>380</v>
      </c>
      <c r="P236" t="s">
        <v>698</v>
      </c>
      <c r="Q236" t="s">
        <v>699</v>
      </c>
      <c r="R236">
        <v>4</v>
      </c>
      <c r="S236">
        <v>322</v>
      </c>
      <c r="T236">
        <v>0</v>
      </c>
      <c r="U236">
        <v>96.575999999999993</v>
      </c>
      <c r="V236" t="s">
        <v>42</v>
      </c>
      <c r="W236">
        <v>7.51</v>
      </c>
      <c r="X236" t="s">
        <v>43</v>
      </c>
      <c r="Y236" s="1" t="str">
        <f>TEXT(superstore_clean[[#This Row],[order_date]], "mmm-yy")</f>
        <v>Aug-14</v>
      </c>
      <c r="Z236">
        <v>2014</v>
      </c>
      <c r="AA236">
        <v>35</v>
      </c>
      <c r="AB236">
        <v>35045</v>
      </c>
    </row>
    <row r="237" spans="1:28" x14ac:dyDescent="0.2">
      <c r="A237" t="s">
        <v>1031</v>
      </c>
      <c r="B237" s="1">
        <v>41885</v>
      </c>
      <c r="C237" s="1">
        <v>41891</v>
      </c>
      <c r="D237" t="s">
        <v>148</v>
      </c>
      <c r="E237" t="s">
        <v>1032</v>
      </c>
      <c r="F237" t="s">
        <v>1033</v>
      </c>
      <c r="G237" t="s">
        <v>31</v>
      </c>
      <c r="H237" t="s">
        <v>32</v>
      </c>
      <c r="I237" t="s">
        <v>33</v>
      </c>
      <c r="J237" t="s">
        <v>1034</v>
      </c>
      <c r="K237" t="s">
        <v>35</v>
      </c>
      <c r="L237" t="s">
        <v>36</v>
      </c>
      <c r="M237" t="s">
        <v>37</v>
      </c>
      <c r="N237" t="s">
        <v>38</v>
      </c>
      <c r="O237" t="s">
        <v>501</v>
      </c>
      <c r="P237" t="s">
        <v>1035</v>
      </c>
      <c r="Q237" t="s">
        <v>1036</v>
      </c>
      <c r="R237">
        <v>5</v>
      </c>
      <c r="S237">
        <v>74</v>
      </c>
      <c r="T237">
        <v>0</v>
      </c>
      <c r="U237">
        <v>37</v>
      </c>
      <c r="V237" t="s">
        <v>42</v>
      </c>
      <c r="W237">
        <v>6.93</v>
      </c>
      <c r="X237" t="s">
        <v>50</v>
      </c>
      <c r="Y237" s="1" t="str">
        <f>TEXT(superstore_clean[[#This Row],[order_date]], "mmm-yy")</f>
        <v>Sep-14</v>
      </c>
      <c r="Z237">
        <v>2014</v>
      </c>
      <c r="AA237">
        <v>36</v>
      </c>
      <c r="AB237">
        <v>35231</v>
      </c>
    </row>
    <row r="238" spans="1:28" x14ac:dyDescent="0.2">
      <c r="A238" t="s">
        <v>1037</v>
      </c>
      <c r="B238" s="1">
        <v>41887</v>
      </c>
      <c r="C238" s="1">
        <v>41891</v>
      </c>
      <c r="D238" t="s">
        <v>45</v>
      </c>
      <c r="E238" t="s">
        <v>1038</v>
      </c>
      <c r="F238" t="s">
        <v>1039</v>
      </c>
      <c r="G238" t="s">
        <v>31</v>
      </c>
      <c r="H238" t="s">
        <v>32</v>
      </c>
      <c r="I238" t="s">
        <v>33</v>
      </c>
      <c r="J238" t="s">
        <v>1040</v>
      </c>
      <c r="K238" t="s">
        <v>35</v>
      </c>
      <c r="L238" t="s">
        <v>36</v>
      </c>
      <c r="M238" t="s">
        <v>37</v>
      </c>
      <c r="N238" t="s">
        <v>38</v>
      </c>
      <c r="O238" t="s">
        <v>374</v>
      </c>
      <c r="P238" t="s">
        <v>1041</v>
      </c>
      <c r="Q238" t="s">
        <v>1042</v>
      </c>
      <c r="R238">
        <v>2</v>
      </c>
      <c r="S238">
        <v>421</v>
      </c>
      <c r="T238">
        <v>0</v>
      </c>
      <c r="U238">
        <v>105.27500000000001</v>
      </c>
      <c r="V238" t="s">
        <v>42</v>
      </c>
      <c r="W238">
        <v>11.15</v>
      </c>
      <c r="X238" t="s">
        <v>50</v>
      </c>
      <c r="Y238" s="1" t="str">
        <f>TEXT(superstore_clean[[#This Row],[order_date]], "mmm-yy")</f>
        <v>Sep-14</v>
      </c>
      <c r="Z238">
        <v>2014</v>
      </c>
      <c r="AA238">
        <v>36</v>
      </c>
      <c r="AB238">
        <v>38400</v>
      </c>
    </row>
    <row r="239" spans="1:28" x14ac:dyDescent="0.2">
      <c r="A239" t="s">
        <v>1043</v>
      </c>
      <c r="B239" s="1">
        <v>41912</v>
      </c>
      <c r="C239" s="1">
        <v>41915</v>
      </c>
      <c r="D239" t="s">
        <v>45</v>
      </c>
      <c r="E239" t="s">
        <v>1044</v>
      </c>
      <c r="F239" t="s">
        <v>1045</v>
      </c>
      <c r="G239" t="s">
        <v>31</v>
      </c>
      <c r="H239" t="s">
        <v>32</v>
      </c>
      <c r="I239" t="s">
        <v>33</v>
      </c>
      <c r="J239" t="s">
        <v>1034</v>
      </c>
      <c r="K239" t="s">
        <v>35</v>
      </c>
      <c r="L239" t="s">
        <v>36</v>
      </c>
      <c r="M239" t="s">
        <v>37</v>
      </c>
      <c r="N239" t="s">
        <v>38</v>
      </c>
      <c r="O239" t="s">
        <v>380</v>
      </c>
      <c r="P239" t="s">
        <v>1046</v>
      </c>
      <c r="Q239" t="s">
        <v>1047</v>
      </c>
      <c r="R239">
        <v>2</v>
      </c>
      <c r="S239">
        <v>98</v>
      </c>
      <c r="T239">
        <v>0</v>
      </c>
      <c r="U239">
        <v>25.438400000000001</v>
      </c>
      <c r="V239" t="s">
        <v>42</v>
      </c>
      <c r="W239">
        <v>11.5</v>
      </c>
      <c r="X239" t="s">
        <v>146</v>
      </c>
      <c r="Y239" s="1" t="str">
        <f>TEXT(superstore_clean[[#This Row],[order_date]], "mmm-yy")</f>
        <v>Sep-14</v>
      </c>
      <c r="Z239">
        <v>2014</v>
      </c>
      <c r="AA239">
        <v>40</v>
      </c>
      <c r="AB239">
        <v>37089</v>
      </c>
    </row>
    <row r="240" spans="1:28" x14ac:dyDescent="0.2">
      <c r="A240" t="s">
        <v>1048</v>
      </c>
      <c r="B240" s="1">
        <v>41912</v>
      </c>
      <c r="C240" s="1">
        <v>41919</v>
      </c>
      <c r="D240" t="s">
        <v>45</v>
      </c>
      <c r="E240" t="s">
        <v>1049</v>
      </c>
      <c r="F240" t="s">
        <v>1050</v>
      </c>
      <c r="G240" t="s">
        <v>31</v>
      </c>
      <c r="H240" t="s">
        <v>32</v>
      </c>
      <c r="I240" t="s">
        <v>33</v>
      </c>
      <c r="J240" t="s">
        <v>1051</v>
      </c>
      <c r="K240" t="s">
        <v>35</v>
      </c>
      <c r="L240" t="s">
        <v>36</v>
      </c>
      <c r="M240" t="s">
        <v>37</v>
      </c>
      <c r="N240" t="s">
        <v>38</v>
      </c>
      <c r="O240" t="s">
        <v>393</v>
      </c>
      <c r="P240" t="s">
        <v>1052</v>
      </c>
      <c r="Q240" t="s">
        <v>1053</v>
      </c>
      <c r="R240">
        <v>7</v>
      </c>
      <c r="S240">
        <v>97</v>
      </c>
      <c r="T240">
        <v>0</v>
      </c>
      <c r="U240">
        <v>28.216999999999999</v>
      </c>
      <c r="V240" t="s">
        <v>42</v>
      </c>
      <c r="W240">
        <v>7.75</v>
      </c>
      <c r="X240" t="s">
        <v>50</v>
      </c>
      <c r="Y240" s="1" t="str">
        <f>TEXT(superstore_clean[[#This Row],[order_date]], "mmm-yy")</f>
        <v>Sep-14</v>
      </c>
      <c r="Z240">
        <v>2014</v>
      </c>
      <c r="AA240">
        <v>40</v>
      </c>
      <c r="AB240">
        <v>41098</v>
      </c>
    </row>
    <row r="241" spans="1:28" x14ac:dyDescent="0.2">
      <c r="A241" t="s">
        <v>1054</v>
      </c>
      <c r="B241" s="1">
        <v>41914</v>
      </c>
      <c r="C241" s="1">
        <v>41915</v>
      </c>
      <c r="D241" t="s">
        <v>28</v>
      </c>
      <c r="E241" t="s">
        <v>1055</v>
      </c>
      <c r="F241" t="s">
        <v>1056</v>
      </c>
      <c r="G241" t="s">
        <v>31</v>
      </c>
      <c r="H241" t="s">
        <v>32</v>
      </c>
      <c r="I241" t="s">
        <v>33</v>
      </c>
      <c r="J241" t="s">
        <v>910</v>
      </c>
      <c r="K241" t="s">
        <v>35</v>
      </c>
      <c r="L241" t="s">
        <v>36</v>
      </c>
      <c r="M241" t="s">
        <v>37</v>
      </c>
      <c r="N241" t="s">
        <v>38</v>
      </c>
      <c r="O241" t="s">
        <v>380</v>
      </c>
      <c r="P241" t="s">
        <v>1057</v>
      </c>
      <c r="Q241" t="s">
        <v>1058</v>
      </c>
      <c r="R241">
        <v>2</v>
      </c>
      <c r="S241">
        <v>242</v>
      </c>
      <c r="T241">
        <v>0</v>
      </c>
      <c r="U241">
        <v>60.49</v>
      </c>
      <c r="V241" t="s">
        <v>42</v>
      </c>
      <c r="W241">
        <v>41.79</v>
      </c>
      <c r="X241" t="s">
        <v>146</v>
      </c>
      <c r="Y241" s="1" t="str">
        <f>TEXT(superstore_clean[[#This Row],[order_date]], "mmm-yy")</f>
        <v>Oct-14</v>
      </c>
      <c r="Z241">
        <v>2014</v>
      </c>
      <c r="AA241">
        <v>40</v>
      </c>
      <c r="AB241">
        <v>33512</v>
      </c>
    </row>
    <row r="242" spans="1:28" x14ac:dyDescent="0.2">
      <c r="A242" t="s">
        <v>1059</v>
      </c>
      <c r="B242" s="1">
        <v>41946</v>
      </c>
      <c r="C242" s="1">
        <v>41948</v>
      </c>
      <c r="D242" t="s">
        <v>59</v>
      </c>
      <c r="E242" t="s">
        <v>1060</v>
      </c>
      <c r="F242" t="s">
        <v>1061</v>
      </c>
      <c r="G242" t="s">
        <v>262</v>
      </c>
      <c r="H242" t="s">
        <v>32</v>
      </c>
      <c r="I242" t="s">
        <v>33</v>
      </c>
      <c r="J242" t="s">
        <v>1062</v>
      </c>
      <c r="K242" t="s">
        <v>35</v>
      </c>
      <c r="L242" t="s">
        <v>36</v>
      </c>
      <c r="M242" t="s">
        <v>37</v>
      </c>
      <c r="N242" t="s">
        <v>38</v>
      </c>
      <c r="O242" t="s">
        <v>404</v>
      </c>
      <c r="P242" t="s">
        <v>1063</v>
      </c>
      <c r="Q242" t="s">
        <v>1064</v>
      </c>
      <c r="R242">
        <v>7</v>
      </c>
      <c r="S242">
        <v>77</v>
      </c>
      <c r="T242">
        <v>0</v>
      </c>
      <c r="U242">
        <v>38.29</v>
      </c>
      <c r="V242" t="s">
        <v>42</v>
      </c>
      <c r="W242">
        <v>12.32</v>
      </c>
      <c r="X242" t="s">
        <v>43</v>
      </c>
      <c r="Y242" s="1" t="str">
        <f>TEXT(superstore_clean[[#This Row],[order_date]], "mmm-yy")</f>
        <v>Nov-14</v>
      </c>
      <c r="Z242">
        <v>2014</v>
      </c>
      <c r="AA242">
        <v>45</v>
      </c>
      <c r="AB242">
        <v>35881</v>
      </c>
    </row>
    <row r="243" spans="1:28" x14ac:dyDescent="0.2">
      <c r="A243" t="s">
        <v>1059</v>
      </c>
      <c r="B243" s="1">
        <v>41946</v>
      </c>
      <c r="C243" s="1">
        <v>41948</v>
      </c>
      <c r="D243" t="s">
        <v>59</v>
      </c>
      <c r="E243" t="s">
        <v>1060</v>
      </c>
      <c r="F243" t="s">
        <v>1061</v>
      </c>
      <c r="G243" t="s">
        <v>262</v>
      </c>
      <c r="H243" t="s">
        <v>32</v>
      </c>
      <c r="I243" t="s">
        <v>33</v>
      </c>
      <c r="J243" t="s">
        <v>1062</v>
      </c>
      <c r="K243" t="s">
        <v>35</v>
      </c>
      <c r="L243" t="s">
        <v>36</v>
      </c>
      <c r="M243" t="s">
        <v>37</v>
      </c>
      <c r="N243" t="s">
        <v>38</v>
      </c>
      <c r="O243" t="s">
        <v>374</v>
      </c>
      <c r="P243" t="s">
        <v>771</v>
      </c>
      <c r="Q243" t="s">
        <v>772</v>
      </c>
      <c r="R243">
        <v>7</v>
      </c>
      <c r="S243">
        <v>453</v>
      </c>
      <c r="T243">
        <v>0</v>
      </c>
      <c r="U243">
        <v>22.627500000000001</v>
      </c>
      <c r="V243" t="s">
        <v>42</v>
      </c>
      <c r="W243">
        <v>86.11</v>
      </c>
      <c r="X243" t="s">
        <v>43</v>
      </c>
      <c r="Y243" s="1" t="str">
        <f>TEXT(superstore_clean[[#This Row],[order_date]], "mmm-yy")</f>
        <v>Nov-14</v>
      </c>
      <c r="Z243">
        <v>2014</v>
      </c>
      <c r="AA243">
        <v>45</v>
      </c>
      <c r="AB243">
        <v>35886</v>
      </c>
    </row>
    <row r="244" spans="1:28" x14ac:dyDescent="0.2">
      <c r="A244" t="s">
        <v>1065</v>
      </c>
      <c r="B244" s="1">
        <v>41976</v>
      </c>
      <c r="C244" s="1">
        <v>41980</v>
      </c>
      <c r="D244" t="s">
        <v>28</v>
      </c>
      <c r="E244" t="s">
        <v>1066</v>
      </c>
      <c r="F244" t="s">
        <v>1067</v>
      </c>
      <c r="G244" t="s">
        <v>246</v>
      </c>
      <c r="H244" t="s">
        <v>32</v>
      </c>
      <c r="I244" t="s">
        <v>33</v>
      </c>
      <c r="J244" t="s">
        <v>1024</v>
      </c>
      <c r="K244" t="s">
        <v>35</v>
      </c>
      <c r="L244" t="s">
        <v>36</v>
      </c>
      <c r="M244" t="s">
        <v>37</v>
      </c>
      <c r="N244" t="s">
        <v>38</v>
      </c>
      <c r="O244" t="s">
        <v>313</v>
      </c>
      <c r="P244" t="s">
        <v>1068</v>
      </c>
      <c r="Q244" t="s">
        <v>1069</v>
      </c>
      <c r="R244">
        <v>5</v>
      </c>
      <c r="S244">
        <v>180</v>
      </c>
      <c r="T244">
        <v>0</v>
      </c>
      <c r="U244">
        <v>44.975000000000001</v>
      </c>
      <c r="V244" t="s">
        <v>42</v>
      </c>
      <c r="W244">
        <v>21.53</v>
      </c>
      <c r="X244" t="s">
        <v>50</v>
      </c>
      <c r="Y244" s="1" t="str">
        <f>TEXT(superstore_clean[[#This Row],[order_date]], "mmm-yy")</f>
        <v>Dec-14</v>
      </c>
      <c r="Z244">
        <v>2014</v>
      </c>
      <c r="AA244">
        <v>49</v>
      </c>
      <c r="AB244">
        <v>37568</v>
      </c>
    </row>
    <row r="245" spans="1:28" x14ac:dyDescent="0.2">
      <c r="A245" t="s">
        <v>1070</v>
      </c>
      <c r="B245" s="1">
        <v>41995</v>
      </c>
      <c r="C245" s="1">
        <v>41999</v>
      </c>
      <c r="D245" t="s">
        <v>28</v>
      </c>
      <c r="E245" t="s">
        <v>531</v>
      </c>
      <c r="F245" t="s">
        <v>532</v>
      </c>
      <c r="G245" t="s">
        <v>246</v>
      </c>
      <c r="H245" t="s">
        <v>32</v>
      </c>
      <c r="I245" t="s">
        <v>33</v>
      </c>
      <c r="J245" t="s">
        <v>1024</v>
      </c>
      <c r="K245" t="s">
        <v>35</v>
      </c>
      <c r="L245" t="s">
        <v>36</v>
      </c>
      <c r="M245" t="s">
        <v>37</v>
      </c>
      <c r="N245" t="s">
        <v>38</v>
      </c>
      <c r="O245" t="s">
        <v>374</v>
      </c>
      <c r="P245" t="s">
        <v>570</v>
      </c>
      <c r="Q245" t="s">
        <v>571</v>
      </c>
      <c r="R245">
        <v>7</v>
      </c>
      <c r="S245">
        <v>1000</v>
      </c>
      <c r="T245">
        <v>0</v>
      </c>
      <c r="U245">
        <v>290.00580000000002</v>
      </c>
      <c r="V245" t="s">
        <v>42</v>
      </c>
      <c r="W245">
        <v>172.55</v>
      </c>
      <c r="X245" t="s">
        <v>50</v>
      </c>
      <c r="Y245" s="1" t="str">
        <f>TEXT(superstore_clean[[#This Row],[order_date]], "mmm-yy")</f>
        <v>Dec-14</v>
      </c>
      <c r="Z245">
        <v>2014</v>
      </c>
      <c r="AA245">
        <v>52</v>
      </c>
      <c r="AB245">
        <v>32910</v>
      </c>
    </row>
    <row r="246" spans="1:28" x14ac:dyDescent="0.2">
      <c r="A246" t="s">
        <v>1071</v>
      </c>
      <c r="B246" s="1">
        <v>41165</v>
      </c>
      <c r="C246" s="1">
        <v>41167</v>
      </c>
      <c r="D246" t="s">
        <v>59</v>
      </c>
      <c r="E246" t="s">
        <v>549</v>
      </c>
      <c r="F246" t="s">
        <v>550</v>
      </c>
      <c r="G246" t="s">
        <v>246</v>
      </c>
      <c r="H246" t="s">
        <v>32</v>
      </c>
      <c r="I246" t="s">
        <v>33</v>
      </c>
      <c r="J246" t="s">
        <v>920</v>
      </c>
      <c r="K246" t="s">
        <v>35</v>
      </c>
      <c r="L246" t="s">
        <v>36</v>
      </c>
      <c r="M246" t="s">
        <v>37</v>
      </c>
      <c r="N246" t="s">
        <v>38</v>
      </c>
      <c r="O246" t="s">
        <v>39</v>
      </c>
      <c r="P246" t="s">
        <v>1072</v>
      </c>
      <c r="Q246" t="s">
        <v>1073</v>
      </c>
      <c r="R246">
        <v>2</v>
      </c>
      <c r="S246">
        <v>210</v>
      </c>
      <c r="T246">
        <v>0</v>
      </c>
      <c r="U246">
        <v>100.65600000000001</v>
      </c>
      <c r="V246" t="s">
        <v>42</v>
      </c>
      <c r="W246">
        <v>59.71</v>
      </c>
      <c r="X246" t="s">
        <v>146</v>
      </c>
      <c r="Y246" s="1" t="str">
        <f>TEXT(superstore_clean[[#This Row],[order_date]], "mmm-yy")</f>
        <v>Sep-12</v>
      </c>
      <c r="Z246">
        <v>2012</v>
      </c>
      <c r="AA246">
        <v>37</v>
      </c>
      <c r="AB246">
        <v>41207</v>
      </c>
    </row>
    <row r="247" spans="1:28" x14ac:dyDescent="0.2">
      <c r="A247" t="s">
        <v>1074</v>
      </c>
      <c r="B247" s="1">
        <v>41537</v>
      </c>
      <c r="C247" s="1">
        <v>41541</v>
      </c>
      <c r="D247" t="s">
        <v>45</v>
      </c>
      <c r="E247" t="s">
        <v>132</v>
      </c>
      <c r="F247" t="s">
        <v>133</v>
      </c>
      <c r="G247" t="s">
        <v>31</v>
      </c>
      <c r="H247" t="s">
        <v>32</v>
      </c>
      <c r="I247" t="s">
        <v>33</v>
      </c>
      <c r="J247" t="s">
        <v>1075</v>
      </c>
      <c r="K247" t="s">
        <v>35</v>
      </c>
      <c r="L247" t="s">
        <v>36</v>
      </c>
      <c r="M247" t="s">
        <v>37</v>
      </c>
      <c r="N247" t="s">
        <v>38</v>
      </c>
      <c r="O247" t="s">
        <v>39</v>
      </c>
      <c r="P247" t="s">
        <v>1076</v>
      </c>
      <c r="Q247" t="s">
        <v>1077</v>
      </c>
      <c r="R247">
        <v>7</v>
      </c>
      <c r="S247">
        <v>160</v>
      </c>
      <c r="T247">
        <v>0</v>
      </c>
      <c r="U247">
        <v>73.544799999999995</v>
      </c>
      <c r="V247" t="s">
        <v>42</v>
      </c>
      <c r="W247">
        <v>11.16</v>
      </c>
      <c r="X247" t="s">
        <v>50</v>
      </c>
      <c r="Y247" s="1" t="str">
        <f>TEXT(superstore_clean[[#This Row],[order_date]], "mmm-yy")</f>
        <v>Sep-13</v>
      </c>
      <c r="Z247">
        <v>2013</v>
      </c>
      <c r="AA247">
        <v>38</v>
      </c>
      <c r="AB247">
        <v>33414</v>
      </c>
    </row>
    <row r="248" spans="1:28" x14ac:dyDescent="0.2">
      <c r="A248" t="s">
        <v>1078</v>
      </c>
      <c r="B248" s="1">
        <v>40655</v>
      </c>
      <c r="C248" s="1">
        <v>40657</v>
      </c>
      <c r="D248" t="s">
        <v>59</v>
      </c>
      <c r="E248" t="s">
        <v>250</v>
      </c>
      <c r="F248" t="s">
        <v>251</v>
      </c>
      <c r="G248" t="s">
        <v>246</v>
      </c>
      <c r="H248" t="s">
        <v>32</v>
      </c>
      <c r="I248" t="s">
        <v>1079</v>
      </c>
      <c r="J248" t="s">
        <v>1080</v>
      </c>
      <c r="K248" t="s">
        <v>35</v>
      </c>
      <c r="L248" t="s">
        <v>36</v>
      </c>
      <c r="M248" t="s">
        <v>1081</v>
      </c>
      <c r="N248" t="s">
        <v>38</v>
      </c>
      <c r="O248" t="s">
        <v>404</v>
      </c>
      <c r="P248" t="s">
        <v>1082</v>
      </c>
      <c r="Q248" t="s">
        <v>99</v>
      </c>
      <c r="R248">
        <v>8</v>
      </c>
      <c r="S248">
        <v>248</v>
      </c>
      <c r="T248">
        <v>0</v>
      </c>
      <c r="U248">
        <v>121.44159999999999</v>
      </c>
      <c r="V248" t="s">
        <v>42</v>
      </c>
      <c r="W248">
        <v>55.2</v>
      </c>
      <c r="X248" t="s">
        <v>43</v>
      </c>
      <c r="Y248" s="1" t="str">
        <f>TEXT(superstore_clean[[#This Row],[order_date]], "mmm-yy")</f>
        <v>Apr-11</v>
      </c>
      <c r="Z248">
        <v>2011</v>
      </c>
      <c r="AA248">
        <v>17</v>
      </c>
      <c r="AB248">
        <v>38460</v>
      </c>
    </row>
    <row r="249" spans="1:28" x14ac:dyDescent="0.2">
      <c r="A249" t="s">
        <v>1083</v>
      </c>
      <c r="B249" s="1">
        <v>41009</v>
      </c>
      <c r="C249" s="1">
        <v>41015</v>
      </c>
      <c r="D249" t="s">
        <v>45</v>
      </c>
      <c r="E249" t="s">
        <v>1084</v>
      </c>
      <c r="F249" t="s">
        <v>1085</v>
      </c>
      <c r="G249" t="s">
        <v>262</v>
      </c>
      <c r="H249" t="s">
        <v>32</v>
      </c>
      <c r="I249" t="s">
        <v>1079</v>
      </c>
      <c r="J249" t="s">
        <v>1086</v>
      </c>
      <c r="K249" t="s">
        <v>35</v>
      </c>
      <c r="L249" t="s">
        <v>36</v>
      </c>
      <c r="M249" t="s">
        <v>1081</v>
      </c>
      <c r="N249" t="s">
        <v>38</v>
      </c>
      <c r="O249" t="s">
        <v>374</v>
      </c>
      <c r="P249" t="s">
        <v>1087</v>
      </c>
      <c r="Q249" t="s">
        <v>1088</v>
      </c>
      <c r="R249">
        <v>4</v>
      </c>
      <c r="S249">
        <v>142</v>
      </c>
      <c r="T249">
        <v>0</v>
      </c>
      <c r="U249">
        <v>38.3508</v>
      </c>
      <c r="V249" t="s">
        <v>42</v>
      </c>
      <c r="W249">
        <v>7.23</v>
      </c>
      <c r="X249" t="s">
        <v>50</v>
      </c>
      <c r="Y249" s="1" t="str">
        <f>TEXT(superstore_clean[[#This Row],[order_date]], "mmm-yy")</f>
        <v>Apr-12</v>
      </c>
      <c r="Z249">
        <v>2012</v>
      </c>
      <c r="AA249">
        <v>15</v>
      </c>
      <c r="AB249">
        <v>37357</v>
      </c>
    </row>
    <row r="250" spans="1:28" x14ac:dyDescent="0.2">
      <c r="A250" t="s">
        <v>1089</v>
      </c>
      <c r="B250" s="1">
        <v>41267</v>
      </c>
      <c r="C250" s="1">
        <v>41269</v>
      </c>
      <c r="D250" t="s">
        <v>28</v>
      </c>
      <c r="E250" t="s">
        <v>717</v>
      </c>
      <c r="F250" t="s">
        <v>718</v>
      </c>
      <c r="G250" t="s">
        <v>246</v>
      </c>
      <c r="H250" t="s">
        <v>32</v>
      </c>
      <c r="I250" t="s">
        <v>1079</v>
      </c>
      <c r="J250" t="s">
        <v>1086</v>
      </c>
      <c r="K250" t="s">
        <v>35</v>
      </c>
      <c r="L250" t="s">
        <v>36</v>
      </c>
      <c r="M250" t="s">
        <v>1081</v>
      </c>
      <c r="N250" t="s">
        <v>38</v>
      </c>
      <c r="O250" t="s">
        <v>39</v>
      </c>
      <c r="P250" t="s">
        <v>108</v>
      </c>
      <c r="Q250" t="s">
        <v>109</v>
      </c>
      <c r="R250">
        <v>7</v>
      </c>
      <c r="S250">
        <v>133</v>
      </c>
      <c r="T250">
        <v>0</v>
      </c>
      <c r="U250">
        <v>63.739199999999997</v>
      </c>
      <c r="V250" t="s">
        <v>42</v>
      </c>
      <c r="W250">
        <v>37.869999999999997</v>
      </c>
      <c r="X250" t="s">
        <v>146</v>
      </c>
      <c r="Y250" s="1" t="str">
        <f>TEXT(superstore_clean[[#This Row],[order_date]], "mmm-yy")</f>
        <v>Dec-12</v>
      </c>
      <c r="Z250">
        <v>2012</v>
      </c>
      <c r="AA250">
        <v>52</v>
      </c>
      <c r="AB250">
        <v>32093</v>
      </c>
    </row>
    <row r="251" spans="1:28" x14ac:dyDescent="0.2">
      <c r="A251" t="s">
        <v>1090</v>
      </c>
      <c r="B251" s="1">
        <v>41326</v>
      </c>
      <c r="C251" s="1">
        <v>41331</v>
      </c>
      <c r="D251" t="s">
        <v>45</v>
      </c>
      <c r="E251" t="s">
        <v>1091</v>
      </c>
      <c r="F251" t="s">
        <v>1092</v>
      </c>
      <c r="G251" t="s">
        <v>246</v>
      </c>
      <c r="H251" t="s">
        <v>32</v>
      </c>
      <c r="I251" t="s">
        <v>1079</v>
      </c>
      <c r="J251" t="s">
        <v>1093</v>
      </c>
      <c r="K251" t="s">
        <v>35</v>
      </c>
      <c r="L251" t="s">
        <v>36</v>
      </c>
      <c r="M251" t="s">
        <v>1081</v>
      </c>
      <c r="N251" t="s">
        <v>38</v>
      </c>
      <c r="O251" t="s">
        <v>374</v>
      </c>
      <c r="P251" t="s">
        <v>1094</v>
      </c>
      <c r="Q251" t="s">
        <v>1095</v>
      </c>
      <c r="R251">
        <v>3</v>
      </c>
      <c r="S251">
        <v>296</v>
      </c>
      <c r="T251">
        <v>0</v>
      </c>
      <c r="U251">
        <v>80.019900000000007</v>
      </c>
      <c r="V251" t="s">
        <v>42</v>
      </c>
      <c r="W251">
        <v>11.98</v>
      </c>
      <c r="X251" t="s">
        <v>50</v>
      </c>
      <c r="Y251" s="1" t="str">
        <f>TEXT(superstore_clean[[#This Row],[order_date]], "mmm-yy")</f>
        <v>Feb-13</v>
      </c>
      <c r="Z251">
        <v>2013</v>
      </c>
      <c r="AA251">
        <v>8</v>
      </c>
      <c r="AB251">
        <v>36603</v>
      </c>
    </row>
    <row r="252" spans="1:28" x14ac:dyDescent="0.2">
      <c r="A252" t="s">
        <v>1096</v>
      </c>
      <c r="B252" s="1">
        <v>41779</v>
      </c>
      <c r="C252" s="1">
        <v>41784</v>
      </c>
      <c r="D252" t="s">
        <v>45</v>
      </c>
      <c r="E252" t="s">
        <v>413</v>
      </c>
      <c r="F252" t="s">
        <v>414</v>
      </c>
      <c r="G252" t="s">
        <v>246</v>
      </c>
      <c r="H252" t="s">
        <v>32</v>
      </c>
      <c r="I252" t="s">
        <v>1079</v>
      </c>
      <c r="J252" t="s">
        <v>1097</v>
      </c>
      <c r="K252" t="s">
        <v>35</v>
      </c>
      <c r="L252" t="s">
        <v>36</v>
      </c>
      <c r="M252" t="s">
        <v>1081</v>
      </c>
      <c r="N252" t="s">
        <v>38</v>
      </c>
      <c r="O252" t="s">
        <v>380</v>
      </c>
      <c r="P252" t="s">
        <v>1098</v>
      </c>
      <c r="Q252" t="s">
        <v>1099</v>
      </c>
      <c r="R252">
        <v>6</v>
      </c>
      <c r="S252">
        <v>281</v>
      </c>
      <c r="T252">
        <v>0</v>
      </c>
      <c r="U252">
        <v>109.7226</v>
      </c>
      <c r="V252" t="s">
        <v>42</v>
      </c>
      <c r="W252">
        <v>28.97</v>
      </c>
      <c r="X252" t="s">
        <v>50</v>
      </c>
      <c r="Y252" s="1" t="str">
        <f>TEXT(superstore_clean[[#This Row],[order_date]], "mmm-yy")</f>
        <v>May-14</v>
      </c>
      <c r="Z252">
        <v>2014</v>
      </c>
      <c r="AA252">
        <v>21</v>
      </c>
      <c r="AB252">
        <v>32009</v>
      </c>
    </row>
    <row r="253" spans="1:28" x14ac:dyDescent="0.2">
      <c r="A253" t="s">
        <v>1100</v>
      </c>
      <c r="B253" s="1">
        <v>40702</v>
      </c>
      <c r="C253" s="1">
        <v>40707</v>
      </c>
      <c r="D253" t="s">
        <v>45</v>
      </c>
      <c r="E253" t="s">
        <v>795</v>
      </c>
      <c r="F253" t="s">
        <v>796</v>
      </c>
      <c r="G253" t="s">
        <v>31</v>
      </c>
      <c r="H253" t="s">
        <v>32</v>
      </c>
      <c r="I253" t="s">
        <v>1079</v>
      </c>
      <c r="J253" t="s">
        <v>1101</v>
      </c>
      <c r="K253" t="s">
        <v>35</v>
      </c>
      <c r="L253" t="s">
        <v>36</v>
      </c>
      <c r="M253" t="s">
        <v>1081</v>
      </c>
      <c r="N253" t="s">
        <v>38</v>
      </c>
      <c r="O253" t="s">
        <v>374</v>
      </c>
      <c r="P253" t="s">
        <v>518</v>
      </c>
      <c r="Q253" t="s">
        <v>519</v>
      </c>
      <c r="R253">
        <v>6</v>
      </c>
      <c r="S253">
        <v>1677</v>
      </c>
      <c r="T253">
        <v>0</v>
      </c>
      <c r="U253">
        <v>83.843999999999994</v>
      </c>
      <c r="V253" t="s">
        <v>42</v>
      </c>
      <c r="W253">
        <v>85.79</v>
      </c>
      <c r="X253" t="s">
        <v>50</v>
      </c>
      <c r="Y253" s="1" t="str">
        <f>TEXT(superstore_clean[[#This Row],[order_date]], "mmm-yy")</f>
        <v>Jun-11</v>
      </c>
      <c r="Z253">
        <v>2011</v>
      </c>
      <c r="AA253">
        <v>24</v>
      </c>
      <c r="AB253">
        <v>40664</v>
      </c>
    </row>
    <row r="254" spans="1:28" x14ac:dyDescent="0.2">
      <c r="A254" t="s">
        <v>1102</v>
      </c>
      <c r="B254" s="1">
        <v>40848</v>
      </c>
      <c r="C254" s="1">
        <v>40852</v>
      </c>
      <c r="D254" t="s">
        <v>45</v>
      </c>
      <c r="E254" t="s">
        <v>1103</v>
      </c>
      <c r="F254" t="s">
        <v>1104</v>
      </c>
      <c r="G254" t="s">
        <v>31</v>
      </c>
      <c r="H254" t="s">
        <v>32</v>
      </c>
      <c r="I254" t="s">
        <v>1079</v>
      </c>
      <c r="J254" t="s">
        <v>1101</v>
      </c>
      <c r="K254" t="s">
        <v>35</v>
      </c>
      <c r="L254" t="s">
        <v>36</v>
      </c>
      <c r="M254" t="s">
        <v>1081</v>
      </c>
      <c r="N254" t="s">
        <v>38</v>
      </c>
      <c r="O254" t="s">
        <v>380</v>
      </c>
      <c r="P254" t="s">
        <v>1105</v>
      </c>
      <c r="Q254" t="s">
        <v>1106</v>
      </c>
      <c r="R254">
        <v>3</v>
      </c>
      <c r="S254">
        <v>534</v>
      </c>
      <c r="T254">
        <v>0</v>
      </c>
      <c r="U254">
        <v>154.8426</v>
      </c>
      <c r="V254" t="s">
        <v>42</v>
      </c>
      <c r="W254">
        <v>29.73</v>
      </c>
      <c r="X254" t="s">
        <v>50</v>
      </c>
      <c r="Y254" s="1" t="str">
        <f>TEXT(superstore_clean[[#This Row],[order_date]], "mmm-yy")</f>
        <v>Nov-11</v>
      </c>
      <c r="Z254">
        <v>2011</v>
      </c>
      <c r="AA254">
        <v>45</v>
      </c>
      <c r="AB254">
        <v>38855</v>
      </c>
    </row>
    <row r="255" spans="1:28" x14ac:dyDescent="0.2">
      <c r="A255" t="s">
        <v>1107</v>
      </c>
      <c r="B255" s="1">
        <v>41164</v>
      </c>
      <c r="C255" s="1">
        <v>41170</v>
      </c>
      <c r="D255" t="s">
        <v>45</v>
      </c>
      <c r="E255" t="s">
        <v>902</v>
      </c>
      <c r="F255" t="s">
        <v>903</v>
      </c>
      <c r="G255" t="s">
        <v>31</v>
      </c>
      <c r="H255" t="s">
        <v>32</v>
      </c>
      <c r="I255" t="s">
        <v>1079</v>
      </c>
      <c r="J255" t="s">
        <v>1108</v>
      </c>
      <c r="K255" t="s">
        <v>35</v>
      </c>
      <c r="L255" t="s">
        <v>36</v>
      </c>
      <c r="M255" t="s">
        <v>1081</v>
      </c>
      <c r="N255" t="s">
        <v>38</v>
      </c>
      <c r="O255" t="s">
        <v>950</v>
      </c>
      <c r="P255" t="s">
        <v>951</v>
      </c>
      <c r="Q255" t="s">
        <v>952</v>
      </c>
      <c r="R255">
        <v>1</v>
      </c>
      <c r="S255">
        <v>1</v>
      </c>
      <c r="T255">
        <v>0</v>
      </c>
      <c r="U255">
        <v>0.58279999999999998</v>
      </c>
      <c r="V255" t="s">
        <v>42</v>
      </c>
      <c r="W255">
        <v>0.11</v>
      </c>
      <c r="X255" t="s">
        <v>50</v>
      </c>
      <c r="Y255" s="1" t="str">
        <f>TEXT(superstore_clean[[#This Row],[order_date]], "mmm-yy")</f>
        <v>Sep-12</v>
      </c>
      <c r="Z255">
        <v>2012</v>
      </c>
      <c r="AA255">
        <v>37</v>
      </c>
      <c r="AB255">
        <v>36503</v>
      </c>
    </row>
    <row r="256" spans="1:28" x14ac:dyDescent="0.2">
      <c r="A256" t="s">
        <v>1107</v>
      </c>
      <c r="B256" s="1">
        <v>41164</v>
      </c>
      <c r="C256" s="1">
        <v>41170</v>
      </c>
      <c r="D256" t="s">
        <v>45</v>
      </c>
      <c r="E256" t="s">
        <v>902</v>
      </c>
      <c r="F256" t="s">
        <v>903</v>
      </c>
      <c r="G256" t="s">
        <v>31</v>
      </c>
      <c r="H256" t="s">
        <v>32</v>
      </c>
      <c r="I256" t="s">
        <v>1079</v>
      </c>
      <c r="J256" t="s">
        <v>1108</v>
      </c>
      <c r="K256" t="s">
        <v>35</v>
      </c>
      <c r="L256" t="s">
        <v>36</v>
      </c>
      <c r="M256" t="s">
        <v>1081</v>
      </c>
      <c r="N256" t="s">
        <v>38</v>
      </c>
      <c r="O256" t="s">
        <v>39</v>
      </c>
      <c r="P256" t="s">
        <v>1109</v>
      </c>
      <c r="Q256" t="s">
        <v>1110</v>
      </c>
      <c r="R256">
        <v>5</v>
      </c>
      <c r="S256">
        <v>29</v>
      </c>
      <c r="T256">
        <v>0</v>
      </c>
      <c r="U256">
        <v>14.161</v>
      </c>
      <c r="V256" t="s">
        <v>42</v>
      </c>
      <c r="W256">
        <v>2.81</v>
      </c>
      <c r="X256" t="s">
        <v>50</v>
      </c>
      <c r="Y256" s="1" t="str">
        <f>TEXT(superstore_clean[[#This Row],[order_date]], "mmm-yy")</f>
        <v>Sep-12</v>
      </c>
      <c r="Z256">
        <v>2012</v>
      </c>
      <c r="AA256">
        <v>37</v>
      </c>
      <c r="AB256">
        <v>36505</v>
      </c>
    </row>
    <row r="257" spans="1:28" x14ac:dyDescent="0.2">
      <c r="A257" t="s">
        <v>1111</v>
      </c>
      <c r="B257" s="1">
        <v>41366</v>
      </c>
      <c r="C257" s="1">
        <v>41368</v>
      </c>
      <c r="D257" t="s">
        <v>59</v>
      </c>
      <c r="E257" t="s">
        <v>749</v>
      </c>
      <c r="F257" t="s">
        <v>750</v>
      </c>
      <c r="G257" t="s">
        <v>31</v>
      </c>
      <c r="H257" t="s">
        <v>32</v>
      </c>
      <c r="I257" t="s">
        <v>1079</v>
      </c>
      <c r="J257" t="s">
        <v>1108</v>
      </c>
      <c r="K257" t="s">
        <v>35</v>
      </c>
      <c r="L257" t="s">
        <v>36</v>
      </c>
      <c r="M257" t="s">
        <v>1081</v>
      </c>
      <c r="N257" t="s">
        <v>38</v>
      </c>
      <c r="O257" t="s">
        <v>313</v>
      </c>
      <c r="P257" t="s">
        <v>1112</v>
      </c>
      <c r="Q257" t="s">
        <v>1113</v>
      </c>
      <c r="R257">
        <v>6</v>
      </c>
      <c r="S257">
        <v>264</v>
      </c>
      <c r="T257">
        <v>0</v>
      </c>
      <c r="U257">
        <v>71.247600000000006</v>
      </c>
      <c r="V257" t="s">
        <v>42</v>
      </c>
      <c r="W257">
        <v>67.52</v>
      </c>
      <c r="X257" t="s">
        <v>43</v>
      </c>
      <c r="Y257" s="1" t="str">
        <f>TEXT(superstore_clean[[#This Row],[order_date]], "mmm-yy")</f>
        <v>Apr-13</v>
      </c>
      <c r="Z257">
        <v>2013</v>
      </c>
      <c r="AA257">
        <v>14</v>
      </c>
      <c r="AB257">
        <v>31746</v>
      </c>
    </row>
    <row r="258" spans="1:28" x14ac:dyDescent="0.2">
      <c r="A258" t="s">
        <v>1114</v>
      </c>
      <c r="B258" s="1">
        <v>41443</v>
      </c>
      <c r="C258" s="1">
        <v>41444</v>
      </c>
      <c r="D258" t="s">
        <v>59</v>
      </c>
      <c r="E258" t="s">
        <v>1115</v>
      </c>
      <c r="F258" t="s">
        <v>1116</v>
      </c>
      <c r="G258" t="s">
        <v>31</v>
      </c>
      <c r="H258" t="s">
        <v>32</v>
      </c>
      <c r="I258" t="s">
        <v>1079</v>
      </c>
      <c r="J258" t="s">
        <v>1080</v>
      </c>
      <c r="K258" t="s">
        <v>35</v>
      </c>
      <c r="L258" t="s">
        <v>36</v>
      </c>
      <c r="M258" t="s">
        <v>1081</v>
      </c>
      <c r="N258" t="s">
        <v>38</v>
      </c>
      <c r="O258" t="s">
        <v>374</v>
      </c>
      <c r="P258" t="s">
        <v>741</v>
      </c>
      <c r="Q258" t="s">
        <v>742</v>
      </c>
      <c r="R258">
        <v>6</v>
      </c>
      <c r="S258">
        <v>209</v>
      </c>
      <c r="T258">
        <v>0</v>
      </c>
      <c r="U258">
        <v>52.14</v>
      </c>
      <c r="V258" t="s">
        <v>42</v>
      </c>
      <c r="W258">
        <v>42.76</v>
      </c>
      <c r="X258" t="s">
        <v>146</v>
      </c>
      <c r="Y258" s="1" t="str">
        <f>TEXT(superstore_clean[[#This Row],[order_date]], "mmm-yy")</f>
        <v>Jun-13</v>
      </c>
      <c r="Z258">
        <v>2013</v>
      </c>
      <c r="AA258">
        <v>25</v>
      </c>
      <c r="AB258">
        <v>31352</v>
      </c>
    </row>
    <row r="259" spans="1:28" x14ac:dyDescent="0.2">
      <c r="A259" t="s">
        <v>1117</v>
      </c>
      <c r="B259" s="1">
        <v>41449</v>
      </c>
      <c r="C259" s="1">
        <v>41456</v>
      </c>
      <c r="D259" t="s">
        <v>45</v>
      </c>
      <c r="E259" t="s">
        <v>1118</v>
      </c>
      <c r="F259" t="s">
        <v>1119</v>
      </c>
      <c r="G259" t="s">
        <v>31</v>
      </c>
      <c r="H259" t="s">
        <v>32</v>
      </c>
      <c r="I259" t="s">
        <v>1079</v>
      </c>
      <c r="J259" t="s">
        <v>1120</v>
      </c>
      <c r="K259" t="s">
        <v>35</v>
      </c>
      <c r="L259" t="s">
        <v>36</v>
      </c>
      <c r="M259" t="s">
        <v>1081</v>
      </c>
      <c r="N259" t="s">
        <v>38</v>
      </c>
      <c r="O259" t="s">
        <v>393</v>
      </c>
      <c r="P259" t="s">
        <v>779</v>
      </c>
      <c r="Q259" t="s">
        <v>780</v>
      </c>
      <c r="R259">
        <v>7</v>
      </c>
      <c r="S259">
        <v>835</v>
      </c>
      <c r="T259">
        <v>0</v>
      </c>
      <c r="U259">
        <v>16.703399999999998</v>
      </c>
      <c r="V259" t="s">
        <v>42</v>
      </c>
      <c r="W259">
        <v>69.08</v>
      </c>
      <c r="X259" t="s">
        <v>50</v>
      </c>
      <c r="Y259" s="1" t="str">
        <f>TEXT(superstore_clean[[#This Row],[order_date]], "mmm-yy")</f>
        <v>Jun-13</v>
      </c>
      <c r="Z259">
        <v>2013</v>
      </c>
      <c r="AA259">
        <v>26</v>
      </c>
      <c r="AB259">
        <v>35240</v>
      </c>
    </row>
    <row r="260" spans="1:28" x14ac:dyDescent="0.2">
      <c r="A260" t="s">
        <v>1121</v>
      </c>
      <c r="B260" s="1">
        <v>41586</v>
      </c>
      <c r="C260" s="1">
        <v>41588</v>
      </c>
      <c r="D260" t="s">
        <v>45</v>
      </c>
      <c r="E260" t="s">
        <v>1122</v>
      </c>
      <c r="F260" t="s">
        <v>1123</v>
      </c>
      <c r="G260" t="s">
        <v>31</v>
      </c>
      <c r="H260" t="s">
        <v>32</v>
      </c>
      <c r="I260" t="s">
        <v>1079</v>
      </c>
      <c r="J260" t="s">
        <v>1086</v>
      </c>
      <c r="K260" t="s">
        <v>35</v>
      </c>
      <c r="L260" t="s">
        <v>36</v>
      </c>
      <c r="M260" t="s">
        <v>1081</v>
      </c>
      <c r="N260" t="s">
        <v>38</v>
      </c>
      <c r="O260" t="s">
        <v>374</v>
      </c>
      <c r="P260" t="s">
        <v>435</v>
      </c>
      <c r="Q260" t="s">
        <v>436</v>
      </c>
      <c r="R260">
        <v>3</v>
      </c>
      <c r="S260">
        <v>117</v>
      </c>
      <c r="T260">
        <v>0</v>
      </c>
      <c r="U260">
        <v>5.8410000000000002</v>
      </c>
      <c r="V260" t="s">
        <v>42</v>
      </c>
      <c r="W260">
        <v>6.79</v>
      </c>
      <c r="X260" t="s">
        <v>146</v>
      </c>
      <c r="Y260" s="1" t="str">
        <f>TEXT(superstore_clean[[#This Row],[order_date]], "mmm-yy")</f>
        <v>Nov-13</v>
      </c>
      <c r="Z260">
        <v>2013</v>
      </c>
      <c r="AA260">
        <v>45</v>
      </c>
      <c r="AB260">
        <v>39362</v>
      </c>
    </row>
    <row r="261" spans="1:28" x14ac:dyDescent="0.2">
      <c r="A261" t="s">
        <v>1124</v>
      </c>
      <c r="B261" s="1">
        <v>40686</v>
      </c>
      <c r="C261" s="1">
        <v>40690</v>
      </c>
      <c r="D261" t="s">
        <v>45</v>
      </c>
      <c r="E261" t="s">
        <v>1125</v>
      </c>
      <c r="F261" t="s">
        <v>1126</v>
      </c>
      <c r="G261" t="s">
        <v>31</v>
      </c>
      <c r="H261" t="s">
        <v>32</v>
      </c>
      <c r="I261" t="s">
        <v>1079</v>
      </c>
      <c r="J261" t="s">
        <v>1127</v>
      </c>
      <c r="K261" t="s">
        <v>35</v>
      </c>
      <c r="L261" t="s">
        <v>36</v>
      </c>
      <c r="M261" t="s">
        <v>1081</v>
      </c>
      <c r="N261" t="s">
        <v>38</v>
      </c>
      <c r="O261" t="s">
        <v>380</v>
      </c>
      <c r="P261" t="s">
        <v>1128</v>
      </c>
      <c r="Q261" t="s">
        <v>1129</v>
      </c>
      <c r="R261">
        <v>1</v>
      </c>
      <c r="S261">
        <v>208</v>
      </c>
      <c r="T261">
        <v>0</v>
      </c>
      <c r="U261">
        <v>56.203200000000002</v>
      </c>
      <c r="V261" t="s">
        <v>42</v>
      </c>
      <c r="W261">
        <v>17.78</v>
      </c>
      <c r="X261" t="s">
        <v>50</v>
      </c>
      <c r="Y261" s="1" t="str">
        <f>TEXT(superstore_clean[[#This Row],[order_date]], "mmm-yy")</f>
        <v>May-11</v>
      </c>
      <c r="Z261">
        <v>2011</v>
      </c>
      <c r="AA261">
        <v>22</v>
      </c>
      <c r="AB261">
        <v>38309</v>
      </c>
    </row>
    <row r="262" spans="1:28" x14ac:dyDescent="0.2">
      <c r="A262" t="s">
        <v>1130</v>
      </c>
      <c r="B262" s="1">
        <v>40693</v>
      </c>
      <c r="C262" s="1">
        <v>40695</v>
      </c>
      <c r="D262" t="s">
        <v>59</v>
      </c>
      <c r="E262" t="s">
        <v>914</v>
      </c>
      <c r="F262" t="s">
        <v>915</v>
      </c>
      <c r="G262" t="s">
        <v>246</v>
      </c>
      <c r="H262" t="s">
        <v>32</v>
      </c>
      <c r="I262" t="s">
        <v>1079</v>
      </c>
      <c r="J262" t="s">
        <v>1127</v>
      </c>
      <c r="K262" t="s">
        <v>35</v>
      </c>
      <c r="L262" t="s">
        <v>36</v>
      </c>
      <c r="M262" t="s">
        <v>1081</v>
      </c>
      <c r="N262" t="s">
        <v>38</v>
      </c>
      <c r="O262" t="s">
        <v>380</v>
      </c>
      <c r="P262" t="s">
        <v>1131</v>
      </c>
      <c r="Q262" t="s">
        <v>1132</v>
      </c>
      <c r="R262">
        <v>3</v>
      </c>
      <c r="S262">
        <v>236</v>
      </c>
      <c r="T262">
        <v>0</v>
      </c>
      <c r="U262">
        <v>77.863500000000002</v>
      </c>
      <c r="V262" t="s">
        <v>42</v>
      </c>
      <c r="W262">
        <v>73.89</v>
      </c>
      <c r="X262" t="s">
        <v>146</v>
      </c>
      <c r="Y262" s="1" t="str">
        <f>TEXT(superstore_clean[[#This Row],[order_date]], "mmm-yy")</f>
        <v>May-11</v>
      </c>
      <c r="Z262">
        <v>2011</v>
      </c>
      <c r="AA262">
        <v>23</v>
      </c>
      <c r="AB262">
        <v>39155</v>
      </c>
    </row>
    <row r="263" spans="1:28" x14ac:dyDescent="0.2">
      <c r="A263" t="s">
        <v>1133</v>
      </c>
      <c r="B263" s="1">
        <v>40758</v>
      </c>
      <c r="C263" s="1">
        <v>40763</v>
      </c>
      <c r="D263" t="s">
        <v>45</v>
      </c>
      <c r="E263" t="s">
        <v>1134</v>
      </c>
      <c r="F263" t="s">
        <v>1135</v>
      </c>
      <c r="G263" t="s">
        <v>31</v>
      </c>
      <c r="H263" t="s">
        <v>32</v>
      </c>
      <c r="I263" t="s">
        <v>1079</v>
      </c>
      <c r="J263" t="s">
        <v>1127</v>
      </c>
      <c r="K263" t="s">
        <v>35</v>
      </c>
      <c r="L263" t="s">
        <v>36</v>
      </c>
      <c r="M263" t="s">
        <v>1081</v>
      </c>
      <c r="N263" t="s">
        <v>38</v>
      </c>
      <c r="O263" t="s">
        <v>393</v>
      </c>
      <c r="P263" t="s">
        <v>1136</v>
      </c>
      <c r="Q263" t="s">
        <v>1137</v>
      </c>
      <c r="R263">
        <v>10</v>
      </c>
      <c r="S263">
        <v>102</v>
      </c>
      <c r="T263">
        <v>0</v>
      </c>
      <c r="U263">
        <v>26.597999999999999</v>
      </c>
      <c r="V263" t="s">
        <v>42</v>
      </c>
      <c r="W263">
        <v>7.96</v>
      </c>
      <c r="X263" t="s">
        <v>50</v>
      </c>
      <c r="Y263" s="1" t="str">
        <f>TEXT(superstore_clean[[#This Row],[order_date]], "mmm-yy")</f>
        <v>Aug-11</v>
      </c>
      <c r="Z263">
        <v>2011</v>
      </c>
      <c r="AA263">
        <v>32</v>
      </c>
      <c r="AB263">
        <v>32153</v>
      </c>
    </row>
    <row r="264" spans="1:28" x14ac:dyDescent="0.2">
      <c r="A264" t="s">
        <v>1138</v>
      </c>
      <c r="B264" s="1">
        <v>40800</v>
      </c>
      <c r="C264" s="1">
        <v>40800</v>
      </c>
      <c r="D264" t="s">
        <v>28</v>
      </c>
      <c r="E264" t="s">
        <v>1139</v>
      </c>
      <c r="F264" t="s">
        <v>1140</v>
      </c>
      <c r="G264" t="s">
        <v>31</v>
      </c>
      <c r="H264" t="s">
        <v>32</v>
      </c>
      <c r="I264" t="s">
        <v>1079</v>
      </c>
      <c r="J264" t="s">
        <v>1127</v>
      </c>
      <c r="K264" t="s">
        <v>35</v>
      </c>
      <c r="L264" t="s">
        <v>36</v>
      </c>
      <c r="M264" t="s">
        <v>1081</v>
      </c>
      <c r="N264" t="s">
        <v>38</v>
      </c>
      <c r="O264" t="s">
        <v>380</v>
      </c>
      <c r="P264" t="s">
        <v>1141</v>
      </c>
      <c r="Q264" t="s">
        <v>1142</v>
      </c>
      <c r="R264">
        <v>2</v>
      </c>
      <c r="S264">
        <v>601</v>
      </c>
      <c r="T264">
        <v>0</v>
      </c>
      <c r="U264">
        <v>198.429</v>
      </c>
      <c r="V264" t="s">
        <v>42</v>
      </c>
      <c r="W264">
        <v>122.09</v>
      </c>
      <c r="X264" t="s">
        <v>64</v>
      </c>
      <c r="Y264" s="1" t="str">
        <f>TEXT(superstore_clean[[#This Row],[order_date]], "mmm-yy")</f>
        <v>Sep-11</v>
      </c>
      <c r="Z264">
        <v>2011</v>
      </c>
      <c r="AA264">
        <v>38</v>
      </c>
      <c r="AB264">
        <v>36424</v>
      </c>
    </row>
    <row r="265" spans="1:28" x14ac:dyDescent="0.2">
      <c r="A265" t="s">
        <v>1143</v>
      </c>
      <c r="B265" s="1">
        <v>41037</v>
      </c>
      <c r="C265" s="1">
        <v>41044</v>
      </c>
      <c r="D265" t="s">
        <v>45</v>
      </c>
      <c r="E265" t="s">
        <v>1144</v>
      </c>
      <c r="F265" t="s">
        <v>1145</v>
      </c>
      <c r="G265" t="s">
        <v>31</v>
      </c>
      <c r="H265" t="s">
        <v>32</v>
      </c>
      <c r="I265" t="s">
        <v>1079</v>
      </c>
      <c r="J265" t="s">
        <v>1127</v>
      </c>
      <c r="K265" t="s">
        <v>35</v>
      </c>
      <c r="L265" t="s">
        <v>36</v>
      </c>
      <c r="M265" t="s">
        <v>1081</v>
      </c>
      <c r="N265" t="s">
        <v>38</v>
      </c>
      <c r="O265" t="s">
        <v>393</v>
      </c>
      <c r="P265" t="s">
        <v>779</v>
      </c>
      <c r="Q265" t="s">
        <v>780</v>
      </c>
      <c r="R265">
        <v>3</v>
      </c>
      <c r="S265">
        <v>358</v>
      </c>
      <c r="T265">
        <v>0</v>
      </c>
      <c r="U265">
        <v>7.1585999999999999</v>
      </c>
      <c r="V265" t="s">
        <v>42</v>
      </c>
      <c r="W265">
        <v>27.62</v>
      </c>
      <c r="X265" t="s">
        <v>50</v>
      </c>
      <c r="Y265" s="1" t="str">
        <f>TEXT(superstore_clean[[#This Row],[order_date]], "mmm-yy")</f>
        <v>May-12</v>
      </c>
      <c r="Z265">
        <v>2012</v>
      </c>
      <c r="AA265">
        <v>19</v>
      </c>
      <c r="AB265">
        <v>37005</v>
      </c>
    </row>
    <row r="266" spans="1:28" x14ac:dyDescent="0.2">
      <c r="A266" t="s">
        <v>1146</v>
      </c>
      <c r="B266" s="1">
        <v>41180</v>
      </c>
      <c r="C266" s="1">
        <v>41185</v>
      </c>
      <c r="D266" t="s">
        <v>45</v>
      </c>
      <c r="E266" t="s">
        <v>1147</v>
      </c>
      <c r="F266" t="s">
        <v>1148</v>
      </c>
      <c r="G266" t="s">
        <v>31</v>
      </c>
      <c r="H266" t="s">
        <v>32</v>
      </c>
      <c r="I266" t="s">
        <v>1079</v>
      </c>
      <c r="J266" t="s">
        <v>1127</v>
      </c>
      <c r="K266" t="s">
        <v>35</v>
      </c>
      <c r="L266" t="s">
        <v>36</v>
      </c>
      <c r="M266" t="s">
        <v>1081</v>
      </c>
      <c r="N266" t="s">
        <v>38</v>
      </c>
      <c r="O266" t="s">
        <v>380</v>
      </c>
      <c r="P266" t="s">
        <v>1046</v>
      </c>
      <c r="Q266" t="s">
        <v>1047</v>
      </c>
      <c r="R266">
        <v>6</v>
      </c>
      <c r="S266">
        <v>294</v>
      </c>
      <c r="T266">
        <v>0</v>
      </c>
      <c r="U266">
        <v>76.315200000000004</v>
      </c>
      <c r="V266" t="s">
        <v>42</v>
      </c>
      <c r="W266">
        <v>40.22</v>
      </c>
      <c r="X266" t="s">
        <v>43</v>
      </c>
      <c r="Y266" s="1" t="str">
        <f>TEXT(superstore_clean[[#This Row],[order_date]], "mmm-yy")</f>
        <v>Sep-12</v>
      </c>
      <c r="Z266">
        <v>2012</v>
      </c>
      <c r="AA266">
        <v>39</v>
      </c>
      <c r="AB266">
        <v>39458</v>
      </c>
    </row>
    <row r="267" spans="1:28" x14ac:dyDescent="0.2">
      <c r="A267" t="s">
        <v>1149</v>
      </c>
      <c r="B267" s="1">
        <v>41229</v>
      </c>
      <c r="C267" s="1">
        <v>41235</v>
      </c>
      <c r="D267" t="s">
        <v>148</v>
      </c>
      <c r="E267" t="s">
        <v>1150</v>
      </c>
      <c r="F267" t="s">
        <v>1151</v>
      </c>
      <c r="G267" t="s">
        <v>262</v>
      </c>
      <c r="H267" t="s">
        <v>32</v>
      </c>
      <c r="I267" t="s">
        <v>1079</v>
      </c>
      <c r="J267" t="s">
        <v>1127</v>
      </c>
      <c r="K267" t="s">
        <v>35</v>
      </c>
      <c r="L267" t="s">
        <v>36</v>
      </c>
      <c r="M267" t="s">
        <v>1081</v>
      </c>
      <c r="N267" t="s">
        <v>38</v>
      </c>
      <c r="O267" t="s">
        <v>380</v>
      </c>
      <c r="P267" t="s">
        <v>1152</v>
      </c>
      <c r="Q267" t="s">
        <v>1153</v>
      </c>
      <c r="R267">
        <v>5</v>
      </c>
      <c r="S267">
        <v>523</v>
      </c>
      <c r="T267">
        <v>0</v>
      </c>
      <c r="U267">
        <v>141.2775</v>
      </c>
      <c r="V267" t="s">
        <v>42</v>
      </c>
      <c r="W267">
        <v>74.709999999999994</v>
      </c>
      <c r="X267" t="s">
        <v>50</v>
      </c>
      <c r="Y267" s="1" t="str">
        <f>TEXT(superstore_clean[[#This Row],[order_date]], "mmm-yy")</f>
        <v>Nov-12</v>
      </c>
      <c r="Z267">
        <v>2012</v>
      </c>
      <c r="AA267">
        <v>46</v>
      </c>
      <c r="AB267">
        <v>32923</v>
      </c>
    </row>
    <row r="268" spans="1:28" x14ac:dyDescent="0.2">
      <c r="A268" t="s">
        <v>1154</v>
      </c>
      <c r="B268" s="1">
        <v>41268</v>
      </c>
      <c r="C268" s="1">
        <v>41272</v>
      </c>
      <c r="D268" t="s">
        <v>28</v>
      </c>
      <c r="E268" t="s">
        <v>1155</v>
      </c>
      <c r="F268" t="s">
        <v>1156</v>
      </c>
      <c r="G268" t="s">
        <v>262</v>
      </c>
      <c r="H268" t="s">
        <v>32</v>
      </c>
      <c r="I268" t="s">
        <v>1079</v>
      </c>
      <c r="J268" t="s">
        <v>1127</v>
      </c>
      <c r="K268" t="s">
        <v>35</v>
      </c>
      <c r="L268" t="s">
        <v>36</v>
      </c>
      <c r="M268" t="s">
        <v>1081</v>
      </c>
      <c r="N268" t="s">
        <v>38</v>
      </c>
      <c r="O268" t="s">
        <v>380</v>
      </c>
      <c r="P268" t="s">
        <v>1157</v>
      </c>
      <c r="Q268" t="s">
        <v>1158</v>
      </c>
      <c r="R268">
        <v>2</v>
      </c>
      <c r="S268">
        <v>415</v>
      </c>
      <c r="T268">
        <v>0</v>
      </c>
      <c r="U268">
        <v>124.488</v>
      </c>
      <c r="V268" t="s">
        <v>42</v>
      </c>
      <c r="W268">
        <v>46.58</v>
      </c>
      <c r="X268" t="s">
        <v>50</v>
      </c>
      <c r="Y268" s="1" t="str">
        <f>TEXT(superstore_clean[[#This Row],[order_date]], "mmm-yy")</f>
        <v>Dec-12</v>
      </c>
      <c r="Z268">
        <v>2012</v>
      </c>
      <c r="AA268">
        <v>52</v>
      </c>
      <c r="AB268">
        <v>37270</v>
      </c>
    </row>
    <row r="269" spans="1:28" x14ac:dyDescent="0.2">
      <c r="A269" t="s">
        <v>1159</v>
      </c>
      <c r="B269" s="1">
        <v>41332</v>
      </c>
      <c r="C269" s="1">
        <v>41335</v>
      </c>
      <c r="D269" t="s">
        <v>45</v>
      </c>
      <c r="E269" t="s">
        <v>1160</v>
      </c>
      <c r="F269" t="s">
        <v>1161</v>
      </c>
      <c r="G269" t="s">
        <v>31</v>
      </c>
      <c r="H269" t="s">
        <v>32</v>
      </c>
      <c r="I269" t="s">
        <v>1079</v>
      </c>
      <c r="J269" t="s">
        <v>1127</v>
      </c>
      <c r="K269" t="s">
        <v>35</v>
      </c>
      <c r="L269" t="s">
        <v>36</v>
      </c>
      <c r="M269" t="s">
        <v>1081</v>
      </c>
      <c r="N269" t="s">
        <v>38</v>
      </c>
      <c r="O269" t="s">
        <v>380</v>
      </c>
      <c r="P269" t="s">
        <v>1162</v>
      </c>
      <c r="Q269" t="s">
        <v>1163</v>
      </c>
      <c r="R269">
        <v>3</v>
      </c>
      <c r="S269">
        <v>171</v>
      </c>
      <c r="T269">
        <v>0</v>
      </c>
      <c r="U269">
        <v>49.555199999999999</v>
      </c>
      <c r="V269" t="s">
        <v>42</v>
      </c>
      <c r="W269">
        <v>34.369999999999997</v>
      </c>
      <c r="X269" t="s">
        <v>146</v>
      </c>
      <c r="Y269" s="1" t="str">
        <f>TEXT(superstore_clean[[#This Row],[order_date]], "mmm-yy")</f>
        <v>Feb-13</v>
      </c>
      <c r="Z269">
        <v>2013</v>
      </c>
      <c r="AA269">
        <v>9</v>
      </c>
      <c r="AB269">
        <v>32875</v>
      </c>
    </row>
    <row r="270" spans="1:28" x14ac:dyDescent="0.2">
      <c r="A270" t="s">
        <v>1164</v>
      </c>
      <c r="B270" s="1">
        <v>41449</v>
      </c>
      <c r="C270" s="1">
        <v>41454</v>
      </c>
      <c r="D270" t="s">
        <v>45</v>
      </c>
      <c r="E270" t="s">
        <v>891</v>
      </c>
      <c r="F270" t="s">
        <v>892</v>
      </c>
      <c r="G270" t="s">
        <v>31</v>
      </c>
      <c r="H270" t="s">
        <v>32</v>
      </c>
      <c r="I270" t="s">
        <v>1079</v>
      </c>
      <c r="J270" t="s">
        <v>1127</v>
      </c>
      <c r="K270" t="s">
        <v>35</v>
      </c>
      <c r="L270" t="s">
        <v>36</v>
      </c>
      <c r="M270" t="s">
        <v>1081</v>
      </c>
      <c r="N270" t="s">
        <v>38</v>
      </c>
      <c r="O270" t="s">
        <v>501</v>
      </c>
      <c r="P270" t="s">
        <v>944</v>
      </c>
      <c r="Q270" t="s">
        <v>945</v>
      </c>
      <c r="R270">
        <v>4</v>
      </c>
      <c r="S270">
        <v>122</v>
      </c>
      <c r="T270">
        <v>0</v>
      </c>
      <c r="U270">
        <v>56.175199999999997</v>
      </c>
      <c r="V270" t="s">
        <v>42</v>
      </c>
      <c r="W270">
        <v>6.96</v>
      </c>
      <c r="X270" t="s">
        <v>50</v>
      </c>
      <c r="Y270" s="1" t="str">
        <f>TEXT(superstore_clean[[#This Row],[order_date]], "mmm-yy")</f>
        <v>Jun-13</v>
      </c>
      <c r="Z270">
        <v>2013</v>
      </c>
      <c r="AA270">
        <v>26</v>
      </c>
      <c r="AB270">
        <v>33381</v>
      </c>
    </row>
    <row r="271" spans="1:28" x14ac:dyDescent="0.2">
      <c r="A271" t="s">
        <v>1165</v>
      </c>
      <c r="B271" s="1">
        <v>41459</v>
      </c>
      <c r="C271" s="1">
        <v>41463</v>
      </c>
      <c r="D271" t="s">
        <v>28</v>
      </c>
      <c r="E271" t="s">
        <v>730</v>
      </c>
      <c r="F271" t="s">
        <v>731</v>
      </c>
      <c r="G271" t="s">
        <v>246</v>
      </c>
      <c r="H271" t="s">
        <v>32</v>
      </c>
      <c r="I271" t="s">
        <v>1079</v>
      </c>
      <c r="J271" t="s">
        <v>1127</v>
      </c>
      <c r="K271" t="s">
        <v>35</v>
      </c>
      <c r="L271" t="s">
        <v>36</v>
      </c>
      <c r="M271" t="s">
        <v>1081</v>
      </c>
      <c r="N271" t="s">
        <v>38</v>
      </c>
      <c r="O271" t="s">
        <v>380</v>
      </c>
      <c r="P271" t="s">
        <v>1166</v>
      </c>
      <c r="Q271" t="s">
        <v>1167</v>
      </c>
      <c r="R271">
        <v>7</v>
      </c>
      <c r="S271">
        <v>707</v>
      </c>
      <c r="T271">
        <v>0</v>
      </c>
      <c r="U271">
        <v>197.92080000000001</v>
      </c>
      <c r="V271" t="s">
        <v>42</v>
      </c>
      <c r="W271">
        <v>104.38</v>
      </c>
      <c r="X271" t="s">
        <v>50</v>
      </c>
      <c r="Y271" s="1" t="str">
        <f>TEXT(superstore_clean[[#This Row],[order_date]], "mmm-yy")</f>
        <v>Jul-13</v>
      </c>
      <c r="Z271">
        <v>2013</v>
      </c>
      <c r="AA271">
        <v>27</v>
      </c>
      <c r="AB271">
        <v>39345</v>
      </c>
    </row>
    <row r="272" spans="1:28" x14ac:dyDescent="0.2">
      <c r="A272" t="s">
        <v>1168</v>
      </c>
      <c r="B272" s="1">
        <v>41510</v>
      </c>
      <c r="C272" s="1">
        <v>41514</v>
      </c>
      <c r="D272" t="s">
        <v>45</v>
      </c>
      <c r="E272" t="s">
        <v>1169</v>
      </c>
      <c r="F272" t="s">
        <v>1170</v>
      </c>
      <c r="G272" t="s">
        <v>246</v>
      </c>
      <c r="H272" t="s">
        <v>32</v>
      </c>
      <c r="I272" t="s">
        <v>1079</v>
      </c>
      <c r="J272" t="s">
        <v>1127</v>
      </c>
      <c r="K272" t="s">
        <v>35</v>
      </c>
      <c r="L272" t="s">
        <v>36</v>
      </c>
      <c r="M272" t="s">
        <v>1081</v>
      </c>
      <c r="N272" t="s">
        <v>38</v>
      </c>
      <c r="O272" t="s">
        <v>380</v>
      </c>
      <c r="P272" t="s">
        <v>1128</v>
      </c>
      <c r="Q272" t="s">
        <v>1129</v>
      </c>
      <c r="R272">
        <v>5</v>
      </c>
      <c r="S272">
        <v>1041</v>
      </c>
      <c r="T272">
        <v>0</v>
      </c>
      <c r="U272">
        <v>281.01600000000002</v>
      </c>
      <c r="V272" t="s">
        <v>42</v>
      </c>
      <c r="W272">
        <v>53.27</v>
      </c>
      <c r="X272" t="s">
        <v>50</v>
      </c>
      <c r="Y272" s="1" t="str">
        <f>TEXT(superstore_clean[[#This Row],[order_date]], "mmm-yy")</f>
        <v>Aug-13</v>
      </c>
      <c r="Z272">
        <v>2013</v>
      </c>
      <c r="AA272">
        <v>34</v>
      </c>
      <c r="AB272">
        <v>36912</v>
      </c>
    </row>
    <row r="273" spans="1:28" x14ac:dyDescent="0.2">
      <c r="A273" t="s">
        <v>1171</v>
      </c>
      <c r="B273" s="1">
        <v>41526</v>
      </c>
      <c r="C273" s="1">
        <v>41528</v>
      </c>
      <c r="D273" t="s">
        <v>28</v>
      </c>
      <c r="E273" t="s">
        <v>1172</v>
      </c>
      <c r="F273" t="s">
        <v>1173</v>
      </c>
      <c r="G273" t="s">
        <v>262</v>
      </c>
      <c r="H273" t="s">
        <v>32</v>
      </c>
      <c r="I273" t="s">
        <v>1079</v>
      </c>
      <c r="J273" t="s">
        <v>1127</v>
      </c>
      <c r="K273" t="s">
        <v>35</v>
      </c>
      <c r="L273" t="s">
        <v>36</v>
      </c>
      <c r="M273" t="s">
        <v>1081</v>
      </c>
      <c r="N273" t="s">
        <v>38</v>
      </c>
      <c r="O273" t="s">
        <v>380</v>
      </c>
      <c r="P273" t="s">
        <v>1157</v>
      </c>
      <c r="Q273" t="s">
        <v>1158</v>
      </c>
      <c r="R273">
        <v>1</v>
      </c>
      <c r="S273">
        <v>207</v>
      </c>
      <c r="T273">
        <v>0</v>
      </c>
      <c r="U273">
        <v>62.244</v>
      </c>
      <c r="V273" t="s">
        <v>42</v>
      </c>
      <c r="W273">
        <v>45.28</v>
      </c>
      <c r="X273" t="s">
        <v>146</v>
      </c>
      <c r="Y273" s="1" t="str">
        <f>TEXT(superstore_clean[[#This Row],[order_date]], "mmm-yy")</f>
        <v>Sep-13</v>
      </c>
      <c r="Z273">
        <v>2013</v>
      </c>
      <c r="AA273">
        <v>37</v>
      </c>
      <c r="AB273">
        <v>34301</v>
      </c>
    </row>
    <row r="274" spans="1:28" x14ac:dyDescent="0.2">
      <c r="A274" t="s">
        <v>1174</v>
      </c>
      <c r="B274" s="1">
        <v>41538</v>
      </c>
      <c r="C274" s="1">
        <v>41542</v>
      </c>
      <c r="D274" t="s">
        <v>28</v>
      </c>
      <c r="E274" t="s">
        <v>954</v>
      </c>
      <c r="F274" t="s">
        <v>955</v>
      </c>
      <c r="G274" t="s">
        <v>31</v>
      </c>
      <c r="H274" t="s">
        <v>32</v>
      </c>
      <c r="I274" t="s">
        <v>1079</v>
      </c>
      <c r="J274" t="s">
        <v>1127</v>
      </c>
      <c r="K274" t="s">
        <v>35</v>
      </c>
      <c r="L274" t="s">
        <v>36</v>
      </c>
      <c r="M274" t="s">
        <v>1081</v>
      </c>
      <c r="N274" t="s">
        <v>38</v>
      </c>
      <c r="O274" t="s">
        <v>380</v>
      </c>
      <c r="P274" t="s">
        <v>1131</v>
      </c>
      <c r="Q274" t="s">
        <v>1132</v>
      </c>
      <c r="R274">
        <v>5</v>
      </c>
      <c r="S274">
        <v>393</v>
      </c>
      <c r="T274">
        <v>0</v>
      </c>
      <c r="U274">
        <v>129.77250000000001</v>
      </c>
      <c r="V274" t="s">
        <v>42</v>
      </c>
      <c r="W274">
        <v>52.25</v>
      </c>
      <c r="X274" t="s">
        <v>50</v>
      </c>
      <c r="Y274" s="1" t="str">
        <f>TEXT(superstore_clean[[#This Row],[order_date]], "mmm-yy")</f>
        <v>Sep-13</v>
      </c>
      <c r="Z274">
        <v>2013</v>
      </c>
      <c r="AA274">
        <v>38</v>
      </c>
      <c r="AB274">
        <v>39342</v>
      </c>
    </row>
    <row r="275" spans="1:28" x14ac:dyDescent="0.2">
      <c r="A275" t="s">
        <v>1175</v>
      </c>
      <c r="B275" s="1">
        <v>41706</v>
      </c>
      <c r="C275" s="1">
        <v>41711</v>
      </c>
      <c r="D275" t="s">
        <v>45</v>
      </c>
      <c r="E275" t="s">
        <v>693</v>
      </c>
      <c r="F275" t="s">
        <v>694</v>
      </c>
      <c r="G275" t="s">
        <v>31</v>
      </c>
      <c r="H275" t="s">
        <v>32</v>
      </c>
      <c r="I275" t="s">
        <v>1079</v>
      </c>
      <c r="J275" t="s">
        <v>1127</v>
      </c>
      <c r="K275" t="s">
        <v>35</v>
      </c>
      <c r="L275" t="s">
        <v>36</v>
      </c>
      <c r="M275" t="s">
        <v>1081</v>
      </c>
      <c r="N275" t="s">
        <v>38</v>
      </c>
      <c r="O275" t="s">
        <v>501</v>
      </c>
      <c r="P275" t="s">
        <v>944</v>
      </c>
      <c r="Q275" t="s">
        <v>945</v>
      </c>
      <c r="R275">
        <v>3</v>
      </c>
      <c r="S275">
        <v>92</v>
      </c>
      <c r="T275">
        <v>0</v>
      </c>
      <c r="U275">
        <v>42.131399999999999</v>
      </c>
      <c r="V275" t="s">
        <v>42</v>
      </c>
      <c r="W275">
        <v>5.38</v>
      </c>
      <c r="X275" t="s">
        <v>50</v>
      </c>
      <c r="Y275" s="1" t="str">
        <f>TEXT(superstore_clean[[#This Row],[order_date]], "mmm-yy")</f>
        <v>Mar-14</v>
      </c>
      <c r="Z275">
        <v>2014</v>
      </c>
      <c r="AA275">
        <v>10</v>
      </c>
      <c r="AB275">
        <v>36200</v>
      </c>
    </row>
    <row r="276" spans="1:28" x14ac:dyDescent="0.2">
      <c r="A276" t="s">
        <v>1176</v>
      </c>
      <c r="B276" s="1">
        <v>41722</v>
      </c>
      <c r="C276" s="1">
        <v>41724</v>
      </c>
      <c r="D276" t="s">
        <v>28</v>
      </c>
      <c r="E276" t="s">
        <v>1177</v>
      </c>
      <c r="F276" t="s">
        <v>1178</v>
      </c>
      <c r="G276" t="s">
        <v>246</v>
      </c>
      <c r="H276" t="s">
        <v>32</v>
      </c>
      <c r="I276" t="s">
        <v>1079</v>
      </c>
      <c r="J276" t="s">
        <v>1127</v>
      </c>
      <c r="K276" t="s">
        <v>35</v>
      </c>
      <c r="L276" t="s">
        <v>36</v>
      </c>
      <c r="M276" t="s">
        <v>1081</v>
      </c>
      <c r="N276" t="s">
        <v>38</v>
      </c>
      <c r="O276" t="s">
        <v>393</v>
      </c>
      <c r="P276" t="s">
        <v>455</v>
      </c>
      <c r="Q276" t="s">
        <v>456</v>
      </c>
      <c r="R276">
        <v>3</v>
      </c>
      <c r="S276">
        <v>348</v>
      </c>
      <c r="T276">
        <v>0</v>
      </c>
      <c r="U276">
        <v>17.379000000000001</v>
      </c>
      <c r="V276" t="s">
        <v>42</v>
      </c>
      <c r="W276">
        <v>61.58</v>
      </c>
      <c r="X276" t="s">
        <v>43</v>
      </c>
      <c r="Y276" s="1" t="str">
        <f>TEXT(superstore_clean[[#This Row],[order_date]], "mmm-yy")</f>
        <v>Mar-14</v>
      </c>
      <c r="Z276">
        <v>2014</v>
      </c>
      <c r="AA276">
        <v>13</v>
      </c>
      <c r="AB276">
        <v>36317</v>
      </c>
    </row>
    <row r="277" spans="1:28" x14ac:dyDescent="0.2">
      <c r="A277" t="s">
        <v>1179</v>
      </c>
      <c r="B277" s="1">
        <v>41734</v>
      </c>
      <c r="C277" s="1">
        <v>41735</v>
      </c>
      <c r="D277" t="s">
        <v>45</v>
      </c>
      <c r="E277" t="s">
        <v>1180</v>
      </c>
      <c r="F277" t="s">
        <v>1181</v>
      </c>
      <c r="G277" t="s">
        <v>262</v>
      </c>
      <c r="H277" t="s">
        <v>32</v>
      </c>
      <c r="I277" t="s">
        <v>1079</v>
      </c>
      <c r="J277" t="s">
        <v>1127</v>
      </c>
      <c r="K277" t="s">
        <v>35</v>
      </c>
      <c r="L277" t="s">
        <v>36</v>
      </c>
      <c r="M277" t="s">
        <v>1081</v>
      </c>
      <c r="N277" t="s">
        <v>38</v>
      </c>
      <c r="O277" t="s">
        <v>393</v>
      </c>
      <c r="P277" t="s">
        <v>394</v>
      </c>
      <c r="Q277" t="s">
        <v>395</v>
      </c>
      <c r="R277">
        <v>1</v>
      </c>
      <c r="S277">
        <v>240</v>
      </c>
      <c r="T277">
        <v>0</v>
      </c>
      <c r="U277">
        <v>7.2111000000000001</v>
      </c>
      <c r="V277" t="s">
        <v>42</v>
      </c>
      <c r="W277">
        <v>49.78</v>
      </c>
      <c r="X277" t="s">
        <v>146</v>
      </c>
      <c r="Y277" s="1" t="str">
        <f>TEXT(superstore_clean[[#This Row],[order_date]], "mmm-yy")</f>
        <v>Apr-14</v>
      </c>
      <c r="Z277">
        <v>2014</v>
      </c>
      <c r="AA277">
        <v>14</v>
      </c>
      <c r="AB277">
        <v>37663</v>
      </c>
    </row>
    <row r="278" spans="1:28" x14ac:dyDescent="0.2">
      <c r="A278" t="s">
        <v>1182</v>
      </c>
      <c r="B278" s="1">
        <v>41766</v>
      </c>
      <c r="C278" s="1">
        <v>41768</v>
      </c>
      <c r="D278" t="s">
        <v>28</v>
      </c>
      <c r="E278" t="s">
        <v>1183</v>
      </c>
      <c r="F278" t="s">
        <v>1184</v>
      </c>
      <c r="G278" t="s">
        <v>31</v>
      </c>
      <c r="H278" t="s">
        <v>32</v>
      </c>
      <c r="I278" t="s">
        <v>1079</v>
      </c>
      <c r="J278" t="s">
        <v>1127</v>
      </c>
      <c r="K278" t="s">
        <v>35</v>
      </c>
      <c r="L278" t="s">
        <v>36</v>
      </c>
      <c r="M278" t="s">
        <v>1081</v>
      </c>
      <c r="N278" t="s">
        <v>38</v>
      </c>
      <c r="O278" t="s">
        <v>501</v>
      </c>
      <c r="P278" t="s">
        <v>1035</v>
      </c>
      <c r="Q278" t="s">
        <v>1036</v>
      </c>
      <c r="R278">
        <v>4</v>
      </c>
      <c r="S278">
        <v>59</v>
      </c>
      <c r="T278">
        <v>0</v>
      </c>
      <c r="U278">
        <v>29.6</v>
      </c>
      <c r="V278" t="s">
        <v>42</v>
      </c>
      <c r="W278">
        <v>5.05</v>
      </c>
      <c r="X278" t="s">
        <v>146</v>
      </c>
      <c r="Y278" s="1" t="str">
        <f>TEXT(superstore_clean[[#This Row],[order_date]], "mmm-yy")</f>
        <v>May-14</v>
      </c>
      <c r="Z278">
        <v>2014</v>
      </c>
      <c r="AA278">
        <v>19</v>
      </c>
      <c r="AB278">
        <v>34077</v>
      </c>
    </row>
    <row r="279" spans="1:28" x14ac:dyDescent="0.2">
      <c r="A279" t="s">
        <v>1185</v>
      </c>
      <c r="B279" s="1">
        <v>41926</v>
      </c>
      <c r="C279" s="1">
        <v>41928</v>
      </c>
      <c r="D279" t="s">
        <v>28</v>
      </c>
      <c r="E279" t="s">
        <v>1186</v>
      </c>
      <c r="F279" t="s">
        <v>1187</v>
      </c>
      <c r="G279" t="s">
        <v>31</v>
      </c>
      <c r="H279" t="s">
        <v>32</v>
      </c>
      <c r="I279" t="s">
        <v>1079</v>
      </c>
      <c r="J279" t="s">
        <v>1127</v>
      </c>
      <c r="K279" t="s">
        <v>35</v>
      </c>
      <c r="L279" t="s">
        <v>36</v>
      </c>
      <c r="M279" t="s">
        <v>1081</v>
      </c>
      <c r="N279" t="s">
        <v>38</v>
      </c>
      <c r="O279" t="s">
        <v>380</v>
      </c>
      <c r="P279" t="s">
        <v>575</v>
      </c>
      <c r="Q279" t="s">
        <v>576</v>
      </c>
      <c r="R279">
        <v>5</v>
      </c>
      <c r="S279">
        <v>905</v>
      </c>
      <c r="T279">
        <v>0</v>
      </c>
      <c r="U279">
        <v>253.37200000000001</v>
      </c>
      <c r="V279" t="s">
        <v>42</v>
      </c>
      <c r="W279">
        <v>137.82</v>
      </c>
      <c r="X279" t="s">
        <v>146</v>
      </c>
      <c r="Y279" s="1" t="str">
        <f>TEXT(superstore_clean[[#This Row],[order_date]], "mmm-yy")</f>
        <v>Oct-14</v>
      </c>
      <c r="Z279">
        <v>2014</v>
      </c>
      <c r="AA279">
        <v>42</v>
      </c>
      <c r="AB279">
        <v>34303</v>
      </c>
    </row>
    <row r="280" spans="1:28" x14ac:dyDescent="0.2">
      <c r="A280" t="s">
        <v>1188</v>
      </c>
      <c r="B280" s="1">
        <v>41963</v>
      </c>
      <c r="C280" s="1">
        <v>41967</v>
      </c>
      <c r="D280" t="s">
        <v>28</v>
      </c>
      <c r="E280" t="s">
        <v>397</v>
      </c>
      <c r="F280" t="s">
        <v>398</v>
      </c>
      <c r="G280" t="s">
        <v>246</v>
      </c>
      <c r="H280" t="s">
        <v>32</v>
      </c>
      <c r="I280" t="s">
        <v>1079</v>
      </c>
      <c r="J280" t="s">
        <v>1127</v>
      </c>
      <c r="K280" t="s">
        <v>35</v>
      </c>
      <c r="L280" t="s">
        <v>36</v>
      </c>
      <c r="M280" t="s">
        <v>1081</v>
      </c>
      <c r="N280" t="s">
        <v>38</v>
      </c>
      <c r="O280" t="s">
        <v>380</v>
      </c>
      <c r="P280" t="s">
        <v>756</v>
      </c>
      <c r="Q280" t="s">
        <v>757</v>
      </c>
      <c r="R280">
        <v>7</v>
      </c>
      <c r="S280">
        <v>2505</v>
      </c>
      <c r="T280">
        <v>0</v>
      </c>
      <c r="U280">
        <v>626.18499999999995</v>
      </c>
      <c r="V280" t="s">
        <v>42</v>
      </c>
      <c r="W280">
        <v>235.83</v>
      </c>
      <c r="X280" t="s">
        <v>50</v>
      </c>
      <c r="Y280" s="1" t="str">
        <f>TEXT(superstore_clean[[#This Row],[order_date]], "mmm-yy")</f>
        <v>Nov-14</v>
      </c>
      <c r="Z280">
        <v>2014</v>
      </c>
      <c r="AA280">
        <v>47</v>
      </c>
      <c r="AB280">
        <v>34740</v>
      </c>
    </row>
    <row r="281" spans="1:28" x14ac:dyDescent="0.2">
      <c r="A281" t="s">
        <v>1189</v>
      </c>
      <c r="B281" s="1">
        <v>41979</v>
      </c>
      <c r="C281" s="1">
        <v>41985</v>
      </c>
      <c r="D281" t="s">
        <v>45</v>
      </c>
      <c r="E281" t="s">
        <v>284</v>
      </c>
      <c r="F281" t="s">
        <v>285</v>
      </c>
      <c r="G281" t="s">
        <v>246</v>
      </c>
      <c r="H281" t="s">
        <v>32</v>
      </c>
      <c r="I281" t="s">
        <v>1079</v>
      </c>
      <c r="J281" t="s">
        <v>1127</v>
      </c>
      <c r="K281" t="s">
        <v>35</v>
      </c>
      <c r="L281" t="s">
        <v>36</v>
      </c>
      <c r="M281" t="s">
        <v>1081</v>
      </c>
      <c r="N281" t="s">
        <v>38</v>
      </c>
      <c r="O281" t="s">
        <v>380</v>
      </c>
      <c r="P281" t="s">
        <v>1190</v>
      </c>
      <c r="Q281" t="s">
        <v>1191</v>
      </c>
      <c r="R281">
        <v>5</v>
      </c>
      <c r="S281">
        <v>255</v>
      </c>
      <c r="T281">
        <v>0</v>
      </c>
      <c r="U281">
        <v>68.822999999999993</v>
      </c>
      <c r="V281" t="s">
        <v>42</v>
      </c>
      <c r="W281">
        <v>20.52</v>
      </c>
      <c r="X281" t="s">
        <v>50</v>
      </c>
      <c r="Y281" s="1" t="str">
        <f>TEXT(superstore_clean[[#This Row],[order_date]], "mmm-yy")</f>
        <v>Dec-14</v>
      </c>
      <c r="Z281">
        <v>2014</v>
      </c>
      <c r="AA281">
        <v>49</v>
      </c>
      <c r="AB281">
        <v>34477</v>
      </c>
    </row>
    <row r="282" spans="1:28" x14ac:dyDescent="0.2">
      <c r="A282" t="s">
        <v>1192</v>
      </c>
      <c r="B282" s="1">
        <v>41992</v>
      </c>
      <c r="C282" s="1">
        <v>41998</v>
      </c>
      <c r="D282" t="s">
        <v>45</v>
      </c>
      <c r="E282" t="s">
        <v>1193</v>
      </c>
      <c r="F282" t="s">
        <v>1194</v>
      </c>
      <c r="G282" t="s">
        <v>31</v>
      </c>
      <c r="H282" t="s">
        <v>32</v>
      </c>
      <c r="I282" t="s">
        <v>1079</v>
      </c>
      <c r="J282" t="s">
        <v>1127</v>
      </c>
      <c r="K282" t="s">
        <v>35</v>
      </c>
      <c r="L282" t="s">
        <v>36</v>
      </c>
      <c r="M282" t="s">
        <v>1081</v>
      </c>
      <c r="N282" t="s">
        <v>38</v>
      </c>
      <c r="O282" t="s">
        <v>380</v>
      </c>
      <c r="P282" t="s">
        <v>535</v>
      </c>
      <c r="Q282" t="s">
        <v>536</v>
      </c>
      <c r="R282">
        <v>13</v>
      </c>
      <c r="S282">
        <v>1705</v>
      </c>
      <c r="T282">
        <v>0</v>
      </c>
      <c r="U282">
        <v>511.36799999999999</v>
      </c>
      <c r="V282" t="s">
        <v>42</v>
      </c>
      <c r="W282">
        <v>163.94</v>
      </c>
      <c r="X282" t="s">
        <v>50</v>
      </c>
      <c r="Y282" s="1" t="str">
        <f>TEXT(superstore_clean[[#This Row],[order_date]], "mmm-yy")</f>
        <v>Dec-14</v>
      </c>
      <c r="Z282">
        <v>2014</v>
      </c>
      <c r="AA282">
        <v>51</v>
      </c>
      <c r="AB282">
        <v>32547</v>
      </c>
    </row>
    <row r="283" spans="1:28" x14ac:dyDescent="0.2">
      <c r="A283" t="s">
        <v>1195</v>
      </c>
      <c r="B283" s="1">
        <v>41228</v>
      </c>
      <c r="C283" s="1">
        <v>41230</v>
      </c>
      <c r="D283" t="s">
        <v>59</v>
      </c>
      <c r="E283" t="s">
        <v>860</v>
      </c>
      <c r="F283" t="s">
        <v>861</v>
      </c>
      <c r="G283" t="s">
        <v>246</v>
      </c>
      <c r="H283" t="s">
        <v>32</v>
      </c>
      <c r="I283" t="s">
        <v>1079</v>
      </c>
      <c r="J283" t="s">
        <v>1127</v>
      </c>
      <c r="K283" t="s">
        <v>35</v>
      </c>
      <c r="L283" t="s">
        <v>36</v>
      </c>
      <c r="M283" t="s">
        <v>1081</v>
      </c>
      <c r="N283" t="s">
        <v>38</v>
      </c>
      <c r="O283" t="s">
        <v>313</v>
      </c>
      <c r="P283" t="s">
        <v>1196</v>
      </c>
      <c r="Q283" t="s">
        <v>1197</v>
      </c>
      <c r="R283">
        <v>6</v>
      </c>
      <c r="S283">
        <v>119</v>
      </c>
      <c r="T283">
        <v>0</v>
      </c>
      <c r="U283">
        <v>35.712000000000003</v>
      </c>
      <c r="V283" t="s">
        <v>42</v>
      </c>
      <c r="W283">
        <v>25.13</v>
      </c>
      <c r="X283" t="s">
        <v>146</v>
      </c>
      <c r="Y283" s="1" t="str">
        <f>TEXT(superstore_clean[[#This Row],[order_date]], "mmm-yy")</f>
        <v>Nov-12</v>
      </c>
      <c r="Z283">
        <v>2012</v>
      </c>
      <c r="AA283">
        <v>46</v>
      </c>
      <c r="AB283">
        <v>37485</v>
      </c>
    </row>
    <row r="284" spans="1:28" x14ac:dyDescent="0.2">
      <c r="A284" t="s">
        <v>1198</v>
      </c>
      <c r="B284" s="1">
        <v>40766</v>
      </c>
      <c r="C284" s="1">
        <v>40771</v>
      </c>
      <c r="D284" t="s">
        <v>45</v>
      </c>
      <c r="E284" t="s">
        <v>675</v>
      </c>
      <c r="F284" t="s">
        <v>676</v>
      </c>
      <c r="G284" t="s">
        <v>31</v>
      </c>
      <c r="H284" t="s">
        <v>32</v>
      </c>
      <c r="I284" t="s">
        <v>1079</v>
      </c>
      <c r="J284" t="s">
        <v>1127</v>
      </c>
      <c r="K284" t="s">
        <v>35</v>
      </c>
      <c r="L284" t="s">
        <v>36</v>
      </c>
      <c r="M284" t="s">
        <v>1081</v>
      </c>
      <c r="N284" t="s">
        <v>38</v>
      </c>
      <c r="O284" t="s">
        <v>374</v>
      </c>
      <c r="P284" t="s">
        <v>1199</v>
      </c>
      <c r="Q284" t="s">
        <v>1200</v>
      </c>
      <c r="R284">
        <v>1</v>
      </c>
      <c r="S284">
        <v>375</v>
      </c>
      <c r="T284">
        <v>0</v>
      </c>
      <c r="U284">
        <v>18.766999999999999</v>
      </c>
      <c r="V284" t="s">
        <v>42</v>
      </c>
      <c r="W284">
        <v>27.88</v>
      </c>
      <c r="X284" t="s">
        <v>50</v>
      </c>
      <c r="Y284" s="1" t="str">
        <f>TEXT(superstore_clean[[#This Row],[order_date]], "mmm-yy")</f>
        <v>Aug-11</v>
      </c>
      <c r="Z284">
        <v>2011</v>
      </c>
      <c r="AA284">
        <v>33</v>
      </c>
      <c r="AB284">
        <v>34526</v>
      </c>
    </row>
    <row r="285" spans="1:28" x14ac:dyDescent="0.2">
      <c r="A285" t="s">
        <v>1201</v>
      </c>
      <c r="B285" s="1">
        <v>40815</v>
      </c>
      <c r="C285" s="1">
        <v>40819</v>
      </c>
      <c r="D285" t="s">
        <v>28</v>
      </c>
      <c r="E285" t="s">
        <v>1202</v>
      </c>
      <c r="F285" t="s">
        <v>1203</v>
      </c>
      <c r="G285" t="s">
        <v>31</v>
      </c>
      <c r="H285" t="s">
        <v>32</v>
      </c>
      <c r="I285" t="s">
        <v>1079</v>
      </c>
      <c r="J285" t="s">
        <v>1127</v>
      </c>
      <c r="K285" t="s">
        <v>35</v>
      </c>
      <c r="L285" t="s">
        <v>36</v>
      </c>
      <c r="M285" t="s">
        <v>1081</v>
      </c>
      <c r="N285" t="s">
        <v>38</v>
      </c>
      <c r="O285" t="s">
        <v>374</v>
      </c>
      <c r="P285" t="s">
        <v>551</v>
      </c>
      <c r="Q285" t="s">
        <v>552</v>
      </c>
      <c r="R285">
        <v>9</v>
      </c>
      <c r="S285">
        <v>1396</v>
      </c>
      <c r="T285">
        <v>0</v>
      </c>
      <c r="U285">
        <v>362.84039999999999</v>
      </c>
      <c r="V285" t="s">
        <v>42</v>
      </c>
      <c r="W285">
        <v>143.16999999999999</v>
      </c>
      <c r="X285" t="s">
        <v>43</v>
      </c>
      <c r="Y285" s="1" t="str">
        <f>TEXT(superstore_clean[[#This Row],[order_date]], "mmm-yy")</f>
        <v>Sep-11</v>
      </c>
      <c r="Z285">
        <v>2011</v>
      </c>
      <c r="AA285">
        <v>40</v>
      </c>
      <c r="AB285">
        <v>37092</v>
      </c>
    </row>
    <row r="286" spans="1:28" x14ac:dyDescent="0.2">
      <c r="A286" t="s">
        <v>1204</v>
      </c>
      <c r="B286" s="1">
        <v>40899</v>
      </c>
      <c r="C286" s="1">
        <v>40903</v>
      </c>
      <c r="D286" t="s">
        <v>45</v>
      </c>
      <c r="E286" t="s">
        <v>304</v>
      </c>
      <c r="F286" t="s">
        <v>305</v>
      </c>
      <c r="G286" t="s">
        <v>262</v>
      </c>
      <c r="H286" t="s">
        <v>32</v>
      </c>
      <c r="I286" t="s">
        <v>1079</v>
      </c>
      <c r="J286" t="s">
        <v>1127</v>
      </c>
      <c r="K286" t="s">
        <v>35</v>
      </c>
      <c r="L286" t="s">
        <v>36</v>
      </c>
      <c r="M286" t="s">
        <v>1081</v>
      </c>
      <c r="N286" t="s">
        <v>38</v>
      </c>
      <c r="O286" t="s">
        <v>374</v>
      </c>
      <c r="P286" t="s">
        <v>1205</v>
      </c>
      <c r="Q286" t="s">
        <v>1206</v>
      </c>
      <c r="R286">
        <v>4</v>
      </c>
      <c r="S286">
        <v>216</v>
      </c>
      <c r="T286">
        <v>0</v>
      </c>
      <c r="U286">
        <v>56.264000000000003</v>
      </c>
      <c r="V286" t="s">
        <v>42</v>
      </c>
      <c r="W286">
        <v>10.54</v>
      </c>
      <c r="X286" t="s">
        <v>50</v>
      </c>
      <c r="Y286" s="1" t="str">
        <f>TEXT(superstore_clean[[#This Row],[order_date]], "mmm-yy")</f>
        <v>Dec-11</v>
      </c>
      <c r="Z286">
        <v>2011</v>
      </c>
      <c r="AA286">
        <v>52</v>
      </c>
      <c r="AB286">
        <v>37825</v>
      </c>
    </row>
    <row r="287" spans="1:28" x14ac:dyDescent="0.2">
      <c r="A287" t="s">
        <v>1207</v>
      </c>
      <c r="B287" s="1">
        <v>40903</v>
      </c>
      <c r="C287" s="1">
        <v>40909</v>
      </c>
      <c r="D287" t="s">
        <v>45</v>
      </c>
      <c r="E287" t="s">
        <v>1208</v>
      </c>
      <c r="F287" t="s">
        <v>1209</v>
      </c>
      <c r="G287" t="s">
        <v>31</v>
      </c>
      <c r="H287" t="s">
        <v>32</v>
      </c>
      <c r="I287" t="s">
        <v>1079</v>
      </c>
      <c r="J287" t="s">
        <v>1127</v>
      </c>
      <c r="K287" t="s">
        <v>35</v>
      </c>
      <c r="L287" t="s">
        <v>36</v>
      </c>
      <c r="M287" t="s">
        <v>1081</v>
      </c>
      <c r="N287" t="s">
        <v>38</v>
      </c>
      <c r="O287" t="s">
        <v>374</v>
      </c>
      <c r="P287" t="s">
        <v>1210</v>
      </c>
      <c r="Q287" t="s">
        <v>1211</v>
      </c>
      <c r="R287">
        <v>6</v>
      </c>
      <c r="S287">
        <v>192</v>
      </c>
      <c r="T287">
        <v>0</v>
      </c>
      <c r="U287">
        <v>19.187999999999999</v>
      </c>
      <c r="V287" t="s">
        <v>42</v>
      </c>
      <c r="W287">
        <v>18.420000000000002</v>
      </c>
      <c r="X287" t="s">
        <v>50</v>
      </c>
      <c r="Y287" s="1" t="str">
        <f>TEXT(superstore_clean[[#This Row],[order_date]], "mmm-yy")</f>
        <v>Dec-11</v>
      </c>
      <c r="Z287">
        <v>2011</v>
      </c>
      <c r="AA287">
        <v>53</v>
      </c>
      <c r="AB287">
        <v>38640</v>
      </c>
    </row>
    <row r="288" spans="1:28" x14ac:dyDescent="0.2">
      <c r="A288" t="s">
        <v>1212</v>
      </c>
      <c r="B288" s="1">
        <v>40973</v>
      </c>
      <c r="C288" s="1">
        <v>40973</v>
      </c>
      <c r="D288" t="s">
        <v>59</v>
      </c>
      <c r="E288" t="s">
        <v>1213</v>
      </c>
      <c r="F288" t="s">
        <v>1214</v>
      </c>
      <c r="G288" t="s">
        <v>31</v>
      </c>
      <c r="H288" t="s">
        <v>32</v>
      </c>
      <c r="I288" t="s">
        <v>1079</v>
      </c>
      <c r="J288" t="s">
        <v>1127</v>
      </c>
      <c r="K288" t="s">
        <v>35</v>
      </c>
      <c r="L288" t="s">
        <v>36</v>
      </c>
      <c r="M288" t="s">
        <v>1081</v>
      </c>
      <c r="N288" t="s">
        <v>38</v>
      </c>
      <c r="O288" t="s">
        <v>374</v>
      </c>
      <c r="P288" t="s">
        <v>1215</v>
      </c>
      <c r="Q288" t="s">
        <v>1216</v>
      </c>
      <c r="R288">
        <v>4</v>
      </c>
      <c r="S288">
        <v>563</v>
      </c>
      <c r="T288">
        <v>0</v>
      </c>
      <c r="U288">
        <v>67.608000000000004</v>
      </c>
      <c r="V288" t="s">
        <v>42</v>
      </c>
      <c r="W288">
        <v>49.81</v>
      </c>
      <c r="X288" t="s">
        <v>64</v>
      </c>
      <c r="Y288" s="1" t="str">
        <f>TEXT(superstore_clean[[#This Row],[order_date]], "mmm-yy")</f>
        <v>Mar-12</v>
      </c>
      <c r="Z288">
        <v>2012</v>
      </c>
      <c r="AA288">
        <v>10</v>
      </c>
      <c r="AB288">
        <v>33179</v>
      </c>
    </row>
    <row r="289" spans="1:28" x14ac:dyDescent="0.2">
      <c r="A289" t="s">
        <v>1217</v>
      </c>
      <c r="B289" s="1">
        <v>41096</v>
      </c>
      <c r="C289" s="1">
        <v>41100</v>
      </c>
      <c r="D289" t="s">
        <v>28</v>
      </c>
      <c r="E289" t="s">
        <v>1218</v>
      </c>
      <c r="F289" t="s">
        <v>1219</v>
      </c>
      <c r="G289" t="s">
        <v>246</v>
      </c>
      <c r="H289" t="s">
        <v>32</v>
      </c>
      <c r="I289" t="s">
        <v>1079</v>
      </c>
      <c r="J289" t="s">
        <v>1127</v>
      </c>
      <c r="K289" t="s">
        <v>35</v>
      </c>
      <c r="L289" t="s">
        <v>36</v>
      </c>
      <c r="M289" t="s">
        <v>1081</v>
      </c>
      <c r="N289" t="s">
        <v>38</v>
      </c>
      <c r="O289" t="s">
        <v>374</v>
      </c>
      <c r="P289" t="s">
        <v>1220</v>
      </c>
      <c r="Q289" t="s">
        <v>1221</v>
      </c>
      <c r="R289">
        <v>5</v>
      </c>
      <c r="S289">
        <v>602</v>
      </c>
      <c r="T289">
        <v>0</v>
      </c>
      <c r="U289">
        <v>156.429</v>
      </c>
      <c r="V289" t="s">
        <v>42</v>
      </c>
      <c r="W289">
        <v>77.87</v>
      </c>
      <c r="X289" t="s">
        <v>50</v>
      </c>
      <c r="Y289" s="1" t="str">
        <f>TEXT(superstore_clean[[#This Row],[order_date]], "mmm-yy")</f>
        <v>Jul-12</v>
      </c>
      <c r="Z289">
        <v>2012</v>
      </c>
      <c r="AA289">
        <v>27</v>
      </c>
      <c r="AB289">
        <v>32316</v>
      </c>
    </row>
    <row r="290" spans="1:28" x14ac:dyDescent="0.2">
      <c r="A290" t="s">
        <v>1222</v>
      </c>
      <c r="B290" s="1">
        <v>41166</v>
      </c>
      <c r="C290" s="1">
        <v>41170</v>
      </c>
      <c r="D290" t="s">
        <v>45</v>
      </c>
      <c r="E290" t="s">
        <v>1223</v>
      </c>
      <c r="F290" t="s">
        <v>1224</v>
      </c>
      <c r="G290" t="s">
        <v>31</v>
      </c>
      <c r="H290" t="s">
        <v>32</v>
      </c>
      <c r="I290" t="s">
        <v>1079</v>
      </c>
      <c r="J290" t="s">
        <v>1127</v>
      </c>
      <c r="K290" t="s">
        <v>35</v>
      </c>
      <c r="L290" t="s">
        <v>36</v>
      </c>
      <c r="M290" t="s">
        <v>1081</v>
      </c>
      <c r="N290" t="s">
        <v>38</v>
      </c>
      <c r="O290" t="s">
        <v>374</v>
      </c>
      <c r="P290" t="s">
        <v>375</v>
      </c>
      <c r="Q290" t="s">
        <v>376</v>
      </c>
      <c r="R290">
        <v>6</v>
      </c>
      <c r="S290">
        <v>991</v>
      </c>
      <c r="T290">
        <v>0</v>
      </c>
      <c r="U290">
        <v>257.71199999999999</v>
      </c>
      <c r="V290" t="s">
        <v>42</v>
      </c>
      <c r="W290">
        <v>103.01</v>
      </c>
      <c r="X290" t="s">
        <v>50</v>
      </c>
      <c r="Y290" s="1" t="str">
        <f>TEXT(superstore_clean[[#This Row],[order_date]], "mmm-yy")</f>
        <v>Sep-12</v>
      </c>
      <c r="Z290">
        <v>2012</v>
      </c>
      <c r="AA290">
        <v>37</v>
      </c>
      <c r="AB290">
        <v>35120</v>
      </c>
    </row>
    <row r="291" spans="1:28" x14ac:dyDescent="0.2">
      <c r="A291" t="s">
        <v>1225</v>
      </c>
      <c r="B291" s="1">
        <v>41221</v>
      </c>
      <c r="C291" s="1">
        <v>41221</v>
      </c>
      <c r="D291" t="s">
        <v>45</v>
      </c>
      <c r="E291" t="s">
        <v>1226</v>
      </c>
      <c r="F291" t="s">
        <v>1227</v>
      </c>
      <c r="G291" t="s">
        <v>246</v>
      </c>
      <c r="H291" t="s">
        <v>32</v>
      </c>
      <c r="I291" t="s">
        <v>1079</v>
      </c>
      <c r="J291" t="s">
        <v>1127</v>
      </c>
      <c r="K291" t="s">
        <v>35</v>
      </c>
      <c r="L291" t="s">
        <v>36</v>
      </c>
      <c r="M291" t="s">
        <v>1081</v>
      </c>
      <c r="N291" t="s">
        <v>38</v>
      </c>
      <c r="O291" t="s">
        <v>374</v>
      </c>
      <c r="P291" t="s">
        <v>1228</v>
      </c>
      <c r="Q291" t="s">
        <v>1229</v>
      </c>
      <c r="R291">
        <v>5</v>
      </c>
      <c r="S291">
        <v>67</v>
      </c>
      <c r="T291">
        <v>0</v>
      </c>
      <c r="U291">
        <v>16.787500000000001</v>
      </c>
      <c r="V291" t="s">
        <v>42</v>
      </c>
      <c r="W291">
        <v>14.54</v>
      </c>
      <c r="X291" t="s">
        <v>64</v>
      </c>
      <c r="Y291" s="1" t="str">
        <f>TEXT(superstore_clean[[#This Row],[order_date]], "mmm-yy")</f>
        <v>Nov-12</v>
      </c>
      <c r="Z291">
        <v>2012</v>
      </c>
      <c r="AA291">
        <v>45</v>
      </c>
      <c r="AB291">
        <v>39498</v>
      </c>
    </row>
    <row r="292" spans="1:28" x14ac:dyDescent="0.2">
      <c r="A292" t="s">
        <v>1230</v>
      </c>
      <c r="B292" s="1">
        <v>41299</v>
      </c>
      <c r="C292" s="1">
        <v>41302</v>
      </c>
      <c r="D292" t="s">
        <v>45</v>
      </c>
      <c r="E292" t="s">
        <v>633</v>
      </c>
      <c r="F292" t="s">
        <v>634</v>
      </c>
      <c r="G292" t="s">
        <v>246</v>
      </c>
      <c r="H292" t="s">
        <v>32</v>
      </c>
      <c r="I292" t="s">
        <v>1079</v>
      </c>
      <c r="J292" t="s">
        <v>1127</v>
      </c>
      <c r="K292" t="s">
        <v>35</v>
      </c>
      <c r="L292" t="s">
        <v>36</v>
      </c>
      <c r="M292" t="s">
        <v>1081</v>
      </c>
      <c r="N292" t="s">
        <v>38</v>
      </c>
      <c r="O292" t="s">
        <v>374</v>
      </c>
      <c r="P292" t="s">
        <v>1231</v>
      </c>
      <c r="Q292" t="s">
        <v>1232</v>
      </c>
      <c r="R292">
        <v>7</v>
      </c>
      <c r="S292">
        <v>429</v>
      </c>
      <c r="T292">
        <v>0</v>
      </c>
      <c r="U292">
        <v>0</v>
      </c>
      <c r="V292" t="s">
        <v>42</v>
      </c>
      <c r="W292">
        <v>30.92</v>
      </c>
      <c r="X292" t="s">
        <v>43</v>
      </c>
      <c r="Y292" s="1" t="str">
        <f>TEXT(superstore_clean[[#This Row],[order_date]], "mmm-yy")</f>
        <v>Jan-13</v>
      </c>
      <c r="Z292">
        <v>2013</v>
      </c>
      <c r="AA292">
        <v>4</v>
      </c>
      <c r="AB292">
        <v>40657</v>
      </c>
    </row>
    <row r="293" spans="1:28" x14ac:dyDescent="0.2">
      <c r="A293" t="s">
        <v>1233</v>
      </c>
      <c r="B293" s="1">
        <v>41307</v>
      </c>
      <c r="C293" s="1">
        <v>41312</v>
      </c>
      <c r="D293" t="s">
        <v>45</v>
      </c>
      <c r="E293" t="s">
        <v>1234</v>
      </c>
      <c r="F293" t="s">
        <v>1235</v>
      </c>
      <c r="G293" t="s">
        <v>31</v>
      </c>
      <c r="H293" t="s">
        <v>32</v>
      </c>
      <c r="I293" t="s">
        <v>1079</v>
      </c>
      <c r="J293" t="s">
        <v>1127</v>
      </c>
      <c r="K293" t="s">
        <v>35</v>
      </c>
      <c r="L293" t="s">
        <v>36</v>
      </c>
      <c r="M293" t="s">
        <v>1081</v>
      </c>
      <c r="N293" t="s">
        <v>38</v>
      </c>
      <c r="O293" t="s">
        <v>374</v>
      </c>
      <c r="P293" t="s">
        <v>1236</v>
      </c>
      <c r="Q293" t="s">
        <v>1237</v>
      </c>
      <c r="R293">
        <v>2</v>
      </c>
      <c r="S293">
        <v>118</v>
      </c>
      <c r="T293">
        <v>0</v>
      </c>
      <c r="U293">
        <v>5.8979999999999997</v>
      </c>
      <c r="V293" t="s">
        <v>42</v>
      </c>
      <c r="W293">
        <v>4.17</v>
      </c>
      <c r="X293" t="s">
        <v>50</v>
      </c>
      <c r="Y293" s="1" t="str">
        <f>TEXT(superstore_clean[[#This Row],[order_date]], "mmm-yy")</f>
        <v>Feb-13</v>
      </c>
      <c r="Z293">
        <v>2013</v>
      </c>
      <c r="AA293">
        <v>5</v>
      </c>
      <c r="AB293">
        <v>36910</v>
      </c>
    </row>
    <row r="294" spans="1:28" x14ac:dyDescent="0.2">
      <c r="A294" t="s">
        <v>1238</v>
      </c>
      <c r="B294" s="1">
        <v>41360</v>
      </c>
      <c r="C294" s="1">
        <v>41364</v>
      </c>
      <c r="D294" t="s">
        <v>28</v>
      </c>
      <c r="E294" t="s">
        <v>1239</v>
      </c>
      <c r="F294" t="s">
        <v>1240</v>
      </c>
      <c r="G294" t="s">
        <v>246</v>
      </c>
      <c r="H294" t="s">
        <v>32</v>
      </c>
      <c r="I294" t="s">
        <v>1079</v>
      </c>
      <c r="J294" t="s">
        <v>1127</v>
      </c>
      <c r="K294" t="s">
        <v>35</v>
      </c>
      <c r="L294" t="s">
        <v>36</v>
      </c>
      <c r="M294" t="s">
        <v>1081</v>
      </c>
      <c r="N294" t="s">
        <v>38</v>
      </c>
      <c r="O294" t="s">
        <v>374</v>
      </c>
      <c r="P294" t="s">
        <v>1241</v>
      </c>
      <c r="Q294" t="s">
        <v>1242</v>
      </c>
      <c r="R294">
        <v>5</v>
      </c>
      <c r="S294">
        <v>460</v>
      </c>
      <c r="T294">
        <v>0</v>
      </c>
      <c r="U294">
        <v>18.398</v>
      </c>
      <c r="V294" t="s">
        <v>42</v>
      </c>
      <c r="W294">
        <v>49.75</v>
      </c>
      <c r="X294" t="s">
        <v>50</v>
      </c>
      <c r="Y294" s="1" t="str">
        <f>TEXT(superstore_clean[[#This Row],[order_date]], "mmm-yy")</f>
        <v>Mar-13</v>
      </c>
      <c r="Z294">
        <v>2013</v>
      </c>
      <c r="AA294">
        <v>13</v>
      </c>
      <c r="AB294">
        <v>31960</v>
      </c>
    </row>
    <row r="295" spans="1:28" x14ac:dyDescent="0.2">
      <c r="A295" t="s">
        <v>1164</v>
      </c>
      <c r="B295" s="1">
        <v>41449</v>
      </c>
      <c r="C295" s="1">
        <v>41454</v>
      </c>
      <c r="D295" t="s">
        <v>45</v>
      </c>
      <c r="E295" t="s">
        <v>891</v>
      </c>
      <c r="F295" t="s">
        <v>892</v>
      </c>
      <c r="G295" t="s">
        <v>31</v>
      </c>
      <c r="H295" t="s">
        <v>32</v>
      </c>
      <c r="I295" t="s">
        <v>1079</v>
      </c>
      <c r="J295" t="s">
        <v>1127</v>
      </c>
      <c r="K295" t="s">
        <v>35</v>
      </c>
      <c r="L295" t="s">
        <v>36</v>
      </c>
      <c r="M295" t="s">
        <v>1081</v>
      </c>
      <c r="N295" t="s">
        <v>38</v>
      </c>
      <c r="O295" t="s">
        <v>374</v>
      </c>
      <c r="P295" t="s">
        <v>613</v>
      </c>
      <c r="Q295" t="s">
        <v>614</v>
      </c>
      <c r="R295">
        <v>5</v>
      </c>
      <c r="S295">
        <v>325</v>
      </c>
      <c r="T295">
        <v>0</v>
      </c>
      <c r="U295">
        <v>38.988</v>
      </c>
      <c r="V295" t="s">
        <v>42</v>
      </c>
      <c r="W295">
        <v>27.99</v>
      </c>
      <c r="X295" t="s">
        <v>50</v>
      </c>
      <c r="Y295" s="1" t="str">
        <f>TEXT(superstore_clean[[#This Row],[order_date]], "mmm-yy")</f>
        <v>Jun-13</v>
      </c>
      <c r="Z295">
        <v>2013</v>
      </c>
      <c r="AA295">
        <v>26</v>
      </c>
      <c r="AB295">
        <v>33383</v>
      </c>
    </row>
    <row r="296" spans="1:28" x14ac:dyDescent="0.2">
      <c r="A296" t="s">
        <v>1243</v>
      </c>
      <c r="B296" s="1">
        <v>41452</v>
      </c>
      <c r="C296" s="1">
        <v>41458</v>
      </c>
      <c r="D296" t="s">
        <v>45</v>
      </c>
      <c r="E296" t="s">
        <v>1244</v>
      </c>
      <c r="F296" t="s">
        <v>1245</v>
      </c>
      <c r="G296" t="s">
        <v>246</v>
      </c>
      <c r="H296" t="s">
        <v>32</v>
      </c>
      <c r="I296" t="s">
        <v>1079</v>
      </c>
      <c r="J296" t="s">
        <v>1127</v>
      </c>
      <c r="K296" t="s">
        <v>35</v>
      </c>
      <c r="L296" t="s">
        <v>36</v>
      </c>
      <c r="M296" t="s">
        <v>1081</v>
      </c>
      <c r="N296" t="s">
        <v>38</v>
      </c>
      <c r="O296" t="s">
        <v>374</v>
      </c>
      <c r="P296" t="s">
        <v>1215</v>
      </c>
      <c r="Q296" t="s">
        <v>1216</v>
      </c>
      <c r="R296">
        <v>5</v>
      </c>
      <c r="S296">
        <v>704</v>
      </c>
      <c r="T296">
        <v>0</v>
      </c>
      <c r="U296">
        <v>84.51</v>
      </c>
      <c r="V296" t="s">
        <v>42</v>
      </c>
      <c r="W296">
        <v>56.38</v>
      </c>
      <c r="X296" t="s">
        <v>50</v>
      </c>
      <c r="Y296" s="1" t="str">
        <f>TEXT(superstore_clean[[#This Row],[order_date]], "mmm-yy")</f>
        <v>Jun-13</v>
      </c>
      <c r="Z296">
        <v>2013</v>
      </c>
      <c r="AA296">
        <v>26</v>
      </c>
      <c r="AB296">
        <v>31777</v>
      </c>
    </row>
    <row r="297" spans="1:28" x14ac:dyDescent="0.2">
      <c r="A297" t="s">
        <v>1246</v>
      </c>
      <c r="B297" s="1">
        <v>41499</v>
      </c>
      <c r="C297" s="1">
        <v>41504</v>
      </c>
      <c r="D297" t="s">
        <v>45</v>
      </c>
      <c r="E297" t="s">
        <v>1247</v>
      </c>
      <c r="F297" t="s">
        <v>1248</v>
      </c>
      <c r="G297" t="s">
        <v>31</v>
      </c>
      <c r="H297" t="s">
        <v>32</v>
      </c>
      <c r="I297" t="s">
        <v>1079</v>
      </c>
      <c r="J297" t="s">
        <v>1127</v>
      </c>
      <c r="K297" t="s">
        <v>35</v>
      </c>
      <c r="L297" t="s">
        <v>36</v>
      </c>
      <c r="M297" t="s">
        <v>1081</v>
      </c>
      <c r="N297" t="s">
        <v>38</v>
      </c>
      <c r="O297" t="s">
        <v>374</v>
      </c>
      <c r="P297" t="s">
        <v>657</v>
      </c>
      <c r="Q297" t="s">
        <v>658</v>
      </c>
      <c r="R297">
        <v>6</v>
      </c>
      <c r="S297">
        <v>1591</v>
      </c>
      <c r="T297">
        <v>0</v>
      </c>
      <c r="U297">
        <v>286.3836</v>
      </c>
      <c r="V297" t="s">
        <v>42</v>
      </c>
      <c r="W297">
        <v>127.26</v>
      </c>
      <c r="X297" t="s">
        <v>43</v>
      </c>
      <c r="Y297" s="1" t="str">
        <f>TEXT(superstore_clean[[#This Row],[order_date]], "mmm-yy")</f>
        <v>Aug-13</v>
      </c>
      <c r="Z297">
        <v>2013</v>
      </c>
      <c r="AA297">
        <v>33</v>
      </c>
      <c r="AB297">
        <v>40700</v>
      </c>
    </row>
    <row r="298" spans="1:28" x14ac:dyDescent="0.2">
      <c r="A298" t="s">
        <v>1249</v>
      </c>
      <c r="B298" s="1">
        <v>41540</v>
      </c>
      <c r="C298" s="1">
        <v>41543</v>
      </c>
      <c r="D298" t="s">
        <v>28</v>
      </c>
      <c r="E298" t="s">
        <v>1250</v>
      </c>
      <c r="F298" t="s">
        <v>1251</v>
      </c>
      <c r="G298" t="s">
        <v>262</v>
      </c>
      <c r="H298" t="s">
        <v>32</v>
      </c>
      <c r="I298" t="s">
        <v>1079</v>
      </c>
      <c r="J298" t="s">
        <v>1127</v>
      </c>
      <c r="K298" t="s">
        <v>35</v>
      </c>
      <c r="L298" t="s">
        <v>36</v>
      </c>
      <c r="M298" t="s">
        <v>1081</v>
      </c>
      <c r="N298" t="s">
        <v>38</v>
      </c>
      <c r="O298" t="s">
        <v>374</v>
      </c>
      <c r="P298" t="s">
        <v>1252</v>
      </c>
      <c r="Q298" t="s">
        <v>1253</v>
      </c>
      <c r="R298">
        <v>6</v>
      </c>
      <c r="S298">
        <v>128</v>
      </c>
      <c r="T298">
        <v>0</v>
      </c>
      <c r="U298">
        <v>37.218600000000002</v>
      </c>
      <c r="V298" t="s">
        <v>42</v>
      </c>
      <c r="W298">
        <v>24.78</v>
      </c>
      <c r="X298" t="s">
        <v>146</v>
      </c>
      <c r="Y298" s="1" t="str">
        <f>TEXT(superstore_clean[[#This Row],[order_date]], "mmm-yy")</f>
        <v>Sep-13</v>
      </c>
      <c r="Z298">
        <v>2013</v>
      </c>
      <c r="AA298">
        <v>39</v>
      </c>
      <c r="AB298">
        <v>39473</v>
      </c>
    </row>
    <row r="299" spans="1:28" x14ac:dyDescent="0.2">
      <c r="A299" t="s">
        <v>1254</v>
      </c>
      <c r="B299" s="1">
        <v>41614</v>
      </c>
      <c r="C299" s="1">
        <v>41616</v>
      </c>
      <c r="D299" t="s">
        <v>45</v>
      </c>
      <c r="E299" t="s">
        <v>1255</v>
      </c>
      <c r="F299" t="s">
        <v>1256</v>
      </c>
      <c r="G299" t="s">
        <v>31</v>
      </c>
      <c r="H299" t="s">
        <v>32</v>
      </c>
      <c r="I299" t="s">
        <v>1079</v>
      </c>
      <c r="J299" t="s">
        <v>1127</v>
      </c>
      <c r="K299" t="s">
        <v>35</v>
      </c>
      <c r="L299" t="s">
        <v>36</v>
      </c>
      <c r="M299" t="s">
        <v>1081</v>
      </c>
      <c r="N299" t="s">
        <v>38</v>
      </c>
      <c r="O299" t="s">
        <v>374</v>
      </c>
      <c r="P299" t="s">
        <v>551</v>
      </c>
      <c r="Q299" t="s">
        <v>552</v>
      </c>
      <c r="R299">
        <v>3</v>
      </c>
      <c r="S299">
        <v>465</v>
      </c>
      <c r="T299">
        <v>0</v>
      </c>
      <c r="U299">
        <v>120.9468</v>
      </c>
      <c r="V299" t="s">
        <v>42</v>
      </c>
      <c r="W299">
        <v>31.81</v>
      </c>
      <c r="X299" t="s">
        <v>43</v>
      </c>
      <c r="Y299" s="1" t="str">
        <f>TEXT(superstore_clean[[#This Row],[order_date]], "mmm-yy")</f>
        <v>Dec-13</v>
      </c>
      <c r="Z299">
        <v>2013</v>
      </c>
      <c r="AA299">
        <v>49</v>
      </c>
      <c r="AB299">
        <v>34889</v>
      </c>
    </row>
    <row r="300" spans="1:28" x14ac:dyDescent="0.2">
      <c r="A300" t="s">
        <v>1257</v>
      </c>
      <c r="B300" s="1">
        <v>41627</v>
      </c>
      <c r="C300" s="1">
        <v>41629</v>
      </c>
      <c r="D300" t="s">
        <v>59</v>
      </c>
      <c r="E300" t="s">
        <v>1258</v>
      </c>
      <c r="F300" t="s">
        <v>1259</v>
      </c>
      <c r="G300" t="s">
        <v>262</v>
      </c>
      <c r="H300" t="s">
        <v>32</v>
      </c>
      <c r="I300" t="s">
        <v>1079</v>
      </c>
      <c r="J300" t="s">
        <v>1127</v>
      </c>
      <c r="K300" t="s">
        <v>35</v>
      </c>
      <c r="L300" t="s">
        <v>36</v>
      </c>
      <c r="M300" t="s">
        <v>1081</v>
      </c>
      <c r="N300" t="s">
        <v>38</v>
      </c>
      <c r="O300" t="s">
        <v>374</v>
      </c>
      <c r="P300" t="s">
        <v>559</v>
      </c>
      <c r="Q300" t="s">
        <v>560</v>
      </c>
      <c r="R300">
        <v>4</v>
      </c>
      <c r="S300">
        <v>900</v>
      </c>
      <c r="T300">
        <v>0</v>
      </c>
      <c r="U300">
        <v>117.0104</v>
      </c>
      <c r="V300" t="s">
        <v>42</v>
      </c>
      <c r="W300">
        <v>195.54</v>
      </c>
      <c r="X300" t="s">
        <v>43</v>
      </c>
      <c r="Y300" s="1" t="str">
        <f>TEXT(superstore_clean[[#This Row],[order_date]], "mmm-yy")</f>
        <v>Dec-13</v>
      </c>
      <c r="Z300">
        <v>2013</v>
      </c>
      <c r="AA300">
        <v>51</v>
      </c>
      <c r="AB300">
        <v>34801</v>
      </c>
    </row>
    <row r="301" spans="1:28" x14ac:dyDescent="0.2">
      <c r="A301" t="s">
        <v>1260</v>
      </c>
      <c r="B301" s="1">
        <v>41739</v>
      </c>
      <c r="C301" s="1">
        <v>41741</v>
      </c>
      <c r="D301" t="s">
        <v>28</v>
      </c>
      <c r="E301" t="s">
        <v>1261</v>
      </c>
      <c r="F301" t="s">
        <v>1262</v>
      </c>
      <c r="G301" t="s">
        <v>262</v>
      </c>
      <c r="H301" t="s">
        <v>32</v>
      </c>
      <c r="I301" t="s">
        <v>1079</v>
      </c>
      <c r="J301" t="s">
        <v>1127</v>
      </c>
      <c r="K301" t="s">
        <v>35</v>
      </c>
      <c r="L301" t="s">
        <v>36</v>
      </c>
      <c r="M301" t="s">
        <v>1081</v>
      </c>
      <c r="N301" t="s">
        <v>38</v>
      </c>
      <c r="O301" t="s">
        <v>374</v>
      </c>
      <c r="P301" t="s">
        <v>1263</v>
      </c>
      <c r="Q301" t="s">
        <v>1264</v>
      </c>
      <c r="R301">
        <v>3</v>
      </c>
      <c r="S301">
        <v>502</v>
      </c>
      <c r="T301">
        <v>0</v>
      </c>
      <c r="U301">
        <v>0</v>
      </c>
      <c r="V301" t="s">
        <v>42</v>
      </c>
      <c r="W301">
        <v>53.87</v>
      </c>
      <c r="X301" t="s">
        <v>146</v>
      </c>
      <c r="Y301" s="1" t="str">
        <f>TEXT(superstore_clean[[#This Row],[order_date]], "mmm-yy")</f>
        <v>Apr-14</v>
      </c>
      <c r="Z301">
        <v>2014</v>
      </c>
      <c r="AA301">
        <v>15</v>
      </c>
      <c r="AB301">
        <v>32266</v>
      </c>
    </row>
    <row r="302" spans="1:28" x14ac:dyDescent="0.2">
      <c r="A302" t="s">
        <v>1265</v>
      </c>
      <c r="B302" s="1">
        <v>41817</v>
      </c>
      <c r="C302" s="1">
        <v>41821</v>
      </c>
      <c r="D302" t="s">
        <v>45</v>
      </c>
      <c r="E302" t="s">
        <v>1266</v>
      </c>
      <c r="F302" t="s">
        <v>1267</v>
      </c>
      <c r="G302" t="s">
        <v>31</v>
      </c>
      <c r="H302" t="s">
        <v>32</v>
      </c>
      <c r="I302" t="s">
        <v>1079</v>
      </c>
      <c r="J302" t="s">
        <v>1127</v>
      </c>
      <c r="K302" t="s">
        <v>35</v>
      </c>
      <c r="L302" t="s">
        <v>36</v>
      </c>
      <c r="M302" t="s">
        <v>1081</v>
      </c>
      <c r="N302" t="s">
        <v>38</v>
      </c>
      <c r="O302" t="s">
        <v>374</v>
      </c>
      <c r="P302" t="s">
        <v>1268</v>
      </c>
      <c r="Q302" t="s">
        <v>1269</v>
      </c>
      <c r="R302">
        <v>3</v>
      </c>
      <c r="S302">
        <v>273</v>
      </c>
      <c r="T302">
        <v>0</v>
      </c>
      <c r="U302">
        <v>0</v>
      </c>
      <c r="V302" t="s">
        <v>42</v>
      </c>
      <c r="W302">
        <v>19.5</v>
      </c>
      <c r="X302" t="s">
        <v>50</v>
      </c>
      <c r="Y302" s="1" t="str">
        <f>TEXT(superstore_clean[[#This Row],[order_date]], "mmm-yy")</f>
        <v>Jun-14</v>
      </c>
      <c r="Z302">
        <v>2014</v>
      </c>
      <c r="AA302">
        <v>26</v>
      </c>
      <c r="AB302">
        <v>38057</v>
      </c>
    </row>
    <row r="303" spans="1:28" x14ac:dyDescent="0.2">
      <c r="A303" t="s">
        <v>1270</v>
      </c>
      <c r="B303" s="1">
        <v>41817</v>
      </c>
      <c r="C303" s="1">
        <v>41821</v>
      </c>
      <c r="D303" t="s">
        <v>28</v>
      </c>
      <c r="E303" t="s">
        <v>1271</v>
      </c>
      <c r="F303" t="s">
        <v>1272</v>
      </c>
      <c r="G303" t="s">
        <v>246</v>
      </c>
      <c r="H303" t="s">
        <v>32</v>
      </c>
      <c r="I303" t="s">
        <v>1079</v>
      </c>
      <c r="J303" t="s">
        <v>1127</v>
      </c>
      <c r="K303" t="s">
        <v>35</v>
      </c>
      <c r="L303" t="s">
        <v>36</v>
      </c>
      <c r="M303" t="s">
        <v>1081</v>
      </c>
      <c r="N303" t="s">
        <v>38</v>
      </c>
      <c r="O303" t="s">
        <v>374</v>
      </c>
      <c r="P303" t="s">
        <v>593</v>
      </c>
      <c r="Q303" t="s">
        <v>594</v>
      </c>
      <c r="R303">
        <v>4</v>
      </c>
      <c r="S303">
        <v>714</v>
      </c>
      <c r="T303">
        <v>0</v>
      </c>
      <c r="U303">
        <v>214.16399999999999</v>
      </c>
      <c r="V303" t="s">
        <v>42</v>
      </c>
      <c r="W303">
        <v>26.44</v>
      </c>
      <c r="X303" t="s">
        <v>50</v>
      </c>
      <c r="Y303" s="1" t="str">
        <f>TEXT(superstore_clean[[#This Row],[order_date]], "mmm-yy")</f>
        <v>Jun-14</v>
      </c>
      <c r="Z303">
        <v>2014</v>
      </c>
      <c r="AA303">
        <v>26</v>
      </c>
      <c r="AB303">
        <v>38238</v>
      </c>
    </row>
    <row r="304" spans="1:28" x14ac:dyDescent="0.2">
      <c r="A304" t="s">
        <v>1273</v>
      </c>
      <c r="B304" s="1">
        <v>41821</v>
      </c>
      <c r="C304" s="1">
        <v>41827</v>
      </c>
      <c r="D304" t="s">
        <v>45</v>
      </c>
      <c r="E304" t="s">
        <v>554</v>
      </c>
      <c r="F304" t="s">
        <v>555</v>
      </c>
      <c r="G304" t="s">
        <v>31</v>
      </c>
      <c r="H304" t="s">
        <v>32</v>
      </c>
      <c r="I304" t="s">
        <v>1079</v>
      </c>
      <c r="J304" t="s">
        <v>1127</v>
      </c>
      <c r="K304" t="s">
        <v>35</v>
      </c>
      <c r="L304" t="s">
        <v>36</v>
      </c>
      <c r="M304" t="s">
        <v>1081</v>
      </c>
      <c r="N304" t="s">
        <v>38</v>
      </c>
      <c r="O304" t="s">
        <v>374</v>
      </c>
      <c r="P304" t="s">
        <v>1087</v>
      </c>
      <c r="Q304" t="s">
        <v>1088</v>
      </c>
      <c r="R304">
        <v>7</v>
      </c>
      <c r="S304">
        <v>249</v>
      </c>
      <c r="T304">
        <v>0</v>
      </c>
      <c r="U304">
        <v>67.113900000000001</v>
      </c>
      <c r="V304" t="s">
        <v>42</v>
      </c>
      <c r="W304">
        <v>11.14</v>
      </c>
      <c r="X304" t="s">
        <v>50</v>
      </c>
      <c r="Y304" s="1" t="str">
        <f>TEXT(superstore_clean[[#This Row],[order_date]], "mmm-yy")</f>
        <v>Jul-14</v>
      </c>
      <c r="Z304">
        <v>2014</v>
      </c>
      <c r="AA304">
        <v>27</v>
      </c>
      <c r="AB304">
        <v>33883</v>
      </c>
    </row>
    <row r="305" spans="1:28" x14ac:dyDescent="0.2">
      <c r="A305" t="s">
        <v>1274</v>
      </c>
      <c r="B305" s="1">
        <v>41890</v>
      </c>
      <c r="C305" s="1">
        <v>41894</v>
      </c>
      <c r="D305" t="s">
        <v>45</v>
      </c>
      <c r="E305" t="s">
        <v>1275</v>
      </c>
      <c r="F305" t="s">
        <v>1276</v>
      </c>
      <c r="G305" t="s">
        <v>246</v>
      </c>
      <c r="H305" t="s">
        <v>32</v>
      </c>
      <c r="I305" t="s">
        <v>1079</v>
      </c>
      <c r="J305" t="s">
        <v>1127</v>
      </c>
      <c r="K305" t="s">
        <v>35</v>
      </c>
      <c r="L305" t="s">
        <v>36</v>
      </c>
      <c r="M305" t="s">
        <v>1081</v>
      </c>
      <c r="N305" t="s">
        <v>38</v>
      </c>
      <c r="O305" t="s">
        <v>374</v>
      </c>
      <c r="P305" t="s">
        <v>1277</v>
      </c>
      <c r="Q305" t="s">
        <v>1278</v>
      </c>
      <c r="R305">
        <v>8</v>
      </c>
      <c r="S305">
        <v>478</v>
      </c>
      <c r="T305">
        <v>0</v>
      </c>
      <c r="U305">
        <v>133.86240000000001</v>
      </c>
      <c r="V305" t="s">
        <v>42</v>
      </c>
      <c r="W305">
        <v>28.89</v>
      </c>
      <c r="X305" t="s">
        <v>50</v>
      </c>
      <c r="Y305" s="1" t="str">
        <f>TEXT(superstore_clean[[#This Row],[order_date]], "mmm-yy")</f>
        <v>Sep-14</v>
      </c>
      <c r="Z305">
        <v>2014</v>
      </c>
      <c r="AA305">
        <v>37</v>
      </c>
      <c r="AB305">
        <v>33865</v>
      </c>
    </row>
    <row r="306" spans="1:28" x14ac:dyDescent="0.2">
      <c r="A306" t="s">
        <v>1279</v>
      </c>
      <c r="B306" s="1">
        <v>41961</v>
      </c>
      <c r="C306" s="1">
        <v>41966</v>
      </c>
      <c r="D306" t="s">
        <v>45</v>
      </c>
      <c r="E306" t="s">
        <v>810</v>
      </c>
      <c r="F306" t="s">
        <v>811</v>
      </c>
      <c r="G306" t="s">
        <v>246</v>
      </c>
      <c r="H306" t="s">
        <v>32</v>
      </c>
      <c r="I306" t="s">
        <v>1079</v>
      </c>
      <c r="J306" t="s">
        <v>1127</v>
      </c>
      <c r="K306" t="s">
        <v>35</v>
      </c>
      <c r="L306" t="s">
        <v>36</v>
      </c>
      <c r="M306" t="s">
        <v>1081</v>
      </c>
      <c r="N306" t="s">
        <v>38</v>
      </c>
      <c r="O306" t="s">
        <v>374</v>
      </c>
      <c r="P306" t="s">
        <v>1280</v>
      </c>
      <c r="Q306" t="s">
        <v>1281</v>
      </c>
      <c r="R306">
        <v>3</v>
      </c>
      <c r="S306">
        <v>1248</v>
      </c>
      <c r="T306">
        <v>0</v>
      </c>
      <c r="U306">
        <v>349.33920000000001</v>
      </c>
      <c r="V306" t="s">
        <v>42</v>
      </c>
      <c r="W306">
        <v>60.32</v>
      </c>
      <c r="X306" t="s">
        <v>43</v>
      </c>
      <c r="Y306" s="1" t="str">
        <f>TEXT(superstore_clean[[#This Row],[order_date]], "mmm-yy")</f>
        <v>Nov-14</v>
      </c>
      <c r="Z306">
        <v>2014</v>
      </c>
      <c r="AA306">
        <v>47</v>
      </c>
      <c r="AB306">
        <v>37801</v>
      </c>
    </row>
    <row r="307" spans="1:28" x14ac:dyDescent="0.2">
      <c r="A307" t="s">
        <v>1282</v>
      </c>
      <c r="B307" s="1">
        <v>41974</v>
      </c>
      <c r="C307" s="1">
        <v>41978</v>
      </c>
      <c r="D307" t="s">
        <v>28</v>
      </c>
      <c r="E307" t="s">
        <v>1283</v>
      </c>
      <c r="F307" t="s">
        <v>1284</v>
      </c>
      <c r="G307" t="s">
        <v>262</v>
      </c>
      <c r="H307" t="s">
        <v>32</v>
      </c>
      <c r="I307" t="s">
        <v>1079</v>
      </c>
      <c r="J307" t="s">
        <v>1127</v>
      </c>
      <c r="K307" t="s">
        <v>35</v>
      </c>
      <c r="L307" t="s">
        <v>36</v>
      </c>
      <c r="M307" t="s">
        <v>1081</v>
      </c>
      <c r="N307" t="s">
        <v>38</v>
      </c>
      <c r="O307" t="s">
        <v>374</v>
      </c>
      <c r="P307" t="s">
        <v>445</v>
      </c>
      <c r="Q307" t="s">
        <v>446</v>
      </c>
      <c r="R307">
        <v>3</v>
      </c>
      <c r="S307">
        <v>269</v>
      </c>
      <c r="T307">
        <v>0</v>
      </c>
      <c r="U307">
        <v>5.3898000000000001</v>
      </c>
      <c r="V307" t="s">
        <v>42</v>
      </c>
      <c r="W307">
        <v>32.25</v>
      </c>
      <c r="X307" t="s">
        <v>50</v>
      </c>
      <c r="Y307" s="1" t="str">
        <f>TEXT(superstore_clean[[#This Row],[order_date]], "mmm-yy")</f>
        <v>Dec-14</v>
      </c>
      <c r="Z307">
        <v>2014</v>
      </c>
      <c r="AA307">
        <v>49</v>
      </c>
      <c r="AB307">
        <v>36883</v>
      </c>
    </row>
    <row r="308" spans="1:28" x14ac:dyDescent="0.2">
      <c r="A308" t="s">
        <v>1285</v>
      </c>
      <c r="B308" s="1">
        <v>41991</v>
      </c>
      <c r="C308" s="1">
        <v>41997</v>
      </c>
      <c r="D308" t="s">
        <v>45</v>
      </c>
      <c r="E308" t="s">
        <v>1286</v>
      </c>
      <c r="F308" t="s">
        <v>1287</v>
      </c>
      <c r="G308" t="s">
        <v>31</v>
      </c>
      <c r="H308" t="s">
        <v>32</v>
      </c>
      <c r="I308" t="s">
        <v>1079</v>
      </c>
      <c r="J308" t="s">
        <v>1127</v>
      </c>
      <c r="K308" t="s">
        <v>35</v>
      </c>
      <c r="L308" t="s">
        <v>36</v>
      </c>
      <c r="M308" t="s">
        <v>1081</v>
      </c>
      <c r="N308" t="s">
        <v>38</v>
      </c>
      <c r="O308" t="s">
        <v>374</v>
      </c>
      <c r="P308" t="s">
        <v>1288</v>
      </c>
      <c r="Q308" t="s">
        <v>1289</v>
      </c>
      <c r="R308">
        <v>2</v>
      </c>
      <c r="S308">
        <v>167</v>
      </c>
      <c r="T308">
        <v>0</v>
      </c>
      <c r="U308">
        <v>41.68</v>
      </c>
      <c r="V308" t="s">
        <v>42</v>
      </c>
      <c r="W308">
        <v>12.41</v>
      </c>
      <c r="X308" t="s">
        <v>50</v>
      </c>
      <c r="Y308" s="1" t="str">
        <f>TEXT(superstore_clean[[#This Row],[order_date]], "mmm-yy")</f>
        <v>Dec-14</v>
      </c>
      <c r="Z308">
        <v>2014</v>
      </c>
      <c r="AA308">
        <v>51</v>
      </c>
      <c r="AB308">
        <v>38336</v>
      </c>
    </row>
    <row r="309" spans="1:28" x14ac:dyDescent="0.2">
      <c r="A309" t="s">
        <v>1290</v>
      </c>
      <c r="B309" s="1">
        <v>41253</v>
      </c>
      <c r="C309" s="1">
        <v>41253</v>
      </c>
      <c r="D309" t="s">
        <v>28</v>
      </c>
      <c r="E309" t="s">
        <v>260</v>
      </c>
      <c r="F309" t="s">
        <v>261</v>
      </c>
      <c r="G309" t="s">
        <v>262</v>
      </c>
      <c r="H309" t="s">
        <v>32</v>
      </c>
      <c r="I309" t="s">
        <v>1079</v>
      </c>
      <c r="J309" t="s">
        <v>1127</v>
      </c>
      <c r="K309" t="s">
        <v>35</v>
      </c>
      <c r="L309" t="s">
        <v>36</v>
      </c>
      <c r="M309" t="s">
        <v>1081</v>
      </c>
      <c r="N309" t="s">
        <v>38</v>
      </c>
      <c r="O309" t="s">
        <v>39</v>
      </c>
      <c r="P309" t="s">
        <v>286</v>
      </c>
      <c r="Q309" t="s">
        <v>287</v>
      </c>
      <c r="R309">
        <v>7</v>
      </c>
      <c r="S309">
        <v>185</v>
      </c>
      <c r="T309">
        <v>0</v>
      </c>
      <c r="U309">
        <v>84.943600000000004</v>
      </c>
      <c r="V309" t="s">
        <v>42</v>
      </c>
      <c r="W309">
        <v>35.869999999999997</v>
      </c>
      <c r="X309" t="s">
        <v>64</v>
      </c>
      <c r="Y309" s="1" t="str">
        <f>TEXT(superstore_clean[[#This Row],[order_date]], "mmm-yy")</f>
        <v>Dec-12</v>
      </c>
      <c r="Z309">
        <v>2012</v>
      </c>
      <c r="AA309">
        <v>50</v>
      </c>
      <c r="AB309">
        <v>35499</v>
      </c>
    </row>
    <row r="310" spans="1:28" x14ac:dyDescent="0.2">
      <c r="A310" t="s">
        <v>1291</v>
      </c>
      <c r="B310" s="1">
        <v>41571</v>
      </c>
      <c r="C310" s="1">
        <v>41577</v>
      </c>
      <c r="D310" t="s">
        <v>45</v>
      </c>
      <c r="E310" t="s">
        <v>1292</v>
      </c>
      <c r="F310" t="s">
        <v>1293</v>
      </c>
      <c r="G310" t="s">
        <v>262</v>
      </c>
      <c r="H310" t="s">
        <v>32</v>
      </c>
      <c r="I310" t="s">
        <v>1079</v>
      </c>
      <c r="J310" t="s">
        <v>1127</v>
      </c>
      <c r="K310" t="s">
        <v>35</v>
      </c>
      <c r="L310" t="s">
        <v>36</v>
      </c>
      <c r="M310" t="s">
        <v>1081</v>
      </c>
      <c r="N310" t="s">
        <v>38</v>
      </c>
      <c r="O310" t="s">
        <v>39</v>
      </c>
      <c r="P310" t="s">
        <v>272</v>
      </c>
      <c r="Q310" t="s">
        <v>273</v>
      </c>
      <c r="R310">
        <v>10</v>
      </c>
      <c r="S310">
        <v>379</v>
      </c>
      <c r="T310">
        <v>0</v>
      </c>
      <c r="U310">
        <v>178.31800000000001</v>
      </c>
      <c r="V310" t="s">
        <v>42</v>
      </c>
      <c r="W310">
        <v>31.3</v>
      </c>
      <c r="X310" t="s">
        <v>50</v>
      </c>
      <c r="Y310" s="1" t="str">
        <f>TEXT(superstore_clean[[#This Row],[order_date]], "mmm-yy")</f>
        <v>Oct-13</v>
      </c>
      <c r="Z310">
        <v>2013</v>
      </c>
      <c r="AA310">
        <v>43</v>
      </c>
      <c r="AB310">
        <v>31948</v>
      </c>
    </row>
    <row r="311" spans="1:28" x14ac:dyDescent="0.2">
      <c r="A311" t="s">
        <v>1294</v>
      </c>
      <c r="B311" s="1">
        <v>41886</v>
      </c>
      <c r="C311" s="1">
        <v>41889</v>
      </c>
      <c r="D311" t="s">
        <v>28</v>
      </c>
      <c r="E311" t="s">
        <v>1295</v>
      </c>
      <c r="F311" t="s">
        <v>1296</v>
      </c>
      <c r="G311" t="s">
        <v>262</v>
      </c>
      <c r="H311" t="s">
        <v>32</v>
      </c>
      <c r="I311" t="s">
        <v>1079</v>
      </c>
      <c r="J311" t="s">
        <v>1127</v>
      </c>
      <c r="K311" t="s">
        <v>35</v>
      </c>
      <c r="L311" t="s">
        <v>36</v>
      </c>
      <c r="M311" t="s">
        <v>1081</v>
      </c>
      <c r="N311" t="s">
        <v>38</v>
      </c>
      <c r="O311" t="s">
        <v>39</v>
      </c>
      <c r="P311" t="s">
        <v>1297</v>
      </c>
      <c r="Q311" t="s">
        <v>1298</v>
      </c>
      <c r="R311">
        <v>4</v>
      </c>
      <c r="S311">
        <v>419</v>
      </c>
      <c r="T311">
        <v>0</v>
      </c>
      <c r="U311">
        <v>201.31200000000001</v>
      </c>
      <c r="V311" t="s">
        <v>42</v>
      </c>
      <c r="W311">
        <v>95.29</v>
      </c>
      <c r="X311" t="s">
        <v>43</v>
      </c>
      <c r="Y311" s="1" t="str">
        <f>TEXT(superstore_clean[[#This Row],[order_date]], "mmm-yy")</f>
        <v>Sep-14</v>
      </c>
      <c r="Z311">
        <v>2014</v>
      </c>
      <c r="AA311">
        <v>36</v>
      </c>
      <c r="AB311">
        <v>37122</v>
      </c>
    </row>
    <row r="312" spans="1:28" x14ac:dyDescent="0.2">
      <c r="A312" t="s">
        <v>1299</v>
      </c>
      <c r="B312" s="1">
        <v>41950</v>
      </c>
      <c r="C312" s="1">
        <v>41954</v>
      </c>
      <c r="D312" t="s">
        <v>28</v>
      </c>
      <c r="E312" t="s">
        <v>1300</v>
      </c>
      <c r="F312" t="s">
        <v>1301</v>
      </c>
      <c r="G312" t="s">
        <v>31</v>
      </c>
      <c r="H312" t="s">
        <v>32</v>
      </c>
      <c r="I312" t="s">
        <v>1079</v>
      </c>
      <c r="J312" t="s">
        <v>1127</v>
      </c>
      <c r="K312" t="s">
        <v>35</v>
      </c>
      <c r="L312" t="s">
        <v>36</v>
      </c>
      <c r="M312" t="s">
        <v>1081</v>
      </c>
      <c r="N312" t="s">
        <v>38</v>
      </c>
      <c r="O312" t="s">
        <v>39</v>
      </c>
      <c r="P312" t="s">
        <v>1302</v>
      </c>
      <c r="Q312" t="s">
        <v>1303</v>
      </c>
      <c r="R312">
        <v>9</v>
      </c>
      <c r="S312">
        <v>319</v>
      </c>
      <c r="T312">
        <v>0</v>
      </c>
      <c r="U312">
        <v>149.91120000000001</v>
      </c>
      <c r="V312" t="s">
        <v>42</v>
      </c>
      <c r="W312">
        <v>42.06</v>
      </c>
      <c r="X312" t="s">
        <v>50</v>
      </c>
      <c r="Y312" s="1" t="str">
        <f>TEXT(superstore_clean[[#This Row],[order_date]], "mmm-yy")</f>
        <v>Nov-14</v>
      </c>
      <c r="Z312">
        <v>2014</v>
      </c>
      <c r="AA312">
        <v>45</v>
      </c>
      <c r="AB312">
        <v>38395</v>
      </c>
    </row>
    <row r="313" spans="1:28" x14ac:dyDescent="0.2">
      <c r="A313" t="s">
        <v>1304</v>
      </c>
      <c r="B313" s="1">
        <v>41994</v>
      </c>
      <c r="C313" s="1">
        <v>42000</v>
      </c>
      <c r="D313" t="s">
        <v>45</v>
      </c>
      <c r="E313" t="s">
        <v>1305</v>
      </c>
      <c r="F313" t="s">
        <v>1306</v>
      </c>
      <c r="G313" t="s">
        <v>246</v>
      </c>
      <c r="H313" t="s">
        <v>32</v>
      </c>
      <c r="I313" t="s">
        <v>1079</v>
      </c>
      <c r="J313" t="s">
        <v>1127</v>
      </c>
      <c r="K313" t="s">
        <v>35</v>
      </c>
      <c r="L313" t="s">
        <v>36</v>
      </c>
      <c r="M313" t="s">
        <v>1081</v>
      </c>
      <c r="N313" t="s">
        <v>38</v>
      </c>
      <c r="O313" t="s">
        <v>39</v>
      </c>
      <c r="P313" t="s">
        <v>88</v>
      </c>
      <c r="Q313" t="s">
        <v>306</v>
      </c>
      <c r="R313">
        <v>5</v>
      </c>
      <c r="S313">
        <v>280</v>
      </c>
      <c r="T313">
        <v>0</v>
      </c>
      <c r="U313">
        <v>137.15100000000001</v>
      </c>
      <c r="V313" t="s">
        <v>42</v>
      </c>
      <c r="W313">
        <v>18.52</v>
      </c>
      <c r="X313" t="s">
        <v>50</v>
      </c>
      <c r="Y313" s="1" t="str">
        <f>TEXT(superstore_clean[[#This Row],[order_date]], "mmm-yy")</f>
        <v>Dec-14</v>
      </c>
      <c r="Z313">
        <v>2014</v>
      </c>
      <c r="AA313">
        <v>52</v>
      </c>
      <c r="AB313">
        <v>37805</v>
      </c>
    </row>
    <row r="314" spans="1:28" x14ac:dyDescent="0.2">
      <c r="A314" t="s">
        <v>1307</v>
      </c>
      <c r="B314" s="1">
        <v>41162</v>
      </c>
      <c r="C314" s="1">
        <v>41164</v>
      </c>
      <c r="D314" t="s">
        <v>45</v>
      </c>
      <c r="E314" t="s">
        <v>1308</v>
      </c>
      <c r="F314" t="s">
        <v>1309</v>
      </c>
      <c r="G314" t="s">
        <v>31</v>
      </c>
      <c r="H314" t="s">
        <v>32</v>
      </c>
      <c r="I314" t="s">
        <v>1310</v>
      </c>
      <c r="J314" t="s">
        <v>1311</v>
      </c>
      <c r="K314" t="s">
        <v>35</v>
      </c>
      <c r="L314" t="s">
        <v>36</v>
      </c>
      <c r="M314" t="s">
        <v>37</v>
      </c>
      <c r="N314" t="s">
        <v>38</v>
      </c>
      <c r="O314" t="s">
        <v>374</v>
      </c>
      <c r="P314" t="s">
        <v>1236</v>
      </c>
      <c r="Q314" t="s">
        <v>1237</v>
      </c>
      <c r="R314">
        <v>6</v>
      </c>
      <c r="S314">
        <v>354</v>
      </c>
      <c r="T314">
        <v>0</v>
      </c>
      <c r="U314">
        <v>17.693999999999999</v>
      </c>
      <c r="V314" t="s">
        <v>42</v>
      </c>
      <c r="W314">
        <v>34.32</v>
      </c>
      <c r="X314" t="s">
        <v>43</v>
      </c>
      <c r="Y314" s="1" t="str">
        <f>TEXT(superstore_clean[[#This Row],[order_date]], "mmm-yy")</f>
        <v>Sep-12</v>
      </c>
      <c r="Z314">
        <v>2012</v>
      </c>
      <c r="AA314">
        <v>37</v>
      </c>
      <c r="AB314">
        <v>37061</v>
      </c>
    </row>
    <row r="315" spans="1:28" x14ac:dyDescent="0.2">
      <c r="A315" t="s">
        <v>1312</v>
      </c>
      <c r="B315" s="1">
        <v>41802</v>
      </c>
      <c r="C315" s="1">
        <v>41804</v>
      </c>
      <c r="D315" t="s">
        <v>45</v>
      </c>
      <c r="E315" t="s">
        <v>1313</v>
      </c>
      <c r="F315" t="s">
        <v>1314</v>
      </c>
      <c r="G315" t="s">
        <v>31</v>
      </c>
      <c r="H315" t="s">
        <v>32</v>
      </c>
      <c r="I315" t="s">
        <v>1310</v>
      </c>
      <c r="J315" t="s">
        <v>1311</v>
      </c>
      <c r="K315" t="s">
        <v>35</v>
      </c>
      <c r="L315" t="s">
        <v>36</v>
      </c>
      <c r="M315" t="s">
        <v>37</v>
      </c>
      <c r="N315" t="s">
        <v>38</v>
      </c>
      <c r="O315" t="s">
        <v>374</v>
      </c>
      <c r="P315" t="s">
        <v>888</v>
      </c>
      <c r="Q315" t="s">
        <v>889</v>
      </c>
      <c r="R315">
        <v>2</v>
      </c>
      <c r="S315">
        <v>103</v>
      </c>
      <c r="T315">
        <v>0</v>
      </c>
      <c r="U315">
        <v>1.0296000000000001</v>
      </c>
      <c r="V315" t="s">
        <v>42</v>
      </c>
      <c r="W315">
        <v>7.8</v>
      </c>
      <c r="X315" t="s">
        <v>43</v>
      </c>
      <c r="Y315" s="1" t="str">
        <f>TEXT(superstore_clean[[#This Row],[order_date]], "mmm-yy")</f>
        <v>Jun-14</v>
      </c>
      <c r="Z315">
        <v>2014</v>
      </c>
      <c r="AA315">
        <v>24</v>
      </c>
      <c r="AB315">
        <v>35519</v>
      </c>
    </row>
    <row r="316" spans="1:28" x14ac:dyDescent="0.2">
      <c r="A316" t="s">
        <v>1315</v>
      </c>
      <c r="B316" s="1">
        <v>41873</v>
      </c>
      <c r="C316" s="1">
        <v>41877</v>
      </c>
      <c r="D316" t="s">
        <v>45</v>
      </c>
      <c r="E316" t="s">
        <v>1316</v>
      </c>
      <c r="F316" t="s">
        <v>1317</v>
      </c>
      <c r="G316" t="s">
        <v>246</v>
      </c>
      <c r="H316" t="s">
        <v>32</v>
      </c>
      <c r="I316" t="s">
        <v>1310</v>
      </c>
      <c r="J316" t="s">
        <v>1311</v>
      </c>
      <c r="K316" t="s">
        <v>35</v>
      </c>
      <c r="L316" t="s">
        <v>36</v>
      </c>
      <c r="M316" t="s">
        <v>37</v>
      </c>
      <c r="N316" t="s">
        <v>38</v>
      </c>
      <c r="O316" t="s">
        <v>374</v>
      </c>
      <c r="P316" t="s">
        <v>479</v>
      </c>
      <c r="Q316" t="s">
        <v>480</v>
      </c>
      <c r="R316">
        <v>6</v>
      </c>
      <c r="S316">
        <v>573</v>
      </c>
      <c r="T316">
        <v>0</v>
      </c>
      <c r="U316">
        <v>34.354799999999997</v>
      </c>
      <c r="V316" t="s">
        <v>42</v>
      </c>
      <c r="W316">
        <v>73.040000000000006</v>
      </c>
      <c r="X316" t="s">
        <v>43</v>
      </c>
      <c r="Y316" s="1" t="str">
        <f>TEXT(superstore_clean[[#This Row],[order_date]], "mmm-yy")</f>
        <v>Aug-14</v>
      </c>
      <c r="Z316">
        <v>2014</v>
      </c>
      <c r="AA316">
        <v>34</v>
      </c>
      <c r="AB316">
        <v>39337</v>
      </c>
    </row>
    <row r="317" spans="1:28" x14ac:dyDescent="0.2">
      <c r="A317" t="s">
        <v>1318</v>
      </c>
      <c r="B317" s="1">
        <v>41962</v>
      </c>
      <c r="C317" s="1">
        <v>41965</v>
      </c>
      <c r="D317" t="s">
        <v>28</v>
      </c>
      <c r="E317" t="s">
        <v>1319</v>
      </c>
      <c r="F317" t="s">
        <v>1320</v>
      </c>
      <c r="G317" t="s">
        <v>31</v>
      </c>
      <c r="H317" t="s">
        <v>32</v>
      </c>
      <c r="I317" t="s">
        <v>1310</v>
      </c>
      <c r="J317" t="s">
        <v>1311</v>
      </c>
      <c r="K317" t="s">
        <v>35</v>
      </c>
      <c r="L317" t="s">
        <v>36</v>
      </c>
      <c r="M317" t="s">
        <v>37</v>
      </c>
      <c r="N317" t="s">
        <v>38</v>
      </c>
      <c r="O317" t="s">
        <v>374</v>
      </c>
      <c r="P317" t="s">
        <v>391</v>
      </c>
      <c r="Q317" t="s">
        <v>392</v>
      </c>
      <c r="R317">
        <v>6</v>
      </c>
      <c r="S317">
        <v>170</v>
      </c>
      <c r="T317">
        <v>0</v>
      </c>
      <c r="U317">
        <v>45.813600000000001</v>
      </c>
      <c r="V317" t="s">
        <v>42</v>
      </c>
      <c r="W317">
        <v>10.89</v>
      </c>
      <c r="X317" t="s">
        <v>146</v>
      </c>
      <c r="Y317" s="1" t="str">
        <f>TEXT(superstore_clean[[#This Row],[order_date]], "mmm-yy")</f>
        <v>Nov-14</v>
      </c>
      <c r="Z317">
        <v>2014</v>
      </c>
      <c r="AA317">
        <v>47</v>
      </c>
      <c r="AB317">
        <v>32949</v>
      </c>
    </row>
    <row r="318" spans="1:28" x14ac:dyDescent="0.2">
      <c r="A318" t="s">
        <v>1321</v>
      </c>
      <c r="B318" s="1">
        <v>40871</v>
      </c>
      <c r="C318" s="1">
        <v>40877</v>
      </c>
      <c r="D318" t="s">
        <v>148</v>
      </c>
      <c r="E318" t="s">
        <v>1322</v>
      </c>
      <c r="F318" t="s">
        <v>1323</v>
      </c>
      <c r="G318" t="s">
        <v>246</v>
      </c>
      <c r="H318" t="s">
        <v>32</v>
      </c>
      <c r="I318" t="s">
        <v>1310</v>
      </c>
      <c r="J318" t="s">
        <v>1311</v>
      </c>
      <c r="K318" t="s">
        <v>35</v>
      </c>
      <c r="L318" t="s">
        <v>36</v>
      </c>
      <c r="M318" t="s">
        <v>37</v>
      </c>
      <c r="N318" t="s">
        <v>38</v>
      </c>
      <c r="O318" t="s">
        <v>374</v>
      </c>
      <c r="P318" t="s">
        <v>1324</v>
      </c>
      <c r="Q318" t="s">
        <v>1325</v>
      </c>
      <c r="R318">
        <v>6</v>
      </c>
      <c r="S318">
        <v>486</v>
      </c>
      <c r="T318">
        <v>0</v>
      </c>
      <c r="U318">
        <v>9.7175999999999991</v>
      </c>
      <c r="V318" t="s">
        <v>42</v>
      </c>
      <c r="W318">
        <v>41.99</v>
      </c>
      <c r="X318" t="s">
        <v>50</v>
      </c>
      <c r="Y318" s="1" t="str">
        <f>TEXT(superstore_clean[[#This Row],[order_date]], "mmm-yy")</f>
        <v>Nov-11</v>
      </c>
      <c r="Z318">
        <v>2011</v>
      </c>
      <c r="AA318">
        <v>48</v>
      </c>
      <c r="AB318">
        <v>32482</v>
      </c>
    </row>
    <row r="319" spans="1:28" x14ac:dyDescent="0.2">
      <c r="A319" t="s">
        <v>1321</v>
      </c>
      <c r="B319" s="1">
        <v>40871</v>
      </c>
      <c r="C319" s="1">
        <v>40877</v>
      </c>
      <c r="D319" t="s">
        <v>148</v>
      </c>
      <c r="E319" t="s">
        <v>1322</v>
      </c>
      <c r="F319" t="s">
        <v>1323</v>
      </c>
      <c r="G319" t="s">
        <v>246</v>
      </c>
      <c r="H319" t="s">
        <v>32</v>
      </c>
      <c r="I319" t="s">
        <v>1310</v>
      </c>
      <c r="J319" t="s">
        <v>1311</v>
      </c>
      <c r="K319" t="s">
        <v>35</v>
      </c>
      <c r="L319" t="s">
        <v>36</v>
      </c>
      <c r="M319" t="s">
        <v>37</v>
      </c>
      <c r="N319" t="s">
        <v>38</v>
      </c>
      <c r="O319" t="s">
        <v>374</v>
      </c>
      <c r="P319" t="s">
        <v>1094</v>
      </c>
      <c r="Q319" t="s">
        <v>1095</v>
      </c>
      <c r="R319">
        <v>2</v>
      </c>
      <c r="S319">
        <v>198</v>
      </c>
      <c r="T319">
        <v>0</v>
      </c>
      <c r="U319">
        <v>53.346600000000002</v>
      </c>
      <c r="V319" t="s">
        <v>42</v>
      </c>
      <c r="W319">
        <v>18.440000000000001</v>
      </c>
      <c r="X319" t="s">
        <v>50</v>
      </c>
      <c r="Y319" s="1" t="str">
        <f>TEXT(superstore_clean[[#This Row],[order_date]], "mmm-yy")</f>
        <v>Nov-11</v>
      </c>
      <c r="Z319">
        <v>2011</v>
      </c>
      <c r="AA319">
        <v>48</v>
      </c>
      <c r="AB319">
        <v>32484</v>
      </c>
    </row>
    <row r="320" spans="1:28" x14ac:dyDescent="0.2">
      <c r="A320" t="s">
        <v>1326</v>
      </c>
      <c r="B320" s="1">
        <v>41774</v>
      </c>
      <c r="C320" s="1">
        <v>41779</v>
      </c>
      <c r="D320" t="s">
        <v>28</v>
      </c>
      <c r="E320" t="s">
        <v>1327</v>
      </c>
      <c r="F320" t="s">
        <v>1328</v>
      </c>
      <c r="G320" t="s">
        <v>246</v>
      </c>
      <c r="H320" t="s">
        <v>32</v>
      </c>
      <c r="I320" t="s">
        <v>1310</v>
      </c>
      <c r="J320" t="s">
        <v>1311</v>
      </c>
      <c r="K320" t="s">
        <v>35</v>
      </c>
      <c r="L320" t="s">
        <v>36</v>
      </c>
      <c r="M320" t="s">
        <v>37</v>
      </c>
      <c r="N320" t="s">
        <v>38</v>
      </c>
      <c r="O320" t="s">
        <v>39</v>
      </c>
      <c r="P320" t="s">
        <v>1329</v>
      </c>
      <c r="Q320" t="s">
        <v>1330</v>
      </c>
      <c r="R320">
        <v>9</v>
      </c>
      <c r="S320">
        <v>440</v>
      </c>
      <c r="T320">
        <v>0</v>
      </c>
      <c r="U320">
        <v>206.88929999999999</v>
      </c>
      <c r="V320" t="s">
        <v>42</v>
      </c>
      <c r="W320">
        <v>73.290000000000006</v>
      </c>
      <c r="X320" t="s">
        <v>50</v>
      </c>
      <c r="Y320" s="1" t="str">
        <f>TEXT(superstore_clean[[#This Row],[order_date]], "mmm-yy")</f>
        <v>May-14</v>
      </c>
      <c r="Z320">
        <v>2014</v>
      </c>
      <c r="AA320">
        <v>20</v>
      </c>
      <c r="AB320">
        <v>35945</v>
      </c>
    </row>
    <row r="321" spans="1:28" x14ac:dyDescent="0.2">
      <c r="A321" t="s">
        <v>1331</v>
      </c>
      <c r="B321" s="1">
        <v>41998</v>
      </c>
      <c r="C321" s="1">
        <v>42005</v>
      </c>
      <c r="D321" t="s">
        <v>148</v>
      </c>
      <c r="E321" t="s">
        <v>1332</v>
      </c>
      <c r="F321" t="s">
        <v>1333</v>
      </c>
      <c r="G321" t="s">
        <v>31</v>
      </c>
      <c r="H321" t="s">
        <v>32</v>
      </c>
      <c r="I321" t="s">
        <v>1310</v>
      </c>
      <c r="J321" t="s">
        <v>1311</v>
      </c>
      <c r="K321" t="s">
        <v>35</v>
      </c>
      <c r="L321" t="s">
        <v>36</v>
      </c>
      <c r="M321" t="s">
        <v>37</v>
      </c>
      <c r="N321" t="s">
        <v>38</v>
      </c>
      <c r="O321" t="s">
        <v>374</v>
      </c>
      <c r="P321" t="s">
        <v>1263</v>
      </c>
      <c r="Q321" t="s">
        <v>1264</v>
      </c>
      <c r="R321">
        <v>6</v>
      </c>
      <c r="S321">
        <v>1004</v>
      </c>
      <c r="T321">
        <v>0</v>
      </c>
      <c r="U321">
        <v>0</v>
      </c>
      <c r="V321" t="s">
        <v>42</v>
      </c>
      <c r="W321">
        <v>121.83</v>
      </c>
      <c r="X321" t="s">
        <v>50</v>
      </c>
      <c r="Y321" s="1" t="str">
        <f>TEXT(superstore_clean[[#This Row],[order_date]], "mmm-yy")</f>
        <v>Dec-14</v>
      </c>
      <c r="Z321">
        <v>2014</v>
      </c>
      <c r="AA321">
        <v>52</v>
      </c>
      <c r="AB321">
        <v>33778</v>
      </c>
    </row>
    <row r="322" spans="1:28" x14ac:dyDescent="0.2">
      <c r="A322" t="s">
        <v>1334</v>
      </c>
      <c r="B322" s="1">
        <v>40815</v>
      </c>
      <c r="C322" s="1">
        <v>40820</v>
      </c>
      <c r="D322" t="s">
        <v>45</v>
      </c>
      <c r="E322" t="s">
        <v>1335</v>
      </c>
      <c r="F322" t="s">
        <v>1336</v>
      </c>
      <c r="G322" t="s">
        <v>31</v>
      </c>
      <c r="H322" t="s">
        <v>32</v>
      </c>
      <c r="I322" t="s">
        <v>1310</v>
      </c>
      <c r="J322" t="s">
        <v>1311</v>
      </c>
      <c r="K322" t="s">
        <v>35</v>
      </c>
      <c r="L322" t="s">
        <v>36</v>
      </c>
      <c r="M322" t="s">
        <v>37</v>
      </c>
      <c r="N322" t="s">
        <v>38</v>
      </c>
      <c r="O322" t="s">
        <v>374</v>
      </c>
      <c r="P322" t="s">
        <v>586</v>
      </c>
      <c r="Q322" t="s">
        <v>587</v>
      </c>
      <c r="R322">
        <v>5</v>
      </c>
      <c r="S322">
        <v>808</v>
      </c>
      <c r="T322">
        <v>0</v>
      </c>
      <c r="U322">
        <v>153.4725</v>
      </c>
      <c r="V322" t="s">
        <v>42</v>
      </c>
      <c r="W322">
        <v>30.49</v>
      </c>
      <c r="X322" t="s">
        <v>50</v>
      </c>
      <c r="Y322" s="1" t="str">
        <f>TEXT(superstore_clean[[#This Row],[order_date]], "mmm-yy")</f>
        <v>Sep-11</v>
      </c>
      <c r="Z322">
        <v>2011</v>
      </c>
      <c r="AA322">
        <v>40</v>
      </c>
      <c r="AB322">
        <v>41027</v>
      </c>
    </row>
    <row r="323" spans="1:28" x14ac:dyDescent="0.2">
      <c r="A323" t="s">
        <v>1337</v>
      </c>
      <c r="B323" s="1">
        <v>41173</v>
      </c>
      <c r="C323" s="1">
        <v>41179</v>
      </c>
      <c r="D323" t="s">
        <v>45</v>
      </c>
      <c r="E323" t="s">
        <v>46</v>
      </c>
      <c r="F323" t="s">
        <v>47</v>
      </c>
      <c r="G323" t="s">
        <v>31</v>
      </c>
      <c r="H323" t="s">
        <v>32</v>
      </c>
      <c r="I323" t="s">
        <v>1310</v>
      </c>
      <c r="J323" t="s">
        <v>1311</v>
      </c>
      <c r="K323" t="s">
        <v>35</v>
      </c>
      <c r="L323" t="s">
        <v>36</v>
      </c>
      <c r="M323" t="s">
        <v>37</v>
      </c>
      <c r="N323" t="s">
        <v>38</v>
      </c>
      <c r="O323" t="s">
        <v>374</v>
      </c>
      <c r="P323" t="s">
        <v>1338</v>
      </c>
      <c r="Q323" t="s">
        <v>1339</v>
      </c>
      <c r="R323">
        <v>6</v>
      </c>
      <c r="S323">
        <v>200</v>
      </c>
      <c r="T323">
        <v>0</v>
      </c>
      <c r="U323">
        <v>47.937600000000003</v>
      </c>
      <c r="V323" t="s">
        <v>42</v>
      </c>
      <c r="W323">
        <v>20.56</v>
      </c>
      <c r="X323" t="s">
        <v>50</v>
      </c>
      <c r="Y323" s="1" t="str">
        <f>TEXT(superstore_clean[[#This Row],[order_date]], "mmm-yy")</f>
        <v>Sep-12</v>
      </c>
      <c r="Z323">
        <v>2012</v>
      </c>
      <c r="AA323">
        <v>38</v>
      </c>
      <c r="AB323">
        <v>33568</v>
      </c>
    </row>
    <row r="324" spans="1:28" x14ac:dyDescent="0.2">
      <c r="A324" t="s">
        <v>1340</v>
      </c>
      <c r="B324" s="1">
        <v>41510</v>
      </c>
      <c r="C324" s="1">
        <v>41517</v>
      </c>
      <c r="D324" t="s">
        <v>45</v>
      </c>
      <c r="E324" t="s">
        <v>791</v>
      </c>
      <c r="F324" t="s">
        <v>792</v>
      </c>
      <c r="G324" t="s">
        <v>31</v>
      </c>
      <c r="H324" t="s">
        <v>32</v>
      </c>
      <c r="I324" t="s">
        <v>1310</v>
      </c>
      <c r="J324" t="s">
        <v>1311</v>
      </c>
      <c r="K324" t="s">
        <v>35</v>
      </c>
      <c r="L324" t="s">
        <v>36</v>
      </c>
      <c r="M324" t="s">
        <v>37</v>
      </c>
      <c r="N324" t="s">
        <v>38</v>
      </c>
      <c r="O324" t="s">
        <v>404</v>
      </c>
      <c r="P324" t="s">
        <v>1341</v>
      </c>
      <c r="Q324" t="s">
        <v>1342</v>
      </c>
      <c r="R324">
        <v>5</v>
      </c>
      <c r="S324">
        <v>136</v>
      </c>
      <c r="T324">
        <v>0</v>
      </c>
      <c r="U324">
        <v>63.872999999999998</v>
      </c>
      <c r="V324" t="s">
        <v>42</v>
      </c>
      <c r="W324">
        <v>11.44</v>
      </c>
      <c r="X324" t="s">
        <v>50</v>
      </c>
      <c r="Y324" s="1" t="str">
        <f>TEXT(superstore_clean[[#This Row],[order_date]], "mmm-yy")</f>
        <v>Aug-13</v>
      </c>
      <c r="Z324">
        <v>2013</v>
      </c>
      <c r="AA324">
        <v>34</v>
      </c>
      <c r="AB324">
        <v>34410</v>
      </c>
    </row>
    <row r="325" spans="1:28" x14ac:dyDescent="0.2">
      <c r="A325" t="s">
        <v>1343</v>
      </c>
      <c r="B325" s="1">
        <v>41615</v>
      </c>
      <c r="C325" s="1">
        <v>41621</v>
      </c>
      <c r="D325" t="s">
        <v>45</v>
      </c>
      <c r="E325" t="s">
        <v>1125</v>
      </c>
      <c r="F325" t="s">
        <v>1126</v>
      </c>
      <c r="G325" t="s">
        <v>31</v>
      </c>
      <c r="H325" t="s">
        <v>32</v>
      </c>
      <c r="I325" t="s">
        <v>1310</v>
      </c>
      <c r="J325" t="s">
        <v>1311</v>
      </c>
      <c r="K325" t="s">
        <v>35</v>
      </c>
      <c r="L325" t="s">
        <v>36</v>
      </c>
      <c r="M325" t="s">
        <v>37</v>
      </c>
      <c r="N325" t="s">
        <v>38</v>
      </c>
      <c r="O325" t="s">
        <v>39</v>
      </c>
      <c r="P325" t="s">
        <v>272</v>
      </c>
      <c r="Q325" t="s">
        <v>273</v>
      </c>
      <c r="R325">
        <v>5</v>
      </c>
      <c r="S325">
        <v>190</v>
      </c>
      <c r="T325">
        <v>0</v>
      </c>
      <c r="U325">
        <v>89.159000000000006</v>
      </c>
      <c r="V325" t="s">
        <v>42</v>
      </c>
      <c r="W325">
        <v>12.38</v>
      </c>
      <c r="X325" t="s">
        <v>50</v>
      </c>
      <c r="Y325" s="1" t="str">
        <f>TEXT(superstore_clean[[#This Row],[order_date]], "mmm-yy")</f>
        <v>Dec-13</v>
      </c>
      <c r="Z325">
        <v>2013</v>
      </c>
      <c r="AA325">
        <v>49</v>
      </c>
      <c r="AB325">
        <v>34235</v>
      </c>
    </row>
    <row r="326" spans="1:28" x14ac:dyDescent="0.2">
      <c r="A326" t="s">
        <v>1344</v>
      </c>
      <c r="B326" s="1">
        <v>41947</v>
      </c>
      <c r="C326" s="1">
        <v>41951</v>
      </c>
      <c r="D326" t="s">
        <v>45</v>
      </c>
      <c r="E326" t="s">
        <v>1345</v>
      </c>
      <c r="F326" t="s">
        <v>1346</v>
      </c>
      <c r="G326" t="s">
        <v>246</v>
      </c>
      <c r="H326" t="s">
        <v>32</v>
      </c>
      <c r="I326" t="s">
        <v>1310</v>
      </c>
      <c r="J326" t="s">
        <v>1311</v>
      </c>
      <c r="K326" t="s">
        <v>35</v>
      </c>
      <c r="L326" t="s">
        <v>36</v>
      </c>
      <c r="M326" t="s">
        <v>37</v>
      </c>
      <c r="N326" t="s">
        <v>38</v>
      </c>
      <c r="O326" t="s">
        <v>39</v>
      </c>
      <c r="P326" t="s">
        <v>1347</v>
      </c>
      <c r="Q326" t="s">
        <v>1348</v>
      </c>
      <c r="R326">
        <v>7</v>
      </c>
      <c r="S326">
        <v>140</v>
      </c>
      <c r="T326">
        <v>0</v>
      </c>
      <c r="U326">
        <v>65.734200000000001</v>
      </c>
      <c r="V326" t="s">
        <v>42</v>
      </c>
      <c r="W326">
        <v>8.23</v>
      </c>
      <c r="X326" t="s">
        <v>50</v>
      </c>
      <c r="Y326" s="1" t="str">
        <f>TEXT(superstore_clean[[#This Row],[order_date]], "mmm-yy")</f>
        <v>Nov-14</v>
      </c>
      <c r="Z326">
        <v>2014</v>
      </c>
      <c r="AA326">
        <v>45</v>
      </c>
      <c r="AB326">
        <v>31711</v>
      </c>
    </row>
    <row r="327" spans="1:28" x14ac:dyDescent="0.2">
      <c r="A327" t="s">
        <v>1349</v>
      </c>
      <c r="B327" s="1">
        <v>40829</v>
      </c>
      <c r="C327" s="1">
        <v>40831</v>
      </c>
      <c r="D327" t="s">
        <v>28</v>
      </c>
      <c r="E327" t="s">
        <v>1350</v>
      </c>
      <c r="F327" t="s">
        <v>1351</v>
      </c>
      <c r="G327" t="s">
        <v>31</v>
      </c>
      <c r="H327" t="s">
        <v>32</v>
      </c>
      <c r="I327" t="s">
        <v>1310</v>
      </c>
      <c r="J327" t="s">
        <v>1352</v>
      </c>
      <c r="K327" t="s">
        <v>35</v>
      </c>
      <c r="L327" t="s">
        <v>36</v>
      </c>
      <c r="M327" t="s">
        <v>37</v>
      </c>
      <c r="N327" t="s">
        <v>38</v>
      </c>
      <c r="O327" t="s">
        <v>380</v>
      </c>
      <c r="P327" t="s">
        <v>381</v>
      </c>
      <c r="Q327" t="s">
        <v>382</v>
      </c>
      <c r="R327">
        <v>4</v>
      </c>
      <c r="S327">
        <v>214</v>
      </c>
      <c r="T327">
        <v>0</v>
      </c>
      <c r="U327">
        <v>62.036799999999999</v>
      </c>
      <c r="V327" t="s">
        <v>42</v>
      </c>
      <c r="W327">
        <v>42.66</v>
      </c>
      <c r="X327" t="s">
        <v>146</v>
      </c>
      <c r="Y327" s="1" t="str">
        <f>TEXT(superstore_clean[[#This Row],[order_date]], "mmm-yy")</f>
        <v>Oct-11</v>
      </c>
      <c r="Z327">
        <v>2011</v>
      </c>
      <c r="AA327">
        <v>42</v>
      </c>
      <c r="AB327">
        <v>32108</v>
      </c>
    </row>
    <row r="328" spans="1:28" x14ac:dyDescent="0.2">
      <c r="A328" t="s">
        <v>1353</v>
      </c>
      <c r="B328" s="1">
        <v>41829</v>
      </c>
      <c r="C328" s="1">
        <v>41836</v>
      </c>
      <c r="D328" t="s">
        <v>45</v>
      </c>
      <c r="E328" t="s">
        <v>1354</v>
      </c>
      <c r="F328" t="s">
        <v>1355</v>
      </c>
      <c r="G328" t="s">
        <v>31</v>
      </c>
      <c r="H328" t="s">
        <v>32</v>
      </c>
      <c r="I328" t="s">
        <v>1310</v>
      </c>
      <c r="J328" t="s">
        <v>1356</v>
      </c>
      <c r="K328" t="s">
        <v>35</v>
      </c>
      <c r="L328" t="s">
        <v>36</v>
      </c>
      <c r="M328" t="s">
        <v>37</v>
      </c>
      <c r="N328" t="s">
        <v>38</v>
      </c>
      <c r="O328" t="s">
        <v>501</v>
      </c>
      <c r="P328" t="s">
        <v>1357</v>
      </c>
      <c r="Q328" t="s">
        <v>1358</v>
      </c>
      <c r="R328">
        <v>8</v>
      </c>
      <c r="S328">
        <v>786</v>
      </c>
      <c r="T328">
        <v>0</v>
      </c>
      <c r="U328">
        <v>385.37520000000001</v>
      </c>
      <c r="V328" t="s">
        <v>42</v>
      </c>
      <c r="W328">
        <v>61.36</v>
      </c>
      <c r="X328" t="s">
        <v>50</v>
      </c>
      <c r="Y328" s="1" t="str">
        <f>TEXT(superstore_clean[[#This Row],[order_date]], "mmm-yy")</f>
        <v>Jul-14</v>
      </c>
      <c r="Z328">
        <v>2014</v>
      </c>
      <c r="AA328">
        <v>28</v>
      </c>
      <c r="AB328">
        <v>32918</v>
      </c>
    </row>
    <row r="329" spans="1:28" x14ac:dyDescent="0.2">
      <c r="A329" t="s">
        <v>1359</v>
      </c>
      <c r="B329" s="1">
        <v>41883</v>
      </c>
      <c r="C329" s="1">
        <v>41885</v>
      </c>
      <c r="D329" t="s">
        <v>28</v>
      </c>
      <c r="E329" t="s">
        <v>1360</v>
      </c>
      <c r="F329" t="s">
        <v>1361</v>
      </c>
      <c r="G329" t="s">
        <v>246</v>
      </c>
      <c r="H329" t="s">
        <v>32</v>
      </c>
      <c r="I329" t="s">
        <v>1310</v>
      </c>
      <c r="J329" t="s">
        <v>1362</v>
      </c>
      <c r="K329" t="s">
        <v>35</v>
      </c>
      <c r="L329" t="s">
        <v>36</v>
      </c>
      <c r="M329" t="s">
        <v>37</v>
      </c>
      <c r="N329" t="s">
        <v>38</v>
      </c>
      <c r="O329" t="s">
        <v>374</v>
      </c>
      <c r="P329" t="s">
        <v>1252</v>
      </c>
      <c r="Q329" t="s">
        <v>1253</v>
      </c>
      <c r="R329">
        <v>7</v>
      </c>
      <c r="S329">
        <v>150</v>
      </c>
      <c r="T329">
        <v>0</v>
      </c>
      <c r="U329">
        <v>43.421700000000001</v>
      </c>
      <c r="V329" t="s">
        <v>42</v>
      </c>
      <c r="W329">
        <v>11.91</v>
      </c>
      <c r="X329" t="s">
        <v>43</v>
      </c>
      <c r="Y329" s="1" t="str">
        <f>TEXT(superstore_clean[[#This Row],[order_date]], "mmm-yy")</f>
        <v>Sep-14</v>
      </c>
      <c r="Z329">
        <v>2014</v>
      </c>
      <c r="AA329">
        <v>36</v>
      </c>
      <c r="AB329">
        <v>37703</v>
      </c>
    </row>
    <row r="330" spans="1:28" x14ac:dyDescent="0.2">
      <c r="A330" t="s">
        <v>1363</v>
      </c>
      <c r="B330" s="1">
        <v>41954</v>
      </c>
      <c r="C330" s="1">
        <v>41961</v>
      </c>
      <c r="D330" t="s">
        <v>45</v>
      </c>
      <c r="E330" t="s">
        <v>333</v>
      </c>
      <c r="F330" t="s">
        <v>334</v>
      </c>
      <c r="G330" t="s">
        <v>31</v>
      </c>
      <c r="H330" t="s">
        <v>32</v>
      </c>
      <c r="I330" t="s">
        <v>1310</v>
      </c>
      <c r="J330" t="s">
        <v>1364</v>
      </c>
      <c r="K330" t="s">
        <v>35</v>
      </c>
      <c r="L330" t="s">
        <v>36</v>
      </c>
      <c r="M330" t="s">
        <v>37</v>
      </c>
      <c r="N330" t="s">
        <v>38</v>
      </c>
      <c r="O330" t="s">
        <v>380</v>
      </c>
      <c r="P330" t="s">
        <v>1365</v>
      </c>
      <c r="Q330" t="s">
        <v>1366</v>
      </c>
      <c r="R330">
        <v>5</v>
      </c>
      <c r="S330">
        <v>401</v>
      </c>
      <c r="T330">
        <v>0</v>
      </c>
      <c r="U330">
        <v>112.224</v>
      </c>
      <c r="V330" t="s">
        <v>42</v>
      </c>
      <c r="W330">
        <v>23.36</v>
      </c>
      <c r="X330" t="s">
        <v>50</v>
      </c>
      <c r="Y330" s="1" t="str">
        <f>TEXT(superstore_clean[[#This Row],[order_date]], "mmm-yy")</f>
        <v>Nov-14</v>
      </c>
      <c r="Z330">
        <v>2014</v>
      </c>
      <c r="AA330">
        <v>46</v>
      </c>
      <c r="AB330">
        <v>38622</v>
      </c>
    </row>
    <row r="331" spans="1:28" x14ac:dyDescent="0.2">
      <c r="A331" t="s">
        <v>1367</v>
      </c>
      <c r="B331" s="1">
        <v>40759</v>
      </c>
      <c r="C331" s="1">
        <v>40764</v>
      </c>
      <c r="D331" t="s">
        <v>28</v>
      </c>
      <c r="E331" t="s">
        <v>1368</v>
      </c>
      <c r="F331" t="s">
        <v>1369</v>
      </c>
      <c r="G331" t="s">
        <v>31</v>
      </c>
      <c r="H331" t="s">
        <v>32</v>
      </c>
      <c r="I331" t="s">
        <v>1370</v>
      </c>
      <c r="J331" t="s">
        <v>1371</v>
      </c>
      <c r="K331" t="s">
        <v>35</v>
      </c>
      <c r="L331" t="s">
        <v>36</v>
      </c>
      <c r="M331" t="s">
        <v>37</v>
      </c>
      <c r="N331" t="s">
        <v>38</v>
      </c>
      <c r="O331" t="s">
        <v>380</v>
      </c>
      <c r="P331" t="s">
        <v>1372</v>
      </c>
      <c r="Q331" t="s">
        <v>1373</v>
      </c>
      <c r="R331">
        <v>3</v>
      </c>
      <c r="S331">
        <v>1090</v>
      </c>
      <c r="T331">
        <v>0</v>
      </c>
      <c r="U331">
        <v>305.13</v>
      </c>
      <c r="V331" t="s">
        <v>42</v>
      </c>
      <c r="W331">
        <v>171.65</v>
      </c>
      <c r="X331" t="s">
        <v>43</v>
      </c>
      <c r="Y331" s="1" t="str">
        <f>TEXT(superstore_clean[[#This Row],[order_date]], "mmm-yy")</f>
        <v>Aug-11</v>
      </c>
      <c r="Z331">
        <v>2011</v>
      </c>
      <c r="AA331">
        <v>32</v>
      </c>
      <c r="AB331">
        <v>32672</v>
      </c>
    </row>
    <row r="332" spans="1:28" x14ac:dyDescent="0.2">
      <c r="A332" t="s">
        <v>1367</v>
      </c>
      <c r="B332" s="1">
        <v>40759</v>
      </c>
      <c r="C332" s="1">
        <v>40764</v>
      </c>
      <c r="D332" t="s">
        <v>28</v>
      </c>
      <c r="E332" t="s">
        <v>1368</v>
      </c>
      <c r="F332" t="s">
        <v>1369</v>
      </c>
      <c r="G332" t="s">
        <v>31</v>
      </c>
      <c r="H332" t="s">
        <v>32</v>
      </c>
      <c r="I332" t="s">
        <v>1370</v>
      </c>
      <c r="J332" t="s">
        <v>1371</v>
      </c>
      <c r="K332" t="s">
        <v>35</v>
      </c>
      <c r="L332" t="s">
        <v>36</v>
      </c>
      <c r="M332" t="s">
        <v>37</v>
      </c>
      <c r="N332" t="s">
        <v>38</v>
      </c>
      <c r="O332" t="s">
        <v>39</v>
      </c>
      <c r="P332" t="s">
        <v>885</v>
      </c>
      <c r="Q332" t="s">
        <v>886</v>
      </c>
      <c r="R332">
        <v>8</v>
      </c>
      <c r="S332">
        <v>448</v>
      </c>
      <c r="T332">
        <v>0</v>
      </c>
      <c r="U332">
        <v>219.44159999999999</v>
      </c>
      <c r="V332" t="s">
        <v>42</v>
      </c>
      <c r="W332">
        <v>64.739999999999995</v>
      </c>
      <c r="X332" t="s">
        <v>43</v>
      </c>
      <c r="Y332" s="1" t="str">
        <f>TEXT(superstore_clean[[#This Row],[order_date]], "mmm-yy")</f>
        <v>Aug-11</v>
      </c>
      <c r="Z332">
        <v>2011</v>
      </c>
      <c r="AA332">
        <v>32</v>
      </c>
      <c r="AB332">
        <v>32673</v>
      </c>
    </row>
    <row r="333" spans="1:28" x14ac:dyDescent="0.2">
      <c r="A333" t="s">
        <v>1374</v>
      </c>
      <c r="B333" s="1">
        <v>40826</v>
      </c>
      <c r="C333" s="1">
        <v>40826</v>
      </c>
      <c r="D333" t="s">
        <v>45</v>
      </c>
      <c r="E333" t="s">
        <v>1375</v>
      </c>
      <c r="F333" t="s">
        <v>1376</v>
      </c>
      <c r="G333" t="s">
        <v>246</v>
      </c>
      <c r="H333" t="s">
        <v>32</v>
      </c>
      <c r="I333" t="s">
        <v>1377</v>
      </c>
      <c r="J333" t="s">
        <v>1378</v>
      </c>
      <c r="K333" t="s">
        <v>35</v>
      </c>
      <c r="L333" t="s">
        <v>36</v>
      </c>
      <c r="M333" t="s">
        <v>37</v>
      </c>
      <c r="N333" t="s">
        <v>38</v>
      </c>
      <c r="O333" t="s">
        <v>313</v>
      </c>
      <c r="P333" t="s">
        <v>1379</v>
      </c>
      <c r="Q333" t="s">
        <v>1380</v>
      </c>
      <c r="R333">
        <v>7</v>
      </c>
      <c r="S333">
        <v>256</v>
      </c>
      <c r="T333">
        <v>0</v>
      </c>
      <c r="U333">
        <v>112.574</v>
      </c>
      <c r="V333" t="s">
        <v>42</v>
      </c>
      <c r="W333">
        <v>45.46</v>
      </c>
      <c r="X333" t="s">
        <v>64</v>
      </c>
      <c r="Y333" s="1" t="str">
        <f>TEXT(superstore_clean[[#This Row],[order_date]], "mmm-yy")</f>
        <v>Oct-11</v>
      </c>
      <c r="Z333">
        <v>2011</v>
      </c>
      <c r="AA333">
        <v>42</v>
      </c>
      <c r="AB333">
        <v>40571</v>
      </c>
    </row>
    <row r="334" spans="1:28" x14ac:dyDescent="0.2">
      <c r="A334" t="s">
        <v>1381</v>
      </c>
      <c r="B334" s="1">
        <v>41478</v>
      </c>
      <c r="C334" s="1">
        <v>41485</v>
      </c>
      <c r="D334" t="s">
        <v>148</v>
      </c>
      <c r="E334" t="s">
        <v>1382</v>
      </c>
      <c r="F334" t="s">
        <v>1383</v>
      </c>
      <c r="G334" t="s">
        <v>262</v>
      </c>
      <c r="H334" t="s">
        <v>32</v>
      </c>
      <c r="I334" t="s">
        <v>1384</v>
      </c>
      <c r="J334" t="s">
        <v>1385</v>
      </c>
      <c r="K334" t="s">
        <v>35</v>
      </c>
      <c r="L334" t="s">
        <v>36</v>
      </c>
      <c r="M334" t="s">
        <v>37</v>
      </c>
      <c r="N334" t="s">
        <v>38</v>
      </c>
      <c r="O334" t="s">
        <v>393</v>
      </c>
      <c r="P334" t="s">
        <v>1386</v>
      </c>
      <c r="Q334" t="s">
        <v>1387</v>
      </c>
      <c r="R334">
        <v>5</v>
      </c>
      <c r="S334">
        <v>86</v>
      </c>
      <c r="T334">
        <v>0</v>
      </c>
      <c r="U334">
        <v>24.998000000000001</v>
      </c>
      <c r="V334" t="s">
        <v>42</v>
      </c>
      <c r="W334">
        <v>14.57</v>
      </c>
      <c r="X334" t="s">
        <v>50</v>
      </c>
      <c r="Y334" s="1" t="str">
        <f>TEXT(superstore_clean[[#This Row],[order_date]], "mmm-yy")</f>
        <v>Jul-13</v>
      </c>
      <c r="Z334">
        <v>2013</v>
      </c>
      <c r="AA334">
        <v>30</v>
      </c>
      <c r="AB334">
        <v>36749</v>
      </c>
    </row>
    <row r="335" spans="1:28" x14ac:dyDescent="0.2">
      <c r="A335" t="s">
        <v>1388</v>
      </c>
      <c r="B335" s="1">
        <v>41569</v>
      </c>
      <c r="C335" s="1">
        <v>41574</v>
      </c>
      <c r="D335" t="s">
        <v>45</v>
      </c>
      <c r="E335" t="s">
        <v>1389</v>
      </c>
      <c r="F335" t="s">
        <v>1390</v>
      </c>
      <c r="G335" t="s">
        <v>262</v>
      </c>
      <c r="H335" t="s">
        <v>32</v>
      </c>
      <c r="I335" t="s">
        <v>1384</v>
      </c>
      <c r="J335" t="s">
        <v>1391</v>
      </c>
      <c r="K335" t="s">
        <v>35</v>
      </c>
      <c r="L335" t="s">
        <v>36</v>
      </c>
      <c r="M335" t="s">
        <v>37</v>
      </c>
      <c r="N335" t="s">
        <v>38</v>
      </c>
      <c r="O335" t="s">
        <v>313</v>
      </c>
      <c r="P335" t="s">
        <v>1392</v>
      </c>
      <c r="Q335" t="s">
        <v>1393</v>
      </c>
      <c r="R335">
        <v>3</v>
      </c>
      <c r="S335">
        <v>113</v>
      </c>
      <c r="T335">
        <v>0</v>
      </c>
      <c r="U335">
        <v>29.437200000000001</v>
      </c>
      <c r="V335" t="s">
        <v>42</v>
      </c>
      <c r="W335">
        <v>13.66</v>
      </c>
      <c r="X335" t="s">
        <v>43</v>
      </c>
      <c r="Y335" s="1" t="str">
        <f>TEXT(superstore_clean[[#This Row],[order_date]], "mmm-yy")</f>
        <v>Oct-13</v>
      </c>
      <c r="Z335">
        <v>2013</v>
      </c>
      <c r="AA335">
        <v>43</v>
      </c>
      <c r="AB335">
        <v>39113</v>
      </c>
    </row>
    <row r="336" spans="1:28" x14ac:dyDescent="0.2">
      <c r="A336" t="s">
        <v>1394</v>
      </c>
      <c r="B336" s="1">
        <v>41662</v>
      </c>
      <c r="C336" s="1">
        <v>41667</v>
      </c>
      <c r="D336" t="s">
        <v>45</v>
      </c>
      <c r="E336" t="s">
        <v>852</v>
      </c>
      <c r="F336" t="s">
        <v>853</v>
      </c>
      <c r="G336" t="s">
        <v>262</v>
      </c>
      <c r="H336" t="s">
        <v>32</v>
      </c>
      <c r="I336" t="s">
        <v>1395</v>
      </c>
      <c r="J336" t="s">
        <v>1396</v>
      </c>
      <c r="K336" t="s">
        <v>35</v>
      </c>
      <c r="L336" t="s">
        <v>36</v>
      </c>
      <c r="M336" t="s">
        <v>37</v>
      </c>
      <c r="N336" t="s">
        <v>38</v>
      </c>
      <c r="O336" t="s">
        <v>374</v>
      </c>
      <c r="P336" t="s">
        <v>1199</v>
      </c>
      <c r="Q336" t="s">
        <v>1200</v>
      </c>
      <c r="R336">
        <v>3</v>
      </c>
      <c r="S336">
        <v>1126</v>
      </c>
      <c r="T336">
        <v>0</v>
      </c>
      <c r="U336">
        <v>56.301000000000002</v>
      </c>
      <c r="V336" t="s">
        <v>42</v>
      </c>
      <c r="W336">
        <v>72.260000000000005</v>
      </c>
      <c r="X336" t="s">
        <v>50</v>
      </c>
      <c r="Y336" s="1" t="str">
        <f>TEXT(superstore_clean[[#This Row],[order_date]], "mmm-yy")</f>
        <v>Jan-14</v>
      </c>
      <c r="Z336">
        <v>2014</v>
      </c>
      <c r="AA336">
        <v>4</v>
      </c>
      <c r="AB336">
        <v>31815</v>
      </c>
    </row>
    <row r="337" spans="1:28" x14ac:dyDescent="0.2">
      <c r="A337" t="s">
        <v>1397</v>
      </c>
      <c r="B337" s="1">
        <v>41712</v>
      </c>
      <c r="C337" s="1">
        <v>41717</v>
      </c>
      <c r="D337" t="s">
        <v>45</v>
      </c>
      <c r="E337" t="s">
        <v>1398</v>
      </c>
      <c r="F337" t="s">
        <v>1399</v>
      </c>
      <c r="G337" t="s">
        <v>262</v>
      </c>
      <c r="H337" t="s">
        <v>32</v>
      </c>
      <c r="I337" t="s">
        <v>1377</v>
      </c>
      <c r="J337" t="s">
        <v>1378</v>
      </c>
      <c r="K337" t="s">
        <v>35</v>
      </c>
      <c r="L337" t="s">
        <v>36</v>
      </c>
      <c r="M337" t="s">
        <v>37</v>
      </c>
      <c r="N337" t="s">
        <v>38</v>
      </c>
      <c r="O337" t="s">
        <v>39</v>
      </c>
      <c r="P337" t="s">
        <v>1400</v>
      </c>
      <c r="Q337" t="s">
        <v>1401</v>
      </c>
      <c r="R337">
        <v>6</v>
      </c>
      <c r="S337">
        <v>288</v>
      </c>
      <c r="T337">
        <v>0</v>
      </c>
      <c r="U337">
        <v>138.3552</v>
      </c>
      <c r="V337" t="s">
        <v>42</v>
      </c>
      <c r="W337">
        <v>26.43</v>
      </c>
      <c r="X337" t="s">
        <v>43</v>
      </c>
      <c r="Y337" s="1" t="str">
        <f>TEXT(superstore_clean[[#This Row],[order_date]], "mmm-yy")</f>
        <v>Mar-14</v>
      </c>
      <c r="Z337">
        <v>2014</v>
      </c>
      <c r="AA337">
        <v>11</v>
      </c>
      <c r="AB337">
        <v>34365</v>
      </c>
    </row>
    <row r="338" spans="1:28" x14ac:dyDescent="0.2">
      <c r="A338" t="s">
        <v>1402</v>
      </c>
      <c r="B338" s="1">
        <v>41787</v>
      </c>
      <c r="C338" s="1">
        <v>41789</v>
      </c>
      <c r="D338" t="s">
        <v>28</v>
      </c>
      <c r="E338" t="s">
        <v>1255</v>
      </c>
      <c r="F338" t="s">
        <v>1256</v>
      </c>
      <c r="G338" t="s">
        <v>31</v>
      </c>
      <c r="H338" t="s">
        <v>32</v>
      </c>
      <c r="I338" t="s">
        <v>1403</v>
      </c>
      <c r="J338" t="s">
        <v>1404</v>
      </c>
      <c r="K338" t="s">
        <v>35</v>
      </c>
      <c r="L338" t="s">
        <v>36</v>
      </c>
      <c r="M338" t="s">
        <v>37</v>
      </c>
      <c r="N338" t="s">
        <v>38</v>
      </c>
      <c r="O338" t="s">
        <v>374</v>
      </c>
      <c r="P338" t="s">
        <v>479</v>
      </c>
      <c r="Q338" t="s">
        <v>480</v>
      </c>
      <c r="R338">
        <v>5</v>
      </c>
      <c r="S338">
        <v>477</v>
      </c>
      <c r="T338">
        <v>0</v>
      </c>
      <c r="U338">
        <v>28.629000000000001</v>
      </c>
      <c r="V338" t="s">
        <v>42</v>
      </c>
      <c r="W338">
        <v>43.63</v>
      </c>
      <c r="X338" t="s">
        <v>146</v>
      </c>
      <c r="Y338" s="1" t="str">
        <f>TEXT(superstore_clean[[#This Row],[order_date]], "mmm-yy")</f>
        <v>May-14</v>
      </c>
      <c r="Z338">
        <v>2014</v>
      </c>
      <c r="AA338">
        <v>22</v>
      </c>
      <c r="AB338">
        <v>37733</v>
      </c>
    </row>
    <row r="339" spans="1:28" x14ac:dyDescent="0.2">
      <c r="A339" t="s">
        <v>1405</v>
      </c>
      <c r="B339" s="1">
        <v>41919</v>
      </c>
      <c r="C339" s="1">
        <v>41924</v>
      </c>
      <c r="D339" t="s">
        <v>45</v>
      </c>
      <c r="E339" t="s">
        <v>1406</v>
      </c>
      <c r="F339" t="s">
        <v>1407</v>
      </c>
      <c r="G339" t="s">
        <v>262</v>
      </c>
      <c r="H339" t="s">
        <v>32</v>
      </c>
      <c r="I339" t="s">
        <v>1403</v>
      </c>
      <c r="J339" t="s">
        <v>1408</v>
      </c>
      <c r="K339" t="s">
        <v>35</v>
      </c>
      <c r="L339" t="s">
        <v>36</v>
      </c>
      <c r="M339" t="s">
        <v>37</v>
      </c>
      <c r="N339" t="s">
        <v>38</v>
      </c>
      <c r="O339" t="s">
        <v>380</v>
      </c>
      <c r="P339" t="s">
        <v>1162</v>
      </c>
      <c r="Q339" t="s">
        <v>1163</v>
      </c>
      <c r="R339">
        <v>4</v>
      </c>
      <c r="S339">
        <v>228</v>
      </c>
      <c r="T339">
        <v>0</v>
      </c>
      <c r="U339">
        <v>66.073599999999999</v>
      </c>
      <c r="V339" t="s">
        <v>42</v>
      </c>
      <c r="W339">
        <v>13.49</v>
      </c>
      <c r="X339" t="s">
        <v>50</v>
      </c>
      <c r="Y339" s="1" t="str">
        <f>TEXT(superstore_clean[[#This Row],[order_date]], "mmm-yy")</f>
        <v>Oct-14</v>
      </c>
      <c r="Z339">
        <v>2014</v>
      </c>
      <c r="AA339">
        <v>41</v>
      </c>
      <c r="AB339">
        <v>34348</v>
      </c>
    </row>
    <row r="340" spans="1:28" x14ac:dyDescent="0.2">
      <c r="A340" t="s">
        <v>1409</v>
      </c>
      <c r="B340" s="1">
        <v>40661</v>
      </c>
      <c r="C340" s="1">
        <v>40666</v>
      </c>
      <c r="D340" t="s">
        <v>45</v>
      </c>
      <c r="E340" t="s">
        <v>1410</v>
      </c>
      <c r="F340" t="s">
        <v>1411</v>
      </c>
      <c r="G340" t="s">
        <v>246</v>
      </c>
      <c r="H340" t="s">
        <v>32</v>
      </c>
      <c r="I340" t="s">
        <v>1412</v>
      </c>
      <c r="J340" t="s">
        <v>1413</v>
      </c>
      <c r="K340" t="s">
        <v>35</v>
      </c>
      <c r="L340" t="s">
        <v>36</v>
      </c>
      <c r="M340" t="s">
        <v>1081</v>
      </c>
      <c r="N340" t="s">
        <v>38</v>
      </c>
      <c r="O340" t="s">
        <v>374</v>
      </c>
      <c r="P340" t="s">
        <v>1414</v>
      </c>
      <c r="Q340" t="s">
        <v>1415</v>
      </c>
      <c r="R340">
        <v>9</v>
      </c>
      <c r="S340">
        <v>498</v>
      </c>
      <c r="T340">
        <v>0</v>
      </c>
      <c r="U340">
        <v>129.37860000000001</v>
      </c>
      <c r="V340" t="s">
        <v>42</v>
      </c>
      <c r="W340">
        <v>33.299999999999997</v>
      </c>
      <c r="X340" t="s">
        <v>50</v>
      </c>
      <c r="Y340" s="1" t="str">
        <f>TEXT(superstore_clean[[#This Row],[order_date]], "mmm-yy")</f>
        <v>Apr-11</v>
      </c>
      <c r="Z340">
        <v>2011</v>
      </c>
      <c r="AA340">
        <v>18</v>
      </c>
      <c r="AB340">
        <v>33071</v>
      </c>
    </row>
    <row r="341" spans="1:28" x14ac:dyDescent="0.2">
      <c r="A341" t="s">
        <v>1416</v>
      </c>
      <c r="B341" s="1">
        <v>40759</v>
      </c>
      <c r="C341" s="1">
        <v>40763</v>
      </c>
      <c r="D341" t="s">
        <v>28</v>
      </c>
      <c r="E341" t="s">
        <v>1417</v>
      </c>
      <c r="F341" t="s">
        <v>1418</v>
      </c>
      <c r="G341" t="s">
        <v>246</v>
      </c>
      <c r="H341" t="s">
        <v>32</v>
      </c>
      <c r="I341" t="s">
        <v>1419</v>
      </c>
      <c r="J341" t="s">
        <v>1420</v>
      </c>
      <c r="K341" t="s">
        <v>35</v>
      </c>
      <c r="L341" t="s">
        <v>36</v>
      </c>
      <c r="M341" t="s">
        <v>1081</v>
      </c>
      <c r="N341" t="s">
        <v>38</v>
      </c>
      <c r="O341" t="s">
        <v>39</v>
      </c>
      <c r="P341" t="s">
        <v>1421</v>
      </c>
      <c r="Q341" t="s">
        <v>1422</v>
      </c>
      <c r="R341">
        <v>13</v>
      </c>
      <c r="S341">
        <v>260</v>
      </c>
      <c r="T341">
        <v>0</v>
      </c>
      <c r="U341">
        <v>124.6752</v>
      </c>
      <c r="V341" t="s">
        <v>42</v>
      </c>
      <c r="W341">
        <v>39.43</v>
      </c>
      <c r="X341" t="s">
        <v>50</v>
      </c>
      <c r="Y341" s="1" t="str">
        <f>TEXT(superstore_clean[[#This Row],[order_date]], "mmm-yy")</f>
        <v>Aug-11</v>
      </c>
      <c r="Z341">
        <v>2011</v>
      </c>
      <c r="AA341">
        <v>32</v>
      </c>
      <c r="AB341">
        <v>40454</v>
      </c>
    </row>
    <row r="342" spans="1:28" x14ac:dyDescent="0.2">
      <c r="A342" t="s">
        <v>1423</v>
      </c>
      <c r="B342" s="1">
        <v>40864</v>
      </c>
      <c r="C342" s="1">
        <v>40869</v>
      </c>
      <c r="D342" t="s">
        <v>28</v>
      </c>
      <c r="E342" t="s">
        <v>1424</v>
      </c>
      <c r="F342" t="s">
        <v>1425</v>
      </c>
      <c r="G342" t="s">
        <v>246</v>
      </c>
      <c r="H342" t="s">
        <v>32</v>
      </c>
      <c r="I342" t="s">
        <v>1426</v>
      </c>
      <c r="J342" t="s">
        <v>1427</v>
      </c>
      <c r="K342" t="s">
        <v>35</v>
      </c>
      <c r="L342" t="s">
        <v>36</v>
      </c>
      <c r="M342" t="s">
        <v>1081</v>
      </c>
      <c r="N342" t="s">
        <v>38</v>
      </c>
      <c r="O342" t="s">
        <v>374</v>
      </c>
      <c r="P342" t="s">
        <v>1428</v>
      </c>
      <c r="Q342" t="s">
        <v>1429</v>
      </c>
      <c r="R342">
        <v>7</v>
      </c>
      <c r="S342">
        <v>2934</v>
      </c>
      <c r="T342">
        <v>0</v>
      </c>
      <c r="U342">
        <v>792.26909999999998</v>
      </c>
      <c r="V342" t="s">
        <v>42</v>
      </c>
      <c r="W342">
        <v>428.8</v>
      </c>
      <c r="X342" t="s">
        <v>50</v>
      </c>
      <c r="Y342" s="1" t="str">
        <f>TEXT(superstore_clean[[#This Row],[order_date]], "mmm-yy")</f>
        <v>Nov-11</v>
      </c>
      <c r="Z342">
        <v>2011</v>
      </c>
      <c r="AA342">
        <v>47</v>
      </c>
      <c r="AB342">
        <v>34367</v>
      </c>
    </row>
    <row r="343" spans="1:28" x14ac:dyDescent="0.2">
      <c r="A343" t="s">
        <v>1430</v>
      </c>
      <c r="B343" s="1">
        <v>40960</v>
      </c>
      <c r="C343" s="1">
        <v>40966</v>
      </c>
      <c r="D343" t="s">
        <v>45</v>
      </c>
      <c r="E343" t="s">
        <v>1431</v>
      </c>
      <c r="F343" t="s">
        <v>1432</v>
      </c>
      <c r="G343" t="s">
        <v>31</v>
      </c>
      <c r="H343" t="s">
        <v>32</v>
      </c>
      <c r="I343" t="s">
        <v>1412</v>
      </c>
      <c r="J343" t="s">
        <v>1433</v>
      </c>
      <c r="K343" t="s">
        <v>35</v>
      </c>
      <c r="L343" t="s">
        <v>36</v>
      </c>
      <c r="M343" t="s">
        <v>1081</v>
      </c>
      <c r="N343" t="s">
        <v>38</v>
      </c>
      <c r="O343" t="s">
        <v>1434</v>
      </c>
      <c r="P343" t="s">
        <v>1435</v>
      </c>
      <c r="Q343" t="s">
        <v>1436</v>
      </c>
      <c r="R343">
        <v>2</v>
      </c>
      <c r="S343">
        <v>2542</v>
      </c>
      <c r="T343">
        <v>0</v>
      </c>
      <c r="U343">
        <v>1270.99</v>
      </c>
      <c r="V343" t="s">
        <v>42</v>
      </c>
      <c r="W343">
        <v>91.36</v>
      </c>
      <c r="X343" t="s">
        <v>50</v>
      </c>
      <c r="Y343" s="1" t="str">
        <f>TEXT(superstore_clean[[#This Row],[order_date]], "mmm-yy")</f>
        <v>Feb-12</v>
      </c>
      <c r="Z343">
        <v>2012</v>
      </c>
      <c r="AA343">
        <v>8</v>
      </c>
      <c r="AB343">
        <v>38577</v>
      </c>
    </row>
    <row r="344" spans="1:28" x14ac:dyDescent="0.2">
      <c r="A344" t="s">
        <v>1437</v>
      </c>
      <c r="B344" s="1">
        <v>41008</v>
      </c>
      <c r="C344" s="1">
        <v>41013</v>
      </c>
      <c r="D344" t="s">
        <v>45</v>
      </c>
      <c r="E344" t="s">
        <v>883</v>
      </c>
      <c r="F344" t="s">
        <v>884</v>
      </c>
      <c r="G344" t="s">
        <v>31</v>
      </c>
      <c r="H344" t="s">
        <v>32</v>
      </c>
      <c r="I344" t="s">
        <v>1438</v>
      </c>
      <c r="J344" t="s">
        <v>1439</v>
      </c>
      <c r="K344" t="s">
        <v>35</v>
      </c>
      <c r="L344" t="s">
        <v>36</v>
      </c>
      <c r="M344" t="s">
        <v>1081</v>
      </c>
      <c r="N344" t="s">
        <v>38</v>
      </c>
      <c r="O344" t="s">
        <v>380</v>
      </c>
      <c r="P344" t="s">
        <v>1440</v>
      </c>
      <c r="Q344" t="s">
        <v>1441</v>
      </c>
      <c r="R344">
        <v>3</v>
      </c>
      <c r="S344">
        <v>370</v>
      </c>
      <c r="T344">
        <v>0</v>
      </c>
      <c r="U344">
        <v>144.3546</v>
      </c>
      <c r="V344" t="s">
        <v>42</v>
      </c>
      <c r="W344">
        <v>24.22</v>
      </c>
      <c r="X344" t="s">
        <v>50</v>
      </c>
      <c r="Y344" s="1" t="str">
        <f>TEXT(superstore_clean[[#This Row],[order_date]], "mmm-yy")</f>
        <v>Apr-12</v>
      </c>
      <c r="Z344">
        <v>2012</v>
      </c>
      <c r="AA344">
        <v>15</v>
      </c>
      <c r="AB344">
        <v>39763</v>
      </c>
    </row>
    <row r="345" spans="1:28" x14ac:dyDescent="0.2">
      <c r="A345" t="s">
        <v>1442</v>
      </c>
      <c r="B345" s="1">
        <v>41101</v>
      </c>
      <c r="C345" s="1">
        <v>41102</v>
      </c>
      <c r="D345" t="s">
        <v>45</v>
      </c>
      <c r="E345" t="s">
        <v>389</v>
      </c>
      <c r="F345" t="s">
        <v>390</v>
      </c>
      <c r="G345" t="s">
        <v>246</v>
      </c>
      <c r="H345" t="s">
        <v>32</v>
      </c>
      <c r="I345" t="s">
        <v>1426</v>
      </c>
      <c r="J345" t="s">
        <v>1443</v>
      </c>
      <c r="K345" t="s">
        <v>35</v>
      </c>
      <c r="L345" t="s">
        <v>36</v>
      </c>
      <c r="M345" t="s">
        <v>1081</v>
      </c>
      <c r="N345" t="s">
        <v>38</v>
      </c>
      <c r="O345" t="s">
        <v>1434</v>
      </c>
      <c r="P345" t="s">
        <v>1444</v>
      </c>
      <c r="Q345" t="s">
        <v>1445</v>
      </c>
      <c r="R345">
        <v>7</v>
      </c>
      <c r="S345">
        <v>221</v>
      </c>
      <c r="T345">
        <v>0</v>
      </c>
      <c r="U345">
        <v>103.8982</v>
      </c>
      <c r="V345" t="s">
        <v>42</v>
      </c>
      <c r="W345">
        <v>29.93</v>
      </c>
      <c r="X345" t="s">
        <v>146</v>
      </c>
      <c r="Y345" s="1" t="str">
        <f>TEXT(superstore_clean[[#This Row],[order_date]], "mmm-yy")</f>
        <v>Jul-12</v>
      </c>
      <c r="Z345">
        <v>2012</v>
      </c>
      <c r="AA345">
        <v>28</v>
      </c>
      <c r="AB345">
        <v>36337</v>
      </c>
    </row>
    <row r="346" spans="1:28" x14ac:dyDescent="0.2">
      <c r="A346" t="s">
        <v>1446</v>
      </c>
      <c r="B346" s="1">
        <v>41106</v>
      </c>
      <c r="C346" s="1">
        <v>41110</v>
      </c>
      <c r="D346" t="s">
        <v>28</v>
      </c>
      <c r="E346" t="s">
        <v>1447</v>
      </c>
      <c r="F346" t="s">
        <v>1448</v>
      </c>
      <c r="G346" t="s">
        <v>262</v>
      </c>
      <c r="H346" t="s">
        <v>32</v>
      </c>
      <c r="I346" t="s">
        <v>1412</v>
      </c>
      <c r="J346" t="s">
        <v>1413</v>
      </c>
      <c r="K346" t="s">
        <v>35</v>
      </c>
      <c r="L346" t="s">
        <v>36</v>
      </c>
      <c r="M346" t="s">
        <v>1081</v>
      </c>
      <c r="N346" t="s">
        <v>38</v>
      </c>
      <c r="O346" t="s">
        <v>404</v>
      </c>
      <c r="P346" t="s">
        <v>1449</v>
      </c>
      <c r="Q346" t="s">
        <v>1450</v>
      </c>
      <c r="R346">
        <v>9</v>
      </c>
      <c r="S346">
        <v>137</v>
      </c>
      <c r="T346">
        <v>0</v>
      </c>
      <c r="U346">
        <v>63.134999999999998</v>
      </c>
      <c r="V346" t="s">
        <v>42</v>
      </c>
      <c r="W346">
        <v>21.54</v>
      </c>
      <c r="X346" t="s">
        <v>50</v>
      </c>
      <c r="Y346" s="1" t="str">
        <f>TEXT(superstore_clean[[#This Row],[order_date]], "mmm-yy")</f>
        <v>Jul-12</v>
      </c>
      <c r="Z346">
        <v>2012</v>
      </c>
      <c r="AA346">
        <v>29</v>
      </c>
      <c r="AB346">
        <v>35897</v>
      </c>
    </row>
    <row r="347" spans="1:28" x14ac:dyDescent="0.2">
      <c r="A347" t="s">
        <v>1451</v>
      </c>
      <c r="B347" s="1">
        <v>41149</v>
      </c>
      <c r="C347" s="1">
        <v>41154</v>
      </c>
      <c r="D347" t="s">
        <v>45</v>
      </c>
      <c r="E347" t="s">
        <v>284</v>
      </c>
      <c r="F347" t="s">
        <v>285</v>
      </c>
      <c r="G347" t="s">
        <v>246</v>
      </c>
      <c r="H347" t="s">
        <v>32</v>
      </c>
      <c r="I347" t="s">
        <v>1438</v>
      </c>
      <c r="J347" t="s">
        <v>993</v>
      </c>
      <c r="K347" t="s">
        <v>35</v>
      </c>
      <c r="L347" t="s">
        <v>36</v>
      </c>
      <c r="M347" t="s">
        <v>1081</v>
      </c>
      <c r="N347" t="s">
        <v>38</v>
      </c>
      <c r="O347" t="s">
        <v>374</v>
      </c>
      <c r="P347" t="s">
        <v>1452</v>
      </c>
      <c r="Q347" t="s">
        <v>1453</v>
      </c>
      <c r="R347">
        <v>11</v>
      </c>
      <c r="S347">
        <v>470</v>
      </c>
      <c r="T347">
        <v>0</v>
      </c>
      <c r="U347">
        <v>122.2936</v>
      </c>
      <c r="V347" t="s">
        <v>42</v>
      </c>
      <c r="W347">
        <v>30.72</v>
      </c>
      <c r="X347" t="s">
        <v>50</v>
      </c>
      <c r="Y347" s="1" t="str">
        <f>TEXT(superstore_clean[[#This Row],[order_date]], "mmm-yy")</f>
        <v>Aug-12</v>
      </c>
      <c r="Z347">
        <v>2012</v>
      </c>
      <c r="AA347">
        <v>35</v>
      </c>
      <c r="AB347">
        <v>40989</v>
      </c>
    </row>
    <row r="348" spans="1:28" x14ac:dyDescent="0.2">
      <c r="A348" t="s">
        <v>1454</v>
      </c>
      <c r="B348" s="1">
        <v>41155</v>
      </c>
      <c r="C348" s="1">
        <v>41157</v>
      </c>
      <c r="D348" t="s">
        <v>28</v>
      </c>
      <c r="E348" t="s">
        <v>1455</v>
      </c>
      <c r="F348" t="s">
        <v>1456</v>
      </c>
      <c r="G348" t="s">
        <v>246</v>
      </c>
      <c r="H348" t="s">
        <v>32</v>
      </c>
      <c r="I348" t="s">
        <v>1438</v>
      </c>
      <c r="J348" t="s">
        <v>1457</v>
      </c>
      <c r="K348" t="s">
        <v>35</v>
      </c>
      <c r="L348" t="s">
        <v>36</v>
      </c>
      <c r="M348" t="s">
        <v>1081</v>
      </c>
      <c r="N348" t="s">
        <v>38</v>
      </c>
      <c r="O348" t="s">
        <v>380</v>
      </c>
      <c r="P348" t="s">
        <v>1458</v>
      </c>
      <c r="Q348" t="s">
        <v>1459</v>
      </c>
      <c r="R348">
        <v>2</v>
      </c>
      <c r="S348">
        <v>138</v>
      </c>
      <c r="T348">
        <v>0</v>
      </c>
      <c r="U348">
        <v>60.552799999999998</v>
      </c>
      <c r="V348" t="s">
        <v>42</v>
      </c>
      <c r="W348">
        <v>23.1</v>
      </c>
      <c r="X348" t="s">
        <v>146</v>
      </c>
      <c r="Y348" s="1" t="str">
        <f>TEXT(superstore_clean[[#This Row],[order_date]], "mmm-yy")</f>
        <v>Sep-12</v>
      </c>
      <c r="Z348">
        <v>2012</v>
      </c>
      <c r="AA348">
        <v>36</v>
      </c>
      <c r="AB348">
        <v>33155</v>
      </c>
    </row>
    <row r="349" spans="1:28" x14ac:dyDescent="0.2">
      <c r="A349" t="s">
        <v>1460</v>
      </c>
      <c r="B349" s="1">
        <v>41170</v>
      </c>
      <c r="C349" s="1">
        <v>41175</v>
      </c>
      <c r="D349" t="s">
        <v>28</v>
      </c>
      <c r="E349" t="s">
        <v>1461</v>
      </c>
      <c r="F349" t="s">
        <v>1462</v>
      </c>
      <c r="G349" t="s">
        <v>246</v>
      </c>
      <c r="H349" t="s">
        <v>32</v>
      </c>
      <c r="I349" t="s">
        <v>1412</v>
      </c>
      <c r="J349" t="s">
        <v>1463</v>
      </c>
      <c r="K349" t="s">
        <v>35</v>
      </c>
      <c r="L349" t="s">
        <v>36</v>
      </c>
      <c r="M349" t="s">
        <v>1081</v>
      </c>
      <c r="N349" t="s">
        <v>38</v>
      </c>
      <c r="O349" t="s">
        <v>374</v>
      </c>
      <c r="P349" t="s">
        <v>1268</v>
      </c>
      <c r="Q349" t="s">
        <v>1269</v>
      </c>
      <c r="R349">
        <v>7</v>
      </c>
      <c r="S349">
        <v>637</v>
      </c>
      <c r="T349">
        <v>0</v>
      </c>
      <c r="U349">
        <v>0</v>
      </c>
      <c r="V349" t="s">
        <v>42</v>
      </c>
      <c r="W349">
        <v>58.06</v>
      </c>
      <c r="X349" t="s">
        <v>50</v>
      </c>
      <c r="Y349" s="1" t="str">
        <f>TEXT(superstore_clean[[#This Row],[order_date]], "mmm-yy")</f>
        <v>Sep-12</v>
      </c>
      <c r="Z349">
        <v>2012</v>
      </c>
      <c r="AA349">
        <v>38</v>
      </c>
      <c r="AB349">
        <v>35027</v>
      </c>
    </row>
    <row r="350" spans="1:28" x14ac:dyDescent="0.2">
      <c r="A350" t="s">
        <v>1464</v>
      </c>
      <c r="B350" s="1">
        <v>41270</v>
      </c>
      <c r="C350" s="1">
        <v>41274</v>
      </c>
      <c r="D350" t="s">
        <v>45</v>
      </c>
      <c r="E350" t="s">
        <v>1465</v>
      </c>
      <c r="F350" t="s">
        <v>1466</v>
      </c>
      <c r="G350" t="s">
        <v>262</v>
      </c>
      <c r="H350" t="s">
        <v>32</v>
      </c>
      <c r="I350" t="s">
        <v>1412</v>
      </c>
      <c r="J350" t="s">
        <v>1463</v>
      </c>
      <c r="K350" t="s">
        <v>35</v>
      </c>
      <c r="L350" t="s">
        <v>36</v>
      </c>
      <c r="M350" t="s">
        <v>1081</v>
      </c>
      <c r="N350" t="s">
        <v>38</v>
      </c>
      <c r="O350" t="s">
        <v>380</v>
      </c>
      <c r="P350" t="s">
        <v>1105</v>
      </c>
      <c r="Q350" t="s">
        <v>1106</v>
      </c>
      <c r="R350">
        <v>2</v>
      </c>
      <c r="S350">
        <v>356</v>
      </c>
      <c r="T350">
        <v>0</v>
      </c>
      <c r="U350">
        <v>103.22839999999999</v>
      </c>
      <c r="V350" t="s">
        <v>42</v>
      </c>
      <c r="W350">
        <v>26.39</v>
      </c>
      <c r="X350" t="s">
        <v>50</v>
      </c>
      <c r="Y350" s="1" t="str">
        <f>TEXT(superstore_clean[[#This Row],[order_date]], "mmm-yy")</f>
        <v>Dec-12</v>
      </c>
      <c r="Z350">
        <v>2012</v>
      </c>
      <c r="AA350">
        <v>52</v>
      </c>
      <c r="AB350">
        <v>32391</v>
      </c>
    </row>
    <row r="351" spans="1:28" x14ac:dyDescent="0.2">
      <c r="A351" t="s">
        <v>1467</v>
      </c>
      <c r="B351" s="1">
        <v>41297</v>
      </c>
      <c r="C351" s="1">
        <v>41301</v>
      </c>
      <c r="D351" t="s">
        <v>45</v>
      </c>
      <c r="E351" t="s">
        <v>1468</v>
      </c>
      <c r="F351" t="s">
        <v>1469</v>
      </c>
      <c r="G351" t="s">
        <v>246</v>
      </c>
      <c r="H351" t="s">
        <v>32</v>
      </c>
      <c r="I351" t="s">
        <v>1470</v>
      </c>
      <c r="J351" t="s">
        <v>1471</v>
      </c>
      <c r="K351" t="s">
        <v>35</v>
      </c>
      <c r="L351" t="s">
        <v>36</v>
      </c>
      <c r="M351" t="s">
        <v>1081</v>
      </c>
      <c r="N351" t="s">
        <v>38</v>
      </c>
      <c r="O351" t="s">
        <v>374</v>
      </c>
      <c r="P351" t="s">
        <v>1220</v>
      </c>
      <c r="Q351" t="s">
        <v>1221</v>
      </c>
      <c r="R351">
        <v>13</v>
      </c>
      <c r="S351">
        <v>1564</v>
      </c>
      <c r="T351">
        <v>0</v>
      </c>
      <c r="U351">
        <v>406.71539999999999</v>
      </c>
      <c r="V351" t="s">
        <v>42</v>
      </c>
      <c r="W351">
        <v>97</v>
      </c>
      <c r="X351" t="s">
        <v>50</v>
      </c>
      <c r="Y351" s="1" t="str">
        <f>TEXT(superstore_clean[[#This Row],[order_date]], "mmm-yy")</f>
        <v>Jan-13</v>
      </c>
      <c r="Z351">
        <v>2013</v>
      </c>
      <c r="AA351">
        <v>4</v>
      </c>
      <c r="AB351">
        <v>40445</v>
      </c>
    </row>
    <row r="352" spans="1:28" x14ac:dyDescent="0.2">
      <c r="A352" t="s">
        <v>1472</v>
      </c>
      <c r="B352" s="1">
        <v>41351</v>
      </c>
      <c r="C352" s="1">
        <v>41351</v>
      </c>
      <c r="D352" t="s">
        <v>28</v>
      </c>
      <c r="E352" t="s">
        <v>1473</v>
      </c>
      <c r="F352" t="s">
        <v>1474</v>
      </c>
      <c r="G352" t="s">
        <v>31</v>
      </c>
      <c r="H352" t="s">
        <v>32</v>
      </c>
      <c r="I352" t="s">
        <v>1412</v>
      </c>
      <c r="J352" t="s">
        <v>1433</v>
      </c>
      <c r="K352" t="s">
        <v>35</v>
      </c>
      <c r="L352" t="s">
        <v>36</v>
      </c>
      <c r="M352" t="s">
        <v>1081</v>
      </c>
      <c r="N352" t="s">
        <v>38</v>
      </c>
      <c r="O352" t="s">
        <v>380</v>
      </c>
      <c r="P352" t="s">
        <v>1141</v>
      </c>
      <c r="Q352" t="s">
        <v>1142</v>
      </c>
      <c r="R352">
        <v>3</v>
      </c>
      <c r="S352">
        <v>902</v>
      </c>
      <c r="T352">
        <v>0</v>
      </c>
      <c r="U352">
        <v>297.64350000000002</v>
      </c>
      <c r="V352" t="s">
        <v>42</v>
      </c>
      <c r="W352">
        <v>214.01</v>
      </c>
      <c r="X352" t="s">
        <v>64</v>
      </c>
      <c r="Y352" s="1" t="str">
        <f>TEXT(superstore_clean[[#This Row],[order_date]], "mmm-yy")</f>
        <v>Mar-13</v>
      </c>
      <c r="Z352">
        <v>2013</v>
      </c>
      <c r="AA352">
        <v>12</v>
      </c>
      <c r="AB352">
        <v>35697</v>
      </c>
    </row>
    <row r="353" spans="1:28" x14ac:dyDescent="0.2">
      <c r="A353" t="s">
        <v>1475</v>
      </c>
      <c r="B353" s="1">
        <v>41411</v>
      </c>
      <c r="C353" s="1">
        <v>41418</v>
      </c>
      <c r="D353" t="s">
        <v>148</v>
      </c>
      <c r="E353" t="s">
        <v>1476</v>
      </c>
      <c r="F353" t="s">
        <v>1477</v>
      </c>
      <c r="G353" t="s">
        <v>31</v>
      </c>
      <c r="H353" t="s">
        <v>32</v>
      </c>
      <c r="I353" t="s">
        <v>1438</v>
      </c>
      <c r="J353" t="s">
        <v>1478</v>
      </c>
      <c r="K353" t="s">
        <v>35</v>
      </c>
      <c r="L353" t="s">
        <v>36</v>
      </c>
      <c r="M353" t="s">
        <v>1081</v>
      </c>
      <c r="N353" t="s">
        <v>38</v>
      </c>
      <c r="O353" t="s">
        <v>374</v>
      </c>
      <c r="P353" t="s">
        <v>386</v>
      </c>
      <c r="Q353" t="s">
        <v>387</v>
      </c>
      <c r="R353">
        <v>4</v>
      </c>
      <c r="S353">
        <v>553</v>
      </c>
      <c r="T353">
        <v>0</v>
      </c>
      <c r="U353">
        <v>0</v>
      </c>
      <c r="V353" t="s">
        <v>42</v>
      </c>
      <c r="W353">
        <v>66.66</v>
      </c>
      <c r="X353" t="s">
        <v>50</v>
      </c>
      <c r="Y353" s="1" t="str">
        <f>TEXT(superstore_clean[[#This Row],[order_date]], "mmm-yy")</f>
        <v>May-13</v>
      </c>
      <c r="Z353">
        <v>2013</v>
      </c>
      <c r="AA353">
        <v>20</v>
      </c>
      <c r="AB353">
        <v>32632</v>
      </c>
    </row>
    <row r="354" spans="1:28" x14ac:dyDescent="0.2">
      <c r="A354" t="s">
        <v>1479</v>
      </c>
      <c r="B354" s="1">
        <v>41537</v>
      </c>
      <c r="C354" s="1">
        <v>41539</v>
      </c>
      <c r="D354" t="s">
        <v>28</v>
      </c>
      <c r="E354" t="s">
        <v>1480</v>
      </c>
      <c r="F354" t="s">
        <v>1481</v>
      </c>
      <c r="G354" t="s">
        <v>262</v>
      </c>
      <c r="H354" t="s">
        <v>32</v>
      </c>
      <c r="I354" t="s">
        <v>1482</v>
      </c>
      <c r="J354" t="s">
        <v>1483</v>
      </c>
      <c r="K354" t="s">
        <v>35</v>
      </c>
      <c r="L354" t="s">
        <v>36</v>
      </c>
      <c r="M354" t="s">
        <v>1081</v>
      </c>
      <c r="N354" t="s">
        <v>38</v>
      </c>
      <c r="O354" t="s">
        <v>374</v>
      </c>
      <c r="P354" t="s">
        <v>593</v>
      </c>
      <c r="Q354" t="s">
        <v>594</v>
      </c>
      <c r="R354">
        <v>9</v>
      </c>
      <c r="S354">
        <v>1606</v>
      </c>
      <c r="T354">
        <v>0</v>
      </c>
      <c r="U354">
        <v>481.86900000000003</v>
      </c>
      <c r="V354" t="s">
        <v>42</v>
      </c>
      <c r="W354">
        <v>418.26</v>
      </c>
      <c r="X354" t="s">
        <v>146</v>
      </c>
      <c r="Y354" s="1" t="str">
        <f>TEXT(superstore_clean[[#This Row],[order_date]], "mmm-yy")</f>
        <v>Sep-13</v>
      </c>
      <c r="Z354">
        <v>2013</v>
      </c>
      <c r="AA354">
        <v>38</v>
      </c>
      <c r="AB354">
        <v>33317</v>
      </c>
    </row>
    <row r="355" spans="1:28" x14ac:dyDescent="0.2">
      <c r="A355" t="s">
        <v>1484</v>
      </c>
      <c r="B355" s="1">
        <v>41611</v>
      </c>
      <c r="C355" s="1">
        <v>41617</v>
      </c>
      <c r="D355" t="s">
        <v>45</v>
      </c>
      <c r="E355" t="s">
        <v>1485</v>
      </c>
      <c r="F355" t="s">
        <v>1486</v>
      </c>
      <c r="G355" t="s">
        <v>262</v>
      </c>
      <c r="H355" t="s">
        <v>32</v>
      </c>
      <c r="I355" t="s">
        <v>1482</v>
      </c>
      <c r="J355" t="s">
        <v>1483</v>
      </c>
      <c r="K355" t="s">
        <v>35</v>
      </c>
      <c r="L355" t="s">
        <v>36</v>
      </c>
      <c r="M355" t="s">
        <v>1081</v>
      </c>
      <c r="N355" t="s">
        <v>38</v>
      </c>
      <c r="O355" t="s">
        <v>374</v>
      </c>
      <c r="P355" t="s">
        <v>1280</v>
      </c>
      <c r="Q355" t="s">
        <v>1281</v>
      </c>
      <c r="R355">
        <v>5</v>
      </c>
      <c r="S355">
        <v>2079</v>
      </c>
      <c r="T355">
        <v>0</v>
      </c>
      <c r="U355">
        <v>582.23199999999997</v>
      </c>
      <c r="V355" t="s">
        <v>42</v>
      </c>
      <c r="W355">
        <v>101.18</v>
      </c>
      <c r="X355" t="s">
        <v>50</v>
      </c>
      <c r="Y355" s="1" t="str">
        <f>TEXT(superstore_clean[[#This Row],[order_date]], "mmm-yy")</f>
        <v>Dec-13</v>
      </c>
      <c r="Z355">
        <v>2013</v>
      </c>
      <c r="AA355">
        <v>49</v>
      </c>
      <c r="AB355">
        <v>37764</v>
      </c>
    </row>
    <row r="356" spans="1:28" x14ac:dyDescent="0.2">
      <c r="A356" t="s">
        <v>1487</v>
      </c>
      <c r="B356" s="1">
        <v>41712</v>
      </c>
      <c r="C356" s="1">
        <v>41716</v>
      </c>
      <c r="D356" t="s">
        <v>45</v>
      </c>
      <c r="E356" t="s">
        <v>1488</v>
      </c>
      <c r="F356" t="s">
        <v>1489</v>
      </c>
      <c r="G356" t="s">
        <v>31</v>
      </c>
      <c r="H356" t="s">
        <v>32</v>
      </c>
      <c r="I356" t="s">
        <v>1412</v>
      </c>
      <c r="J356" t="s">
        <v>1433</v>
      </c>
      <c r="K356" t="s">
        <v>35</v>
      </c>
      <c r="L356" t="s">
        <v>36</v>
      </c>
      <c r="M356" t="s">
        <v>1081</v>
      </c>
      <c r="N356" t="s">
        <v>38</v>
      </c>
      <c r="O356" t="s">
        <v>1434</v>
      </c>
      <c r="P356" t="s">
        <v>1490</v>
      </c>
      <c r="Q356" t="s">
        <v>1491</v>
      </c>
      <c r="R356">
        <v>3</v>
      </c>
      <c r="S356">
        <v>174</v>
      </c>
      <c r="T356">
        <v>0</v>
      </c>
      <c r="U356">
        <v>81.921000000000006</v>
      </c>
      <c r="V356" t="s">
        <v>42</v>
      </c>
      <c r="W356">
        <v>10.82</v>
      </c>
      <c r="X356" t="s">
        <v>50</v>
      </c>
      <c r="Y356" s="1" t="str">
        <f>TEXT(superstore_clean[[#This Row],[order_date]], "mmm-yy")</f>
        <v>Mar-14</v>
      </c>
      <c r="Z356">
        <v>2014</v>
      </c>
      <c r="AA356">
        <v>11</v>
      </c>
      <c r="AB356">
        <v>39218</v>
      </c>
    </row>
    <row r="357" spans="1:28" x14ac:dyDescent="0.2">
      <c r="A357" t="s">
        <v>1492</v>
      </c>
      <c r="B357" s="1">
        <v>41740</v>
      </c>
      <c r="C357" s="1">
        <v>41744</v>
      </c>
      <c r="D357" t="s">
        <v>45</v>
      </c>
      <c r="E357" t="s">
        <v>1493</v>
      </c>
      <c r="F357" t="s">
        <v>1494</v>
      </c>
      <c r="G357" t="s">
        <v>262</v>
      </c>
      <c r="H357" t="s">
        <v>32</v>
      </c>
      <c r="I357" t="s">
        <v>1438</v>
      </c>
      <c r="J357" t="s">
        <v>1495</v>
      </c>
      <c r="K357" t="s">
        <v>35</v>
      </c>
      <c r="L357" t="s">
        <v>36</v>
      </c>
      <c r="M357" t="s">
        <v>1081</v>
      </c>
      <c r="N357" t="s">
        <v>38</v>
      </c>
      <c r="O357" t="s">
        <v>374</v>
      </c>
      <c r="P357" t="s">
        <v>1496</v>
      </c>
      <c r="Q357" t="s">
        <v>1497</v>
      </c>
      <c r="R357">
        <v>5</v>
      </c>
      <c r="S357">
        <v>286</v>
      </c>
      <c r="T357">
        <v>0</v>
      </c>
      <c r="U357">
        <v>71.537499999999994</v>
      </c>
      <c r="V357" t="s">
        <v>42</v>
      </c>
      <c r="W357">
        <v>19.23</v>
      </c>
      <c r="X357" t="s">
        <v>50</v>
      </c>
      <c r="Y357" s="1" t="str">
        <f>TEXT(superstore_clean[[#This Row],[order_date]], "mmm-yy")</f>
        <v>Apr-14</v>
      </c>
      <c r="Z357">
        <v>2014</v>
      </c>
      <c r="AA357">
        <v>15</v>
      </c>
      <c r="AB357">
        <v>37676</v>
      </c>
    </row>
    <row r="358" spans="1:28" x14ac:dyDescent="0.2">
      <c r="A358" t="s">
        <v>1498</v>
      </c>
      <c r="B358" s="1">
        <v>41773</v>
      </c>
      <c r="C358" s="1">
        <v>41778</v>
      </c>
      <c r="D358" t="s">
        <v>45</v>
      </c>
      <c r="E358" t="s">
        <v>1499</v>
      </c>
      <c r="F358" t="s">
        <v>1500</v>
      </c>
      <c r="G358" t="s">
        <v>262</v>
      </c>
      <c r="H358" t="s">
        <v>32</v>
      </c>
      <c r="I358" t="s">
        <v>1426</v>
      </c>
      <c r="J358" t="s">
        <v>1427</v>
      </c>
      <c r="K358" t="s">
        <v>35</v>
      </c>
      <c r="L358" t="s">
        <v>36</v>
      </c>
      <c r="M358" t="s">
        <v>1081</v>
      </c>
      <c r="N358" t="s">
        <v>38</v>
      </c>
      <c r="O358" t="s">
        <v>1434</v>
      </c>
      <c r="P358" t="s">
        <v>1501</v>
      </c>
      <c r="Q358" t="s">
        <v>1502</v>
      </c>
      <c r="R358">
        <v>9</v>
      </c>
      <c r="S358">
        <v>300</v>
      </c>
      <c r="T358">
        <v>0</v>
      </c>
      <c r="U358">
        <v>149.76</v>
      </c>
      <c r="V358" t="s">
        <v>42</v>
      </c>
      <c r="W358">
        <v>37.659999999999997</v>
      </c>
      <c r="X358" t="s">
        <v>43</v>
      </c>
      <c r="Y358" s="1" t="str">
        <f>TEXT(superstore_clean[[#This Row],[order_date]], "mmm-yy")</f>
        <v>May-14</v>
      </c>
      <c r="Z358">
        <v>2014</v>
      </c>
      <c r="AA358">
        <v>20</v>
      </c>
      <c r="AB358">
        <v>39632</v>
      </c>
    </row>
    <row r="359" spans="1:28" x14ac:dyDescent="0.2">
      <c r="A359" t="s">
        <v>1503</v>
      </c>
      <c r="B359" s="1">
        <v>41788</v>
      </c>
      <c r="C359" s="1">
        <v>41792</v>
      </c>
      <c r="D359" t="s">
        <v>45</v>
      </c>
      <c r="E359" t="s">
        <v>1504</v>
      </c>
      <c r="F359" t="s">
        <v>1505</v>
      </c>
      <c r="G359" t="s">
        <v>246</v>
      </c>
      <c r="H359" t="s">
        <v>32</v>
      </c>
      <c r="I359" t="s">
        <v>1412</v>
      </c>
      <c r="J359" t="s">
        <v>1506</v>
      </c>
      <c r="K359" t="s">
        <v>35</v>
      </c>
      <c r="L359" t="s">
        <v>36</v>
      </c>
      <c r="M359" t="s">
        <v>1081</v>
      </c>
      <c r="N359" t="s">
        <v>38</v>
      </c>
      <c r="O359" t="s">
        <v>380</v>
      </c>
      <c r="P359" t="s">
        <v>410</v>
      </c>
      <c r="Q359" t="s">
        <v>411</v>
      </c>
      <c r="R359">
        <v>3</v>
      </c>
      <c r="S359">
        <v>125</v>
      </c>
      <c r="T359">
        <v>0</v>
      </c>
      <c r="U359">
        <v>36.287700000000001</v>
      </c>
      <c r="V359" t="s">
        <v>42</v>
      </c>
      <c r="W359">
        <v>8.98</v>
      </c>
      <c r="X359" t="s">
        <v>50</v>
      </c>
      <c r="Y359" s="1" t="str">
        <f>TEXT(superstore_clean[[#This Row],[order_date]], "mmm-yy")</f>
        <v>May-14</v>
      </c>
      <c r="Z359">
        <v>2014</v>
      </c>
      <c r="AA359">
        <v>22</v>
      </c>
      <c r="AB359">
        <v>40429</v>
      </c>
    </row>
    <row r="360" spans="1:28" x14ac:dyDescent="0.2">
      <c r="A360" t="s">
        <v>1507</v>
      </c>
      <c r="B360" s="1">
        <v>41829</v>
      </c>
      <c r="C360" s="1">
        <v>41833</v>
      </c>
      <c r="D360" t="s">
        <v>45</v>
      </c>
      <c r="E360" t="s">
        <v>1508</v>
      </c>
      <c r="F360" t="s">
        <v>1509</v>
      </c>
      <c r="G360" t="s">
        <v>246</v>
      </c>
      <c r="H360" t="s">
        <v>32</v>
      </c>
      <c r="I360" t="s">
        <v>1426</v>
      </c>
      <c r="J360" t="s">
        <v>1427</v>
      </c>
      <c r="K360" t="s">
        <v>35</v>
      </c>
      <c r="L360" t="s">
        <v>36</v>
      </c>
      <c r="M360" t="s">
        <v>1081</v>
      </c>
      <c r="N360" t="s">
        <v>38</v>
      </c>
      <c r="O360" t="s">
        <v>313</v>
      </c>
      <c r="P360" t="s">
        <v>1510</v>
      </c>
      <c r="Q360" t="s">
        <v>1511</v>
      </c>
      <c r="R360">
        <v>5</v>
      </c>
      <c r="S360">
        <v>175</v>
      </c>
      <c r="T360">
        <v>0</v>
      </c>
      <c r="U360">
        <v>45.487000000000002</v>
      </c>
      <c r="V360" t="s">
        <v>42</v>
      </c>
      <c r="W360">
        <v>20.09</v>
      </c>
      <c r="X360" t="s">
        <v>50</v>
      </c>
      <c r="Y360" s="1" t="str">
        <f>TEXT(superstore_clean[[#This Row],[order_date]], "mmm-yy")</f>
        <v>Jul-14</v>
      </c>
      <c r="Z360">
        <v>2014</v>
      </c>
      <c r="AA360">
        <v>28</v>
      </c>
      <c r="AB360">
        <v>39705</v>
      </c>
    </row>
    <row r="361" spans="1:28" x14ac:dyDescent="0.2">
      <c r="A361" t="s">
        <v>1512</v>
      </c>
      <c r="B361" s="1">
        <v>41852</v>
      </c>
      <c r="C361" s="1">
        <v>41856</v>
      </c>
      <c r="D361" t="s">
        <v>45</v>
      </c>
      <c r="E361" t="s">
        <v>974</v>
      </c>
      <c r="F361" t="s">
        <v>975</v>
      </c>
      <c r="G361" t="s">
        <v>262</v>
      </c>
      <c r="H361" t="s">
        <v>32</v>
      </c>
      <c r="I361" t="s">
        <v>1426</v>
      </c>
      <c r="J361" t="s">
        <v>1443</v>
      </c>
      <c r="K361" t="s">
        <v>35</v>
      </c>
      <c r="L361" t="s">
        <v>36</v>
      </c>
      <c r="M361" t="s">
        <v>1081</v>
      </c>
      <c r="N361" t="s">
        <v>38</v>
      </c>
      <c r="O361" t="s">
        <v>1434</v>
      </c>
      <c r="P361" t="s">
        <v>1513</v>
      </c>
      <c r="Q361" t="s">
        <v>1514</v>
      </c>
      <c r="R361">
        <v>5</v>
      </c>
      <c r="S361">
        <v>850</v>
      </c>
      <c r="T361">
        <v>0</v>
      </c>
      <c r="U361">
        <v>390.97699999999998</v>
      </c>
      <c r="V361" t="s">
        <v>42</v>
      </c>
      <c r="W361">
        <v>63.11</v>
      </c>
      <c r="X361" t="s">
        <v>50</v>
      </c>
      <c r="Y361" s="1" t="str">
        <f>TEXT(superstore_clean[[#This Row],[order_date]], "mmm-yy")</f>
        <v>Aug-14</v>
      </c>
      <c r="Z361">
        <v>2014</v>
      </c>
      <c r="AA361">
        <v>31</v>
      </c>
      <c r="AB361">
        <v>41000</v>
      </c>
    </row>
    <row r="362" spans="1:28" x14ac:dyDescent="0.2">
      <c r="A362" t="s">
        <v>1515</v>
      </c>
      <c r="B362" s="1">
        <v>41873</v>
      </c>
      <c r="C362" s="1">
        <v>41879</v>
      </c>
      <c r="D362" t="s">
        <v>45</v>
      </c>
      <c r="E362" t="s">
        <v>1516</v>
      </c>
      <c r="F362" t="s">
        <v>1517</v>
      </c>
      <c r="G362" t="s">
        <v>262</v>
      </c>
      <c r="H362" t="s">
        <v>32</v>
      </c>
      <c r="I362" t="s">
        <v>1412</v>
      </c>
      <c r="J362" t="s">
        <v>1433</v>
      </c>
      <c r="K362" t="s">
        <v>35</v>
      </c>
      <c r="L362" t="s">
        <v>36</v>
      </c>
      <c r="M362" t="s">
        <v>1081</v>
      </c>
      <c r="N362" t="s">
        <v>38</v>
      </c>
      <c r="O362" t="s">
        <v>39</v>
      </c>
      <c r="P362" t="s">
        <v>207</v>
      </c>
      <c r="Q362" t="s">
        <v>1518</v>
      </c>
      <c r="R362">
        <v>5</v>
      </c>
      <c r="S362">
        <v>277</v>
      </c>
      <c r="T362">
        <v>0</v>
      </c>
      <c r="U362">
        <v>133.15199999999999</v>
      </c>
      <c r="V362" t="s">
        <v>42</v>
      </c>
      <c r="W362">
        <v>19.53</v>
      </c>
      <c r="X362" t="s">
        <v>50</v>
      </c>
      <c r="Y362" s="1" t="str">
        <f>TEXT(superstore_clean[[#This Row],[order_date]], "mmm-yy")</f>
        <v>Aug-14</v>
      </c>
      <c r="Z362">
        <v>2014</v>
      </c>
      <c r="AA362">
        <v>34</v>
      </c>
      <c r="AB362">
        <v>34900</v>
      </c>
    </row>
    <row r="363" spans="1:28" x14ac:dyDescent="0.2">
      <c r="A363" t="s">
        <v>1519</v>
      </c>
      <c r="B363" s="1">
        <v>41951</v>
      </c>
      <c r="C363" s="1">
        <v>41955</v>
      </c>
      <c r="D363" t="s">
        <v>45</v>
      </c>
      <c r="E363" t="s">
        <v>1520</v>
      </c>
      <c r="F363" t="s">
        <v>1521</v>
      </c>
      <c r="G363" t="s">
        <v>31</v>
      </c>
      <c r="H363" t="s">
        <v>32</v>
      </c>
      <c r="I363" t="s">
        <v>1426</v>
      </c>
      <c r="J363" t="s">
        <v>1427</v>
      </c>
      <c r="K363" t="s">
        <v>35</v>
      </c>
      <c r="L363" t="s">
        <v>36</v>
      </c>
      <c r="M363" t="s">
        <v>1081</v>
      </c>
      <c r="N363" t="s">
        <v>38</v>
      </c>
      <c r="O363" t="s">
        <v>380</v>
      </c>
      <c r="P363" t="s">
        <v>1522</v>
      </c>
      <c r="Q363" t="s">
        <v>1523</v>
      </c>
      <c r="R363">
        <v>7</v>
      </c>
      <c r="S363">
        <v>101</v>
      </c>
      <c r="T363">
        <v>0</v>
      </c>
      <c r="U363">
        <v>33.310200000000002</v>
      </c>
      <c r="V363" t="s">
        <v>42</v>
      </c>
      <c r="W363">
        <v>5.79</v>
      </c>
      <c r="X363" t="s">
        <v>50</v>
      </c>
      <c r="Y363" s="1" t="str">
        <f>TEXT(superstore_clean[[#This Row],[order_date]], "mmm-yy")</f>
        <v>Nov-14</v>
      </c>
      <c r="Z363">
        <v>2014</v>
      </c>
      <c r="AA363">
        <v>45</v>
      </c>
      <c r="AB363">
        <v>36075</v>
      </c>
    </row>
    <row r="364" spans="1:28" x14ac:dyDescent="0.2">
      <c r="A364" t="s">
        <v>1524</v>
      </c>
      <c r="B364" s="1">
        <v>41953</v>
      </c>
      <c r="C364" s="1">
        <v>41956</v>
      </c>
      <c r="D364" t="s">
        <v>59</v>
      </c>
      <c r="E364" t="s">
        <v>1525</v>
      </c>
      <c r="F364" t="s">
        <v>1526</v>
      </c>
      <c r="G364" t="s">
        <v>246</v>
      </c>
      <c r="H364" t="s">
        <v>32</v>
      </c>
      <c r="I364" t="s">
        <v>1412</v>
      </c>
      <c r="J364" t="s">
        <v>1433</v>
      </c>
      <c r="K364" t="s">
        <v>35</v>
      </c>
      <c r="L364" t="s">
        <v>36</v>
      </c>
      <c r="M364" t="s">
        <v>1081</v>
      </c>
      <c r="N364" t="s">
        <v>38</v>
      </c>
      <c r="O364" t="s">
        <v>374</v>
      </c>
      <c r="P364" t="s">
        <v>474</v>
      </c>
      <c r="Q364" t="s">
        <v>475</v>
      </c>
      <c r="R364">
        <v>9</v>
      </c>
      <c r="S364">
        <v>1633</v>
      </c>
      <c r="T364">
        <v>0</v>
      </c>
      <c r="U364">
        <v>473.61059999999998</v>
      </c>
      <c r="V364" t="s">
        <v>42</v>
      </c>
      <c r="W364">
        <v>232.86</v>
      </c>
      <c r="X364" t="s">
        <v>43</v>
      </c>
      <c r="Y364" s="1" t="str">
        <f>TEXT(superstore_clean[[#This Row],[order_date]], "mmm-yy")</f>
        <v>Nov-14</v>
      </c>
      <c r="Z364">
        <v>2014</v>
      </c>
      <c r="AA364">
        <v>46</v>
      </c>
      <c r="AB364">
        <v>34480</v>
      </c>
    </row>
    <row r="365" spans="1:28" x14ac:dyDescent="0.2">
      <c r="A365" t="s">
        <v>1524</v>
      </c>
      <c r="B365" s="1">
        <v>41953</v>
      </c>
      <c r="C365" s="1">
        <v>41956</v>
      </c>
      <c r="D365" t="s">
        <v>59</v>
      </c>
      <c r="E365" t="s">
        <v>1525</v>
      </c>
      <c r="F365" t="s">
        <v>1526</v>
      </c>
      <c r="G365" t="s">
        <v>246</v>
      </c>
      <c r="H365" t="s">
        <v>32</v>
      </c>
      <c r="I365" t="s">
        <v>1412</v>
      </c>
      <c r="J365" t="s">
        <v>1433</v>
      </c>
      <c r="K365" t="s">
        <v>35</v>
      </c>
      <c r="L365" t="s">
        <v>36</v>
      </c>
      <c r="M365" t="s">
        <v>1081</v>
      </c>
      <c r="N365" t="s">
        <v>38</v>
      </c>
      <c r="O365" t="s">
        <v>374</v>
      </c>
      <c r="P365" t="s">
        <v>474</v>
      </c>
      <c r="Q365" t="s">
        <v>475</v>
      </c>
      <c r="R365">
        <v>3</v>
      </c>
      <c r="S365">
        <v>544</v>
      </c>
      <c r="T365">
        <v>0</v>
      </c>
      <c r="U365">
        <v>157.87020000000001</v>
      </c>
      <c r="V365" t="s">
        <v>42</v>
      </c>
      <c r="W365">
        <v>196.07</v>
      </c>
      <c r="X365" t="s">
        <v>43</v>
      </c>
      <c r="Y365" s="1" t="str">
        <f>TEXT(superstore_clean[[#This Row],[order_date]], "mmm-yy")</f>
        <v>Nov-14</v>
      </c>
      <c r="Z365">
        <v>2014</v>
      </c>
      <c r="AA365">
        <v>46</v>
      </c>
      <c r="AB365">
        <v>34481</v>
      </c>
    </row>
    <row r="366" spans="1:28" x14ac:dyDescent="0.2">
      <c r="A366" t="s">
        <v>1527</v>
      </c>
      <c r="B366" s="1">
        <v>41982</v>
      </c>
      <c r="C366" s="1">
        <v>41984</v>
      </c>
      <c r="D366" t="s">
        <v>28</v>
      </c>
      <c r="E366" t="s">
        <v>1499</v>
      </c>
      <c r="F366" t="s">
        <v>1500</v>
      </c>
      <c r="G366" t="s">
        <v>262</v>
      </c>
      <c r="H366" t="s">
        <v>32</v>
      </c>
      <c r="I366" t="s">
        <v>1482</v>
      </c>
      <c r="J366" t="s">
        <v>1528</v>
      </c>
      <c r="K366" t="s">
        <v>35</v>
      </c>
      <c r="L366" t="s">
        <v>36</v>
      </c>
      <c r="M366" t="s">
        <v>1081</v>
      </c>
      <c r="N366" t="s">
        <v>38</v>
      </c>
      <c r="O366" t="s">
        <v>374</v>
      </c>
      <c r="P366" t="s">
        <v>1094</v>
      </c>
      <c r="Q366" t="s">
        <v>1095</v>
      </c>
      <c r="R366">
        <v>6</v>
      </c>
      <c r="S366">
        <v>593</v>
      </c>
      <c r="T366">
        <v>0</v>
      </c>
      <c r="U366">
        <v>160.03980000000001</v>
      </c>
      <c r="V366" t="s">
        <v>42</v>
      </c>
      <c r="W366">
        <v>37.69</v>
      </c>
      <c r="X366" t="s">
        <v>43</v>
      </c>
      <c r="Y366" s="1" t="str">
        <f>TEXT(superstore_clean[[#This Row],[order_date]], "mmm-yy")</f>
        <v>Dec-14</v>
      </c>
      <c r="Z366">
        <v>2014</v>
      </c>
      <c r="AA366">
        <v>50</v>
      </c>
      <c r="AB366">
        <v>39117</v>
      </c>
    </row>
    <row r="367" spans="1:28" x14ac:dyDescent="0.2">
      <c r="A367" t="s">
        <v>1529</v>
      </c>
      <c r="B367" s="1">
        <v>41996</v>
      </c>
      <c r="C367" s="1">
        <v>42001</v>
      </c>
      <c r="D367" t="s">
        <v>45</v>
      </c>
      <c r="E367" t="s">
        <v>1530</v>
      </c>
      <c r="F367" t="s">
        <v>1531</v>
      </c>
      <c r="G367" t="s">
        <v>246</v>
      </c>
      <c r="H367" t="s">
        <v>32</v>
      </c>
      <c r="I367" t="s">
        <v>1482</v>
      </c>
      <c r="J367" t="s">
        <v>1483</v>
      </c>
      <c r="K367" t="s">
        <v>35</v>
      </c>
      <c r="L367" t="s">
        <v>36</v>
      </c>
      <c r="M367" t="s">
        <v>1081</v>
      </c>
      <c r="N367" t="s">
        <v>38</v>
      </c>
      <c r="O367" t="s">
        <v>393</v>
      </c>
      <c r="P367" t="s">
        <v>455</v>
      </c>
      <c r="Q367" t="s">
        <v>456</v>
      </c>
      <c r="R367">
        <v>6</v>
      </c>
      <c r="S367">
        <v>695</v>
      </c>
      <c r="T367">
        <v>0</v>
      </c>
      <c r="U367">
        <v>34.758000000000003</v>
      </c>
      <c r="V367" t="s">
        <v>42</v>
      </c>
      <c r="W367">
        <v>86.2</v>
      </c>
      <c r="X367" t="s">
        <v>43</v>
      </c>
      <c r="Y367" s="1" t="str">
        <f>TEXT(superstore_clean[[#This Row],[order_date]], "mmm-yy")</f>
        <v>Dec-14</v>
      </c>
      <c r="Z367">
        <v>2014</v>
      </c>
      <c r="AA367">
        <v>52</v>
      </c>
      <c r="AB367">
        <v>34398</v>
      </c>
    </row>
    <row r="368" spans="1:28" x14ac:dyDescent="0.2">
      <c r="A368" t="s">
        <v>1532</v>
      </c>
      <c r="B368" s="1">
        <v>40684</v>
      </c>
      <c r="C368" s="1">
        <v>40689</v>
      </c>
      <c r="D368" t="s">
        <v>45</v>
      </c>
      <c r="E368" t="s">
        <v>1533</v>
      </c>
      <c r="F368" t="s">
        <v>1534</v>
      </c>
      <c r="G368" t="s">
        <v>262</v>
      </c>
      <c r="H368" t="s">
        <v>32</v>
      </c>
      <c r="I368" t="s">
        <v>1535</v>
      </c>
      <c r="J368" t="s">
        <v>1536</v>
      </c>
      <c r="K368" t="s">
        <v>35</v>
      </c>
      <c r="L368" t="s">
        <v>36</v>
      </c>
      <c r="M368" t="s">
        <v>1081</v>
      </c>
      <c r="N368" t="s">
        <v>38</v>
      </c>
      <c r="O368" t="s">
        <v>380</v>
      </c>
      <c r="P368" t="s">
        <v>1537</v>
      </c>
      <c r="Q368" t="s">
        <v>1538</v>
      </c>
      <c r="R368">
        <v>6</v>
      </c>
      <c r="S368">
        <v>246</v>
      </c>
      <c r="T368">
        <v>0</v>
      </c>
      <c r="U368">
        <v>68.846400000000003</v>
      </c>
      <c r="V368" t="s">
        <v>42</v>
      </c>
      <c r="W368">
        <v>22.76</v>
      </c>
      <c r="X368" t="s">
        <v>50</v>
      </c>
      <c r="Y368" s="1" t="str">
        <f>TEXT(superstore_clean[[#This Row],[order_date]], "mmm-yy")</f>
        <v>May-11</v>
      </c>
      <c r="Z368">
        <v>2011</v>
      </c>
      <c r="AA368">
        <v>21</v>
      </c>
      <c r="AB368">
        <v>37175</v>
      </c>
    </row>
    <row r="369" spans="1:28" x14ac:dyDescent="0.2">
      <c r="A369" t="s">
        <v>1539</v>
      </c>
      <c r="B369" s="1">
        <v>40905</v>
      </c>
      <c r="C369" s="1">
        <v>40909</v>
      </c>
      <c r="D369" t="s">
        <v>45</v>
      </c>
      <c r="E369" t="s">
        <v>1540</v>
      </c>
      <c r="F369" t="s">
        <v>1541</v>
      </c>
      <c r="G369" t="s">
        <v>246</v>
      </c>
      <c r="H369" t="s">
        <v>32</v>
      </c>
      <c r="I369" t="s">
        <v>1535</v>
      </c>
      <c r="J369" t="s">
        <v>1542</v>
      </c>
      <c r="K369" t="s">
        <v>35</v>
      </c>
      <c r="L369" t="s">
        <v>36</v>
      </c>
      <c r="M369" t="s">
        <v>1081</v>
      </c>
      <c r="N369" t="s">
        <v>38</v>
      </c>
      <c r="O369" t="s">
        <v>380</v>
      </c>
      <c r="P369" t="s">
        <v>598</v>
      </c>
      <c r="Q369" t="s">
        <v>599</v>
      </c>
      <c r="R369">
        <v>6</v>
      </c>
      <c r="S369">
        <v>1737</v>
      </c>
      <c r="T369">
        <v>0</v>
      </c>
      <c r="U369">
        <v>503.78219999999999</v>
      </c>
      <c r="V369" t="s">
        <v>42</v>
      </c>
      <c r="W369">
        <v>131.71</v>
      </c>
      <c r="X369" t="s">
        <v>50</v>
      </c>
      <c r="Y369" s="1" t="str">
        <f>TEXT(superstore_clean[[#This Row],[order_date]], "mmm-yy")</f>
        <v>Dec-11</v>
      </c>
      <c r="Z369">
        <v>2011</v>
      </c>
      <c r="AA369">
        <v>53</v>
      </c>
      <c r="AB369">
        <v>37592</v>
      </c>
    </row>
    <row r="370" spans="1:28" x14ac:dyDescent="0.2">
      <c r="A370" t="s">
        <v>1543</v>
      </c>
      <c r="B370" s="1">
        <v>41153</v>
      </c>
      <c r="C370" s="1">
        <v>41160</v>
      </c>
      <c r="D370" t="s">
        <v>45</v>
      </c>
      <c r="E370" t="s">
        <v>1544</v>
      </c>
      <c r="F370" t="s">
        <v>1545</v>
      </c>
      <c r="G370" t="s">
        <v>262</v>
      </c>
      <c r="H370" t="s">
        <v>32</v>
      </c>
      <c r="I370" t="s">
        <v>1535</v>
      </c>
      <c r="J370" t="s">
        <v>1546</v>
      </c>
      <c r="K370" t="s">
        <v>35</v>
      </c>
      <c r="L370" t="s">
        <v>36</v>
      </c>
      <c r="M370" t="s">
        <v>1081</v>
      </c>
      <c r="N370" t="s">
        <v>38</v>
      </c>
      <c r="O370" t="s">
        <v>374</v>
      </c>
      <c r="P370" t="s">
        <v>474</v>
      </c>
      <c r="Q370" t="s">
        <v>475</v>
      </c>
      <c r="R370">
        <v>6</v>
      </c>
      <c r="S370">
        <v>1089</v>
      </c>
      <c r="T370">
        <v>0</v>
      </c>
      <c r="U370">
        <v>315.74040000000002</v>
      </c>
      <c r="V370" t="s">
        <v>42</v>
      </c>
      <c r="W370">
        <v>54.34</v>
      </c>
      <c r="X370" t="s">
        <v>50</v>
      </c>
      <c r="Y370" s="1" t="str">
        <f>TEXT(superstore_clean[[#This Row],[order_date]], "mmm-yy")</f>
        <v>Sep-12</v>
      </c>
      <c r="Z370">
        <v>2012</v>
      </c>
      <c r="AA370">
        <v>35</v>
      </c>
      <c r="AB370">
        <v>34115</v>
      </c>
    </row>
    <row r="371" spans="1:28" x14ac:dyDescent="0.2">
      <c r="A371" t="s">
        <v>1547</v>
      </c>
      <c r="B371" s="1">
        <v>41162</v>
      </c>
      <c r="C371" s="1">
        <v>41166</v>
      </c>
      <c r="D371" t="s">
        <v>28</v>
      </c>
      <c r="E371" t="s">
        <v>623</v>
      </c>
      <c r="F371" t="s">
        <v>624</v>
      </c>
      <c r="G371" t="s">
        <v>246</v>
      </c>
      <c r="H371" t="s">
        <v>32</v>
      </c>
      <c r="I371" t="s">
        <v>1535</v>
      </c>
      <c r="J371" t="s">
        <v>1548</v>
      </c>
      <c r="K371" t="s">
        <v>35</v>
      </c>
      <c r="L371" t="s">
        <v>36</v>
      </c>
      <c r="M371" t="s">
        <v>1081</v>
      </c>
      <c r="N371" t="s">
        <v>38</v>
      </c>
      <c r="O371" t="s">
        <v>39</v>
      </c>
      <c r="P371" t="s">
        <v>1549</v>
      </c>
      <c r="Q371" t="s">
        <v>1550</v>
      </c>
      <c r="R371">
        <v>9</v>
      </c>
      <c r="S371">
        <v>279</v>
      </c>
      <c r="T371">
        <v>0</v>
      </c>
      <c r="U371">
        <v>125.46899999999999</v>
      </c>
      <c r="V371" t="s">
        <v>42</v>
      </c>
      <c r="W371">
        <v>49.95</v>
      </c>
      <c r="X371" t="s">
        <v>50</v>
      </c>
      <c r="Y371" s="1" t="str">
        <f>TEXT(superstore_clean[[#This Row],[order_date]], "mmm-yy")</f>
        <v>Sep-12</v>
      </c>
      <c r="Z371">
        <v>2012</v>
      </c>
      <c r="AA371">
        <v>37</v>
      </c>
      <c r="AB371">
        <v>34764</v>
      </c>
    </row>
    <row r="372" spans="1:28" x14ac:dyDescent="0.2">
      <c r="A372" t="s">
        <v>1551</v>
      </c>
      <c r="B372" s="1">
        <v>41871</v>
      </c>
      <c r="C372" s="1">
        <v>41875</v>
      </c>
      <c r="D372" t="s">
        <v>45</v>
      </c>
      <c r="E372" t="s">
        <v>1455</v>
      </c>
      <c r="F372" t="s">
        <v>1456</v>
      </c>
      <c r="G372" t="s">
        <v>246</v>
      </c>
      <c r="H372" t="s">
        <v>32</v>
      </c>
      <c r="I372" t="s">
        <v>1535</v>
      </c>
      <c r="J372" t="s">
        <v>1536</v>
      </c>
      <c r="K372" t="s">
        <v>35</v>
      </c>
      <c r="L372" t="s">
        <v>36</v>
      </c>
      <c r="M372" t="s">
        <v>1081</v>
      </c>
      <c r="N372" t="s">
        <v>38</v>
      </c>
      <c r="O372" t="s">
        <v>1434</v>
      </c>
      <c r="P372" t="s">
        <v>1552</v>
      </c>
      <c r="Q372" t="s">
        <v>1553</v>
      </c>
      <c r="R372">
        <v>1</v>
      </c>
      <c r="S372">
        <v>388</v>
      </c>
      <c r="T372">
        <v>0</v>
      </c>
      <c r="U372">
        <v>182.3553</v>
      </c>
      <c r="V372" t="s">
        <v>42</v>
      </c>
      <c r="W372">
        <v>16.39</v>
      </c>
      <c r="X372" t="s">
        <v>50</v>
      </c>
      <c r="Y372" s="1" t="str">
        <f>TEXT(superstore_clean[[#This Row],[order_date]], "mmm-yy")</f>
        <v>Aug-14</v>
      </c>
      <c r="Z372">
        <v>2014</v>
      </c>
      <c r="AA372">
        <v>34</v>
      </c>
      <c r="AB372">
        <v>35711</v>
      </c>
    </row>
    <row r="373" spans="1:28" x14ac:dyDescent="0.2">
      <c r="A373" t="s">
        <v>1554</v>
      </c>
      <c r="B373" s="1">
        <v>40695</v>
      </c>
      <c r="C373" s="1">
        <v>40700</v>
      </c>
      <c r="D373" t="s">
        <v>45</v>
      </c>
      <c r="E373" t="s">
        <v>1555</v>
      </c>
      <c r="F373" t="s">
        <v>1556</v>
      </c>
      <c r="G373" t="s">
        <v>262</v>
      </c>
      <c r="H373" t="s">
        <v>32</v>
      </c>
      <c r="I373" t="s">
        <v>1557</v>
      </c>
      <c r="J373" t="s">
        <v>1558</v>
      </c>
      <c r="K373" t="s">
        <v>35</v>
      </c>
      <c r="L373" t="s">
        <v>36</v>
      </c>
      <c r="M373" t="s">
        <v>1081</v>
      </c>
      <c r="N373" t="s">
        <v>38</v>
      </c>
      <c r="O373" t="s">
        <v>313</v>
      </c>
      <c r="P373" t="s">
        <v>690</v>
      </c>
      <c r="Q373" t="s">
        <v>691</v>
      </c>
      <c r="R373">
        <v>6</v>
      </c>
      <c r="S373">
        <v>289</v>
      </c>
      <c r="T373">
        <v>0</v>
      </c>
      <c r="U373">
        <v>83.867999999999995</v>
      </c>
      <c r="V373" t="s">
        <v>42</v>
      </c>
      <c r="W373">
        <v>14.33</v>
      </c>
      <c r="X373" t="s">
        <v>50</v>
      </c>
      <c r="Y373" s="1" t="str">
        <f>TEXT(superstore_clean[[#This Row],[order_date]], "mmm-yy")</f>
        <v>Jun-11</v>
      </c>
      <c r="Z373">
        <v>2011</v>
      </c>
      <c r="AA373">
        <v>23</v>
      </c>
      <c r="AB373">
        <v>31604</v>
      </c>
    </row>
    <row r="374" spans="1:28" x14ac:dyDescent="0.2">
      <c r="A374" t="s">
        <v>1559</v>
      </c>
      <c r="B374" s="1">
        <v>40735</v>
      </c>
      <c r="C374" s="1">
        <v>40739</v>
      </c>
      <c r="D374" t="s">
        <v>45</v>
      </c>
      <c r="E374" t="s">
        <v>299</v>
      </c>
      <c r="F374" t="s">
        <v>300</v>
      </c>
      <c r="G374" t="s">
        <v>246</v>
      </c>
      <c r="H374" t="s">
        <v>32</v>
      </c>
      <c r="I374" t="s">
        <v>1557</v>
      </c>
      <c r="J374" t="s">
        <v>1560</v>
      </c>
      <c r="K374" t="s">
        <v>35</v>
      </c>
      <c r="L374" t="s">
        <v>36</v>
      </c>
      <c r="M374" t="s">
        <v>1081</v>
      </c>
      <c r="N374" t="s">
        <v>38</v>
      </c>
      <c r="O374" t="s">
        <v>39</v>
      </c>
      <c r="P374" t="s">
        <v>1561</v>
      </c>
      <c r="Q374" t="s">
        <v>99</v>
      </c>
      <c r="R374">
        <v>5</v>
      </c>
      <c r="S374">
        <v>177</v>
      </c>
      <c r="T374">
        <v>0</v>
      </c>
      <c r="U374">
        <v>83.284000000000006</v>
      </c>
      <c r="V374" t="s">
        <v>42</v>
      </c>
      <c r="W374">
        <v>19.95</v>
      </c>
      <c r="X374" t="s">
        <v>50</v>
      </c>
      <c r="Y374" s="1" t="str">
        <f>TEXT(superstore_clean[[#This Row],[order_date]], "mmm-yy")</f>
        <v>Jul-11</v>
      </c>
      <c r="Z374">
        <v>2011</v>
      </c>
      <c r="AA374">
        <v>29</v>
      </c>
      <c r="AB374">
        <v>32325</v>
      </c>
    </row>
    <row r="375" spans="1:28" x14ac:dyDescent="0.2">
      <c r="A375" t="s">
        <v>1562</v>
      </c>
      <c r="B375" s="1">
        <v>41236</v>
      </c>
      <c r="C375" s="1">
        <v>41240</v>
      </c>
      <c r="D375" t="s">
        <v>45</v>
      </c>
      <c r="E375" t="s">
        <v>1286</v>
      </c>
      <c r="F375" t="s">
        <v>1287</v>
      </c>
      <c r="G375" t="s">
        <v>31</v>
      </c>
      <c r="H375" t="s">
        <v>32</v>
      </c>
      <c r="I375" t="s">
        <v>1557</v>
      </c>
      <c r="J375" t="s">
        <v>1563</v>
      </c>
      <c r="K375" t="s">
        <v>35</v>
      </c>
      <c r="L375" t="s">
        <v>36</v>
      </c>
      <c r="M375" t="s">
        <v>1081</v>
      </c>
      <c r="N375" t="s">
        <v>38</v>
      </c>
      <c r="O375" t="s">
        <v>380</v>
      </c>
      <c r="P375" t="s">
        <v>608</v>
      </c>
      <c r="Q375" t="s">
        <v>609</v>
      </c>
      <c r="R375">
        <v>8</v>
      </c>
      <c r="S375">
        <v>2625</v>
      </c>
      <c r="T375">
        <v>0</v>
      </c>
      <c r="U375">
        <v>735.03359999999998</v>
      </c>
      <c r="V375" t="s">
        <v>42</v>
      </c>
      <c r="W375">
        <v>366.72</v>
      </c>
      <c r="X375" t="s">
        <v>43</v>
      </c>
      <c r="Y375" s="1" t="str">
        <f>TEXT(superstore_clean[[#This Row],[order_date]], "mmm-yy")</f>
        <v>Nov-12</v>
      </c>
      <c r="Z375">
        <v>2012</v>
      </c>
      <c r="AA375">
        <v>47</v>
      </c>
      <c r="AB375">
        <v>38876</v>
      </c>
    </row>
    <row r="376" spans="1:28" x14ac:dyDescent="0.2">
      <c r="A376" t="s">
        <v>1564</v>
      </c>
      <c r="B376" s="1">
        <v>41417</v>
      </c>
      <c r="C376" s="1">
        <v>41422</v>
      </c>
      <c r="D376" t="s">
        <v>45</v>
      </c>
      <c r="E376" t="s">
        <v>1565</v>
      </c>
      <c r="F376" t="s">
        <v>1566</v>
      </c>
      <c r="G376" t="s">
        <v>31</v>
      </c>
      <c r="H376" t="s">
        <v>32</v>
      </c>
      <c r="I376" t="s">
        <v>1557</v>
      </c>
      <c r="J376" t="s">
        <v>1567</v>
      </c>
      <c r="K376" t="s">
        <v>35</v>
      </c>
      <c r="L376" t="s">
        <v>36</v>
      </c>
      <c r="M376" t="s">
        <v>1081</v>
      </c>
      <c r="N376" t="s">
        <v>38</v>
      </c>
      <c r="O376" t="s">
        <v>380</v>
      </c>
      <c r="P376" t="s">
        <v>1568</v>
      </c>
      <c r="Q376" t="s">
        <v>1569</v>
      </c>
      <c r="R376">
        <v>4</v>
      </c>
      <c r="S376">
        <v>663</v>
      </c>
      <c r="T376">
        <v>0</v>
      </c>
      <c r="U376">
        <v>172.33840000000001</v>
      </c>
      <c r="V376" t="s">
        <v>42</v>
      </c>
      <c r="W376">
        <v>53.79</v>
      </c>
      <c r="X376" t="s">
        <v>50</v>
      </c>
      <c r="Y376" s="1" t="str">
        <f>TEXT(superstore_clean[[#This Row],[order_date]], "mmm-yy")</f>
        <v>May-13</v>
      </c>
      <c r="Z376">
        <v>2013</v>
      </c>
      <c r="AA376">
        <v>21</v>
      </c>
      <c r="AB376">
        <v>33739</v>
      </c>
    </row>
    <row r="377" spans="1:28" x14ac:dyDescent="0.2">
      <c r="A377" t="s">
        <v>1570</v>
      </c>
      <c r="B377" s="1">
        <v>41473</v>
      </c>
      <c r="C377" s="1">
        <v>41477</v>
      </c>
      <c r="D377" t="s">
        <v>45</v>
      </c>
      <c r="E377" t="s">
        <v>1571</v>
      </c>
      <c r="F377" t="s">
        <v>1572</v>
      </c>
      <c r="G377" t="s">
        <v>246</v>
      </c>
      <c r="H377" t="s">
        <v>32</v>
      </c>
      <c r="I377" t="s">
        <v>1557</v>
      </c>
      <c r="J377" t="s">
        <v>1573</v>
      </c>
      <c r="K377" t="s">
        <v>35</v>
      </c>
      <c r="L377" t="s">
        <v>36</v>
      </c>
      <c r="M377" t="s">
        <v>1081</v>
      </c>
      <c r="N377" t="s">
        <v>38</v>
      </c>
      <c r="O377" t="s">
        <v>380</v>
      </c>
      <c r="P377" t="s">
        <v>620</v>
      </c>
      <c r="Q377" t="s">
        <v>621</v>
      </c>
      <c r="R377">
        <v>2</v>
      </c>
      <c r="S377">
        <v>163</v>
      </c>
      <c r="T377">
        <v>0</v>
      </c>
      <c r="U377">
        <v>45.539200000000001</v>
      </c>
      <c r="V377" t="s">
        <v>42</v>
      </c>
      <c r="W377">
        <v>10.87</v>
      </c>
      <c r="X377" t="s">
        <v>50</v>
      </c>
      <c r="Y377" s="1" t="str">
        <f>TEXT(superstore_clean[[#This Row],[order_date]], "mmm-yy")</f>
        <v>Jul-13</v>
      </c>
      <c r="Z377">
        <v>2013</v>
      </c>
      <c r="AA377">
        <v>29</v>
      </c>
      <c r="AB377">
        <v>33342</v>
      </c>
    </row>
    <row r="378" spans="1:28" x14ac:dyDescent="0.2">
      <c r="A378" t="s">
        <v>1574</v>
      </c>
      <c r="B378" s="1">
        <v>41565</v>
      </c>
      <c r="C378" s="1">
        <v>41568</v>
      </c>
      <c r="D378" t="s">
        <v>59</v>
      </c>
      <c r="E378" t="s">
        <v>1575</v>
      </c>
      <c r="F378" t="s">
        <v>1576</v>
      </c>
      <c r="G378" t="s">
        <v>31</v>
      </c>
      <c r="H378" t="s">
        <v>32</v>
      </c>
      <c r="I378" t="s">
        <v>1557</v>
      </c>
      <c r="J378" t="s">
        <v>1573</v>
      </c>
      <c r="K378" t="s">
        <v>35</v>
      </c>
      <c r="L378" t="s">
        <v>36</v>
      </c>
      <c r="M378" t="s">
        <v>1081</v>
      </c>
      <c r="N378" t="s">
        <v>38</v>
      </c>
      <c r="O378" t="s">
        <v>1434</v>
      </c>
      <c r="P378" t="s">
        <v>1577</v>
      </c>
      <c r="Q378" t="s">
        <v>1578</v>
      </c>
      <c r="R378">
        <v>1</v>
      </c>
      <c r="S378">
        <v>316</v>
      </c>
      <c r="T378">
        <v>0</v>
      </c>
      <c r="U378">
        <v>148.51060000000001</v>
      </c>
      <c r="V378" t="s">
        <v>42</v>
      </c>
      <c r="W378">
        <v>89.66</v>
      </c>
      <c r="X378" t="s">
        <v>146</v>
      </c>
      <c r="Y378" s="1" t="str">
        <f>TEXT(superstore_clean[[#This Row],[order_date]], "mmm-yy")</f>
        <v>Oct-13</v>
      </c>
      <c r="Z378">
        <v>2013</v>
      </c>
      <c r="AA378">
        <v>42</v>
      </c>
      <c r="AB378">
        <v>40498</v>
      </c>
    </row>
    <row r="379" spans="1:28" x14ac:dyDescent="0.2">
      <c r="A379" t="s">
        <v>1579</v>
      </c>
      <c r="B379" s="1">
        <v>41576</v>
      </c>
      <c r="C379" s="1">
        <v>41582</v>
      </c>
      <c r="D379" t="s">
        <v>45</v>
      </c>
      <c r="E379" t="s">
        <v>633</v>
      </c>
      <c r="F379" t="s">
        <v>634</v>
      </c>
      <c r="G379" t="s">
        <v>246</v>
      </c>
      <c r="H379" t="s">
        <v>32</v>
      </c>
      <c r="I379" t="s">
        <v>1557</v>
      </c>
      <c r="J379" t="s">
        <v>1580</v>
      </c>
      <c r="K379" t="s">
        <v>35</v>
      </c>
      <c r="L379" t="s">
        <v>36</v>
      </c>
      <c r="M379" t="s">
        <v>1081</v>
      </c>
      <c r="N379" t="s">
        <v>38</v>
      </c>
      <c r="O379" t="s">
        <v>374</v>
      </c>
      <c r="P379" t="s">
        <v>425</v>
      </c>
      <c r="Q379" t="s">
        <v>426</v>
      </c>
      <c r="R379">
        <v>8</v>
      </c>
      <c r="S379">
        <v>1082</v>
      </c>
      <c r="T379">
        <v>0</v>
      </c>
      <c r="U379">
        <v>10.8248</v>
      </c>
      <c r="V379" t="s">
        <v>42</v>
      </c>
      <c r="W379">
        <v>99.2</v>
      </c>
      <c r="X379" t="s">
        <v>50</v>
      </c>
      <c r="Y379" s="1" t="str">
        <f>TEXT(superstore_clean[[#This Row],[order_date]], "mmm-yy")</f>
        <v>Oct-13</v>
      </c>
      <c r="Z379">
        <v>2013</v>
      </c>
      <c r="AA379">
        <v>44</v>
      </c>
      <c r="AB379">
        <v>31596</v>
      </c>
    </row>
    <row r="380" spans="1:28" x14ac:dyDescent="0.2">
      <c r="A380" t="s">
        <v>1581</v>
      </c>
      <c r="B380" s="1">
        <v>41627</v>
      </c>
      <c r="C380" s="1">
        <v>41633</v>
      </c>
      <c r="D380" t="s">
        <v>148</v>
      </c>
      <c r="E380" t="s">
        <v>1582</v>
      </c>
      <c r="F380" t="s">
        <v>1583</v>
      </c>
      <c r="G380" t="s">
        <v>246</v>
      </c>
      <c r="H380" t="s">
        <v>32</v>
      </c>
      <c r="I380" t="s">
        <v>1557</v>
      </c>
      <c r="J380" t="s">
        <v>1563</v>
      </c>
      <c r="K380" t="s">
        <v>35</v>
      </c>
      <c r="L380" t="s">
        <v>36</v>
      </c>
      <c r="M380" t="s">
        <v>1081</v>
      </c>
      <c r="N380" t="s">
        <v>38</v>
      </c>
      <c r="O380" t="s">
        <v>1434</v>
      </c>
      <c r="P380" t="s">
        <v>1584</v>
      </c>
      <c r="Q380" t="s">
        <v>1585</v>
      </c>
      <c r="R380">
        <v>2</v>
      </c>
      <c r="S380">
        <v>1794</v>
      </c>
      <c r="T380">
        <v>0</v>
      </c>
      <c r="U380">
        <v>843.17060000000004</v>
      </c>
      <c r="V380" t="s">
        <v>42</v>
      </c>
      <c r="W380">
        <v>225.42</v>
      </c>
      <c r="X380" t="s">
        <v>50</v>
      </c>
      <c r="Y380" s="1" t="str">
        <f>TEXT(superstore_clean[[#This Row],[order_date]], "mmm-yy")</f>
        <v>Dec-13</v>
      </c>
      <c r="Z380">
        <v>2013</v>
      </c>
      <c r="AA380">
        <v>51</v>
      </c>
      <c r="AB380">
        <v>36157</v>
      </c>
    </row>
    <row r="381" spans="1:28" x14ac:dyDescent="0.2">
      <c r="A381" t="s">
        <v>1586</v>
      </c>
      <c r="B381" s="1">
        <v>41738</v>
      </c>
      <c r="C381" s="1">
        <v>41744</v>
      </c>
      <c r="D381" t="s">
        <v>45</v>
      </c>
      <c r="E381" t="s">
        <v>289</v>
      </c>
      <c r="F381" t="s">
        <v>290</v>
      </c>
      <c r="G381" t="s">
        <v>262</v>
      </c>
      <c r="H381" t="s">
        <v>32</v>
      </c>
      <c r="I381" t="s">
        <v>1557</v>
      </c>
      <c r="J381" t="s">
        <v>1587</v>
      </c>
      <c r="K381" t="s">
        <v>35</v>
      </c>
      <c r="L381" t="s">
        <v>36</v>
      </c>
      <c r="M381" t="s">
        <v>1081</v>
      </c>
      <c r="N381" t="s">
        <v>38</v>
      </c>
      <c r="O381" t="s">
        <v>374</v>
      </c>
      <c r="P381" t="s">
        <v>1006</v>
      </c>
      <c r="Q381" t="s">
        <v>1007</v>
      </c>
      <c r="R381">
        <v>4</v>
      </c>
      <c r="S381">
        <v>2592</v>
      </c>
      <c r="T381">
        <v>0</v>
      </c>
      <c r="U381">
        <v>621.97439999999995</v>
      </c>
      <c r="V381" t="s">
        <v>42</v>
      </c>
      <c r="W381">
        <v>133.79</v>
      </c>
      <c r="X381" t="s">
        <v>50</v>
      </c>
      <c r="Y381" s="1" t="str">
        <f>TEXT(superstore_clean[[#This Row],[order_date]], "mmm-yy")</f>
        <v>Apr-14</v>
      </c>
      <c r="Z381">
        <v>2014</v>
      </c>
      <c r="AA381">
        <v>15</v>
      </c>
      <c r="AB381">
        <v>35283</v>
      </c>
    </row>
    <row r="382" spans="1:28" x14ac:dyDescent="0.2">
      <c r="A382" t="s">
        <v>1588</v>
      </c>
      <c r="B382" s="1">
        <v>41985</v>
      </c>
      <c r="C382" s="1">
        <v>41991</v>
      </c>
      <c r="D382" t="s">
        <v>45</v>
      </c>
      <c r="E382" t="s">
        <v>864</v>
      </c>
      <c r="F382" t="s">
        <v>865</v>
      </c>
      <c r="G382" t="s">
        <v>31</v>
      </c>
      <c r="H382" t="s">
        <v>32</v>
      </c>
      <c r="I382" t="s">
        <v>1557</v>
      </c>
      <c r="J382" t="s">
        <v>1587</v>
      </c>
      <c r="K382" t="s">
        <v>35</v>
      </c>
      <c r="L382" t="s">
        <v>36</v>
      </c>
      <c r="M382" t="s">
        <v>1081</v>
      </c>
      <c r="N382" t="s">
        <v>38</v>
      </c>
      <c r="O382" t="s">
        <v>1434</v>
      </c>
      <c r="P382" t="s">
        <v>1589</v>
      </c>
      <c r="Q382" t="s">
        <v>1590</v>
      </c>
      <c r="R382">
        <v>2</v>
      </c>
      <c r="S382">
        <v>736</v>
      </c>
      <c r="T382">
        <v>0</v>
      </c>
      <c r="U382">
        <v>331.19099999999997</v>
      </c>
      <c r="V382" t="s">
        <v>42</v>
      </c>
      <c r="W382">
        <v>52.13</v>
      </c>
      <c r="X382" t="s">
        <v>50</v>
      </c>
      <c r="Y382" s="1" t="str">
        <f>TEXT(superstore_clean[[#This Row],[order_date]], "mmm-yy")</f>
        <v>Dec-14</v>
      </c>
      <c r="Z382">
        <v>2014</v>
      </c>
      <c r="AA382">
        <v>50</v>
      </c>
      <c r="AB382">
        <v>41265</v>
      </c>
    </row>
    <row r="383" spans="1:28" x14ac:dyDescent="0.2">
      <c r="A383" t="s">
        <v>1591</v>
      </c>
      <c r="B383" s="1">
        <v>40869</v>
      </c>
      <c r="C383" s="1">
        <v>40874</v>
      </c>
      <c r="D383" t="s">
        <v>28</v>
      </c>
      <c r="E383" t="s">
        <v>801</v>
      </c>
      <c r="F383" t="s">
        <v>802</v>
      </c>
      <c r="G383" t="s">
        <v>246</v>
      </c>
      <c r="H383" t="s">
        <v>32</v>
      </c>
      <c r="I383" t="s">
        <v>1592</v>
      </c>
      <c r="J383" t="s">
        <v>1593</v>
      </c>
      <c r="K383" t="s">
        <v>35</v>
      </c>
      <c r="L383" t="s">
        <v>36</v>
      </c>
      <c r="M383" t="s">
        <v>1594</v>
      </c>
      <c r="N383" t="s">
        <v>38</v>
      </c>
      <c r="O383" t="s">
        <v>380</v>
      </c>
      <c r="P383" t="s">
        <v>1595</v>
      </c>
      <c r="Q383" t="s">
        <v>1596</v>
      </c>
      <c r="R383">
        <v>3</v>
      </c>
      <c r="S383">
        <v>675</v>
      </c>
      <c r="T383">
        <v>0</v>
      </c>
      <c r="U383">
        <v>290.30160000000001</v>
      </c>
      <c r="V383" t="s">
        <v>42</v>
      </c>
      <c r="W383">
        <v>57.72</v>
      </c>
      <c r="X383" t="s">
        <v>50</v>
      </c>
      <c r="Y383" s="1" t="str">
        <f>TEXT(superstore_clean[[#This Row],[order_date]], "mmm-yy")</f>
        <v>Nov-11</v>
      </c>
      <c r="Z383">
        <v>2011</v>
      </c>
      <c r="AA383">
        <v>48</v>
      </c>
      <c r="AB383">
        <v>33874</v>
      </c>
    </row>
    <row r="384" spans="1:28" x14ac:dyDescent="0.2">
      <c r="A384" t="s">
        <v>1591</v>
      </c>
      <c r="B384" s="1">
        <v>40869</v>
      </c>
      <c r="C384" s="1">
        <v>40874</v>
      </c>
      <c r="D384" t="s">
        <v>28</v>
      </c>
      <c r="E384" t="s">
        <v>801</v>
      </c>
      <c r="F384" t="s">
        <v>802</v>
      </c>
      <c r="G384" t="s">
        <v>246</v>
      </c>
      <c r="H384" t="s">
        <v>32</v>
      </c>
      <c r="I384" t="s">
        <v>1592</v>
      </c>
      <c r="J384" t="s">
        <v>1593</v>
      </c>
      <c r="K384" t="s">
        <v>35</v>
      </c>
      <c r="L384" t="s">
        <v>36</v>
      </c>
      <c r="M384" t="s">
        <v>1594</v>
      </c>
      <c r="N384" t="s">
        <v>38</v>
      </c>
      <c r="O384" t="s">
        <v>1434</v>
      </c>
      <c r="P384" t="s">
        <v>1597</v>
      </c>
      <c r="Q384" t="s">
        <v>1598</v>
      </c>
      <c r="R384">
        <v>5</v>
      </c>
      <c r="S384">
        <v>320</v>
      </c>
      <c r="T384">
        <v>0</v>
      </c>
      <c r="U384">
        <v>156.751</v>
      </c>
      <c r="V384" t="s">
        <v>42</v>
      </c>
      <c r="W384">
        <v>27.54</v>
      </c>
      <c r="X384" t="s">
        <v>50</v>
      </c>
      <c r="Y384" s="1" t="str">
        <f>TEXT(superstore_clean[[#This Row],[order_date]], "mmm-yy")</f>
        <v>Nov-11</v>
      </c>
      <c r="Z384">
        <v>2011</v>
      </c>
      <c r="AA384">
        <v>48</v>
      </c>
      <c r="AB384">
        <v>33872</v>
      </c>
    </row>
    <row r="385" spans="1:28" x14ac:dyDescent="0.2">
      <c r="A385" t="s">
        <v>1599</v>
      </c>
      <c r="B385" s="1">
        <v>40984</v>
      </c>
      <c r="C385" s="1">
        <v>40990</v>
      </c>
      <c r="D385" t="s">
        <v>45</v>
      </c>
      <c r="E385" t="s">
        <v>1600</v>
      </c>
      <c r="F385" t="s">
        <v>1601</v>
      </c>
      <c r="G385" t="s">
        <v>31</v>
      </c>
      <c r="H385" t="s">
        <v>32</v>
      </c>
      <c r="I385" t="s">
        <v>1592</v>
      </c>
      <c r="J385" t="s">
        <v>1602</v>
      </c>
      <c r="K385" t="s">
        <v>35</v>
      </c>
      <c r="L385" t="s">
        <v>36</v>
      </c>
      <c r="M385" t="s">
        <v>1594</v>
      </c>
      <c r="N385" t="s">
        <v>38</v>
      </c>
      <c r="O385" t="s">
        <v>1434</v>
      </c>
      <c r="P385" t="s">
        <v>1435</v>
      </c>
      <c r="Q385" t="s">
        <v>1436</v>
      </c>
      <c r="R385">
        <v>5</v>
      </c>
      <c r="S385">
        <v>6355</v>
      </c>
      <c r="T385">
        <v>0</v>
      </c>
      <c r="U385">
        <v>3177.4749999999999</v>
      </c>
      <c r="V385" t="s">
        <v>42</v>
      </c>
      <c r="W385">
        <v>581.12</v>
      </c>
      <c r="X385" t="s">
        <v>50</v>
      </c>
      <c r="Y385" s="1" t="str">
        <f>TEXT(superstore_clean[[#This Row],[order_date]], "mmm-yy")</f>
        <v>Mar-12</v>
      </c>
      <c r="Z385">
        <v>2012</v>
      </c>
      <c r="AA385">
        <v>11</v>
      </c>
      <c r="AB385">
        <v>31806</v>
      </c>
    </row>
    <row r="386" spans="1:28" x14ac:dyDescent="0.2">
      <c r="A386" t="s">
        <v>1603</v>
      </c>
      <c r="B386" s="1">
        <v>41305</v>
      </c>
      <c r="C386" s="1">
        <v>41311</v>
      </c>
      <c r="D386" t="s">
        <v>45</v>
      </c>
      <c r="E386" t="s">
        <v>573</v>
      </c>
      <c r="F386" t="s">
        <v>574</v>
      </c>
      <c r="G386" t="s">
        <v>262</v>
      </c>
      <c r="H386" t="s">
        <v>32</v>
      </c>
      <c r="I386" t="s">
        <v>1592</v>
      </c>
      <c r="J386" t="s">
        <v>1602</v>
      </c>
      <c r="K386" t="s">
        <v>35</v>
      </c>
      <c r="L386" t="s">
        <v>36</v>
      </c>
      <c r="M386" t="s">
        <v>1594</v>
      </c>
      <c r="N386" t="s">
        <v>38</v>
      </c>
      <c r="O386" t="s">
        <v>1434</v>
      </c>
      <c r="P386" t="s">
        <v>1435</v>
      </c>
      <c r="Q386" t="s">
        <v>1436</v>
      </c>
      <c r="R386">
        <v>1</v>
      </c>
      <c r="S386">
        <v>1271</v>
      </c>
      <c r="T386">
        <v>0</v>
      </c>
      <c r="U386">
        <v>635.495</v>
      </c>
      <c r="V386" t="s">
        <v>42</v>
      </c>
      <c r="W386">
        <v>107.34</v>
      </c>
      <c r="X386" t="s">
        <v>50</v>
      </c>
      <c r="Y386" s="1" t="str">
        <f>TEXT(superstore_clean[[#This Row],[order_date]], "mmm-yy")</f>
        <v>Jan-13</v>
      </c>
      <c r="Z386">
        <v>2013</v>
      </c>
      <c r="AA386">
        <v>5</v>
      </c>
      <c r="AB386">
        <v>40057</v>
      </c>
    </row>
    <row r="387" spans="1:28" x14ac:dyDescent="0.2">
      <c r="A387" t="s">
        <v>1604</v>
      </c>
      <c r="B387" s="1">
        <v>41310</v>
      </c>
      <c r="C387" s="1">
        <v>41310</v>
      </c>
      <c r="D387" t="s">
        <v>59</v>
      </c>
      <c r="E387" t="s">
        <v>1605</v>
      </c>
      <c r="F387" t="s">
        <v>1606</v>
      </c>
      <c r="G387" t="s">
        <v>262</v>
      </c>
      <c r="H387" t="s">
        <v>32</v>
      </c>
      <c r="I387" t="s">
        <v>1592</v>
      </c>
      <c r="J387" t="s">
        <v>1607</v>
      </c>
      <c r="K387" t="s">
        <v>35</v>
      </c>
      <c r="L387" t="s">
        <v>36</v>
      </c>
      <c r="M387" t="s">
        <v>1594</v>
      </c>
      <c r="N387" t="s">
        <v>38</v>
      </c>
      <c r="O387" t="s">
        <v>39</v>
      </c>
      <c r="P387" t="s">
        <v>1608</v>
      </c>
      <c r="Q387" t="s">
        <v>1609</v>
      </c>
      <c r="R387">
        <v>9</v>
      </c>
      <c r="S387">
        <v>349</v>
      </c>
      <c r="T387">
        <v>0</v>
      </c>
      <c r="U387">
        <v>170.9316</v>
      </c>
      <c r="V387" t="s">
        <v>42</v>
      </c>
      <c r="W387">
        <v>62.65</v>
      </c>
      <c r="X387" t="s">
        <v>64</v>
      </c>
      <c r="Y387" s="1" t="str">
        <f>TEXT(superstore_clean[[#This Row],[order_date]], "mmm-yy")</f>
        <v>Feb-13</v>
      </c>
      <c r="Z387">
        <v>2013</v>
      </c>
      <c r="AA387">
        <v>6</v>
      </c>
      <c r="AB387">
        <v>32680</v>
      </c>
    </row>
    <row r="388" spans="1:28" x14ac:dyDescent="0.2">
      <c r="A388" t="s">
        <v>1604</v>
      </c>
      <c r="B388" s="1">
        <v>41310</v>
      </c>
      <c r="C388" s="1">
        <v>41310</v>
      </c>
      <c r="D388" t="s">
        <v>59</v>
      </c>
      <c r="E388" t="s">
        <v>1605</v>
      </c>
      <c r="F388" t="s">
        <v>1606</v>
      </c>
      <c r="G388" t="s">
        <v>262</v>
      </c>
      <c r="H388" t="s">
        <v>32</v>
      </c>
      <c r="I388" t="s">
        <v>1592</v>
      </c>
      <c r="J388" t="s">
        <v>1607</v>
      </c>
      <c r="K388" t="s">
        <v>35</v>
      </c>
      <c r="L388" t="s">
        <v>36</v>
      </c>
      <c r="M388" t="s">
        <v>1594</v>
      </c>
      <c r="N388" t="s">
        <v>38</v>
      </c>
      <c r="O388" t="s">
        <v>39</v>
      </c>
      <c r="P388" t="s">
        <v>120</v>
      </c>
      <c r="Q388" t="s">
        <v>121</v>
      </c>
      <c r="R388">
        <v>7</v>
      </c>
      <c r="S388">
        <v>342</v>
      </c>
      <c r="T388">
        <v>0</v>
      </c>
      <c r="U388">
        <v>160.91390000000001</v>
      </c>
      <c r="V388" t="s">
        <v>42</v>
      </c>
      <c r="W388">
        <v>72.23</v>
      </c>
      <c r="X388" t="s">
        <v>64</v>
      </c>
      <c r="Y388" s="1" t="str">
        <f>TEXT(superstore_clean[[#This Row],[order_date]], "mmm-yy")</f>
        <v>Feb-13</v>
      </c>
      <c r="Z388">
        <v>2013</v>
      </c>
      <c r="AA388">
        <v>6</v>
      </c>
      <c r="AB388">
        <v>32689</v>
      </c>
    </row>
    <row r="389" spans="1:28" x14ac:dyDescent="0.2">
      <c r="A389" t="s">
        <v>1610</v>
      </c>
      <c r="B389" s="1">
        <v>41317</v>
      </c>
      <c r="C389" s="1">
        <v>41319</v>
      </c>
      <c r="D389" t="s">
        <v>59</v>
      </c>
      <c r="E389" t="s">
        <v>1611</v>
      </c>
      <c r="F389" t="s">
        <v>1612</v>
      </c>
      <c r="G389" t="s">
        <v>31</v>
      </c>
      <c r="H389" t="s">
        <v>32</v>
      </c>
      <c r="I389" t="s">
        <v>1592</v>
      </c>
      <c r="J389" t="s">
        <v>1602</v>
      </c>
      <c r="K389" t="s">
        <v>35</v>
      </c>
      <c r="L389" t="s">
        <v>36</v>
      </c>
      <c r="M389" t="s">
        <v>1594</v>
      </c>
      <c r="N389" t="s">
        <v>38</v>
      </c>
      <c r="O389" t="s">
        <v>374</v>
      </c>
      <c r="P389" t="s">
        <v>559</v>
      </c>
      <c r="Q389" t="s">
        <v>560</v>
      </c>
      <c r="R389">
        <v>6</v>
      </c>
      <c r="S389">
        <v>1350</v>
      </c>
      <c r="T389">
        <v>0</v>
      </c>
      <c r="U389">
        <v>175.51560000000001</v>
      </c>
      <c r="V389" t="s">
        <v>42</v>
      </c>
      <c r="W389">
        <v>273.44</v>
      </c>
      <c r="X389" t="s">
        <v>146</v>
      </c>
      <c r="Y389" s="1" t="str">
        <f>TEXT(superstore_clean[[#This Row],[order_date]], "mmm-yy")</f>
        <v>Feb-13</v>
      </c>
      <c r="Z389">
        <v>2013</v>
      </c>
      <c r="AA389">
        <v>7</v>
      </c>
      <c r="AB389">
        <v>38490</v>
      </c>
    </row>
    <row r="390" spans="1:28" x14ac:dyDescent="0.2">
      <c r="A390" t="s">
        <v>1613</v>
      </c>
      <c r="B390" s="1">
        <v>41420</v>
      </c>
      <c r="C390" s="1">
        <v>41425</v>
      </c>
      <c r="D390" t="s">
        <v>45</v>
      </c>
      <c r="E390" t="s">
        <v>1614</v>
      </c>
      <c r="F390" t="s">
        <v>1615</v>
      </c>
      <c r="G390" t="s">
        <v>262</v>
      </c>
      <c r="H390" t="s">
        <v>32</v>
      </c>
      <c r="I390" t="s">
        <v>1592</v>
      </c>
      <c r="J390" t="s">
        <v>1593</v>
      </c>
      <c r="K390" t="s">
        <v>35</v>
      </c>
      <c r="L390" t="s">
        <v>36</v>
      </c>
      <c r="M390" t="s">
        <v>1594</v>
      </c>
      <c r="N390" t="s">
        <v>38</v>
      </c>
      <c r="O390" t="s">
        <v>374</v>
      </c>
      <c r="P390" t="s">
        <v>1215</v>
      </c>
      <c r="Q390" t="s">
        <v>1216</v>
      </c>
      <c r="R390">
        <v>9</v>
      </c>
      <c r="S390">
        <v>1268</v>
      </c>
      <c r="T390">
        <v>0</v>
      </c>
      <c r="U390">
        <v>152.11799999999999</v>
      </c>
      <c r="V390" t="s">
        <v>42</v>
      </c>
      <c r="W390">
        <v>83.67</v>
      </c>
      <c r="X390" t="s">
        <v>50</v>
      </c>
      <c r="Y390" s="1" t="str">
        <f>TEXT(superstore_clean[[#This Row],[order_date]], "mmm-yy")</f>
        <v>May-13</v>
      </c>
      <c r="Z390">
        <v>2013</v>
      </c>
      <c r="AA390">
        <v>22</v>
      </c>
      <c r="AB390">
        <v>34284</v>
      </c>
    </row>
    <row r="391" spans="1:28" x14ac:dyDescent="0.2">
      <c r="A391" t="s">
        <v>1616</v>
      </c>
      <c r="B391" s="1">
        <v>41607</v>
      </c>
      <c r="C391" s="1">
        <v>41610</v>
      </c>
      <c r="D391" t="s">
        <v>45</v>
      </c>
      <c r="E391" t="s">
        <v>1617</v>
      </c>
      <c r="F391" t="s">
        <v>1618</v>
      </c>
      <c r="G391" t="s">
        <v>246</v>
      </c>
      <c r="H391" t="s">
        <v>32</v>
      </c>
      <c r="I391" t="s">
        <v>1592</v>
      </c>
      <c r="J391" t="s">
        <v>1619</v>
      </c>
      <c r="K391" t="s">
        <v>35</v>
      </c>
      <c r="L391" t="s">
        <v>36</v>
      </c>
      <c r="M391" t="s">
        <v>1594</v>
      </c>
      <c r="N391" t="s">
        <v>38</v>
      </c>
      <c r="O391" t="s">
        <v>374</v>
      </c>
      <c r="P391" t="s">
        <v>1041</v>
      </c>
      <c r="Q391" t="s">
        <v>1042</v>
      </c>
      <c r="R391">
        <v>6</v>
      </c>
      <c r="S391">
        <v>1263</v>
      </c>
      <c r="T391">
        <v>0</v>
      </c>
      <c r="U391">
        <v>315.82499999999999</v>
      </c>
      <c r="V391" t="s">
        <v>42</v>
      </c>
      <c r="W391">
        <v>158.18</v>
      </c>
      <c r="X391" t="s">
        <v>43</v>
      </c>
      <c r="Y391" s="1" t="str">
        <f>TEXT(superstore_clean[[#This Row],[order_date]], "mmm-yy")</f>
        <v>Nov-13</v>
      </c>
      <c r="Z391">
        <v>2013</v>
      </c>
      <c r="AA391">
        <v>48</v>
      </c>
      <c r="AB391">
        <v>36186</v>
      </c>
    </row>
    <row r="392" spans="1:28" x14ac:dyDescent="0.2">
      <c r="A392" t="s">
        <v>1620</v>
      </c>
      <c r="B392" s="1">
        <v>41690</v>
      </c>
      <c r="C392" s="1">
        <v>41692</v>
      </c>
      <c r="D392" t="s">
        <v>28</v>
      </c>
      <c r="E392" t="s">
        <v>1002</v>
      </c>
      <c r="F392" t="s">
        <v>1003</v>
      </c>
      <c r="G392" t="s">
        <v>246</v>
      </c>
      <c r="H392" t="s">
        <v>32</v>
      </c>
      <c r="I392" t="s">
        <v>1592</v>
      </c>
      <c r="J392" t="s">
        <v>1621</v>
      </c>
      <c r="K392" t="s">
        <v>35</v>
      </c>
      <c r="L392" t="s">
        <v>36</v>
      </c>
      <c r="M392" t="s">
        <v>1594</v>
      </c>
      <c r="N392" t="s">
        <v>38</v>
      </c>
      <c r="O392" t="s">
        <v>380</v>
      </c>
      <c r="P392" t="s">
        <v>1105</v>
      </c>
      <c r="Q392" t="s">
        <v>1106</v>
      </c>
      <c r="R392">
        <v>7</v>
      </c>
      <c r="S392">
        <v>1246</v>
      </c>
      <c r="T392">
        <v>0</v>
      </c>
      <c r="U392">
        <v>361.29939999999999</v>
      </c>
      <c r="V392" t="s">
        <v>42</v>
      </c>
      <c r="W392">
        <v>192.04</v>
      </c>
      <c r="X392" t="s">
        <v>43</v>
      </c>
      <c r="Y392" s="1" t="str">
        <f>TEXT(superstore_clean[[#This Row],[order_date]], "mmm-yy")</f>
        <v>Feb-14</v>
      </c>
      <c r="Z392">
        <v>2014</v>
      </c>
      <c r="AA392">
        <v>8</v>
      </c>
      <c r="AB392">
        <v>33133</v>
      </c>
    </row>
    <row r="393" spans="1:28" x14ac:dyDescent="0.2">
      <c r="A393" t="s">
        <v>1622</v>
      </c>
      <c r="B393" s="1">
        <v>41707</v>
      </c>
      <c r="C393" s="1">
        <v>41710</v>
      </c>
      <c r="D393" t="s">
        <v>28</v>
      </c>
      <c r="E393" t="s">
        <v>1623</v>
      </c>
      <c r="F393" t="s">
        <v>1624</v>
      </c>
      <c r="G393" t="s">
        <v>246</v>
      </c>
      <c r="H393" t="s">
        <v>32</v>
      </c>
      <c r="I393" t="s">
        <v>1592</v>
      </c>
      <c r="J393" t="s">
        <v>1593</v>
      </c>
      <c r="K393" t="s">
        <v>35</v>
      </c>
      <c r="L393" t="s">
        <v>36</v>
      </c>
      <c r="M393" t="s">
        <v>1594</v>
      </c>
      <c r="N393" t="s">
        <v>38</v>
      </c>
      <c r="O393" t="s">
        <v>380</v>
      </c>
      <c r="P393" t="s">
        <v>1625</v>
      </c>
      <c r="Q393" t="s">
        <v>1626</v>
      </c>
      <c r="R393">
        <v>8</v>
      </c>
      <c r="S393">
        <v>648</v>
      </c>
      <c r="T393">
        <v>0</v>
      </c>
      <c r="U393">
        <v>168.4384</v>
      </c>
      <c r="V393" t="s">
        <v>42</v>
      </c>
      <c r="W393">
        <v>63.01</v>
      </c>
      <c r="X393" t="s">
        <v>146</v>
      </c>
      <c r="Y393" s="1" t="str">
        <f>TEXT(superstore_clean[[#This Row],[order_date]], "mmm-yy")</f>
        <v>Mar-14</v>
      </c>
      <c r="Z393">
        <v>2014</v>
      </c>
      <c r="AA393">
        <v>11</v>
      </c>
      <c r="AB393">
        <v>31656</v>
      </c>
    </row>
    <row r="394" spans="1:28" x14ac:dyDescent="0.2">
      <c r="A394" t="s">
        <v>1627</v>
      </c>
      <c r="B394" s="1">
        <v>41738</v>
      </c>
      <c r="C394" s="1">
        <v>41745</v>
      </c>
      <c r="D394" t="s">
        <v>148</v>
      </c>
      <c r="E394" t="s">
        <v>1628</v>
      </c>
      <c r="F394" t="s">
        <v>1629</v>
      </c>
      <c r="G394" t="s">
        <v>246</v>
      </c>
      <c r="H394" t="s">
        <v>32</v>
      </c>
      <c r="I394" t="s">
        <v>1592</v>
      </c>
      <c r="J394" t="s">
        <v>1621</v>
      </c>
      <c r="K394" t="s">
        <v>35</v>
      </c>
      <c r="L394" t="s">
        <v>36</v>
      </c>
      <c r="M394" t="s">
        <v>1594</v>
      </c>
      <c r="N394" t="s">
        <v>38</v>
      </c>
      <c r="O394" t="s">
        <v>1434</v>
      </c>
      <c r="P394" t="s">
        <v>1584</v>
      </c>
      <c r="Q394" t="s">
        <v>1585</v>
      </c>
      <c r="R394">
        <v>3</v>
      </c>
      <c r="S394">
        <v>2691</v>
      </c>
      <c r="T394">
        <v>0</v>
      </c>
      <c r="U394">
        <v>1264.7559000000001</v>
      </c>
      <c r="V394" t="s">
        <v>42</v>
      </c>
      <c r="W394">
        <v>244.88</v>
      </c>
      <c r="X394" t="s">
        <v>50</v>
      </c>
      <c r="Y394" s="1" t="str">
        <f>TEXT(superstore_clean[[#This Row],[order_date]], "mmm-yy")</f>
        <v>Apr-14</v>
      </c>
      <c r="Z394">
        <v>2014</v>
      </c>
      <c r="AA394">
        <v>15</v>
      </c>
      <c r="AB394">
        <v>34145</v>
      </c>
    </row>
    <row r="395" spans="1:28" x14ac:dyDescent="0.2">
      <c r="A395" t="s">
        <v>1630</v>
      </c>
      <c r="B395" s="1">
        <v>40550</v>
      </c>
      <c r="C395" s="1">
        <v>40554</v>
      </c>
      <c r="D395" t="s">
        <v>28</v>
      </c>
      <c r="E395" t="s">
        <v>1631</v>
      </c>
      <c r="F395" t="s">
        <v>1632</v>
      </c>
      <c r="G395" t="s">
        <v>262</v>
      </c>
      <c r="H395" t="s">
        <v>32</v>
      </c>
      <c r="I395" t="s">
        <v>1633</v>
      </c>
      <c r="J395" t="s">
        <v>1634</v>
      </c>
      <c r="K395" t="s">
        <v>35</v>
      </c>
      <c r="L395" t="s">
        <v>36</v>
      </c>
      <c r="M395" t="s">
        <v>1594</v>
      </c>
      <c r="N395" t="s">
        <v>38</v>
      </c>
      <c r="O395" t="s">
        <v>1434</v>
      </c>
      <c r="P395" t="s">
        <v>1635</v>
      </c>
      <c r="Q395" t="s">
        <v>1636</v>
      </c>
      <c r="R395">
        <v>2</v>
      </c>
      <c r="S395">
        <v>610</v>
      </c>
      <c r="T395">
        <v>0</v>
      </c>
      <c r="U395">
        <v>274.49099999999999</v>
      </c>
      <c r="V395" t="s">
        <v>42</v>
      </c>
      <c r="W395">
        <v>88.07</v>
      </c>
      <c r="X395" t="s">
        <v>50</v>
      </c>
      <c r="Y395" s="1" t="str">
        <f>TEXT(superstore_clean[[#This Row],[order_date]], "mmm-yy")</f>
        <v>Jan-11</v>
      </c>
      <c r="Z395">
        <v>2011</v>
      </c>
      <c r="AA395">
        <v>2</v>
      </c>
      <c r="AB395">
        <v>38772</v>
      </c>
    </row>
    <row r="396" spans="1:28" x14ac:dyDescent="0.2">
      <c r="A396" t="s">
        <v>1637</v>
      </c>
      <c r="B396" s="1">
        <v>40654</v>
      </c>
      <c r="C396" s="1">
        <v>40659</v>
      </c>
      <c r="D396" t="s">
        <v>45</v>
      </c>
      <c r="E396" t="s">
        <v>1638</v>
      </c>
      <c r="F396" t="s">
        <v>1639</v>
      </c>
      <c r="G396" t="s">
        <v>246</v>
      </c>
      <c r="H396" t="s">
        <v>32</v>
      </c>
      <c r="I396" t="s">
        <v>1633</v>
      </c>
      <c r="J396" t="s">
        <v>1634</v>
      </c>
      <c r="K396" t="s">
        <v>35</v>
      </c>
      <c r="L396" t="s">
        <v>36</v>
      </c>
      <c r="M396" t="s">
        <v>1594</v>
      </c>
      <c r="N396" t="s">
        <v>38</v>
      </c>
      <c r="O396" t="s">
        <v>374</v>
      </c>
      <c r="P396" t="s">
        <v>386</v>
      </c>
      <c r="Q396" t="s">
        <v>387</v>
      </c>
      <c r="R396">
        <v>6</v>
      </c>
      <c r="S396">
        <v>829</v>
      </c>
      <c r="T396">
        <v>0</v>
      </c>
      <c r="U396">
        <v>0</v>
      </c>
      <c r="V396" t="s">
        <v>42</v>
      </c>
      <c r="W396">
        <v>35.24</v>
      </c>
      <c r="X396" t="s">
        <v>50</v>
      </c>
      <c r="Y396" s="1" t="str">
        <f>TEXT(superstore_clean[[#This Row],[order_date]], "mmm-yy")</f>
        <v>Apr-11</v>
      </c>
      <c r="Z396">
        <v>2011</v>
      </c>
      <c r="AA396">
        <v>17</v>
      </c>
      <c r="AB396">
        <v>40371</v>
      </c>
    </row>
    <row r="397" spans="1:28" x14ac:dyDescent="0.2">
      <c r="A397" t="s">
        <v>1640</v>
      </c>
      <c r="B397" s="1">
        <v>40663</v>
      </c>
      <c r="C397" s="1">
        <v>40665</v>
      </c>
      <c r="D397" t="s">
        <v>59</v>
      </c>
      <c r="E397" t="s">
        <v>418</v>
      </c>
      <c r="F397" t="s">
        <v>419</v>
      </c>
      <c r="G397" t="s">
        <v>31</v>
      </c>
      <c r="H397" t="s">
        <v>32</v>
      </c>
      <c r="I397" t="s">
        <v>1633</v>
      </c>
      <c r="J397" t="s">
        <v>1641</v>
      </c>
      <c r="K397" t="s">
        <v>35</v>
      </c>
      <c r="L397" t="s">
        <v>36</v>
      </c>
      <c r="M397" t="s">
        <v>1594</v>
      </c>
      <c r="N397" t="s">
        <v>38</v>
      </c>
      <c r="O397" t="s">
        <v>374</v>
      </c>
      <c r="P397" t="s">
        <v>375</v>
      </c>
      <c r="Q397" t="s">
        <v>376</v>
      </c>
      <c r="R397">
        <v>5</v>
      </c>
      <c r="S397">
        <v>826</v>
      </c>
      <c r="T397">
        <v>0</v>
      </c>
      <c r="U397">
        <v>214.76</v>
      </c>
      <c r="V397" t="s">
        <v>42</v>
      </c>
      <c r="W397">
        <v>194.34</v>
      </c>
      <c r="X397" t="s">
        <v>146</v>
      </c>
      <c r="Y397" s="1" t="str">
        <f>TEXT(superstore_clean[[#This Row],[order_date]], "mmm-yy")</f>
        <v>Apr-11</v>
      </c>
      <c r="Z397">
        <v>2011</v>
      </c>
      <c r="AA397">
        <v>18</v>
      </c>
      <c r="AB397">
        <v>39933</v>
      </c>
    </row>
    <row r="398" spans="1:28" x14ac:dyDescent="0.2">
      <c r="A398" t="s">
        <v>1642</v>
      </c>
      <c r="B398" s="1">
        <v>40868</v>
      </c>
      <c r="C398" s="1">
        <v>40873</v>
      </c>
      <c r="D398" t="s">
        <v>45</v>
      </c>
      <c r="E398" t="s">
        <v>991</v>
      </c>
      <c r="F398" t="s">
        <v>992</v>
      </c>
      <c r="G398" t="s">
        <v>246</v>
      </c>
      <c r="H398" t="s">
        <v>32</v>
      </c>
      <c r="I398" t="s">
        <v>1633</v>
      </c>
      <c r="J398" t="s">
        <v>1643</v>
      </c>
      <c r="K398" t="s">
        <v>35</v>
      </c>
      <c r="L398" t="s">
        <v>36</v>
      </c>
      <c r="M398" t="s">
        <v>1594</v>
      </c>
      <c r="N398" t="s">
        <v>38</v>
      </c>
      <c r="O398" t="s">
        <v>39</v>
      </c>
      <c r="P398" t="s">
        <v>182</v>
      </c>
      <c r="Q398" t="s">
        <v>183</v>
      </c>
      <c r="R398">
        <v>6</v>
      </c>
      <c r="S398">
        <v>629</v>
      </c>
      <c r="T398">
        <v>0</v>
      </c>
      <c r="U398">
        <v>301.96800000000002</v>
      </c>
      <c r="V398" t="s">
        <v>42</v>
      </c>
      <c r="W398">
        <v>33.11</v>
      </c>
      <c r="X398" t="s">
        <v>50</v>
      </c>
      <c r="Y398" s="1" t="str">
        <f>TEXT(superstore_clean[[#This Row],[order_date]], "mmm-yy")</f>
        <v>Nov-11</v>
      </c>
      <c r="Z398">
        <v>2011</v>
      </c>
      <c r="AA398">
        <v>48</v>
      </c>
      <c r="AB398">
        <v>34696</v>
      </c>
    </row>
    <row r="399" spans="1:28" x14ac:dyDescent="0.2">
      <c r="A399" t="s">
        <v>1644</v>
      </c>
      <c r="B399" s="1">
        <v>41093</v>
      </c>
      <c r="C399" s="1">
        <v>41099</v>
      </c>
      <c r="D399" t="s">
        <v>45</v>
      </c>
      <c r="E399" t="s">
        <v>1645</v>
      </c>
      <c r="F399" t="s">
        <v>1646</v>
      </c>
      <c r="G399" t="s">
        <v>31</v>
      </c>
      <c r="H399" t="s">
        <v>32</v>
      </c>
      <c r="I399" t="s">
        <v>1633</v>
      </c>
      <c r="J399" t="s">
        <v>1643</v>
      </c>
      <c r="K399" t="s">
        <v>35</v>
      </c>
      <c r="L399" t="s">
        <v>36</v>
      </c>
      <c r="M399" t="s">
        <v>1594</v>
      </c>
      <c r="N399" t="s">
        <v>38</v>
      </c>
      <c r="O399" t="s">
        <v>501</v>
      </c>
      <c r="P399" t="s">
        <v>1357</v>
      </c>
      <c r="Q399" t="s">
        <v>1358</v>
      </c>
      <c r="R399">
        <v>3</v>
      </c>
      <c r="S399">
        <v>295</v>
      </c>
      <c r="T399">
        <v>0</v>
      </c>
      <c r="U399">
        <v>144.51570000000001</v>
      </c>
      <c r="V399" t="s">
        <v>42</v>
      </c>
      <c r="W399">
        <v>16.36</v>
      </c>
      <c r="X399" t="s">
        <v>50</v>
      </c>
      <c r="Y399" s="1" t="str">
        <f>TEXT(superstore_clean[[#This Row],[order_date]], "mmm-yy")</f>
        <v>Jul-12</v>
      </c>
      <c r="Z399">
        <v>2012</v>
      </c>
      <c r="AA399">
        <v>27</v>
      </c>
      <c r="AB399">
        <v>31884</v>
      </c>
    </row>
    <row r="400" spans="1:28" x14ac:dyDescent="0.2">
      <c r="A400" t="s">
        <v>1647</v>
      </c>
      <c r="B400" s="1">
        <v>41274</v>
      </c>
      <c r="C400" s="1">
        <v>41277</v>
      </c>
      <c r="D400" t="s">
        <v>28</v>
      </c>
      <c r="E400" t="s">
        <v>1648</v>
      </c>
      <c r="F400" t="s">
        <v>1649</v>
      </c>
      <c r="G400" t="s">
        <v>246</v>
      </c>
      <c r="H400" t="s">
        <v>32</v>
      </c>
      <c r="I400" t="s">
        <v>1633</v>
      </c>
      <c r="J400" t="s">
        <v>1634</v>
      </c>
      <c r="K400" t="s">
        <v>35</v>
      </c>
      <c r="L400" t="s">
        <v>36</v>
      </c>
      <c r="M400" t="s">
        <v>1594</v>
      </c>
      <c r="N400" t="s">
        <v>38</v>
      </c>
      <c r="O400" t="s">
        <v>1434</v>
      </c>
      <c r="P400" t="s">
        <v>1650</v>
      </c>
      <c r="Q400" t="s">
        <v>1651</v>
      </c>
      <c r="R400">
        <v>12</v>
      </c>
      <c r="S400">
        <v>365</v>
      </c>
      <c r="T400">
        <v>0</v>
      </c>
      <c r="U400">
        <v>167.80799999999999</v>
      </c>
      <c r="V400" t="s">
        <v>42</v>
      </c>
      <c r="W400">
        <v>28.17</v>
      </c>
      <c r="X400" t="s">
        <v>43</v>
      </c>
      <c r="Y400" s="1" t="str">
        <f>TEXT(superstore_clean[[#This Row],[order_date]], "mmm-yy")</f>
        <v>Dec-12</v>
      </c>
      <c r="Z400">
        <v>2012</v>
      </c>
      <c r="AA400">
        <v>53</v>
      </c>
      <c r="AB400">
        <v>33621</v>
      </c>
    </row>
    <row r="401" spans="1:28" x14ac:dyDescent="0.2">
      <c r="A401" t="s">
        <v>1652</v>
      </c>
      <c r="B401" s="1">
        <v>41614</v>
      </c>
      <c r="C401" s="1">
        <v>41616</v>
      </c>
      <c r="D401" t="s">
        <v>28</v>
      </c>
      <c r="E401" t="s">
        <v>1653</v>
      </c>
      <c r="F401" t="s">
        <v>1654</v>
      </c>
      <c r="G401" t="s">
        <v>31</v>
      </c>
      <c r="H401" t="s">
        <v>32</v>
      </c>
      <c r="I401" t="s">
        <v>1633</v>
      </c>
      <c r="J401" t="s">
        <v>1655</v>
      </c>
      <c r="K401" t="s">
        <v>35</v>
      </c>
      <c r="L401" t="s">
        <v>36</v>
      </c>
      <c r="M401" t="s">
        <v>1594</v>
      </c>
      <c r="N401" t="s">
        <v>38</v>
      </c>
      <c r="O401" t="s">
        <v>374</v>
      </c>
      <c r="P401" t="s">
        <v>613</v>
      </c>
      <c r="Q401" t="s">
        <v>614</v>
      </c>
      <c r="R401">
        <v>9</v>
      </c>
      <c r="S401">
        <v>585</v>
      </c>
      <c r="T401">
        <v>0</v>
      </c>
      <c r="U401">
        <v>70.178399999999996</v>
      </c>
      <c r="V401" t="s">
        <v>42</v>
      </c>
      <c r="W401">
        <v>177.4</v>
      </c>
      <c r="X401" t="s">
        <v>43</v>
      </c>
      <c r="Y401" s="1" t="str">
        <f>TEXT(superstore_clean[[#This Row],[order_date]], "mmm-yy")</f>
        <v>Dec-13</v>
      </c>
      <c r="Z401">
        <v>2013</v>
      </c>
      <c r="AA401">
        <v>49</v>
      </c>
      <c r="AB401">
        <v>36357</v>
      </c>
    </row>
    <row r="402" spans="1:28" x14ac:dyDescent="0.2">
      <c r="A402" t="s">
        <v>1656</v>
      </c>
      <c r="B402" s="1">
        <v>41885</v>
      </c>
      <c r="C402" s="1">
        <v>41889</v>
      </c>
      <c r="D402" t="s">
        <v>45</v>
      </c>
      <c r="E402" t="s">
        <v>1332</v>
      </c>
      <c r="F402" t="s">
        <v>1333</v>
      </c>
      <c r="G402" t="s">
        <v>31</v>
      </c>
      <c r="H402" t="s">
        <v>32</v>
      </c>
      <c r="I402" t="s">
        <v>1633</v>
      </c>
      <c r="J402" t="s">
        <v>1634</v>
      </c>
      <c r="K402" t="s">
        <v>35</v>
      </c>
      <c r="L402" t="s">
        <v>36</v>
      </c>
      <c r="M402" t="s">
        <v>1594</v>
      </c>
      <c r="N402" t="s">
        <v>38</v>
      </c>
      <c r="O402" t="s">
        <v>1434</v>
      </c>
      <c r="P402" t="s">
        <v>1657</v>
      </c>
      <c r="Q402" t="s">
        <v>1658</v>
      </c>
      <c r="R402">
        <v>3</v>
      </c>
      <c r="S402">
        <v>1578</v>
      </c>
      <c r="T402">
        <v>0</v>
      </c>
      <c r="U402">
        <v>757.41120000000001</v>
      </c>
      <c r="V402" t="s">
        <v>42</v>
      </c>
      <c r="W402">
        <v>74.59</v>
      </c>
      <c r="X402" t="s">
        <v>50</v>
      </c>
      <c r="Y402" s="1" t="str">
        <f>TEXT(superstore_clean[[#This Row],[order_date]], "mmm-yy")</f>
        <v>Sep-14</v>
      </c>
      <c r="Z402">
        <v>2014</v>
      </c>
      <c r="AA402">
        <v>36</v>
      </c>
      <c r="AB402">
        <v>40570</v>
      </c>
    </row>
    <row r="403" spans="1:28" x14ac:dyDescent="0.2">
      <c r="A403" t="s">
        <v>1659</v>
      </c>
      <c r="B403" s="1">
        <v>41968</v>
      </c>
      <c r="C403" s="1">
        <v>41974</v>
      </c>
      <c r="D403" t="s">
        <v>45</v>
      </c>
      <c r="E403" t="s">
        <v>1660</v>
      </c>
      <c r="F403" t="s">
        <v>1661</v>
      </c>
      <c r="G403" t="s">
        <v>262</v>
      </c>
      <c r="H403" t="s">
        <v>32</v>
      </c>
      <c r="I403" t="s">
        <v>1633</v>
      </c>
      <c r="J403" t="s">
        <v>1643</v>
      </c>
      <c r="K403" t="s">
        <v>35</v>
      </c>
      <c r="L403" t="s">
        <v>36</v>
      </c>
      <c r="M403" t="s">
        <v>1594</v>
      </c>
      <c r="N403" t="s">
        <v>38</v>
      </c>
      <c r="O403" t="s">
        <v>374</v>
      </c>
      <c r="P403" t="s">
        <v>1220</v>
      </c>
      <c r="Q403" t="s">
        <v>1221</v>
      </c>
      <c r="R403">
        <v>12</v>
      </c>
      <c r="S403">
        <v>1444</v>
      </c>
      <c r="T403">
        <v>0</v>
      </c>
      <c r="U403">
        <v>375.42959999999999</v>
      </c>
      <c r="V403" t="s">
        <v>42</v>
      </c>
      <c r="W403">
        <v>149.54</v>
      </c>
      <c r="X403" t="s">
        <v>50</v>
      </c>
      <c r="Y403" s="1" t="str">
        <f>TEXT(superstore_clean[[#This Row],[order_date]], "mmm-yy")</f>
        <v>Nov-14</v>
      </c>
      <c r="Z403">
        <v>2014</v>
      </c>
      <c r="AA403">
        <v>48</v>
      </c>
      <c r="AB403">
        <v>34887</v>
      </c>
    </row>
    <row r="404" spans="1:28" x14ac:dyDescent="0.2">
      <c r="A404" t="s">
        <v>1662</v>
      </c>
      <c r="B404" s="1">
        <v>41983</v>
      </c>
      <c r="C404" s="1">
        <v>41986</v>
      </c>
      <c r="D404" t="s">
        <v>28</v>
      </c>
      <c r="E404" t="s">
        <v>641</v>
      </c>
      <c r="F404" t="s">
        <v>642</v>
      </c>
      <c r="G404" t="s">
        <v>31</v>
      </c>
      <c r="H404" t="s">
        <v>32</v>
      </c>
      <c r="I404" t="s">
        <v>1633</v>
      </c>
      <c r="J404" t="s">
        <v>1643</v>
      </c>
      <c r="K404" t="s">
        <v>35</v>
      </c>
      <c r="L404" t="s">
        <v>36</v>
      </c>
      <c r="M404" t="s">
        <v>1594</v>
      </c>
      <c r="N404" t="s">
        <v>38</v>
      </c>
      <c r="O404" t="s">
        <v>380</v>
      </c>
      <c r="P404" t="s">
        <v>1663</v>
      </c>
      <c r="Q404" t="s">
        <v>1664</v>
      </c>
      <c r="R404">
        <v>5</v>
      </c>
      <c r="S404">
        <v>215</v>
      </c>
      <c r="T404">
        <v>0</v>
      </c>
      <c r="U404">
        <v>62.320999999999998</v>
      </c>
      <c r="V404" t="s">
        <v>42</v>
      </c>
      <c r="W404">
        <v>34.47</v>
      </c>
      <c r="X404" t="s">
        <v>43</v>
      </c>
      <c r="Y404" s="1" t="str">
        <f>TEXT(superstore_clean[[#This Row],[order_date]], "mmm-yy")</f>
        <v>Dec-14</v>
      </c>
      <c r="Z404">
        <v>2014</v>
      </c>
      <c r="AA404">
        <v>50</v>
      </c>
      <c r="AB404">
        <v>38812</v>
      </c>
    </row>
    <row r="405" spans="1:28" x14ac:dyDescent="0.2">
      <c r="A405" t="s">
        <v>1665</v>
      </c>
      <c r="B405" s="1">
        <v>40637</v>
      </c>
      <c r="C405" s="1">
        <v>40641</v>
      </c>
      <c r="D405" t="s">
        <v>28</v>
      </c>
      <c r="E405" t="s">
        <v>1327</v>
      </c>
      <c r="F405" t="s">
        <v>1328</v>
      </c>
      <c r="G405" t="s">
        <v>246</v>
      </c>
      <c r="H405" t="s">
        <v>32</v>
      </c>
      <c r="I405" t="s">
        <v>1666</v>
      </c>
      <c r="J405" t="s">
        <v>1667</v>
      </c>
      <c r="K405" t="s">
        <v>35</v>
      </c>
      <c r="L405" t="s">
        <v>36</v>
      </c>
      <c r="M405" t="s">
        <v>1594</v>
      </c>
      <c r="N405" t="s">
        <v>38</v>
      </c>
      <c r="O405" t="s">
        <v>374</v>
      </c>
      <c r="P405" t="s">
        <v>1668</v>
      </c>
      <c r="Q405" t="s">
        <v>1669</v>
      </c>
      <c r="R405">
        <v>5</v>
      </c>
      <c r="S405">
        <v>233</v>
      </c>
      <c r="T405">
        <v>0</v>
      </c>
      <c r="U405">
        <v>9.3019999999999996</v>
      </c>
      <c r="V405" t="s">
        <v>42</v>
      </c>
      <c r="W405">
        <v>36.46</v>
      </c>
      <c r="X405" t="s">
        <v>50</v>
      </c>
      <c r="Y405" s="1" t="str">
        <f>TEXT(superstore_clean[[#This Row],[order_date]], "mmm-yy")</f>
        <v>Apr-11</v>
      </c>
      <c r="Z405">
        <v>2011</v>
      </c>
      <c r="AA405">
        <v>15</v>
      </c>
      <c r="AB405">
        <v>36417</v>
      </c>
    </row>
    <row r="406" spans="1:28" x14ac:dyDescent="0.2">
      <c r="A406" t="s">
        <v>1670</v>
      </c>
      <c r="B406" s="1">
        <v>40721</v>
      </c>
      <c r="C406" s="1">
        <v>40725</v>
      </c>
      <c r="D406" t="s">
        <v>45</v>
      </c>
      <c r="E406" t="s">
        <v>1671</v>
      </c>
      <c r="F406" t="s">
        <v>1672</v>
      </c>
      <c r="G406" t="s">
        <v>31</v>
      </c>
      <c r="H406" t="s">
        <v>32</v>
      </c>
      <c r="I406" t="s">
        <v>1673</v>
      </c>
      <c r="J406" t="s">
        <v>1674</v>
      </c>
      <c r="K406" t="s">
        <v>35</v>
      </c>
      <c r="L406" t="s">
        <v>36</v>
      </c>
      <c r="M406" t="s">
        <v>1594</v>
      </c>
      <c r="N406" t="s">
        <v>38</v>
      </c>
      <c r="O406" t="s">
        <v>374</v>
      </c>
      <c r="P406" t="s">
        <v>1231</v>
      </c>
      <c r="Q406" t="s">
        <v>1232</v>
      </c>
      <c r="R406">
        <v>5</v>
      </c>
      <c r="S406">
        <v>306</v>
      </c>
      <c r="T406">
        <v>0</v>
      </c>
      <c r="U406">
        <v>0</v>
      </c>
      <c r="V406" t="s">
        <v>42</v>
      </c>
      <c r="W406">
        <v>17.149999999999999</v>
      </c>
      <c r="X406" t="s">
        <v>50</v>
      </c>
      <c r="Y406" s="1" t="str">
        <f>TEXT(superstore_clean[[#This Row],[order_date]], "mmm-yy")</f>
        <v>Jun-11</v>
      </c>
      <c r="Z406">
        <v>2011</v>
      </c>
      <c r="AA406">
        <v>27</v>
      </c>
      <c r="AB406">
        <v>33573</v>
      </c>
    </row>
    <row r="407" spans="1:28" x14ac:dyDescent="0.2">
      <c r="A407" t="s">
        <v>1675</v>
      </c>
      <c r="B407" s="1">
        <v>40984</v>
      </c>
      <c r="C407" s="1">
        <v>40987</v>
      </c>
      <c r="D407" t="s">
        <v>28</v>
      </c>
      <c r="E407" t="s">
        <v>1676</v>
      </c>
      <c r="F407" t="s">
        <v>1677</v>
      </c>
      <c r="G407" t="s">
        <v>31</v>
      </c>
      <c r="H407" t="s">
        <v>32</v>
      </c>
      <c r="I407" t="s">
        <v>1678</v>
      </c>
      <c r="J407" t="s">
        <v>1108</v>
      </c>
      <c r="K407" t="s">
        <v>35</v>
      </c>
      <c r="L407" t="s">
        <v>36</v>
      </c>
      <c r="M407" t="s">
        <v>1594</v>
      </c>
      <c r="N407" t="s">
        <v>38</v>
      </c>
      <c r="O407" t="s">
        <v>501</v>
      </c>
      <c r="P407" t="s">
        <v>1357</v>
      </c>
      <c r="Q407" t="s">
        <v>1358</v>
      </c>
      <c r="R407">
        <v>5</v>
      </c>
      <c r="S407">
        <v>492</v>
      </c>
      <c r="T407">
        <v>0</v>
      </c>
      <c r="U407">
        <v>240.8595</v>
      </c>
      <c r="V407" t="s">
        <v>42</v>
      </c>
      <c r="W407">
        <v>77.930000000000007</v>
      </c>
      <c r="X407" t="s">
        <v>43</v>
      </c>
      <c r="Y407" s="1" t="str">
        <f>TEXT(superstore_clean[[#This Row],[order_date]], "mmm-yy")</f>
        <v>Mar-12</v>
      </c>
      <c r="Z407">
        <v>2012</v>
      </c>
      <c r="AA407">
        <v>11</v>
      </c>
      <c r="AB407">
        <v>38219</v>
      </c>
    </row>
    <row r="408" spans="1:28" x14ac:dyDescent="0.2">
      <c r="A408" t="s">
        <v>1679</v>
      </c>
      <c r="B408" s="1">
        <v>41173</v>
      </c>
      <c r="C408" s="1">
        <v>41178</v>
      </c>
      <c r="D408" t="s">
        <v>45</v>
      </c>
      <c r="E408" t="s">
        <v>1680</v>
      </c>
      <c r="F408" t="s">
        <v>1681</v>
      </c>
      <c r="G408" t="s">
        <v>31</v>
      </c>
      <c r="H408" t="s">
        <v>32</v>
      </c>
      <c r="I408" t="s">
        <v>1682</v>
      </c>
      <c r="J408" t="s">
        <v>1433</v>
      </c>
      <c r="K408" t="s">
        <v>35</v>
      </c>
      <c r="L408" t="s">
        <v>36</v>
      </c>
      <c r="M408" t="s">
        <v>1594</v>
      </c>
      <c r="N408" t="s">
        <v>38</v>
      </c>
      <c r="O408" t="s">
        <v>374</v>
      </c>
      <c r="P408" t="s">
        <v>533</v>
      </c>
      <c r="Q408" t="s">
        <v>534</v>
      </c>
      <c r="R408">
        <v>8</v>
      </c>
      <c r="S408">
        <v>888</v>
      </c>
      <c r="T408">
        <v>0</v>
      </c>
      <c r="U408">
        <v>17.756799999999998</v>
      </c>
      <c r="V408" t="s">
        <v>42</v>
      </c>
      <c r="W408">
        <v>68.78</v>
      </c>
      <c r="X408" t="s">
        <v>50</v>
      </c>
      <c r="Y408" s="1" t="str">
        <f>TEXT(superstore_clean[[#This Row],[order_date]], "mmm-yy")</f>
        <v>Sep-12</v>
      </c>
      <c r="Z408">
        <v>2012</v>
      </c>
      <c r="AA408">
        <v>38</v>
      </c>
      <c r="AB408">
        <v>37480</v>
      </c>
    </row>
    <row r="409" spans="1:28" x14ac:dyDescent="0.2">
      <c r="A409" t="s">
        <v>1683</v>
      </c>
      <c r="B409" s="1">
        <v>41410</v>
      </c>
      <c r="C409" s="1">
        <v>41415</v>
      </c>
      <c r="D409" t="s">
        <v>28</v>
      </c>
      <c r="E409" t="s">
        <v>270</v>
      </c>
      <c r="F409" t="s">
        <v>271</v>
      </c>
      <c r="G409" t="s">
        <v>262</v>
      </c>
      <c r="H409" t="s">
        <v>32</v>
      </c>
      <c r="I409" t="s">
        <v>1673</v>
      </c>
      <c r="J409" t="s">
        <v>1684</v>
      </c>
      <c r="K409" t="s">
        <v>35</v>
      </c>
      <c r="L409" t="s">
        <v>36</v>
      </c>
      <c r="M409" t="s">
        <v>1594</v>
      </c>
      <c r="N409" t="s">
        <v>38</v>
      </c>
      <c r="O409" t="s">
        <v>1434</v>
      </c>
      <c r="P409" t="s">
        <v>1685</v>
      </c>
      <c r="Q409" t="s">
        <v>1686</v>
      </c>
      <c r="R409">
        <v>8</v>
      </c>
      <c r="S409">
        <v>512</v>
      </c>
      <c r="T409">
        <v>0</v>
      </c>
      <c r="U409">
        <v>240.56479999999999</v>
      </c>
      <c r="V409" t="s">
        <v>42</v>
      </c>
      <c r="W409">
        <v>80.47</v>
      </c>
      <c r="X409" t="s">
        <v>50</v>
      </c>
      <c r="Y409" s="1" t="str">
        <f>TEXT(superstore_clean[[#This Row],[order_date]], "mmm-yy")</f>
        <v>May-13</v>
      </c>
      <c r="Z409">
        <v>2013</v>
      </c>
      <c r="AA409">
        <v>20</v>
      </c>
      <c r="AB409">
        <v>33392</v>
      </c>
    </row>
    <row r="410" spans="1:28" x14ac:dyDescent="0.2">
      <c r="A410" t="s">
        <v>1687</v>
      </c>
      <c r="B410" s="1">
        <v>41492</v>
      </c>
      <c r="C410" s="1">
        <v>41498</v>
      </c>
      <c r="D410" t="s">
        <v>45</v>
      </c>
      <c r="E410" t="s">
        <v>1688</v>
      </c>
      <c r="F410" t="s">
        <v>1689</v>
      </c>
      <c r="G410" t="s">
        <v>246</v>
      </c>
      <c r="H410" t="s">
        <v>32</v>
      </c>
      <c r="I410" t="s">
        <v>1678</v>
      </c>
      <c r="J410" t="s">
        <v>1690</v>
      </c>
      <c r="K410" t="s">
        <v>35</v>
      </c>
      <c r="L410" t="s">
        <v>36</v>
      </c>
      <c r="M410" t="s">
        <v>1594</v>
      </c>
      <c r="N410" t="s">
        <v>38</v>
      </c>
      <c r="O410" t="s">
        <v>313</v>
      </c>
      <c r="P410" t="s">
        <v>1691</v>
      </c>
      <c r="Q410" t="s">
        <v>1692</v>
      </c>
      <c r="R410">
        <v>7</v>
      </c>
      <c r="S410">
        <v>197</v>
      </c>
      <c r="T410">
        <v>0</v>
      </c>
      <c r="U410">
        <v>59.115000000000002</v>
      </c>
      <c r="V410" t="s">
        <v>42</v>
      </c>
      <c r="W410">
        <v>9.8699999999999992</v>
      </c>
      <c r="X410" t="s">
        <v>50</v>
      </c>
      <c r="Y410" s="1" t="str">
        <f>TEXT(superstore_clean[[#This Row],[order_date]], "mmm-yy")</f>
        <v>Aug-13</v>
      </c>
      <c r="Z410">
        <v>2013</v>
      </c>
      <c r="AA410">
        <v>32</v>
      </c>
      <c r="AB410">
        <v>40786</v>
      </c>
    </row>
    <row r="411" spans="1:28" x14ac:dyDescent="0.2">
      <c r="A411" t="s">
        <v>1693</v>
      </c>
      <c r="B411" s="1">
        <v>41704</v>
      </c>
      <c r="C411" s="1">
        <v>41704</v>
      </c>
      <c r="D411" t="s">
        <v>45</v>
      </c>
      <c r="E411" t="s">
        <v>1468</v>
      </c>
      <c r="F411" t="s">
        <v>1469</v>
      </c>
      <c r="G411" t="s">
        <v>246</v>
      </c>
      <c r="H411" t="s">
        <v>32</v>
      </c>
      <c r="I411" t="s">
        <v>1673</v>
      </c>
      <c r="J411" t="s">
        <v>1674</v>
      </c>
      <c r="K411" t="s">
        <v>35</v>
      </c>
      <c r="L411" t="s">
        <v>36</v>
      </c>
      <c r="M411" t="s">
        <v>1594</v>
      </c>
      <c r="N411" t="s">
        <v>38</v>
      </c>
      <c r="O411" t="s">
        <v>1434</v>
      </c>
      <c r="P411" t="s">
        <v>1490</v>
      </c>
      <c r="Q411" t="s">
        <v>1694</v>
      </c>
      <c r="R411">
        <v>6</v>
      </c>
      <c r="S411">
        <v>234</v>
      </c>
      <c r="T411">
        <v>0</v>
      </c>
      <c r="U411">
        <v>112.4928</v>
      </c>
      <c r="V411" t="s">
        <v>42</v>
      </c>
      <c r="W411">
        <v>28.93</v>
      </c>
      <c r="X411" t="s">
        <v>64</v>
      </c>
      <c r="Y411" s="1" t="str">
        <f>TEXT(superstore_clean[[#This Row],[order_date]], "mmm-yy")</f>
        <v>Mar-14</v>
      </c>
      <c r="Z411">
        <v>2014</v>
      </c>
      <c r="AA411">
        <v>10</v>
      </c>
      <c r="AB411">
        <v>37248</v>
      </c>
    </row>
    <row r="412" spans="1:28" x14ac:dyDescent="0.2">
      <c r="A412" t="s">
        <v>1695</v>
      </c>
      <c r="B412" s="1">
        <v>41905</v>
      </c>
      <c r="C412" s="1">
        <v>41906</v>
      </c>
      <c r="D412" t="s">
        <v>45</v>
      </c>
      <c r="E412" t="s">
        <v>175</v>
      </c>
      <c r="F412" t="s">
        <v>176</v>
      </c>
      <c r="G412" t="s">
        <v>31</v>
      </c>
      <c r="H412" t="s">
        <v>32</v>
      </c>
      <c r="I412" t="s">
        <v>1696</v>
      </c>
      <c r="J412" t="s">
        <v>1697</v>
      </c>
      <c r="K412" t="s">
        <v>35</v>
      </c>
      <c r="L412" t="s">
        <v>36</v>
      </c>
      <c r="M412" t="s">
        <v>1594</v>
      </c>
      <c r="N412" t="s">
        <v>38</v>
      </c>
      <c r="O412" t="s">
        <v>1434</v>
      </c>
      <c r="P412" t="s">
        <v>1698</v>
      </c>
      <c r="Q412" t="s">
        <v>1699</v>
      </c>
      <c r="R412">
        <v>4</v>
      </c>
      <c r="S412">
        <v>692</v>
      </c>
      <c r="T412">
        <v>0</v>
      </c>
      <c r="U412">
        <v>318.30160000000001</v>
      </c>
      <c r="V412" t="s">
        <v>42</v>
      </c>
      <c r="W412">
        <v>80.81</v>
      </c>
      <c r="X412" t="s">
        <v>146</v>
      </c>
      <c r="Y412" s="1" t="str">
        <f>TEXT(superstore_clean[[#This Row],[order_date]], "mmm-yy")</f>
        <v>Sep-14</v>
      </c>
      <c r="Z412">
        <v>2014</v>
      </c>
      <c r="AA412">
        <v>39</v>
      </c>
      <c r="AB412">
        <v>35145</v>
      </c>
    </row>
    <row r="413" spans="1:28" x14ac:dyDescent="0.2">
      <c r="A413" t="s">
        <v>1700</v>
      </c>
      <c r="B413" s="1">
        <v>41933</v>
      </c>
      <c r="C413" s="1">
        <v>41940</v>
      </c>
      <c r="D413" t="s">
        <v>45</v>
      </c>
      <c r="E413" t="s">
        <v>883</v>
      </c>
      <c r="F413" t="s">
        <v>884</v>
      </c>
      <c r="G413" t="s">
        <v>31</v>
      </c>
      <c r="H413" t="s">
        <v>32</v>
      </c>
      <c r="I413" t="s">
        <v>1696</v>
      </c>
      <c r="J413" t="s">
        <v>1701</v>
      </c>
      <c r="K413" t="s">
        <v>35</v>
      </c>
      <c r="L413" t="s">
        <v>36</v>
      </c>
      <c r="M413" t="s">
        <v>1594</v>
      </c>
      <c r="N413" t="s">
        <v>38</v>
      </c>
      <c r="O413" t="s">
        <v>1434</v>
      </c>
      <c r="P413" t="s">
        <v>1702</v>
      </c>
      <c r="Q413" t="s">
        <v>1703</v>
      </c>
      <c r="R413">
        <v>5</v>
      </c>
      <c r="S413">
        <v>146</v>
      </c>
      <c r="T413">
        <v>0</v>
      </c>
      <c r="U413">
        <v>70.007999999999996</v>
      </c>
      <c r="V413" t="s">
        <v>42</v>
      </c>
      <c r="W413">
        <v>8.57</v>
      </c>
      <c r="X413" t="s">
        <v>50</v>
      </c>
      <c r="Y413" s="1" t="str">
        <f>TEXT(superstore_clean[[#This Row],[order_date]], "mmm-yy")</f>
        <v>Oct-14</v>
      </c>
      <c r="Z413">
        <v>2014</v>
      </c>
      <c r="AA413">
        <v>43</v>
      </c>
      <c r="AB413">
        <v>34096</v>
      </c>
    </row>
    <row r="414" spans="1:28" x14ac:dyDescent="0.2">
      <c r="A414" t="s">
        <v>1704</v>
      </c>
      <c r="B414" s="1">
        <v>41968</v>
      </c>
      <c r="C414" s="1">
        <v>41970</v>
      </c>
      <c r="D414" t="s">
        <v>45</v>
      </c>
      <c r="E414" t="s">
        <v>413</v>
      </c>
      <c r="F414" t="s">
        <v>414</v>
      </c>
      <c r="G414" t="s">
        <v>246</v>
      </c>
      <c r="H414" t="s">
        <v>32</v>
      </c>
      <c r="I414" t="s">
        <v>1682</v>
      </c>
      <c r="J414" t="s">
        <v>1705</v>
      </c>
      <c r="K414" t="s">
        <v>35</v>
      </c>
      <c r="L414" t="s">
        <v>36</v>
      </c>
      <c r="M414" t="s">
        <v>1594</v>
      </c>
      <c r="N414" t="s">
        <v>38</v>
      </c>
      <c r="O414" t="s">
        <v>1434</v>
      </c>
      <c r="P414" t="s">
        <v>1706</v>
      </c>
      <c r="Q414" t="s">
        <v>1707</v>
      </c>
      <c r="R414">
        <v>8</v>
      </c>
      <c r="S414">
        <v>328</v>
      </c>
      <c r="T414">
        <v>0</v>
      </c>
      <c r="U414">
        <v>157.36320000000001</v>
      </c>
      <c r="V414" t="s">
        <v>42</v>
      </c>
      <c r="W414">
        <v>19.829999999999998</v>
      </c>
      <c r="X414" t="s">
        <v>43</v>
      </c>
      <c r="Y414" s="1" t="str">
        <f>TEXT(superstore_clean[[#This Row],[order_date]], "mmm-yy")</f>
        <v>Nov-14</v>
      </c>
      <c r="Z414">
        <v>2014</v>
      </c>
      <c r="AA414">
        <v>48</v>
      </c>
      <c r="AB414">
        <v>33890</v>
      </c>
    </row>
    <row r="415" spans="1:28" x14ac:dyDescent="0.2">
      <c r="A415" t="s">
        <v>1708</v>
      </c>
      <c r="B415" s="1">
        <v>41993</v>
      </c>
      <c r="C415" s="1">
        <v>41995</v>
      </c>
      <c r="D415" t="s">
        <v>28</v>
      </c>
      <c r="E415" t="s">
        <v>1709</v>
      </c>
      <c r="F415" t="s">
        <v>1710</v>
      </c>
      <c r="G415" t="s">
        <v>31</v>
      </c>
      <c r="H415" t="s">
        <v>32</v>
      </c>
      <c r="I415" t="s">
        <v>1666</v>
      </c>
      <c r="J415" t="s">
        <v>1667</v>
      </c>
      <c r="K415" t="s">
        <v>35</v>
      </c>
      <c r="L415" t="s">
        <v>36</v>
      </c>
      <c r="M415" t="s">
        <v>1594</v>
      </c>
      <c r="N415" t="s">
        <v>38</v>
      </c>
      <c r="O415" t="s">
        <v>393</v>
      </c>
      <c r="P415" t="s">
        <v>1711</v>
      </c>
      <c r="Q415" t="s">
        <v>1712</v>
      </c>
      <c r="R415">
        <v>2</v>
      </c>
      <c r="S415">
        <v>1666</v>
      </c>
      <c r="T415">
        <v>0</v>
      </c>
      <c r="U415">
        <v>33.312399999999997</v>
      </c>
      <c r="V415" t="s">
        <v>42</v>
      </c>
      <c r="W415">
        <v>287.77</v>
      </c>
      <c r="X415" t="s">
        <v>146</v>
      </c>
      <c r="Y415" s="1" t="str">
        <f>TEXT(superstore_clean[[#This Row],[order_date]], "mmm-yy")</f>
        <v>Dec-14</v>
      </c>
      <c r="Z415">
        <v>2014</v>
      </c>
      <c r="AA415">
        <v>51</v>
      </c>
      <c r="AB415">
        <v>34885</v>
      </c>
    </row>
    <row r="416" spans="1:28" x14ac:dyDescent="0.2">
      <c r="A416" t="s">
        <v>1713</v>
      </c>
      <c r="B416" s="1">
        <v>41997</v>
      </c>
      <c r="C416" s="1">
        <v>42002</v>
      </c>
      <c r="D416" t="s">
        <v>45</v>
      </c>
      <c r="E416" t="s">
        <v>1714</v>
      </c>
      <c r="F416" t="s">
        <v>1715</v>
      </c>
      <c r="G416" t="s">
        <v>246</v>
      </c>
      <c r="H416" t="s">
        <v>32</v>
      </c>
      <c r="I416" t="s">
        <v>1696</v>
      </c>
      <c r="J416" t="s">
        <v>1701</v>
      </c>
      <c r="K416" t="s">
        <v>35</v>
      </c>
      <c r="L416" t="s">
        <v>36</v>
      </c>
      <c r="M416" t="s">
        <v>1594</v>
      </c>
      <c r="N416" t="s">
        <v>38</v>
      </c>
      <c r="O416" t="s">
        <v>374</v>
      </c>
      <c r="P416" t="s">
        <v>1241</v>
      </c>
      <c r="Q416" t="s">
        <v>1242</v>
      </c>
      <c r="R416">
        <v>4</v>
      </c>
      <c r="S416">
        <v>368</v>
      </c>
      <c r="T416">
        <v>0</v>
      </c>
      <c r="U416">
        <v>14.718400000000001</v>
      </c>
      <c r="V416" t="s">
        <v>42</v>
      </c>
      <c r="W416">
        <v>26.17</v>
      </c>
      <c r="X416" t="s">
        <v>43</v>
      </c>
      <c r="Y416" s="1" t="str">
        <f>TEXT(superstore_clean[[#This Row],[order_date]], "mmm-yy")</f>
        <v>Dec-14</v>
      </c>
      <c r="Z416">
        <v>2014</v>
      </c>
      <c r="AA416">
        <v>52</v>
      </c>
      <c r="AB416">
        <v>38151</v>
      </c>
    </row>
    <row r="417" spans="1:28" x14ac:dyDescent="0.2">
      <c r="A417" t="s">
        <v>1716</v>
      </c>
      <c r="B417" s="1">
        <v>40638</v>
      </c>
      <c r="C417" s="1">
        <v>40642</v>
      </c>
      <c r="D417" t="s">
        <v>28</v>
      </c>
      <c r="E417" t="s">
        <v>832</v>
      </c>
      <c r="F417" t="s">
        <v>833</v>
      </c>
      <c r="G417" t="s">
        <v>246</v>
      </c>
      <c r="H417" t="s">
        <v>32</v>
      </c>
      <c r="I417" t="s">
        <v>1717</v>
      </c>
      <c r="J417" t="s">
        <v>1718</v>
      </c>
      <c r="K417" t="s">
        <v>35</v>
      </c>
      <c r="L417" t="s">
        <v>36</v>
      </c>
      <c r="M417" t="s">
        <v>1594</v>
      </c>
      <c r="N417" t="s">
        <v>38</v>
      </c>
      <c r="O417" t="s">
        <v>393</v>
      </c>
      <c r="P417" t="s">
        <v>1711</v>
      </c>
      <c r="Q417" t="s">
        <v>1712</v>
      </c>
      <c r="R417">
        <v>5</v>
      </c>
      <c r="S417">
        <v>4164</v>
      </c>
      <c r="T417">
        <v>0</v>
      </c>
      <c r="U417">
        <v>83.281000000000006</v>
      </c>
      <c r="V417" t="s">
        <v>42</v>
      </c>
      <c r="W417">
        <v>846.54</v>
      </c>
      <c r="X417" t="s">
        <v>43</v>
      </c>
      <c r="Y417" s="1" t="str">
        <f>TEXT(superstore_clean[[#This Row],[order_date]], "mmm-yy")</f>
        <v>Apr-11</v>
      </c>
      <c r="Z417">
        <v>2011</v>
      </c>
      <c r="AA417">
        <v>15</v>
      </c>
      <c r="AB417">
        <v>34577</v>
      </c>
    </row>
    <row r="418" spans="1:28" x14ac:dyDescent="0.2">
      <c r="A418" t="s">
        <v>1719</v>
      </c>
      <c r="B418" s="1">
        <v>40684</v>
      </c>
      <c r="C418" s="1">
        <v>40688</v>
      </c>
      <c r="D418" t="s">
        <v>28</v>
      </c>
      <c r="E418" t="s">
        <v>1720</v>
      </c>
      <c r="F418" t="s">
        <v>1721</v>
      </c>
      <c r="G418" t="s">
        <v>246</v>
      </c>
      <c r="H418" t="s">
        <v>32</v>
      </c>
      <c r="I418" t="s">
        <v>1717</v>
      </c>
      <c r="J418" t="s">
        <v>1722</v>
      </c>
      <c r="K418" t="s">
        <v>35</v>
      </c>
      <c r="L418" t="s">
        <v>36</v>
      </c>
      <c r="M418" t="s">
        <v>1594</v>
      </c>
      <c r="N418" t="s">
        <v>38</v>
      </c>
      <c r="O418" t="s">
        <v>1434</v>
      </c>
      <c r="P418" t="s">
        <v>1552</v>
      </c>
      <c r="Q418" t="s">
        <v>1553</v>
      </c>
      <c r="R418">
        <v>7</v>
      </c>
      <c r="S418">
        <v>2716</v>
      </c>
      <c r="T418">
        <v>0</v>
      </c>
      <c r="U418">
        <v>1276.4871000000001</v>
      </c>
      <c r="V418" t="s">
        <v>42</v>
      </c>
      <c r="W418">
        <v>378.83</v>
      </c>
      <c r="X418" t="s">
        <v>50</v>
      </c>
      <c r="Y418" s="1" t="str">
        <f>TEXT(superstore_clean[[#This Row],[order_date]], "mmm-yy")</f>
        <v>May-11</v>
      </c>
      <c r="Z418">
        <v>2011</v>
      </c>
      <c r="AA418">
        <v>21</v>
      </c>
      <c r="AB418">
        <v>32291</v>
      </c>
    </row>
    <row r="419" spans="1:28" x14ac:dyDescent="0.2">
      <c r="A419" t="s">
        <v>1723</v>
      </c>
      <c r="B419" s="1">
        <v>40946</v>
      </c>
      <c r="C419" s="1">
        <v>40950</v>
      </c>
      <c r="D419" t="s">
        <v>28</v>
      </c>
      <c r="E419" t="s">
        <v>941</v>
      </c>
      <c r="F419" t="s">
        <v>942</v>
      </c>
      <c r="G419" t="s">
        <v>246</v>
      </c>
      <c r="H419" t="s">
        <v>32</v>
      </c>
      <c r="I419" t="s">
        <v>1717</v>
      </c>
      <c r="J419" t="s">
        <v>1724</v>
      </c>
      <c r="K419" t="s">
        <v>35</v>
      </c>
      <c r="L419" t="s">
        <v>36</v>
      </c>
      <c r="M419" t="s">
        <v>1594</v>
      </c>
      <c r="N419" t="s">
        <v>38</v>
      </c>
      <c r="O419" t="s">
        <v>404</v>
      </c>
      <c r="P419" t="s">
        <v>580</v>
      </c>
      <c r="Q419" t="s">
        <v>581</v>
      </c>
      <c r="R419">
        <v>5</v>
      </c>
      <c r="S419">
        <v>311</v>
      </c>
      <c r="T419">
        <v>0</v>
      </c>
      <c r="U419">
        <v>146.2405</v>
      </c>
      <c r="V419" t="s">
        <v>42</v>
      </c>
      <c r="W419">
        <v>32.39</v>
      </c>
      <c r="X419" t="s">
        <v>50</v>
      </c>
      <c r="Y419" s="1" t="str">
        <f>TEXT(superstore_clean[[#This Row],[order_date]], "mmm-yy")</f>
        <v>Feb-12</v>
      </c>
      <c r="Z419">
        <v>2012</v>
      </c>
      <c r="AA419">
        <v>6</v>
      </c>
      <c r="AB419">
        <v>37686</v>
      </c>
    </row>
    <row r="420" spans="1:28" x14ac:dyDescent="0.2">
      <c r="A420" t="s">
        <v>1725</v>
      </c>
      <c r="B420" s="1">
        <v>41580</v>
      </c>
      <c r="C420" s="1">
        <v>41584</v>
      </c>
      <c r="D420" t="s">
        <v>28</v>
      </c>
      <c r="E420" t="s">
        <v>1726</v>
      </c>
      <c r="F420" t="s">
        <v>1727</v>
      </c>
      <c r="G420" t="s">
        <v>262</v>
      </c>
      <c r="H420" t="s">
        <v>32</v>
      </c>
      <c r="I420" t="s">
        <v>1717</v>
      </c>
      <c r="J420" t="s">
        <v>1728</v>
      </c>
      <c r="K420" t="s">
        <v>35</v>
      </c>
      <c r="L420" t="s">
        <v>36</v>
      </c>
      <c r="M420" t="s">
        <v>1594</v>
      </c>
      <c r="N420" t="s">
        <v>38</v>
      </c>
      <c r="O420" t="s">
        <v>404</v>
      </c>
      <c r="P420" t="s">
        <v>1729</v>
      </c>
      <c r="Q420" t="s">
        <v>1730</v>
      </c>
      <c r="R420">
        <v>3</v>
      </c>
      <c r="S420">
        <v>252</v>
      </c>
      <c r="T420">
        <v>0</v>
      </c>
      <c r="U420">
        <v>118.3413</v>
      </c>
      <c r="V420" t="s">
        <v>42</v>
      </c>
      <c r="W420">
        <v>26.12</v>
      </c>
      <c r="X420" t="s">
        <v>50</v>
      </c>
      <c r="Y420" s="1" t="str">
        <f>TEXT(superstore_clean[[#This Row],[order_date]], "mmm-yy")</f>
        <v>Nov-13</v>
      </c>
      <c r="Z420">
        <v>2013</v>
      </c>
      <c r="AA420">
        <v>44</v>
      </c>
      <c r="AB420">
        <v>32698</v>
      </c>
    </row>
    <row r="421" spans="1:28" x14ac:dyDescent="0.2">
      <c r="A421" t="s">
        <v>1731</v>
      </c>
      <c r="B421" s="1">
        <v>41610</v>
      </c>
      <c r="C421" s="1">
        <v>41612</v>
      </c>
      <c r="D421" t="s">
        <v>59</v>
      </c>
      <c r="E421" t="s">
        <v>633</v>
      </c>
      <c r="F421" t="s">
        <v>634</v>
      </c>
      <c r="G421" t="s">
        <v>246</v>
      </c>
      <c r="H421" t="s">
        <v>32</v>
      </c>
      <c r="I421" t="s">
        <v>1717</v>
      </c>
      <c r="J421" t="s">
        <v>1643</v>
      </c>
      <c r="K421" t="s">
        <v>35</v>
      </c>
      <c r="L421" t="s">
        <v>36</v>
      </c>
      <c r="M421" t="s">
        <v>1594</v>
      </c>
      <c r="N421" t="s">
        <v>38</v>
      </c>
      <c r="O421" t="s">
        <v>380</v>
      </c>
      <c r="P421" t="s">
        <v>1141</v>
      </c>
      <c r="Q421" t="s">
        <v>1142</v>
      </c>
      <c r="R421">
        <v>7</v>
      </c>
      <c r="S421">
        <v>2105</v>
      </c>
      <c r="T421">
        <v>0</v>
      </c>
      <c r="U421">
        <v>694.50149999999996</v>
      </c>
      <c r="V421" t="s">
        <v>42</v>
      </c>
      <c r="W421">
        <v>594.02</v>
      </c>
      <c r="X421" t="s">
        <v>43</v>
      </c>
      <c r="Y421" s="1" t="str">
        <f>TEXT(superstore_clean[[#This Row],[order_date]], "mmm-yy")</f>
        <v>Dec-13</v>
      </c>
      <c r="Z421">
        <v>2013</v>
      </c>
      <c r="AA421">
        <v>49</v>
      </c>
      <c r="AB421">
        <v>39977</v>
      </c>
    </row>
    <row r="422" spans="1:28" x14ac:dyDescent="0.2">
      <c r="A422" t="s">
        <v>1732</v>
      </c>
      <c r="B422" s="1">
        <v>41908</v>
      </c>
      <c r="C422" s="1">
        <v>41912</v>
      </c>
      <c r="D422" t="s">
        <v>28</v>
      </c>
      <c r="E422" t="s">
        <v>1733</v>
      </c>
      <c r="F422" t="s">
        <v>1734</v>
      </c>
      <c r="G422" t="s">
        <v>31</v>
      </c>
      <c r="H422" t="s">
        <v>32</v>
      </c>
      <c r="I422" t="s">
        <v>1717</v>
      </c>
      <c r="J422" t="s">
        <v>1643</v>
      </c>
      <c r="K422" t="s">
        <v>35</v>
      </c>
      <c r="L422" t="s">
        <v>36</v>
      </c>
      <c r="M422" t="s">
        <v>1594</v>
      </c>
      <c r="N422" t="s">
        <v>38</v>
      </c>
      <c r="O422" t="s">
        <v>374</v>
      </c>
      <c r="P422" t="s">
        <v>1087</v>
      </c>
      <c r="Q422" t="s">
        <v>1088</v>
      </c>
      <c r="R422">
        <v>5</v>
      </c>
      <c r="S422">
        <v>178</v>
      </c>
      <c r="T422">
        <v>0</v>
      </c>
      <c r="U422">
        <v>47.938499999999998</v>
      </c>
      <c r="V422" t="s">
        <v>42</v>
      </c>
      <c r="W422">
        <v>20.63</v>
      </c>
      <c r="X422" t="s">
        <v>50</v>
      </c>
      <c r="Y422" s="1" t="str">
        <f>TEXT(superstore_clean[[#This Row],[order_date]], "mmm-yy")</f>
        <v>Sep-14</v>
      </c>
      <c r="Z422">
        <v>2014</v>
      </c>
      <c r="AA422">
        <v>39</v>
      </c>
      <c r="AB422">
        <v>37011</v>
      </c>
    </row>
    <row r="423" spans="1:28" x14ac:dyDescent="0.2">
      <c r="A423" t="s">
        <v>1735</v>
      </c>
      <c r="B423" s="1">
        <v>40570</v>
      </c>
      <c r="C423" s="1">
        <v>40575</v>
      </c>
      <c r="D423" t="s">
        <v>45</v>
      </c>
      <c r="E423" t="s">
        <v>1736</v>
      </c>
      <c r="F423" t="s">
        <v>1737</v>
      </c>
      <c r="G423" t="s">
        <v>262</v>
      </c>
      <c r="H423" t="s">
        <v>32</v>
      </c>
      <c r="I423" t="s">
        <v>1717</v>
      </c>
      <c r="J423" t="s">
        <v>1718</v>
      </c>
      <c r="K423" t="s">
        <v>35</v>
      </c>
      <c r="L423" t="s">
        <v>36</v>
      </c>
      <c r="M423" t="s">
        <v>1594</v>
      </c>
      <c r="N423" t="s">
        <v>38</v>
      </c>
      <c r="O423" t="s">
        <v>374</v>
      </c>
      <c r="P423" t="s">
        <v>1231</v>
      </c>
      <c r="Q423" t="s">
        <v>1232</v>
      </c>
      <c r="R423">
        <v>8</v>
      </c>
      <c r="S423">
        <v>490</v>
      </c>
      <c r="T423">
        <v>0</v>
      </c>
      <c r="U423">
        <v>0</v>
      </c>
      <c r="V423" t="s">
        <v>42</v>
      </c>
      <c r="W423">
        <v>21.48</v>
      </c>
      <c r="X423" t="s">
        <v>50</v>
      </c>
      <c r="Y423" s="1" t="str">
        <f>TEXT(superstore_clean[[#This Row],[order_date]], "mmm-yy")</f>
        <v>Jan-11</v>
      </c>
      <c r="Z423">
        <v>2011</v>
      </c>
      <c r="AA423">
        <v>5</v>
      </c>
      <c r="AB423">
        <v>33876</v>
      </c>
    </row>
    <row r="424" spans="1:28" x14ac:dyDescent="0.2">
      <c r="A424" t="s">
        <v>1738</v>
      </c>
      <c r="B424" s="1">
        <v>40775</v>
      </c>
      <c r="C424" s="1">
        <v>40780</v>
      </c>
      <c r="D424" t="s">
        <v>45</v>
      </c>
      <c r="E424" t="s">
        <v>670</v>
      </c>
      <c r="F424" t="s">
        <v>671</v>
      </c>
      <c r="G424" t="s">
        <v>246</v>
      </c>
      <c r="H424" t="s">
        <v>32</v>
      </c>
      <c r="I424" t="s">
        <v>1717</v>
      </c>
      <c r="J424" t="s">
        <v>1739</v>
      </c>
      <c r="K424" t="s">
        <v>35</v>
      </c>
      <c r="L424" t="s">
        <v>36</v>
      </c>
      <c r="M424" t="s">
        <v>1594</v>
      </c>
      <c r="N424" t="s">
        <v>38</v>
      </c>
      <c r="O424" t="s">
        <v>1434</v>
      </c>
      <c r="P424" t="s">
        <v>1584</v>
      </c>
      <c r="Q424" t="s">
        <v>1585</v>
      </c>
      <c r="R424">
        <v>1</v>
      </c>
      <c r="S424">
        <v>897</v>
      </c>
      <c r="T424">
        <v>0</v>
      </c>
      <c r="U424">
        <v>421.58530000000002</v>
      </c>
      <c r="V424" t="s">
        <v>42</v>
      </c>
      <c r="W424">
        <v>18.12</v>
      </c>
      <c r="X424" t="s">
        <v>50</v>
      </c>
      <c r="Y424" s="1" t="str">
        <f>TEXT(superstore_clean[[#This Row],[order_date]], "mmm-yy")</f>
        <v>Aug-11</v>
      </c>
      <c r="Z424">
        <v>2011</v>
      </c>
      <c r="AA424">
        <v>34</v>
      </c>
      <c r="AB424">
        <v>41031</v>
      </c>
    </row>
    <row r="425" spans="1:28" x14ac:dyDescent="0.2">
      <c r="A425" t="s">
        <v>1740</v>
      </c>
      <c r="B425" s="1">
        <v>40837</v>
      </c>
      <c r="C425" s="1">
        <v>40842</v>
      </c>
      <c r="D425" t="s">
        <v>45</v>
      </c>
      <c r="E425" t="s">
        <v>311</v>
      </c>
      <c r="F425" t="s">
        <v>312</v>
      </c>
      <c r="G425" t="s">
        <v>246</v>
      </c>
      <c r="H425" t="s">
        <v>32</v>
      </c>
      <c r="I425" t="s">
        <v>1717</v>
      </c>
      <c r="J425" t="s">
        <v>1741</v>
      </c>
      <c r="K425" t="s">
        <v>35</v>
      </c>
      <c r="L425" t="s">
        <v>36</v>
      </c>
      <c r="M425" t="s">
        <v>1594</v>
      </c>
      <c r="N425" t="s">
        <v>38</v>
      </c>
      <c r="O425" t="s">
        <v>374</v>
      </c>
      <c r="P425" t="s">
        <v>435</v>
      </c>
      <c r="Q425" t="s">
        <v>436</v>
      </c>
      <c r="R425">
        <v>5</v>
      </c>
      <c r="S425">
        <v>195</v>
      </c>
      <c r="T425">
        <v>0</v>
      </c>
      <c r="U425">
        <v>9.7349999999999994</v>
      </c>
      <c r="V425" t="s">
        <v>42</v>
      </c>
      <c r="W425">
        <v>10.86</v>
      </c>
      <c r="X425" t="s">
        <v>50</v>
      </c>
      <c r="Y425" s="1" t="str">
        <f>TEXT(superstore_clean[[#This Row],[order_date]], "mmm-yy")</f>
        <v>Oct-11</v>
      </c>
      <c r="Z425">
        <v>2011</v>
      </c>
      <c r="AA425">
        <v>43</v>
      </c>
      <c r="AB425">
        <v>38868</v>
      </c>
    </row>
    <row r="426" spans="1:28" x14ac:dyDescent="0.2">
      <c r="A426" t="s">
        <v>1742</v>
      </c>
      <c r="B426" s="1">
        <v>41078</v>
      </c>
      <c r="C426" s="1">
        <v>41084</v>
      </c>
      <c r="D426" t="s">
        <v>45</v>
      </c>
      <c r="E426" t="s">
        <v>1743</v>
      </c>
      <c r="F426" t="s">
        <v>1744</v>
      </c>
      <c r="G426" t="s">
        <v>31</v>
      </c>
      <c r="H426" t="s">
        <v>32</v>
      </c>
      <c r="I426" t="s">
        <v>1717</v>
      </c>
      <c r="J426" t="s">
        <v>1745</v>
      </c>
      <c r="K426" t="s">
        <v>35</v>
      </c>
      <c r="L426" t="s">
        <v>36</v>
      </c>
      <c r="M426" t="s">
        <v>1594</v>
      </c>
      <c r="N426" t="s">
        <v>38</v>
      </c>
      <c r="O426" t="s">
        <v>374</v>
      </c>
      <c r="P426" t="s">
        <v>559</v>
      </c>
      <c r="Q426" t="s">
        <v>560</v>
      </c>
      <c r="R426">
        <v>2</v>
      </c>
      <c r="S426">
        <v>450</v>
      </c>
      <c r="T426">
        <v>0</v>
      </c>
      <c r="U426">
        <v>58.505200000000002</v>
      </c>
      <c r="V426" t="s">
        <v>42</v>
      </c>
      <c r="W426">
        <v>20.66</v>
      </c>
      <c r="X426" t="s">
        <v>50</v>
      </c>
      <c r="Y426" s="1" t="str">
        <f>TEXT(superstore_clean[[#This Row],[order_date]], "mmm-yy")</f>
        <v>Jun-12</v>
      </c>
      <c r="Z426">
        <v>2012</v>
      </c>
      <c r="AA426">
        <v>25</v>
      </c>
      <c r="AB426">
        <v>39046</v>
      </c>
    </row>
    <row r="427" spans="1:28" x14ac:dyDescent="0.2">
      <c r="A427" t="s">
        <v>1746</v>
      </c>
      <c r="B427" s="1">
        <v>41764</v>
      </c>
      <c r="C427" s="1">
        <v>41768</v>
      </c>
      <c r="D427" t="s">
        <v>45</v>
      </c>
      <c r="E427" t="s">
        <v>1747</v>
      </c>
      <c r="F427" t="s">
        <v>1748</v>
      </c>
      <c r="G427" t="s">
        <v>31</v>
      </c>
      <c r="H427" t="s">
        <v>32</v>
      </c>
      <c r="I427" t="s">
        <v>1717</v>
      </c>
      <c r="J427" t="s">
        <v>1741</v>
      </c>
      <c r="K427" t="s">
        <v>35</v>
      </c>
      <c r="L427" t="s">
        <v>36</v>
      </c>
      <c r="M427" t="s">
        <v>1594</v>
      </c>
      <c r="N427" t="s">
        <v>38</v>
      </c>
      <c r="O427" t="s">
        <v>374</v>
      </c>
      <c r="P427" t="s">
        <v>570</v>
      </c>
      <c r="Q427" t="s">
        <v>571</v>
      </c>
      <c r="R427">
        <v>4</v>
      </c>
      <c r="S427">
        <v>571</v>
      </c>
      <c r="T427">
        <v>0</v>
      </c>
      <c r="U427">
        <v>165.7176</v>
      </c>
      <c r="V427" t="s">
        <v>42</v>
      </c>
      <c r="W427">
        <v>37.39</v>
      </c>
      <c r="X427" t="s">
        <v>50</v>
      </c>
      <c r="Y427" s="1" t="str">
        <f>TEXT(superstore_clean[[#This Row],[order_date]], "mmm-yy")</f>
        <v>May-14</v>
      </c>
      <c r="Z427">
        <v>2014</v>
      </c>
      <c r="AA427">
        <v>19</v>
      </c>
      <c r="AB427">
        <v>33764</v>
      </c>
    </row>
    <row r="428" spans="1:28" x14ac:dyDescent="0.2">
      <c r="A428" t="s">
        <v>1749</v>
      </c>
      <c r="B428" s="1">
        <v>41804</v>
      </c>
      <c r="C428" s="1">
        <v>41808</v>
      </c>
      <c r="D428" t="s">
        <v>45</v>
      </c>
      <c r="E428" t="s">
        <v>1750</v>
      </c>
      <c r="F428" t="s">
        <v>1751</v>
      </c>
      <c r="G428" t="s">
        <v>31</v>
      </c>
      <c r="H428" t="s">
        <v>32</v>
      </c>
      <c r="I428" t="s">
        <v>1717</v>
      </c>
      <c r="J428" t="s">
        <v>1724</v>
      </c>
      <c r="K428" t="s">
        <v>35</v>
      </c>
      <c r="L428" t="s">
        <v>36</v>
      </c>
      <c r="M428" t="s">
        <v>1594</v>
      </c>
      <c r="N428" t="s">
        <v>38</v>
      </c>
      <c r="O428" t="s">
        <v>313</v>
      </c>
      <c r="P428" t="s">
        <v>1752</v>
      </c>
      <c r="Q428" t="s">
        <v>1753</v>
      </c>
      <c r="R428">
        <v>7</v>
      </c>
      <c r="S428">
        <v>182</v>
      </c>
      <c r="T428">
        <v>0</v>
      </c>
      <c r="U428">
        <v>50.9208</v>
      </c>
      <c r="V428" t="s">
        <v>42</v>
      </c>
      <c r="W428">
        <v>12.45</v>
      </c>
      <c r="X428" t="s">
        <v>50</v>
      </c>
      <c r="Y428" s="1" t="str">
        <f>TEXT(superstore_clean[[#This Row],[order_date]], "mmm-yy")</f>
        <v>Jun-14</v>
      </c>
      <c r="Z428">
        <v>2014</v>
      </c>
      <c r="AA428">
        <v>24</v>
      </c>
      <c r="AB428">
        <v>38561</v>
      </c>
    </row>
    <row r="429" spans="1:28" x14ac:dyDescent="0.2">
      <c r="A429" t="s">
        <v>1754</v>
      </c>
      <c r="B429" s="1">
        <v>40897</v>
      </c>
      <c r="C429" s="1">
        <v>40900</v>
      </c>
      <c r="D429" t="s">
        <v>45</v>
      </c>
      <c r="E429" t="s">
        <v>1234</v>
      </c>
      <c r="F429" t="s">
        <v>1235</v>
      </c>
      <c r="G429" t="s">
        <v>31</v>
      </c>
      <c r="H429" t="s">
        <v>32</v>
      </c>
      <c r="I429" t="s">
        <v>1755</v>
      </c>
      <c r="J429" t="s">
        <v>1756</v>
      </c>
      <c r="K429" t="s">
        <v>35</v>
      </c>
      <c r="L429" t="s">
        <v>36</v>
      </c>
      <c r="M429" t="s">
        <v>1757</v>
      </c>
      <c r="N429" t="s">
        <v>38</v>
      </c>
      <c r="O429" t="s">
        <v>1434</v>
      </c>
      <c r="P429" t="s">
        <v>1589</v>
      </c>
      <c r="Q429" t="s">
        <v>1590</v>
      </c>
      <c r="R429">
        <v>3</v>
      </c>
      <c r="S429">
        <v>1104</v>
      </c>
      <c r="T429">
        <v>0</v>
      </c>
      <c r="U429">
        <v>496.78649999999999</v>
      </c>
      <c r="V429" t="s">
        <v>42</v>
      </c>
      <c r="W429">
        <v>63.82</v>
      </c>
      <c r="X429" t="s">
        <v>146</v>
      </c>
      <c r="Y429" s="1" t="str">
        <f>TEXT(superstore_clean[[#This Row],[order_date]], "mmm-yy")</f>
        <v>Dec-11</v>
      </c>
      <c r="Z429">
        <v>2011</v>
      </c>
      <c r="AA429">
        <v>52</v>
      </c>
      <c r="AB429">
        <v>35580</v>
      </c>
    </row>
    <row r="430" spans="1:28" x14ac:dyDescent="0.2">
      <c r="A430" t="s">
        <v>1758</v>
      </c>
      <c r="B430" s="1">
        <v>41033</v>
      </c>
      <c r="C430" s="1">
        <v>41040</v>
      </c>
      <c r="D430" t="s">
        <v>148</v>
      </c>
      <c r="E430" t="s">
        <v>1759</v>
      </c>
      <c r="F430" t="s">
        <v>1760</v>
      </c>
      <c r="G430" t="s">
        <v>246</v>
      </c>
      <c r="H430" t="s">
        <v>32</v>
      </c>
      <c r="I430" t="s">
        <v>1755</v>
      </c>
      <c r="J430" t="s">
        <v>1756</v>
      </c>
      <c r="K430" t="s">
        <v>35</v>
      </c>
      <c r="L430" t="s">
        <v>36</v>
      </c>
      <c r="M430" t="s">
        <v>1757</v>
      </c>
      <c r="N430" t="s">
        <v>38</v>
      </c>
      <c r="O430" t="s">
        <v>313</v>
      </c>
      <c r="P430" t="s">
        <v>317</v>
      </c>
      <c r="Q430" t="s">
        <v>318</v>
      </c>
      <c r="R430">
        <v>7</v>
      </c>
      <c r="S430">
        <v>126</v>
      </c>
      <c r="T430">
        <v>0</v>
      </c>
      <c r="U430">
        <v>35.260399999999997</v>
      </c>
      <c r="V430" t="s">
        <v>42</v>
      </c>
      <c r="W430">
        <v>28.36</v>
      </c>
      <c r="X430" t="s">
        <v>50</v>
      </c>
      <c r="Y430" s="1" t="str">
        <f>TEXT(superstore_clean[[#This Row],[order_date]], "mmm-yy")</f>
        <v>May-12</v>
      </c>
      <c r="Z430">
        <v>2012</v>
      </c>
      <c r="AA430">
        <v>18</v>
      </c>
      <c r="AB430">
        <v>37891</v>
      </c>
    </row>
    <row r="431" spans="1:28" x14ac:dyDescent="0.2">
      <c r="A431" t="s">
        <v>1761</v>
      </c>
      <c r="B431" s="1">
        <v>41167</v>
      </c>
      <c r="C431" s="1">
        <v>41169</v>
      </c>
      <c r="D431" t="s">
        <v>28</v>
      </c>
      <c r="E431" t="s">
        <v>1762</v>
      </c>
      <c r="F431" t="s">
        <v>1763</v>
      </c>
      <c r="G431" t="s">
        <v>31</v>
      </c>
      <c r="H431" t="s">
        <v>32</v>
      </c>
      <c r="I431" t="s">
        <v>1755</v>
      </c>
      <c r="J431" t="s">
        <v>1756</v>
      </c>
      <c r="K431" t="s">
        <v>35</v>
      </c>
      <c r="L431" t="s">
        <v>36</v>
      </c>
      <c r="M431" t="s">
        <v>1757</v>
      </c>
      <c r="N431" t="s">
        <v>38</v>
      </c>
      <c r="O431" t="s">
        <v>374</v>
      </c>
      <c r="P431" t="s">
        <v>479</v>
      </c>
      <c r="Q431" t="s">
        <v>480</v>
      </c>
      <c r="R431">
        <v>2</v>
      </c>
      <c r="S431">
        <v>191</v>
      </c>
      <c r="T431">
        <v>0</v>
      </c>
      <c r="U431">
        <v>11.451599999999999</v>
      </c>
      <c r="V431" t="s">
        <v>42</v>
      </c>
      <c r="W431">
        <v>0.49</v>
      </c>
      <c r="X431" t="s">
        <v>43</v>
      </c>
      <c r="Y431" s="1" t="str">
        <f>TEXT(superstore_clean[[#This Row],[order_date]], "mmm-yy")</f>
        <v>Sep-12</v>
      </c>
      <c r="Z431">
        <v>2012</v>
      </c>
      <c r="AA431">
        <v>37</v>
      </c>
      <c r="AB431">
        <v>33532</v>
      </c>
    </row>
    <row r="432" spans="1:28" x14ac:dyDescent="0.2">
      <c r="A432" t="s">
        <v>1764</v>
      </c>
      <c r="B432" s="1">
        <v>41773</v>
      </c>
      <c r="C432" s="1">
        <v>41777</v>
      </c>
      <c r="D432" t="s">
        <v>45</v>
      </c>
      <c r="E432" t="s">
        <v>1525</v>
      </c>
      <c r="F432" t="s">
        <v>1526</v>
      </c>
      <c r="G432" t="s">
        <v>246</v>
      </c>
      <c r="H432" t="s">
        <v>32</v>
      </c>
      <c r="I432" t="s">
        <v>1755</v>
      </c>
      <c r="J432" t="s">
        <v>1593</v>
      </c>
      <c r="K432" t="s">
        <v>35</v>
      </c>
      <c r="L432" t="s">
        <v>36</v>
      </c>
      <c r="M432" t="s">
        <v>1757</v>
      </c>
      <c r="N432" t="s">
        <v>38</v>
      </c>
      <c r="O432" t="s">
        <v>1434</v>
      </c>
      <c r="P432" t="s">
        <v>1635</v>
      </c>
      <c r="Q432" t="s">
        <v>1636</v>
      </c>
      <c r="R432">
        <v>3</v>
      </c>
      <c r="S432">
        <v>915</v>
      </c>
      <c r="T432">
        <v>0</v>
      </c>
      <c r="U432">
        <v>411.73649999999998</v>
      </c>
      <c r="V432" t="s">
        <v>42</v>
      </c>
      <c r="W432">
        <v>41.63</v>
      </c>
      <c r="X432" t="s">
        <v>50</v>
      </c>
      <c r="Y432" s="1" t="str">
        <f>TEXT(superstore_clean[[#This Row],[order_date]], "mmm-yy")</f>
        <v>May-14</v>
      </c>
      <c r="Z432">
        <v>2014</v>
      </c>
      <c r="AA432">
        <v>20</v>
      </c>
      <c r="AB432">
        <v>33892</v>
      </c>
    </row>
    <row r="433" spans="1:28" x14ac:dyDescent="0.2">
      <c r="A433" t="s">
        <v>1764</v>
      </c>
      <c r="B433" s="1">
        <v>41773</v>
      </c>
      <c r="C433" s="1">
        <v>41777</v>
      </c>
      <c r="D433" t="s">
        <v>45</v>
      </c>
      <c r="E433" t="s">
        <v>1525</v>
      </c>
      <c r="F433" t="s">
        <v>1526</v>
      </c>
      <c r="G433" t="s">
        <v>246</v>
      </c>
      <c r="H433" t="s">
        <v>32</v>
      </c>
      <c r="I433" t="s">
        <v>1755</v>
      </c>
      <c r="J433" t="s">
        <v>1593</v>
      </c>
      <c r="K433" t="s">
        <v>35</v>
      </c>
      <c r="L433" t="s">
        <v>36</v>
      </c>
      <c r="M433" t="s">
        <v>1757</v>
      </c>
      <c r="N433" t="s">
        <v>38</v>
      </c>
      <c r="O433" t="s">
        <v>374</v>
      </c>
      <c r="P433" t="s">
        <v>657</v>
      </c>
      <c r="Q433" t="s">
        <v>658</v>
      </c>
      <c r="R433">
        <v>2</v>
      </c>
      <c r="S433">
        <v>530</v>
      </c>
      <c r="T433">
        <v>0</v>
      </c>
      <c r="U433">
        <v>95.461200000000005</v>
      </c>
      <c r="V433" t="s">
        <v>42</v>
      </c>
      <c r="W433">
        <v>35.840000000000003</v>
      </c>
      <c r="X433" t="s">
        <v>50</v>
      </c>
      <c r="Y433" s="1" t="str">
        <f>TEXT(superstore_clean[[#This Row],[order_date]], "mmm-yy")</f>
        <v>May-14</v>
      </c>
      <c r="Z433">
        <v>2014</v>
      </c>
      <c r="AA433">
        <v>20</v>
      </c>
      <c r="AB433">
        <v>33894</v>
      </c>
    </row>
    <row r="434" spans="1:28" x14ac:dyDescent="0.2">
      <c r="A434" t="s">
        <v>1765</v>
      </c>
      <c r="B434" s="1">
        <v>41792</v>
      </c>
      <c r="C434" s="1">
        <v>41794</v>
      </c>
      <c r="D434" t="s">
        <v>28</v>
      </c>
      <c r="E434" t="s">
        <v>1766</v>
      </c>
      <c r="F434" t="s">
        <v>1767</v>
      </c>
      <c r="G434" t="s">
        <v>246</v>
      </c>
      <c r="H434" t="s">
        <v>32</v>
      </c>
      <c r="I434" t="s">
        <v>1755</v>
      </c>
      <c r="J434" t="s">
        <v>1756</v>
      </c>
      <c r="K434" t="s">
        <v>35</v>
      </c>
      <c r="L434" t="s">
        <v>36</v>
      </c>
      <c r="M434" t="s">
        <v>1757</v>
      </c>
      <c r="N434" t="s">
        <v>38</v>
      </c>
      <c r="O434" t="s">
        <v>380</v>
      </c>
      <c r="P434" t="s">
        <v>1141</v>
      </c>
      <c r="Q434" t="s">
        <v>1142</v>
      </c>
      <c r="R434">
        <v>8</v>
      </c>
      <c r="S434">
        <v>2405</v>
      </c>
      <c r="T434">
        <v>0</v>
      </c>
      <c r="U434">
        <v>793.71600000000001</v>
      </c>
      <c r="V434" t="s">
        <v>42</v>
      </c>
      <c r="W434">
        <v>252</v>
      </c>
      <c r="X434" t="s">
        <v>43</v>
      </c>
      <c r="Y434" s="1" t="str">
        <f>TEXT(superstore_clean[[#This Row],[order_date]], "mmm-yy")</f>
        <v>Jun-14</v>
      </c>
      <c r="Z434">
        <v>2014</v>
      </c>
      <c r="AA434">
        <v>23</v>
      </c>
      <c r="AB434">
        <v>41245</v>
      </c>
    </row>
    <row r="435" spans="1:28" x14ac:dyDescent="0.2">
      <c r="A435" t="s">
        <v>1768</v>
      </c>
      <c r="B435" s="1">
        <v>41883</v>
      </c>
      <c r="C435" s="1">
        <v>41888</v>
      </c>
      <c r="D435" t="s">
        <v>45</v>
      </c>
      <c r="E435" t="s">
        <v>1769</v>
      </c>
      <c r="F435" t="s">
        <v>1770</v>
      </c>
      <c r="G435" t="s">
        <v>31</v>
      </c>
      <c r="H435" t="s">
        <v>32</v>
      </c>
      <c r="I435" t="s">
        <v>1755</v>
      </c>
      <c r="J435" t="s">
        <v>1536</v>
      </c>
      <c r="K435" t="s">
        <v>35</v>
      </c>
      <c r="L435" t="s">
        <v>36</v>
      </c>
      <c r="M435" t="s">
        <v>1757</v>
      </c>
      <c r="N435" t="s">
        <v>38</v>
      </c>
      <c r="O435" t="s">
        <v>380</v>
      </c>
      <c r="P435" t="s">
        <v>1771</v>
      </c>
      <c r="Q435" t="s">
        <v>1772</v>
      </c>
      <c r="R435">
        <v>9</v>
      </c>
      <c r="S435">
        <v>639</v>
      </c>
      <c r="T435">
        <v>0</v>
      </c>
      <c r="U435">
        <v>166.06979999999999</v>
      </c>
      <c r="V435" t="s">
        <v>42</v>
      </c>
      <c r="W435">
        <v>43.97</v>
      </c>
      <c r="X435" t="s">
        <v>50</v>
      </c>
      <c r="Y435" s="1" t="str">
        <f>TEXT(superstore_clean[[#This Row],[order_date]], "mmm-yy")</f>
        <v>Sep-14</v>
      </c>
      <c r="Z435">
        <v>2014</v>
      </c>
      <c r="AA435">
        <v>36</v>
      </c>
      <c r="AB435">
        <v>34951</v>
      </c>
    </row>
    <row r="436" spans="1:28" x14ac:dyDescent="0.2">
      <c r="A436" t="s">
        <v>1773</v>
      </c>
      <c r="B436" s="1">
        <v>41934</v>
      </c>
      <c r="C436" s="1">
        <v>41937</v>
      </c>
      <c r="D436" t="s">
        <v>28</v>
      </c>
      <c r="E436" t="s">
        <v>1504</v>
      </c>
      <c r="F436" t="s">
        <v>1505</v>
      </c>
      <c r="G436" t="s">
        <v>246</v>
      </c>
      <c r="H436" t="s">
        <v>32</v>
      </c>
      <c r="I436" t="s">
        <v>1755</v>
      </c>
      <c r="J436" t="s">
        <v>1756</v>
      </c>
      <c r="K436" t="s">
        <v>35</v>
      </c>
      <c r="L436" t="s">
        <v>36</v>
      </c>
      <c r="M436" t="s">
        <v>1757</v>
      </c>
      <c r="N436" t="s">
        <v>38</v>
      </c>
      <c r="O436" t="s">
        <v>374</v>
      </c>
      <c r="P436" t="s">
        <v>630</v>
      </c>
      <c r="Q436" t="s">
        <v>631</v>
      </c>
      <c r="R436">
        <v>8</v>
      </c>
      <c r="S436">
        <v>909</v>
      </c>
      <c r="T436">
        <v>0</v>
      </c>
      <c r="U436">
        <v>9.0912000000000006</v>
      </c>
      <c r="V436" t="s">
        <v>42</v>
      </c>
      <c r="W436">
        <v>225.16</v>
      </c>
      <c r="X436" t="s">
        <v>146</v>
      </c>
      <c r="Y436" s="1" t="str">
        <f>TEXT(superstore_clean[[#This Row],[order_date]], "mmm-yy")</f>
        <v>Oct-14</v>
      </c>
      <c r="Z436">
        <v>2014</v>
      </c>
      <c r="AA436">
        <v>43</v>
      </c>
      <c r="AB436">
        <v>33202</v>
      </c>
    </row>
    <row r="437" spans="1:28" x14ac:dyDescent="0.2">
      <c r="A437" t="s">
        <v>1774</v>
      </c>
      <c r="B437" s="1">
        <v>40695</v>
      </c>
      <c r="C437" s="1">
        <v>40700</v>
      </c>
      <c r="D437" t="s">
        <v>45</v>
      </c>
      <c r="E437" t="s">
        <v>1775</v>
      </c>
      <c r="F437" t="s">
        <v>1776</v>
      </c>
      <c r="G437" t="s">
        <v>262</v>
      </c>
      <c r="H437" t="s">
        <v>32</v>
      </c>
      <c r="I437" t="s">
        <v>1777</v>
      </c>
      <c r="J437" t="s">
        <v>1778</v>
      </c>
      <c r="K437" t="s">
        <v>35</v>
      </c>
      <c r="L437" t="s">
        <v>36</v>
      </c>
      <c r="M437" t="s">
        <v>1757</v>
      </c>
      <c r="N437" t="s">
        <v>38</v>
      </c>
      <c r="O437" t="s">
        <v>380</v>
      </c>
      <c r="P437" t="s">
        <v>1141</v>
      </c>
      <c r="Q437" t="s">
        <v>1142</v>
      </c>
      <c r="R437">
        <v>5</v>
      </c>
      <c r="S437">
        <v>1503</v>
      </c>
      <c r="T437">
        <v>0</v>
      </c>
      <c r="U437">
        <v>496.07249999999999</v>
      </c>
      <c r="V437" t="s">
        <v>42</v>
      </c>
      <c r="W437">
        <v>120.84</v>
      </c>
      <c r="X437" t="s">
        <v>43</v>
      </c>
      <c r="Y437" s="1" t="str">
        <f>TEXT(superstore_clean[[#This Row],[order_date]], "mmm-yy")</f>
        <v>Jun-11</v>
      </c>
      <c r="Z437">
        <v>2011</v>
      </c>
      <c r="AA437">
        <v>23</v>
      </c>
      <c r="AB437">
        <v>31544</v>
      </c>
    </row>
    <row r="438" spans="1:28" x14ac:dyDescent="0.2">
      <c r="A438" t="s">
        <v>1779</v>
      </c>
      <c r="B438" s="1">
        <v>40809</v>
      </c>
      <c r="C438" s="1">
        <v>40814</v>
      </c>
      <c r="D438" t="s">
        <v>45</v>
      </c>
      <c r="E438" t="s">
        <v>402</v>
      </c>
      <c r="F438" t="s">
        <v>403</v>
      </c>
      <c r="G438" t="s">
        <v>31</v>
      </c>
      <c r="H438" t="s">
        <v>32</v>
      </c>
      <c r="I438" t="s">
        <v>1777</v>
      </c>
      <c r="J438" t="s">
        <v>1780</v>
      </c>
      <c r="K438" t="s">
        <v>35</v>
      </c>
      <c r="L438" t="s">
        <v>36</v>
      </c>
      <c r="M438" t="s">
        <v>1757</v>
      </c>
      <c r="N438" t="s">
        <v>38</v>
      </c>
      <c r="O438" t="s">
        <v>1434</v>
      </c>
      <c r="P438" t="s">
        <v>1781</v>
      </c>
      <c r="Q438" t="s">
        <v>1782</v>
      </c>
      <c r="R438">
        <v>5</v>
      </c>
      <c r="S438">
        <v>9450</v>
      </c>
      <c r="T438">
        <v>0</v>
      </c>
      <c r="U438">
        <v>4630.4754999999996</v>
      </c>
      <c r="V438" t="s">
        <v>42</v>
      </c>
      <c r="W438">
        <v>655.61</v>
      </c>
      <c r="X438" t="s">
        <v>50</v>
      </c>
      <c r="Y438" s="1" t="str">
        <f>TEXT(superstore_clean[[#This Row],[order_date]], "mmm-yy")</f>
        <v>Sep-11</v>
      </c>
      <c r="Z438">
        <v>2011</v>
      </c>
      <c r="AA438">
        <v>39</v>
      </c>
      <c r="AB438">
        <v>35395</v>
      </c>
    </row>
    <row r="439" spans="1:28" x14ac:dyDescent="0.2">
      <c r="A439" t="s">
        <v>1779</v>
      </c>
      <c r="B439" s="1">
        <v>40809</v>
      </c>
      <c r="C439" s="1">
        <v>40814</v>
      </c>
      <c r="D439" t="s">
        <v>45</v>
      </c>
      <c r="E439" t="s">
        <v>402</v>
      </c>
      <c r="F439" t="s">
        <v>403</v>
      </c>
      <c r="G439" t="s">
        <v>31</v>
      </c>
      <c r="H439" t="s">
        <v>32</v>
      </c>
      <c r="I439" t="s">
        <v>1777</v>
      </c>
      <c r="J439" t="s">
        <v>1780</v>
      </c>
      <c r="K439" t="s">
        <v>35</v>
      </c>
      <c r="L439" t="s">
        <v>36</v>
      </c>
      <c r="M439" t="s">
        <v>1757</v>
      </c>
      <c r="N439" t="s">
        <v>38</v>
      </c>
      <c r="O439" t="s">
        <v>374</v>
      </c>
      <c r="P439" t="s">
        <v>591</v>
      </c>
      <c r="Q439" t="s">
        <v>592</v>
      </c>
      <c r="R439">
        <v>5</v>
      </c>
      <c r="S439">
        <v>405</v>
      </c>
      <c r="T439">
        <v>0</v>
      </c>
      <c r="U439">
        <v>16.196000000000002</v>
      </c>
      <c r="V439" t="s">
        <v>42</v>
      </c>
      <c r="W439">
        <v>40.5</v>
      </c>
      <c r="X439" t="s">
        <v>50</v>
      </c>
      <c r="Y439" s="1" t="str">
        <f>TEXT(superstore_clean[[#This Row],[order_date]], "mmm-yy")</f>
        <v>Sep-11</v>
      </c>
      <c r="Z439">
        <v>2011</v>
      </c>
      <c r="AA439">
        <v>39</v>
      </c>
      <c r="AB439">
        <v>35394</v>
      </c>
    </row>
    <row r="440" spans="1:28" x14ac:dyDescent="0.2">
      <c r="A440" t="s">
        <v>1783</v>
      </c>
      <c r="B440" s="1">
        <v>41223</v>
      </c>
      <c r="C440" s="1">
        <v>41227</v>
      </c>
      <c r="D440" t="s">
        <v>45</v>
      </c>
      <c r="E440" t="s">
        <v>1150</v>
      </c>
      <c r="F440" t="s">
        <v>1151</v>
      </c>
      <c r="G440" t="s">
        <v>262</v>
      </c>
      <c r="H440" t="s">
        <v>32</v>
      </c>
      <c r="I440" t="s">
        <v>1777</v>
      </c>
      <c r="J440" t="s">
        <v>949</v>
      </c>
      <c r="K440" t="s">
        <v>35</v>
      </c>
      <c r="L440" t="s">
        <v>36</v>
      </c>
      <c r="M440" t="s">
        <v>1757</v>
      </c>
      <c r="N440" t="s">
        <v>38</v>
      </c>
      <c r="O440" t="s">
        <v>374</v>
      </c>
      <c r="P440" t="s">
        <v>657</v>
      </c>
      <c r="Q440" t="s">
        <v>658</v>
      </c>
      <c r="R440">
        <v>3</v>
      </c>
      <c r="S440">
        <v>796</v>
      </c>
      <c r="T440">
        <v>0</v>
      </c>
      <c r="U440">
        <v>143.1918</v>
      </c>
      <c r="V440" t="s">
        <v>42</v>
      </c>
      <c r="W440">
        <v>44.85</v>
      </c>
      <c r="X440" t="s">
        <v>50</v>
      </c>
      <c r="Y440" s="1" t="str">
        <f>TEXT(superstore_clean[[#This Row],[order_date]], "mmm-yy")</f>
        <v>Nov-12</v>
      </c>
      <c r="Z440">
        <v>2012</v>
      </c>
      <c r="AA440">
        <v>45</v>
      </c>
      <c r="AB440">
        <v>37146</v>
      </c>
    </row>
    <row r="441" spans="1:28" x14ac:dyDescent="0.2">
      <c r="A441" t="s">
        <v>1784</v>
      </c>
      <c r="B441" s="1">
        <v>40714</v>
      </c>
      <c r="C441" s="1">
        <v>40721</v>
      </c>
      <c r="D441" t="s">
        <v>148</v>
      </c>
      <c r="E441" t="s">
        <v>1785</v>
      </c>
      <c r="F441" t="s">
        <v>1786</v>
      </c>
      <c r="G441" t="s">
        <v>31</v>
      </c>
      <c r="H441" t="s">
        <v>32</v>
      </c>
      <c r="I441" t="s">
        <v>1787</v>
      </c>
      <c r="J441" t="s">
        <v>1788</v>
      </c>
      <c r="K441" t="s">
        <v>35</v>
      </c>
      <c r="L441" t="s">
        <v>36</v>
      </c>
      <c r="M441" t="s">
        <v>1757</v>
      </c>
      <c r="N441" t="s">
        <v>38</v>
      </c>
      <c r="O441" t="s">
        <v>380</v>
      </c>
      <c r="P441" t="s">
        <v>1131</v>
      </c>
      <c r="Q441" t="s">
        <v>1132</v>
      </c>
      <c r="R441">
        <v>6</v>
      </c>
      <c r="S441">
        <v>472</v>
      </c>
      <c r="T441">
        <v>0</v>
      </c>
      <c r="U441">
        <v>155.727</v>
      </c>
      <c r="V441" t="s">
        <v>42</v>
      </c>
      <c r="W441">
        <v>48.89</v>
      </c>
      <c r="X441" t="s">
        <v>50</v>
      </c>
      <c r="Y441" s="1" t="str">
        <f>TEXT(superstore_clean[[#This Row],[order_date]], "mmm-yy")</f>
        <v>Jun-11</v>
      </c>
      <c r="Z441">
        <v>2011</v>
      </c>
      <c r="AA441">
        <v>26</v>
      </c>
      <c r="AB441">
        <v>39442</v>
      </c>
    </row>
    <row r="442" spans="1:28" x14ac:dyDescent="0.2">
      <c r="A442" t="s">
        <v>1789</v>
      </c>
      <c r="B442" s="1">
        <v>40757</v>
      </c>
      <c r="C442" s="1">
        <v>40763</v>
      </c>
      <c r="D442" t="s">
        <v>45</v>
      </c>
      <c r="E442" t="s">
        <v>1406</v>
      </c>
      <c r="F442" t="s">
        <v>1407</v>
      </c>
      <c r="G442" t="s">
        <v>262</v>
      </c>
      <c r="H442" t="s">
        <v>32</v>
      </c>
      <c r="I442" t="s">
        <v>1790</v>
      </c>
      <c r="J442" t="s">
        <v>1724</v>
      </c>
      <c r="K442" t="s">
        <v>35</v>
      </c>
      <c r="L442" t="s">
        <v>36</v>
      </c>
      <c r="M442" t="s">
        <v>1757</v>
      </c>
      <c r="N442" t="s">
        <v>38</v>
      </c>
      <c r="O442" t="s">
        <v>374</v>
      </c>
      <c r="P442" t="s">
        <v>1428</v>
      </c>
      <c r="Q442" t="s">
        <v>1429</v>
      </c>
      <c r="R442">
        <v>2</v>
      </c>
      <c r="S442">
        <v>838</v>
      </c>
      <c r="T442">
        <v>0</v>
      </c>
      <c r="U442">
        <v>226.36259999999999</v>
      </c>
      <c r="V442" t="s">
        <v>42</v>
      </c>
      <c r="W442">
        <v>103.4</v>
      </c>
      <c r="X442" t="s">
        <v>50</v>
      </c>
      <c r="Y442" s="1" t="str">
        <f>TEXT(superstore_clean[[#This Row],[order_date]], "mmm-yy")</f>
        <v>Aug-11</v>
      </c>
      <c r="Z442">
        <v>2011</v>
      </c>
      <c r="AA442">
        <v>32</v>
      </c>
      <c r="AB442">
        <v>37471</v>
      </c>
    </row>
    <row r="443" spans="1:28" x14ac:dyDescent="0.2">
      <c r="A443" t="s">
        <v>1791</v>
      </c>
      <c r="B443" s="1">
        <v>40798</v>
      </c>
      <c r="C443" s="1">
        <v>40805</v>
      </c>
      <c r="D443" t="s">
        <v>45</v>
      </c>
      <c r="E443" t="s">
        <v>1792</v>
      </c>
      <c r="F443" t="s">
        <v>1793</v>
      </c>
      <c r="G443" t="s">
        <v>262</v>
      </c>
      <c r="H443" t="s">
        <v>32</v>
      </c>
      <c r="I443" t="s">
        <v>1794</v>
      </c>
      <c r="J443" t="s">
        <v>1795</v>
      </c>
      <c r="K443" t="s">
        <v>35</v>
      </c>
      <c r="L443" t="s">
        <v>36</v>
      </c>
      <c r="M443" t="s">
        <v>1757</v>
      </c>
      <c r="N443" t="s">
        <v>38</v>
      </c>
      <c r="O443" t="s">
        <v>1434</v>
      </c>
      <c r="P443" t="s">
        <v>1796</v>
      </c>
      <c r="Q443" t="s">
        <v>1797</v>
      </c>
      <c r="R443">
        <v>2</v>
      </c>
      <c r="S443">
        <v>332</v>
      </c>
      <c r="T443">
        <v>0</v>
      </c>
      <c r="U443">
        <v>149.38200000000001</v>
      </c>
      <c r="V443" t="s">
        <v>42</v>
      </c>
      <c r="W443">
        <v>23.13</v>
      </c>
      <c r="X443" t="s">
        <v>50</v>
      </c>
      <c r="Y443" s="1" t="str">
        <f>TEXT(superstore_clean[[#This Row],[order_date]], "mmm-yy")</f>
        <v>Sep-11</v>
      </c>
      <c r="Z443">
        <v>2011</v>
      </c>
      <c r="AA443">
        <v>38</v>
      </c>
      <c r="AB443">
        <v>36747</v>
      </c>
    </row>
    <row r="444" spans="1:28" x14ac:dyDescent="0.2">
      <c r="A444" t="s">
        <v>1798</v>
      </c>
      <c r="B444" s="1">
        <v>40858</v>
      </c>
      <c r="C444" s="1">
        <v>40865</v>
      </c>
      <c r="D444" t="s">
        <v>45</v>
      </c>
      <c r="E444" t="s">
        <v>1520</v>
      </c>
      <c r="F444" t="s">
        <v>1521</v>
      </c>
      <c r="G444" t="s">
        <v>31</v>
      </c>
      <c r="H444" t="s">
        <v>32</v>
      </c>
      <c r="I444" t="s">
        <v>1799</v>
      </c>
      <c r="J444" t="s">
        <v>1800</v>
      </c>
      <c r="K444" t="s">
        <v>35</v>
      </c>
      <c r="L444" t="s">
        <v>36</v>
      </c>
      <c r="M444" t="s">
        <v>1757</v>
      </c>
      <c r="N444" t="s">
        <v>38</v>
      </c>
      <c r="O444" t="s">
        <v>374</v>
      </c>
      <c r="P444" t="s">
        <v>533</v>
      </c>
      <c r="Q444" t="s">
        <v>534</v>
      </c>
      <c r="R444">
        <v>6</v>
      </c>
      <c r="S444">
        <v>666</v>
      </c>
      <c r="T444">
        <v>0</v>
      </c>
      <c r="U444">
        <v>13.317600000000001</v>
      </c>
      <c r="V444" t="s">
        <v>42</v>
      </c>
      <c r="W444">
        <v>50.69</v>
      </c>
      <c r="X444" t="s">
        <v>50</v>
      </c>
      <c r="Y444" s="1" t="str">
        <f>TEXT(superstore_clean[[#This Row],[order_date]], "mmm-yy")</f>
        <v>Nov-11</v>
      </c>
      <c r="Z444">
        <v>2011</v>
      </c>
      <c r="AA444">
        <v>46</v>
      </c>
      <c r="AB444">
        <v>31313</v>
      </c>
    </row>
    <row r="445" spans="1:28" x14ac:dyDescent="0.2">
      <c r="A445" t="s">
        <v>1801</v>
      </c>
      <c r="B445" s="1">
        <v>41024</v>
      </c>
      <c r="C445" s="1">
        <v>41029</v>
      </c>
      <c r="D445" t="s">
        <v>28</v>
      </c>
      <c r="E445" t="s">
        <v>1802</v>
      </c>
      <c r="F445" t="s">
        <v>1803</v>
      </c>
      <c r="G445" t="s">
        <v>31</v>
      </c>
      <c r="H445" t="s">
        <v>32</v>
      </c>
      <c r="I445" t="s">
        <v>1799</v>
      </c>
      <c r="J445" t="s">
        <v>1804</v>
      </c>
      <c r="K445" t="s">
        <v>35</v>
      </c>
      <c r="L445" t="s">
        <v>36</v>
      </c>
      <c r="M445" t="s">
        <v>1757</v>
      </c>
      <c r="N445" t="s">
        <v>38</v>
      </c>
      <c r="O445" t="s">
        <v>380</v>
      </c>
      <c r="P445" t="s">
        <v>646</v>
      </c>
      <c r="Q445" t="s">
        <v>647</v>
      </c>
      <c r="R445">
        <v>5</v>
      </c>
      <c r="S445">
        <v>272</v>
      </c>
      <c r="T445">
        <v>0</v>
      </c>
      <c r="U445">
        <v>76.272000000000006</v>
      </c>
      <c r="V445" t="s">
        <v>42</v>
      </c>
      <c r="W445">
        <v>17.850000000000001</v>
      </c>
      <c r="X445" t="s">
        <v>50</v>
      </c>
      <c r="Y445" s="1" t="str">
        <f>TEXT(superstore_clean[[#This Row],[order_date]], "mmm-yy")</f>
        <v>Apr-12</v>
      </c>
      <c r="Z445">
        <v>2012</v>
      </c>
      <c r="AA445">
        <v>17</v>
      </c>
      <c r="AB445">
        <v>37348</v>
      </c>
    </row>
    <row r="446" spans="1:28" x14ac:dyDescent="0.2">
      <c r="A446" t="s">
        <v>1805</v>
      </c>
      <c r="B446" s="1">
        <v>41473</v>
      </c>
      <c r="C446" s="1">
        <v>41478</v>
      </c>
      <c r="D446" t="s">
        <v>45</v>
      </c>
      <c r="E446" t="s">
        <v>1806</v>
      </c>
      <c r="F446" t="s">
        <v>1807</v>
      </c>
      <c r="G446" t="s">
        <v>31</v>
      </c>
      <c r="H446" t="s">
        <v>32</v>
      </c>
      <c r="I446" t="s">
        <v>1790</v>
      </c>
      <c r="J446" t="s">
        <v>1724</v>
      </c>
      <c r="K446" t="s">
        <v>35</v>
      </c>
      <c r="L446" t="s">
        <v>36</v>
      </c>
      <c r="M446" t="s">
        <v>1757</v>
      </c>
      <c r="N446" t="s">
        <v>38</v>
      </c>
      <c r="O446" t="s">
        <v>374</v>
      </c>
      <c r="P446" t="s">
        <v>657</v>
      </c>
      <c r="Q446" t="s">
        <v>658</v>
      </c>
      <c r="R446">
        <v>1</v>
      </c>
      <c r="S446">
        <v>265</v>
      </c>
      <c r="T446">
        <v>0</v>
      </c>
      <c r="U446">
        <v>47.730600000000003</v>
      </c>
      <c r="V446" t="s">
        <v>42</v>
      </c>
      <c r="W446">
        <v>20.260000000000002</v>
      </c>
      <c r="X446" t="s">
        <v>50</v>
      </c>
      <c r="Y446" s="1" t="str">
        <f>TEXT(superstore_clean[[#This Row],[order_date]], "mmm-yy")</f>
        <v>Jul-13</v>
      </c>
      <c r="Z446">
        <v>2013</v>
      </c>
      <c r="AA446">
        <v>29</v>
      </c>
      <c r="AB446">
        <v>34408</v>
      </c>
    </row>
    <row r="447" spans="1:28" x14ac:dyDescent="0.2">
      <c r="A447" t="s">
        <v>1808</v>
      </c>
      <c r="B447" s="1">
        <v>41531</v>
      </c>
      <c r="C447" s="1">
        <v>41536</v>
      </c>
      <c r="D447" t="s">
        <v>45</v>
      </c>
      <c r="E447" t="s">
        <v>1809</v>
      </c>
      <c r="F447" t="s">
        <v>1810</v>
      </c>
      <c r="G447" t="s">
        <v>31</v>
      </c>
      <c r="H447" t="s">
        <v>32</v>
      </c>
      <c r="I447" t="s">
        <v>1811</v>
      </c>
      <c r="J447" t="s">
        <v>1812</v>
      </c>
      <c r="K447" t="s">
        <v>35</v>
      </c>
      <c r="L447" t="s">
        <v>36</v>
      </c>
      <c r="M447" t="s">
        <v>1757</v>
      </c>
      <c r="N447" t="s">
        <v>38</v>
      </c>
      <c r="O447" t="s">
        <v>380</v>
      </c>
      <c r="P447" t="s">
        <v>491</v>
      </c>
      <c r="Q447" t="s">
        <v>492</v>
      </c>
      <c r="R447">
        <v>2</v>
      </c>
      <c r="S447">
        <v>378</v>
      </c>
      <c r="T447">
        <v>0</v>
      </c>
      <c r="U447">
        <v>136.08000000000001</v>
      </c>
      <c r="V447" t="s">
        <v>42</v>
      </c>
      <c r="W447">
        <v>31.54</v>
      </c>
      <c r="X447" t="s">
        <v>50</v>
      </c>
      <c r="Y447" s="1" t="str">
        <f>TEXT(superstore_clean[[#This Row],[order_date]], "mmm-yy")</f>
        <v>Sep-13</v>
      </c>
      <c r="Z447">
        <v>2013</v>
      </c>
      <c r="AA447">
        <v>37</v>
      </c>
      <c r="AB447">
        <v>38681</v>
      </c>
    </row>
    <row r="448" spans="1:28" x14ac:dyDescent="0.2">
      <c r="A448" t="s">
        <v>1808</v>
      </c>
      <c r="B448" s="1">
        <v>41531</v>
      </c>
      <c r="C448" s="1">
        <v>41536</v>
      </c>
      <c r="D448" t="s">
        <v>45</v>
      </c>
      <c r="E448" t="s">
        <v>1809</v>
      </c>
      <c r="F448" t="s">
        <v>1810</v>
      </c>
      <c r="G448" t="s">
        <v>31</v>
      </c>
      <c r="H448" t="s">
        <v>32</v>
      </c>
      <c r="I448" t="s">
        <v>1811</v>
      </c>
      <c r="J448" t="s">
        <v>1812</v>
      </c>
      <c r="K448" t="s">
        <v>35</v>
      </c>
      <c r="L448" t="s">
        <v>36</v>
      </c>
      <c r="M448" t="s">
        <v>1757</v>
      </c>
      <c r="N448" t="s">
        <v>38</v>
      </c>
      <c r="O448" t="s">
        <v>374</v>
      </c>
      <c r="P448" t="s">
        <v>812</v>
      </c>
      <c r="Q448" t="s">
        <v>813</v>
      </c>
      <c r="R448">
        <v>6</v>
      </c>
      <c r="S448">
        <v>373</v>
      </c>
      <c r="T448">
        <v>0</v>
      </c>
      <c r="U448">
        <v>100.7316</v>
      </c>
      <c r="V448" t="s">
        <v>42</v>
      </c>
      <c r="W448">
        <v>36.51</v>
      </c>
      <c r="X448" t="s">
        <v>50</v>
      </c>
      <c r="Y448" s="1" t="str">
        <f>TEXT(superstore_clean[[#This Row],[order_date]], "mmm-yy")</f>
        <v>Sep-13</v>
      </c>
      <c r="Z448">
        <v>2013</v>
      </c>
      <c r="AA448">
        <v>37</v>
      </c>
      <c r="AB448">
        <v>38683</v>
      </c>
    </row>
    <row r="449" spans="1:28" x14ac:dyDescent="0.2">
      <c r="A449" t="s">
        <v>1813</v>
      </c>
      <c r="B449" s="1">
        <v>41563</v>
      </c>
      <c r="C449" s="1">
        <v>41569</v>
      </c>
      <c r="D449" t="s">
        <v>45</v>
      </c>
      <c r="E449" t="s">
        <v>1814</v>
      </c>
      <c r="F449" t="s">
        <v>1815</v>
      </c>
      <c r="G449" t="s">
        <v>262</v>
      </c>
      <c r="H449" t="s">
        <v>32</v>
      </c>
      <c r="I449" t="s">
        <v>1787</v>
      </c>
      <c r="J449" t="s">
        <v>1816</v>
      </c>
      <c r="K449" t="s">
        <v>35</v>
      </c>
      <c r="L449" t="s">
        <v>36</v>
      </c>
      <c r="M449" t="s">
        <v>1757</v>
      </c>
      <c r="N449" t="s">
        <v>38</v>
      </c>
      <c r="O449" t="s">
        <v>380</v>
      </c>
      <c r="P449" t="s">
        <v>598</v>
      </c>
      <c r="Q449" t="s">
        <v>599</v>
      </c>
      <c r="R449">
        <v>3</v>
      </c>
      <c r="S449">
        <v>869</v>
      </c>
      <c r="T449">
        <v>0</v>
      </c>
      <c r="U449">
        <v>251.89109999999999</v>
      </c>
      <c r="V449" t="s">
        <v>42</v>
      </c>
      <c r="W449">
        <v>78.45</v>
      </c>
      <c r="X449" t="s">
        <v>50</v>
      </c>
      <c r="Y449" s="1" t="str">
        <f>TEXT(superstore_clean[[#This Row],[order_date]], "mmm-yy")</f>
        <v>Oct-13</v>
      </c>
      <c r="Z449">
        <v>2013</v>
      </c>
      <c r="AA449">
        <v>42</v>
      </c>
      <c r="AB449">
        <v>33817</v>
      </c>
    </row>
    <row r="450" spans="1:28" x14ac:dyDescent="0.2">
      <c r="A450" t="s">
        <v>1817</v>
      </c>
      <c r="B450" s="1">
        <v>41565</v>
      </c>
      <c r="C450" s="1">
        <v>41569</v>
      </c>
      <c r="D450" t="s">
        <v>28</v>
      </c>
      <c r="E450" t="s">
        <v>343</v>
      </c>
      <c r="F450" t="s">
        <v>344</v>
      </c>
      <c r="G450" t="s">
        <v>262</v>
      </c>
      <c r="H450" t="s">
        <v>32</v>
      </c>
      <c r="I450" t="s">
        <v>1790</v>
      </c>
      <c r="J450" t="s">
        <v>1433</v>
      </c>
      <c r="K450" t="s">
        <v>35</v>
      </c>
      <c r="L450" t="s">
        <v>36</v>
      </c>
      <c r="M450" t="s">
        <v>1757</v>
      </c>
      <c r="N450" t="s">
        <v>38</v>
      </c>
      <c r="O450" t="s">
        <v>380</v>
      </c>
      <c r="P450" t="s">
        <v>460</v>
      </c>
      <c r="Q450" t="s">
        <v>461</v>
      </c>
      <c r="R450">
        <v>7</v>
      </c>
      <c r="S450">
        <v>1928</v>
      </c>
      <c r="T450">
        <v>0</v>
      </c>
      <c r="U450">
        <v>751.76009999999997</v>
      </c>
      <c r="V450" t="s">
        <v>42</v>
      </c>
      <c r="W450">
        <v>274.82</v>
      </c>
      <c r="X450" t="s">
        <v>43</v>
      </c>
      <c r="Y450" s="1" t="str">
        <f>TEXT(superstore_clean[[#This Row],[order_date]], "mmm-yy")</f>
        <v>Oct-13</v>
      </c>
      <c r="Z450">
        <v>2013</v>
      </c>
      <c r="AA450">
        <v>42</v>
      </c>
      <c r="AB450">
        <v>40187</v>
      </c>
    </row>
    <row r="451" spans="1:28" x14ac:dyDescent="0.2">
      <c r="A451" t="s">
        <v>1818</v>
      </c>
      <c r="B451" s="1">
        <v>41614</v>
      </c>
      <c r="C451" s="1">
        <v>41618</v>
      </c>
      <c r="D451" t="s">
        <v>28</v>
      </c>
      <c r="E451" t="s">
        <v>1819</v>
      </c>
      <c r="F451" t="s">
        <v>1820</v>
      </c>
      <c r="G451" t="s">
        <v>246</v>
      </c>
      <c r="H451" t="s">
        <v>32</v>
      </c>
      <c r="I451" t="s">
        <v>1799</v>
      </c>
      <c r="J451" t="s">
        <v>1546</v>
      </c>
      <c r="K451" t="s">
        <v>35</v>
      </c>
      <c r="L451" t="s">
        <v>36</v>
      </c>
      <c r="M451" t="s">
        <v>1757</v>
      </c>
      <c r="N451" t="s">
        <v>38</v>
      </c>
      <c r="O451" t="s">
        <v>1434</v>
      </c>
      <c r="P451" t="s">
        <v>1821</v>
      </c>
      <c r="Q451" t="s">
        <v>1822</v>
      </c>
      <c r="R451">
        <v>5</v>
      </c>
      <c r="S451">
        <v>172</v>
      </c>
      <c r="T451">
        <v>0</v>
      </c>
      <c r="U451">
        <v>80.628500000000003</v>
      </c>
      <c r="V451" t="s">
        <v>42</v>
      </c>
      <c r="W451">
        <v>16.79</v>
      </c>
      <c r="X451" t="s">
        <v>50</v>
      </c>
      <c r="Y451" s="1" t="str">
        <f>TEXT(superstore_clean[[#This Row],[order_date]], "mmm-yy")</f>
        <v>Dec-13</v>
      </c>
      <c r="Z451">
        <v>2013</v>
      </c>
      <c r="AA451">
        <v>49</v>
      </c>
      <c r="AB451">
        <v>31447</v>
      </c>
    </row>
    <row r="452" spans="1:28" x14ac:dyDescent="0.2">
      <c r="A452" t="s">
        <v>1823</v>
      </c>
      <c r="B452" s="1">
        <v>41729</v>
      </c>
      <c r="C452" s="1">
        <v>41730</v>
      </c>
      <c r="D452" t="s">
        <v>28</v>
      </c>
      <c r="E452" t="s">
        <v>1824</v>
      </c>
      <c r="F452" t="s">
        <v>1825</v>
      </c>
      <c r="G452" t="s">
        <v>31</v>
      </c>
      <c r="H452" t="s">
        <v>32</v>
      </c>
      <c r="I452" t="s">
        <v>1787</v>
      </c>
      <c r="J452" t="s">
        <v>1816</v>
      </c>
      <c r="K452" t="s">
        <v>35</v>
      </c>
      <c r="L452" t="s">
        <v>36</v>
      </c>
      <c r="M452" t="s">
        <v>1757</v>
      </c>
      <c r="N452" t="s">
        <v>38</v>
      </c>
      <c r="O452" t="s">
        <v>404</v>
      </c>
      <c r="P452" t="s">
        <v>1826</v>
      </c>
      <c r="Q452" t="s">
        <v>1827</v>
      </c>
      <c r="R452">
        <v>2</v>
      </c>
      <c r="S452">
        <v>326</v>
      </c>
      <c r="T452">
        <v>0</v>
      </c>
      <c r="U452">
        <v>149.8956</v>
      </c>
      <c r="V452" t="s">
        <v>42</v>
      </c>
      <c r="W452">
        <v>83.2</v>
      </c>
      <c r="X452" t="s">
        <v>146</v>
      </c>
      <c r="Y452" s="1" t="str">
        <f>TEXT(superstore_clean[[#This Row],[order_date]], "mmm-yy")</f>
        <v>Mar-14</v>
      </c>
      <c r="Z452">
        <v>2014</v>
      </c>
      <c r="AA452">
        <v>14</v>
      </c>
      <c r="AB452">
        <v>35839</v>
      </c>
    </row>
    <row r="453" spans="1:28" x14ac:dyDescent="0.2">
      <c r="A453" t="s">
        <v>1828</v>
      </c>
      <c r="B453" s="1">
        <v>41780</v>
      </c>
      <c r="C453" s="1">
        <v>41782</v>
      </c>
      <c r="D453" t="s">
        <v>28</v>
      </c>
      <c r="E453" t="s">
        <v>1829</v>
      </c>
      <c r="F453" t="s">
        <v>1830</v>
      </c>
      <c r="G453" t="s">
        <v>31</v>
      </c>
      <c r="H453" t="s">
        <v>32</v>
      </c>
      <c r="I453" t="s">
        <v>1831</v>
      </c>
      <c r="J453" t="s">
        <v>1832</v>
      </c>
      <c r="K453" t="s">
        <v>35</v>
      </c>
      <c r="L453" t="s">
        <v>36</v>
      </c>
      <c r="M453" t="s">
        <v>1757</v>
      </c>
      <c r="N453" t="s">
        <v>38</v>
      </c>
      <c r="O453" t="s">
        <v>313</v>
      </c>
      <c r="P453" t="s">
        <v>1112</v>
      </c>
      <c r="Q453" t="s">
        <v>1113</v>
      </c>
      <c r="R453">
        <v>3</v>
      </c>
      <c r="S453">
        <v>132</v>
      </c>
      <c r="T453">
        <v>0</v>
      </c>
      <c r="U453">
        <v>35.623800000000003</v>
      </c>
      <c r="V453" t="s">
        <v>42</v>
      </c>
      <c r="W453">
        <v>12.39</v>
      </c>
      <c r="X453" t="s">
        <v>43</v>
      </c>
      <c r="Y453" s="1" t="str">
        <f>TEXT(superstore_clean[[#This Row],[order_date]], "mmm-yy")</f>
        <v>May-14</v>
      </c>
      <c r="Z453">
        <v>2014</v>
      </c>
      <c r="AA453">
        <v>21</v>
      </c>
      <c r="AB453">
        <v>35659</v>
      </c>
    </row>
    <row r="454" spans="1:28" x14ac:dyDescent="0.2">
      <c r="A454" t="s">
        <v>1828</v>
      </c>
      <c r="B454" s="1">
        <v>41780</v>
      </c>
      <c r="C454" s="1">
        <v>41782</v>
      </c>
      <c r="D454" t="s">
        <v>28</v>
      </c>
      <c r="E454" t="s">
        <v>1829</v>
      </c>
      <c r="F454" t="s">
        <v>1830</v>
      </c>
      <c r="G454" t="s">
        <v>31</v>
      </c>
      <c r="H454" t="s">
        <v>32</v>
      </c>
      <c r="I454" t="s">
        <v>1831</v>
      </c>
      <c r="J454" t="s">
        <v>1832</v>
      </c>
      <c r="K454" t="s">
        <v>35</v>
      </c>
      <c r="L454" t="s">
        <v>36</v>
      </c>
      <c r="M454" t="s">
        <v>1757</v>
      </c>
      <c r="N454" t="s">
        <v>38</v>
      </c>
      <c r="O454" t="s">
        <v>374</v>
      </c>
      <c r="P454" t="s">
        <v>766</v>
      </c>
      <c r="Q454" t="s">
        <v>767</v>
      </c>
      <c r="R454">
        <v>4</v>
      </c>
      <c r="S454">
        <v>705</v>
      </c>
      <c r="T454">
        <v>0</v>
      </c>
      <c r="U454">
        <v>162.09479999999999</v>
      </c>
      <c r="V454" t="s">
        <v>42</v>
      </c>
      <c r="W454">
        <v>156.62</v>
      </c>
      <c r="X454" t="s">
        <v>43</v>
      </c>
      <c r="Y454" s="1" t="str">
        <f>TEXT(superstore_clean[[#This Row],[order_date]], "mmm-yy")</f>
        <v>May-14</v>
      </c>
      <c r="Z454">
        <v>2014</v>
      </c>
      <c r="AA454">
        <v>21</v>
      </c>
      <c r="AB454">
        <v>35661</v>
      </c>
    </row>
    <row r="455" spans="1:28" x14ac:dyDescent="0.2">
      <c r="A455" t="s">
        <v>1833</v>
      </c>
      <c r="B455" s="1">
        <v>41841</v>
      </c>
      <c r="C455" s="1">
        <v>41846</v>
      </c>
      <c r="D455" t="s">
        <v>45</v>
      </c>
      <c r="E455" t="s">
        <v>1834</v>
      </c>
      <c r="F455" t="s">
        <v>1835</v>
      </c>
      <c r="G455" t="s">
        <v>246</v>
      </c>
      <c r="H455" t="s">
        <v>32</v>
      </c>
      <c r="I455" t="s">
        <v>1836</v>
      </c>
      <c r="J455" t="s">
        <v>1837</v>
      </c>
      <c r="K455" t="s">
        <v>35</v>
      </c>
      <c r="L455" t="s">
        <v>36</v>
      </c>
      <c r="M455" t="s">
        <v>1757</v>
      </c>
      <c r="N455" t="s">
        <v>38</v>
      </c>
      <c r="O455" t="s">
        <v>380</v>
      </c>
      <c r="P455" t="s">
        <v>1128</v>
      </c>
      <c r="Q455" t="s">
        <v>1129</v>
      </c>
      <c r="R455">
        <v>2</v>
      </c>
      <c r="S455">
        <v>416</v>
      </c>
      <c r="T455">
        <v>0</v>
      </c>
      <c r="U455">
        <v>112.4064</v>
      </c>
      <c r="V455" t="s">
        <v>42</v>
      </c>
      <c r="W455">
        <v>29.37</v>
      </c>
      <c r="X455" t="s">
        <v>50</v>
      </c>
      <c r="Y455" s="1" t="str">
        <f>TEXT(superstore_clean[[#This Row],[order_date]], "mmm-yy")</f>
        <v>Jul-14</v>
      </c>
      <c r="Z455">
        <v>2014</v>
      </c>
      <c r="AA455">
        <v>30</v>
      </c>
      <c r="AB455">
        <v>33611</v>
      </c>
    </row>
    <row r="456" spans="1:28" x14ac:dyDescent="0.2">
      <c r="A456" t="s">
        <v>1838</v>
      </c>
      <c r="B456" s="1">
        <v>41996</v>
      </c>
      <c r="C456" s="1">
        <v>42001</v>
      </c>
      <c r="D456" t="s">
        <v>45</v>
      </c>
      <c r="E456" t="s">
        <v>1839</v>
      </c>
      <c r="F456" t="s">
        <v>1840</v>
      </c>
      <c r="G456" t="s">
        <v>31</v>
      </c>
      <c r="H456" t="s">
        <v>32</v>
      </c>
      <c r="I456" t="s">
        <v>1790</v>
      </c>
      <c r="J456" t="s">
        <v>1841</v>
      </c>
      <c r="K456" t="s">
        <v>35</v>
      </c>
      <c r="L456" t="s">
        <v>36</v>
      </c>
      <c r="M456" t="s">
        <v>1757</v>
      </c>
      <c r="N456" t="s">
        <v>38</v>
      </c>
      <c r="O456" t="s">
        <v>380</v>
      </c>
      <c r="P456" t="s">
        <v>1019</v>
      </c>
      <c r="Q456" t="s">
        <v>1020</v>
      </c>
      <c r="R456">
        <v>3</v>
      </c>
      <c r="S456">
        <v>839</v>
      </c>
      <c r="T456">
        <v>0</v>
      </c>
      <c r="U456">
        <v>218.2518</v>
      </c>
      <c r="V456" t="s">
        <v>42</v>
      </c>
      <c r="W456">
        <v>95.19</v>
      </c>
      <c r="X456" t="s">
        <v>50</v>
      </c>
      <c r="Y456" s="1" t="str">
        <f>TEXT(superstore_clean[[#This Row],[order_date]], "mmm-yy")</f>
        <v>Dec-14</v>
      </c>
      <c r="Z456">
        <v>2014</v>
      </c>
      <c r="AA456">
        <v>52</v>
      </c>
      <c r="AB456">
        <v>31441</v>
      </c>
    </row>
    <row r="457" spans="1:28" x14ac:dyDescent="0.2">
      <c r="A457" t="s">
        <v>1842</v>
      </c>
      <c r="B457" s="1">
        <v>42000</v>
      </c>
      <c r="C457" s="1">
        <v>42000</v>
      </c>
      <c r="D457" t="s">
        <v>28</v>
      </c>
      <c r="E457" t="s">
        <v>1424</v>
      </c>
      <c r="F457" t="s">
        <v>1425</v>
      </c>
      <c r="G457" t="s">
        <v>246</v>
      </c>
      <c r="H457" t="s">
        <v>32</v>
      </c>
      <c r="I457" t="s">
        <v>1811</v>
      </c>
      <c r="J457" t="s">
        <v>1843</v>
      </c>
      <c r="K457" t="s">
        <v>35</v>
      </c>
      <c r="L457" t="s">
        <v>36</v>
      </c>
      <c r="M457" t="s">
        <v>1757</v>
      </c>
      <c r="N457" t="s">
        <v>38</v>
      </c>
      <c r="O457" t="s">
        <v>374</v>
      </c>
      <c r="P457" t="s">
        <v>1199</v>
      </c>
      <c r="Q457" t="s">
        <v>1200</v>
      </c>
      <c r="R457">
        <v>2</v>
      </c>
      <c r="S457">
        <v>751</v>
      </c>
      <c r="T457">
        <v>0</v>
      </c>
      <c r="U457">
        <v>37.533999999999999</v>
      </c>
      <c r="V457" t="s">
        <v>42</v>
      </c>
      <c r="W457">
        <v>163</v>
      </c>
      <c r="X457" t="s">
        <v>64</v>
      </c>
      <c r="Y457" s="1" t="str">
        <f>TEXT(superstore_clean[[#This Row],[order_date]], "mmm-yy")</f>
        <v>Dec-14</v>
      </c>
      <c r="Z457">
        <v>2014</v>
      </c>
      <c r="AA457">
        <v>52</v>
      </c>
      <c r="AB457">
        <v>36771</v>
      </c>
    </row>
    <row r="458" spans="1:28" x14ac:dyDescent="0.2">
      <c r="A458" t="s">
        <v>1844</v>
      </c>
      <c r="B458" s="1">
        <v>40574</v>
      </c>
      <c r="C458" s="1">
        <v>40579</v>
      </c>
      <c r="D458" t="s">
        <v>28</v>
      </c>
      <c r="E458" t="s">
        <v>160</v>
      </c>
      <c r="F458" t="s">
        <v>161</v>
      </c>
      <c r="G458" t="s">
        <v>31</v>
      </c>
      <c r="H458" t="s">
        <v>32</v>
      </c>
      <c r="I458" t="s">
        <v>1845</v>
      </c>
      <c r="J458" t="s">
        <v>1846</v>
      </c>
      <c r="K458" t="s">
        <v>35</v>
      </c>
      <c r="L458" t="s">
        <v>36</v>
      </c>
      <c r="M458" t="s">
        <v>1757</v>
      </c>
      <c r="N458" t="s">
        <v>38</v>
      </c>
      <c r="O458" t="s">
        <v>374</v>
      </c>
      <c r="P458" t="s">
        <v>399</v>
      </c>
      <c r="Q458" t="s">
        <v>400</v>
      </c>
      <c r="R458">
        <v>2</v>
      </c>
      <c r="S458">
        <v>230</v>
      </c>
      <c r="T458">
        <v>0</v>
      </c>
      <c r="U458">
        <v>6.8982000000000001</v>
      </c>
      <c r="V458" t="s">
        <v>42</v>
      </c>
      <c r="W458">
        <v>22.58</v>
      </c>
      <c r="X458" t="s">
        <v>50</v>
      </c>
      <c r="Y458" s="1" t="str">
        <f>TEXT(superstore_clean[[#This Row],[order_date]], "mmm-yy")</f>
        <v>Jan-11</v>
      </c>
      <c r="Z458">
        <v>2011</v>
      </c>
      <c r="AA458">
        <v>6</v>
      </c>
      <c r="AB458">
        <v>37685</v>
      </c>
    </row>
    <row r="459" spans="1:28" x14ac:dyDescent="0.2">
      <c r="A459" t="s">
        <v>1847</v>
      </c>
      <c r="B459" s="1">
        <v>40638</v>
      </c>
      <c r="C459" s="1">
        <v>40640</v>
      </c>
      <c r="D459" t="s">
        <v>28</v>
      </c>
      <c r="E459" t="s">
        <v>744</v>
      </c>
      <c r="F459" t="s">
        <v>745</v>
      </c>
      <c r="G459" t="s">
        <v>31</v>
      </c>
      <c r="H459" t="s">
        <v>32</v>
      </c>
      <c r="I459" t="s">
        <v>1845</v>
      </c>
      <c r="J459" t="s">
        <v>1848</v>
      </c>
      <c r="K459" t="s">
        <v>35</v>
      </c>
      <c r="L459" t="s">
        <v>36</v>
      </c>
      <c r="M459" t="s">
        <v>1757</v>
      </c>
      <c r="N459" t="s">
        <v>38</v>
      </c>
      <c r="O459" t="s">
        <v>374</v>
      </c>
      <c r="P459" t="s">
        <v>399</v>
      </c>
      <c r="Q459" t="s">
        <v>400</v>
      </c>
      <c r="R459">
        <v>6</v>
      </c>
      <c r="S459">
        <v>690</v>
      </c>
      <c r="T459">
        <v>0</v>
      </c>
      <c r="U459">
        <v>20.694600000000001</v>
      </c>
      <c r="V459" t="s">
        <v>42</v>
      </c>
      <c r="W459">
        <v>53.42</v>
      </c>
      <c r="X459" t="s">
        <v>43</v>
      </c>
      <c r="Y459" s="1" t="str">
        <f>TEXT(superstore_clean[[#This Row],[order_date]], "mmm-yy")</f>
        <v>Apr-11</v>
      </c>
      <c r="Z459">
        <v>2011</v>
      </c>
      <c r="AA459">
        <v>15</v>
      </c>
      <c r="AB459">
        <v>40806</v>
      </c>
    </row>
    <row r="460" spans="1:28" x14ac:dyDescent="0.2">
      <c r="A460" t="s">
        <v>1849</v>
      </c>
      <c r="B460" s="1">
        <v>41027</v>
      </c>
      <c r="C460" s="1">
        <v>41030</v>
      </c>
      <c r="D460" t="s">
        <v>45</v>
      </c>
      <c r="E460" t="s">
        <v>1736</v>
      </c>
      <c r="F460" t="s">
        <v>1737</v>
      </c>
      <c r="G460" t="s">
        <v>262</v>
      </c>
      <c r="H460" t="s">
        <v>32</v>
      </c>
      <c r="I460" t="s">
        <v>1845</v>
      </c>
      <c r="J460" t="s">
        <v>1850</v>
      </c>
      <c r="K460" t="s">
        <v>35</v>
      </c>
      <c r="L460" t="s">
        <v>36</v>
      </c>
      <c r="M460" t="s">
        <v>1757</v>
      </c>
      <c r="N460" t="s">
        <v>38</v>
      </c>
      <c r="O460" t="s">
        <v>1434</v>
      </c>
      <c r="P460" t="s">
        <v>1435</v>
      </c>
      <c r="Q460" t="s">
        <v>1436</v>
      </c>
      <c r="R460">
        <v>3</v>
      </c>
      <c r="S460">
        <v>3813</v>
      </c>
      <c r="T460">
        <v>0</v>
      </c>
      <c r="U460">
        <v>1906.4849999999999</v>
      </c>
      <c r="V460" t="s">
        <v>42</v>
      </c>
      <c r="W460">
        <v>102.76</v>
      </c>
      <c r="X460" t="s">
        <v>146</v>
      </c>
      <c r="Y460" s="1" t="str">
        <f>TEXT(superstore_clean[[#This Row],[order_date]], "mmm-yy")</f>
        <v>Apr-12</v>
      </c>
      <c r="Z460">
        <v>2012</v>
      </c>
      <c r="AA460">
        <v>17</v>
      </c>
      <c r="AB460">
        <v>38980</v>
      </c>
    </row>
    <row r="461" spans="1:28" x14ac:dyDescent="0.2">
      <c r="A461" t="s">
        <v>1851</v>
      </c>
      <c r="B461" s="1">
        <v>41061</v>
      </c>
      <c r="C461" s="1">
        <v>41065</v>
      </c>
      <c r="D461" t="s">
        <v>45</v>
      </c>
      <c r="E461" t="s">
        <v>1769</v>
      </c>
      <c r="F461" t="s">
        <v>1770</v>
      </c>
      <c r="G461" t="s">
        <v>31</v>
      </c>
      <c r="H461" t="s">
        <v>32</v>
      </c>
      <c r="I461" t="s">
        <v>1845</v>
      </c>
      <c r="J461" t="s">
        <v>1846</v>
      </c>
      <c r="K461" t="s">
        <v>35</v>
      </c>
      <c r="L461" t="s">
        <v>36</v>
      </c>
      <c r="M461" t="s">
        <v>1757</v>
      </c>
      <c r="N461" t="s">
        <v>38</v>
      </c>
      <c r="O461" t="s">
        <v>1434</v>
      </c>
      <c r="P461" t="s">
        <v>1852</v>
      </c>
      <c r="Q461" t="s">
        <v>1853</v>
      </c>
      <c r="R461">
        <v>6</v>
      </c>
      <c r="S461">
        <v>404</v>
      </c>
      <c r="T461">
        <v>0</v>
      </c>
      <c r="U461">
        <v>181.65600000000001</v>
      </c>
      <c r="V461" t="s">
        <v>42</v>
      </c>
      <c r="W461">
        <v>30.53</v>
      </c>
      <c r="X461" t="s">
        <v>50</v>
      </c>
      <c r="Y461" s="1" t="str">
        <f>TEXT(superstore_clean[[#This Row],[order_date]], "mmm-yy")</f>
        <v>Jun-12</v>
      </c>
      <c r="Z461">
        <v>2012</v>
      </c>
      <c r="AA461">
        <v>22</v>
      </c>
      <c r="AB461">
        <v>40391</v>
      </c>
    </row>
    <row r="462" spans="1:28" x14ac:dyDescent="0.2">
      <c r="A462" t="s">
        <v>1854</v>
      </c>
      <c r="B462" s="1">
        <v>41224</v>
      </c>
      <c r="C462" s="1">
        <v>41224</v>
      </c>
      <c r="D462" t="s">
        <v>59</v>
      </c>
      <c r="E462" t="s">
        <v>1855</v>
      </c>
      <c r="F462" t="s">
        <v>1856</v>
      </c>
      <c r="G462" t="s">
        <v>246</v>
      </c>
      <c r="H462" t="s">
        <v>32</v>
      </c>
      <c r="I462" t="s">
        <v>1845</v>
      </c>
      <c r="J462" t="s">
        <v>1846</v>
      </c>
      <c r="K462" t="s">
        <v>35</v>
      </c>
      <c r="L462" t="s">
        <v>36</v>
      </c>
      <c r="M462" t="s">
        <v>1757</v>
      </c>
      <c r="N462" t="s">
        <v>38</v>
      </c>
      <c r="O462" t="s">
        <v>374</v>
      </c>
      <c r="P462" t="s">
        <v>1277</v>
      </c>
      <c r="Q462" t="s">
        <v>1278</v>
      </c>
      <c r="R462">
        <v>7</v>
      </c>
      <c r="S462">
        <v>418</v>
      </c>
      <c r="T462">
        <v>0</v>
      </c>
      <c r="U462">
        <v>117.1296</v>
      </c>
      <c r="V462" t="s">
        <v>42</v>
      </c>
      <c r="W462">
        <v>101.22</v>
      </c>
      <c r="X462" t="s">
        <v>64</v>
      </c>
      <c r="Y462" s="1" t="str">
        <f>TEXT(superstore_clean[[#This Row],[order_date]], "mmm-yy")</f>
        <v>Nov-12</v>
      </c>
      <c r="Z462">
        <v>2012</v>
      </c>
      <c r="AA462">
        <v>46</v>
      </c>
      <c r="AB462">
        <v>40610</v>
      </c>
    </row>
    <row r="463" spans="1:28" x14ac:dyDescent="0.2">
      <c r="A463" t="s">
        <v>1857</v>
      </c>
      <c r="B463" s="1">
        <v>41478</v>
      </c>
      <c r="C463" s="1">
        <v>41482</v>
      </c>
      <c r="D463" t="s">
        <v>45</v>
      </c>
      <c r="E463" t="s">
        <v>1858</v>
      </c>
      <c r="F463" t="s">
        <v>1859</v>
      </c>
      <c r="G463" t="s">
        <v>31</v>
      </c>
      <c r="H463" t="s">
        <v>32</v>
      </c>
      <c r="I463" t="s">
        <v>1845</v>
      </c>
      <c r="J463" t="s">
        <v>1860</v>
      </c>
      <c r="K463" t="s">
        <v>35</v>
      </c>
      <c r="L463" t="s">
        <v>36</v>
      </c>
      <c r="M463" t="s">
        <v>1757</v>
      </c>
      <c r="N463" t="s">
        <v>38</v>
      </c>
      <c r="O463" t="s">
        <v>374</v>
      </c>
      <c r="P463" t="s">
        <v>638</v>
      </c>
      <c r="Q463" t="s">
        <v>639</v>
      </c>
      <c r="R463">
        <v>5</v>
      </c>
      <c r="S463">
        <v>966</v>
      </c>
      <c r="T463">
        <v>0</v>
      </c>
      <c r="U463">
        <v>135.21899999999999</v>
      </c>
      <c r="V463" t="s">
        <v>42</v>
      </c>
      <c r="W463">
        <v>5.16</v>
      </c>
      <c r="X463" t="s">
        <v>50</v>
      </c>
      <c r="Y463" s="1" t="str">
        <f>TEXT(superstore_clean[[#This Row],[order_date]], "mmm-yy")</f>
        <v>Jul-13</v>
      </c>
      <c r="Z463">
        <v>2013</v>
      </c>
      <c r="AA463">
        <v>30</v>
      </c>
      <c r="AB463">
        <v>35738</v>
      </c>
    </row>
    <row r="464" spans="1:28" x14ac:dyDescent="0.2">
      <c r="A464" t="s">
        <v>1861</v>
      </c>
      <c r="B464" s="1">
        <v>41609</v>
      </c>
      <c r="C464" s="1">
        <v>41615</v>
      </c>
      <c r="D464" t="s">
        <v>45</v>
      </c>
      <c r="E464" t="s">
        <v>798</v>
      </c>
      <c r="F464" t="s">
        <v>799</v>
      </c>
      <c r="G464" t="s">
        <v>31</v>
      </c>
      <c r="H464" t="s">
        <v>32</v>
      </c>
      <c r="I464" t="s">
        <v>1845</v>
      </c>
      <c r="J464" t="s">
        <v>1846</v>
      </c>
      <c r="K464" t="s">
        <v>35</v>
      </c>
      <c r="L464" t="s">
        <v>36</v>
      </c>
      <c r="M464" t="s">
        <v>1757</v>
      </c>
      <c r="N464" t="s">
        <v>38</v>
      </c>
      <c r="O464" t="s">
        <v>374</v>
      </c>
      <c r="P464" t="s">
        <v>546</v>
      </c>
      <c r="Q464" t="s">
        <v>547</v>
      </c>
      <c r="R464">
        <v>7</v>
      </c>
      <c r="S464">
        <v>497</v>
      </c>
      <c r="T464">
        <v>0</v>
      </c>
      <c r="U464">
        <v>24.843</v>
      </c>
      <c r="V464" t="s">
        <v>42</v>
      </c>
      <c r="W464">
        <v>51.19</v>
      </c>
      <c r="X464" t="s">
        <v>50</v>
      </c>
      <c r="Y464" s="1" t="str">
        <f>TEXT(superstore_clean[[#This Row],[order_date]], "mmm-yy")</f>
        <v>Dec-13</v>
      </c>
      <c r="Z464">
        <v>2013</v>
      </c>
      <c r="AA464">
        <v>49</v>
      </c>
      <c r="AB464">
        <v>39829</v>
      </c>
    </row>
    <row r="465" spans="1:28" x14ac:dyDescent="0.2">
      <c r="A465" t="s">
        <v>1862</v>
      </c>
      <c r="B465" s="1">
        <v>41626</v>
      </c>
      <c r="C465" s="1">
        <v>41630</v>
      </c>
      <c r="D465" t="s">
        <v>45</v>
      </c>
      <c r="E465" t="s">
        <v>1234</v>
      </c>
      <c r="F465" t="s">
        <v>1235</v>
      </c>
      <c r="G465" t="s">
        <v>31</v>
      </c>
      <c r="H465" t="s">
        <v>32</v>
      </c>
      <c r="I465" t="s">
        <v>1845</v>
      </c>
      <c r="J465" t="s">
        <v>1846</v>
      </c>
      <c r="K465" t="s">
        <v>35</v>
      </c>
      <c r="L465" t="s">
        <v>36</v>
      </c>
      <c r="M465" t="s">
        <v>1757</v>
      </c>
      <c r="N465" t="s">
        <v>38</v>
      </c>
      <c r="O465" t="s">
        <v>1434</v>
      </c>
      <c r="P465" t="s">
        <v>1863</v>
      </c>
      <c r="Q465" t="s">
        <v>1864</v>
      </c>
      <c r="R465">
        <v>13</v>
      </c>
      <c r="S465">
        <v>9893</v>
      </c>
      <c r="T465">
        <v>0</v>
      </c>
      <c r="U465">
        <v>4946.37</v>
      </c>
      <c r="V465" t="s">
        <v>42</v>
      </c>
      <c r="W465">
        <v>498.7</v>
      </c>
      <c r="X465" t="s">
        <v>50</v>
      </c>
      <c r="Y465" s="1" t="str">
        <f>TEXT(superstore_clean[[#This Row],[order_date]], "mmm-yy")</f>
        <v>Dec-13</v>
      </c>
      <c r="Z465">
        <v>2013</v>
      </c>
      <c r="AA465">
        <v>51</v>
      </c>
      <c r="AB465">
        <v>40336</v>
      </c>
    </row>
    <row r="466" spans="1:28" x14ac:dyDescent="0.2">
      <c r="A466" t="s">
        <v>1865</v>
      </c>
      <c r="B466" s="1">
        <v>41656</v>
      </c>
      <c r="C466" s="1">
        <v>41658</v>
      </c>
      <c r="D466" t="s">
        <v>28</v>
      </c>
      <c r="E466" t="s">
        <v>96</v>
      </c>
      <c r="F466" t="s">
        <v>97</v>
      </c>
      <c r="G466" t="s">
        <v>31</v>
      </c>
      <c r="H466" t="s">
        <v>32</v>
      </c>
      <c r="I466" t="s">
        <v>1845</v>
      </c>
      <c r="J466" t="s">
        <v>1684</v>
      </c>
      <c r="K466" t="s">
        <v>35</v>
      </c>
      <c r="L466" t="s">
        <v>36</v>
      </c>
      <c r="M466" t="s">
        <v>1757</v>
      </c>
      <c r="N466" t="s">
        <v>38</v>
      </c>
      <c r="O466" t="s">
        <v>1434</v>
      </c>
      <c r="P466" t="s">
        <v>1866</v>
      </c>
      <c r="Q466" t="s">
        <v>1867</v>
      </c>
      <c r="R466">
        <v>4</v>
      </c>
      <c r="S466">
        <v>5444</v>
      </c>
      <c r="T466">
        <v>0</v>
      </c>
      <c r="U466">
        <v>2504.2215999999999</v>
      </c>
      <c r="V466" t="s">
        <v>42</v>
      </c>
      <c r="W466">
        <v>567.95000000000005</v>
      </c>
      <c r="X466" t="s">
        <v>43</v>
      </c>
      <c r="Y466" s="1" t="str">
        <f>TEXT(superstore_clean[[#This Row],[order_date]], "mmm-yy")</f>
        <v>Jan-14</v>
      </c>
      <c r="Z466">
        <v>2014</v>
      </c>
      <c r="AA466">
        <v>3</v>
      </c>
      <c r="AB466">
        <v>37817</v>
      </c>
    </row>
    <row r="467" spans="1:28" x14ac:dyDescent="0.2">
      <c r="A467" t="s">
        <v>1868</v>
      </c>
      <c r="B467" s="1">
        <v>41710</v>
      </c>
      <c r="C467" s="1">
        <v>41716</v>
      </c>
      <c r="D467" t="s">
        <v>148</v>
      </c>
      <c r="E467" t="s">
        <v>1869</v>
      </c>
      <c r="F467" t="s">
        <v>1870</v>
      </c>
      <c r="G467" t="s">
        <v>31</v>
      </c>
      <c r="H467" t="s">
        <v>32</v>
      </c>
      <c r="I467" t="s">
        <v>1845</v>
      </c>
      <c r="J467" t="s">
        <v>1846</v>
      </c>
      <c r="K467" t="s">
        <v>35</v>
      </c>
      <c r="L467" t="s">
        <v>36</v>
      </c>
      <c r="M467" t="s">
        <v>1757</v>
      </c>
      <c r="N467" t="s">
        <v>38</v>
      </c>
      <c r="O467" t="s">
        <v>1434</v>
      </c>
      <c r="P467" t="s">
        <v>1871</v>
      </c>
      <c r="Q467" t="s">
        <v>1872</v>
      </c>
      <c r="R467">
        <v>4</v>
      </c>
      <c r="S467">
        <v>896</v>
      </c>
      <c r="T467">
        <v>0</v>
      </c>
      <c r="U467">
        <v>421.08240000000001</v>
      </c>
      <c r="V467" t="s">
        <v>42</v>
      </c>
      <c r="W467">
        <v>127.4</v>
      </c>
      <c r="X467" t="s">
        <v>50</v>
      </c>
      <c r="Y467" s="1" t="str">
        <f>TEXT(superstore_clean[[#This Row],[order_date]], "mmm-yy")</f>
        <v>Mar-14</v>
      </c>
      <c r="Z467">
        <v>2014</v>
      </c>
      <c r="AA467">
        <v>11</v>
      </c>
      <c r="AB467">
        <v>34290</v>
      </c>
    </row>
    <row r="468" spans="1:28" x14ac:dyDescent="0.2">
      <c r="A468" t="s">
        <v>1873</v>
      </c>
      <c r="B468" s="1">
        <v>40662</v>
      </c>
      <c r="C468" s="1">
        <v>40664</v>
      </c>
      <c r="D468" t="s">
        <v>28</v>
      </c>
      <c r="E468" t="s">
        <v>1874</v>
      </c>
      <c r="F468" t="s">
        <v>1875</v>
      </c>
      <c r="G468" t="s">
        <v>262</v>
      </c>
      <c r="H468" t="s">
        <v>1876</v>
      </c>
      <c r="I468" t="s">
        <v>1877</v>
      </c>
      <c r="J468" t="s">
        <v>1878</v>
      </c>
      <c r="K468" t="s">
        <v>1879</v>
      </c>
      <c r="L468" t="s">
        <v>1879</v>
      </c>
      <c r="M468" t="s">
        <v>1757</v>
      </c>
      <c r="N468" t="s">
        <v>38</v>
      </c>
      <c r="O468" t="s">
        <v>313</v>
      </c>
      <c r="P468" t="s">
        <v>1880</v>
      </c>
      <c r="Q468" t="s">
        <v>1881</v>
      </c>
      <c r="R468">
        <v>7</v>
      </c>
      <c r="S468">
        <v>384</v>
      </c>
      <c r="T468">
        <v>0</v>
      </c>
      <c r="U468">
        <v>69.09</v>
      </c>
      <c r="V468" t="s">
        <v>42</v>
      </c>
      <c r="W468">
        <v>65.180000000000007</v>
      </c>
      <c r="X468" t="s">
        <v>43</v>
      </c>
      <c r="Y468" s="1" t="str">
        <f>TEXT(superstore_clean[[#This Row],[order_date]], "mmm-yy")</f>
        <v>Apr-11</v>
      </c>
      <c r="Z468">
        <v>2011</v>
      </c>
      <c r="AA468">
        <v>18</v>
      </c>
      <c r="AB468">
        <v>12519</v>
      </c>
    </row>
    <row r="469" spans="1:28" x14ac:dyDescent="0.2">
      <c r="A469" t="s">
        <v>1882</v>
      </c>
      <c r="B469" s="1">
        <v>40681</v>
      </c>
      <c r="C469" s="1">
        <v>40681</v>
      </c>
      <c r="D469" t="s">
        <v>45</v>
      </c>
      <c r="E469" t="s">
        <v>1883</v>
      </c>
      <c r="F469" t="s">
        <v>1390</v>
      </c>
      <c r="G469" t="s">
        <v>262</v>
      </c>
      <c r="H469" t="s">
        <v>1876</v>
      </c>
      <c r="I469" t="s">
        <v>1877</v>
      </c>
      <c r="J469" t="s">
        <v>1884</v>
      </c>
      <c r="K469" t="s">
        <v>1879</v>
      </c>
      <c r="L469" t="s">
        <v>1879</v>
      </c>
      <c r="M469" t="s">
        <v>1757</v>
      </c>
      <c r="N469" t="s">
        <v>38</v>
      </c>
      <c r="O469" t="s">
        <v>313</v>
      </c>
      <c r="P469" t="s">
        <v>1885</v>
      </c>
      <c r="Q469" t="s">
        <v>1886</v>
      </c>
      <c r="R469">
        <v>11</v>
      </c>
      <c r="S469">
        <v>510</v>
      </c>
      <c r="T469">
        <v>0</v>
      </c>
      <c r="U469">
        <v>132.33000000000001</v>
      </c>
      <c r="V469" t="s">
        <v>42</v>
      </c>
      <c r="W469">
        <v>20.78</v>
      </c>
      <c r="X469" t="s">
        <v>64</v>
      </c>
      <c r="Y469" s="1" t="str">
        <f>TEXT(superstore_clean[[#This Row],[order_date]], "mmm-yy")</f>
        <v>May-11</v>
      </c>
      <c r="Z469">
        <v>2011</v>
      </c>
      <c r="AA469">
        <v>21</v>
      </c>
      <c r="AB469">
        <v>12271</v>
      </c>
    </row>
    <row r="470" spans="1:28" x14ac:dyDescent="0.2">
      <c r="A470" t="s">
        <v>1887</v>
      </c>
      <c r="B470" s="1">
        <v>40798</v>
      </c>
      <c r="C470" s="1">
        <v>40801</v>
      </c>
      <c r="D470" t="s">
        <v>28</v>
      </c>
      <c r="E470" t="s">
        <v>1888</v>
      </c>
      <c r="F470" t="s">
        <v>1776</v>
      </c>
      <c r="G470" t="s">
        <v>262</v>
      </c>
      <c r="H470" t="s">
        <v>1876</v>
      </c>
      <c r="I470" t="s">
        <v>1889</v>
      </c>
      <c r="J470" t="s">
        <v>1890</v>
      </c>
      <c r="K470" t="s">
        <v>1879</v>
      </c>
      <c r="L470" t="s">
        <v>1879</v>
      </c>
      <c r="M470" t="s">
        <v>1757</v>
      </c>
      <c r="N470" t="s">
        <v>38</v>
      </c>
      <c r="O470" t="s">
        <v>393</v>
      </c>
      <c r="P470" t="s">
        <v>1891</v>
      </c>
      <c r="Q470" t="s">
        <v>1892</v>
      </c>
      <c r="R470">
        <v>14</v>
      </c>
      <c r="S470">
        <v>667</v>
      </c>
      <c r="T470">
        <v>0</v>
      </c>
      <c r="U470">
        <v>326.76</v>
      </c>
      <c r="V470" t="s">
        <v>42</v>
      </c>
      <c r="W470">
        <v>116.77</v>
      </c>
      <c r="X470" t="s">
        <v>146</v>
      </c>
      <c r="Y470" s="1" t="str">
        <f>TEXT(superstore_clean[[#This Row],[order_date]], "mmm-yy")</f>
        <v>Sep-11</v>
      </c>
      <c r="Z470">
        <v>2011</v>
      </c>
      <c r="AA470">
        <v>38</v>
      </c>
      <c r="AB470">
        <v>15501</v>
      </c>
    </row>
    <row r="471" spans="1:28" x14ac:dyDescent="0.2">
      <c r="A471" t="s">
        <v>1893</v>
      </c>
      <c r="B471" s="1">
        <v>41012</v>
      </c>
      <c r="C471" s="1">
        <v>41014</v>
      </c>
      <c r="D471" t="s">
        <v>28</v>
      </c>
      <c r="E471" t="s">
        <v>1894</v>
      </c>
      <c r="F471" t="s">
        <v>1606</v>
      </c>
      <c r="G471" t="s">
        <v>262</v>
      </c>
      <c r="H471" t="s">
        <v>1876</v>
      </c>
      <c r="I471" t="s">
        <v>1895</v>
      </c>
      <c r="J471" t="s">
        <v>1896</v>
      </c>
      <c r="K471" t="s">
        <v>1879</v>
      </c>
      <c r="L471" t="s">
        <v>1879</v>
      </c>
      <c r="M471" t="s">
        <v>1757</v>
      </c>
      <c r="N471" t="s">
        <v>38</v>
      </c>
      <c r="O471" t="s">
        <v>313</v>
      </c>
      <c r="P471" t="s">
        <v>1897</v>
      </c>
      <c r="Q471" t="s">
        <v>1898</v>
      </c>
      <c r="R471">
        <v>9</v>
      </c>
      <c r="S471">
        <v>244</v>
      </c>
      <c r="T471">
        <v>0</v>
      </c>
      <c r="U471">
        <v>121.77</v>
      </c>
      <c r="V471" t="s">
        <v>42</v>
      </c>
      <c r="W471">
        <v>37.549999999999997</v>
      </c>
      <c r="X471" t="s">
        <v>43</v>
      </c>
      <c r="Y471" s="1" t="str">
        <f>TEXT(superstore_clean[[#This Row],[order_date]], "mmm-yy")</f>
        <v>Apr-12</v>
      </c>
      <c r="Z471">
        <v>2012</v>
      </c>
      <c r="AA471">
        <v>15</v>
      </c>
      <c r="AB471">
        <v>11208</v>
      </c>
    </row>
    <row r="472" spans="1:28" x14ac:dyDescent="0.2">
      <c r="A472" t="s">
        <v>1899</v>
      </c>
      <c r="B472" s="1">
        <v>41169</v>
      </c>
      <c r="C472" s="1">
        <v>41169</v>
      </c>
      <c r="D472" t="s">
        <v>45</v>
      </c>
      <c r="E472" t="s">
        <v>1900</v>
      </c>
      <c r="F472" t="s">
        <v>379</v>
      </c>
      <c r="G472" t="s">
        <v>262</v>
      </c>
      <c r="H472" t="s">
        <v>1876</v>
      </c>
      <c r="I472" t="s">
        <v>1901</v>
      </c>
      <c r="J472" t="s">
        <v>1902</v>
      </c>
      <c r="K472" t="s">
        <v>1879</v>
      </c>
      <c r="L472" t="s">
        <v>1879</v>
      </c>
      <c r="M472" t="s">
        <v>1757</v>
      </c>
      <c r="N472" t="s">
        <v>38</v>
      </c>
      <c r="O472" t="s">
        <v>39</v>
      </c>
      <c r="P472" t="s">
        <v>1903</v>
      </c>
      <c r="Q472" t="s">
        <v>1904</v>
      </c>
      <c r="R472">
        <v>5</v>
      </c>
      <c r="S472">
        <v>225</v>
      </c>
      <c r="T472">
        <v>0</v>
      </c>
      <c r="U472">
        <v>67.349999999999994</v>
      </c>
      <c r="V472" t="s">
        <v>42</v>
      </c>
      <c r="W472">
        <v>22.68</v>
      </c>
      <c r="X472" t="s">
        <v>64</v>
      </c>
      <c r="Y472" s="1" t="str">
        <f>TEXT(superstore_clean[[#This Row],[order_date]], "mmm-yy")</f>
        <v>Sep-12</v>
      </c>
      <c r="Z472">
        <v>2012</v>
      </c>
      <c r="AA472">
        <v>38</v>
      </c>
      <c r="AB472">
        <v>19872</v>
      </c>
    </row>
    <row r="473" spans="1:28" x14ac:dyDescent="0.2">
      <c r="A473" t="s">
        <v>1905</v>
      </c>
      <c r="B473" s="1">
        <v>41308</v>
      </c>
      <c r="C473" s="1">
        <v>41308</v>
      </c>
      <c r="D473" t="s">
        <v>45</v>
      </c>
      <c r="E473" t="s">
        <v>1906</v>
      </c>
      <c r="F473" t="s">
        <v>1907</v>
      </c>
      <c r="G473" t="s">
        <v>262</v>
      </c>
      <c r="H473" t="s">
        <v>1876</v>
      </c>
      <c r="I473" t="s">
        <v>1877</v>
      </c>
      <c r="J473" t="s">
        <v>1908</v>
      </c>
      <c r="K473" t="s">
        <v>1879</v>
      </c>
      <c r="L473" t="s">
        <v>1879</v>
      </c>
      <c r="M473" t="s">
        <v>1757</v>
      </c>
      <c r="N473" t="s">
        <v>38</v>
      </c>
      <c r="O473" t="s">
        <v>39</v>
      </c>
      <c r="P473" t="s">
        <v>1909</v>
      </c>
      <c r="Q473" t="s">
        <v>1910</v>
      </c>
      <c r="R473">
        <v>7</v>
      </c>
      <c r="S473">
        <v>338</v>
      </c>
      <c r="T473">
        <v>0</v>
      </c>
      <c r="U473">
        <v>13.44</v>
      </c>
      <c r="V473" t="s">
        <v>42</v>
      </c>
      <c r="W473">
        <v>15.63</v>
      </c>
      <c r="X473" t="s">
        <v>64</v>
      </c>
      <c r="Y473" s="1" t="str">
        <f>TEXT(superstore_clean[[#This Row],[order_date]], "mmm-yy")</f>
        <v>Feb-13</v>
      </c>
      <c r="Z473">
        <v>2013</v>
      </c>
      <c r="AA473">
        <v>6</v>
      </c>
      <c r="AB473">
        <v>16855</v>
      </c>
    </row>
    <row r="474" spans="1:28" x14ac:dyDescent="0.2">
      <c r="A474" t="s">
        <v>1911</v>
      </c>
      <c r="B474" s="1">
        <v>41463</v>
      </c>
      <c r="C474" s="1">
        <v>41465</v>
      </c>
      <c r="D474" t="s">
        <v>59</v>
      </c>
      <c r="E474" t="s">
        <v>1912</v>
      </c>
      <c r="F474" t="s">
        <v>1913</v>
      </c>
      <c r="G474" t="s">
        <v>262</v>
      </c>
      <c r="H474" t="s">
        <v>1876</v>
      </c>
      <c r="I474" t="s">
        <v>1914</v>
      </c>
      <c r="J474" t="s">
        <v>1915</v>
      </c>
      <c r="K474" t="s">
        <v>1879</v>
      </c>
      <c r="L474" t="s">
        <v>1879</v>
      </c>
      <c r="M474" t="s">
        <v>1757</v>
      </c>
      <c r="N474" t="s">
        <v>38</v>
      </c>
      <c r="O474" t="s">
        <v>393</v>
      </c>
      <c r="P474" t="s">
        <v>1916</v>
      </c>
      <c r="Q474" t="s">
        <v>1917</v>
      </c>
      <c r="R474">
        <v>8</v>
      </c>
      <c r="S474">
        <v>385</v>
      </c>
      <c r="T474">
        <v>0</v>
      </c>
      <c r="U474">
        <v>34.56</v>
      </c>
      <c r="V474" t="s">
        <v>42</v>
      </c>
      <c r="W474">
        <v>111.82</v>
      </c>
      <c r="X474" t="s">
        <v>43</v>
      </c>
      <c r="Y474" s="1" t="str">
        <f>TEXT(superstore_clean[[#This Row],[order_date]], "mmm-yy")</f>
        <v>Jul-13</v>
      </c>
      <c r="Z474">
        <v>2013</v>
      </c>
      <c r="AA474">
        <v>28</v>
      </c>
      <c r="AB474">
        <v>16056</v>
      </c>
    </row>
    <row r="475" spans="1:28" x14ac:dyDescent="0.2">
      <c r="A475" t="s">
        <v>1918</v>
      </c>
      <c r="B475" s="1">
        <v>41719</v>
      </c>
      <c r="C475" s="1">
        <v>41722</v>
      </c>
      <c r="D475" t="s">
        <v>28</v>
      </c>
      <c r="E475" t="s">
        <v>1919</v>
      </c>
      <c r="F475" t="s">
        <v>1632</v>
      </c>
      <c r="G475" t="s">
        <v>262</v>
      </c>
      <c r="H475" t="s">
        <v>1876</v>
      </c>
      <c r="I475" t="s">
        <v>1877</v>
      </c>
      <c r="J475" t="s">
        <v>1920</v>
      </c>
      <c r="K475" t="s">
        <v>1879</v>
      </c>
      <c r="L475" t="s">
        <v>1879</v>
      </c>
      <c r="M475" t="s">
        <v>1757</v>
      </c>
      <c r="N475" t="s">
        <v>38</v>
      </c>
      <c r="O475" t="s">
        <v>313</v>
      </c>
      <c r="P475" t="s">
        <v>1921</v>
      </c>
      <c r="Q475" t="s">
        <v>1922</v>
      </c>
      <c r="R475">
        <v>4</v>
      </c>
      <c r="S475">
        <v>199</v>
      </c>
      <c r="T475">
        <v>0</v>
      </c>
      <c r="U475">
        <v>0</v>
      </c>
      <c r="V475" t="s">
        <v>42</v>
      </c>
      <c r="W475">
        <v>13.77</v>
      </c>
      <c r="X475" t="s">
        <v>43</v>
      </c>
      <c r="Y475" s="1" t="str">
        <f>TEXT(superstore_clean[[#This Row],[order_date]], "mmm-yy")</f>
        <v>Mar-14</v>
      </c>
      <c r="Z475">
        <v>2014</v>
      </c>
      <c r="AA475">
        <v>12</v>
      </c>
      <c r="AB475">
        <v>11259</v>
      </c>
    </row>
    <row r="476" spans="1:28" x14ac:dyDescent="0.2">
      <c r="A476" t="s">
        <v>1923</v>
      </c>
      <c r="B476" s="1">
        <v>41814</v>
      </c>
      <c r="C476" s="1">
        <v>41816</v>
      </c>
      <c r="D476" t="s">
        <v>45</v>
      </c>
      <c r="E476" t="s">
        <v>1900</v>
      </c>
      <c r="F476" t="s">
        <v>379</v>
      </c>
      <c r="G476" t="s">
        <v>262</v>
      </c>
      <c r="H476" t="s">
        <v>1876</v>
      </c>
      <c r="I476" t="s">
        <v>1895</v>
      </c>
      <c r="J476" t="s">
        <v>1924</v>
      </c>
      <c r="K476" t="s">
        <v>1879</v>
      </c>
      <c r="L476" t="s">
        <v>1879</v>
      </c>
      <c r="M476" t="s">
        <v>1757</v>
      </c>
      <c r="N476" t="s">
        <v>38</v>
      </c>
      <c r="O476" t="s">
        <v>1434</v>
      </c>
      <c r="P476" t="s">
        <v>1925</v>
      </c>
      <c r="Q476" t="s">
        <v>1926</v>
      </c>
      <c r="R476">
        <v>5</v>
      </c>
      <c r="S476">
        <v>263</v>
      </c>
      <c r="T476">
        <v>0</v>
      </c>
      <c r="U476">
        <v>63</v>
      </c>
      <c r="V476" t="s">
        <v>42</v>
      </c>
      <c r="W476">
        <v>19.68</v>
      </c>
      <c r="X476" t="s">
        <v>43</v>
      </c>
      <c r="Y476" s="1" t="str">
        <f>TEXT(superstore_clean[[#This Row],[order_date]], "mmm-yy")</f>
        <v>Jun-14</v>
      </c>
      <c r="Z476">
        <v>2014</v>
      </c>
      <c r="AA476">
        <v>26</v>
      </c>
      <c r="AB476">
        <v>13740</v>
      </c>
    </row>
    <row r="477" spans="1:28" x14ac:dyDescent="0.2">
      <c r="A477" t="s">
        <v>1927</v>
      </c>
      <c r="B477" s="1">
        <v>41872</v>
      </c>
      <c r="C477" s="1">
        <v>41873</v>
      </c>
      <c r="D477" t="s">
        <v>28</v>
      </c>
      <c r="E477" t="s">
        <v>1928</v>
      </c>
      <c r="F477" t="s">
        <v>1929</v>
      </c>
      <c r="G477" t="s">
        <v>262</v>
      </c>
      <c r="H477" t="s">
        <v>1876</v>
      </c>
      <c r="I477" t="s">
        <v>1877</v>
      </c>
      <c r="J477" t="s">
        <v>1930</v>
      </c>
      <c r="K477" t="s">
        <v>1879</v>
      </c>
      <c r="L477" t="s">
        <v>1879</v>
      </c>
      <c r="M477" t="s">
        <v>1757</v>
      </c>
      <c r="N477" t="s">
        <v>38</v>
      </c>
      <c r="O477" t="s">
        <v>313</v>
      </c>
      <c r="P477" t="s">
        <v>1931</v>
      </c>
      <c r="Q477" t="s">
        <v>1932</v>
      </c>
      <c r="R477">
        <v>6</v>
      </c>
      <c r="S477">
        <v>327</v>
      </c>
      <c r="T477">
        <v>0</v>
      </c>
      <c r="U477">
        <v>156.96</v>
      </c>
      <c r="V477" t="s">
        <v>42</v>
      </c>
      <c r="W477">
        <v>74.959999999999994</v>
      </c>
      <c r="X477" t="s">
        <v>146</v>
      </c>
      <c r="Y477" s="1" t="str">
        <f>TEXT(superstore_clean[[#This Row],[order_date]], "mmm-yy")</f>
        <v>Aug-14</v>
      </c>
      <c r="Z477">
        <v>2014</v>
      </c>
      <c r="AA477">
        <v>34</v>
      </c>
      <c r="AB477">
        <v>20065</v>
      </c>
    </row>
    <row r="478" spans="1:28" x14ac:dyDescent="0.2">
      <c r="A478" t="s">
        <v>1933</v>
      </c>
      <c r="B478" s="1">
        <v>41983</v>
      </c>
      <c r="C478" s="1">
        <v>41985</v>
      </c>
      <c r="D478" t="s">
        <v>59</v>
      </c>
      <c r="E478" t="s">
        <v>1934</v>
      </c>
      <c r="F478" t="s">
        <v>1935</v>
      </c>
      <c r="G478" t="s">
        <v>262</v>
      </c>
      <c r="H478" t="s">
        <v>1876</v>
      </c>
      <c r="I478" t="s">
        <v>1914</v>
      </c>
      <c r="J478" t="s">
        <v>1936</v>
      </c>
      <c r="K478" t="s">
        <v>1879</v>
      </c>
      <c r="L478" t="s">
        <v>1879</v>
      </c>
      <c r="M478" t="s">
        <v>1757</v>
      </c>
      <c r="N478" t="s">
        <v>38</v>
      </c>
      <c r="O478" t="s">
        <v>393</v>
      </c>
      <c r="P478" t="s">
        <v>1937</v>
      </c>
      <c r="Q478" t="s">
        <v>1938</v>
      </c>
      <c r="R478">
        <v>8</v>
      </c>
      <c r="S478">
        <v>253</v>
      </c>
      <c r="T478">
        <v>0</v>
      </c>
      <c r="U478">
        <v>50.4</v>
      </c>
      <c r="V478" t="s">
        <v>42</v>
      </c>
      <c r="W478">
        <v>46.71</v>
      </c>
      <c r="X478" t="s">
        <v>43</v>
      </c>
      <c r="Y478" s="1" t="str">
        <f>TEXT(superstore_clean[[#This Row],[order_date]], "mmm-yy")</f>
        <v>Dec-14</v>
      </c>
      <c r="Z478">
        <v>2014</v>
      </c>
      <c r="AA478">
        <v>50</v>
      </c>
      <c r="AB478">
        <v>11042</v>
      </c>
    </row>
    <row r="479" spans="1:28" x14ac:dyDescent="0.2">
      <c r="A479" t="s">
        <v>1939</v>
      </c>
      <c r="B479" s="1">
        <v>40816</v>
      </c>
      <c r="C479" s="1">
        <v>40816</v>
      </c>
      <c r="D479" t="s">
        <v>28</v>
      </c>
      <c r="E479" t="s">
        <v>1919</v>
      </c>
      <c r="F479" t="s">
        <v>1632</v>
      </c>
      <c r="G479" t="s">
        <v>262</v>
      </c>
      <c r="H479" t="s">
        <v>1940</v>
      </c>
      <c r="I479" t="s">
        <v>1941</v>
      </c>
      <c r="J479" t="s">
        <v>1942</v>
      </c>
      <c r="K479" t="s">
        <v>1879</v>
      </c>
      <c r="L479" t="s">
        <v>1879</v>
      </c>
      <c r="M479" t="s">
        <v>1757</v>
      </c>
      <c r="N479" t="s">
        <v>38</v>
      </c>
      <c r="O479" t="s">
        <v>1434</v>
      </c>
      <c r="P479" t="s">
        <v>1943</v>
      </c>
      <c r="Q479" t="s">
        <v>1944</v>
      </c>
      <c r="R479">
        <v>5</v>
      </c>
      <c r="S479">
        <v>251</v>
      </c>
      <c r="T479">
        <v>0</v>
      </c>
      <c r="U479">
        <v>52.5</v>
      </c>
      <c r="V479" t="s">
        <v>42</v>
      </c>
      <c r="W479">
        <v>27.19</v>
      </c>
      <c r="X479" t="s">
        <v>64</v>
      </c>
      <c r="Y479" s="1" t="str">
        <f>TEXT(superstore_clean[[#This Row],[order_date]], "mmm-yy")</f>
        <v>Sep-11</v>
      </c>
      <c r="Z479">
        <v>2011</v>
      </c>
      <c r="AA479">
        <v>40</v>
      </c>
      <c r="AB479">
        <v>12349</v>
      </c>
    </row>
    <row r="480" spans="1:28" x14ac:dyDescent="0.2">
      <c r="A480" t="s">
        <v>1945</v>
      </c>
      <c r="B480" s="1">
        <v>41524</v>
      </c>
      <c r="C480" s="1">
        <v>41526</v>
      </c>
      <c r="D480" t="s">
        <v>45</v>
      </c>
      <c r="E480" t="s">
        <v>1946</v>
      </c>
      <c r="F480" t="s">
        <v>1947</v>
      </c>
      <c r="G480" t="s">
        <v>262</v>
      </c>
      <c r="H480" t="s">
        <v>1948</v>
      </c>
      <c r="I480" t="s">
        <v>1948</v>
      </c>
      <c r="J480" t="s">
        <v>1949</v>
      </c>
      <c r="K480" t="s">
        <v>1950</v>
      </c>
      <c r="L480" t="s">
        <v>1950</v>
      </c>
      <c r="M480" t="s">
        <v>1757</v>
      </c>
      <c r="N480" t="s">
        <v>38</v>
      </c>
      <c r="O480" t="s">
        <v>380</v>
      </c>
      <c r="P480" t="s">
        <v>1951</v>
      </c>
      <c r="Q480" t="s">
        <v>1952</v>
      </c>
      <c r="R480">
        <v>5</v>
      </c>
      <c r="S480">
        <v>229</v>
      </c>
      <c r="T480">
        <v>0</v>
      </c>
      <c r="U480">
        <v>45.8</v>
      </c>
      <c r="V480" t="s">
        <v>42</v>
      </c>
      <c r="W480">
        <v>7.758</v>
      </c>
      <c r="X480" t="s">
        <v>146</v>
      </c>
      <c r="Y480" s="1" t="str">
        <f>TEXT(superstore_clean[[#This Row],[order_date]], "mmm-yy")</f>
        <v>Sep-13</v>
      </c>
      <c r="Z480">
        <v>2013</v>
      </c>
      <c r="AA480">
        <v>36</v>
      </c>
      <c r="AB480">
        <v>8827</v>
      </c>
    </row>
    <row r="481" spans="1:28" x14ac:dyDescent="0.2">
      <c r="A481" t="s">
        <v>1953</v>
      </c>
      <c r="B481" s="1">
        <v>41663</v>
      </c>
      <c r="C481" s="1">
        <v>41666</v>
      </c>
      <c r="D481" t="s">
        <v>59</v>
      </c>
      <c r="E481" t="s">
        <v>1954</v>
      </c>
      <c r="F481" t="s">
        <v>261</v>
      </c>
      <c r="G481" t="s">
        <v>262</v>
      </c>
      <c r="H481" t="s">
        <v>1940</v>
      </c>
      <c r="I481" t="s">
        <v>1941</v>
      </c>
      <c r="J481" t="s">
        <v>1955</v>
      </c>
      <c r="K481" t="s">
        <v>1879</v>
      </c>
      <c r="L481" t="s">
        <v>1879</v>
      </c>
      <c r="M481" t="s">
        <v>1757</v>
      </c>
      <c r="N481" t="s">
        <v>38</v>
      </c>
      <c r="O481" t="s">
        <v>313</v>
      </c>
      <c r="P481" t="s">
        <v>1956</v>
      </c>
      <c r="Q481" t="s">
        <v>1957</v>
      </c>
      <c r="R481">
        <v>7</v>
      </c>
      <c r="S481">
        <v>346</v>
      </c>
      <c r="T481">
        <v>0</v>
      </c>
      <c r="U481">
        <v>55.23</v>
      </c>
      <c r="V481" t="s">
        <v>42</v>
      </c>
      <c r="W481">
        <v>169.71</v>
      </c>
      <c r="X481" t="s">
        <v>146</v>
      </c>
      <c r="Y481" s="1" t="str">
        <f>TEXT(superstore_clean[[#This Row],[order_date]], "mmm-yy")</f>
        <v>Jan-14</v>
      </c>
      <c r="Z481">
        <v>2014</v>
      </c>
      <c r="AA481">
        <v>4</v>
      </c>
      <c r="AB481">
        <v>11278</v>
      </c>
    </row>
    <row r="482" spans="1:28" x14ac:dyDescent="0.2">
      <c r="A482" t="s">
        <v>1958</v>
      </c>
      <c r="B482" s="1">
        <v>41836</v>
      </c>
      <c r="C482" s="1">
        <v>41840</v>
      </c>
      <c r="D482" t="s">
        <v>28</v>
      </c>
      <c r="E482" t="s">
        <v>1959</v>
      </c>
      <c r="F482" t="s">
        <v>1960</v>
      </c>
      <c r="G482" t="s">
        <v>262</v>
      </c>
      <c r="H482" t="s">
        <v>1961</v>
      </c>
      <c r="I482" t="s">
        <v>1962</v>
      </c>
      <c r="J482" t="s">
        <v>1963</v>
      </c>
      <c r="K482" t="s">
        <v>1879</v>
      </c>
      <c r="L482" t="s">
        <v>1879</v>
      </c>
      <c r="M482" t="s">
        <v>1757</v>
      </c>
      <c r="N482" t="s">
        <v>38</v>
      </c>
      <c r="O482" t="s">
        <v>374</v>
      </c>
      <c r="P482" t="s">
        <v>1964</v>
      </c>
      <c r="Q482" t="s">
        <v>1965</v>
      </c>
      <c r="R482">
        <v>5</v>
      </c>
      <c r="S482">
        <v>689</v>
      </c>
      <c r="T482">
        <v>0</v>
      </c>
      <c r="U482">
        <v>89.55</v>
      </c>
      <c r="V482" t="s">
        <v>42</v>
      </c>
      <c r="W482">
        <v>65.12</v>
      </c>
      <c r="X482" t="s">
        <v>43</v>
      </c>
      <c r="Y482" s="1" t="str">
        <f>TEXT(superstore_clean[[#This Row],[order_date]], "mmm-yy")</f>
        <v>Jul-14</v>
      </c>
      <c r="Z482">
        <v>2014</v>
      </c>
      <c r="AA482">
        <v>29</v>
      </c>
      <c r="AB482">
        <v>14151</v>
      </c>
    </row>
    <row r="483" spans="1:28" x14ac:dyDescent="0.2">
      <c r="A483" t="s">
        <v>1966</v>
      </c>
      <c r="B483" s="1">
        <v>41940</v>
      </c>
      <c r="C483" s="1">
        <v>41942</v>
      </c>
      <c r="D483" t="s">
        <v>28</v>
      </c>
      <c r="E483" t="s">
        <v>1967</v>
      </c>
      <c r="F483" t="s">
        <v>1968</v>
      </c>
      <c r="G483" t="s">
        <v>262</v>
      </c>
      <c r="H483" t="s">
        <v>1969</v>
      </c>
      <c r="I483" t="s">
        <v>1970</v>
      </c>
      <c r="J483" t="s">
        <v>1970</v>
      </c>
      <c r="K483" t="s">
        <v>1950</v>
      </c>
      <c r="L483" t="s">
        <v>1950</v>
      </c>
      <c r="M483" t="s">
        <v>1757</v>
      </c>
      <c r="N483" t="s">
        <v>38</v>
      </c>
      <c r="O483" t="s">
        <v>380</v>
      </c>
      <c r="P483" t="s">
        <v>1971</v>
      </c>
      <c r="Q483" t="s">
        <v>1972</v>
      </c>
      <c r="R483">
        <v>5</v>
      </c>
      <c r="S483">
        <v>303</v>
      </c>
      <c r="T483">
        <v>0</v>
      </c>
      <c r="U483">
        <v>42.4</v>
      </c>
      <c r="V483" t="s">
        <v>42</v>
      </c>
      <c r="W483">
        <v>8.4749999999999996</v>
      </c>
      <c r="X483" t="s">
        <v>146</v>
      </c>
      <c r="Y483" s="1" t="str">
        <f>TEXT(superstore_clean[[#This Row],[order_date]], "mmm-yy")</f>
        <v>Oct-14</v>
      </c>
      <c r="Z483">
        <v>2014</v>
      </c>
      <c r="AA483">
        <v>44</v>
      </c>
      <c r="AB483">
        <v>318</v>
      </c>
    </row>
    <row r="484" spans="1:28" x14ac:dyDescent="0.2">
      <c r="A484" t="s">
        <v>1973</v>
      </c>
      <c r="B484" s="1">
        <v>40589</v>
      </c>
      <c r="C484" s="1">
        <v>40590</v>
      </c>
      <c r="D484" t="s">
        <v>59</v>
      </c>
      <c r="E484" t="s">
        <v>1974</v>
      </c>
      <c r="F484" t="s">
        <v>1975</v>
      </c>
      <c r="G484" t="s">
        <v>262</v>
      </c>
      <c r="H484" t="s">
        <v>1976</v>
      </c>
      <c r="I484" t="s">
        <v>1977</v>
      </c>
      <c r="J484" t="s">
        <v>1978</v>
      </c>
      <c r="K484" t="s">
        <v>1979</v>
      </c>
      <c r="L484" t="s">
        <v>1979</v>
      </c>
      <c r="M484" t="s">
        <v>1979</v>
      </c>
      <c r="N484" t="s">
        <v>38</v>
      </c>
      <c r="O484" t="s">
        <v>374</v>
      </c>
      <c r="P484" t="s">
        <v>1980</v>
      </c>
      <c r="Q484" t="s">
        <v>1981</v>
      </c>
      <c r="R484">
        <v>14</v>
      </c>
      <c r="S484">
        <v>2785</v>
      </c>
      <c r="T484">
        <v>0</v>
      </c>
      <c r="U484">
        <v>779.52</v>
      </c>
      <c r="V484" t="s">
        <v>42</v>
      </c>
      <c r="W484">
        <v>422.25</v>
      </c>
      <c r="X484" t="s">
        <v>146</v>
      </c>
      <c r="Y484" s="1" t="str">
        <f>TEXT(superstore_clean[[#This Row],[order_date]], "mmm-yy")</f>
        <v>Feb-11</v>
      </c>
      <c r="Z484">
        <v>2011</v>
      </c>
      <c r="AA484">
        <v>8</v>
      </c>
      <c r="AB484">
        <v>48781</v>
      </c>
    </row>
    <row r="485" spans="1:28" x14ac:dyDescent="0.2">
      <c r="A485" t="s">
        <v>1982</v>
      </c>
      <c r="B485" s="1">
        <v>40627</v>
      </c>
      <c r="C485" s="1">
        <v>40629</v>
      </c>
      <c r="D485" t="s">
        <v>59</v>
      </c>
      <c r="E485" t="s">
        <v>1983</v>
      </c>
      <c r="F485" t="s">
        <v>1984</v>
      </c>
      <c r="G485" t="s">
        <v>262</v>
      </c>
      <c r="H485" t="s">
        <v>1985</v>
      </c>
      <c r="I485" t="s">
        <v>1986</v>
      </c>
      <c r="J485" t="s">
        <v>1987</v>
      </c>
      <c r="K485" t="s">
        <v>1879</v>
      </c>
      <c r="L485" t="s">
        <v>1879</v>
      </c>
      <c r="M485" t="s">
        <v>1988</v>
      </c>
      <c r="N485" t="s">
        <v>38</v>
      </c>
      <c r="O485" t="s">
        <v>313</v>
      </c>
      <c r="P485" t="s">
        <v>1989</v>
      </c>
      <c r="Q485" t="s">
        <v>1990</v>
      </c>
      <c r="R485">
        <v>3</v>
      </c>
      <c r="S485">
        <v>149</v>
      </c>
      <c r="T485">
        <v>0</v>
      </c>
      <c r="U485">
        <v>35.729999999999997</v>
      </c>
      <c r="V485" t="s">
        <v>42</v>
      </c>
      <c r="W485">
        <v>59.36</v>
      </c>
      <c r="X485" t="s">
        <v>146</v>
      </c>
      <c r="Y485" s="1" t="str">
        <f>TEXT(superstore_clean[[#This Row],[order_date]], "mmm-yy")</f>
        <v>Mar-11</v>
      </c>
      <c r="Z485">
        <v>2011</v>
      </c>
      <c r="AA485">
        <v>13</v>
      </c>
      <c r="AB485">
        <v>11563</v>
      </c>
    </row>
    <row r="486" spans="1:28" x14ac:dyDescent="0.2">
      <c r="A486" t="s">
        <v>1991</v>
      </c>
      <c r="B486" s="1">
        <v>40707</v>
      </c>
      <c r="C486" s="1">
        <v>40707</v>
      </c>
      <c r="D486" t="s">
        <v>59</v>
      </c>
      <c r="E486" t="s">
        <v>1992</v>
      </c>
      <c r="F486" t="s">
        <v>1993</v>
      </c>
      <c r="G486" t="s">
        <v>262</v>
      </c>
      <c r="H486" t="s">
        <v>1994</v>
      </c>
      <c r="I486" t="s">
        <v>1995</v>
      </c>
      <c r="J486" t="s">
        <v>1996</v>
      </c>
      <c r="K486" t="s">
        <v>1950</v>
      </c>
      <c r="L486" t="s">
        <v>1950</v>
      </c>
      <c r="M486" t="s">
        <v>1988</v>
      </c>
      <c r="N486" t="s">
        <v>38</v>
      </c>
      <c r="O486" t="s">
        <v>380</v>
      </c>
      <c r="P486" t="s">
        <v>1997</v>
      </c>
      <c r="Q486" t="s">
        <v>1998</v>
      </c>
      <c r="R486">
        <v>5</v>
      </c>
      <c r="S486">
        <v>284</v>
      </c>
      <c r="T486">
        <v>0</v>
      </c>
      <c r="U486">
        <v>122.2</v>
      </c>
      <c r="V486" t="s">
        <v>42</v>
      </c>
      <c r="W486">
        <v>81.046000000000006</v>
      </c>
      <c r="X486" t="s">
        <v>64</v>
      </c>
      <c r="Y486" s="1" t="str">
        <f>TEXT(superstore_clean[[#This Row],[order_date]], "mmm-yy")</f>
        <v>Jun-11</v>
      </c>
      <c r="Z486">
        <v>2011</v>
      </c>
      <c r="AA486">
        <v>25</v>
      </c>
      <c r="AB486">
        <v>7695</v>
      </c>
    </row>
    <row r="487" spans="1:28" x14ac:dyDescent="0.2">
      <c r="A487" t="s">
        <v>1999</v>
      </c>
      <c r="B487" s="1">
        <v>40723</v>
      </c>
      <c r="C487" s="1">
        <v>40727</v>
      </c>
      <c r="D487" t="s">
        <v>28</v>
      </c>
      <c r="E487" t="s">
        <v>2000</v>
      </c>
      <c r="F487" t="s">
        <v>2001</v>
      </c>
      <c r="G487" t="s">
        <v>262</v>
      </c>
      <c r="H487" t="s">
        <v>2002</v>
      </c>
      <c r="I487" t="s">
        <v>2003</v>
      </c>
      <c r="J487" t="s">
        <v>2004</v>
      </c>
      <c r="K487" t="s">
        <v>2005</v>
      </c>
      <c r="L487" t="s">
        <v>2005</v>
      </c>
      <c r="M487" t="s">
        <v>2006</v>
      </c>
      <c r="N487" t="s">
        <v>38</v>
      </c>
      <c r="O487" t="s">
        <v>374</v>
      </c>
      <c r="P487" t="s">
        <v>2007</v>
      </c>
      <c r="Q487" t="s">
        <v>2008</v>
      </c>
      <c r="R487">
        <v>8</v>
      </c>
      <c r="S487">
        <v>380</v>
      </c>
      <c r="T487">
        <v>0</v>
      </c>
      <c r="U487">
        <v>68.400000000000006</v>
      </c>
      <c r="V487" t="s">
        <v>42</v>
      </c>
      <c r="W487">
        <v>35.369999999999997</v>
      </c>
      <c r="X487" t="s">
        <v>43</v>
      </c>
      <c r="Y487" s="1" t="str">
        <f>TEXT(superstore_clean[[#This Row],[order_date]], "mmm-yy")</f>
        <v>Jun-11</v>
      </c>
      <c r="Z487">
        <v>2011</v>
      </c>
      <c r="AA487">
        <v>27</v>
      </c>
      <c r="AB487">
        <v>27118</v>
      </c>
    </row>
    <row r="488" spans="1:28" x14ac:dyDescent="0.2">
      <c r="A488" t="s">
        <v>2009</v>
      </c>
      <c r="B488" s="1">
        <v>40744</v>
      </c>
      <c r="C488" s="1">
        <v>40747</v>
      </c>
      <c r="D488" t="s">
        <v>45</v>
      </c>
      <c r="E488" t="s">
        <v>2010</v>
      </c>
      <c r="F488" t="s">
        <v>1815</v>
      </c>
      <c r="G488" t="s">
        <v>262</v>
      </c>
      <c r="H488" t="s">
        <v>2011</v>
      </c>
      <c r="I488" t="s">
        <v>2012</v>
      </c>
      <c r="J488" t="s">
        <v>2013</v>
      </c>
      <c r="K488" t="s">
        <v>2005</v>
      </c>
      <c r="L488" t="s">
        <v>2005</v>
      </c>
      <c r="M488" t="s">
        <v>2014</v>
      </c>
      <c r="N488" t="s">
        <v>38</v>
      </c>
      <c r="O488" t="s">
        <v>1434</v>
      </c>
      <c r="P488" t="s">
        <v>2015</v>
      </c>
      <c r="Q488" t="s">
        <v>2016</v>
      </c>
      <c r="R488">
        <v>3</v>
      </c>
      <c r="S488">
        <v>148</v>
      </c>
      <c r="T488">
        <v>0</v>
      </c>
      <c r="U488">
        <v>67.86</v>
      </c>
      <c r="V488" t="s">
        <v>42</v>
      </c>
      <c r="W488">
        <v>8.9499999999999993</v>
      </c>
      <c r="X488" t="s">
        <v>146</v>
      </c>
      <c r="Y488" s="1" t="str">
        <f>TEXT(superstore_clean[[#This Row],[order_date]], "mmm-yy")</f>
        <v>Jul-11</v>
      </c>
      <c r="Z488">
        <v>2011</v>
      </c>
      <c r="AA488">
        <v>30</v>
      </c>
      <c r="AB488">
        <v>28453</v>
      </c>
    </row>
    <row r="489" spans="1:28" x14ac:dyDescent="0.2">
      <c r="A489" t="s">
        <v>2017</v>
      </c>
      <c r="B489" s="1">
        <v>40848</v>
      </c>
      <c r="C489" s="1">
        <v>40849</v>
      </c>
      <c r="D489" t="s">
        <v>45</v>
      </c>
      <c r="E489" t="s">
        <v>2018</v>
      </c>
      <c r="F489" t="s">
        <v>2019</v>
      </c>
      <c r="G489" t="s">
        <v>262</v>
      </c>
      <c r="H489" t="s">
        <v>2020</v>
      </c>
      <c r="I489" t="s">
        <v>2021</v>
      </c>
      <c r="J489" t="s">
        <v>2022</v>
      </c>
      <c r="K489" t="s">
        <v>2023</v>
      </c>
      <c r="L489" t="s">
        <v>2023</v>
      </c>
      <c r="M489" t="s">
        <v>2023</v>
      </c>
      <c r="N489" t="s">
        <v>38</v>
      </c>
      <c r="O489" t="s">
        <v>313</v>
      </c>
      <c r="P489" t="s">
        <v>2024</v>
      </c>
      <c r="Q489" t="s">
        <v>1957</v>
      </c>
      <c r="R489">
        <v>12</v>
      </c>
      <c r="S489">
        <v>594</v>
      </c>
      <c r="T489">
        <v>0</v>
      </c>
      <c r="U489">
        <v>94.68</v>
      </c>
      <c r="V489" t="s">
        <v>42</v>
      </c>
      <c r="W489">
        <v>67.09</v>
      </c>
      <c r="X489" t="s">
        <v>146</v>
      </c>
      <c r="Y489" s="1" t="str">
        <f>TEXT(superstore_clean[[#This Row],[order_date]], "mmm-yy")</f>
        <v>Nov-11</v>
      </c>
      <c r="Z489">
        <v>2011</v>
      </c>
      <c r="AA489">
        <v>45</v>
      </c>
      <c r="AB489">
        <v>48321</v>
      </c>
    </row>
    <row r="490" spans="1:28" x14ac:dyDescent="0.2">
      <c r="A490" t="s">
        <v>2025</v>
      </c>
      <c r="B490" s="1">
        <v>40898</v>
      </c>
      <c r="C490" s="1">
        <v>40903</v>
      </c>
      <c r="D490" t="s">
        <v>45</v>
      </c>
      <c r="E490" t="s">
        <v>2026</v>
      </c>
      <c r="F490" t="s">
        <v>707</v>
      </c>
      <c r="G490" t="s">
        <v>262</v>
      </c>
      <c r="H490" t="s">
        <v>2027</v>
      </c>
      <c r="I490" t="s">
        <v>2028</v>
      </c>
      <c r="J490" t="s">
        <v>2029</v>
      </c>
      <c r="K490" t="s">
        <v>2023</v>
      </c>
      <c r="L490" t="s">
        <v>2023</v>
      </c>
      <c r="M490" t="s">
        <v>2023</v>
      </c>
      <c r="N490" t="s">
        <v>38</v>
      </c>
      <c r="O490" t="s">
        <v>313</v>
      </c>
      <c r="P490" t="s">
        <v>2030</v>
      </c>
      <c r="Q490" t="s">
        <v>2031</v>
      </c>
      <c r="R490">
        <v>4</v>
      </c>
      <c r="S490">
        <v>202</v>
      </c>
      <c r="T490">
        <v>0</v>
      </c>
      <c r="U490">
        <v>58.56</v>
      </c>
      <c r="V490" t="s">
        <v>42</v>
      </c>
      <c r="W490">
        <v>23.88</v>
      </c>
      <c r="X490" t="s">
        <v>43</v>
      </c>
      <c r="Y490" s="1" t="str">
        <f>TEXT(superstore_clean[[#This Row],[order_date]], "mmm-yy")</f>
        <v>Dec-11</v>
      </c>
      <c r="Z490">
        <v>2011</v>
      </c>
      <c r="AA490">
        <v>52</v>
      </c>
      <c r="AB490">
        <v>46115</v>
      </c>
    </row>
    <row r="491" spans="1:28" x14ac:dyDescent="0.2">
      <c r="A491" t="s">
        <v>2032</v>
      </c>
      <c r="B491" s="1">
        <v>40915</v>
      </c>
      <c r="C491" s="1">
        <v>40918</v>
      </c>
      <c r="D491" t="s">
        <v>45</v>
      </c>
      <c r="E491" t="s">
        <v>2033</v>
      </c>
      <c r="F491" t="s">
        <v>2034</v>
      </c>
      <c r="G491" t="s">
        <v>262</v>
      </c>
      <c r="H491" t="s">
        <v>2035</v>
      </c>
      <c r="I491" t="s">
        <v>2036</v>
      </c>
      <c r="J491" t="s">
        <v>2037</v>
      </c>
      <c r="K491" t="s">
        <v>2005</v>
      </c>
      <c r="L491" t="s">
        <v>2005</v>
      </c>
      <c r="M491" t="s">
        <v>2014</v>
      </c>
      <c r="N491" t="s">
        <v>38</v>
      </c>
      <c r="O491" t="s">
        <v>374</v>
      </c>
      <c r="P491" t="s">
        <v>2038</v>
      </c>
      <c r="Q491" t="s">
        <v>2039</v>
      </c>
      <c r="R491">
        <v>5</v>
      </c>
      <c r="S491">
        <v>640</v>
      </c>
      <c r="T491">
        <v>0</v>
      </c>
      <c r="U491">
        <v>38.25</v>
      </c>
      <c r="V491" t="s">
        <v>42</v>
      </c>
      <c r="W491">
        <v>35.33</v>
      </c>
      <c r="X491" t="s">
        <v>43</v>
      </c>
      <c r="Y491" s="1" t="str">
        <f>TEXT(superstore_clean[[#This Row],[order_date]], "mmm-yy")</f>
        <v>Jan-12</v>
      </c>
      <c r="Z491">
        <v>2012</v>
      </c>
      <c r="AA491">
        <v>1</v>
      </c>
      <c r="AB491">
        <v>29556</v>
      </c>
    </row>
    <row r="492" spans="1:28" x14ac:dyDescent="0.2">
      <c r="A492" t="s">
        <v>2040</v>
      </c>
      <c r="B492" s="1">
        <v>40929</v>
      </c>
      <c r="C492" s="1">
        <v>40931</v>
      </c>
      <c r="D492" t="s">
        <v>45</v>
      </c>
      <c r="E492" t="s">
        <v>2041</v>
      </c>
      <c r="F492" t="s">
        <v>429</v>
      </c>
      <c r="G492" t="s">
        <v>262</v>
      </c>
      <c r="H492" t="s">
        <v>2011</v>
      </c>
      <c r="I492" t="s">
        <v>2042</v>
      </c>
      <c r="J492" t="s">
        <v>2043</v>
      </c>
      <c r="K492" t="s">
        <v>2005</v>
      </c>
      <c r="L492" t="s">
        <v>2005</v>
      </c>
      <c r="M492" t="s">
        <v>2014</v>
      </c>
      <c r="N492" t="s">
        <v>38</v>
      </c>
      <c r="O492" t="s">
        <v>393</v>
      </c>
      <c r="P492" t="s">
        <v>2044</v>
      </c>
      <c r="Q492" t="s">
        <v>2045</v>
      </c>
      <c r="R492">
        <v>5</v>
      </c>
      <c r="S492">
        <v>231</v>
      </c>
      <c r="T492">
        <v>0</v>
      </c>
      <c r="U492">
        <v>13.8</v>
      </c>
      <c r="V492" t="s">
        <v>42</v>
      </c>
      <c r="W492">
        <v>17.57</v>
      </c>
      <c r="X492" t="s">
        <v>43</v>
      </c>
      <c r="Y492" s="1" t="str">
        <f>TEXT(superstore_clean[[#This Row],[order_date]], "mmm-yy")</f>
        <v>Jan-12</v>
      </c>
      <c r="Z492">
        <v>2012</v>
      </c>
      <c r="AA492">
        <v>3</v>
      </c>
      <c r="AB492">
        <v>24724</v>
      </c>
    </row>
    <row r="493" spans="1:28" x14ac:dyDescent="0.2">
      <c r="A493" t="s">
        <v>2046</v>
      </c>
      <c r="B493" s="1">
        <v>41043</v>
      </c>
      <c r="C493" s="1">
        <v>41048</v>
      </c>
      <c r="D493" t="s">
        <v>28</v>
      </c>
      <c r="E493" t="s">
        <v>2047</v>
      </c>
      <c r="F493" t="s">
        <v>2048</v>
      </c>
      <c r="G493" t="s">
        <v>262</v>
      </c>
      <c r="H493" t="s">
        <v>2049</v>
      </c>
      <c r="I493" t="s">
        <v>2050</v>
      </c>
      <c r="J493" t="s">
        <v>2051</v>
      </c>
      <c r="K493" t="s">
        <v>1979</v>
      </c>
      <c r="L493" t="s">
        <v>1979</v>
      </c>
      <c r="M493" t="s">
        <v>1979</v>
      </c>
      <c r="N493" t="s">
        <v>38</v>
      </c>
      <c r="O493" t="s">
        <v>404</v>
      </c>
      <c r="P493" t="s">
        <v>2052</v>
      </c>
      <c r="Q493" t="s">
        <v>2053</v>
      </c>
      <c r="R493">
        <v>8</v>
      </c>
      <c r="S493">
        <v>188</v>
      </c>
      <c r="T493">
        <v>0</v>
      </c>
      <c r="U493">
        <v>71.28</v>
      </c>
      <c r="V493" t="s">
        <v>42</v>
      </c>
      <c r="W493">
        <v>18.55</v>
      </c>
      <c r="X493" t="s">
        <v>43</v>
      </c>
      <c r="Y493" s="1" t="str">
        <f>TEXT(superstore_clean[[#This Row],[order_date]], "mmm-yy")</f>
        <v>May-12</v>
      </c>
      <c r="Z493">
        <v>2012</v>
      </c>
      <c r="AA493">
        <v>20</v>
      </c>
      <c r="AB493">
        <v>48209</v>
      </c>
    </row>
    <row r="494" spans="1:28" x14ac:dyDescent="0.2">
      <c r="A494" t="s">
        <v>2054</v>
      </c>
      <c r="B494" s="1">
        <v>41104</v>
      </c>
      <c r="C494" s="1">
        <v>41105</v>
      </c>
      <c r="D494" t="s">
        <v>59</v>
      </c>
      <c r="E494" t="s">
        <v>2055</v>
      </c>
      <c r="F494" t="s">
        <v>2056</v>
      </c>
      <c r="G494" t="s">
        <v>262</v>
      </c>
      <c r="H494" t="s">
        <v>2057</v>
      </c>
      <c r="I494" t="s">
        <v>2058</v>
      </c>
      <c r="J494" t="s">
        <v>2059</v>
      </c>
      <c r="K494" t="s">
        <v>1950</v>
      </c>
      <c r="L494" t="s">
        <v>1950</v>
      </c>
      <c r="M494" t="s">
        <v>2060</v>
      </c>
      <c r="N494" t="s">
        <v>38</v>
      </c>
      <c r="O494" t="s">
        <v>374</v>
      </c>
      <c r="P494" t="s">
        <v>2061</v>
      </c>
      <c r="Q494" t="s">
        <v>2062</v>
      </c>
      <c r="R494">
        <v>10</v>
      </c>
      <c r="S494">
        <v>179</v>
      </c>
      <c r="T494">
        <v>0</v>
      </c>
      <c r="U494">
        <v>55.4</v>
      </c>
      <c r="V494" t="s">
        <v>42</v>
      </c>
      <c r="W494">
        <v>43.4</v>
      </c>
      <c r="X494" t="s">
        <v>146</v>
      </c>
      <c r="Y494" s="1" t="str">
        <f>TEXT(superstore_clean[[#This Row],[order_date]], "mmm-yy")</f>
        <v>Jul-12</v>
      </c>
      <c r="Z494">
        <v>2012</v>
      </c>
      <c r="AA494">
        <v>28</v>
      </c>
      <c r="AB494">
        <v>9193</v>
      </c>
    </row>
    <row r="495" spans="1:28" x14ac:dyDescent="0.2">
      <c r="A495" t="s">
        <v>2063</v>
      </c>
      <c r="B495" s="1">
        <v>41166</v>
      </c>
      <c r="C495" s="1">
        <v>41171</v>
      </c>
      <c r="D495" t="s">
        <v>45</v>
      </c>
      <c r="E495" t="s">
        <v>2064</v>
      </c>
      <c r="F495" t="s">
        <v>500</v>
      </c>
      <c r="G495" t="s">
        <v>262</v>
      </c>
      <c r="H495" t="s">
        <v>2049</v>
      </c>
      <c r="I495" t="s">
        <v>2065</v>
      </c>
      <c r="J495" t="s">
        <v>2066</v>
      </c>
      <c r="K495" t="s">
        <v>1979</v>
      </c>
      <c r="L495" t="s">
        <v>1979</v>
      </c>
      <c r="M495" t="s">
        <v>1979</v>
      </c>
      <c r="N495" t="s">
        <v>38</v>
      </c>
      <c r="O495" t="s">
        <v>374</v>
      </c>
      <c r="P495" t="s">
        <v>2067</v>
      </c>
      <c r="Q495" t="s">
        <v>2068</v>
      </c>
      <c r="R495">
        <v>4</v>
      </c>
      <c r="S495">
        <v>831</v>
      </c>
      <c r="T495">
        <v>0</v>
      </c>
      <c r="U495">
        <v>365.64</v>
      </c>
      <c r="V495" t="s">
        <v>42</v>
      </c>
      <c r="W495">
        <v>99.6</v>
      </c>
      <c r="X495" t="s">
        <v>43</v>
      </c>
      <c r="Y495" s="1" t="str">
        <f>TEXT(superstore_clean[[#This Row],[order_date]], "mmm-yy")</f>
        <v>Sep-12</v>
      </c>
      <c r="Z495">
        <v>2012</v>
      </c>
      <c r="AA495">
        <v>37</v>
      </c>
      <c r="AB495">
        <v>46866</v>
      </c>
    </row>
    <row r="496" spans="1:28" x14ac:dyDescent="0.2">
      <c r="A496" t="s">
        <v>2069</v>
      </c>
      <c r="B496" s="1">
        <v>41278</v>
      </c>
      <c r="C496" s="1">
        <v>41280</v>
      </c>
      <c r="D496" t="s">
        <v>28</v>
      </c>
      <c r="E496" t="s">
        <v>2070</v>
      </c>
      <c r="F496" t="s">
        <v>2071</v>
      </c>
      <c r="G496" t="s">
        <v>262</v>
      </c>
      <c r="H496" t="s">
        <v>2072</v>
      </c>
      <c r="I496" t="s">
        <v>2073</v>
      </c>
      <c r="J496" t="s">
        <v>2074</v>
      </c>
      <c r="K496" t="s">
        <v>1879</v>
      </c>
      <c r="L496" t="s">
        <v>1879</v>
      </c>
      <c r="M496" t="s">
        <v>1594</v>
      </c>
      <c r="N496" t="s">
        <v>38</v>
      </c>
      <c r="O496" t="s">
        <v>380</v>
      </c>
      <c r="P496" t="s">
        <v>2075</v>
      </c>
      <c r="Q496" t="s">
        <v>2076</v>
      </c>
      <c r="R496">
        <v>4</v>
      </c>
      <c r="S496">
        <v>2070</v>
      </c>
      <c r="T496">
        <v>0</v>
      </c>
      <c r="U496">
        <v>413.88</v>
      </c>
      <c r="V496" t="s">
        <v>42</v>
      </c>
      <c r="W496">
        <v>132.18</v>
      </c>
      <c r="X496" t="s">
        <v>43</v>
      </c>
      <c r="Y496" s="1" t="str">
        <f>TEXT(superstore_clean[[#This Row],[order_date]], "mmm-yy")</f>
        <v>Jan-13</v>
      </c>
      <c r="Z496">
        <v>2013</v>
      </c>
      <c r="AA496">
        <v>1</v>
      </c>
      <c r="AB496">
        <v>18339</v>
      </c>
    </row>
    <row r="497" spans="1:28" x14ac:dyDescent="0.2">
      <c r="A497" t="s">
        <v>2077</v>
      </c>
      <c r="B497" s="1">
        <v>41302</v>
      </c>
      <c r="C497" s="1">
        <v>41304</v>
      </c>
      <c r="D497" t="s">
        <v>45</v>
      </c>
      <c r="E497" t="s">
        <v>2078</v>
      </c>
      <c r="F497" t="s">
        <v>490</v>
      </c>
      <c r="G497" t="s">
        <v>262</v>
      </c>
      <c r="H497" t="s">
        <v>1994</v>
      </c>
      <c r="I497" t="s">
        <v>2079</v>
      </c>
      <c r="J497" t="s">
        <v>2080</v>
      </c>
      <c r="K497" t="s">
        <v>1950</v>
      </c>
      <c r="L497" t="s">
        <v>1950</v>
      </c>
      <c r="M497" t="s">
        <v>1988</v>
      </c>
      <c r="N497" t="s">
        <v>38</v>
      </c>
      <c r="O497" t="s">
        <v>380</v>
      </c>
      <c r="P497" t="s">
        <v>2081</v>
      </c>
      <c r="Q497" t="s">
        <v>2082</v>
      </c>
      <c r="R497">
        <v>7</v>
      </c>
      <c r="S497">
        <v>2456</v>
      </c>
      <c r="T497">
        <v>0</v>
      </c>
      <c r="U497">
        <v>785.82</v>
      </c>
      <c r="V497" t="s">
        <v>42</v>
      </c>
      <c r="W497">
        <v>487.476</v>
      </c>
      <c r="X497" t="s">
        <v>146</v>
      </c>
      <c r="Y497" s="1" t="str">
        <f>TEXT(superstore_clean[[#This Row],[order_date]], "mmm-yy")</f>
        <v>Jan-13</v>
      </c>
      <c r="Z497">
        <v>2013</v>
      </c>
      <c r="AA497">
        <v>5</v>
      </c>
      <c r="AB497">
        <v>8009</v>
      </c>
    </row>
    <row r="498" spans="1:28" x14ac:dyDescent="0.2">
      <c r="A498" t="s">
        <v>2083</v>
      </c>
      <c r="B498" s="1">
        <v>41319</v>
      </c>
      <c r="C498" s="1">
        <v>41321</v>
      </c>
      <c r="D498" t="s">
        <v>59</v>
      </c>
      <c r="E498" t="s">
        <v>2084</v>
      </c>
      <c r="F498" t="s">
        <v>276</v>
      </c>
      <c r="G498" t="s">
        <v>262</v>
      </c>
      <c r="H498" t="s">
        <v>2085</v>
      </c>
      <c r="I498" t="s">
        <v>2086</v>
      </c>
      <c r="J498" t="s">
        <v>2087</v>
      </c>
      <c r="K498" t="s">
        <v>1979</v>
      </c>
      <c r="L498" t="s">
        <v>1979</v>
      </c>
      <c r="M498" t="s">
        <v>1979</v>
      </c>
      <c r="N498" t="s">
        <v>38</v>
      </c>
      <c r="O498" t="s">
        <v>374</v>
      </c>
      <c r="P498" t="s">
        <v>2088</v>
      </c>
      <c r="Q498" t="s">
        <v>2089</v>
      </c>
      <c r="R498">
        <v>10</v>
      </c>
      <c r="S498">
        <v>1289</v>
      </c>
      <c r="T498">
        <v>0</v>
      </c>
      <c r="U498">
        <v>90</v>
      </c>
      <c r="V498" t="s">
        <v>42</v>
      </c>
      <c r="W498">
        <v>296.08</v>
      </c>
      <c r="X498" t="s">
        <v>43</v>
      </c>
      <c r="Y498" s="1" t="str">
        <f>TEXT(superstore_clean[[#This Row],[order_date]], "mmm-yy")</f>
        <v>Feb-13</v>
      </c>
      <c r="Z498">
        <v>2013</v>
      </c>
      <c r="AA498">
        <v>7</v>
      </c>
      <c r="AB498">
        <v>48509</v>
      </c>
    </row>
    <row r="499" spans="1:28" x14ac:dyDescent="0.2">
      <c r="A499" t="s">
        <v>2090</v>
      </c>
      <c r="B499" s="1">
        <v>41328</v>
      </c>
      <c r="C499" s="1">
        <v>41330</v>
      </c>
      <c r="D499" t="s">
        <v>28</v>
      </c>
      <c r="E499" t="s">
        <v>2091</v>
      </c>
      <c r="F499" t="s">
        <v>2092</v>
      </c>
      <c r="G499" t="s">
        <v>262</v>
      </c>
      <c r="H499" t="s">
        <v>2093</v>
      </c>
      <c r="I499" t="s">
        <v>1757</v>
      </c>
      <c r="J499" t="s">
        <v>2094</v>
      </c>
      <c r="K499" t="s">
        <v>1979</v>
      </c>
      <c r="L499" t="s">
        <v>1979</v>
      </c>
      <c r="M499" t="s">
        <v>1979</v>
      </c>
      <c r="N499" t="s">
        <v>38</v>
      </c>
      <c r="O499" t="s">
        <v>313</v>
      </c>
      <c r="P499" t="s">
        <v>2095</v>
      </c>
      <c r="Q499" t="s">
        <v>2096</v>
      </c>
      <c r="R499">
        <v>12</v>
      </c>
      <c r="S499">
        <v>660</v>
      </c>
      <c r="T499">
        <v>0</v>
      </c>
      <c r="U499">
        <v>230.76</v>
      </c>
      <c r="V499" t="s">
        <v>42</v>
      </c>
      <c r="W499">
        <v>73.510000000000005</v>
      </c>
      <c r="X499" t="s">
        <v>43</v>
      </c>
      <c r="Y499" s="1" t="str">
        <f>TEXT(superstore_clean[[#This Row],[order_date]], "mmm-yy")</f>
        <v>Feb-13</v>
      </c>
      <c r="Z499">
        <v>2013</v>
      </c>
      <c r="AA499">
        <v>8</v>
      </c>
      <c r="AB499">
        <v>49442</v>
      </c>
    </row>
    <row r="500" spans="1:28" x14ac:dyDescent="0.2">
      <c r="A500" t="s">
        <v>2097</v>
      </c>
      <c r="B500" s="1">
        <v>41332</v>
      </c>
      <c r="C500" s="1">
        <v>41334</v>
      </c>
      <c r="D500" t="s">
        <v>28</v>
      </c>
      <c r="E500" t="s">
        <v>2098</v>
      </c>
      <c r="F500" t="s">
        <v>975</v>
      </c>
      <c r="G500" t="s">
        <v>262</v>
      </c>
      <c r="H500" t="s">
        <v>1985</v>
      </c>
      <c r="I500" t="s">
        <v>2099</v>
      </c>
      <c r="J500" t="s">
        <v>2100</v>
      </c>
      <c r="K500" t="s">
        <v>1879</v>
      </c>
      <c r="L500" t="s">
        <v>1879</v>
      </c>
      <c r="M500" t="s">
        <v>1988</v>
      </c>
      <c r="N500" t="s">
        <v>38</v>
      </c>
      <c r="O500" t="s">
        <v>380</v>
      </c>
      <c r="P500" t="s">
        <v>1372</v>
      </c>
      <c r="Q500" t="s">
        <v>2101</v>
      </c>
      <c r="R500">
        <v>10</v>
      </c>
      <c r="S500">
        <v>5274</v>
      </c>
      <c r="T500">
        <v>0</v>
      </c>
      <c r="U500">
        <v>1898.4</v>
      </c>
      <c r="V500" t="s">
        <v>42</v>
      </c>
      <c r="W500">
        <v>730.91</v>
      </c>
      <c r="X500" t="s">
        <v>43</v>
      </c>
      <c r="Y500" s="1" t="str">
        <f>TEXT(superstore_clean[[#This Row],[order_date]], "mmm-yy")</f>
        <v>Feb-13</v>
      </c>
      <c r="Z500">
        <v>2013</v>
      </c>
      <c r="AA500">
        <v>9</v>
      </c>
      <c r="AB500">
        <v>13528</v>
      </c>
    </row>
    <row r="501" spans="1:28" x14ac:dyDescent="0.2">
      <c r="A501" t="s">
        <v>2102</v>
      </c>
      <c r="B501" s="1">
        <v>41346</v>
      </c>
      <c r="C501" s="1">
        <v>41350</v>
      </c>
      <c r="D501" t="s">
        <v>45</v>
      </c>
      <c r="E501" t="s">
        <v>2103</v>
      </c>
      <c r="F501" t="s">
        <v>1151</v>
      </c>
      <c r="G501" t="s">
        <v>262</v>
      </c>
      <c r="H501" t="s">
        <v>2011</v>
      </c>
      <c r="I501" t="s">
        <v>2104</v>
      </c>
      <c r="J501" t="s">
        <v>2105</v>
      </c>
      <c r="K501" t="s">
        <v>2005</v>
      </c>
      <c r="L501" t="s">
        <v>2005</v>
      </c>
      <c r="M501" t="s">
        <v>2014</v>
      </c>
      <c r="N501" t="s">
        <v>38</v>
      </c>
      <c r="O501" t="s">
        <v>1434</v>
      </c>
      <c r="P501" t="s">
        <v>2106</v>
      </c>
      <c r="Q501" t="s">
        <v>2107</v>
      </c>
      <c r="R501">
        <v>5</v>
      </c>
      <c r="S501">
        <v>259</v>
      </c>
      <c r="T501">
        <v>0</v>
      </c>
      <c r="U501">
        <v>25.8</v>
      </c>
      <c r="V501" t="s">
        <v>42</v>
      </c>
      <c r="W501">
        <v>7.62</v>
      </c>
      <c r="X501" t="s">
        <v>43</v>
      </c>
      <c r="Y501" s="1" t="str">
        <f>TEXT(superstore_clean[[#This Row],[order_date]], "mmm-yy")</f>
        <v>Mar-13</v>
      </c>
      <c r="Z501">
        <v>2013</v>
      </c>
      <c r="AA501">
        <v>11</v>
      </c>
      <c r="AB501">
        <v>29461</v>
      </c>
    </row>
    <row r="502" spans="1:28" x14ac:dyDescent="0.2">
      <c r="A502" t="s">
        <v>2108</v>
      </c>
      <c r="B502" s="1">
        <v>41409</v>
      </c>
      <c r="C502" s="1">
        <v>41409</v>
      </c>
      <c r="D502" t="s">
        <v>28</v>
      </c>
      <c r="E502" t="s">
        <v>2109</v>
      </c>
      <c r="F502" t="s">
        <v>975</v>
      </c>
      <c r="G502" t="s">
        <v>262</v>
      </c>
      <c r="H502" t="s">
        <v>2110</v>
      </c>
      <c r="I502" t="s">
        <v>2111</v>
      </c>
      <c r="J502" t="s">
        <v>2111</v>
      </c>
      <c r="K502" t="s">
        <v>2005</v>
      </c>
      <c r="L502" t="s">
        <v>2005</v>
      </c>
      <c r="M502" t="s">
        <v>2112</v>
      </c>
      <c r="N502" t="s">
        <v>38</v>
      </c>
      <c r="O502" t="s">
        <v>380</v>
      </c>
      <c r="P502" t="s">
        <v>2113</v>
      </c>
      <c r="Q502" t="s">
        <v>2114</v>
      </c>
      <c r="R502">
        <v>3</v>
      </c>
      <c r="S502">
        <v>201</v>
      </c>
      <c r="T502">
        <v>0</v>
      </c>
      <c r="U502">
        <v>36.090000000000003</v>
      </c>
      <c r="V502" t="s">
        <v>42</v>
      </c>
      <c r="W502">
        <v>29.8</v>
      </c>
      <c r="X502" t="s">
        <v>64</v>
      </c>
      <c r="Y502" s="1" t="str">
        <f>TEXT(superstore_clean[[#This Row],[order_date]], "mmm-yy")</f>
        <v>May-13</v>
      </c>
      <c r="Z502">
        <v>2013</v>
      </c>
      <c r="AA502">
        <v>20</v>
      </c>
      <c r="AB502">
        <v>26752</v>
      </c>
    </row>
    <row r="503" spans="1:28" x14ac:dyDescent="0.2">
      <c r="A503" t="s">
        <v>2115</v>
      </c>
      <c r="B503" s="1">
        <v>41456</v>
      </c>
      <c r="C503" s="1">
        <v>41458</v>
      </c>
      <c r="D503" t="s">
        <v>59</v>
      </c>
      <c r="E503" t="s">
        <v>2116</v>
      </c>
      <c r="F503" t="s">
        <v>2117</v>
      </c>
      <c r="G503" t="s">
        <v>262</v>
      </c>
      <c r="H503" t="s">
        <v>2118</v>
      </c>
      <c r="I503" t="s">
        <v>2118</v>
      </c>
      <c r="J503" t="s">
        <v>2118</v>
      </c>
      <c r="K503" t="s">
        <v>2005</v>
      </c>
      <c r="L503" t="s">
        <v>2005</v>
      </c>
      <c r="M503" t="s">
        <v>2006</v>
      </c>
      <c r="N503" t="s">
        <v>38</v>
      </c>
      <c r="O503" t="s">
        <v>39</v>
      </c>
      <c r="P503" t="s">
        <v>2119</v>
      </c>
      <c r="Q503" t="s">
        <v>2120</v>
      </c>
      <c r="R503">
        <v>7</v>
      </c>
      <c r="S503">
        <v>184</v>
      </c>
      <c r="T503">
        <v>0</v>
      </c>
      <c r="U503">
        <v>64.260000000000005</v>
      </c>
      <c r="V503" t="s">
        <v>42</v>
      </c>
      <c r="W503">
        <v>20.9</v>
      </c>
      <c r="X503" t="s">
        <v>43</v>
      </c>
      <c r="Y503" s="1" t="str">
        <f>TEXT(superstore_clean[[#This Row],[order_date]], "mmm-yy")</f>
        <v>Jul-13</v>
      </c>
      <c r="Z503">
        <v>2013</v>
      </c>
      <c r="AA503">
        <v>27</v>
      </c>
      <c r="AB503">
        <v>25091</v>
      </c>
    </row>
    <row r="504" spans="1:28" x14ac:dyDescent="0.2">
      <c r="A504" t="s">
        <v>2115</v>
      </c>
      <c r="B504" s="1">
        <v>41456</v>
      </c>
      <c r="C504" s="1">
        <v>41458</v>
      </c>
      <c r="D504" t="s">
        <v>59</v>
      </c>
      <c r="E504" t="s">
        <v>2116</v>
      </c>
      <c r="F504" t="s">
        <v>2117</v>
      </c>
      <c r="G504" t="s">
        <v>262</v>
      </c>
      <c r="H504" t="s">
        <v>2118</v>
      </c>
      <c r="I504" t="s">
        <v>2118</v>
      </c>
      <c r="J504" t="s">
        <v>2118</v>
      </c>
      <c r="K504" t="s">
        <v>2005</v>
      </c>
      <c r="L504" t="s">
        <v>2005</v>
      </c>
      <c r="M504" t="s">
        <v>2006</v>
      </c>
      <c r="N504" t="s">
        <v>38</v>
      </c>
      <c r="O504" t="s">
        <v>374</v>
      </c>
      <c r="P504" t="s">
        <v>2121</v>
      </c>
      <c r="Q504" t="s">
        <v>1981</v>
      </c>
      <c r="R504">
        <v>5</v>
      </c>
      <c r="S504">
        <v>995</v>
      </c>
      <c r="T504">
        <v>0</v>
      </c>
      <c r="U504">
        <v>139.19999999999999</v>
      </c>
      <c r="V504" t="s">
        <v>42</v>
      </c>
      <c r="W504">
        <v>123</v>
      </c>
      <c r="X504" t="s">
        <v>43</v>
      </c>
      <c r="Y504" s="1" t="str">
        <f>TEXT(superstore_clean[[#This Row],[order_date]], "mmm-yy")</f>
        <v>Jul-13</v>
      </c>
      <c r="Z504">
        <v>2013</v>
      </c>
      <c r="AA504">
        <v>27</v>
      </c>
      <c r="AB504">
        <v>25089</v>
      </c>
    </row>
    <row r="505" spans="1:28" x14ac:dyDescent="0.2">
      <c r="A505" t="s">
        <v>2122</v>
      </c>
      <c r="B505" s="1">
        <v>41499</v>
      </c>
      <c r="C505" s="1">
        <v>41504</v>
      </c>
      <c r="D505" t="s">
        <v>45</v>
      </c>
      <c r="E505" t="s">
        <v>2123</v>
      </c>
      <c r="F505" t="s">
        <v>1935</v>
      </c>
      <c r="G505" t="s">
        <v>262</v>
      </c>
      <c r="H505" t="s">
        <v>2124</v>
      </c>
      <c r="I505" t="s">
        <v>2125</v>
      </c>
      <c r="J505" t="s">
        <v>2125</v>
      </c>
      <c r="K505" t="s">
        <v>1979</v>
      </c>
      <c r="L505" t="s">
        <v>1979</v>
      </c>
      <c r="M505" t="s">
        <v>1979</v>
      </c>
      <c r="N505" t="s">
        <v>38</v>
      </c>
      <c r="O505" t="s">
        <v>374</v>
      </c>
      <c r="P505" t="s">
        <v>2126</v>
      </c>
      <c r="Q505" t="s">
        <v>2127</v>
      </c>
      <c r="R505">
        <v>8</v>
      </c>
      <c r="S505">
        <v>1091</v>
      </c>
      <c r="T505">
        <v>0</v>
      </c>
      <c r="U505">
        <v>228.96</v>
      </c>
      <c r="V505" t="s">
        <v>42</v>
      </c>
      <c r="W505">
        <v>38.799999999999997</v>
      </c>
      <c r="X505" t="s">
        <v>43</v>
      </c>
      <c r="Y505" s="1" t="str">
        <f>TEXT(superstore_clean[[#This Row],[order_date]], "mmm-yy")</f>
        <v>Aug-13</v>
      </c>
      <c r="Z505">
        <v>2013</v>
      </c>
      <c r="AA505">
        <v>33</v>
      </c>
      <c r="AB505">
        <v>42016</v>
      </c>
    </row>
    <row r="506" spans="1:28" x14ac:dyDescent="0.2">
      <c r="A506" t="s">
        <v>2128</v>
      </c>
      <c r="B506" s="1">
        <v>41531</v>
      </c>
      <c r="C506" s="1">
        <v>41533</v>
      </c>
      <c r="D506" t="s">
        <v>45</v>
      </c>
      <c r="E506" t="s">
        <v>2129</v>
      </c>
      <c r="F506" t="s">
        <v>2130</v>
      </c>
      <c r="G506" t="s">
        <v>262</v>
      </c>
      <c r="H506" t="s">
        <v>1985</v>
      </c>
      <c r="I506" t="s">
        <v>1986</v>
      </c>
      <c r="J506" t="s">
        <v>2131</v>
      </c>
      <c r="K506" t="s">
        <v>1879</v>
      </c>
      <c r="L506" t="s">
        <v>1879</v>
      </c>
      <c r="M506" t="s">
        <v>1988</v>
      </c>
      <c r="N506" t="s">
        <v>38</v>
      </c>
      <c r="O506" t="s">
        <v>374</v>
      </c>
      <c r="P506" t="s">
        <v>2132</v>
      </c>
      <c r="Q506" t="s">
        <v>2133</v>
      </c>
      <c r="R506">
        <v>7</v>
      </c>
      <c r="S506">
        <v>428</v>
      </c>
      <c r="T506">
        <v>0</v>
      </c>
      <c r="U506">
        <v>132.72</v>
      </c>
      <c r="V506" t="s">
        <v>42</v>
      </c>
      <c r="W506">
        <v>33.53</v>
      </c>
      <c r="X506" t="s">
        <v>43</v>
      </c>
      <c r="Y506" s="1" t="str">
        <f>TEXT(superstore_clean[[#This Row],[order_date]], "mmm-yy")</f>
        <v>Sep-13</v>
      </c>
      <c r="Z506">
        <v>2013</v>
      </c>
      <c r="AA506">
        <v>37</v>
      </c>
      <c r="AB506">
        <v>16045</v>
      </c>
    </row>
    <row r="507" spans="1:28" x14ac:dyDescent="0.2">
      <c r="A507" t="s">
        <v>2134</v>
      </c>
      <c r="B507" s="1">
        <v>41536</v>
      </c>
      <c r="C507" s="1">
        <v>41538</v>
      </c>
      <c r="D507" t="s">
        <v>28</v>
      </c>
      <c r="E507" t="s">
        <v>2135</v>
      </c>
      <c r="F507" t="s">
        <v>2136</v>
      </c>
      <c r="G507" t="s">
        <v>262</v>
      </c>
      <c r="H507" t="s">
        <v>1994</v>
      </c>
      <c r="I507" t="s">
        <v>2137</v>
      </c>
      <c r="J507" t="s">
        <v>2138</v>
      </c>
      <c r="K507" t="s">
        <v>1950</v>
      </c>
      <c r="L507" t="s">
        <v>1950</v>
      </c>
      <c r="M507" t="s">
        <v>1988</v>
      </c>
      <c r="N507" t="s">
        <v>38</v>
      </c>
      <c r="O507" t="s">
        <v>380</v>
      </c>
      <c r="P507" t="s">
        <v>751</v>
      </c>
      <c r="Q507" t="s">
        <v>2139</v>
      </c>
      <c r="R507">
        <v>5</v>
      </c>
      <c r="S507">
        <v>1034</v>
      </c>
      <c r="T507">
        <v>0</v>
      </c>
      <c r="U507">
        <v>227.5</v>
      </c>
      <c r="V507" t="s">
        <v>42</v>
      </c>
      <c r="W507">
        <v>72.539000000000001</v>
      </c>
      <c r="X507" t="s">
        <v>43</v>
      </c>
      <c r="Y507" s="1" t="str">
        <f>TEXT(superstore_clean[[#This Row],[order_date]], "mmm-yy")</f>
        <v>Sep-13</v>
      </c>
      <c r="Z507">
        <v>2013</v>
      </c>
      <c r="AA507">
        <v>38</v>
      </c>
      <c r="AB507">
        <v>8098</v>
      </c>
    </row>
    <row r="508" spans="1:28" x14ac:dyDescent="0.2">
      <c r="A508" t="s">
        <v>2140</v>
      </c>
      <c r="B508" s="1">
        <v>41544</v>
      </c>
      <c r="C508" s="1">
        <v>41544</v>
      </c>
      <c r="D508" t="s">
        <v>59</v>
      </c>
      <c r="E508" t="s">
        <v>2141</v>
      </c>
      <c r="F508" t="s">
        <v>1500</v>
      </c>
      <c r="G508" t="s">
        <v>262</v>
      </c>
      <c r="H508" t="s">
        <v>1985</v>
      </c>
      <c r="I508" t="s">
        <v>2099</v>
      </c>
      <c r="J508" t="s">
        <v>2142</v>
      </c>
      <c r="K508" t="s">
        <v>1879</v>
      </c>
      <c r="L508" t="s">
        <v>1879</v>
      </c>
      <c r="M508" t="s">
        <v>1988</v>
      </c>
      <c r="N508" t="s">
        <v>38</v>
      </c>
      <c r="O508" t="s">
        <v>313</v>
      </c>
      <c r="P508" t="s">
        <v>2143</v>
      </c>
      <c r="Q508" t="s">
        <v>2144</v>
      </c>
      <c r="R508">
        <v>6</v>
      </c>
      <c r="S508">
        <v>267</v>
      </c>
      <c r="T508">
        <v>0</v>
      </c>
      <c r="U508">
        <v>87.84</v>
      </c>
      <c r="V508" t="s">
        <v>42</v>
      </c>
      <c r="W508">
        <v>128.32</v>
      </c>
      <c r="X508" t="s">
        <v>64</v>
      </c>
      <c r="Y508" s="1" t="str">
        <f>TEXT(superstore_clean[[#This Row],[order_date]], "mmm-yy")</f>
        <v>Sep-13</v>
      </c>
      <c r="Z508">
        <v>2013</v>
      </c>
      <c r="AA508">
        <v>39</v>
      </c>
      <c r="AB508">
        <v>13770</v>
      </c>
    </row>
    <row r="509" spans="1:28" x14ac:dyDescent="0.2">
      <c r="A509" t="s">
        <v>2145</v>
      </c>
      <c r="B509" s="1">
        <v>41558</v>
      </c>
      <c r="C509" s="1">
        <v>41561</v>
      </c>
      <c r="D509" t="s">
        <v>59</v>
      </c>
      <c r="E509" t="s">
        <v>2146</v>
      </c>
      <c r="F509" t="s">
        <v>2147</v>
      </c>
      <c r="G509" t="s">
        <v>262</v>
      </c>
      <c r="H509" t="s">
        <v>2011</v>
      </c>
      <c r="I509" t="s">
        <v>2148</v>
      </c>
      <c r="J509" t="s">
        <v>2148</v>
      </c>
      <c r="K509" t="s">
        <v>2005</v>
      </c>
      <c r="L509" t="s">
        <v>2005</v>
      </c>
      <c r="M509" t="s">
        <v>2014</v>
      </c>
      <c r="N509" t="s">
        <v>38</v>
      </c>
      <c r="O509" t="s">
        <v>380</v>
      </c>
      <c r="P509" t="s">
        <v>2149</v>
      </c>
      <c r="Q509" t="s">
        <v>2150</v>
      </c>
      <c r="R509">
        <v>4</v>
      </c>
      <c r="S509">
        <v>395</v>
      </c>
      <c r="T509">
        <v>0</v>
      </c>
      <c r="U509">
        <v>169.92</v>
      </c>
      <c r="V509" t="s">
        <v>42</v>
      </c>
      <c r="W509">
        <v>112.06</v>
      </c>
      <c r="X509" t="s">
        <v>146</v>
      </c>
      <c r="Y509" s="1" t="str">
        <f>TEXT(superstore_clean[[#This Row],[order_date]], "mmm-yy")</f>
        <v>Oct-13</v>
      </c>
      <c r="Z509">
        <v>2013</v>
      </c>
      <c r="AA509">
        <v>41</v>
      </c>
      <c r="AB509">
        <v>28258</v>
      </c>
    </row>
    <row r="510" spans="1:28" x14ac:dyDescent="0.2">
      <c r="A510" t="s">
        <v>2151</v>
      </c>
      <c r="B510" s="1">
        <v>41563</v>
      </c>
      <c r="C510" s="1">
        <v>41566</v>
      </c>
      <c r="D510" t="s">
        <v>28</v>
      </c>
      <c r="E510" t="s">
        <v>2152</v>
      </c>
      <c r="F510" t="s">
        <v>2153</v>
      </c>
      <c r="G510" t="s">
        <v>262</v>
      </c>
      <c r="H510" t="s">
        <v>2072</v>
      </c>
      <c r="I510" t="s">
        <v>2154</v>
      </c>
      <c r="J510" t="s">
        <v>2155</v>
      </c>
      <c r="K510" t="s">
        <v>1879</v>
      </c>
      <c r="L510" t="s">
        <v>1879</v>
      </c>
      <c r="M510" t="s">
        <v>1594</v>
      </c>
      <c r="N510" t="s">
        <v>38</v>
      </c>
      <c r="O510" t="s">
        <v>404</v>
      </c>
      <c r="P510" t="s">
        <v>2156</v>
      </c>
      <c r="Q510" t="s">
        <v>2157</v>
      </c>
      <c r="R510">
        <v>10</v>
      </c>
      <c r="S510">
        <v>417</v>
      </c>
      <c r="T510">
        <v>0</v>
      </c>
      <c r="U510">
        <v>16.5</v>
      </c>
      <c r="V510" t="s">
        <v>42</v>
      </c>
      <c r="W510">
        <v>65.040000000000006</v>
      </c>
      <c r="X510" t="s">
        <v>146</v>
      </c>
      <c r="Y510" s="1" t="str">
        <f>TEXT(superstore_clean[[#This Row],[order_date]], "mmm-yy")</f>
        <v>Oct-13</v>
      </c>
      <c r="Z510">
        <v>2013</v>
      </c>
      <c r="AA510">
        <v>42</v>
      </c>
      <c r="AB510">
        <v>16353</v>
      </c>
    </row>
    <row r="511" spans="1:28" x14ac:dyDescent="0.2">
      <c r="A511" t="s">
        <v>2158</v>
      </c>
      <c r="B511" s="1">
        <v>41601</v>
      </c>
      <c r="C511" s="1">
        <v>41601</v>
      </c>
      <c r="D511" t="s">
        <v>45</v>
      </c>
      <c r="E511" t="s">
        <v>2159</v>
      </c>
      <c r="F511" t="s">
        <v>2160</v>
      </c>
      <c r="G511" t="s">
        <v>262</v>
      </c>
      <c r="H511" t="s">
        <v>2049</v>
      </c>
      <c r="I511" t="s">
        <v>2161</v>
      </c>
      <c r="J511" t="s">
        <v>2162</v>
      </c>
      <c r="K511" t="s">
        <v>1979</v>
      </c>
      <c r="L511" t="s">
        <v>1979</v>
      </c>
      <c r="M511" t="s">
        <v>1979</v>
      </c>
      <c r="N511" t="s">
        <v>38</v>
      </c>
      <c r="O511" t="s">
        <v>380</v>
      </c>
      <c r="P511" t="s">
        <v>2163</v>
      </c>
      <c r="Q511" t="s">
        <v>2164</v>
      </c>
      <c r="R511">
        <v>4</v>
      </c>
      <c r="S511">
        <v>2266</v>
      </c>
      <c r="T511">
        <v>0</v>
      </c>
      <c r="U511">
        <v>113.28</v>
      </c>
      <c r="V511" t="s">
        <v>42</v>
      </c>
      <c r="W511">
        <v>556.45000000000005</v>
      </c>
      <c r="X511" t="s">
        <v>64</v>
      </c>
      <c r="Y511" s="1" t="str">
        <f>TEXT(superstore_clean[[#This Row],[order_date]], "mmm-yy")</f>
        <v>Nov-13</v>
      </c>
      <c r="Z511">
        <v>2013</v>
      </c>
      <c r="AA511">
        <v>47</v>
      </c>
      <c r="AB511">
        <v>45616</v>
      </c>
    </row>
    <row r="512" spans="1:28" x14ac:dyDescent="0.2">
      <c r="A512" t="s">
        <v>2165</v>
      </c>
      <c r="B512" s="1">
        <v>41717</v>
      </c>
      <c r="C512" s="1">
        <v>41719</v>
      </c>
      <c r="D512" t="s">
        <v>28</v>
      </c>
      <c r="E512" t="s">
        <v>2166</v>
      </c>
      <c r="F512" t="s">
        <v>2001</v>
      </c>
      <c r="G512" t="s">
        <v>262</v>
      </c>
      <c r="H512" t="s">
        <v>1994</v>
      </c>
      <c r="I512" t="s">
        <v>2167</v>
      </c>
      <c r="J512" t="s">
        <v>2168</v>
      </c>
      <c r="K512" t="s">
        <v>1950</v>
      </c>
      <c r="L512" t="s">
        <v>1950</v>
      </c>
      <c r="M512" t="s">
        <v>1988</v>
      </c>
      <c r="N512" t="s">
        <v>38</v>
      </c>
      <c r="O512" t="s">
        <v>380</v>
      </c>
      <c r="P512" t="s">
        <v>2169</v>
      </c>
      <c r="Q512" t="s">
        <v>2170</v>
      </c>
      <c r="R512">
        <v>3</v>
      </c>
      <c r="S512">
        <v>1049</v>
      </c>
      <c r="T512">
        <v>0</v>
      </c>
      <c r="U512">
        <v>157.32</v>
      </c>
      <c r="V512" t="s">
        <v>42</v>
      </c>
      <c r="W512">
        <v>8.9160000000000004</v>
      </c>
      <c r="X512" t="s">
        <v>146</v>
      </c>
      <c r="Y512" s="1" t="str">
        <f>TEXT(superstore_clean[[#This Row],[order_date]], "mmm-yy")</f>
        <v>Mar-14</v>
      </c>
      <c r="Z512">
        <v>2014</v>
      </c>
      <c r="AA512">
        <v>12</v>
      </c>
      <c r="AB512">
        <v>4396</v>
      </c>
    </row>
    <row r="513" spans="1:28" x14ac:dyDescent="0.2">
      <c r="A513" t="s">
        <v>2165</v>
      </c>
      <c r="B513" s="1">
        <v>41717</v>
      </c>
      <c r="C513" s="1">
        <v>41719</v>
      </c>
      <c r="D513" t="s">
        <v>28</v>
      </c>
      <c r="E513" t="s">
        <v>2166</v>
      </c>
      <c r="F513" t="s">
        <v>2001</v>
      </c>
      <c r="G513" t="s">
        <v>262</v>
      </c>
      <c r="H513" t="s">
        <v>1994</v>
      </c>
      <c r="I513" t="s">
        <v>2167</v>
      </c>
      <c r="J513" t="s">
        <v>2168</v>
      </c>
      <c r="K513" t="s">
        <v>1950</v>
      </c>
      <c r="L513" t="s">
        <v>1950</v>
      </c>
      <c r="M513" t="s">
        <v>1988</v>
      </c>
      <c r="N513" t="s">
        <v>38</v>
      </c>
      <c r="O513" t="s">
        <v>380</v>
      </c>
      <c r="P513" t="s">
        <v>2171</v>
      </c>
      <c r="Q513" t="s">
        <v>2164</v>
      </c>
      <c r="R513">
        <v>5</v>
      </c>
      <c r="S513">
        <v>1889</v>
      </c>
      <c r="T513">
        <v>0</v>
      </c>
      <c r="U513">
        <v>887.6</v>
      </c>
      <c r="V513" t="s">
        <v>42</v>
      </c>
      <c r="W513">
        <v>465.91800000000001</v>
      </c>
      <c r="X513" t="s">
        <v>146</v>
      </c>
      <c r="Y513" s="1" t="str">
        <f>TEXT(superstore_clean[[#This Row],[order_date]], "mmm-yy")</f>
        <v>Mar-14</v>
      </c>
      <c r="Z513">
        <v>2014</v>
      </c>
      <c r="AA513">
        <v>12</v>
      </c>
      <c r="AB513">
        <v>4394</v>
      </c>
    </row>
    <row r="514" spans="1:28" x14ac:dyDescent="0.2">
      <c r="A514" t="s">
        <v>2172</v>
      </c>
      <c r="B514" s="1">
        <v>41744</v>
      </c>
      <c r="C514" s="1">
        <v>41746</v>
      </c>
      <c r="D514" t="s">
        <v>59</v>
      </c>
      <c r="E514" t="s">
        <v>2173</v>
      </c>
      <c r="F514" t="s">
        <v>379</v>
      </c>
      <c r="G514" t="s">
        <v>262</v>
      </c>
      <c r="H514" t="s">
        <v>2174</v>
      </c>
      <c r="I514" t="s">
        <v>2175</v>
      </c>
      <c r="J514" t="s">
        <v>2176</v>
      </c>
      <c r="K514" t="s">
        <v>1950</v>
      </c>
      <c r="L514" t="s">
        <v>1950</v>
      </c>
      <c r="M514" t="s">
        <v>1594</v>
      </c>
      <c r="N514" t="s">
        <v>38</v>
      </c>
      <c r="O514" t="s">
        <v>380</v>
      </c>
      <c r="P514" t="s">
        <v>2177</v>
      </c>
      <c r="Q514" t="s">
        <v>2178</v>
      </c>
      <c r="R514">
        <v>5</v>
      </c>
      <c r="S514">
        <v>1792</v>
      </c>
      <c r="T514">
        <v>0</v>
      </c>
      <c r="U514">
        <v>304.7</v>
      </c>
      <c r="V514" t="s">
        <v>42</v>
      </c>
      <c r="W514">
        <v>303.63099999999997</v>
      </c>
      <c r="X514" t="s">
        <v>146</v>
      </c>
      <c r="Y514" s="1" t="str">
        <f>TEXT(superstore_clean[[#This Row],[order_date]], "mmm-yy")</f>
        <v>Apr-14</v>
      </c>
      <c r="Z514">
        <v>2014</v>
      </c>
      <c r="AA514">
        <v>16</v>
      </c>
      <c r="AB514">
        <v>764</v>
      </c>
    </row>
    <row r="515" spans="1:28" x14ac:dyDescent="0.2">
      <c r="A515" t="s">
        <v>2179</v>
      </c>
      <c r="B515" s="1">
        <v>41774</v>
      </c>
      <c r="C515" s="1">
        <v>41777</v>
      </c>
      <c r="D515" t="s">
        <v>45</v>
      </c>
      <c r="E515" t="s">
        <v>2180</v>
      </c>
      <c r="F515" t="s">
        <v>2181</v>
      </c>
      <c r="G515" t="s">
        <v>262</v>
      </c>
      <c r="H515" t="s">
        <v>2182</v>
      </c>
      <c r="I515" t="s">
        <v>2183</v>
      </c>
      <c r="J515" t="s">
        <v>2184</v>
      </c>
      <c r="K515" t="s">
        <v>2005</v>
      </c>
      <c r="L515" t="s">
        <v>2005</v>
      </c>
      <c r="M515" t="s">
        <v>2185</v>
      </c>
      <c r="N515" t="s">
        <v>38</v>
      </c>
      <c r="O515" t="s">
        <v>404</v>
      </c>
      <c r="P515" t="s">
        <v>2186</v>
      </c>
      <c r="Q515" t="s">
        <v>2187</v>
      </c>
      <c r="R515">
        <v>14</v>
      </c>
      <c r="S515">
        <v>383</v>
      </c>
      <c r="T515">
        <v>0</v>
      </c>
      <c r="U515">
        <v>114.66</v>
      </c>
      <c r="V515" t="s">
        <v>42</v>
      </c>
      <c r="W515">
        <v>22.04</v>
      </c>
      <c r="X515" t="s">
        <v>146</v>
      </c>
      <c r="Y515" s="1" t="str">
        <f>TEXT(superstore_clean[[#This Row],[order_date]], "mmm-yy")</f>
        <v>May-14</v>
      </c>
      <c r="Z515">
        <v>2014</v>
      </c>
      <c r="AA515">
        <v>20</v>
      </c>
      <c r="AB515">
        <v>30637</v>
      </c>
    </row>
    <row r="516" spans="1:28" x14ac:dyDescent="0.2">
      <c r="A516" t="s">
        <v>2188</v>
      </c>
      <c r="B516" s="1">
        <v>41778</v>
      </c>
      <c r="C516" s="1">
        <v>41781</v>
      </c>
      <c r="D516" t="s">
        <v>45</v>
      </c>
      <c r="E516" t="s">
        <v>2189</v>
      </c>
      <c r="F516" t="s">
        <v>2048</v>
      </c>
      <c r="G516" t="s">
        <v>262</v>
      </c>
      <c r="H516" t="s">
        <v>2190</v>
      </c>
      <c r="I516" t="s">
        <v>2191</v>
      </c>
      <c r="J516" t="s">
        <v>2191</v>
      </c>
      <c r="K516" t="s">
        <v>1879</v>
      </c>
      <c r="L516" t="s">
        <v>1879</v>
      </c>
      <c r="M516" t="s">
        <v>1988</v>
      </c>
      <c r="N516" t="s">
        <v>38</v>
      </c>
      <c r="O516" t="s">
        <v>1434</v>
      </c>
      <c r="P516" t="s">
        <v>2192</v>
      </c>
      <c r="Q516" t="s">
        <v>2193</v>
      </c>
      <c r="R516">
        <v>9</v>
      </c>
      <c r="S516">
        <v>436</v>
      </c>
      <c r="T516">
        <v>0</v>
      </c>
      <c r="U516">
        <v>130.68</v>
      </c>
      <c r="V516" t="s">
        <v>42</v>
      </c>
      <c r="W516">
        <v>50.58</v>
      </c>
      <c r="X516" t="s">
        <v>43</v>
      </c>
      <c r="Y516" s="1" t="str">
        <f>TEXT(superstore_clean[[#This Row],[order_date]], "mmm-yy")</f>
        <v>May-14</v>
      </c>
      <c r="Z516">
        <v>2014</v>
      </c>
      <c r="AA516">
        <v>21</v>
      </c>
      <c r="AB516">
        <v>18677</v>
      </c>
    </row>
    <row r="517" spans="1:28" x14ac:dyDescent="0.2">
      <c r="A517" t="s">
        <v>2194</v>
      </c>
      <c r="B517" s="1">
        <v>41802</v>
      </c>
      <c r="C517" s="1">
        <v>41807</v>
      </c>
      <c r="D517" t="s">
        <v>45</v>
      </c>
      <c r="E517" t="s">
        <v>2195</v>
      </c>
      <c r="F517" t="s">
        <v>2048</v>
      </c>
      <c r="G517" t="s">
        <v>262</v>
      </c>
      <c r="H517" t="s">
        <v>1994</v>
      </c>
      <c r="I517" t="s">
        <v>1995</v>
      </c>
      <c r="J517" t="s">
        <v>2196</v>
      </c>
      <c r="K517" t="s">
        <v>1950</v>
      </c>
      <c r="L517" t="s">
        <v>1950</v>
      </c>
      <c r="M517" t="s">
        <v>1988</v>
      </c>
      <c r="N517" t="s">
        <v>38</v>
      </c>
      <c r="O517" t="s">
        <v>313</v>
      </c>
      <c r="P517" t="s">
        <v>2197</v>
      </c>
      <c r="Q517" t="s">
        <v>2198</v>
      </c>
      <c r="R517">
        <v>14</v>
      </c>
      <c r="S517">
        <v>479</v>
      </c>
      <c r="T517">
        <v>0</v>
      </c>
      <c r="U517">
        <v>119.84</v>
      </c>
      <c r="V517" t="s">
        <v>42</v>
      </c>
      <c r="W517">
        <v>46.728999999999999</v>
      </c>
      <c r="X517" t="s">
        <v>43</v>
      </c>
      <c r="Y517" s="1" t="str">
        <f>TEXT(superstore_clean[[#This Row],[order_date]], "mmm-yy")</f>
        <v>Jun-14</v>
      </c>
      <c r="Z517">
        <v>2014</v>
      </c>
      <c r="AA517">
        <v>24</v>
      </c>
      <c r="AB517">
        <v>5398</v>
      </c>
    </row>
    <row r="518" spans="1:28" x14ac:dyDescent="0.2">
      <c r="A518" t="s">
        <v>2199</v>
      </c>
      <c r="B518" s="1">
        <v>41820</v>
      </c>
      <c r="C518" s="1">
        <v>41820</v>
      </c>
      <c r="D518" t="s">
        <v>28</v>
      </c>
      <c r="E518" t="s">
        <v>1888</v>
      </c>
      <c r="F518" t="s">
        <v>1776</v>
      </c>
      <c r="G518" t="s">
        <v>262</v>
      </c>
      <c r="H518" t="s">
        <v>1985</v>
      </c>
      <c r="I518" t="s">
        <v>1986</v>
      </c>
      <c r="J518" t="s">
        <v>2200</v>
      </c>
      <c r="K518" t="s">
        <v>1879</v>
      </c>
      <c r="L518" t="s">
        <v>1879</v>
      </c>
      <c r="M518" t="s">
        <v>1988</v>
      </c>
      <c r="N518" t="s">
        <v>38</v>
      </c>
      <c r="O518" t="s">
        <v>1434</v>
      </c>
      <c r="P518" t="s">
        <v>2201</v>
      </c>
      <c r="Q518" t="s">
        <v>2202</v>
      </c>
      <c r="R518">
        <v>6</v>
      </c>
      <c r="S518">
        <v>293</v>
      </c>
      <c r="T518">
        <v>0</v>
      </c>
      <c r="U518">
        <v>35.1</v>
      </c>
      <c r="V518" t="s">
        <v>42</v>
      </c>
      <c r="W518">
        <v>68.59</v>
      </c>
      <c r="X518" t="s">
        <v>64</v>
      </c>
      <c r="Y518" s="1" t="str">
        <f>TEXT(superstore_clean[[#This Row],[order_date]], "mmm-yy")</f>
        <v>Jun-14</v>
      </c>
      <c r="Z518">
        <v>2014</v>
      </c>
      <c r="AA518">
        <v>27</v>
      </c>
      <c r="AB518">
        <v>14062</v>
      </c>
    </row>
    <row r="519" spans="1:28" x14ac:dyDescent="0.2">
      <c r="A519" t="s">
        <v>2203</v>
      </c>
      <c r="B519" s="1">
        <v>41842</v>
      </c>
      <c r="C519" s="1">
        <v>41845</v>
      </c>
      <c r="D519" t="s">
        <v>59</v>
      </c>
      <c r="E519" t="s">
        <v>2204</v>
      </c>
      <c r="F519" t="s">
        <v>2205</v>
      </c>
      <c r="G519" t="s">
        <v>262</v>
      </c>
      <c r="H519" t="s">
        <v>2011</v>
      </c>
      <c r="I519" t="s">
        <v>2206</v>
      </c>
      <c r="J519" t="s">
        <v>2207</v>
      </c>
      <c r="K519" t="s">
        <v>2005</v>
      </c>
      <c r="L519" t="s">
        <v>2005</v>
      </c>
      <c r="M519" t="s">
        <v>2014</v>
      </c>
      <c r="N519" t="s">
        <v>38</v>
      </c>
      <c r="O519" t="s">
        <v>374</v>
      </c>
      <c r="P519" t="s">
        <v>2208</v>
      </c>
      <c r="Q519" t="s">
        <v>2209</v>
      </c>
      <c r="R519">
        <v>6</v>
      </c>
      <c r="S519">
        <v>1270</v>
      </c>
      <c r="T519">
        <v>0</v>
      </c>
      <c r="U519">
        <v>558.72</v>
      </c>
      <c r="V519" t="s">
        <v>42</v>
      </c>
      <c r="W519">
        <v>194.61</v>
      </c>
      <c r="X519" t="s">
        <v>146</v>
      </c>
      <c r="Y519" s="1" t="str">
        <f>TEXT(superstore_clean[[#This Row],[order_date]], "mmm-yy")</f>
        <v>Jul-14</v>
      </c>
      <c r="Z519">
        <v>2014</v>
      </c>
      <c r="AA519">
        <v>30</v>
      </c>
      <c r="AB519">
        <v>26246</v>
      </c>
    </row>
    <row r="520" spans="1:28" x14ac:dyDescent="0.2">
      <c r="A520" t="s">
        <v>2210</v>
      </c>
      <c r="B520" s="1">
        <v>41860</v>
      </c>
      <c r="C520" s="1">
        <v>41863</v>
      </c>
      <c r="D520" t="s">
        <v>28</v>
      </c>
      <c r="E520" t="s">
        <v>2211</v>
      </c>
      <c r="F520" t="s">
        <v>1466</v>
      </c>
      <c r="G520" t="s">
        <v>262</v>
      </c>
      <c r="H520" t="s">
        <v>2011</v>
      </c>
      <c r="I520" t="s">
        <v>2212</v>
      </c>
      <c r="J520" t="s">
        <v>2213</v>
      </c>
      <c r="K520" t="s">
        <v>2005</v>
      </c>
      <c r="L520" t="s">
        <v>2005</v>
      </c>
      <c r="M520" t="s">
        <v>2014</v>
      </c>
      <c r="N520" t="s">
        <v>38</v>
      </c>
      <c r="O520" t="s">
        <v>374</v>
      </c>
      <c r="P520" t="s">
        <v>2214</v>
      </c>
      <c r="Q520" t="s">
        <v>2215</v>
      </c>
      <c r="R520">
        <v>4</v>
      </c>
      <c r="S520">
        <v>219</v>
      </c>
      <c r="T520">
        <v>0</v>
      </c>
      <c r="U520">
        <v>0</v>
      </c>
      <c r="V520" t="s">
        <v>42</v>
      </c>
      <c r="W520">
        <v>11.96</v>
      </c>
      <c r="X520" t="s">
        <v>146</v>
      </c>
      <c r="Y520" s="1" t="str">
        <f>TEXT(superstore_clean[[#This Row],[order_date]], "mmm-yy")</f>
        <v>Aug-14</v>
      </c>
      <c r="Z520">
        <v>2014</v>
      </c>
      <c r="AA520">
        <v>32</v>
      </c>
      <c r="AB520">
        <v>29951</v>
      </c>
    </row>
    <row r="521" spans="1:28" x14ac:dyDescent="0.2">
      <c r="A521" t="s">
        <v>2216</v>
      </c>
      <c r="B521" s="1">
        <v>41863</v>
      </c>
      <c r="C521" s="1">
        <v>41863</v>
      </c>
      <c r="D521" t="s">
        <v>28</v>
      </c>
      <c r="E521" t="s">
        <v>2217</v>
      </c>
      <c r="F521" t="s">
        <v>2218</v>
      </c>
      <c r="G521" t="s">
        <v>262</v>
      </c>
      <c r="H521" t="s">
        <v>1976</v>
      </c>
      <c r="I521" t="s">
        <v>2219</v>
      </c>
      <c r="J521" t="s">
        <v>2220</v>
      </c>
      <c r="K521" t="s">
        <v>1979</v>
      </c>
      <c r="L521" t="s">
        <v>1979</v>
      </c>
      <c r="M521" t="s">
        <v>1979</v>
      </c>
      <c r="N521" t="s">
        <v>38</v>
      </c>
      <c r="O521" t="s">
        <v>374</v>
      </c>
      <c r="P521" t="s">
        <v>2221</v>
      </c>
      <c r="Q521" t="s">
        <v>2222</v>
      </c>
      <c r="R521">
        <v>4</v>
      </c>
      <c r="S521">
        <v>226</v>
      </c>
      <c r="T521">
        <v>0</v>
      </c>
      <c r="U521">
        <v>56.4</v>
      </c>
      <c r="V521" t="s">
        <v>42</v>
      </c>
      <c r="W521">
        <v>29.23</v>
      </c>
      <c r="X521" t="s">
        <v>64</v>
      </c>
      <c r="Y521" s="1" t="str">
        <f>TEXT(superstore_clean[[#This Row],[order_date]], "mmm-yy")</f>
        <v>Aug-14</v>
      </c>
      <c r="Z521">
        <v>2014</v>
      </c>
      <c r="AA521">
        <v>33</v>
      </c>
      <c r="AB521">
        <v>47614</v>
      </c>
    </row>
    <row r="522" spans="1:28" x14ac:dyDescent="0.2">
      <c r="A522" t="s">
        <v>2223</v>
      </c>
      <c r="B522" s="1">
        <v>41877</v>
      </c>
      <c r="C522" s="1">
        <v>41879</v>
      </c>
      <c r="D522" t="s">
        <v>59</v>
      </c>
      <c r="E522" t="s">
        <v>2224</v>
      </c>
      <c r="F522" t="s">
        <v>1737</v>
      </c>
      <c r="G522" t="s">
        <v>262</v>
      </c>
      <c r="H522" t="s">
        <v>1994</v>
      </c>
      <c r="I522" t="s">
        <v>2079</v>
      </c>
      <c r="J522" t="s">
        <v>2225</v>
      </c>
      <c r="K522" t="s">
        <v>1950</v>
      </c>
      <c r="L522" t="s">
        <v>1950</v>
      </c>
      <c r="M522" t="s">
        <v>1988</v>
      </c>
      <c r="N522" t="s">
        <v>38</v>
      </c>
      <c r="O522" t="s">
        <v>380</v>
      </c>
      <c r="P522" t="s">
        <v>2226</v>
      </c>
      <c r="Q522" t="s">
        <v>2227</v>
      </c>
      <c r="R522">
        <v>5</v>
      </c>
      <c r="S522">
        <v>235</v>
      </c>
      <c r="T522">
        <v>0</v>
      </c>
      <c r="U522">
        <v>49.3</v>
      </c>
      <c r="V522" t="s">
        <v>42</v>
      </c>
      <c r="W522">
        <v>60.34</v>
      </c>
      <c r="X522" t="s">
        <v>146</v>
      </c>
      <c r="Y522" s="1" t="str">
        <f>TEXT(superstore_clean[[#This Row],[order_date]], "mmm-yy")</f>
        <v>Aug-14</v>
      </c>
      <c r="Z522">
        <v>2014</v>
      </c>
      <c r="AA522">
        <v>35</v>
      </c>
      <c r="AB522">
        <v>776</v>
      </c>
    </row>
    <row r="523" spans="1:28" x14ac:dyDescent="0.2">
      <c r="A523" t="s">
        <v>2228</v>
      </c>
      <c r="B523" s="1">
        <v>41894</v>
      </c>
      <c r="C523" s="1">
        <v>41896</v>
      </c>
      <c r="D523" t="s">
        <v>59</v>
      </c>
      <c r="E523" t="s">
        <v>2229</v>
      </c>
      <c r="F523" t="s">
        <v>1737</v>
      </c>
      <c r="G523" t="s">
        <v>262</v>
      </c>
      <c r="H523" t="s">
        <v>2011</v>
      </c>
      <c r="I523" t="s">
        <v>2230</v>
      </c>
      <c r="J523" t="s">
        <v>2231</v>
      </c>
      <c r="K523" t="s">
        <v>2005</v>
      </c>
      <c r="L523" t="s">
        <v>2005</v>
      </c>
      <c r="M523" t="s">
        <v>2014</v>
      </c>
      <c r="N523" t="s">
        <v>38</v>
      </c>
      <c r="O523" t="s">
        <v>374</v>
      </c>
      <c r="P523" t="s">
        <v>2208</v>
      </c>
      <c r="Q523" t="s">
        <v>2209</v>
      </c>
      <c r="R523">
        <v>3</v>
      </c>
      <c r="S523">
        <v>635</v>
      </c>
      <c r="T523">
        <v>0</v>
      </c>
      <c r="U523">
        <v>279.36</v>
      </c>
      <c r="V523" t="s">
        <v>42</v>
      </c>
      <c r="W523">
        <v>140.34</v>
      </c>
      <c r="X523" t="s">
        <v>146</v>
      </c>
      <c r="Y523" s="1" t="str">
        <f>TEXT(superstore_clean[[#This Row],[order_date]], "mmm-yy")</f>
        <v>Sep-14</v>
      </c>
      <c r="Z523">
        <v>2014</v>
      </c>
      <c r="AA523">
        <v>37</v>
      </c>
      <c r="AB523">
        <v>23152</v>
      </c>
    </row>
    <row r="524" spans="1:28" x14ac:dyDescent="0.2">
      <c r="A524" t="s">
        <v>2232</v>
      </c>
      <c r="B524" s="1">
        <v>41899</v>
      </c>
      <c r="C524" s="1">
        <v>41901</v>
      </c>
      <c r="D524" t="s">
        <v>28</v>
      </c>
      <c r="E524" t="s">
        <v>2233</v>
      </c>
      <c r="F524" t="s">
        <v>2234</v>
      </c>
      <c r="G524" t="s">
        <v>262</v>
      </c>
      <c r="H524" t="s">
        <v>1994</v>
      </c>
      <c r="I524" t="s">
        <v>2235</v>
      </c>
      <c r="J524" t="s">
        <v>2236</v>
      </c>
      <c r="K524" t="s">
        <v>1950</v>
      </c>
      <c r="L524" t="s">
        <v>1950</v>
      </c>
      <c r="M524" t="s">
        <v>1988</v>
      </c>
      <c r="N524" t="s">
        <v>38</v>
      </c>
      <c r="O524" t="s">
        <v>374</v>
      </c>
      <c r="P524" t="s">
        <v>2237</v>
      </c>
      <c r="Q524" t="s">
        <v>2238</v>
      </c>
      <c r="R524">
        <v>3</v>
      </c>
      <c r="S524">
        <v>408</v>
      </c>
      <c r="T524">
        <v>0</v>
      </c>
      <c r="U524">
        <v>44.88</v>
      </c>
      <c r="V524" t="s">
        <v>42</v>
      </c>
      <c r="W524">
        <v>91.14</v>
      </c>
      <c r="X524" t="s">
        <v>146</v>
      </c>
      <c r="Y524" s="1" t="str">
        <f>TEXT(superstore_clean[[#This Row],[order_date]], "mmm-yy")</f>
        <v>Sep-14</v>
      </c>
      <c r="Z524">
        <v>2014</v>
      </c>
      <c r="AA524">
        <v>38</v>
      </c>
      <c r="AB524">
        <v>924</v>
      </c>
    </row>
    <row r="525" spans="1:28" x14ac:dyDescent="0.2">
      <c r="A525" t="s">
        <v>2239</v>
      </c>
      <c r="B525" s="1">
        <v>41901</v>
      </c>
      <c r="C525" s="1">
        <v>41901</v>
      </c>
      <c r="D525" t="s">
        <v>59</v>
      </c>
      <c r="E525" t="s">
        <v>2240</v>
      </c>
      <c r="F525" t="s">
        <v>1061</v>
      </c>
      <c r="G525" t="s">
        <v>262</v>
      </c>
      <c r="H525" t="s">
        <v>2241</v>
      </c>
      <c r="I525" t="s">
        <v>2242</v>
      </c>
      <c r="J525" t="s">
        <v>2243</v>
      </c>
      <c r="K525" t="s">
        <v>2005</v>
      </c>
      <c r="L525" t="s">
        <v>2005</v>
      </c>
      <c r="M525" t="s">
        <v>2185</v>
      </c>
      <c r="N525" t="s">
        <v>38</v>
      </c>
      <c r="O525" t="s">
        <v>374</v>
      </c>
      <c r="P525" t="s">
        <v>2244</v>
      </c>
      <c r="Q525" t="s">
        <v>2245</v>
      </c>
      <c r="R525">
        <v>6</v>
      </c>
      <c r="S525">
        <v>1191</v>
      </c>
      <c r="T525">
        <v>0</v>
      </c>
      <c r="U525">
        <v>178.56</v>
      </c>
      <c r="V525" t="s">
        <v>42</v>
      </c>
      <c r="W525">
        <v>353.42</v>
      </c>
      <c r="X525" t="s">
        <v>64</v>
      </c>
      <c r="Y525" s="1" t="str">
        <f>TEXT(superstore_clean[[#This Row],[order_date]], "mmm-yy")</f>
        <v>Sep-14</v>
      </c>
      <c r="Z525">
        <v>2014</v>
      </c>
      <c r="AA525">
        <v>38</v>
      </c>
      <c r="AB525">
        <v>30312</v>
      </c>
    </row>
    <row r="526" spans="1:28" x14ac:dyDescent="0.2">
      <c r="A526" t="s">
        <v>2246</v>
      </c>
      <c r="B526" s="1">
        <v>41904</v>
      </c>
      <c r="C526" s="1">
        <v>41907</v>
      </c>
      <c r="D526" t="s">
        <v>45</v>
      </c>
      <c r="E526" t="s">
        <v>2247</v>
      </c>
      <c r="F526" t="s">
        <v>2248</v>
      </c>
      <c r="G526" t="s">
        <v>262</v>
      </c>
      <c r="H526" t="s">
        <v>2002</v>
      </c>
      <c r="I526" t="s">
        <v>2249</v>
      </c>
      <c r="J526" t="s">
        <v>2250</v>
      </c>
      <c r="K526" t="s">
        <v>2005</v>
      </c>
      <c r="L526" t="s">
        <v>2005</v>
      </c>
      <c r="M526" t="s">
        <v>2006</v>
      </c>
      <c r="N526" t="s">
        <v>38</v>
      </c>
      <c r="O526" t="s">
        <v>374</v>
      </c>
      <c r="P526" t="s">
        <v>2251</v>
      </c>
      <c r="Q526" t="s">
        <v>2252</v>
      </c>
      <c r="R526">
        <v>5</v>
      </c>
      <c r="S526">
        <v>687</v>
      </c>
      <c r="T526">
        <v>0</v>
      </c>
      <c r="U526">
        <v>343.35</v>
      </c>
      <c r="V526" t="s">
        <v>42</v>
      </c>
      <c r="W526">
        <v>67.900000000000006</v>
      </c>
      <c r="X526" t="s">
        <v>43</v>
      </c>
      <c r="Y526" s="1" t="str">
        <f>TEXT(superstore_clean[[#This Row],[order_date]], "mmm-yy")</f>
        <v>Sep-14</v>
      </c>
      <c r="Z526">
        <v>2014</v>
      </c>
      <c r="AA526">
        <v>39</v>
      </c>
      <c r="AB526">
        <v>25651</v>
      </c>
    </row>
    <row r="527" spans="1:28" x14ac:dyDescent="0.2">
      <c r="A527" t="s">
        <v>2253</v>
      </c>
      <c r="B527" s="1">
        <v>41907</v>
      </c>
      <c r="C527" s="1">
        <v>41909</v>
      </c>
      <c r="D527" t="s">
        <v>59</v>
      </c>
      <c r="E527" t="s">
        <v>2254</v>
      </c>
      <c r="F527" t="s">
        <v>2255</v>
      </c>
      <c r="G527" t="s">
        <v>262</v>
      </c>
      <c r="H527" t="s">
        <v>2256</v>
      </c>
      <c r="I527" t="s">
        <v>2257</v>
      </c>
      <c r="J527" t="s">
        <v>2258</v>
      </c>
      <c r="K527" t="s">
        <v>2005</v>
      </c>
      <c r="L527" t="s">
        <v>2005</v>
      </c>
      <c r="M527" t="s">
        <v>2112</v>
      </c>
      <c r="N527" t="s">
        <v>38</v>
      </c>
      <c r="O527" t="s">
        <v>374</v>
      </c>
      <c r="P527" t="s">
        <v>2121</v>
      </c>
      <c r="Q527" t="s">
        <v>1981</v>
      </c>
      <c r="R527">
        <v>3</v>
      </c>
      <c r="S527">
        <v>597</v>
      </c>
      <c r="T527">
        <v>0</v>
      </c>
      <c r="U527">
        <v>83.52</v>
      </c>
      <c r="V527" t="s">
        <v>42</v>
      </c>
      <c r="W527">
        <v>136.27000000000001</v>
      </c>
      <c r="X527" t="s">
        <v>43</v>
      </c>
      <c r="Y527" s="1" t="str">
        <f>TEXT(superstore_clean[[#This Row],[order_date]], "mmm-yy")</f>
        <v>Sep-14</v>
      </c>
      <c r="Z527">
        <v>2014</v>
      </c>
      <c r="AA527">
        <v>39</v>
      </c>
      <c r="AB527">
        <v>22041</v>
      </c>
    </row>
    <row r="528" spans="1:28" x14ac:dyDescent="0.2">
      <c r="A528" t="s">
        <v>2259</v>
      </c>
      <c r="B528" s="1">
        <v>41925</v>
      </c>
      <c r="C528" s="1">
        <v>41930</v>
      </c>
      <c r="D528" t="s">
        <v>45</v>
      </c>
      <c r="E528" t="s">
        <v>2260</v>
      </c>
      <c r="F528" t="s">
        <v>2019</v>
      </c>
      <c r="G528" t="s">
        <v>262</v>
      </c>
      <c r="H528" t="s">
        <v>1985</v>
      </c>
      <c r="I528" t="s">
        <v>1986</v>
      </c>
      <c r="J528" t="s">
        <v>2261</v>
      </c>
      <c r="K528" t="s">
        <v>1879</v>
      </c>
      <c r="L528" t="s">
        <v>1879</v>
      </c>
      <c r="M528" t="s">
        <v>1988</v>
      </c>
      <c r="N528" t="s">
        <v>38</v>
      </c>
      <c r="O528" t="s">
        <v>380</v>
      </c>
      <c r="P528" t="s">
        <v>2262</v>
      </c>
      <c r="Q528" t="s">
        <v>2263</v>
      </c>
      <c r="R528">
        <v>4</v>
      </c>
      <c r="S528">
        <v>2077</v>
      </c>
      <c r="T528">
        <v>0</v>
      </c>
      <c r="U528">
        <v>394.68</v>
      </c>
      <c r="V528" t="s">
        <v>42</v>
      </c>
      <c r="W528">
        <v>164.16</v>
      </c>
      <c r="X528" t="s">
        <v>43</v>
      </c>
      <c r="Y528" s="1" t="str">
        <f>TEXT(superstore_clean[[#This Row],[order_date]], "mmm-yy")</f>
        <v>Oct-14</v>
      </c>
      <c r="Z528">
        <v>2014</v>
      </c>
      <c r="AA528">
        <v>42</v>
      </c>
      <c r="AB528">
        <v>16252</v>
      </c>
    </row>
    <row r="529" spans="1:28" x14ac:dyDescent="0.2">
      <c r="A529" t="s">
        <v>2264</v>
      </c>
      <c r="B529" s="1">
        <v>41929</v>
      </c>
      <c r="C529" s="1">
        <v>41931</v>
      </c>
      <c r="D529" t="s">
        <v>28</v>
      </c>
      <c r="E529" t="s">
        <v>2265</v>
      </c>
      <c r="F529" t="s">
        <v>1517</v>
      </c>
      <c r="G529" t="s">
        <v>262</v>
      </c>
      <c r="H529" t="s">
        <v>1985</v>
      </c>
      <c r="I529" t="s">
        <v>1986</v>
      </c>
      <c r="J529" t="s">
        <v>2266</v>
      </c>
      <c r="K529" t="s">
        <v>1879</v>
      </c>
      <c r="L529" t="s">
        <v>1879</v>
      </c>
      <c r="M529" t="s">
        <v>1988</v>
      </c>
      <c r="N529" t="s">
        <v>38</v>
      </c>
      <c r="O529" t="s">
        <v>393</v>
      </c>
      <c r="P529" t="s">
        <v>2267</v>
      </c>
      <c r="Q529" t="s">
        <v>2268</v>
      </c>
      <c r="R529">
        <v>5</v>
      </c>
      <c r="S529">
        <v>173</v>
      </c>
      <c r="T529">
        <v>0</v>
      </c>
      <c r="U529">
        <v>0</v>
      </c>
      <c r="V529" t="s">
        <v>42</v>
      </c>
      <c r="W529">
        <v>28.82</v>
      </c>
      <c r="X529" t="s">
        <v>146</v>
      </c>
      <c r="Y529" s="1" t="str">
        <f>TEXT(superstore_clean[[#This Row],[order_date]], "mmm-yy")</f>
        <v>Oct-14</v>
      </c>
      <c r="Z529">
        <v>2014</v>
      </c>
      <c r="AA529">
        <v>42</v>
      </c>
      <c r="AB529">
        <v>14540</v>
      </c>
    </row>
    <row r="530" spans="1:28" x14ac:dyDescent="0.2">
      <c r="A530" t="s">
        <v>2269</v>
      </c>
      <c r="B530" s="1">
        <v>41956</v>
      </c>
      <c r="C530" s="1">
        <v>41960</v>
      </c>
      <c r="D530" t="s">
        <v>28</v>
      </c>
      <c r="E530" t="s">
        <v>2270</v>
      </c>
      <c r="F530" t="s">
        <v>2271</v>
      </c>
      <c r="G530" t="s">
        <v>262</v>
      </c>
      <c r="H530" t="s">
        <v>1994</v>
      </c>
      <c r="I530" t="s">
        <v>2272</v>
      </c>
      <c r="J530" t="s">
        <v>2273</v>
      </c>
      <c r="K530" t="s">
        <v>1950</v>
      </c>
      <c r="L530" t="s">
        <v>1950</v>
      </c>
      <c r="M530" t="s">
        <v>1988</v>
      </c>
      <c r="N530" t="s">
        <v>38</v>
      </c>
      <c r="O530" t="s">
        <v>374</v>
      </c>
      <c r="P530" t="s">
        <v>2274</v>
      </c>
      <c r="Q530" t="s">
        <v>2275</v>
      </c>
      <c r="R530">
        <v>9</v>
      </c>
      <c r="S530">
        <v>1188</v>
      </c>
      <c r="T530">
        <v>0</v>
      </c>
      <c r="U530">
        <v>23.58</v>
      </c>
      <c r="V530" t="s">
        <v>42</v>
      </c>
      <c r="W530">
        <v>107.462</v>
      </c>
      <c r="X530" t="s">
        <v>43</v>
      </c>
      <c r="Y530" s="1" t="str">
        <f>TEXT(superstore_clean[[#This Row],[order_date]], "mmm-yy")</f>
        <v>Nov-14</v>
      </c>
      <c r="Z530">
        <v>2014</v>
      </c>
      <c r="AA530">
        <v>46</v>
      </c>
      <c r="AB530">
        <v>1199</v>
      </c>
    </row>
    <row r="531" spans="1:28" x14ac:dyDescent="0.2">
      <c r="A531" t="s">
        <v>2276</v>
      </c>
      <c r="B531" s="1">
        <v>41969</v>
      </c>
      <c r="C531" s="1">
        <v>41972</v>
      </c>
      <c r="D531" t="s">
        <v>59</v>
      </c>
      <c r="E531" t="s">
        <v>2047</v>
      </c>
      <c r="F531" t="s">
        <v>2048</v>
      </c>
      <c r="G531" t="s">
        <v>262</v>
      </c>
      <c r="H531" t="s">
        <v>1976</v>
      </c>
      <c r="I531" t="s">
        <v>2277</v>
      </c>
      <c r="J531" t="s">
        <v>2278</v>
      </c>
      <c r="K531" t="s">
        <v>1979</v>
      </c>
      <c r="L531" t="s">
        <v>1979</v>
      </c>
      <c r="M531" t="s">
        <v>1979</v>
      </c>
      <c r="N531" t="s">
        <v>38</v>
      </c>
      <c r="O531" t="s">
        <v>380</v>
      </c>
      <c r="P531" t="s">
        <v>2279</v>
      </c>
      <c r="Q531" t="s">
        <v>2280</v>
      </c>
      <c r="R531">
        <v>4</v>
      </c>
      <c r="S531">
        <v>1238</v>
      </c>
      <c r="T531">
        <v>0</v>
      </c>
      <c r="U531">
        <v>606.36</v>
      </c>
      <c r="V531" t="s">
        <v>42</v>
      </c>
      <c r="W531">
        <v>400.03</v>
      </c>
      <c r="X531" t="s">
        <v>43</v>
      </c>
      <c r="Y531" s="1" t="str">
        <f>TEXT(superstore_clean[[#This Row],[order_date]], "mmm-yy")</f>
        <v>Nov-14</v>
      </c>
      <c r="Z531">
        <v>2014</v>
      </c>
      <c r="AA531">
        <v>48</v>
      </c>
      <c r="AB531">
        <v>47087</v>
      </c>
    </row>
    <row r="532" spans="1:28" x14ac:dyDescent="0.2">
      <c r="A532" t="s">
        <v>2281</v>
      </c>
      <c r="B532" s="1">
        <v>41794</v>
      </c>
      <c r="C532" s="1">
        <v>41794</v>
      </c>
      <c r="D532" t="s">
        <v>28</v>
      </c>
      <c r="E532" t="s">
        <v>2282</v>
      </c>
      <c r="F532" t="s">
        <v>2234</v>
      </c>
      <c r="G532" t="s">
        <v>262</v>
      </c>
      <c r="H532" t="s">
        <v>2283</v>
      </c>
      <c r="I532" t="s">
        <v>2284</v>
      </c>
      <c r="J532" t="s">
        <v>2284</v>
      </c>
      <c r="K532" t="s">
        <v>1879</v>
      </c>
      <c r="L532" t="s">
        <v>1879</v>
      </c>
      <c r="M532" t="s">
        <v>1594</v>
      </c>
      <c r="N532" t="s">
        <v>38</v>
      </c>
      <c r="O532" t="s">
        <v>380</v>
      </c>
      <c r="P532" t="s">
        <v>2285</v>
      </c>
      <c r="Q532" t="s">
        <v>2286</v>
      </c>
      <c r="R532">
        <v>1</v>
      </c>
      <c r="S532">
        <v>536</v>
      </c>
      <c r="T532">
        <v>0</v>
      </c>
      <c r="U532">
        <v>91.17</v>
      </c>
      <c r="V532" t="s">
        <v>42</v>
      </c>
      <c r="W532">
        <v>104.69</v>
      </c>
      <c r="X532" t="s">
        <v>64</v>
      </c>
      <c r="Y532" s="1" t="str">
        <f>TEXT(superstore_clean[[#This Row],[order_date]], "mmm-yy")</f>
        <v>Jun-14</v>
      </c>
      <c r="Z532">
        <v>2014</v>
      </c>
      <c r="AA532">
        <v>23</v>
      </c>
      <c r="AB532">
        <v>17948</v>
      </c>
    </row>
    <row r="533" spans="1:28" x14ac:dyDescent="0.2">
      <c r="A533" t="s">
        <v>2287</v>
      </c>
      <c r="B533" s="1">
        <v>41990</v>
      </c>
      <c r="C533" s="1">
        <v>41993</v>
      </c>
      <c r="D533" t="s">
        <v>28</v>
      </c>
      <c r="E533" t="s">
        <v>2288</v>
      </c>
      <c r="F533" t="s">
        <v>2289</v>
      </c>
      <c r="G533" t="s">
        <v>262</v>
      </c>
      <c r="H533" t="s">
        <v>2290</v>
      </c>
      <c r="I533" t="s">
        <v>2291</v>
      </c>
      <c r="J533" t="s">
        <v>2291</v>
      </c>
      <c r="K533" t="s">
        <v>2023</v>
      </c>
      <c r="L533" t="s">
        <v>2023</v>
      </c>
      <c r="M533" t="s">
        <v>2023</v>
      </c>
      <c r="N533" t="s">
        <v>38</v>
      </c>
      <c r="O533" t="s">
        <v>380</v>
      </c>
      <c r="P533" t="s">
        <v>2292</v>
      </c>
      <c r="Q533" t="s">
        <v>2293</v>
      </c>
      <c r="R533">
        <v>1</v>
      </c>
      <c r="S533">
        <v>278</v>
      </c>
      <c r="T533">
        <v>0</v>
      </c>
      <c r="U533">
        <v>75.180000000000007</v>
      </c>
      <c r="V533" t="s">
        <v>42</v>
      </c>
      <c r="W533">
        <v>63.45</v>
      </c>
      <c r="X533" t="s">
        <v>146</v>
      </c>
      <c r="Y533" s="1" t="str">
        <f>TEXT(superstore_clean[[#This Row],[order_date]], "mmm-yy")</f>
        <v>Dec-14</v>
      </c>
      <c r="Z533">
        <v>2014</v>
      </c>
      <c r="AA533">
        <v>51</v>
      </c>
      <c r="AB533">
        <v>47806</v>
      </c>
    </row>
    <row r="534" spans="1:28" x14ac:dyDescent="0.2">
      <c r="A534" t="s">
        <v>2294</v>
      </c>
      <c r="B534" s="1">
        <v>41509</v>
      </c>
      <c r="C534" s="1">
        <v>41511</v>
      </c>
      <c r="D534" t="s">
        <v>28</v>
      </c>
      <c r="E534" t="s">
        <v>2295</v>
      </c>
      <c r="F534" t="s">
        <v>2296</v>
      </c>
      <c r="G534" t="s">
        <v>262</v>
      </c>
      <c r="H534" t="s">
        <v>1976</v>
      </c>
      <c r="I534" t="s">
        <v>1977</v>
      </c>
      <c r="J534" t="s">
        <v>2297</v>
      </c>
      <c r="K534" t="s">
        <v>1979</v>
      </c>
      <c r="L534" t="s">
        <v>1979</v>
      </c>
      <c r="M534" t="s">
        <v>1979</v>
      </c>
      <c r="N534" t="s">
        <v>38</v>
      </c>
      <c r="O534" t="s">
        <v>380</v>
      </c>
      <c r="P534" t="s">
        <v>2298</v>
      </c>
      <c r="Q534" t="s">
        <v>2299</v>
      </c>
      <c r="R534">
        <v>1</v>
      </c>
      <c r="S534">
        <v>302</v>
      </c>
      <c r="T534">
        <v>0</v>
      </c>
      <c r="U534">
        <v>27.15</v>
      </c>
      <c r="V534" t="s">
        <v>42</v>
      </c>
      <c r="W534">
        <v>45.96</v>
      </c>
      <c r="X534" t="s">
        <v>146</v>
      </c>
      <c r="Y534" s="1" t="str">
        <f>TEXT(superstore_clean[[#This Row],[order_date]], "mmm-yy")</f>
        <v>Aug-13</v>
      </c>
      <c r="Z534">
        <v>2013</v>
      </c>
      <c r="AA534">
        <v>34</v>
      </c>
      <c r="AB534">
        <v>47384</v>
      </c>
    </row>
    <row r="535" spans="1:28" x14ac:dyDescent="0.2">
      <c r="A535" t="s">
        <v>2300</v>
      </c>
      <c r="B535" s="1">
        <v>41852</v>
      </c>
      <c r="C535" s="1">
        <v>41855</v>
      </c>
      <c r="D535" t="s">
        <v>45</v>
      </c>
      <c r="E535" t="s">
        <v>2301</v>
      </c>
      <c r="F535" t="s">
        <v>2289</v>
      </c>
      <c r="G535" t="s">
        <v>262</v>
      </c>
      <c r="H535" t="s">
        <v>2302</v>
      </c>
      <c r="I535" t="s">
        <v>2303</v>
      </c>
      <c r="J535" t="s">
        <v>2303</v>
      </c>
      <c r="K535" t="s">
        <v>1979</v>
      </c>
      <c r="L535" t="s">
        <v>1979</v>
      </c>
      <c r="M535" t="s">
        <v>1979</v>
      </c>
      <c r="N535" t="s">
        <v>38</v>
      </c>
      <c r="O535" t="s">
        <v>380</v>
      </c>
      <c r="P535" t="s">
        <v>2304</v>
      </c>
      <c r="Q535" t="s">
        <v>2263</v>
      </c>
      <c r="R535">
        <v>1</v>
      </c>
      <c r="S535">
        <v>519</v>
      </c>
      <c r="T535">
        <v>0</v>
      </c>
      <c r="U535">
        <v>98.67</v>
      </c>
      <c r="V535" t="s">
        <v>42</v>
      </c>
      <c r="W535">
        <v>25.75</v>
      </c>
      <c r="X535" t="s">
        <v>43</v>
      </c>
      <c r="Y535" s="1" t="str">
        <f>TEXT(superstore_clean[[#This Row],[order_date]], "mmm-yy")</f>
        <v>Aug-14</v>
      </c>
      <c r="Z535">
        <v>2014</v>
      </c>
      <c r="AA535">
        <v>31</v>
      </c>
      <c r="AB535">
        <v>46312</v>
      </c>
    </row>
    <row r="536" spans="1:28" x14ac:dyDescent="0.2">
      <c r="A536" t="s">
        <v>2305</v>
      </c>
      <c r="B536" s="1">
        <v>41634</v>
      </c>
      <c r="C536" s="1">
        <v>41634</v>
      </c>
      <c r="D536" t="s">
        <v>45</v>
      </c>
      <c r="E536" t="s">
        <v>2306</v>
      </c>
      <c r="F536" t="s">
        <v>2153</v>
      </c>
      <c r="G536" t="s">
        <v>262</v>
      </c>
      <c r="H536" t="s">
        <v>2307</v>
      </c>
      <c r="I536" t="s">
        <v>2308</v>
      </c>
      <c r="J536" t="s">
        <v>2309</v>
      </c>
      <c r="K536" t="s">
        <v>2023</v>
      </c>
      <c r="L536" t="s">
        <v>2023</v>
      </c>
      <c r="M536" t="s">
        <v>2023</v>
      </c>
      <c r="N536" t="s">
        <v>38</v>
      </c>
      <c r="O536" t="s">
        <v>374</v>
      </c>
      <c r="P536" t="s">
        <v>2310</v>
      </c>
      <c r="Q536" t="s">
        <v>2311</v>
      </c>
      <c r="R536">
        <v>2</v>
      </c>
      <c r="S536">
        <v>397</v>
      </c>
      <c r="T536">
        <v>0</v>
      </c>
      <c r="U536">
        <v>194.4</v>
      </c>
      <c r="V536" t="s">
        <v>42</v>
      </c>
      <c r="W536">
        <v>47.98</v>
      </c>
      <c r="X536" t="s">
        <v>64</v>
      </c>
      <c r="Y536" s="1" t="str">
        <f>TEXT(superstore_clean[[#This Row],[order_date]], "mmm-yy")</f>
        <v>Dec-13</v>
      </c>
      <c r="Z536">
        <v>2013</v>
      </c>
      <c r="AA536">
        <v>52</v>
      </c>
      <c r="AB536">
        <v>44098</v>
      </c>
    </row>
    <row r="537" spans="1:28" x14ac:dyDescent="0.2">
      <c r="A537" t="s">
        <v>2312</v>
      </c>
      <c r="B537" s="1">
        <v>40785</v>
      </c>
      <c r="C537" s="1">
        <v>40787</v>
      </c>
      <c r="D537" t="s">
        <v>28</v>
      </c>
      <c r="E537" t="s">
        <v>2313</v>
      </c>
      <c r="F537" t="s">
        <v>2314</v>
      </c>
      <c r="G537" t="s">
        <v>262</v>
      </c>
      <c r="H537" t="s">
        <v>2315</v>
      </c>
      <c r="I537" t="s">
        <v>2316</v>
      </c>
      <c r="J537" t="s">
        <v>2317</v>
      </c>
      <c r="K537" t="s">
        <v>1950</v>
      </c>
      <c r="L537" t="s">
        <v>1950</v>
      </c>
      <c r="M537" t="s">
        <v>1594</v>
      </c>
      <c r="N537" t="s">
        <v>38</v>
      </c>
      <c r="O537" t="s">
        <v>380</v>
      </c>
      <c r="P537" t="s">
        <v>2318</v>
      </c>
      <c r="Q537" t="s">
        <v>2319</v>
      </c>
      <c r="R537">
        <v>2</v>
      </c>
      <c r="S537">
        <v>757</v>
      </c>
      <c r="T537">
        <v>0</v>
      </c>
      <c r="U537">
        <v>249.84</v>
      </c>
      <c r="V537" t="s">
        <v>42</v>
      </c>
      <c r="W537">
        <v>104.693</v>
      </c>
      <c r="X537" t="s">
        <v>146</v>
      </c>
      <c r="Y537" s="1" t="str">
        <f>TEXT(superstore_clean[[#This Row],[order_date]], "mmm-yy")</f>
        <v>Aug-11</v>
      </c>
      <c r="Z537">
        <v>2011</v>
      </c>
      <c r="AA537">
        <v>36</v>
      </c>
      <c r="AB537">
        <v>7298</v>
      </c>
    </row>
    <row r="538" spans="1:28" x14ac:dyDescent="0.2">
      <c r="A538" t="s">
        <v>2320</v>
      </c>
      <c r="B538" s="1">
        <v>41015</v>
      </c>
      <c r="C538" s="1">
        <v>41018</v>
      </c>
      <c r="D538" t="s">
        <v>45</v>
      </c>
      <c r="E538" t="s">
        <v>2321</v>
      </c>
      <c r="F538" t="s">
        <v>619</v>
      </c>
      <c r="G538" t="s">
        <v>262</v>
      </c>
      <c r="H538" t="s">
        <v>2322</v>
      </c>
      <c r="I538" t="s">
        <v>2323</v>
      </c>
      <c r="J538" t="s">
        <v>2324</v>
      </c>
      <c r="K538" t="s">
        <v>2322</v>
      </c>
      <c r="L538" t="s">
        <v>36</v>
      </c>
      <c r="M538" t="s">
        <v>2322</v>
      </c>
      <c r="N538" t="s">
        <v>38</v>
      </c>
      <c r="O538" t="s">
        <v>380</v>
      </c>
      <c r="P538" t="s">
        <v>2325</v>
      </c>
      <c r="Q538" t="s">
        <v>2326</v>
      </c>
      <c r="R538">
        <v>2</v>
      </c>
      <c r="S538">
        <v>558</v>
      </c>
      <c r="T538">
        <v>0</v>
      </c>
      <c r="U538">
        <v>0</v>
      </c>
      <c r="V538" t="s">
        <v>42</v>
      </c>
      <c r="W538">
        <v>60.8</v>
      </c>
      <c r="X538" t="s">
        <v>146</v>
      </c>
      <c r="Y538" s="1" t="str">
        <f>TEXT(superstore_clean[[#This Row],[order_date]], "mmm-yy")</f>
        <v>Apr-12</v>
      </c>
      <c r="Z538">
        <v>2012</v>
      </c>
      <c r="AA538">
        <v>16</v>
      </c>
      <c r="AB538">
        <v>49953</v>
      </c>
    </row>
    <row r="539" spans="1:28" x14ac:dyDescent="0.2">
      <c r="A539" t="s">
        <v>2327</v>
      </c>
      <c r="B539" s="1">
        <v>41036</v>
      </c>
      <c r="C539" s="1">
        <v>41039</v>
      </c>
      <c r="D539" t="s">
        <v>45</v>
      </c>
      <c r="E539" t="s">
        <v>2328</v>
      </c>
      <c r="F539" t="s">
        <v>1947</v>
      </c>
      <c r="G539" t="s">
        <v>262</v>
      </c>
      <c r="H539" t="s">
        <v>2241</v>
      </c>
      <c r="I539" t="s">
        <v>2329</v>
      </c>
      <c r="J539" t="s">
        <v>2330</v>
      </c>
      <c r="K539" t="s">
        <v>2005</v>
      </c>
      <c r="L539" t="s">
        <v>2005</v>
      </c>
      <c r="M539" t="s">
        <v>2185</v>
      </c>
      <c r="N539" t="s">
        <v>38</v>
      </c>
      <c r="O539" t="s">
        <v>380</v>
      </c>
      <c r="P539" t="s">
        <v>2331</v>
      </c>
      <c r="Q539" t="s">
        <v>2332</v>
      </c>
      <c r="R539">
        <v>2</v>
      </c>
      <c r="S539">
        <v>614</v>
      </c>
      <c r="T539">
        <v>0</v>
      </c>
      <c r="U539">
        <v>282.18</v>
      </c>
      <c r="V539" t="s">
        <v>42</v>
      </c>
      <c r="W539">
        <v>38.35</v>
      </c>
      <c r="X539" t="s">
        <v>146</v>
      </c>
      <c r="Y539" s="1" t="str">
        <f>TEXT(superstore_clean[[#This Row],[order_date]], "mmm-yy")</f>
        <v>May-12</v>
      </c>
      <c r="Z539">
        <v>2012</v>
      </c>
      <c r="AA539">
        <v>19</v>
      </c>
      <c r="AB539">
        <v>30578</v>
      </c>
    </row>
    <row r="540" spans="1:28" x14ac:dyDescent="0.2">
      <c r="A540" t="s">
        <v>2333</v>
      </c>
      <c r="B540" s="1">
        <v>41078</v>
      </c>
      <c r="C540" s="1">
        <v>41081</v>
      </c>
      <c r="D540" t="s">
        <v>28</v>
      </c>
      <c r="E540" t="s">
        <v>2334</v>
      </c>
      <c r="F540" t="s">
        <v>1727</v>
      </c>
      <c r="G540" t="s">
        <v>262</v>
      </c>
      <c r="H540" t="s">
        <v>2241</v>
      </c>
      <c r="I540" t="s">
        <v>2335</v>
      </c>
      <c r="J540" t="s">
        <v>2336</v>
      </c>
      <c r="K540" t="s">
        <v>2005</v>
      </c>
      <c r="L540" t="s">
        <v>2005</v>
      </c>
      <c r="M540" t="s">
        <v>2185</v>
      </c>
      <c r="N540" t="s">
        <v>38</v>
      </c>
      <c r="O540" t="s">
        <v>374</v>
      </c>
      <c r="P540" t="s">
        <v>2337</v>
      </c>
      <c r="Q540" t="s">
        <v>2275</v>
      </c>
      <c r="R540">
        <v>2</v>
      </c>
      <c r="S540">
        <v>396</v>
      </c>
      <c r="T540">
        <v>0</v>
      </c>
      <c r="U540">
        <v>71.22</v>
      </c>
      <c r="V540" t="s">
        <v>42</v>
      </c>
      <c r="W540">
        <v>78.319999999999993</v>
      </c>
      <c r="X540" t="s">
        <v>146</v>
      </c>
      <c r="Y540" s="1" t="str">
        <f>TEXT(superstore_clean[[#This Row],[order_date]], "mmm-yy")</f>
        <v>Jun-12</v>
      </c>
      <c r="Z540">
        <v>2012</v>
      </c>
      <c r="AA540">
        <v>25</v>
      </c>
      <c r="AB540">
        <v>30315</v>
      </c>
    </row>
    <row r="541" spans="1:28" x14ac:dyDescent="0.2">
      <c r="A541" t="s">
        <v>2338</v>
      </c>
      <c r="B541" s="1">
        <v>41446</v>
      </c>
      <c r="C541" s="1">
        <v>41448</v>
      </c>
      <c r="D541" t="s">
        <v>45</v>
      </c>
      <c r="E541" t="s">
        <v>2339</v>
      </c>
      <c r="F541" t="s">
        <v>2340</v>
      </c>
      <c r="G541" t="s">
        <v>262</v>
      </c>
      <c r="H541" t="s">
        <v>2341</v>
      </c>
      <c r="I541" t="s">
        <v>2342</v>
      </c>
      <c r="J541" t="s">
        <v>2343</v>
      </c>
      <c r="K541" t="s">
        <v>1979</v>
      </c>
      <c r="L541" t="s">
        <v>1979</v>
      </c>
      <c r="M541" t="s">
        <v>1979</v>
      </c>
      <c r="N541" t="s">
        <v>38</v>
      </c>
      <c r="O541" t="s">
        <v>380</v>
      </c>
      <c r="P541" t="s">
        <v>2344</v>
      </c>
      <c r="Q541" t="s">
        <v>2139</v>
      </c>
      <c r="R541">
        <v>2</v>
      </c>
      <c r="S541">
        <v>621</v>
      </c>
      <c r="T541">
        <v>0</v>
      </c>
      <c r="U541">
        <v>43.44</v>
      </c>
      <c r="V541" t="s">
        <v>42</v>
      </c>
      <c r="W541">
        <v>134.38999999999999</v>
      </c>
      <c r="X541" t="s">
        <v>146</v>
      </c>
      <c r="Y541" s="1" t="str">
        <f>TEXT(superstore_clean[[#This Row],[order_date]], "mmm-yy")</f>
        <v>Jun-13</v>
      </c>
      <c r="Z541">
        <v>2013</v>
      </c>
      <c r="AA541">
        <v>25</v>
      </c>
      <c r="AB541">
        <v>41356</v>
      </c>
    </row>
    <row r="542" spans="1:28" x14ac:dyDescent="0.2">
      <c r="A542" t="s">
        <v>2345</v>
      </c>
      <c r="B542" s="1">
        <v>41865</v>
      </c>
      <c r="C542" s="1">
        <v>41867</v>
      </c>
      <c r="D542" t="s">
        <v>45</v>
      </c>
      <c r="E542" t="s">
        <v>2346</v>
      </c>
      <c r="F542" t="s">
        <v>846</v>
      </c>
      <c r="G542" t="s">
        <v>262</v>
      </c>
      <c r="H542" t="s">
        <v>2347</v>
      </c>
      <c r="I542" t="s">
        <v>2348</v>
      </c>
      <c r="J542" t="s">
        <v>2348</v>
      </c>
      <c r="K542" t="s">
        <v>1879</v>
      </c>
      <c r="L542" t="s">
        <v>1879</v>
      </c>
      <c r="M542" t="s">
        <v>1757</v>
      </c>
      <c r="N542" t="s">
        <v>38</v>
      </c>
      <c r="O542" t="s">
        <v>374</v>
      </c>
      <c r="P542" t="s">
        <v>2349</v>
      </c>
      <c r="Q542" t="s">
        <v>2039</v>
      </c>
      <c r="R542">
        <v>2</v>
      </c>
      <c r="S542">
        <v>257</v>
      </c>
      <c r="T542">
        <v>0</v>
      </c>
      <c r="U542">
        <v>110.34</v>
      </c>
      <c r="V542" t="s">
        <v>42</v>
      </c>
      <c r="W542">
        <v>13.7</v>
      </c>
      <c r="X542" t="s">
        <v>146</v>
      </c>
      <c r="Y542" s="1" t="str">
        <f>TEXT(superstore_clean[[#This Row],[order_date]], "mmm-yy")</f>
        <v>Aug-14</v>
      </c>
      <c r="Z542">
        <v>2014</v>
      </c>
      <c r="AA542">
        <v>33</v>
      </c>
      <c r="AB542">
        <v>19410</v>
      </c>
    </row>
    <row r="543" spans="1:28" x14ac:dyDescent="0.2">
      <c r="A543" t="s">
        <v>2350</v>
      </c>
      <c r="B543" s="1">
        <v>40794</v>
      </c>
      <c r="C543" s="1">
        <v>40796</v>
      </c>
      <c r="D543" t="s">
        <v>59</v>
      </c>
      <c r="E543" t="s">
        <v>2351</v>
      </c>
      <c r="F543" t="s">
        <v>1494</v>
      </c>
      <c r="G543" t="s">
        <v>262</v>
      </c>
      <c r="H543" t="s">
        <v>2352</v>
      </c>
      <c r="I543" t="s">
        <v>2353</v>
      </c>
      <c r="J543" t="s">
        <v>2354</v>
      </c>
      <c r="K543" t="s">
        <v>1979</v>
      </c>
      <c r="L543" t="s">
        <v>1979</v>
      </c>
      <c r="M543" t="s">
        <v>1979</v>
      </c>
      <c r="N543" t="s">
        <v>38</v>
      </c>
      <c r="O543" t="s">
        <v>374</v>
      </c>
      <c r="P543" t="s">
        <v>2355</v>
      </c>
      <c r="Q543" t="s">
        <v>2356</v>
      </c>
      <c r="R543">
        <v>2</v>
      </c>
      <c r="S543">
        <v>424</v>
      </c>
      <c r="T543">
        <v>0</v>
      </c>
      <c r="U543">
        <v>161.16</v>
      </c>
      <c r="V543" t="s">
        <v>42</v>
      </c>
      <c r="W543">
        <v>97.54</v>
      </c>
      <c r="X543" t="s">
        <v>43</v>
      </c>
      <c r="Y543" s="1" t="str">
        <f>TEXT(superstore_clean[[#This Row],[order_date]], "mmm-yy")</f>
        <v>Sep-11</v>
      </c>
      <c r="Z543">
        <v>2011</v>
      </c>
      <c r="AA543">
        <v>37</v>
      </c>
      <c r="AB543">
        <v>48563</v>
      </c>
    </row>
    <row r="544" spans="1:28" x14ac:dyDescent="0.2">
      <c r="A544" t="s">
        <v>2357</v>
      </c>
      <c r="B544" s="1">
        <v>40799</v>
      </c>
      <c r="C544" s="1">
        <v>40802</v>
      </c>
      <c r="D544" t="s">
        <v>45</v>
      </c>
      <c r="E544" t="s">
        <v>2358</v>
      </c>
      <c r="F544" t="s">
        <v>1632</v>
      </c>
      <c r="G544" t="s">
        <v>262</v>
      </c>
      <c r="H544" t="s">
        <v>2315</v>
      </c>
      <c r="I544" t="s">
        <v>2359</v>
      </c>
      <c r="J544" t="s">
        <v>2360</v>
      </c>
      <c r="K544" t="s">
        <v>1950</v>
      </c>
      <c r="L544" t="s">
        <v>1950</v>
      </c>
      <c r="M544" t="s">
        <v>1594</v>
      </c>
      <c r="N544" t="s">
        <v>38</v>
      </c>
      <c r="O544" t="s">
        <v>380</v>
      </c>
      <c r="P544" t="s">
        <v>2361</v>
      </c>
      <c r="Q544" t="s">
        <v>2362</v>
      </c>
      <c r="R544">
        <v>2</v>
      </c>
      <c r="S544">
        <v>749</v>
      </c>
      <c r="T544">
        <v>0</v>
      </c>
      <c r="U544">
        <v>149.72</v>
      </c>
      <c r="V544" t="s">
        <v>42</v>
      </c>
      <c r="W544">
        <v>34.905000000000001</v>
      </c>
      <c r="X544" t="s">
        <v>43</v>
      </c>
      <c r="Y544" s="1" t="str">
        <f>TEXT(superstore_clean[[#This Row],[order_date]], "mmm-yy")</f>
        <v>Sep-11</v>
      </c>
      <c r="Z544">
        <v>2011</v>
      </c>
      <c r="AA544">
        <v>38</v>
      </c>
      <c r="AB544">
        <v>1360</v>
      </c>
    </row>
    <row r="545" spans="1:28" x14ac:dyDescent="0.2">
      <c r="A545" t="s">
        <v>2363</v>
      </c>
      <c r="B545" s="1">
        <v>40847</v>
      </c>
      <c r="C545" s="1">
        <v>40851</v>
      </c>
      <c r="D545" t="s">
        <v>45</v>
      </c>
      <c r="E545" t="s">
        <v>2364</v>
      </c>
      <c r="F545" t="s">
        <v>495</v>
      </c>
      <c r="G545" t="s">
        <v>262</v>
      </c>
      <c r="H545" t="s">
        <v>2365</v>
      </c>
      <c r="I545" t="s">
        <v>2366</v>
      </c>
      <c r="J545" t="s">
        <v>2367</v>
      </c>
      <c r="K545" t="s">
        <v>1879</v>
      </c>
      <c r="L545" t="s">
        <v>1879</v>
      </c>
      <c r="M545" t="s">
        <v>1757</v>
      </c>
      <c r="N545" t="s">
        <v>38</v>
      </c>
      <c r="O545" t="s">
        <v>374</v>
      </c>
      <c r="P545" t="s">
        <v>2368</v>
      </c>
      <c r="Q545" t="s">
        <v>2369</v>
      </c>
      <c r="R545">
        <v>2</v>
      </c>
      <c r="S545">
        <v>254</v>
      </c>
      <c r="T545">
        <v>0</v>
      </c>
      <c r="U545">
        <v>5.04</v>
      </c>
      <c r="V545" t="s">
        <v>42</v>
      </c>
      <c r="W545">
        <v>9.75</v>
      </c>
      <c r="X545" t="s">
        <v>43</v>
      </c>
      <c r="Y545" s="1" t="str">
        <f>TEXT(superstore_clean[[#This Row],[order_date]], "mmm-yy")</f>
        <v>Oct-11</v>
      </c>
      <c r="Z545">
        <v>2011</v>
      </c>
      <c r="AA545">
        <v>45</v>
      </c>
      <c r="AB545">
        <v>15388</v>
      </c>
    </row>
    <row r="546" spans="1:28" x14ac:dyDescent="0.2">
      <c r="A546" t="s">
        <v>2370</v>
      </c>
      <c r="B546" s="1">
        <v>40801</v>
      </c>
      <c r="C546" s="1">
        <v>40803</v>
      </c>
      <c r="D546" t="s">
        <v>28</v>
      </c>
      <c r="E546" t="s">
        <v>2371</v>
      </c>
      <c r="F546" t="s">
        <v>2034</v>
      </c>
      <c r="G546" t="s">
        <v>262</v>
      </c>
      <c r="H546" t="s">
        <v>2315</v>
      </c>
      <c r="I546" t="s">
        <v>2316</v>
      </c>
      <c r="J546" t="s">
        <v>2372</v>
      </c>
      <c r="K546" t="s">
        <v>1950</v>
      </c>
      <c r="L546" t="s">
        <v>1950</v>
      </c>
      <c r="M546" t="s">
        <v>1594</v>
      </c>
      <c r="N546" t="s">
        <v>38</v>
      </c>
      <c r="O546" t="s">
        <v>380</v>
      </c>
      <c r="P546" t="s">
        <v>1971</v>
      </c>
      <c r="Q546" t="s">
        <v>1972</v>
      </c>
      <c r="R546">
        <v>2</v>
      </c>
      <c r="S546">
        <v>121</v>
      </c>
      <c r="T546">
        <v>0</v>
      </c>
      <c r="U546">
        <v>16.96</v>
      </c>
      <c r="V546" t="s">
        <v>42</v>
      </c>
      <c r="W546">
        <v>16.588000000000001</v>
      </c>
      <c r="X546" t="s">
        <v>43</v>
      </c>
      <c r="Y546" s="1" t="str">
        <f>TEXT(superstore_clean[[#This Row],[order_date]], "mmm-yy")</f>
        <v>Sep-11</v>
      </c>
      <c r="Z546">
        <v>2011</v>
      </c>
      <c r="AA546">
        <v>38</v>
      </c>
      <c r="AB546">
        <v>8636</v>
      </c>
    </row>
    <row r="547" spans="1:28" x14ac:dyDescent="0.2">
      <c r="A547" t="s">
        <v>2373</v>
      </c>
      <c r="B547" s="1">
        <v>41575</v>
      </c>
      <c r="C547" s="1">
        <v>41580</v>
      </c>
      <c r="D547" t="s">
        <v>45</v>
      </c>
      <c r="E547" t="s">
        <v>2374</v>
      </c>
      <c r="F547" t="s">
        <v>2375</v>
      </c>
      <c r="G547" t="s">
        <v>246</v>
      </c>
      <c r="H547" t="s">
        <v>1985</v>
      </c>
      <c r="I547" t="s">
        <v>1986</v>
      </c>
      <c r="J547" t="s">
        <v>2376</v>
      </c>
      <c r="K547" t="s">
        <v>1879</v>
      </c>
      <c r="L547" t="s">
        <v>1879</v>
      </c>
      <c r="M547" t="s">
        <v>1988</v>
      </c>
      <c r="N547" t="s">
        <v>38</v>
      </c>
      <c r="O547" t="s">
        <v>374</v>
      </c>
      <c r="P547" t="s">
        <v>2377</v>
      </c>
      <c r="Q547" t="s">
        <v>2378</v>
      </c>
      <c r="R547">
        <v>3</v>
      </c>
      <c r="S547">
        <v>591</v>
      </c>
      <c r="T547">
        <v>0</v>
      </c>
      <c r="U547">
        <v>118.17</v>
      </c>
      <c r="V547" t="s">
        <v>42</v>
      </c>
      <c r="W547">
        <v>1.38</v>
      </c>
      <c r="X547" t="s">
        <v>43</v>
      </c>
      <c r="Y547" s="1" t="str">
        <f>TEXT(superstore_clean[[#This Row],[order_date]], "mmm-yy")</f>
        <v>Oct-13</v>
      </c>
      <c r="Z547">
        <v>2013</v>
      </c>
      <c r="AA547">
        <v>44</v>
      </c>
      <c r="AB547">
        <v>16441</v>
      </c>
    </row>
    <row r="548" spans="1:28" x14ac:dyDescent="0.2">
      <c r="A548" t="s">
        <v>2373</v>
      </c>
      <c r="B548" s="1">
        <v>41575</v>
      </c>
      <c r="C548" s="1">
        <v>41580</v>
      </c>
      <c r="D548" t="s">
        <v>45</v>
      </c>
      <c r="E548" t="s">
        <v>2374</v>
      </c>
      <c r="F548" t="s">
        <v>2375</v>
      </c>
      <c r="G548" t="s">
        <v>246</v>
      </c>
      <c r="H548" t="s">
        <v>1985</v>
      </c>
      <c r="I548" t="s">
        <v>1986</v>
      </c>
      <c r="J548" t="s">
        <v>2376</v>
      </c>
      <c r="K548" t="s">
        <v>1879</v>
      </c>
      <c r="L548" t="s">
        <v>1879</v>
      </c>
      <c r="M548" t="s">
        <v>1988</v>
      </c>
      <c r="N548" t="s">
        <v>38</v>
      </c>
      <c r="O548" t="s">
        <v>374</v>
      </c>
      <c r="P548" t="s">
        <v>2379</v>
      </c>
      <c r="Q548" t="s">
        <v>2380</v>
      </c>
      <c r="R548">
        <v>3</v>
      </c>
      <c r="S548">
        <v>425</v>
      </c>
      <c r="T548">
        <v>0</v>
      </c>
      <c r="U548">
        <v>110.43</v>
      </c>
      <c r="V548" t="s">
        <v>42</v>
      </c>
      <c r="W548">
        <v>52.44</v>
      </c>
      <c r="X548" t="s">
        <v>43</v>
      </c>
      <c r="Y548" s="1" t="str">
        <f>TEXT(superstore_clean[[#This Row],[order_date]], "mmm-yy")</f>
        <v>Oct-13</v>
      </c>
      <c r="Z548">
        <v>2013</v>
      </c>
      <c r="AA548">
        <v>44</v>
      </c>
      <c r="AB548">
        <v>16439</v>
      </c>
    </row>
    <row r="549" spans="1:28" x14ac:dyDescent="0.2">
      <c r="A549" t="s">
        <v>2381</v>
      </c>
      <c r="B549" s="1">
        <v>41582</v>
      </c>
      <c r="C549" s="1">
        <v>41582</v>
      </c>
      <c r="D549" t="s">
        <v>28</v>
      </c>
      <c r="E549" t="s">
        <v>2382</v>
      </c>
      <c r="F549" t="s">
        <v>2383</v>
      </c>
      <c r="G549" t="s">
        <v>246</v>
      </c>
      <c r="H549" t="s">
        <v>2057</v>
      </c>
      <c r="I549" t="s">
        <v>2384</v>
      </c>
      <c r="J549" t="s">
        <v>2384</v>
      </c>
      <c r="K549" t="s">
        <v>1950</v>
      </c>
      <c r="L549" t="s">
        <v>1950</v>
      </c>
      <c r="M549" t="s">
        <v>2060</v>
      </c>
      <c r="N549" t="s">
        <v>38</v>
      </c>
      <c r="O549" t="s">
        <v>380</v>
      </c>
      <c r="P549" t="s">
        <v>2385</v>
      </c>
      <c r="Q549" t="s">
        <v>2076</v>
      </c>
      <c r="R549">
        <v>3</v>
      </c>
      <c r="S549">
        <v>1035</v>
      </c>
      <c r="T549">
        <v>0</v>
      </c>
      <c r="U549">
        <v>248.34</v>
      </c>
      <c r="V549" t="s">
        <v>42</v>
      </c>
      <c r="W549">
        <v>180.01300000000001</v>
      </c>
      <c r="X549" t="s">
        <v>64</v>
      </c>
      <c r="Y549" s="1" t="str">
        <f>TEXT(superstore_clean[[#This Row],[order_date]], "mmm-yy")</f>
        <v>Nov-13</v>
      </c>
      <c r="Z549">
        <v>2013</v>
      </c>
      <c r="AA549">
        <v>45</v>
      </c>
      <c r="AB549">
        <v>8813</v>
      </c>
    </row>
    <row r="550" spans="1:28" x14ac:dyDescent="0.2">
      <c r="A550" t="s">
        <v>2386</v>
      </c>
      <c r="B550" s="1">
        <v>41598</v>
      </c>
      <c r="C550" s="1">
        <v>41598</v>
      </c>
      <c r="D550" t="s">
        <v>59</v>
      </c>
      <c r="E550" t="s">
        <v>2387</v>
      </c>
      <c r="F550" t="s">
        <v>439</v>
      </c>
      <c r="G550" t="s">
        <v>246</v>
      </c>
      <c r="H550" t="s">
        <v>2011</v>
      </c>
      <c r="I550" t="s">
        <v>2388</v>
      </c>
      <c r="J550" t="s">
        <v>2389</v>
      </c>
      <c r="K550" t="s">
        <v>2005</v>
      </c>
      <c r="L550" t="s">
        <v>2005</v>
      </c>
      <c r="M550" t="s">
        <v>2014</v>
      </c>
      <c r="N550" t="s">
        <v>38</v>
      </c>
      <c r="O550" t="s">
        <v>374</v>
      </c>
      <c r="P550" t="s">
        <v>2390</v>
      </c>
      <c r="Q550" t="s">
        <v>2391</v>
      </c>
      <c r="R550">
        <v>3</v>
      </c>
      <c r="S550">
        <v>402</v>
      </c>
      <c r="T550">
        <v>0</v>
      </c>
      <c r="U550">
        <v>193.14</v>
      </c>
      <c r="V550" t="s">
        <v>42</v>
      </c>
      <c r="W550">
        <v>94.93</v>
      </c>
      <c r="X550" t="s">
        <v>64</v>
      </c>
      <c r="Y550" s="1" t="str">
        <f>TEXT(superstore_clean[[#This Row],[order_date]], "mmm-yy")</f>
        <v>Nov-13</v>
      </c>
      <c r="Z550">
        <v>2013</v>
      </c>
      <c r="AA550">
        <v>47</v>
      </c>
      <c r="AB550">
        <v>29711</v>
      </c>
    </row>
    <row r="551" spans="1:28" x14ac:dyDescent="0.2">
      <c r="A551" t="s">
        <v>2392</v>
      </c>
      <c r="B551" s="1">
        <v>41858</v>
      </c>
      <c r="C551" s="1">
        <v>41861</v>
      </c>
      <c r="D551" t="s">
        <v>28</v>
      </c>
      <c r="E551" t="s">
        <v>2393</v>
      </c>
      <c r="F551" t="s">
        <v>2394</v>
      </c>
      <c r="G551" t="s">
        <v>246</v>
      </c>
      <c r="H551" t="s">
        <v>2190</v>
      </c>
      <c r="I551" t="s">
        <v>2395</v>
      </c>
      <c r="J551" t="s">
        <v>2396</v>
      </c>
      <c r="K551" t="s">
        <v>1879</v>
      </c>
      <c r="L551" t="s">
        <v>1879</v>
      </c>
      <c r="M551" t="s">
        <v>1988</v>
      </c>
      <c r="N551" t="s">
        <v>38</v>
      </c>
      <c r="O551" t="s">
        <v>374</v>
      </c>
      <c r="P551" t="s">
        <v>2397</v>
      </c>
      <c r="Q551" t="s">
        <v>2311</v>
      </c>
      <c r="R551">
        <v>3</v>
      </c>
      <c r="S551">
        <v>595</v>
      </c>
      <c r="T551">
        <v>0</v>
      </c>
      <c r="U551">
        <v>291.60000000000002</v>
      </c>
      <c r="V551" t="s">
        <v>42</v>
      </c>
      <c r="W551">
        <v>77.94</v>
      </c>
      <c r="X551" t="s">
        <v>43</v>
      </c>
      <c r="Y551" s="1" t="str">
        <f>TEXT(superstore_clean[[#This Row],[order_date]], "mmm-yy")</f>
        <v>Aug-14</v>
      </c>
      <c r="Z551">
        <v>2014</v>
      </c>
      <c r="AA551">
        <v>32</v>
      </c>
      <c r="AB551">
        <v>12353</v>
      </c>
    </row>
    <row r="552" spans="1:28" x14ac:dyDescent="0.2">
      <c r="A552" t="s">
        <v>2398</v>
      </c>
      <c r="B552" s="1">
        <v>41948</v>
      </c>
      <c r="C552" s="1">
        <v>41951</v>
      </c>
      <c r="D552" t="s">
        <v>45</v>
      </c>
      <c r="E552" t="s">
        <v>2399</v>
      </c>
      <c r="F552" t="s">
        <v>2400</v>
      </c>
      <c r="G552" t="s">
        <v>246</v>
      </c>
      <c r="H552" t="s">
        <v>2315</v>
      </c>
      <c r="I552" t="s">
        <v>2401</v>
      </c>
      <c r="J552" t="s">
        <v>2402</v>
      </c>
      <c r="K552" t="s">
        <v>1950</v>
      </c>
      <c r="L552" t="s">
        <v>1950</v>
      </c>
      <c r="M552" t="s">
        <v>1594</v>
      </c>
      <c r="N552" t="s">
        <v>38</v>
      </c>
      <c r="O552" t="s">
        <v>380</v>
      </c>
      <c r="P552" t="s">
        <v>2361</v>
      </c>
      <c r="Q552" t="s">
        <v>2362</v>
      </c>
      <c r="R552">
        <v>3</v>
      </c>
      <c r="S552">
        <v>1123</v>
      </c>
      <c r="T552">
        <v>0</v>
      </c>
      <c r="U552">
        <v>224.58</v>
      </c>
      <c r="V552" t="s">
        <v>42</v>
      </c>
      <c r="W552">
        <v>163.69499999999999</v>
      </c>
      <c r="X552" t="s">
        <v>146</v>
      </c>
      <c r="Y552" s="1" t="str">
        <f>TEXT(superstore_clean[[#This Row],[order_date]], "mmm-yy")</f>
        <v>Nov-14</v>
      </c>
      <c r="Z552">
        <v>2014</v>
      </c>
      <c r="AA552">
        <v>45</v>
      </c>
      <c r="AB552">
        <v>7018</v>
      </c>
    </row>
    <row r="553" spans="1:28" x14ac:dyDescent="0.2">
      <c r="A553" t="s">
        <v>2403</v>
      </c>
      <c r="B553" s="1">
        <v>41292</v>
      </c>
      <c r="C553" s="1">
        <v>41292</v>
      </c>
      <c r="D553" t="s">
        <v>45</v>
      </c>
      <c r="E553" t="s">
        <v>2404</v>
      </c>
      <c r="F553" t="s">
        <v>1572</v>
      </c>
      <c r="G553" t="s">
        <v>246</v>
      </c>
      <c r="H553" t="s">
        <v>1948</v>
      </c>
      <c r="I553" t="s">
        <v>2405</v>
      </c>
      <c r="J553" t="s">
        <v>2405</v>
      </c>
      <c r="K553" t="s">
        <v>1950</v>
      </c>
      <c r="L553" t="s">
        <v>1950</v>
      </c>
      <c r="M553" t="s">
        <v>1757</v>
      </c>
      <c r="N553" t="s">
        <v>38</v>
      </c>
      <c r="O553" t="s">
        <v>380</v>
      </c>
      <c r="P553" t="s">
        <v>2406</v>
      </c>
      <c r="Q553" t="s">
        <v>2407</v>
      </c>
      <c r="R553">
        <v>3</v>
      </c>
      <c r="S553">
        <v>1119</v>
      </c>
      <c r="T553">
        <v>0</v>
      </c>
      <c r="U553">
        <v>22.38</v>
      </c>
      <c r="V553" t="s">
        <v>42</v>
      </c>
      <c r="W553">
        <v>164.44499999999999</v>
      </c>
      <c r="X553" t="s">
        <v>64</v>
      </c>
      <c r="Y553" s="1" t="str">
        <f>TEXT(superstore_clean[[#This Row],[order_date]], "mmm-yy")</f>
        <v>Jan-13</v>
      </c>
      <c r="Z553">
        <v>2013</v>
      </c>
      <c r="AA553">
        <v>3</v>
      </c>
      <c r="AB553">
        <v>5251</v>
      </c>
    </row>
    <row r="554" spans="1:28" x14ac:dyDescent="0.2">
      <c r="A554" t="s">
        <v>2408</v>
      </c>
      <c r="B554" s="1">
        <v>41681</v>
      </c>
      <c r="C554" s="1">
        <v>41683</v>
      </c>
      <c r="D554" t="s">
        <v>45</v>
      </c>
      <c r="E554" t="s">
        <v>2409</v>
      </c>
      <c r="F554" t="s">
        <v>2410</v>
      </c>
      <c r="G554" t="s">
        <v>246</v>
      </c>
      <c r="H554" t="s">
        <v>2347</v>
      </c>
      <c r="I554" t="s">
        <v>2348</v>
      </c>
      <c r="J554" t="s">
        <v>2348</v>
      </c>
      <c r="K554" t="s">
        <v>1879</v>
      </c>
      <c r="L554" t="s">
        <v>1879</v>
      </c>
      <c r="M554" t="s">
        <v>1757</v>
      </c>
      <c r="N554" t="s">
        <v>38</v>
      </c>
      <c r="O554" t="s">
        <v>374</v>
      </c>
      <c r="P554" t="s">
        <v>2411</v>
      </c>
      <c r="Q554" t="s">
        <v>2412</v>
      </c>
      <c r="R554">
        <v>3</v>
      </c>
      <c r="S554">
        <v>412</v>
      </c>
      <c r="T554">
        <v>0</v>
      </c>
      <c r="U554">
        <v>164.7</v>
      </c>
      <c r="V554" t="s">
        <v>42</v>
      </c>
      <c r="W554">
        <v>24.61</v>
      </c>
      <c r="X554" t="s">
        <v>146</v>
      </c>
      <c r="Y554" s="1" t="str">
        <f>TEXT(superstore_clean[[#This Row],[order_date]], "mmm-yy")</f>
        <v>Feb-14</v>
      </c>
      <c r="Z554">
        <v>2014</v>
      </c>
      <c r="AA554">
        <v>7</v>
      </c>
      <c r="AB554">
        <v>18033</v>
      </c>
    </row>
    <row r="555" spans="1:28" x14ac:dyDescent="0.2">
      <c r="A555" t="s">
        <v>2413</v>
      </c>
      <c r="B555" s="1">
        <v>41960</v>
      </c>
      <c r="C555" s="1">
        <v>41963</v>
      </c>
      <c r="D555" t="s">
        <v>45</v>
      </c>
      <c r="E555" t="s">
        <v>2414</v>
      </c>
      <c r="F555" t="s">
        <v>1649</v>
      </c>
      <c r="G555" t="s">
        <v>246</v>
      </c>
      <c r="H555" t="s">
        <v>1961</v>
      </c>
      <c r="I555" t="s">
        <v>2415</v>
      </c>
      <c r="J555" t="s">
        <v>2415</v>
      </c>
      <c r="K555" t="s">
        <v>1879</v>
      </c>
      <c r="L555" t="s">
        <v>1879</v>
      </c>
      <c r="M555" t="s">
        <v>1757</v>
      </c>
      <c r="N555" t="s">
        <v>38</v>
      </c>
      <c r="O555" t="s">
        <v>374</v>
      </c>
      <c r="P555" t="s">
        <v>2416</v>
      </c>
      <c r="Q555" t="s">
        <v>2127</v>
      </c>
      <c r="R555">
        <v>3</v>
      </c>
      <c r="S555">
        <v>409</v>
      </c>
      <c r="T555">
        <v>0</v>
      </c>
      <c r="U555">
        <v>85.86</v>
      </c>
      <c r="V555" t="s">
        <v>42</v>
      </c>
      <c r="W555">
        <v>40.61</v>
      </c>
      <c r="X555" t="s">
        <v>146</v>
      </c>
      <c r="Y555" s="1" t="str">
        <f>TEXT(superstore_clean[[#This Row],[order_date]], "mmm-yy")</f>
        <v>Nov-14</v>
      </c>
      <c r="Z555">
        <v>2014</v>
      </c>
      <c r="AA555">
        <v>47</v>
      </c>
      <c r="AB555">
        <v>19625</v>
      </c>
    </row>
    <row r="556" spans="1:28" x14ac:dyDescent="0.2">
      <c r="A556" t="s">
        <v>2417</v>
      </c>
      <c r="B556" s="1">
        <v>41485</v>
      </c>
      <c r="C556" s="1">
        <v>41485</v>
      </c>
      <c r="D556" t="s">
        <v>59</v>
      </c>
      <c r="E556" t="s">
        <v>2418</v>
      </c>
      <c r="F556" t="s">
        <v>1835</v>
      </c>
      <c r="G556" t="s">
        <v>246</v>
      </c>
      <c r="H556" t="s">
        <v>2035</v>
      </c>
      <c r="I556" t="s">
        <v>2419</v>
      </c>
      <c r="J556" t="s">
        <v>2420</v>
      </c>
      <c r="K556" t="s">
        <v>2005</v>
      </c>
      <c r="L556" t="s">
        <v>2005</v>
      </c>
      <c r="M556" t="s">
        <v>2014</v>
      </c>
      <c r="N556" t="s">
        <v>38</v>
      </c>
      <c r="O556" t="s">
        <v>374</v>
      </c>
      <c r="P556" t="s">
        <v>2421</v>
      </c>
      <c r="Q556" t="s">
        <v>2422</v>
      </c>
      <c r="R556">
        <v>4</v>
      </c>
      <c r="S556">
        <v>817</v>
      </c>
      <c r="T556">
        <v>0</v>
      </c>
      <c r="U556">
        <v>114.24</v>
      </c>
      <c r="V556" t="s">
        <v>42</v>
      </c>
      <c r="W556">
        <v>187.48</v>
      </c>
      <c r="X556" t="s">
        <v>64</v>
      </c>
      <c r="Y556" s="1" t="str">
        <f>TEXT(superstore_clean[[#This Row],[order_date]], "mmm-yy")</f>
        <v>Jul-13</v>
      </c>
      <c r="Z556">
        <v>2013</v>
      </c>
      <c r="AA556">
        <v>31</v>
      </c>
      <c r="AB556">
        <v>28225</v>
      </c>
    </row>
    <row r="557" spans="1:28" x14ac:dyDescent="0.2">
      <c r="A557" t="s">
        <v>2423</v>
      </c>
      <c r="B557" s="1">
        <v>41313</v>
      </c>
      <c r="C557" s="1">
        <v>41314</v>
      </c>
      <c r="D557" t="s">
        <v>59</v>
      </c>
      <c r="E557" t="s">
        <v>2424</v>
      </c>
      <c r="F557" t="s">
        <v>2425</v>
      </c>
      <c r="G557" t="s">
        <v>246</v>
      </c>
      <c r="H557" t="s">
        <v>2049</v>
      </c>
      <c r="I557" t="s">
        <v>2161</v>
      </c>
      <c r="J557" t="s">
        <v>2162</v>
      </c>
      <c r="K557" t="s">
        <v>1979</v>
      </c>
      <c r="L557" t="s">
        <v>1979</v>
      </c>
      <c r="M557" t="s">
        <v>1979</v>
      </c>
      <c r="N557" t="s">
        <v>38</v>
      </c>
      <c r="O557" t="s">
        <v>380</v>
      </c>
      <c r="P557" t="s">
        <v>2426</v>
      </c>
      <c r="Q557" t="s">
        <v>2427</v>
      </c>
      <c r="R557">
        <v>4</v>
      </c>
      <c r="S557">
        <v>1235</v>
      </c>
      <c r="T557">
        <v>0</v>
      </c>
      <c r="U557">
        <v>246.84</v>
      </c>
      <c r="V557" t="s">
        <v>42</v>
      </c>
      <c r="W557">
        <v>284.7</v>
      </c>
      <c r="X557" t="s">
        <v>146</v>
      </c>
      <c r="Y557" s="1" t="str">
        <f>TEXT(superstore_clean[[#This Row],[order_date]], "mmm-yy")</f>
        <v>Feb-13</v>
      </c>
      <c r="Z557">
        <v>2013</v>
      </c>
      <c r="AA557">
        <v>6</v>
      </c>
      <c r="AB557">
        <v>47566</v>
      </c>
    </row>
    <row r="558" spans="1:28" x14ac:dyDescent="0.2">
      <c r="A558" t="s">
        <v>2428</v>
      </c>
      <c r="B558" s="1">
        <v>41332</v>
      </c>
      <c r="C558" s="1">
        <v>41333</v>
      </c>
      <c r="D558" t="s">
        <v>28</v>
      </c>
      <c r="E558" t="s">
        <v>2429</v>
      </c>
      <c r="F558" t="s">
        <v>861</v>
      </c>
      <c r="G558" t="s">
        <v>246</v>
      </c>
      <c r="H558" t="s">
        <v>2011</v>
      </c>
      <c r="I558" t="s">
        <v>2430</v>
      </c>
      <c r="J558" t="s">
        <v>2430</v>
      </c>
      <c r="K558" t="s">
        <v>2005</v>
      </c>
      <c r="L558" t="s">
        <v>2005</v>
      </c>
      <c r="M558" t="s">
        <v>2014</v>
      </c>
      <c r="N558" t="s">
        <v>38</v>
      </c>
      <c r="O558" t="s">
        <v>374</v>
      </c>
      <c r="P558" t="s">
        <v>2431</v>
      </c>
      <c r="Q558" t="s">
        <v>2432</v>
      </c>
      <c r="R558">
        <v>4</v>
      </c>
      <c r="S558">
        <v>538</v>
      </c>
      <c r="T558">
        <v>0</v>
      </c>
      <c r="U558">
        <v>156.12</v>
      </c>
      <c r="V558" t="s">
        <v>42</v>
      </c>
      <c r="W558">
        <v>96.84</v>
      </c>
      <c r="X558" t="s">
        <v>146</v>
      </c>
      <c r="Y558" s="1" t="str">
        <f>TEXT(superstore_clean[[#This Row],[order_date]], "mmm-yy")</f>
        <v>Feb-13</v>
      </c>
      <c r="Z558">
        <v>2013</v>
      </c>
      <c r="AA558">
        <v>9</v>
      </c>
      <c r="AB558">
        <v>28893</v>
      </c>
    </row>
    <row r="559" spans="1:28" x14ac:dyDescent="0.2">
      <c r="A559" t="s">
        <v>2433</v>
      </c>
      <c r="B559" s="1">
        <v>41458</v>
      </c>
      <c r="C559" s="1">
        <v>41461</v>
      </c>
      <c r="D559" t="s">
        <v>45</v>
      </c>
      <c r="E559" t="s">
        <v>2434</v>
      </c>
      <c r="F559" t="s">
        <v>1346</v>
      </c>
      <c r="G559" t="s">
        <v>246</v>
      </c>
      <c r="H559" t="s">
        <v>2315</v>
      </c>
      <c r="I559" t="s">
        <v>2316</v>
      </c>
      <c r="J559" t="s">
        <v>2316</v>
      </c>
      <c r="K559" t="s">
        <v>1950</v>
      </c>
      <c r="L559" t="s">
        <v>1950</v>
      </c>
      <c r="M559" t="s">
        <v>1594</v>
      </c>
      <c r="N559" t="s">
        <v>38</v>
      </c>
      <c r="O559" t="s">
        <v>374</v>
      </c>
      <c r="P559" t="s">
        <v>2435</v>
      </c>
      <c r="Q559" t="s">
        <v>2008</v>
      </c>
      <c r="R559">
        <v>4</v>
      </c>
      <c r="S559">
        <v>127</v>
      </c>
      <c r="T559">
        <v>0</v>
      </c>
      <c r="U559">
        <v>26.56</v>
      </c>
      <c r="V559" t="s">
        <v>42</v>
      </c>
      <c r="W559">
        <v>11.077999999999999</v>
      </c>
      <c r="X559" t="s">
        <v>146</v>
      </c>
      <c r="Y559" s="1" t="str">
        <f>TEXT(superstore_clean[[#This Row],[order_date]], "mmm-yy")</f>
        <v>Jul-13</v>
      </c>
      <c r="Z559">
        <v>2013</v>
      </c>
      <c r="AA559">
        <v>27</v>
      </c>
      <c r="AB559">
        <v>5042</v>
      </c>
    </row>
    <row r="560" spans="1:28" x14ac:dyDescent="0.2">
      <c r="A560" t="s">
        <v>2436</v>
      </c>
      <c r="B560" s="1">
        <v>41597</v>
      </c>
      <c r="C560" s="1">
        <v>41599</v>
      </c>
      <c r="D560" t="s">
        <v>28</v>
      </c>
      <c r="E560" t="s">
        <v>2437</v>
      </c>
      <c r="F560" t="s">
        <v>1245</v>
      </c>
      <c r="G560" t="s">
        <v>246</v>
      </c>
      <c r="H560" t="s">
        <v>1985</v>
      </c>
      <c r="I560" t="s">
        <v>1986</v>
      </c>
      <c r="J560" t="s">
        <v>2438</v>
      </c>
      <c r="K560" t="s">
        <v>1879</v>
      </c>
      <c r="L560" t="s">
        <v>1879</v>
      </c>
      <c r="M560" t="s">
        <v>1988</v>
      </c>
      <c r="N560" t="s">
        <v>38</v>
      </c>
      <c r="O560" t="s">
        <v>374</v>
      </c>
      <c r="P560" t="s">
        <v>2397</v>
      </c>
      <c r="Q560" t="s">
        <v>2311</v>
      </c>
      <c r="R560">
        <v>4</v>
      </c>
      <c r="S560">
        <v>794</v>
      </c>
      <c r="T560">
        <v>0</v>
      </c>
      <c r="U560">
        <v>388.8</v>
      </c>
      <c r="V560" t="s">
        <v>42</v>
      </c>
      <c r="W560">
        <v>104.61</v>
      </c>
      <c r="X560" t="s">
        <v>146</v>
      </c>
      <c r="Y560" s="1" t="str">
        <f>TEXT(superstore_clean[[#This Row],[order_date]], "mmm-yy")</f>
        <v>Nov-13</v>
      </c>
      <c r="Z560">
        <v>2013</v>
      </c>
      <c r="AA560">
        <v>47</v>
      </c>
      <c r="AB560">
        <v>14461</v>
      </c>
    </row>
    <row r="561" spans="1:28" x14ac:dyDescent="0.2">
      <c r="A561" t="s">
        <v>2439</v>
      </c>
      <c r="B561" s="1">
        <v>41678</v>
      </c>
      <c r="C561" s="1">
        <v>41681</v>
      </c>
      <c r="D561" t="s">
        <v>28</v>
      </c>
      <c r="E561" t="s">
        <v>2440</v>
      </c>
      <c r="F561" t="s">
        <v>1618</v>
      </c>
      <c r="G561" t="s">
        <v>246</v>
      </c>
      <c r="H561" t="s">
        <v>2283</v>
      </c>
      <c r="I561" t="s">
        <v>2441</v>
      </c>
      <c r="J561" t="s">
        <v>2442</v>
      </c>
      <c r="K561" t="s">
        <v>1879</v>
      </c>
      <c r="L561" t="s">
        <v>1879</v>
      </c>
      <c r="M561" t="s">
        <v>1594</v>
      </c>
      <c r="N561" t="s">
        <v>38</v>
      </c>
      <c r="O561" t="s">
        <v>380</v>
      </c>
      <c r="P561" t="s">
        <v>2443</v>
      </c>
      <c r="Q561" t="s">
        <v>2227</v>
      </c>
      <c r="R561">
        <v>4</v>
      </c>
      <c r="S561">
        <v>282</v>
      </c>
      <c r="T561">
        <v>0</v>
      </c>
      <c r="U561">
        <v>14.04</v>
      </c>
      <c r="V561" t="s">
        <v>42</v>
      </c>
      <c r="W561">
        <v>24.15</v>
      </c>
      <c r="X561" t="s">
        <v>146</v>
      </c>
      <c r="Y561" s="1" t="str">
        <f>TEXT(superstore_clean[[#This Row],[order_date]], "mmm-yy")</f>
        <v>Feb-14</v>
      </c>
      <c r="Z561">
        <v>2014</v>
      </c>
      <c r="AA561">
        <v>6</v>
      </c>
      <c r="AB561">
        <v>18031</v>
      </c>
    </row>
    <row r="562" spans="1:28" x14ac:dyDescent="0.2">
      <c r="A562" t="s">
        <v>2444</v>
      </c>
      <c r="B562" s="1">
        <v>40851</v>
      </c>
      <c r="C562" s="1">
        <v>40853</v>
      </c>
      <c r="D562" t="s">
        <v>28</v>
      </c>
      <c r="E562" t="s">
        <v>2445</v>
      </c>
      <c r="F562" t="s">
        <v>2446</v>
      </c>
      <c r="G562" t="s">
        <v>246</v>
      </c>
      <c r="H562" t="s">
        <v>2447</v>
      </c>
      <c r="I562" t="s">
        <v>2448</v>
      </c>
      <c r="J562" t="s">
        <v>2448</v>
      </c>
      <c r="K562" t="s">
        <v>1950</v>
      </c>
      <c r="L562" t="s">
        <v>1950</v>
      </c>
      <c r="M562" t="s">
        <v>1594</v>
      </c>
      <c r="N562" t="s">
        <v>38</v>
      </c>
      <c r="O562" t="s">
        <v>380</v>
      </c>
      <c r="P562" t="s">
        <v>2449</v>
      </c>
      <c r="Q562" t="s">
        <v>2450</v>
      </c>
      <c r="R562">
        <v>4</v>
      </c>
      <c r="S562">
        <v>1402</v>
      </c>
      <c r="T562">
        <v>0</v>
      </c>
      <c r="U562">
        <v>126.16</v>
      </c>
      <c r="V562" t="s">
        <v>42</v>
      </c>
      <c r="W562">
        <v>210.637</v>
      </c>
      <c r="X562" t="s">
        <v>43</v>
      </c>
      <c r="Y562" s="1" t="str">
        <f>TEXT(superstore_clean[[#This Row],[order_date]], "mmm-yy")</f>
        <v>Nov-11</v>
      </c>
      <c r="Z562">
        <v>2011</v>
      </c>
      <c r="AA562">
        <v>45</v>
      </c>
      <c r="AB562">
        <v>8137</v>
      </c>
    </row>
    <row r="563" spans="1:28" x14ac:dyDescent="0.2">
      <c r="A563" t="s">
        <v>2451</v>
      </c>
      <c r="B563" s="1">
        <v>41029</v>
      </c>
      <c r="C563" s="1">
        <v>41032</v>
      </c>
      <c r="D563" t="s">
        <v>45</v>
      </c>
      <c r="E563" t="s">
        <v>2452</v>
      </c>
      <c r="F563" t="s">
        <v>2453</v>
      </c>
      <c r="G563" t="s">
        <v>246</v>
      </c>
      <c r="H563" t="s">
        <v>2454</v>
      </c>
      <c r="I563" t="s">
        <v>2455</v>
      </c>
      <c r="J563" t="s">
        <v>2456</v>
      </c>
      <c r="K563" t="s">
        <v>2023</v>
      </c>
      <c r="L563" t="s">
        <v>2023</v>
      </c>
      <c r="M563" t="s">
        <v>2023</v>
      </c>
      <c r="N563" t="s">
        <v>38</v>
      </c>
      <c r="O563" t="s">
        <v>313</v>
      </c>
      <c r="P563" t="s">
        <v>2457</v>
      </c>
      <c r="Q563" t="s">
        <v>2458</v>
      </c>
      <c r="R563">
        <v>4</v>
      </c>
      <c r="S563">
        <v>203</v>
      </c>
      <c r="T563">
        <v>0</v>
      </c>
      <c r="U563">
        <v>26.4</v>
      </c>
      <c r="V563" t="s">
        <v>42</v>
      </c>
      <c r="W563">
        <v>9.48</v>
      </c>
      <c r="X563" t="s">
        <v>43</v>
      </c>
      <c r="Y563" s="1" t="str">
        <f>TEXT(superstore_clean[[#This Row],[order_date]], "mmm-yy")</f>
        <v>Apr-12</v>
      </c>
      <c r="Z563">
        <v>2012</v>
      </c>
      <c r="AA563">
        <v>18</v>
      </c>
      <c r="AB563">
        <v>42065</v>
      </c>
    </row>
    <row r="564" spans="1:28" x14ac:dyDescent="0.2">
      <c r="A564" t="s">
        <v>2459</v>
      </c>
      <c r="B564" s="1">
        <v>41228</v>
      </c>
      <c r="C564" s="1">
        <v>41233</v>
      </c>
      <c r="D564" t="s">
        <v>45</v>
      </c>
      <c r="E564" t="s">
        <v>2460</v>
      </c>
      <c r="F564" t="s">
        <v>2461</v>
      </c>
      <c r="G564" t="s">
        <v>246</v>
      </c>
      <c r="H564" t="s">
        <v>2462</v>
      </c>
      <c r="I564" t="s">
        <v>2463</v>
      </c>
      <c r="J564" t="s">
        <v>2464</v>
      </c>
      <c r="K564" t="s">
        <v>1979</v>
      </c>
      <c r="L564" t="s">
        <v>1979</v>
      </c>
      <c r="M564" t="s">
        <v>1979</v>
      </c>
      <c r="N564" t="s">
        <v>38</v>
      </c>
      <c r="O564" t="s">
        <v>374</v>
      </c>
      <c r="P564" t="s">
        <v>2465</v>
      </c>
      <c r="Q564" t="s">
        <v>2209</v>
      </c>
      <c r="R564">
        <v>4</v>
      </c>
      <c r="S564">
        <v>847</v>
      </c>
      <c r="T564">
        <v>0</v>
      </c>
      <c r="U564">
        <v>372.48</v>
      </c>
      <c r="V564" t="s">
        <v>42</v>
      </c>
      <c r="W564">
        <v>77.06</v>
      </c>
      <c r="X564" t="s">
        <v>43</v>
      </c>
      <c r="Y564" s="1" t="str">
        <f>TEXT(superstore_clean[[#This Row],[order_date]], "mmm-yy")</f>
        <v>Nov-12</v>
      </c>
      <c r="Z564">
        <v>2012</v>
      </c>
      <c r="AA564">
        <v>46</v>
      </c>
      <c r="AB564">
        <v>41741</v>
      </c>
    </row>
    <row r="565" spans="1:28" x14ac:dyDescent="0.2">
      <c r="A565" t="s">
        <v>2466</v>
      </c>
      <c r="B565" s="1">
        <v>41247</v>
      </c>
      <c r="C565" s="1">
        <v>41250</v>
      </c>
      <c r="D565" t="s">
        <v>45</v>
      </c>
      <c r="E565" t="s">
        <v>2467</v>
      </c>
      <c r="F565" t="s">
        <v>2468</v>
      </c>
      <c r="G565" t="s">
        <v>246</v>
      </c>
      <c r="H565" t="s">
        <v>1994</v>
      </c>
      <c r="I565" t="s">
        <v>2469</v>
      </c>
      <c r="J565" t="s">
        <v>2470</v>
      </c>
      <c r="K565" t="s">
        <v>1950</v>
      </c>
      <c r="L565" t="s">
        <v>1950</v>
      </c>
      <c r="M565" t="s">
        <v>1988</v>
      </c>
      <c r="N565" t="s">
        <v>38</v>
      </c>
      <c r="O565" t="s">
        <v>380</v>
      </c>
      <c r="P565" t="s">
        <v>2471</v>
      </c>
      <c r="Q565" t="s">
        <v>2332</v>
      </c>
      <c r="R565">
        <v>4</v>
      </c>
      <c r="S565">
        <v>818</v>
      </c>
      <c r="T565">
        <v>0</v>
      </c>
      <c r="U565">
        <v>8.16</v>
      </c>
      <c r="V565" t="s">
        <v>42</v>
      </c>
      <c r="W565">
        <v>77.98</v>
      </c>
      <c r="X565" t="s">
        <v>43</v>
      </c>
      <c r="Y565" s="1" t="str">
        <f>TEXT(superstore_clean[[#This Row],[order_date]], "mmm-yy")</f>
        <v>Dec-12</v>
      </c>
      <c r="Z565">
        <v>2012</v>
      </c>
      <c r="AA565">
        <v>49</v>
      </c>
      <c r="AB565">
        <v>222</v>
      </c>
    </row>
    <row r="566" spans="1:28" x14ac:dyDescent="0.2">
      <c r="A566" t="s">
        <v>2472</v>
      </c>
      <c r="B566" s="1">
        <v>41855</v>
      </c>
      <c r="C566" s="1">
        <v>41860</v>
      </c>
      <c r="D566" t="s">
        <v>45</v>
      </c>
      <c r="E566" t="s">
        <v>2473</v>
      </c>
      <c r="F566" t="s">
        <v>2474</v>
      </c>
      <c r="G566" t="s">
        <v>246</v>
      </c>
      <c r="H566" t="s">
        <v>2475</v>
      </c>
      <c r="I566" t="s">
        <v>2476</v>
      </c>
      <c r="J566" t="s">
        <v>2476</v>
      </c>
      <c r="K566" t="s">
        <v>2023</v>
      </c>
      <c r="L566" t="s">
        <v>2023</v>
      </c>
      <c r="M566" t="s">
        <v>2023</v>
      </c>
      <c r="N566" t="s">
        <v>38</v>
      </c>
      <c r="O566" t="s">
        <v>374</v>
      </c>
      <c r="P566" t="s">
        <v>2477</v>
      </c>
      <c r="Q566" t="s">
        <v>2039</v>
      </c>
      <c r="R566">
        <v>4</v>
      </c>
      <c r="S566">
        <v>513</v>
      </c>
      <c r="T566">
        <v>0</v>
      </c>
      <c r="U566">
        <v>220.68</v>
      </c>
      <c r="V566" t="s">
        <v>42</v>
      </c>
      <c r="W566">
        <v>61.53</v>
      </c>
      <c r="X566" t="s">
        <v>43</v>
      </c>
      <c r="Y566" s="1" t="str">
        <f>TEXT(superstore_clean[[#This Row],[order_date]], "mmm-yy")</f>
        <v>Aug-14</v>
      </c>
      <c r="Z566">
        <v>2014</v>
      </c>
      <c r="AA566">
        <v>32</v>
      </c>
      <c r="AB566">
        <v>43474</v>
      </c>
    </row>
    <row r="567" spans="1:28" x14ac:dyDescent="0.2">
      <c r="A567" t="s">
        <v>2478</v>
      </c>
      <c r="B567" s="1">
        <v>41978</v>
      </c>
      <c r="C567" s="1">
        <v>41982</v>
      </c>
      <c r="D567" t="s">
        <v>28</v>
      </c>
      <c r="E567" t="s">
        <v>2479</v>
      </c>
      <c r="F567" t="s">
        <v>2480</v>
      </c>
      <c r="G567" t="s">
        <v>246</v>
      </c>
      <c r="H567" t="s">
        <v>1985</v>
      </c>
      <c r="I567" t="s">
        <v>1986</v>
      </c>
      <c r="J567" t="s">
        <v>2200</v>
      </c>
      <c r="K567" t="s">
        <v>1879</v>
      </c>
      <c r="L567" t="s">
        <v>1879</v>
      </c>
      <c r="M567" t="s">
        <v>1988</v>
      </c>
      <c r="N567" t="s">
        <v>38</v>
      </c>
      <c r="O567" t="s">
        <v>374</v>
      </c>
      <c r="P567" t="s">
        <v>2481</v>
      </c>
      <c r="Q567" t="s">
        <v>2252</v>
      </c>
      <c r="R567">
        <v>4</v>
      </c>
      <c r="S567">
        <v>549</v>
      </c>
      <c r="T567">
        <v>0</v>
      </c>
      <c r="U567">
        <v>0</v>
      </c>
      <c r="V567" t="s">
        <v>42</v>
      </c>
      <c r="W567">
        <v>52.04</v>
      </c>
      <c r="X567" t="s">
        <v>43</v>
      </c>
      <c r="Y567" s="1" t="str">
        <f>TEXT(superstore_clean[[#This Row],[order_date]], "mmm-yy")</f>
        <v>Dec-14</v>
      </c>
      <c r="Z567">
        <v>2014</v>
      </c>
      <c r="AA567">
        <v>49</v>
      </c>
      <c r="AB567">
        <v>11737</v>
      </c>
    </row>
    <row r="568" spans="1:28" x14ac:dyDescent="0.2">
      <c r="A568" t="s">
        <v>2482</v>
      </c>
      <c r="B568" s="1">
        <v>40851</v>
      </c>
      <c r="C568" s="1">
        <v>40856</v>
      </c>
      <c r="D568" t="s">
        <v>45</v>
      </c>
      <c r="E568" t="s">
        <v>2483</v>
      </c>
      <c r="F568" t="s">
        <v>468</v>
      </c>
      <c r="G568" t="s">
        <v>246</v>
      </c>
      <c r="H568" t="s">
        <v>2011</v>
      </c>
      <c r="I568" t="s">
        <v>2230</v>
      </c>
      <c r="J568" t="s">
        <v>2484</v>
      </c>
      <c r="K568" t="s">
        <v>2005</v>
      </c>
      <c r="L568" t="s">
        <v>2005</v>
      </c>
      <c r="M568" t="s">
        <v>2014</v>
      </c>
      <c r="N568" t="s">
        <v>38</v>
      </c>
      <c r="O568" t="s">
        <v>374</v>
      </c>
      <c r="P568" t="s">
        <v>2007</v>
      </c>
      <c r="Q568" t="s">
        <v>2008</v>
      </c>
      <c r="R568">
        <v>5</v>
      </c>
      <c r="S568">
        <v>238</v>
      </c>
      <c r="T568">
        <v>0</v>
      </c>
      <c r="U568">
        <v>42.75</v>
      </c>
      <c r="V568" t="s">
        <v>42</v>
      </c>
      <c r="W568">
        <v>16.22</v>
      </c>
      <c r="X568" t="s">
        <v>43</v>
      </c>
      <c r="Y568" s="1" t="str">
        <f>TEXT(superstore_clean[[#This Row],[order_date]], "mmm-yy")</f>
        <v>Nov-11</v>
      </c>
      <c r="Z568">
        <v>2011</v>
      </c>
      <c r="AA568">
        <v>45</v>
      </c>
      <c r="AB568">
        <v>24691</v>
      </c>
    </row>
    <row r="569" spans="1:28" x14ac:dyDescent="0.2">
      <c r="A569" t="s">
        <v>2485</v>
      </c>
      <c r="B569" s="1">
        <v>41047</v>
      </c>
      <c r="C569" s="1">
        <v>41050</v>
      </c>
      <c r="D569" t="s">
        <v>45</v>
      </c>
      <c r="E569" t="s">
        <v>2434</v>
      </c>
      <c r="F569" t="s">
        <v>1346</v>
      </c>
      <c r="G569" t="s">
        <v>246</v>
      </c>
      <c r="H569" t="s">
        <v>1994</v>
      </c>
      <c r="I569" t="s">
        <v>1995</v>
      </c>
      <c r="J569" t="s">
        <v>2486</v>
      </c>
      <c r="K569" t="s">
        <v>1950</v>
      </c>
      <c r="L569" t="s">
        <v>1950</v>
      </c>
      <c r="M569" t="s">
        <v>1988</v>
      </c>
      <c r="N569" t="s">
        <v>38</v>
      </c>
      <c r="O569" t="s">
        <v>374</v>
      </c>
      <c r="P569" t="s">
        <v>2487</v>
      </c>
      <c r="Q569" t="s">
        <v>2068</v>
      </c>
      <c r="R569">
        <v>5</v>
      </c>
      <c r="S569">
        <v>693</v>
      </c>
      <c r="T569">
        <v>0</v>
      </c>
      <c r="U569">
        <v>13.8</v>
      </c>
      <c r="V569" t="s">
        <v>42</v>
      </c>
      <c r="W569">
        <v>83.304000000000002</v>
      </c>
      <c r="X569" t="s">
        <v>146</v>
      </c>
      <c r="Y569" s="1" t="str">
        <f>TEXT(superstore_clean[[#This Row],[order_date]], "mmm-yy")</f>
        <v>May-12</v>
      </c>
      <c r="Z569">
        <v>2012</v>
      </c>
      <c r="AA569">
        <v>20</v>
      </c>
      <c r="AB569">
        <v>5084</v>
      </c>
    </row>
    <row r="570" spans="1:28" x14ac:dyDescent="0.2">
      <c r="A570" t="s">
        <v>2488</v>
      </c>
      <c r="B570" s="1">
        <v>41052</v>
      </c>
      <c r="C570" s="1">
        <v>41054</v>
      </c>
      <c r="D570" t="s">
        <v>45</v>
      </c>
      <c r="E570" t="s">
        <v>2489</v>
      </c>
      <c r="F570" t="s">
        <v>2490</v>
      </c>
      <c r="G570" t="s">
        <v>246</v>
      </c>
      <c r="H570" t="s">
        <v>1994</v>
      </c>
      <c r="I570" t="s">
        <v>1995</v>
      </c>
      <c r="J570" t="s">
        <v>2196</v>
      </c>
      <c r="K570" t="s">
        <v>1950</v>
      </c>
      <c r="L570" t="s">
        <v>1950</v>
      </c>
      <c r="M570" t="s">
        <v>1988</v>
      </c>
      <c r="N570" t="s">
        <v>38</v>
      </c>
      <c r="O570" t="s">
        <v>380</v>
      </c>
      <c r="P570" t="s">
        <v>2491</v>
      </c>
      <c r="Q570" t="s">
        <v>2492</v>
      </c>
      <c r="R570">
        <v>5</v>
      </c>
      <c r="S570">
        <v>936</v>
      </c>
      <c r="T570">
        <v>0</v>
      </c>
      <c r="U570">
        <v>168.3</v>
      </c>
      <c r="V570" t="s">
        <v>42</v>
      </c>
      <c r="W570">
        <v>264.428</v>
      </c>
      <c r="X570" t="s">
        <v>146</v>
      </c>
      <c r="Y570" s="1" t="str">
        <f>TEXT(superstore_clean[[#This Row],[order_date]], "mmm-yy")</f>
        <v>May-12</v>
      </c>
      <c r="Z570">
        <v>2012</v>
      </c>
      <c r="AA570">
        <v>21</v>
      </c>
      <c r="AB570">
        <v>9316</v>
      </c>
    </row>
    <row r="571" spans="1:28" x14ac:dyDescent="0.2">
      <c r="A571" t="s">
        <v>2493</v>
      </c>
      <c r="B571" s="1">
        <v>41054</v>
      </c>
      <c r="C571" s="1">
        <v>41056</v>
      </c>
      <c r="D571" t="s">
        <v>28</v>
      </c>
      <c r="E571" t="s">
        <v>2494</v>
      </c>
      <c r="F571" t="s">
        <v>715</v>
      </c>
      <c r="G571" t="s">
        <v>246</v>
      </c>
      <c r="H571" t="s">
        <v>1969</v>
      </c>
      <c r="I571" t="s">
        <v>2495</v>
      </c>
      <c r="J571" t="s">
        <v>2495</v>
      </c>
      <c r="K571" t="s">
        <v>1950</v>
      </c>
      <c r="L571" t="s">
        <v>1950</v>
      </c>
      <c r="M571" t="s">
        <v>1757</v>
      </c>
      <c r="N571" t="s">
        <v>38</v>
      </c>
      <c r="O571" t="s">
        <v>380</v>
      </c>
      <c r="P571" t="s">
        <v>1440</v>
      </c>
      <c r="Q571" t="s">
        <v>2263</v>
      </c>
      <c r="R571">
        <v>5</v>
      </c>
      <c r="S571">
        <v>1731</v>
      </c>
      <c r="T571">
        <v>0</v>
      </c>
      <c r="U571">
        <v>17.3</v>
      </c>
      <c r="V571" t="s">
        <v>42</v>
      </c>
      <c r="W571">
        <v>135.404</v>
      </c>
      <c r="X571" t="s">
        <v>43</v>
      </c>
      <c r="Y571" s="1" t="str">
        <f>TEXT(superstore_clean[[#This Row],[order_date]], "mmm-yy")</f>
        <v>May-12</v>
      </c>
      <c r="Z571">
        <v>2012</v>
      </c>
      <c r="AA571">
        <v>21</v>
      </c>
      <c r="AB571">
        <v>8133</v>
      </c>
    </row>
    <row r="572" spans="1:28" x14ac:dyDescent="0.2">
      <c r="A572" t="s">
        <v>2496</v>
      </c>
      <c r="B572" s="1">
        <v>41201</v>
      </c>
      <c r="C572" s="1">
        <v>41203</v>
      </c>
      <c r="D572" t="s">
        <v>45</v>
      </c>
      <c r="E572" t="s">
        <v>2497</v>
      </c>
      <c r="F572" t="s">
        <v>312</v>
      </c>
      <c r="G572" t="s">
        <v>246</v>
      </c>
      <c r="H572" t="s">
        <v>2256</v>
      </c>
      <c r="I572" t="s">
        <v>2498</v>
      </c>
      <c r="J572" t="s">
        <v>2499</v>
      </c>
      <c r="K572" t="s">
        <v>2005</v>
      </c>
      <c r="L572" t="s">
        <v>2005</v>
      </c>
      <c r="M572" t="s">
        <v>2112</v>
      </c>
      <c r="N572" t="s">
        <v>38</v>
      </c>
      <c r="O572" t="s">
        <v>374</v>
      </c>
      <c r="P572" t="s">
        <v>2500</v>
      </c>
      <c r="Q572" t="s">
        <v>2378</v>
      </c>
      <c r="R572">
        <v>5</v>
      </c>
      <c r="S572">
        <v>985</v>
      </c>
      <c r="T572">
        <v>0</v>
      </c>
      <c r="U572">
        <v>423.45</v>
      </c>
      <c r="V572" t="s">
        <v>42</v>
      </c>
      <c r="W572">
        <v>98.02</v>
      </c>
      <c r="X572" t="s">
        <v>43</v>
      </c>
      <c r="Y572" s="1" t="str">
        <f>TEXT(superstore_clean[[#This Row],[order_date]], "mmm-yy")</f>
        <v>Oct-12</v>
      </c>
      <c r="Z572">
        <v>2012</v>
      </c>
      <c r="AA572">
        <v>42</v>
      </c>
      <c r="AB572">
        <v>24204</v>
      </c>
    </row>
    <row r="573" spans="1:28" x14ac:dyDescent="0.2">
      <c r="A573" t="s">
        <v>2501</v>
      </c>
      <c r="B573" s="1">
        <v>41228</v>
      </c>
      <c r="C573" s="1">
        <v>41230</v>
      </c>
      <c r="D573" t="s">
        <v>28</v>
      </c>
      <c r="E573" t="s">
        <v>2502</v>
      </c>
      <c r="F573" t="s">
        <v>2503</v>
      </c>
      <c r="G573" t="s">
        <v>246</v>
      </c>
      <c r="H573" t="s">
        <v>2283</v>
      </c>
      <c r="I573" t="s">
        <v>2504</v>
      </c>
      <c r="J573" t="s">
        <v>2505</v>
      </c>
      <c r="K573" t="s">
        <v>1879</v>
      </c>
      <c r="L573" t="s">
        <v>1879</v>
      </c>
      <c r="M573" t="s">
        <v>1594</v>
      </c>
      <c r="N573" t="s">
        <v>38</v>
      </c>
      <c r="O573" t="s">
        <v>380</v>
      </c>
      <c r="P573" t="s">
        <v>2506</v>
      </c>
      <c r="Q573" t="s">
        <v>2139</v>
      </c>
      <c r="R573">
        <v>5</v>
      </c>
      <c r="S573">
        <v>1552</v>
      </c>
      <c r="T573">
        <v>0</v>
      </c>
      <c r="U573">
        <v>108.6</v>
      </c>
      <c r="V573" t="s">
        <v>42</v>
      </c>
      <c r="W573">
        <v>163.94</v>
      </c>
      <c r="X573" t="s">
        <v>146</v>
      </c>
      <c r="Y573" s="1" t="str">
        <f>TEXT(superstore_clean[[#This Row],[order_date]], "mmm-yy")</f>
        <v>Nov-12</v>
      </c>
      <c r="Z573">
        <v>2012</v>
      </c>
      <c r="AA573">
        <v>46</v>
      </c>
      <c r="AB573">
        <v>11280</v>
      </c>
    </row>
    <row r="574" spans="1:28" x14ac:dyDescent="0.2">
      <c r="A574" t="s">
        <v>2507</v>
      </c>
      <c r="B574" s="1">
        <v>41366</v>
      </c>
      <c r="C574" s="1">
        <v>41367</v>
      </c>
      <c r="D574" t="s">
        <v>59</v>
      </c>
      <c r="E574" t="s">
        <v>2508</v>
      </c>
      <c r="F574" t="s">
        <v>2509</v>
      </c>
      <c r="G574" t="s">
        <v>246</v>
      </c>
      <c r="H574" t="s">
        <v>2283</v>
      </c>
      <c r="I574" t="s">
        <v>2441</v>
      </c>
      <c r="J574" t="s">
        <v>2510</v>
      </c>
      <c r="K574" t="s">
        <v>1879</v>
      </c>
      <c r="L574" t="s">
        <v>1879</v>
      </c>
      <c r="M574" t="s">
        <v>1594</v>
      </c>
      <c r="N574" t="s">
        <v>38</v>
      </c>
      <c r="O574" t="s">
        <v>380</v>
      </c>
      <c r="P574" t="s">
        <v>1372</v>
      </c>
      <c r="Q574" t="s">
        <v>2101</v>
      </c>
      <c r="R574">
        <v>5</v>
      </c>
      <c r="S574">
        <v>2637</v>
      </c>
      <c r="T574">
        <v>0</v>
      </c>
      <c r="U574">
        <v>949.2</v>
      </c>
      <c r="V574" t="s">
        <v>42</v>
      </c>
      <c r="W574">
        <v>14.98</v>
      </c>
      <c r="X574" t="s">
        <v>146</v>
      </c>
      <c r="Y574" s="1" t="str">
        <f>TEXT(superstore_clean[[#This Row],[order_date]], "mmm-yy")</f>
        <v>Apr-13</v>
      </c>
      <c r="Z574">
        <v>2013</v>
      </c>
      <c r="AA574">
        <v>14</v>
      </c>
      <c r="AB574">
        <v>10442</v>
      </c>
    </row>
    <row r="575" spans="1:28" x14ac:dyDescent="0.2">
      <c r="A575" t="s">
        <v>2511</v>
      </c>
      <c r="B575" s="1">
        <v>41428</v>
      </c>
      <c r="C575" s="1">
        <v>41431</v>
      </c>
      <c r="D575" t="s">
        <v>28</v>
      </c>
      <c r="E575" t="s">
        <v>2512</v>
      </c>
      <c r="F575" t="s">
        <v>2513</v>
      </c>
      <c r="G575" t="s">
        <v>246</v>
      </c>
      <c r="H575" t="s">
        <v>2072</v>
      </c>
      <c r="I575" t="s">
        <v>2514</v>
      </c>
      <c r="J575" t="s">
        <v>2515</v>
      </c>
      <c r="K575" t="s">
        <v>1879</v>
      </c>
      <c r="L575" t="s">
        <v>1879</v>
      </c>
      <c r="M575" t="s">
        <v>1594</v>
      </c>
      <c r="N575" t="s">
        <v>38</v>
      </c>
      <c r="O575" t="s">
        <v>380</v>
      </c>
      <c r="P575" t="s">
        <v>2516</v>
      </c>
      <c r="Q575" t="s">
        <v>2517</v>
      </c>
      <c r="R575">
        <v>5</v>
      </c>
      <c r="S575">
        <v>2594</v>
      </c>
      <c r="T575">
        <v>0</v>
      </c>
      <c r="U575">
        <v>1141.2</v>
      </c>
      <c r="V575" t="s">
        <v>42</v>
      </c>
      <c r="W575">
        <v>236.06</v>
      </c>
      <c r="X575" t="s">
        <v>43</v>
      </c>
      <c r="Y575" s="1" t="str">
        <f>TEXT(superstore_clean[[#This Row],[order_date]], "mmm-yy")</f>
        <v>Jun-13</v>
      </c>
      <c r="Z575">
        <v>2013</v>
      </c>
      <c r="AA575">
        <v>23</v>
      </c>
      <c r="AB575">
        <v>12964</v>
      </c>
    </row>
    <row r="576" spans="1:28" x14ac:dyDescent="0.2">
      <c r="A576" t="s">
        <v>2518</v>
      </c>
      <c r="B576" s="1">
        <v>41536</v>
      </c>
      <c r="C576" s="1">
        <v>41539</v>
      </c>
      <c r="D576" t="s">
        <v>45</v>
      </c>
      <c r="E576" t="s">
        <v>2519</v>
      </c>
      <c r="F576" t="s">
        <v>2520</v>
      </c>
      <c r="G576" t="s">
        <v>246</v>
      </c>
      <c r="H576" t="s">
        <v>2315</v>
      </c>
      <c r="I576" t="s">
        <v>2521</v>
      </c>
      <c r="J576" t="s">
        <v>2522</v>
      </c>
      <c r="K576" t="s">
        <v>1950</v>
      </c>
      <c r="L576" t="s">
        <v>1950</v>
      </c>
      <c r="M576" t="s">
        <v>1594</v>
      </c>
      <c r="N576" t="s">
        <v>38</v>
      </c>
      <c r="O576" t="s">
        <v>374</v>
      </c>
      <c r="P576" t="s">
        <v>2523</v>
      </c>
      <c r="Q576" t="s">
        <v>2422</v>
      </c>
      <c r="R576">
        <v>5</v>
      </c>
      <c r="S576">
        <v>681</v>
      </c>
      <c r="T576">
        <v>0</v>
      </c>
      <c r="U576">
        <v>129.30000000000001</v>
      </c>
      <c r="V576" t="s">
        <v>42</v>
      </c>
      <c r="W576">
        <v>70.259</v>
      </c>
      <c r="X576" t="s">
        <v>146</v>
      </c>
      <c r="Y576" s="1" t="str">
        <f>TEXT(superstore_clean[[#This Row],[order_date]], "mmm-yy")</f>
        <v>Sep-13</v>
      </c>
      <c r="Z576">
        <v>2013</v>
      </c>
      <c r="AA576">
        <v>38</v>
      </c>
      <c r="AB576">
        <v>2617</v>
      </c>
    </row>
    <row r="577" spans="1:28" x14ac:dyDescent="0.2">
      <c r="A577" t="s">
        <v>2524</v>
      </c>
      <c r="B577" s="1">
        <v>41568</v>
      </c>
      <c r="C577" s="1">
        <v>41573</v>
      </c>
      <c r="D577" t="s">
        <v>45</v>
      </c>
      <c r="E577" t="s">
        <v>2525</v>
      </c>
      <c r="F577" t="s">
        <v>2526</v>
      </c>
      <c r="G577" t="s">
        <v>246</v>
      </c>
      <c r="H577" t="s">
        <v>1969</v>
      </c>
      <c r="I577" t="s">
        <v>2495</v>
      </c>
      <c r="J577" t="s">
        <v>2495</v>
      </c>
      <c r="K577" t="s">
        <v>1950</v>
      </c>
      <c r="L577" t="s">
        <v>1950</v>
      </c>
      <c r="M577" t="s">
        <v>1757</v>
      </c>
      <c r="N577" t="s">
        <v>38</v>
      </c>
      <c r="O577" t="s">
        <v>380</v>
      </c>
      <c r="P577" t="s">
        <v>2527</v>
      </c>
      <c r="Q577" t="s">
        <v>2528</v>
      </c>
      <c r="R577">
        <v>5</v>
      </c>
      <c r="S577">
        <v>1762</v>
      </c>
      <c r="T577">
        <v>0</v>
      </c>
      <c r="U577">
        <v>475.8</v>
      </c>
      <c r="V577" t="s">
        <v>42</v>
      </c>
      <c r="W577">
        <v>44.363</v>
      </c>
      <c r="X577" t="s">
        <v>43</v>
      </c>
      <c r="Y577" s="1" t="str">
        <f>TEXT(superstore_clean[[#This Row],[order_date]], "mmm-yy")</f>
        <v>Oct-13</v>
      </c>
      <c r="Z577">
        <v>2013</v>
      </c>
      <c r="AA577">
        <v>43</v>
      </c>
      <c r="AB577">
        <v>9142</v>
      </c>
    </row>
    <row r="578" spans="1:28" x14ac:dyDescent="0.2">
      <c r="A578" t="s">
        <v>2529</v>
      </c>
      <c r="B578" s="1">
        <v>41625</v>
      </c>
      <c r="C578" s="1">
        <v>41625</v>
      </c>
      <c r="D578" t="s">
        <v>28</v>
      </c>
      <c r="E578" t="s">
        <v>2530</v>
      </c>
      <c r="F578" t="s">
        <v>2531</v>
      </c>
      <c r="G578" t="s">
        <v>246</v>
      </c>
      <c r="H578" t="s">
        <v>2283</v>
      </c>
      <c r="I578" t="s">
        <v>2532</v>
      </c>
      <c r="J578" t="s">
        <v>2532</v>
      </c>
      <c r="K578" t="s">
        <v>1879</v>
      </c>
      <c r="L578" t="s">
        <v>1879</v>
      </c>
      <c r="M578" t="s">
        <v>1594</v>
      </c>
      <c r="N578" t="s">
        <v>38</v>
      </c>
      <c r="O578" t="s">
        <v>380</v>
      </c>
      <c r="P578" t="s">
        <v>2533</v>
      </c>
      <c r="Q578" t="s">
        <v>2534</v>
      </c>
      <c r="R578">
        <v>5</v>
      </c>
      <c r="S578">
        <v>2712</v>
      </c>
      <c r="T578">
        <v>0</v>
      </c>
      <c r="U578">
        <v>1220.25</v>
      </c>
      <c r="V578" t="s">
        <v>42</v>
      </c>
      <c r="W578">
        <v>226.25</v>
      </c>
      <c r="X578" t="s">
        <v>64</v>
      </c>
      <c r="Y578" s="1" t="str">
        <f>TEXT(superstore_clean[[#This Row],[order_date]], "mmm-yy")</f>
        <v>Dec-13</v>
      </c>
      <c r="Z578">
        <v>2013</v>
      </c>
      <c r="AA578">
        <v>51</v>
      </c>
      <c r="AB578">
        <v>17274</v>
      </c>
    </row>
    <row r="579" spans="1:28" x14ac:dyDescent="0.2">
      <c r="A579" t="s">
        <v>2535</v>
      </c>
      <c r="B579" s="1">
        <v>41799</v>
      </c>
      <c r="C579" s="1">
        <v>41802</v>
      </c>
      <c r="D579" t="s">
        <v>45</v>
      </c>
      <c r="E579" t="s">
        <v>2536</v>
      </c>
      <c r="F579" t="s">
        <v>2537</v>
      </c>
      <c r="G579" t="s">
        <v>246</v>
      </c>
      <c r="H579" t="s">
        <v>2072</v>
      </c>
      <c r="I579" t="s">
        <v>2538</v>
      </c>
      <c r="J579" t="s">
        <v>2539</v>
      </c>
      <c r="K579" t="s">
        <v>1879</v>
      </c>
      <c r="L579" t="s">
        <v>1879</v>
      </c>
      <c r="M579" t="s">
        <v>1594</v>
      </c>
      <c r="N579" t="s">
        <v>38</v>
      </c>
      <c r="O579" t="s">
        <v>313</v>
      </c>
      <c r="P579" t="s">
        <v>2540</v>
      </c>
      <c r="Q579" t="s">
        <v>2541</v>
      </c>
      <c r="R579">
        <v>5</v>
      </c>
      <c r="S579">
        <v>268</v>
      </c>
      <c r="T579">
        <v>0</v>
      </c>
      <c r="U579">
        <v>67.05</v>
      </c>
      <c r="V579" t="s">
        <v>42</v>
      </c>
      <c r="W579">
        <v>14.16</v>
      </c>
      <c r="X579" t="s">
        <v>43</v>
      </c>
      <c r="Y579" s="1" t="str">
        <f>TEXT(superstore_clean[[#This Row],[order_date]], "mmm-yy")</f>
        <v>Jun-14</v>
      </c>
      <c r="Z579">
        <v>2014</v>
      </c>
      <c r="AA579">
        <v>24</v>
      </c>
      <c r="AB579">
        <v>13488</v>
      </c>
    </row>
    <row r="580" spans="1:28" x14ac:dyDescent="0.2">
      <c r="A580" t="s">
        <v>2542</v>
      </c>
      <c r="B580" s="1">
        <v>41990</v>
      </c>
      <c r="C580" s="1">
        <v>41992</v>
      </c>
      <c r="D580" t="s">
        <v>59</v>
      </c>
      <c r="E580" t="s">
        <v>2543</v>
      </c>
      <c r="F580" t="s">
        <v>1411</v>
      </c>
      <c r="G580" t="s">
        <v>246</v>
      </c>
      <c r="H580" t="s">
        <v>1969</v>
      </c>
      <c r="I580" t="s">
        <v>1970</v>
      </c>
      <c r="J580" t="s">
        <v>1970</v>
      </c>
      <c r="K580" t="s">
        <v>1950</v>
      </c>
      <c r="L580" t="s">
        <v>1950</v>
      </c>
      <c r="M580" t="s">
        <v>1757</v>
      </c>
      <c r="N580" t="s">
        <v>38</v>
      </c>
      <c r="O580" t="s">
        <v>380</v>
      </c>
      <c r="P580" t="s">
        <v>2544</v>
      </c>
      <c r="Q580" t="s">
        <v>2545</v>
      </c>
      <c r="R580">
        <v>5</v>
      </c>
      <c r="S580">
        <v>1806</v>
      </c>
      <c r="T580">
        <v>0</v>
      </c>
      <c r="U580">
        <v>126.4</v>
      </c>
      <c r="V580" t="s">
        <v>42</v>
      </c>
      <c r="W580">
        <v>381.14</v>
      </c>
      <c r="X580" t="s">
        <v>146</v>
      </c>
      <c r="Y580" s="1" t="str">
        <f>TEXT(superstore_clean[[#This Row],[order_date]], "mmm-yy")</f>
        <v>Dec-14</v>
      </c>
      <c r="Z580">
        <v>2014</v>
      </c>
      <c r="AA580">
        <v>51</v>
      </c>
      <c r="AB580">
        <v>1899</v>
      </c>
    </row>
    <row r="581" spans="1:28" x14ac:dyDescent="0.2">
      <c r="A581" t="s">
        <v>2546</v>
      </c>
      <c r="B581" s="1">
        <v>40890</v>
      </c>
      <c r="C581" s="1">
        <v>40895</v>
      </c>
      <c r="D581" t="s">
        <v>45</v>
      </c>
      <c r="E581" t="s">
        <v>2547</v>
      </c>
      <c r="F581" t="s">
        <v>624</v>
      </c>
      <c r="G581" t="s">
        <v>246</v>
      </c>
      <c r="H581" t="s">
        <v>2072</v>
      </c>
      <c r="I581" t="s">
        <v>2548</v>
      </c>
      <c r="J581" t="s">
        <v>2549</v>
      </c>
      <c r="K581" t="s">
        <v>1879</v>
      </c>
      <c r="L581" t="s">
        <v>1879</v>
      </c>
      <c r="M581" t="s">
        <v>1594</v>
      </c>
      <c r="N581" t="s">
        <v>38</v>
      </c>
      <c r="O581" t="s">
        <v>313</v>
      </c>
      <c r="P581" t="s">
        <v>2550</v>
      </c>
      <c r="Q581" t="s">
        <v>2551</v>
      </c>
      <c r="R581">
        <v>6</v>
      </c>
      <c r="S581">
        <v>285</v>
      </c>
      <c r="T581">
        <v>0</v>
      </c>
      <c r="U581">
        <v>14.22</v>
      </c>
      <c r="V581" t="s">
        <v>42</v>
      </c>
      <c r="W581">
        <v>10.73</v>
      </c>
      <c r="X581" t="s">
        <v>43</v>
      </c>
      <c r="Y581" s="1" t="str">
        <f>TEXT(superstore_clean[[#This Row],[order_date]], "mmm-yy")</f>
        <v>Dec-11</v>
      </c>
      <c r="Z581">
        <v>2011</v>
      </c>
      <c r="AA581">
        <v>51</v>
      </c>
      <c r="AB581">
        <v>15038</v>
      </c>
    </row>
    <row r="582" spans="1:28" x14ac:dyDescent="0.2">
      <c r="A582" t="s">
        <v>2552</v>
      </c>
      <c r="B582" s="1">
        <v>41423</v>
      </c>
      <c r="C582" s="1">
        <v>41426</v>
      </c>
      <c r="D582" t="s">
        <v>28</v>
      </c>
      <c r="E582" t="s">
        <v>2553</v>
      </c>
      <c r="F582" t="s">
        <v>2554</v>
      </c>
      <c r="G582" t="s">
        <v>246</v>
      </c>
      <c r="H582" t="s">
        <v>2256</v>
      </c>
      <c r="I582" t="s">
        <v>2555</v>
      </c>
      <c r="J582" t="s">
        <v>2556</v>
      </c>
      <c r="K582" t="s">
        <v>2005</v>
      </c>
      <c r="L582" t="s">
        <v>2005</v>
      </c>
      <c r="M582" t="s">
        <v>2112</v>
      </c>
      <c r="N582" t="s">
        <v>38</v>
      </c>
      <c r="O582" t="s">
        <v>374</v>
      </c>
      <c r="P582" t="s">
        <v>2038</v>
      </c>
      <c r="Q582" t="s">
        <v>2039</v>
      </c>
      <c r="R582">
        <v>6</v>
      </c>
      <c r="S582">
        <v>768</v>
      </c>
      <c r="T582">
        <v>0</v>
      </c>
      <c r="U582">
        <v>45.9</v>
      </c>
      <c r="V582" t="s">
        <v>42</v>
      </c>
      <c r="W582">
        <v>132.72999999999999</v>
      </c>
      <c r="X582" t="s">
        <v>43</v>
      </c>
      <c r="Y582" s="1" t="str">
        <f>TEXT(superstore_clean[[#This Row],[order_date]], "mmm-yy")</f>
        <v>May-13</v>
      </c>
      <c r="Z582">
        <v>2013</v>
      </c>
      <c r="AA582">
        <v>22</v>
      </c>
      <c r="AB582">
        <v>26709</v>
      </c>
    </row>
    <row r="583" spans="1:28" x14ac:dyDescent="0.2">
      <c r="A583" t="s">
        <v>2557</v>
      </c>
      <c r="B583" s="1">
        <v>41449</v>
      </c>
      <c r="C583" s="1">
        <v>41451</v>
      </c>
      <c r="D583" t="s">
        <v>45</v>
      </c>
      <c r="E583" t="s">
        <v>2558</v>
      </c>
      <c r="F583" t="s">
        <v>2559</v>
      </c>
      <c r="G583" t="s">
        <v>246</v>
      </c>
      <c r="H583" t="s">
        <v>2057</v>
      </c>
      <c r="I583" t="s">
        <v>2384</v>
      </c>
      <c r="J583" t="s">
        <v>2384</v>
      </c>
      <c r="K583" t="s">
        <v>1950</v>
      </c>
      <c r="L583" t="s">
        <v>1950</v>
      </c>
      <c r="M583" t="s">
        <v>2060</v>
      </c>
      <c r="N583" t="s">
        <v>38</v>
      </c>
      <c r="O583" t="s">
        <v>380</v>
      </c>
      <c r="P583" t="s">
        <v>2560</v>
      </c>
      <c r="Q583" t="s">
        <v>2561</v>
      </c>
      <c r="R583">
        <v>6</v>
      </c>
      <c r="S583">
        <v>1112</v>
      </c>
      <c r="T583">
        <v>0</v>
      </c>
      <c r="U583">
        <v>200.04</v>
      </c>
      <c r="V583" t="s">
        <v>42</v>
      </c>
      <c r="W583">
        <v>115.526</v>
      </c>
      <c r="X583" t="s">
        <v>43</v>
      </c>
      <c r="Y583" s="1" t="str">
        <f>TEXT(superstore_clean[[#This Row],[order_date]], "mmm-yy")</f>
        <v>Jun-13</v>
      </c>
      <c r="Z583">
        <v>2013</v>
      </c>
      <c r="AA583">
        <v>26</v>
      </c>
      <c r="AB583">
        <v>180</v>
      </c>
    </row>
    <row r="584" spans="1:28" x14ac:dyDescent="0.2">
      <c r="A584" t="s">
        <v>2562</v>
      </c>
      <c r="B584" s="1">
        <v>41513</v>
      </c>
      <c r="C584" s="1">
        <v>41514</v>
      </c>
      <c r="D584" t="s">
        <v>28</v>
      </c>
      <c r="E584" t="s">
        <v>2563</v>
      </c>
      <c r="F584" t="s">
        <v>2564</v>
      </c>
      <c r="G584" t="s">
        <v>246</v>
      </c>
      <c r="H584" t="s">
        <v>1994</v>
      </c>
      <c r="I584" t="s">
        <v>2565</v>
      </c>
      <c r="J584" t="s">
        <v>2566</v>
      </c>
      <c r="K584" t="s">
        <v>1950</v>
      </c>
      <c r="L584" t="s">
        <v>1950</v>
      </c>
      <c r="M584" t="s">
        <v>1988</v>
      </c>
      <c r="N584" t="s">
        <v>38</v>
      </c>
      <c r="O584" t="s">
        <v>380</v>
      </c>
      <c r="P584" t="s">
        <v>2567</v>
      </c>
      <c r="Q584" t="s">
        <v>2299</v>
      </c>
      <c r="R584">
        <v>6</v>
      </c>
      <c r="S584">
        <v>1207</v>
      </c>
      <c r="T584">
        <v>0</v>
      </c>
      <c r="U584">
        <v>229.2</v>
      </c>
      <c r="V584" t="s">
        <v>42</v>
      </c>
      <c r="W584">
        <v>92.989000000000004</v>
      </c>
      <c r="X584" t="s">
        <v>146</v>
      </c>
      <c r="Y584" s="1" t="str">
        <f>TEXT(superstore_clean[[#This Row],[order_date]], "mmm-yy")</f>
        <v>Aug-13</v>
      </c>
      <c r="Z584">
        <v>2013</v>
      </c>
      <c r="AA584">
        <v>35</v>
      </c>
      <c r="AB584">
        <v>4825</v>
      </c>
    </row>
    <row r="585" spans="1:28" x14ac:dyDescent="0.2">
      <c r="A585" t="s">
        <v>2568</v>
      </c>
      <c r="B585" s="1">
        <v>41795</v>
      </c>
      <c r="C585" s="1">
        <v>41796</v>
      </c>
      <c r="D585" t="s">
        <v>28</v>
      </c>
      <c r="E585" t="s">
        <v>2569</v>
      </c>
      <c r="F585" t="s">
        <v>1411</v>
      </c>
      <c r="G585" t="s">
        <v>246</v>
      </c>
      <c r="H585" t="s">
        <v>1976</v>
      </c>
      <c r="I585" t="s">
        <v>2277</v>
      </c>
      <c r="J585" t="s">
        <v>2570</v>
      </c>
      <c r="K585" t="s">
        <v>1979</v>
      </c>
      <c r="L585" t="s">
        <v>1979</v>
      </c>
      <c r="M585" t="s">
        <v>1979</v>
      </c>
      <c r="N585" t="s">
        <v>38</v>
      </c>
      <c r="O585" t="s">
        <v>1434</v>
      </c>
      <c r="P585" t="s">
        <v>2571</v>
      </c>
      <c r="Q585" t="s">
        <v>2193</v>
      </c>
      <c r="R585">
        <v>6</v>
      </c>
      <c r="S585">
        <v>291</v>
      </c>
      <c r="T585">
        <v>0</v>
      </c>
      <c r="U585">
        <v>87.12</v>
      </c>
      <c r="V585" t="s">
        <v>42</v>
      </c>
      <c r="W585">
        <v>56.16</v>
      </c>
      <c r="X585" t="s">
        <v>146</v>
      </c>
      <c r="Y585" s="1" t="str">
        <f>TEXT(superstore_clean[[#This Row],[order_date]], "mmm-yy")</f>
        <v>Jun-14</v>
      </c>
      <c r="Z585">
        <v>2014</v>
      </c>
      <c r="AA585">
        <v>23</v>
      </c>
      <c r="AB585">
        <v>41897</v>
      </c>
    </row>
    <row r="586" spans="1:28" x14ac:dyDescent="0.2">
      <c r="A586" t="s">
        <v>2572</v>
      </c>
      <c r="B586" s="1">
        <v>41800</v>
      </c>
      <c r="C586" s="1">
        <v>41802</v>
      </c>
      <c r="D586" t="s">
        <v>45</v>
      </c>
      <c r="E586" t="s">
        <v>2573</v>
      </c>
      <c r="F586" t="s">
        <v>2574</v>
      </c>
      <c r="G586" t="s">
        <v>246</v>
      </c>
      <c r="H586" t="s">
        <v>2283</v>
      </c>
      <c r="I586" t="s">
        <v>2575</v>
      </c>
      <c r="J586" t="s">
        <v>2576</v>
      </c>
      <c r="K586" t="s">
        <v>1879</v>
      </c>
      <c r="L586" t="s">
        <v>1879</v>
      </c>
      <c r="M586" t="s">
        <v>1594</v>
      </c>
      <c r="N586" t="s">
        <v>38</v>
      </c>
      <c r="O586" t="s">
        <v>380</v>
      </c>
      <c r="P586" t="s">
        <v>2577</v>
      </c>
      <c r="Q586" t="s">
        <v>2578</v>
      </c>
      <c r="R586">
        <v>6</v>
      </c>
      <c r="S586">
        <v>391</v>
      </c>
      <c r="T586">
        <v>0</v>
      </c>
      <c r="U586">
        <v>148.32</v>
      </c>
      <c r="V586" t="s">
        <v>42</v>
      </c>
      <c r="W586">
        <v>54.15</v>
      </c>
      <c r="X586" t="s">
        <v>146</v>
      </c>
      <c r="Y586" s="1" t="str">
        <f>TEXT(superstore_clean[[#This Row],[order_date]], "mmm-yy")</f>
        <v>Jun-14</v>
      </c>
      <c r="Z586">
        <v>2014</v>
      </c>
      <c r="AA586">
        <v>24</v>
      </c>
      <c r="AB586">
        <v>17541</v>
      </c>
    </row>
    <row r="587" spans="1:28" x14ac:dyDescent="0.2">
      <c r="A587" t="s">
        <v>2579</v>
      </c>
      <c r="B587" s="1">
        <v>41837</v>
      </c>
      <c r="C587" s="1">
        <v>41839</v>
      </c>
      <c r="D587" t="s">
        <v>59</v>
      </c>
      <c r="E587" t="s">
        <v>2580</v>
      </c>
      <c r="F587" t="s">
        <v>2581</v>
      </c>
      <c r="G587" t="s">
        <v>246</v>
      </c>
      <c r="H587" t="s">
        <v>2582</v>
      </c>
      <c r="I587" t="s">
        <v>2583</v>
      </c>
      <c r="J587" t="s">
        <v>2583</v>
      </c>
      <c r="K587" t="s">
        <v>2023</v>
      </c>
      <c r="L587" t="s">
        <v>2023</v>
      </c>
      <c r="M587" t="s">
        <v>2023</v>
      </c>
      <c r="N587" t="s">
        <v>38</v>
      </c>
      <c r="O587" t="s">
        <v>380</v>
      </c>
      <c r="P587" t="s">
        <v>2584</v>
      </c>
      <c r="Q587" t="s">
        <v>2170</v>
      </c>
      <c r="R587">
        <v>6</v>
      </c>
      <c r="S587">
        <v>3146</v>
      </c>
      <c r="T587">
        <v>0</v>
      </c>
      <c r="U587">
        <v>629.28</v>
      </c>
      <c r="V587" t="s">
        <v>42</v>
      </c>
      <c r="W587">
        <v>443.55</v>
      </c>
      <c r="X587" t="s">
        <v>43</v>
      </c>
      <c r="Y587" s="1" t="str">
        <f>TEXT(superstore_clean[[#This Row],[order_date]], "mmm-yy")</f>
        <v>Jul-14</v>
      </c>
      <c r="Z587">
        <v>2014</v>
      </c>
      <c r="AA587">
        <v>29</v>
      </c>
      <c r="AB587">
        <v>51130</v>
      </c>
    </row>
    <row r="588" spans="1:28" x14ac:dyDescent="0.2">
      <c r="A588" t="s">
        <v>2472</v>
      </c>
      <c r="B588" s="1">
        <v>41855</v>
      </c>
      <c r="C588" s="1">
        <v>41860</v>
      </c>
      <c r="D588" t="s">
        <v>45</v>
      </c>
      <c r="E588" t="s">
        <v>2473</v>
      </c>
      <c r="F588" t="s">
        <v>2474</v>
      </c>
      <c r="G588" t="s">
        <v>246</v>
      </c>
      <c r="H588" t="s">
        <v>2475</v>
      </c>
      <c r="I588" t="s">
        <v>2476</v>
      </c>
      <c r="J588" t="s">
        <v>2476</v>
      </c>
      <c r="K588" t="s">
        <v>2023</v>
      </c>
      <c r="L588" t="s">
        <v>2023</v>
      </c>
      <c r="M588" t="s">
        <v>2023</v>
      </c>
      <c r="N588" t="s">
        <v>38</v>
      </c>
      <c r="O588" t="s">
        <v>380</v>
      </c>
      <c r="P588" t="s">
        <v>2585</v>
      </c>
      <c r="Q588" t="s">
        <v>2586</v>
      </c>
      <c r="R588">
        <v>6</v>
      </c>
      <c r="S588">
        <v>3234</v>
      </c>
      <c r="T588">
        <v>0</v>
      </c>
      <c r="U588">
        <v>970.2</v>
      </c>
      <c r="V588" t="s">
        <v>42</v>
      </c>
      <c r="W588">
        <v>295.74</v>
      </c>
      <c r="X588" t="s">
        <v>43</v>
      </c>
      <c r="Y588" s="1" t="str">
        <f>TEXT(superstore_clean[[#This Row],[order_date]], "mmm-yy")</f>
        <v>Aug-14</v>
      </c>
      <c r="Z588">
        <v>2014</v>
      </c>
      <c r="AA588">
        <v>32</v>
      </c>
      <c r="AB588">
        <v>43473</v>
      </c>
    </row>
    <row r="589" spans="1:28" x14ac:dyDescent="0.2">
      <c r="A589" t="s">
        <v>2587</v>
      </c>
      <c r="B589" s="1">
        <v>41957</v>
      </c>
      <c r="C589" s="1">
        <v>41959</v>
      </c>
      <c r="D589" t="s">
        <v>28</v>
      </c>
      <c r="E589" t="s">
        <v>2588</v>
      </c>
      <c r="F589" t="s">
        <v>2410</v>
      </c>
      <c r="G589" t="s">
        <v>246</v>
      </c>
      <c r="H589" t="s">
        <v>1969</v>
      </c>
      <c r="I589" t="s">
        <v>2495</v>
      </c>
      <c r="J589" t="s">
        <v>2495</v>
      </c>
      <c r="K589" t="s">
        <v>1950</v>
      </c>
      <c r="L589" t="s">
        <v>1950</v>
      </c>
      <c r="M589" t="s">
        <v>1757</v>
      </c>
      <c r="N589" t="s">
        <v>38</v>
      </c>
      <c r="O589" t="s">
        <v>380</v>
      </c>
      <c r="P589" t="s">
        <v>2589</v>
      </c>
      <c r="Q589" t="s">
        <v>2590</v>
      </c>
      <c r="R589">
        <v>6</v>
      </c>
      <c r="S589">
        <v>307</v>
      </c>
      <c r="T589">
        <v>0</v>
      </c>
      <c r="U589">
        <v>122.64</v>
      </c>
      <c r="V589" t="s">
        <v>42</v>
      </c>
      <c r="W589">
        <v>30.283999999999999</v>
      </c>
      <c r="X589" t="s">
        <v>43</v>
      </c>
      <c r="Y589" s="1" t="str">
        <f>TEXT(superstore_clean[[#This Row],[order_date]], "mmm-yy")</f>
        <v>Nov-14</v>
      </c>
      <c r="Z589">
        <v>2014</v>
      </c>
      <c r="AA589">
        <v>46</v>
      </c>
      <c r="AB589">
        <v>3605</v>
      </c>
    </row>
    <row r="590" spans="1:28" x14ac:dyDescent="0.2">
      <c r="A590" t="s">
        <v>2591</v>
      </c>
      <c r="B590" s="1">
        <v>41096</v>
      </c>
      <c r="C590" s="1">
        <v>41099</v>
      </c>
      <c r="D590" t="s">
        <v>28</v>
      </c>
      <c r="E590" t="s">
        <v>2592</v>
      </c>
      <c r="F590" t="s">
        <v>1276</v>
      </c>
      <c r="G590" t="s">
        <v>246</v>
      </c>
      <c r="H590" t="s">
        <v>2190</v>
      </c>
      <c r="I590" t="s">
        <v>2191</v>
      </c>
      <c r="J590" t="s">
        <v>2191</v>
      </c>
      <c r="K590" t="s">
        <v>1879</v>
      </c>
      <c r="L590" t="s">
        <v>1879</v>
      </c>
      <c r="M590" t="s">
        <v>1988</v>
      </c>
      <c r="N590" t="s">
        <v>38</v>
      </c>
      <c r="O590" t="s">
        <v>313</v>
      </c>
      <c r="P590" t="s">
        <v>2593</v>
      </c>
      <c r="Q590" t="s">
        <v>2594</v>
      </c>
      <c r="R590">
        <v>7</v>
      </c>
      <c r="S590">
        <v>343</v>
      </c>
      <c r="T590">
        <v>0</v>
      </c>
      <c r="U590">
        <v>171.15</v>
      </c>
      <c r="V590" t="s">
        <v>42</v>
      </c>
      <c r="W590">
        <v>92.91</v>
      </c>
      <c r="X590" t="s">
        <v>43</v>
      </c>
      <c r="Y590" s="1" t="str">
        <f>TEXT(superstore_clean[[#This Row],[order_date]], "mmm-yy")</f>
        <v>Jul-12</v>
      </c>
      <c r="Z590">
        <v>2012</v>
      </c>
      <c r="AA590">
        <v>27</v>
      </c>
      <c r="AB590">
        <v>16595</v>
      </c>
    </row>
    <row r="591" spans="1:28" x14ac:dyDescent="0.2">
      <c r="A591" t="s">
        <v>2595</v>
      </c>
      <c r="B591" s="1">
        <v>41122</v>
      </c>
      <c r="C591" s="1">
        <v>41127</v>
      </c>
      <c r="D591" t="s">
        <v>45</v>
      </c>
      <c r="E591" t="s">
        <v>2596</v>
      </c>
      <c r="F591" t="s">
        <v>2597</v>
      </c>
      <c r="G591" t="s">
        <v>246</v>
      </c>
      <c r="H591" t="s">
        <v>1985</v>
      </c>
      <c r="I591" t="s">
        <v>1986</v>
      </c>
      <c r="J591" t="s">
        <v>2598</v>
      </c>
      <c r="K591" t="s">
        <v>1879</v>
      </c>
      <c r="L591" t="s">
        <v>1879</v>
      </c>
      <c r="M591" t="s">
        <v>1988</v>
      </c>
      <c r="N591" t="s">
        <v>38</v>
      </c>
      <c r="O591" t="s">
        <v>380</v>
      </c>
      <c r="P591" t="s">
        <v>2599</v>
      </c>
      <c r="Q591" t="s">
        <v>2600</v>
      </c>
      <c r="R591">
        <v>7</v>
      </c>
      <c r="S591">
        <v>3979</v>
      </c>
      <c r="T591">
        <v>0</v>
      </c>
      <c r="U591">
        <v>1989.54</v>
      </c>
      <c r="V591" t="s">
        <v>42</v>
      </c>
      <c r="W591">
        <v>398.5</v>
      </c>
      <c r="X591" t="s">
        <v>43</v>
      </c>
      <c r="Y591" s="1" t="str">
        <f>TEXT(superstore_clean[[#This Row],[order_date]], "mmm-yy")</f>
        <v>Aug-12</v>
      </c>
      <c r="Z591">
        <v>2012</v>
      </c>
      <c r="AA591">
        <v>31</v>
      </c>
      <c r="AB591">
        <v>10303</v>
      </c>
    </row>
    <row r="592" spans="1:28" x14ac:dyDescent="0.2">
      <c r="A592" t="s">
        <v>2601</v>
      </c>
      <c r="B592" s="1">
        <v>41250</v>
      </c>
      <c r="C592" s="1">
        <v>41250</v>
      </c>
      <c r="D592" t="s">
        <v>28</v>
      </c>
      <c r="E592" t="s">
        <v>2602</v>
      </c>
      <c r="F592" t="s">
        <v>256</v>
      </c>
      <c r="G592" t="s">
        <v>246</v>
      </c>
      <c r="H592" t="s">
        <v>1876</v>
      </c>
      <c r="I592" t="s">
        <v>1895</v>
      </c>
      <c r="J592" t="s">
        <v>1896</v>
      </c>
      <c r="K592" t="s">
        <v>1879</v>
      </c>
      <c r="L592" t="s">
        <v>1879</v>
      </c>
      <c r="M592" t="s">
        <v>1757</v>
      </c>
      <c r="N592" t="s">
        <v>38</v>
      </c>
      <c r="O592" t="s">
        <v>313</v>
      </c>
      <c r="P592" t="s">
        <v>2603</v>
      </c>
      <c r="Q592" t="s">
        <v>2604</v>
      </c>
      <c r="R592">
        <v>7</v>
      </c>
      <c r="S592">
        <v>376</v>
      </c>
      <c r="T592">
        <v>0</v>
      </c>
      <c r="U592">
        <v>30.03</v>
      </c>
      <c r="V592" t="s">
        <v>42</v>
      </c>
      <c r="W592">
        <v>8.14</v>
      </c>
      <c r="X592" t="s">
        <v>64</v>
      </c>
      <c r="Y592" s="1" t="str">
        <f>TEXT(superstore_clean[[#This Row],[order_date]], "mmm-yy")</f>
        <v>Dec-12</v>
      </c>
      <c r="Z592">
        <v>2012</v>
      </c>
      <c r="AA592">
        <v>49</v>
      </c>
      <c r="AB592">
        <v>17479</v>
      </c>
    </row>
    <row r="593" spans="1:28" x14ac:dyDescent="0.2">
      <c r="A593" t="s">
        <v>2605</v>
      </c>
      <c r="B593" s="1">
        <v>41286</v>
      </c>
      <c r="C593" s="1">
        <v>41289</v>
      </c>
      <c r="D593" t="s">
        <v>45</v>
      </c>
      <c r="E593" t="s">
        <v>2606</v>
      </c>
      <c r="F593" t="s">
        <v>942</v>
      </c>
      <c r="G593" t="s">
        <v>246</v>
      </c>
      <c r="H593" t="s">
        <v>2283</v>
      </c>
      <c r="I593" t="s">
        <v>2532</v>
      </c>
      <c r="J593" t="s">
        <v>2532</v>
      </c>
      <c r="K593" t="s">
        <v>1879</v>
      </c>
      <c r="L593" t="s">
        <v>1879</v>
      </c>
      <c r="M593" t="s">
        <v>1594</v>
      </c>
      <c r="N593" t="s">
        <v>38</v>
      </c>
      <c r="O593" t="s">
        <v>380</v>
      </c>
      <c r="P593" t="s">
        <v>2607</v>
      </c>
      <c r="Q593" t="s">
        <v>2608</v>
      </c>
      <c r="R593">
        <v>7</v>
      </c>
      <c r="S593">
        <v>3802</v>
      </c>
      <c r="T593">
        <v>0</v>
      </c>
      <c r="U593">
        <v>1444.59</v>
      </c>
      <c r="V593" t="s">
        <v>42</v>
      </c>
      <c r="W593">
        <v>465.02</v>
      </c>
      <c r="X593" t="s">
        <v>146</v>
      </c>
      <c r="Y593" s="1" t="str">
        <f>TEXT(superstore_clean[[#This Row],[order_date]], "mmm-yy")</f>
        <v>Jan-13</v>
      </c>
      <c r="Z593">
        <v>2013</v>
      </c>
      <c r="AA593">
        <v>2</v>
      </c>
      <c r="AB593">
        <v>19833</v>
      </c>
    </row>
    <row r="594" spans="1:28" x14ac:dyDescent="0.2">
      <c r="A594" t="s">
        <v>2609</v>
      </c>
      <c r="B594" s="1">
        <v>41458</v>
      </c>
      <c r="C594" s="1">
        <v>41460</v>
      </c>
      <c r="D594" t="s">
        <v>59</v>
      </c>
      <c r="E594" t="s">
        <v>2610</v>
      </c>
      <c r="F594" t="s">
        <v>414</v>
      </c>
      <c r="G594" t="s">
        <v>246</v>
      </c>
      <c r="H594" t="s">
        <v>2347</v>
      </c>
      <c r="I594" t="s">
        <v>2348</v>
      </c>
      <c r="J594" t="s">
        <v>2348</v>
      </c>
      <c r="K594" t="s">
        <v>1879</v>
      </c>
      <c r="L594" t="s">
        <v>1879</v>
      </c>
      <c r="M594" t="s">
        <v>1757</v>
      </c>
      <c r="N594" t="s">
        <v>38</v>
      </c>
      <c r="O594" t="s">
        <v>380</v>
      </c>
      <c r="P594" t="s">
        <v>2611</v>
      </c>
      <c r="Q594" t="s">
        <v>2332</v>
      </c>
      <c r="R594">
        <v>7</v>
      </c>
      <c r="S594">
        <v>2147</v>
      </c>
      <c r="T594">
        <v>0</v>
      </c>
      <c r="U594">
        <v>579.80999999999995</v>
      </c>
      <c r="V594" t="s">
        <v>42</v>
      </c>
      <c r="W594">
        <v>189.33</v>
      </c>
      <c r="X594" t="s">
        <v>146</v>
      </c>
      <c r="Y594" s="1" t="str">
        <f>TEXT(superstore_clean[[#This Row],[order_date]], "mmm-yy")</f>
        <v>Jul-13</v>
      </c>
      <c r="Z594">
        <v>2013</v>
      </c>
      <c r="AA594">
        <v>27</v>
      </c>
      <c r="AB594">
        <v>16904</v>
      </c>
    </row>
    <row r="595" spans="1:28" x14ac:dyDescent="0.2">
      <c r="A595" t="s">
        <v>2612</v>
      </c>
      <c r="B595" s="1">
        <v>41571</v>
      </c>
      <c r="C595" s="1">
        <v>41575</v>
      </c>
      <c r="D595" t="s">
        <v>45</v>
      </c>
      <c r="E595" t="s">
        <v>2613</v>
      </c>
      <c r="F595" t="s">
        <v>245</v>
      </c>
      <c r="G595" t="s">
        <v>246</v>
      </c>
      <c r="H595" t="s">
        <v>1876</v>
      </c>
      <c r="I595" t="s">
        <v>2614</v>
      </c>
      <c r="J595" t="s">
        <v>2615</v>
      </c>
      <c r="K595" t="s">
        <v>1879</v>
      </c>
      <c r="L595" t="s">
        <v>1879</v>
      </c>
      <c r="M595" t="s">
        <v>1757</v>
      </c>
      <c r="N595" t="s">
        <v>38</v>
      </c>
      <c r="O595" t="s">
        <v>1434</v>
      </c>
      <c r="P595" t="s">
        <v>2616</v>
      </c>
      <c r="Q595" t="s">
        <v>2617</v>
      </c>
      <c r="R595">
        <v>7</v>
      </c>
      <c r="S595">
        <v>353</v>
      </c>
      <c r="T595">
        <v>0</v>
      </c>
      <c r="U595">
        <v>6.93</v>
      </c>
      <c r="V595" t="s">
        <v>42</v>
      </c>
      <c r="W595">
        <v>24.91</v>
      </c>
      <c r="X595" t="s">
        <v>43</v>
      </c>
      <c r="Y595" s="1" t="str">
        <f>TEXT(superstore_clean[[#This Row],[order_date]], "mmm-yy")</f>
        <v>Oct-13</v>
      </c>
      <c r="Z595">
        <v>2013</v>
      </c>
      <c r="AA595">
        <v>43</v>
      </c>
      <c r="AB595">
        <v>17616</v>
      </c>
    </row>
    <row r="596" spans="1:28" x14ac:dyDescent="0.2">
      <c r="A596" t="s">
        <v>2618</v>
      </c>
      <c r="B596" s="1">
        <v>41706</v>
      </c>
      <c r="C596" s="1">
        <v>41707</v>
      </c>
      <c r="D596" t="s">
        <v>59</v>
      </c>
      <c r="E596" t="s">
        <v>2619</v>
      </c>
      <c r="F596" t="s">
        <v>1583</v>
      </c>
      <c r="G596" t="s">
        <v>246</v>
      </c>
      <c r="H596" t="s">
        <v>1985</v>
      </c>
      <c r="I596" t="s">
        <v>1986</v>
      </c>
      <c r="J596" t="s">
        <v>2620</v>
      </c>
      <c r="K596" t="s">
        <v>1879</v>
      </c>
      <c r="L596" t="s">
        <v>1879</v>
      </c>
      <c r="M596" t="s">
        <v>1988</v>
      </c>
      <c r="N596" t="s">
        <v>38</v>
      </c>
      <c r="O596" t="s">
        <v>380</v>
      </c>
      <c r="P596" t="s">
        <v>2621</v>
      </c>
      <c r="Q596" t="s">
        <v>2622</v>
      </c>
      <c r="R596">
        <v>7</v>
      </c>
      <c r="S596">
        <v>474</v>
      </c>
      <c r="T596">
        <v>0</v>
      </c>
      <c r="U596">
        <v>18.899999999999999</v>
      </c>
      <c r="V596" t="s">
        <v>42</v>
      </c>
      <c r="W596">
        <v>107.61</v>
      </c>
      <c r="X596" t="s">
        <v>146</v>
      </c>
      <c r="Y596" s="1" t="str">
        <f>TEXT(superstore_clean[[#This Row],[order_date]], "mmm-yy")</f>
        <v>Mar-14</v>
      </c>
      <c r="Z596">
        <v>2014</v>
      </c>
      <c r="AA596">
        <v>10</v>
      </c>
      <c r="AB596">
        <v>19761</v>
      </c>
    </row>
    <row r="597" spans="1:28" x14ac:dyDescent="0.2">
      <c r="A597" t="s">
        <v>2623</v>
      </c>
      <c r="B597" s="1">
        <v>41964</v>
      </c>
      <c r="C597" s="1">
        <v>41968</v>
      </c>
      <c r="D597" t="s">
        <v>45</v>
      </c>
      <c r="E597" t="s">
        <v>2624</v>
      </c>
      <c r="F597" t="s">
        <v>2625</v>
      </c>
      <c r="G597" t="s">
        <v>246</v>
      </c>
      <c r="H597" t="s">
        <v>2256</v>
      </c>
      <c r="I597" t="s">
        <v>2626</v>
      </c>
      <c r="J597" t="s">
        <v>2627</v>
      </c>
      <c r="K597" t="s">
        <v>2005</v>
      </c>
      <c r="L597" t="s">
        <v>2005</v>
      </c>
      <c r="M597" t="s">
        <v>2112</v>
      </c>
      <c r="N597" t="s">
        <v>38</v>
      </c>
      <c r="O597" t="s">
        <v>374</v>
      </c>
      <c r="P597" t="s">
        <v>2421</v>
      </c>
      <c r="Q597" t="s">
        <v>2422</v>
      </c>
      <c r="R597">
        <v>7</v>
      </c>
      <c r="S597">
        <v>1429</v>
      </c>
      <c r="T597">
        <v>0</v>
      </c>
      <c r="U597">
        <v>199.92</v>
      </c>
      <c r="V597" t="s">
        <v>42</v>
      </c>
      <c r="W597">
        <v>153.76</v>
      </c>
      <c r="X597" t="s">
        <v>43</v>
      </c>
      <c r="Y597" s="1" t="str">
        <f>TEXT(superstore_clean[[#This Row],[order_date]], "mmm-yy")</f>
        <v>Nov-14</v>
      </c>
      <c r="Z597">
        <v>2014</v>
      </c>
      <c r="AA597">
        <v>47</v>
      </c>
      <c r="AB597">
        <v>22220</v>
      </c>
    </row>
    <row r="598" spans="1:28" x14ac:dyDescent="0.2">
      <c r="A598" t="s">
        <v>2628</v>
      </c>
      <c r="B598" s="1">
        <v>40596</v>
      </c>
      <c r="C598" s="1">
        <v>40601</v>
      </c>
      <c r="D598" t="s">
        <v>45</v>
      </c>
      <c r="E598" t="s">
        <v>2629</v>
      </c>
      <c r="F598" t="s">
        <v>1018</v>
      </c>
      <c r="G598" t="s">
        <v>246</v>
      </c>
      <c r="H598" t="s">
        <v>2454</v>
      </c>
      <c r="I598" t="s">
        <v>2630</v>
      </c>
      <c r="J598" t="s">
        <v>2631</v>
      </c>
      <c r="K598" t="s">
        <v>2023</v>
      </c>
      <c r="L598" t="s">
        <v>2023</v>
      </c>
      <c r="M598" t="s">
        <v>2023</v>
      </c>
      <c r="N598" t="s">
        <v>38</v>
      </c>
      <c r="O598" t="s">
        <v>1434</v>
      </c>
      <c r="P598" t="s">
        <v>2632</v>
      </c>
      <c r="Q598" t="s">
        <v>2633</v>
      </c>
      <c r="R598">
        <v>8</v>
      </c>
      <c r="S598">
        <v>403</v>
      </c>
      <c r="T598">
        <v>0</v>
      </c>
      <c r="U598">
        <v>24</v>
      </c>
      <c r="V598" t="s">
        <v>42</v>
      </c>
      <c r="W598">
        <v>30.21</v>
      </c>
      <c r="X598" t="s">
        <v>43</v>
      </c>
      <c r="Y598" s="1" t="str">
        <f>TEXT(superstore_clean[[#This Row],[order_date]], "mmm-yy")</f>
        <v>Feb-11</v>
      </c>
      <c r="Z598">
        <v>2011</v>
      </c>
      <c r="AA598">
        <v>9</v>
      </c>
      <c r="AB598">
        <v>51037</v>
      </c>
    </row>
    <row r="599" spans="1:28" x14ac:dyDescent="0.2">
      <c r="A599" t="s">
        <v>2634</v>
      </c>
      <c r="B599" s="1">
        <v>40759</v>
      </c>
      <c r="C599" s="1">
        <v>40761</v>
      </c>
      <c r="D599" t="s">
        <v>59</v>
      </c>
      <c r="E599" t="s">
        <v>2635</v>
      </c>
      <c r="F599" t="s">
        <v>2636</v>
      </c>
      <c r="G599" t="s">
        <v>246</v>
      </c>
      <c r="H599" t="s">
        <v>1876</v>
      </c>
      <c r="I599" t="s">
        <v>1914</v>
      </c>
      <c r="J599" t="s">
        <v>2637</v>
      </c>
      <c r="K599" t="s">
        <v>1879</v>
      </c>
      <c r="L599" t="s">
        <v>1879</v>
      </c>
      <c r="M599" t="s">
        <v>1757</v>
      </c>
      <c r="N599" t="s">
        <v>38</v>
      </c>
      <c r="O599" t="s">
        <v>313</v>
      </c>
      <c r="P599" t="s">
        <v>1880</v>
      </c>
      <c r="Q599" t="s">
        <v>1881</v>
      </c>
      <c r="R599">
        <v>8</v>
      </c>
      <c r="S599">
        <v>439</v>
      </c>
      <c r="T599">
        <v>0</v>
      </c>
      <c r="U599">
        <v>78.959999999999994</v>
      </c>
      <c r="V599" t="s">
        <v>42</v>
      </c>
      <c r="W599">
        <v>95.76</v>
      </c>
      <c r="X599" t="s">
        <v>43</v>
      </c>
      <c r="Y599" s="1" t="str">
        <f>TEXT(superstore_clean[[#This Row],[order_date]], "mmm-yy")</f>
        <v>Aug-11</v>
      </c>
      <c r="Z599">
        <v>2011</v>
      </c>
      <c r="AA599">
        <v>32</v>
      </c>
      <c r="AB599">
        <v>18564</v>
      </c>
    </row>
    <row r="600" spans="1:28" x14ac:dyDescent="0.2">
      <c r="A600" t="s">
        <v>2638</v>
      </c>
      <c r="B600" s="1">
        <v>40767</v>
      </c>
      <c r="C600" s="1">
        <v>40769</v>
      </c>
      <c r="D600" t="s">
        <v>45</v>
      </c>
      <c r="E600" t="s">
        <v>2639</v>
      </c>
      <c r="F600" t="s">
        <v>1835</v>
      </c>
      <c r="G600" t="s">
        <v>246</v>
      </c>
      <c r="H600" t="s">
        <v>2640</v>
      </c>
      <c r="I600" t="s">
        <v>2641</v>
      </c>
      <c r="J600" t="s">
        <v>2642</v>
      </c>
      <c r="K600" t="s">
        <v>1950</v>
      </c>
      <c r="L600" t="s">
        <v>1950</v>
      </c>
      <c r="M600" t="s">
        <v>1757</v>
      </c>
      <c r="N600" t="s">
        <v>38</v>
      </c>
      <c r="O600" t="s">
        <v>39</v>
      </c>
      <c r="P600" t="s">
        <v>2643</v>
      </c>
      <c r="Q600" t="s">
        <v>1910</v>
      </c>
      <c r="R600">
        <v>9</v>
      </c>
      <c r="S600">
        <v>290</v>
      </c>
      <c r="T600">
        <v>0</v>
      </c>
      <c r="U600">
        <v>52.02</v>
      </c>
      <c r="V600" t="s">
        <v>42</v>
      </c>
      <c r="W600">
        <v>20.181999999999999</v>
      </c>
      <c r="X600" t="s">
        <v>146</v>
      </c>
      <c r="Y600" s="1" t="str">
        <f>TEXT(superstore_clean[[#This Row],[order_date]], "mmm-yy")</f>
        <v>Aug-11</v>
      </c>
      <c r="Z600">
        <v>2011</v>
      </c>
      <c r="AA600">
        <v>33</v>
      </c>
      <c r="AB600">
        <v>5089</v>
      </c>
    </row>
    <row r="601" spans="1:28" x14ac:dyDescent="0.2">
      <c r="A601" t="s">
        <v>2644</v>
      </c>
      <c r="B601" s="1">
        <v>40794</v>
      </c>
      <c r="C601" s="1">
        <v>40797</v>
      </c>
      <c r="D601" t="s">
        <v>59</v>
      </c>
      <c r="E601" t="s">
        <v>2645</v>
      </c>
      <c r="F601" t="s">
        <v>2646</v>
      </c>
      <c r="G601" t="s">
        <v>246</v>
      </c>
      <c r="H601" t="s">
        <v>2283</v>
      </c>
      <c r="I601" t="s">
        <v>2647</v>
      </c>
      <c r="J601" t="s">
        <v>2648</v>
      </c>
      <c r="K601" t="s">
        <v>1879</v>
      </c>
      <c r="L601" t="s">
        <v>1879</v>
      </c>
      <c r="M601" t="s">
        <v>1594</v>
      </c>
      <c r="N601" t="s">
        <v>38</v>
      </c>
      <c r="O601" t="s">
        <v>380</v>
      </c>
      <c r="P601" t="s">
        <v>2607</v>
      </c>
      <c r="Q601" t="s">
        <v>2608</v>
      </c>
      <c r="R601">
        <v>12</v>
      </c>
      <c r="S601">
        <v>6517</v>
      </c>
      <c r="T601">
        <v>0</v>
      </c>
      <c r="U601">
        <v>2476.44</v>
      </c>
      <c r="V601" t="s">
        <v>42</v>
      </c>
      <c r="W601">
        <v>28.74</v>
      </c>
      <c r="X601" t="s">
        <v>43</v>
      </c>
      <c r="Y601" s="1" t="str">
        <f>TEXT(superstore_clean[[#This Row],[order_date]], "mmm-yy")</f>
        <v>Sep-11</v>
      </c>
      <c r="Z601">
        <v>2011</v>
      </c>
      <c r="AA601">
        <v>37</v>
      </c>
      <c r="AB601">
        <v>13560</v>
      </c>
    </row>
    <row r="602" spans="1:28" x14ac:dyDescent="0.2">
      <c r="A602" t="s">
        <v>2649</v>
      </c>
      <c r="B602" s="1">
        <v>40962</v>
      </c>
      <c r="C602" s="1">
        <v>40964</v>
      </c>
      <c r="D602" t="s">
        <v>28</v>
      </c>
      <c r="E602" t="s">
        <v>2650</v>
      </c>
      <c r="F602" t="s">
        <v>2651</v>
      </c>
      <c r="G602" t="s">
        <v>246</v>
      </c>
      <c r="H602" t="s">
        <v>1985</v>
      </c>
      <c r="I602" t="s">
        <v>1986</v>
      </c>
      <c r="J602" t="s">
        <v>2652</v>
      </c>
      <c r="K602" t="s">
        <v>1879</v>
      </c>
      <c r="L602" t="s">
        <v>1879</v>
      </c>
      <c r="M602" t="s">
        <v>1988</v>
      </c>
      <c r="N602" t="s">
        <v>38</v>
      </c>
      <c r="O602" t="s">
        <v>374</v>
      </c>
      <c r="P602" t="s">
        <v>2653</v>
      </c>
      <c r="Q602" t="s">
        <v>2654</v>
      </c>
      <c r="R602">
        <v>8</v>
      </c>
      <c r="S602">
        <v>426</v>
      </c>
      <c r="T602">
        <v>0</v>
      </c>
      <c r="U602">
        <v>213.12</v>
      </c>
      <c r="V602" t="s">
        <v>42</v>
      </c>
      <c r="W602">
        <v>27.9</v>
      </c>
      <c r="X602" t="s">
        <v>146</v>
      </c>
      <c r="Y602" s="1" t="str">
        <f>TEXT(superstore_clean[[#This Row],[order_date]], "mmm-yy")</f>
        <v>Feb-12</v>
      </c>
      <c r="Z602">
        <v>2012</v>
      </c>
      <c r="AA602">
        <v>8</v>
      </c>
      <c r="AB602">
        <v>11504</v>
      </c>
    </row>
    <row r="603" spans="1:28" x14ac:dyDescent="0.2">
      <c r="A603" t="s">
        <v>2655</v>
      </c>
      <c r="B603" s="1">
        <v>41057</v>
      </c>
      <c r="C603" s="1">
        <v>41059</v>
      </c>
      <c r="D603" t="s">
        <v>45</v>
      </c>
      <c r="E603" t="s">
        <v>2656</v>
      </c>
      <c r="F603" t="s">
        <v>2657</v>
      </c>
      <c r="G603" t="s">
        <v>246</v>
      </c>
      <c r="H603" t="s">
        <v>2302</v>
      </c>
      <c r="I603" t="s">
        <v>2658</v>
      </c>
      <c r="J603" t="s">
        <v>2658</v>
      </c>
      <c r="K603" t="s">
        <v>1979</v>
      </c>
      <c r="L603" t="s">
        <v>1979</v>
      </c>
      <c r="M603" t="s">
        <v>1979</v>
      </c>
      <c r="N603" t="s">
        <v>38</v>
      </c>
      <c r="O603" t="s">
        <v>39</v>
      </c>
      <c r="P603" t="s">
        <v>2659</v>
      </c>
      <c r="Q603" t="s">
        <v>2660</v>
      </c>
      <c r="R603">
        <v>12</v>
      </c>
      <c r="S603">
        <v>589</v>
      </c>
      <c r="T603">
        <v>0</v>
      </c>
      <c r="U603">
        <v>93.96</v>
      </c>
      <c r="V603" t="s">
        <v>42</v>
      </c>
      <c r="W603">
        <v>59.19</v>
      </c>
      <c r="X603" t="s">
        <v>43</v>
      </c>
      <c r="Y603" s="1" t="str">
        <f>TEXT(superstore_clean[[#This Row],[order_date]], "mmm-yy")</f>
        <v>May-12</v>
      </c>
      <c r="Z603">
        <v>2012</v>
      </c>
      <c r="AA603">
        <v>22</v>
      </c>
      <c r="AB603">
        <v>46215</v>
      </c>
    </row>
    <row r="604" spans="1:28" x14ac:dyDescent="0.2">
      <c r="A604" t="s">
        <v>2661</v>
      </c>
      <c r="B604" s="1">
        <v>41099</v>
      </c>
      <c r="C604" s="1">
        <v>41102</v>
      </c>
      <c r="D604" t="s">
        <v>45</v>
      </c>
      <c r="E604" t="s">
        <v>2662</v>
      </c>
      <c r="F604" t="s">
        <v>2663</v>
      </c>
      <c r="G604" t="s">
        <v>246</v>
      </c>
      <c r="H604" t="s">
        <v>1994</v>
      </c>
      <c r="I604" t="s">
        <v>2235</v>
      </c>
      <c r="J604" t="s">
        <v>2664</v>
      </c>
      <c r="K604" t="s">
        <v>1950</v>
      </c>
      <c r="L604" t="s">
        <v>1950</v>
      </c>
      <c r="M604" t="s">
        <v>1988</v>
      </c>
      <c r="N604" t="s">
        <v>38</v>
      </c>
      <c r="O604" t="s">
        <v>374</v>
      </c>
      <c r="P604" t="s">
        <v>2665</v>
      </c>
      <c r="Q604" t="s">
        <v>1981</v>
      </c>
      <c r="R604">
        <v>8</v>
      </c>
      <c r="S604">
        <v>1061</v>
      </c>
      <c r="T604">
        <v>0</v>
      </c>
      <c r="U604">
        <v>254.56</v>
      </c>
      <c r="V604" t="s">
        <v>42</v>
      </c>
      <c r="W604">
        <v>163.28100000000001</v>
      </c>
      <c r="X604" t="s">
        <v>146</v>
      </c>
      <c r="Y604" s="1" t="str">
        <f>TEXT(superstore_clean[[#This Row],[order_date]], "mmm-yy")</f>
        <v>Jul-12</v>
      </c>
      <c r="Z604">
        <v>2012</v>
      </c>
      <c r="AA604">
        <v>28</v>
      </c>
      <c r="AB604">
        <v>9246</v>
      </c>
    </row>
    <row r="605" spans="1:28" x14ac:dyDescent="0.2">
      <c r="A605" t="s">
        <v>2666</v>
      </c>
      <c r="B605" s="1">
        <v>41302</v>
      </c>
      <c r="C605" s="1">
        <v>41305</v>
      </c>
      <c r="D605" t="s">
        <v>45</v>
      </c>
      <c r="E605" t="s">
        <v>2667</v>
      </c>
      <c r="F605" t="s">
        <v>2503</v>
      </c>
      <c r="G605" t="s">
        <v>246</v>
      </c>
      <c r="H605" t="s">
        <v>2352</v>
      </c>
      <c r="I605" t="s">
        <v>2353</v>
      </c>
      <c r="J605" t="s">
        <v>2668</v>
      </c>
      <c r="K605" t="s">
        <v>1979</v>
      </c>
      <c r="L605" t="s">
        <v>1979</v>
      </c>
      <c r="M605" t="s">
        <v>1979</v>
      </c>
      <c r="N605" t="s">
        <v>38</v>
      </c>
      <c r="O605" t="s">
        <v>313</v>
      </c>
      <c r="P605" t="s">
        <v>2669</v>
      </c>
      <c r="Q605" t="s">
        <v>2670</v>
      </c>
      <c r="R605">
        <v>12</v>
      </c>
      <c r="S605">
        <v>297</v>
      </c>
      <c r="T605">
        <v>0</v>
      </c>
      <c r="U605">
        <v>95.04</v>
      </c>
      <c r="V605" t="s">
        <v>42</v>
      </c>
      <c r="W605">
        <v>35.31</v>
      </c>
      <c r="X605" t="s">
        <v>43</v>
      </c>
      <c r="Y605" s="1" t="str">
        <f>TEXT(superstore_clean[[#This Row],[order_date]], "mmm-yy")</f>
        <v>Jan-13</v>
      </c>
      <c r="Z605">
        <v>2013</v>
      </c>
      <c r="AA605">
        <v>5</v>
      </c>
      <c r="AB605">
        <v>41685</v>
      </c>
    </row>
    <row r="606" spans="1:28" x14ac:dyDescent="0.2">
      <c r="A606" t="s">
        <v>2671</v>
      </c>
      <c r="B606" s="1">
        <v>41312</v>
      </c>
      <c r="C606" s="1">
        <v>41315</v>
      </c>
      <c r="D606" t="s">
        <v>28</v>
      </c>
      <c r="E606" t="s">
        <v>2672</v>
      </c>
      <c r="F606" t="s">
        <v>468</v>
      </c>
      <c r="G606" t="s">
        <v>246</v>
      </c>
      <c r="H606" t="s">
        <v>1969</v>
      </c>
      <c r="I606" t="s">
        <v>2495</v>
      </c>
      <c r="J606" t="s">
        <v>2495</v>
      </c>
      <c r="K606" t="s">
        <v>1950</v>
      </c>
      <c r="L606" t="s">
        <v>1950</v>
      </c>
      <c r="M606" t="s">
        <v>1757</v>
      </c>
      <c r="N606" t="s">
        <v>38</v>
      </c>
      <c r="O606" t="s">
        <v>374</v>
      </c>
      <c r="P606" t="s">
        <v>2673</v>
      </c>
      <c r="Q606" t="s">
        <v>2039</v>
      </c>
      <c r="R606">
        <v>12</v>
      </c>
      <c r="S606">
        <v>1023</v>
      </c>
      <c r="T606">
        <v>0</v>
      </c>
      <c r="U606">
        <v>184.08</v>
      </c>
      <c r="V606" t="s">
        <v>42</v>
      </c>
      <c r="W606">
        <v>78.581999999999994</v>
      </c>
      <c r="X606" t="s">
        <v>43</v>
      </c>
      <c r="Y606" s="1" t="str">
        <f>TEXT(superstore_clean[[#This Row],[order_date]], "mmm-yy")</f>
        <v>Feb-13</v>
      </c>
      <c r="Z606">
        <v>2013</v>
      </c>
      <c r="AA606">
        <v>6</v>
      </c>
      <c r="AB606">
        <v>5603</v>
      </c>
    </row>
    <row r="607" spans="1:28" x14ac:dyDescent="0.2">
      <c r="A607" t="s">
        <v>2674</v>
      </c>
      <c r="B607" s="1">
        <v>41487</v>
      </c>
      <c r="C607" s="1">
        <v>41488</v>
      </c>
      <c r="D607" t="s">
        <v>28</v>
      </c>
      <c r="E607" t="s">
        <v>2675</v>
      </c>
      <c r="F607" t="s">
        <v>2526</v>
      </c>
      <c r="G607" t="s">
        <v>246</v>
      </c>
      <c r="H607" t="s">
        <v>1876</v>
      </c>
      <c r="I607" t="s">
        <v>1877</v>
      </c>
      <c r="J607" t="s">
        <v>2676</v>
      </c>
      <c r="K607" t="s">
        <v>1879</v>
      </c>
      <c r="L607" t="s">
        <v>1879</v>
      </c>
      <c r="M607" t="s">
        <v>1757</v>
      </c>
      <c r="N607" t="s">
        <v>38</v>
      </c>
      <c r="O607" t="s">
        <v>313</v>
      </c>
      <c r="P607" t="s">
        <v>2677</v>
      </c>
      <c r="Q607" t="s">
        <v>2678</v>
      </c>
      <c r="R607">
        <v>14</v>
      </c>
      <c r="S607">
        <v>451</v>
      </c>
      <c r="T607">
        <v>0</v>
      </c>
      <c r="U607">
        <v>170.94</v>
      </c>
      <c r="V607" t="s">
        <v>42</v>
      </c>
      <c r="W607">
        <v>111.07</v>
      </c>
      <c r="X607" t="s">
        <v>146</v>
      </c>
      <c r="Y607" s="1" t="str">
        <f>TEXT(superstore_clean[[#This Row],[order_date]], "mmm-yy")</f>
        <v>Aug-13</v>
      </c>
      <c r="Z607">
        <v>2013</v>
      </c>
      <c r="AA607">
        <v>31</v>
      </c>
      <c r="AB607">
        <v>20010</v>
      </c>
    </row>
    <row r="608" spans="1:28" x14ac:dyDescent="0.2">
      <c r="A608" t="s">
        <v>2679</v>
      </c>
      <c r="B608" s="1">
        <v>41593</v>
      </c>
      <c r="C608" s="1">
        <v>41597</v>
      </c>
      <c r="D608" t="s">
        <v>28</v>
      </c>
      <c r="E608" t="s">
        <v>2680</v>
      </c>
      <c r="F608" t="s">
        <v>2681</v>
      </c>
      <c r="G608" t="s">
        <v>246</v>
      </c>
      <c r="H608" t="s">
        <v>1969</v>
      </c>
      <c r="I608" t="s">
        <v>2682</v>
      </c>
      <c r="J608" t="s">
        <v>2682</v>
      </c>
      <c r="K608" t="s">
        <v>1950</v>
      </c>
      <c r="L608" t="s">
        <v>1950</v>
      </c>
      <c r="M608" t="s">
        <v>1757</v>
      </c>
      <c r="N608" t="s">
        <v>38</v>
      </c>
      <c r="O608" t="s">
        <v>393</v>
      </c>
      <c r="P608" t="s">
        <v>2683</v>
      </c>
      <c r="Q608" t="s">
        <v>2684</v>
      </c>
      <c r="R608">
        <v>14</v>
      </c>
      <c r="S608">
        <v>431</v>
      </c>
      <c r="T608">
        <v>0</v>
      </c>
      <c r="U608">
        <v>189.56</v>
      </c>
      <c r="V608" t="s">
        <v>42</v>
      </c>
      <c r="W608">
        <v>32.691000000000003</v>
      </c>
      <c r="X608" t="s">
        <v>43</v>
      </c>
      <c r="Y608" s="1" t="str">
        <f>TEXT(superstore_clean[[#This Row],[order_date]], "mmm-yy")</f>
        <v>Nov-13</v>
      </c>
      <c r="Z608">
        <v>2013</v>
      </c>
      <c r="AA608">
        <v>46</v>
      </c>
      <c r="AB608">
        <v>2662</v>
      </c>
    </row>
    <row r="609" spans="1:28" x14ac:dyDescent="0.2">
      <c r="A609" t="s">
        <v>2436</v>
      </c>
      <c r="B609" s="1">
        <v>41597</v>
      </c>
      <c r="C609" s="1">
        <v>41599</v>
      </c>
      <c r="D609" t="s">
        <v>28</v>
      </c>
      <c r="E609" t="s">
        <v>2437</v>
      </c>
      <c r="F609" t="s">
        <v>1245</v>
      </c>
      <c r="G609" t="s">
        <v>246</v>
      </c>
      <c r="H609" t="s">
        <v>1985</v>
      </c>
      <c r="I609" t="s">
        <v>1986</v>
      </c>
      <c r="J609" t="s">
        <v>2438</v>
      </c>
      <c r="K609" t="s">
        <v>1879</v>
      </c>
      <c r="L609" t="s">
        <v>1879</v>
      </c>
      <c r="M609" t="s">
        <v>1988</v>
      </c>
      <c r="N609" t="s">
        <v>38</v>
      </c>
      <c r="O609" t="s">
        <v>374</v>
      </c>
      <c r="P609" t="s">
        <v>2685</v>
      </c>
      <c r="Q609" t="s">
        <v>2686</v>
      </c>
      <c r="R609">
        <v>8</v>
      </c>
      <c r="S609">
        <v>494</v>
      </c>
      <c r="T609">
        <v>0</v>
      </c>
      <c r="U609">
        <v>34.32</v>
      </c>
      <c r="V609" t="s">
        <v>42</v>
      </c>
      <c r="W609">
        <v>16.510000000000002</v>
      </c>
      <c r="X609" t="s">
        <v>146</v>
      </c>
      <c r="Y609" s="1" t="str">
        <f>TEXT(superstore_clean[[#This Row],[order_date]], "mmm-yy")</f>
        <v>Nov-13</v>
      </c>
      <c r="Z609">
        <v>2013</v>
      </c>
      <c r="AA609">
        <v>47</v>
      </c>
      <c r="AB609">
        <v>14462</v>
      </c>
    </row>
    <row r="610" spans="1:28" x14ac:dyDescent="0.2">
      <c r="A610" t="s">
        <v>2687</v>
      </c>
      <c r="B610" s="1">
        <v>41609</v>
      </c>
      <c r="C610" s="1">
        <v>41613</v>
      </c>
      <c r="D610" t="s">
        <v>45</v>
      </c>
      <c r="E610" t="s">
        <v>2606</v>
      </c>
      <c r="F610" t="s">
        <v>942</v>
      </c>
      <c r="G610" t="s">
        <v>246</v>
      </c>
      <c r="H610" t="s">
        <v>1876</v>
      </c>
      <c r="I610" t="s">
        <v>2688</v>
      </c>
      <c r="J610" t="s">
        <v>2689</v>
      </c>
      <c r="K610" t="s">
        <v>1879</v>
      </c>
      <c r="L610" t="s">
        <v>1879</v>
      </c>
      <c r="M610" t="s">
        <v>1757</v>
      </c>
      <c r="N610" t="s">
        <v>38</v>
      </c>
      <c r="O610" t="s">
        <v>404</v>
      </c>
      <c r="P610" t="s">
        <v>2690</v>
      </c>
      <c r="Q610" t="s">
        <v>2691</v>
      </c>
      <c r="R610">
        <v>8</v>
      </c>
      <c r="S610">
        <v>337</v>
      </c>
      <c r="T610">
        <v>0</v>
      </c>
      <c r="U610">
        <v>63.84</v>
      </c>
      <c r="V610" t="s">
        <v>42</v>
      </c>
      <c r="W610">
        <v>8.42</v>
      </c>
      <c r="X610" t="s">
        <v>43</v>
      </c>
      <c r="Y610" s="1" t="str">
        <f>TEXT(superstore_clean[[#This Row],[order_date]], "mmm-yy")</f>
        <v>Dec-13</v>
      </c>
      <c r="Z610">
        <v>2013</v>
      </c>
      <c r="AA610">
        <v>49</v>
      </c>
      <c r="AB610">
        <v>13970</v>
      </c>
    </row>
    <row r="611" spans="1:28" x14ac:dyDescent="0.2">
      <c r="A611" t="s">
        <v>2692</v>
      </c>
      <c r="B611" s="1">
        <v>41626</v>
      </c>
      <c r="C611" s="1">
        <v>41630</v>
      </c>
      <c r="D611" t="s">
        <v>28</v>
      </c>
      <c r="E611" t="s">
        <v>2693</v>
      </c>
      <c r="F611" t="s">
        <v>256</v>
      </c>
      <c r="G611" t="s">
        <v>246</v>
      </c>
      <c r="H611" t="s">
        <v>2118</v>
      </c>
      <c r="I611" t="s">
        <v>2118</v>
      </c>
      <c r="J611" t="s">
        <v>2118</v>
      </c>
      <c r="K611" t="s">
        <v>2005</v>
      </c>
      <c r="L611" t="s">
        <v>2005</v>
      </c>
      <c r="M611" t="s">
        <v>2006</v>
      </c>
      <c r="N611" t="s">
        <v>38</v>
      </c>
      <c r="O611" t="s">
        <v>393</v>
      </c>
      <c r="P611" t="s">
        <v>2694</v>
      </c>
      <c r="Q611" t="s">
        <v>2695</v>
      </c>
      <c r="R611">
        <v>11</v>
      </c>
      <c r="S611">
        <v>434</v>
      </c>
      <c r="T611">
        <v>0</v>
      </c>
      <c r="U611">
        <v>8.58</v>
      </c>
      <c r="V611" t="s">
        <v>42</v>
      </c>
      <c r="W611">
        <v>68.56</v>
      </c>
      <c r="X611" t="s">
        <v>43</v>
      </c>
      <c r="Y611" s="1" t="str">
        <f>TEXT(superstore_clean[[#This Row],[order_date]], "mmm-yy")</f>
        <v>Dec-13</v>
      </c>
      <c r="Z611">
        <v>2013</v>
      </c>
      <c r="AA611">
        <v>51</v>
      </c>
      <c r="AB611">
        <v>23139</v>
      </c>
    </row>
    <row r="612" spans="1:28" x14ac:dyDescent="0.2">
      <c r="A612" t="s">
        <v>2696</v>
      </c>
      <c r="B612" s="1">
        <v>41684</v>
      </c>
      <c r="C612" s="1">
        <v>41686</v>
      </c>
      <c r="D612" t="s">
        <v>45</v>
      </c>
      <c r="E612" t="s">
        <v>2697</v>
      </c>
      <c r="F612" t="s">
        <v>2698</v>
      </c>
      <c r="G612" t="s">
        <v>246</v>
      </c>
      <c r="H612" t="s">
        <v>2011</v>
      </c>
      <c r="I612" t="s">
        <v>2212</v>
      </c>
      <c r="J612" t="s">
        <v>2699</v>
      </c>
      <c r="K612" t="s">
        <v>2005</v>
      </c>
      <c r="L612" t="s">
        <v>2005</v>
      </c>
      <c r="M612" t="s">
        <v>2014</v>
      </c>
      <c r="N612" t="s">
        <v>38</v>
      </c>
      <c r="O612" t="s">
        <v>374</v>
      </c>
      <c r="P612" t="s">
        <v>2700</v>
      </c>
      <c r="Q612" t="s">
        <v>2701</v>
      </c>
      <c r="R612">
        <v>10</v>
      </c>
      <c r="S612">
        <v>551</v>
      </c>
      <c r="T612">
        <v>0</v>
      </c>
      <c r="U612">
        <v>170.7</v>
      </c>
      <c r="V612" t="s">
        <v>42</v>
      </c>
      <c r="W612">
        <v>17.37</v>
      </c>
      <c r="X612" t="s">
        <v>43</v>
      </c>
      <c r="Y612" s="1" t="str">
        <f>TEXT(superstore_clean[[#This Row],[order_date]], "mmm-yy")</f>
        <v>Feb-14</v>
      </c>
      <c r="Z612">
        <v>2014</v>
      </c>
      <c r="AA612">
        <v>7</v>
      </c>
      <c r="AB612">
        <v>26589</v>
      </c>
    </row>
    <row r="613" spans="1:28" x14ac:dyDescent="0.2">
      <c r="A613" t="s">
        <v>2702</v>
      </c>
      <c r="B613" s="1">
        <v>41774</v>
      </c>
      <c r="C613" s="1">
        <v>41777</v>
      </c>
      <c r="D613" t="s">
        <v>28</v>
      </c>
      <c r="E613" t="s">
        <v>2703</v>
      </c>
      <c r="F613" t="s">
        <v>2704</v>
      </c>
      <c r="G613" t="s">
        <v>246</v>
      </c>
      <c r="H613" t="s">
        <v>1994</v>
      </c>
      <c r="I613" t="s">
        <v>1995</v>
      </c>
      <c r="J613" t="s">
        <v>2196</v>
      </c>
      <c r="K613" t="s">
        <v>1950</v>
      </c>
      <c r="L613" t="s">
        <v>1950</v>
      </c>
      <c r="M613" t="s">
        <v>1988</v>
      </c>
      <c r="N613" t="s">
        <v>38</v>
      </c>
      <c r="O613" t="s">
        <v>393</v>
      </c>
      <c r="P613" t="s">
        <v>2705</v>
      </c>
      <c r="Q613" t="s">
        <v>2706</v>
      </c>
      <c r="R613">
        <v>14</v>
      </c>
      <c r="S613">
        <v>301</v>
      </c>
      <c r="T613">
        <v>0</v>
      </c>
      <c r="U613">
        <v>129.08000000000001</v>
      </c>
      <c r="V613" t="s">
        <v>42</v>
      </c>
      <c r="W613">
        <v>21.216000000000001</v>
      </c>
      <c r="X613" t="s">
        <v>146</v>
      </c>
      <c r="Y613" s="1" t="str">
        <f>TEXT(superstore_clean[[#This Row],[order_date]], "mmm-yy")</f>
        <v>May-14</v>
      </c>
      <c r="Z613">
        <v>2014</v>
      </c>
      <c r="AA613">
        <v>20</v>
      </c>
      <c r="AB613">
        <v>35</v>
      </c>
    </row>
    <row r="614" spans="1:28" x14ac:dyDescent="0.2">
      <c r="A614" t="s">
        <v>2707</v>
      </c>
      <c r="B614" s="1">
        <v>41781</v>
      </c>
      <c r="C614" s="1">
        <v>41784</v>
      </c>
      <c r="D614" t="s">
        <v>59</v>
      </c>
      <c r="E614" t="s">
        <v>2708</v>
      </c>
      <c r="F614" t="s">
        <v>1629</v>
      </c>
      <c r="G614" t="s">
        <v>246</v>
      </c>
      <c r="H614" t="s">
        <v>2256</v>
      </c>
      <c r="I614" t="s">
        <v>2709</v>
      </c>
      <c r="J614" t="s">
        <v>2710</v>
      </c>
      <c r="K614" t="s">
        <v>2005</v>
      </c>
      <c r="L614" t="s">
        <v>2005</v>
      </c>
      <c r="M614" t="s">
        <v>2112</v>
      </c>
      <c r="N614" t="s">
        <v>38</v>
      </c>
      <c r="O614" t="s">
        <v>374</v>
      </c>
      <c r="P614" t="s">
        <v>2711</v>
      </c>
      <c r="Q614" t="s">
        <v>2712</v>
      </c>
      <c r="R614">
        <v>9</v>
      </c>
      <c r="S614">
        <v>1866</v>
      </c>
      <c r="T614">
        <v>0</v>
      </c>
      <c r="U614">
        <v>802.17</v>
      </c>
      <c r="V614" t="s">
        <v>42</v>
      </c>
      <c r="W614">
        <v>413.95</v>
      </c>
      <c r="X614" t="s">
        <v>43</v>
      </c>
      <c r="Y614" s="1" t="str">
        <f>TEXT(superstore_clean[[#This Row],[order_date]], "mmm-yy")</f>
        <v>May-14</v>
      </c>
      <c r="Z614">
        <v>2014</v>
      </c>
      <c r="AA614">
        <v>21</v>
      </c>
      <c r="AB614">
        <v>29226</v>
      </c>
    </row>
    <row r="615" spans="1:28" x14ac:dyDescent="0.2">
      <c r="A615" t="s">
        <v>2713</v>
      </c>
      <c r="B615" s="1">
        <v>41818</v>
      </c>
      <c r="C615" s="1">
        <v>41818</v>
      </c>
      <c r="D615" t="s">
        <v>59</v>
      </c>
      <c r="E615" t="s">
        <v>2714</v>
      </c>
      <c r="F615" t="s">
        <v>2715</v>
      </c>
      <c r="G615" t="s">
        <v>246</v>
      </c>
      <c r="H615" t="s">
        <v>2716</v>
      </c>
      <c r="I615" t="s">
        <v>2717</v>
      </c>
      <c r="J615" t="s">
        <v>2718</v>
      </c>
      <c r="K615" t="s">
        <v>1979</v>
      </c>
      <c r="L615" t="s">
        <v>1979</v>
      </c>
      <c r="M615" t="s">
        <v>1979</v>
      </c>
      <c r="N615" t="s">
        <v>38</v>
      </c>
      <c r="O615" t="s">
        <v>374</v>
      </c>
      <c r="P615" t="s">
        <v>2719</v>
      </c>
      <c r="Q615" t="s">
        <v>2133</v>
      </c>
      <c r="R615">
        <v>14</v>
      </c>
      <c r="S615">
        <v>857</v>
      </c>
      <c r="T615">
        <v>0</v>
      </c>
      <c r="U615">
        <v>265.44</v>
      </c>
      <c r="V615" t="s">
        <v>42</v>
      </c>
      <c r="W615">
        <v>321.23</v>
      </c>
      <c r="X615" t="s">
        <v>64</v>
      </c>
      <c r="Y615" s="1" t="str">
        <f>TEXT(superstore_clean[[#This Row],[order_date]], "mmm-yy")</f>
        <v>Jun-14</v>
      </c>
      <c r="Z615">
        <v>2014</v>
      </c>
      <c r="AA615">
        <v>26</v>
      </c>
      <c r="AB615">
        <v>50603</v>
      </c>
    </row>
    <row r="616" spans="1:28" x14ac:dyDescent="0.2">
      <c r="A616" t="s">
        <v>2720</v>
      </c>
      <c r="B616" s="1">
        <v>41837</v>
      </c>
      <c r="C616" s="1">
        <v>41840</v>
      </c>
      <c r="D616" t="s">
        <v>45</v>
      </c>
      <c r="E616" t="s">
        <v>2721</v>
      </c>
      <c r="F616" t="s">
        <v>2657</v>
      </c>
      <c r="G616" t="s">
        <v>246</v>
      </c>
      <c r="H616" t="s">
        <v>2256</v>
      </c>
      <c r="I616" t="s">
        <v>2722</v>
      </c>
      <c r="J616" t="s">
        <v>2723</v>
      </c>
      <c r="K616" t="s">
        <v>2005</v>
      </c>
      <c r="L616" t="s">
        <v>2005</v>
      </c>
      <c r="M616" t="s">
        <v>2112</v>
      </c>
      <c r="N616" t="s">
        <v>38</v>
      </c>
      <c r="O616" t="s">
        <v>380</v>
      </c>
      <c r="P616" t="s">
        <v>2724</v>
      </c>
      <c r="Q616" t="s">
        <v>2725</v>
      </c>
      <c r="R616">
        <v>8</v>
      </c>
      <c r="S616">
        <v>4001</v>
      </c>
      <c r="T616">
        <v>0</v>
      </c>
      <c r="U616">
        <v>1440.24</v>
      </c>
      <c r="V616" t="s">
        <v>42</v>
      </c>
      <c r="W616">
        <v>439.65</v>
      </c>
      <c r="X616" t="s">
        <v>146</v>
      </c>
      <c r="Y616" s="1" t="str">
        <f>TEXT(superstore_clean[[#This Row],[order_date]], "mmm-yy")</f>
        <v>Jul-14</v>
      </c>
      <c r="Z616">
        <v>2014</v>
      </c>
      <c r="AA616">
        <v>29</v>
      </c>
      <c r="AB616">
        <v>25850</v>
      </c>
    </row>
    <row r="617" spans="1:28" x14ac:dyDescent="0.2">
      <c r="A617" t="s">
        <v>2726</v>
      </c>
      <c r="B617" s="1">
        <v>41877</v>
      </c>
      <c r="C617" s="1">
        <v>41882</v>
      </c>
      <c r="D617" t="s">
        <v>28</v>
      </c>
      <c r="E617" t="s">
        <v>2727</v>
      </c>
      <c r="F617" t="s">
        <v>2728</v>
      </c>
      <c r="G617" t="s">
        <v>246</v>
      </c>
      <c r="H617" t="s">
        <v>2241</v>
      </c>
      <c r="I617" t="s">
        <v>2242</v>
      </c>
      <c r="J617" t="s">
        <v>2243</v>
      </c>
      <c r="K617" t="s">
        <v>2005</v>
      </c>
      <c r="L617" t="s">
        <v>2005</v>
      </c>
      <c r="M617" t="s">
        <v>2185</v>
      </c>
      <c r="N617" t="s">
        <v>38</v>
      </c>
      <c r="O617" t="s">
        <v>313</v>
      </c>
      <c r="P617" t="s">
        <v>2729</v>
      </c>
      <c r="Q617" t="s">
        <v>2198</v>
      </c>
      <c r="R617">
        <v>8</v>
      </c>
      <c r="S617">
        <v>411</v>
      </c>
      <c r="T617">
        <v>0</v>
      </c>
      <c r="U617">
        <v>12.24</v>
      </c>
      <c r="V617" t="s">
        <v>42</v>
      </c>
      <c r="W617">
        <v>93.56</v>
      </c>
      <c r="X617" t="s">
        <v>43</v>
      </c>
      <c r="Y617" s="1" t="str">
        <f>TEXT(superstore_clean[[#This Row],[order_date]], "mmm-yy")</f>
        <v>Aug-14</v>
      </c>
      <c r="Z617">
        <v>2014</v>
      </c>
      <c r="AA617">
        <v>35</v>
      </c>
      <c r="AB617">
        <v>31000</v>
      </c>
    </row>
    <row r="618" spans="1:28" x14ac:dyDescent="0.2">
      <c r="A618" t="s">
        <v>2730</v>
      </c>
      <c r="B618" s="1">
        <v>42002</v>
      </c>
      <c r="C618" s="1">
        <v>42005</v>
      </c>
      <c r="D618" t="s">
        <v>45</v>
      </c>
      <c r="E618" t="s">
        <v>2731</v>
      </c>
      <c r="F618" t="s">
        <v>2375</v>
      </c>
      <c r="G618" t="s">
        <v>246</v>
      </c>
      <c r="H618" t="s">
        <v>1994</v>
      </c>
      <c r="I618" t="s">
        <v>2167</v>
      </c>
      <c r="J618" t="s">
        <v>2168</v>
      </c>
      <c r="K618" t="s">
        <v>1950</v>
      </c>
      <c r="L618" t="s">
        <v>1950</v>
      </c>
      <c r="M618" t="s">
        <v>1988</v>
      </c>
      <c r="N618" t="s">
        <v>38</v>
      </c>
      <c r="O618" t="s">
        <v>404</v>
      </c>
      <c r="P618" t="s">
        <v>2732</v>
      </c>
      <c r="Q618" t="s">
        <v>2733</v>
      </c>
      <c r="R618">
        <v>10</v>
      </c>
      <c r="S618">
        <v>329</v>
      </c>
      <c r="T618">
        <v>0</v>
      </c>
      <c r="U618">
        <v>147.80000000000001</v>
      </c>
      <c r="V618" t="s">
        <v>42</v>
      </c>
      <c r="W618">
        <v>58.451000000000001</v>
      </c>
      <c r="X618" t="s">
        <v>146</v>
      </c>
      <c r="Y618" s="1" t="str">
        <f>TEXT(superstore_clean[[#This Row],[order_date]], "mmm-yy")</f>
        <v>Dec-14</v>
      </c>
      <c r="Z618">
        <v>2014</v>
      </c>
      <c r="AA618">
        <v>53</v>
      </c>
      <c r="AB618">
        <v>347</v>
      </c>
    </row>
    <row r="619" spans="1:28" x14ac:dyDescent="0.2">
      <c r="A619" t="s">
        <v>2734</v>
      </c>
      <c r="B619" s="1">
        <v>42004</v>
      </c>
      <c r="C619" s="1">
        <v>42009</v>
      </c>
      <c r="D619" t="s">
        <v>45</v>
      </c>
      <c r="E619" t="s">
        <v>2735</v>
      </c>
      <c r="F619" t="s">
        <v>2736</v>
      </c>
      <c r="G619" t="s">
        <v>246</v>
      </c>
      <c r="H619" t="s">
        <v>2256</v>
      </c>
      <c r="I619" t="s">
        <v>2257</v>
      </c>
      <c r="J619" t="s">
        <v>2737</v>
      </c>
      <c r="K619" t="s">
        <v>2005</v>
      </c>
      <c r="L619" t="s">
        <v>2005</v>
      </c>
      <c r="M619" t="s">
        <v>2112</v>
      </c>
      <c r="N619" t="s">
        <v>38</v>
      </c>
      <c r="O619" t="s">
        <v>393</v>
      </c>
      <c r="P619" t="s">
        <v>2738</v>
      </c>
      <c r="Q619" t="s">
        <v>2739</v>
      </c>
      <c r="R619">
        <v>9</v>
      </c>
      <c r="S619">
        <v>258</v>
      </c>
      <c r="T619">
        <v>0</v>
      </c>
      <c r="U619">
        <v>92.88</v>
      </c>
      <c r="V619" t="s">
        <v>42</v>
      </c>
      <c r="W619">
        <v>46.11</v>
      </c>
      <c r="X619" t="s">
        <v>43</v>
      </c>
      <c r="Y619" s="1" t="str">
        <f>TEXT(superstore_clean[[#This Row],[order_date]], "mmm-yy")</f>
        <v>Dec-14</v>
      </c>
      <c r="Z619">
        <v>2014</v>
      </c>
      <c r="AA619">
        <v>53</v>
      </c>
      <c r="AB619">
        <v>23679</v>
      </c>
    </row>
    <row r="620" spans="1:28" x14ac:dyDescent="0.2">
      <c r="A620" t="s">
        <v>2740</v>
      </c>
      <c r="B620" s="1">
        <v>41626</v>
      </c>
      <c r="C620" s="1">
        <v>41628</v>
      </c>
      <c r="D620" t="s">
        <v>28</v>
      </c>
      <c r="E620" t="s">
        <v>2741</v>
      </c>
      <c r="F620" t="s">
        <v>2742</v>
      </c>
      <c r="G620" t="s">
        <v>246</v>
      </c>
      <c r="H620" t="s">
        <v>2322</v>
      </c>
      <c r="I620" t="s">
        <v>2743</v>
      </c>
      <c r="J620" t="s">
        <v>2744</v>
      </c>
      <c r="K620" t="s">
        <v>2322</v>
      </c>
      <c r="L620" t="s">
        <v>36</v>
      </c>
      <c r="M620" t="s">
        <v>2322</v>
      </c>
      <c r="N620" t="s">
        <v>38</v>
      </c>
      <c r="O620" t="s">
        <v>380</v>
      </c>
      <c r="P620" t="s">
        <v>2745</v>
      </c>
      <c r="Q620" t="s">
        <v>2746</v>
      </c>
      <c r="R620">
        <v>1</v>
      </c>
      <c r="S620">
        <v>308</v>
      </c>
      <c r="T620">
        <v>0</v>
      </c>
      <c r="U620">
        <v>30.78</v>
      </c>
      <c r="V620" t="s">
        <v>42</v>
      </c>
      <c r="W620">
        <v>53.55</v>
      </c>
      <c r="X620" t="s">
        <v>43</v>
      </c>
      <c r="Y620" s="1" t="str">
        <f>TEXT(superstore_clean[[#This Row],[order_date]], "mmm-yy")</f>
        <v>Dec-13</v>
      </c>
      <c r="Z620">
        <v>2013</v>
      </c>
      <c r="AA620">
        <v>51</v>
      </c>
      <c r="AB620">
        <v>48812</v>
      </c>
    </row>
    <row r="621" spans="1:28" x14ac:dyDescent="0.2">
      <c r="A621" t="s">
        <v>2747</v>
      </c>
      <c r="B621" s="1">
        <v>40567</v>
      </c>
      <c r="C621" s="1">
        <v>40567</v>
      </c>
      <c r="D621" t="s">
        <v>45</v>
      </c>
      <c r="E621" t="s">
        <v>2748</v>
      </c>
      <c r="F621" t="s">
        <v>2749</v>
      </c>
      <c r="G621" t="s">
        <v>246</v>
      </c>
      <c r="H621" t="s">
        <v>2750</v>
      </c>
      <c r="I621" t="s">
        <v>2751</v>
      </c>
      <c r="J621" t="s">
        <v>2752</v>
      </c>
      <c r="K621" t="s">
        <v>2023</v>
      </c>
      <c r="L621" t="s">
        <v>2023</v>
      </c>
      <c r="M621" t="s">
        <v>2023</v>
      </c>
      <c r="N621" t="s">
        <v>38</v>
      </c>
      <c r="O621" t="s">
        <v>380</v>
      </c>
      <c r="P621" t="s">
        <v>2753</v>
      </c>
      <c r="Q621" t="s">
        <v>2754</v>
      </c>
      <c r="R621">
        <v>1</v>
      </c>
      <c r="S621">
        <v>561</v>
      </c>
      <c r="T621">
        <v>0</v>
      </c>
      <c r="U621">
        <v>61.68</v>
      </c>
      <c r="V621" t="s">
        <v>42</v>
      </c>
      <c r="W621">
        <v>133.57</v>
      </c>
      <c r="X621" t="s">
        <v>64</v>
      </c>
      <c r="Y621" s="1" t="str">
        <f>TEXT(superstore_clean[[#This Row],[order_date]], "mmm-yy")</f>
        <v>Jan-11</v>
      </c>
      <c r="Z621">
        <v>2011</v>
      </c>
      <c r="AA621">
        <v>5</v>
      </c>
      <c r="AB621">
        <v>49366</v>
      </c>
    </row>
    <row r="622" spans="1:28" x14ac:dyDescent="0.2">
      <c r="A622" t="s">
        <v>2755</v>
      </c>
      <c r="B622" s="1">
        <v>41697</v>
      </c>
      <c r="C622" s="1">
        <v>41699</v>
      </c>
      <c r="D622" t="s">
        <v>45</v>
      </c>
      <c r="E622" t="s">
        <v>2756</v>
      </c>
      <c r="F622" t="s">
        <v>2651</v>
      </c>
      <c r="G622" t="s">
        <v>246</v>
      </c>
      <c r="H622" t="s">
        <v>2290</v>
      </c>
      <c r="I622" t="s">
        <v>2757</v>
      </c>
      <c r="J622" t="s">
        <v>2758</v>
      </c>
      <c r="K622" t="s">
        <v>2023</v>
      </c>
      <c r="L622" t="s">
        <v>2023</v>
      </c>
      <c r="M622" t="s">
        <v>2023</v>
      </c>
      <c r="N622" t="s">
        <v>38</v>
      </c>
      <c r="O622" t="s">
        <v>380</v>
      </c>
      <c r="P622" t="s">
        <v>2759</v>
      </c>
      <c r="Q622" t="s">
        <v>2319</v>
      </c>
      <c r="R622">
        <v>1</v>
      </c>
      <c r="S622">
        <v>568</v>
      </c>
      <c r="T622">
        <v>0</v>
      </c>
      <c r="U622">
        <v>45.42</v>
      </c>
      <c r="V622" t="s">
        <v>42</v>
      </c>
      <c r="W622">
        <v>39.15</v>
      </c>
      <c r="X622" t="s">
        <v>43</v>
      </c>
      <c r="Y622" s="1" t="str">
        <f>TEXT(superstore_clean[[#This Row],[order_date]], "mmm-yy")</f>
        <v>Feb-14</v>
      </c>
      <c r="Z622">
        <v>2014</v>
      </c>
      <c r="AA622">
        <v>9</v>
      </c>
      <c r="AB622">
        <v>45710</v>
      </c>
    </row>
    <row r="623" spans="1:28" x14ac:dyDescent="0.2">
      <c r="A623" t="s">
        <v>2760</v>
      </c>
      <c r="B623" s="1">
        <v>41829</v>
      </c>
      <c r="C623" s="1">
        <v>41831</v>
      </c>
      <c r="D623" t="s">
        <v>59</v>
      </c>
      <c r="E623" t="s">
        <v>2761</v>
      </c>
      <c r="F623" t="s">
        <v>267</v>
      </c>
      <c r="G623" t="s">
        <v>246</v>
      </c>
      <c r="H623" t="s">
        <v>2307</v>
      </c>
      <c r="I623" t="s">
        <v>2308</v>
      </c>
      <c r="J623" t="s">
        <v>2309</v>
      </c>
      <c r="K623" t="s">
        <v>2023</v>
      </c>
      <c r="L623" t="s">
        <v>2023</v>
      </c>
      <c r="M623" t="s">
        <v>2023</v>
      </c>
      <c r="N623" t="s">
        <v>38</v>
      </c>
      <c r="O623" t="s">
        <v>380</v>
      </c>
      <c r="P623" t="s">
        <v>2762</v>
      </c>
      <c r="Q623" t="s">
        <v>2725</v>
      </c>
      <c r="R623">
        <v>1</v>
      </c>
      <c r="S623">
        <v>500</v>
      </c>
      <c r="T623">
        <v>0</v>
      </c>
      <c r="U623">
        <v>45</v>
      </c>
      <c r="V623" t="s">
        <v>42</v>
      </c>
      <c r="W623">
        <v>109.91</v>
      </c>
      <c r="X623" t="s">
        <v>43</v>
      </c>
      <c r="Y623" s="1" t="str">
        <f>TEXT(superstore_clean[[#This Row],[order_date]], "mmm-yy")</f>
        <v>Jul-14</v>
      </c>
      <c r="Z623">
        <v>2014</v>
      </c>
      <c r="AA623">
        <v>28</v>
      </c>
      <c r="AB623">
        <v>45566</v>
      </c>
    </row>
    <row r="624" spans="1:28" x14ac:dyDescent="0.2">
      <c r="A624" t="s">
        <v>2760</v>
      </c>
      <c r="B624" s="1">
        <v>41829</v>
      </c>
      <c r="C624" s="1">
        <v>41831</v>
      </c>
      <c r="D624" t="s">
        <v>59</v>
      </c>
      <c r="E624" t="s">
        <v>2761</v>
      </c>
      <c r="F624" t="s">
        <v>267</v>
      </c>
      <c r="G624" t="s">
        <v>246</v>
      </c>
      <c r="H624" t="s">
        <v>2307</v>
      </c>
      <c r="I624" t="s">
        <v>2308</v>
      </c>
      <c r="J624" t="s">
        <v>2309</v>
      </c>
      <c r="K624" t="s">
        <v>2023</v>
      </c>
      <c r="L624" t="s">
        <v>2023</v>
      </c>
      <c r="M624" t="s">
        <v>2023</v>
      </c>
      <c r="N624" t="s">
        <v>38</v>
      </c>
      <c r="O624" t="s">
        <v>380</v>
      </c>
      <c r="P624" t="s">
        <v>2763</v>
      </c>
      <c r="Q624" t="s">
        <v>2450</v>
      </c>
      <c r="R624">
        <v>1</v>
      </c>
      <c r="S624">
        <v>526</v>
      </c>
      <c r="T624">
        <v>0</v>
      </c>
      <c r="U624">
        <v>162.96</v>
      </c>
      <c r="V624" t="s">
        <v>42</v>
      </c>
      <c r="W624">
        <v>85.38</v>
      </c>
      <c r="X624" t="s">
        <v>43</v>
      </c>
      <c r="Y624" s="1" t="str">
        <f>TEXT(superstore_clean[[#This Row],[order_date]], "mmm-yy")</f>
        <v>Jul-14</v>
      </c>
      <c r="Z624">
        <v>2014</v>
      </c>
      <c r="AA624">
        <v>28</v>
      </c>
      <c r="AB624">
        <v>45565</v>
      </c>
    </row>
    <row r="625" spans="1:28" x14ac:dyDescent="0.2">
      <c r="A625" t="s">
        <v>2764</v>
      </c>
      <c r="B625" s="1">
        <v>41442</v>
      </c>
      <c r="C625" s="1">
        <v>41444</v>
      </c>
      <c r="D625" t="s">
        <v>28</v>
      </c>
      <c r="E625" t="s">
        <v>2765</v>
      </c>
      <c r="F625" t="s">
        <v>2766</v>
      </c>
      <c r="G625" t="s">
        <v>246</v>
      </c>
      <c r="H625" t="s">
        <v>2767</v>
      </c>
      <c r="I625" t="s">
        <v>2768</v>
      </c>
      <c r="J625" t="s">
        <v>2769</v>
      </c>
      <c r="K625" t="s">
        <v>1979</v>
      </c>
      <c r="L625" t="s">
        <v>1979</v>
      </c>
      <c r="M625" t="s">
        <v>1979</v>
      </c>
      <c r="N625" t="s">
        <v>38</v>
      </c>
      <c r="O625" t="s">
        <v>380</v>
      </c>
      <c r="P625" t="s">
        <v>2163</v>
      </c>
      <c r="Q625" t="s">
        <v>2164</v>
      </c>
      <c r="R625">
        <v>1</v>
      </c>
      <c r="S625">
        <v>567</v>
      </c>
      <c r="T625">
        <v>0</v>
      </c>
      <c r="U625">
        <v>28.32</v>
      </c>
      <c r="V625" t="s">
        <v>42</v>
      </c>
      <c r="W625">
        <v>124.25</v>
      </c>
      <c r="X625" t="s">
        <v>146</v>
      </c>
      <c r="Y625" s="1" t="str">
        <f>TEXT(superstore_clean[[#This Row],[order_date]], "mmm-yy")</f>
        <v>Jun-13</v>
      </c>
      <c r="Z625">
        <v>2013</v>
      </c>
      <c r="AA625">
        <v>25</v>
      </c>
      <c r="AB625">
        <v>42351</v>
      </c>
    </row>
    <row r="626" spans="1:28" x14ac:dyDescent="0.2">
      <c r="A626" t="s">
        <v>2770</v>
      </c>
      <c r="B626" s="1">
        <v>40553</v>
      </c>
      <c r="C626" s="1">
        <v>40558</v>
      </c>
      <c r="D626" t="s">
        <v>45</v>
      </c>
      <c r="E626" t="s">
        <v>2771</v>
      </c>
      <c r="F626" t="s">
        <v>2772</v>
      </c>
      <c r="G626" t="s">
        <v>246</v>
      </c>
      <c r="H626" t="s">
        <v>2302</v>
      </c>
      <c r="I626" t="s">
        <v>2773</v>
      </c>
      <c r="J626" t="s">
        <v>2773</v>
      </c>
      <c r="K626" t="s">
        <v>1979</v>
      </c>
      <c r="L626" t="s">
        <v>1979</v>
      </c>
      <c r="M626" t="s">
        <v>1979</v>
      </c>
      <c r="N626" t="s">
        <v>38</v>
      </c>
      <c r="O626" t="s">
        <v>380</v>
      </c>
      <c r="P626" t="s">
        <v>2426</v>
      </c>
      <c r="Q626" t="s">
        <v>2427</v>
      </c>
      <c r="R626">
        <v>1</v>
      </c>
      <c r="S626">
        <v>309</v>
      </c>
      <c r="T626">
        <v>0</v>
      </c>
      <c r="U626">
        <v>61.71</v>
      </c>
      <c r="V626" t="s">
        <v>42</v>
      </c>
      <c r="W626">
        <v>31.41</v>
      </c>
      <c r="X626" t="s">
        <v>43</v>
      </c>
      <c r="Y626" s="1" t="str">
        <f>TEXT(superstore_clean[[#This Row],[order_date]], "mmm-yy")</f>
        <v>Jan-11</v>
      </c>
      <c r="Z626">
        <v>2011</v>
      </c>
      <c r="AA626">
        <v>3</v>
      </c>
      <c r="AB626">
        <v>43975</v>
      </c>
    </row>
    <row r="627" spans="1:28" x14ac:dyDescent="0.2">
      <c r="A627" t="s">
        <v>2774</v>
      </c>
      <c r="B627" s="1">
        <v>40563</v>
      </c>
      <c r="C627" s="1">
        <v>40563</v>
      </c>
      <c r="D627" t="s">
        <v>59</v>
      </c>
      <c r="E627" t="s">
        <v>2775</v>
      </c>
      <c r="F627" t="s">
        <v>285</v>
      </c>
      <c r="G627" t="s">
        <v>246</v>
      </c>
      <c r="H627" t="s">
        <v>1994</v>
      </c>
      <c r="I627" t="s">
        <v>2776</v>
      </c>
      <c r="J627" t="s">
        <v>2777</v>
      </c>
      <c r="K627" t="s">
        <v>1950</v>
      </c>
      <c r="L627" t="s">
        <v>1950</v>
      </c>
      <c r="M627" t="s">
        <v>1988</v>
      </c>
      <c r="N627" t="s">
        <v>38</v>
      </c>
      <c r="O627" t="s">
        <v>380</v>
      </c>
      <c r="P627" t="s">
        <v>2778</v>
      </c>
      <c r="Q627" t="s">
        <v>2326</v>
      </c>
      <c r="R627">
        <v>2</v>
      </c>
      <c r="S627">
        <v>372</v>
      </c>
      <c r="T627">
        <v>0</v>
      </c>
      <c r="U627">
        <v>81.88</v>
      </c>
      <c r="V627" t="s">
        <v>42</v>
      </c>
      <c r="W627">
        <v>82.668999999999997</v>
      </c>
      <c r="X627" t="s">
        <v>64</v>
      </c>
      <c r="Y627" s="1" t="str">
        <f>TEXT(superstore_clean[[#This Row],[order_date]], "mmm-yy")</f>
        <v>Jan-11</v>
      </c>
      <c r="Z627">
        <v>2011</v>
      </c>
      <c r="AA627">
        <v>4</v>
      </c>
      <c r="AB627">
        <v>4902</v>
      </c>
    </row>
    <row r="628" spans="1:28" x14ac:dyDescent="0.2">
      <c r="A628" t="s">
        <v>2779</v>
      </c>
      <c r="B628" s="1">
        <v>40665</v>
      </c>
      <c r="C628" s="1">
        <v>40666</v>
      </c>
      <c r="D628" t="s">
        <v>59</v>
      </c>
      <c r="E628" t="s">
        <v>2483</v>
      </c>
      <c r="F628" t="s">
        <v>468</v>
      </c>
      <c r="G628" t="s">
        <v>246</v>
      </c>
      <c r="H628" t="s">
        <v>2011</v>
      </c>
      <c r="I628" t="s">
        <v>2780</v>
      </c>
      <c r="J628" t="s">
        <v>2781</v>
      </c>
      <c r="K628" t="s">
        <v>2005</v>
      </c>
      <c r="L628" t="s">
        <v>2005</v>
      </c>
      <c r="M628" t="s">
        <v>2014</v>
      </c>
      <c r="N628" t="s">
        <v>38</v>
      </c>
      <c r="O628" t="s">
        <v>380</v>
      </c>
      <c r="P628" t="s">
        <v>2782</v>
      </c>
      <c r="Q628" t="s">
        <v>2528</v>
      </c>
      <c r="R628">
        <v>2</v>
      </c>
      <c r="S628">
        <v>1057</v>
      </c>
      <c r="T628">
        <v>0</v>
      </c>
      <c r="U628">
        <v>454.62</v>
      </c>
      <c r="V628" t="s">
        <v>42</v>
      </c>
      <c r="W628">
        <v>162.08000000000001</v>
      </c>
      <c r="X628" t="s">
        <v>146</v>
      </c>
      <c r="Y628" s="1" t="str">
        <f>TEXT(superstore_clean[[#This Row],[order_date]], "mmm-yy")</f>
        <v>May-11</v>
      </c>
      <c r="Z628">
        <v>2011</v>
      </c>
      <c r="AA628">
        <v>19</v>
      </c>
      <c r="AB628">
        <v>21580</v>
      </c>
    </row>
    <row r="629" spans="1:28" x14ac:dyDescent="0.2">
      <c r="A629" t="s">
        <v>2783</v>
      </c>
      <c r="B629" s="1">
        <v>41146</v>
      </c>
      <c r="C629" s="1">
        <v>41147</v>
      </c>
      <c r="D629" t="s">
        <v>59</v>
      </c>
      <c r="E629" t="s">
        <v>2784</v>
      </c>
      <c r="F629" t="s">
        <v>2785</v>
      </c>
      <c r="G629" t="s">
        <v>246</v>
      </c>
      <c r="H629" t="s">
        <v>2315</v>
      </c>
      <c r="I629" t="s">
        <v>2786</v>
      </c>
      <c r="J629" t="s">
        <v>2787</v>
      </c>
      <c r="K629" t="s">
        <v>1950</v>
      </c>
      <c r="L629" t="s">
        <v>1950</v>
      </c>
      <c r="M629" t="s">
        <v>1594</v>
      </c>
      <c r="N629" t="s">
        <v>38</v>
      </c>
      <c r="O629" t="s">
        <v>380</v>
      </c>
      <c r="P629" t="s">
        <v>2560</v>
      </c>
      <c r="Q629" t="s">
        <v>2561</v>
      </c>
      <c r="R629">
        <v>2</v>
      </c>
      <c r="S629">
        <v>371</v>
      </c>
      <c r="T629">
        <v>0</v>
      </c>
      <c r="U629">
        <v>66.680000000000007</v>
      </c>
      <c r="V629" t="s">
        <v>42</v>
      </c>
      <c r="W629">
        <v>63.997</v>
      </c>
      <c r="X629" t="s">
        <v>146</v>
      </c>
      <c r="Y629" s="1" t="str">
        <f>TEXT(superstore_clean[[#This Row],[order_date]], "mmm-yy")</f>
        <v>Aug-12</v>
      </c>
      <c r="Z629">
        <v>2012</v>
      </c>
      <c r="AA629">
        <v>34</v>
      </c>
      <c r="AB629">
        <v>3115</v>
      </c>
    </row>
    <row r="630" spans="1:28" x14ac:dyDescent="0.2">
      <c r="A630" t="s">
        <v>2439</v>
      </c>
      <c r="B630" s="1">
        <v>41678</v>
      </c>
      <c r="C630" s="1">
        <v>41681</v>
      </c>
      <c r="D630" t="s">
        <v>28</v>
      </c>
      <c r="E630" t="s">
        <v>2440</v>
      </c>
      <c r="F630" t="s">
        <v>1618</v>
      </c>
      <c r="G630" t="s">
        <v>246</v>
      </c>
      <c r="H630" t="s">
        <v>2283</v>
      </c>
      <c r="I630" t="s">
        <v>2441</v>
      </c>
      <c r="J630" t="s">
        <v>2442</v>
      </c>
      <c r="K630" t="s">
        <v>1879</v>
      </c>
      <c r="L630" t="s">
        <v>1879</v>
      </c>
      <c r="M630" t="s">
        <v>1594</v>
      </c>
      <c r="N630" t="s">
        <v>38</v>
      </c>
      <c r="O630" t="s">
        <v>380</v>
      </c>
      <c r="P630" t="s">
        <v>2599</v>
      </c>
      <c r="Q630" t="s">
        <v>2600</v>
      </c>
      <c r="R630">
        <v>2</v>
      </c>
      <c r="S630">
        <v>1137</v>
      </c>
      <c r="T630">
        <v>0</v>
      </c>
      <c r="U630">
        <v>568.44000000000005</v>
      </c>
      <c r="V630" t="s">
        <v>42</v>
      </c>
      <c r="W630">
        <v>307.43</v>
      </c>
      <c r="X630" t="s">
        <v>146</v>
      </c>
      <c r="Y630" s="1" t="str">
        <f>TEXT(superstore_clean[[#This Row],[order_date]], "mmm-yy")</f>
        <v>Feb-14</v>
      </c>
      <c r="Z630">
        <v>2014</v>
      </c>
      <c r="AA630">
        <v>6</v>
      </c>
      <c r="AB630">
        <v>18030</v>
      </c>
    </row>
    <row r="631" spans="1:28" x14ac:dyDescent="0.2">
      <c r="A631" t="s">
        <v>2788</v>
      </c>
      <c r="B631" s="1">
        <v>40930</v>
      </c>
      <c r="C631" s="1">
        <v>40935</v>
      </c>
      <c r="D631" t="s">
        <v>45</v>
      </c>
      <c r="E631" t="s">
        <v>2789</v>
      </c>
      <c r="F631" t="s">
        <v>2790</v>
      </c>
      <c r="G631" t="s">
        <v>246</v>
      </c>
      <c r="H631" t="s">
        <v>2791</v>
      </c>
      <c r="I631" t="s">
        <v>2792</v>
      </c>
      <c r="J631" t="s">
        <v>2793</v>
      </c>
      <c r="K631" t="s">
        <v>2023</v>
      </c>
      <c r="L631" t="s">
        <v>2023</v>
      </c>
      <c r="M631" t="s">
        <v>2023</v>
      </c>
      <c r="N631" t="s">
        <v>38</v>
      </c>
      <c r="O631" t="s">
        <v>380</v>
      </c>
      <c r="P631" t="s">
        <v>2794</v>
      </c>
      <c r="Q631" t="s">
        <v>2608</v>
      </c>
      <c r="R631">
        <v>2</v>
      </c>
      <c r="S631">
        <v>1086</v>
      </c>
      <c r="T631">
        <v>0</v>
      </c>
      <c r="U631">
        <v>412.74</v>
      </c>
      <c r="V631" t="s">
        <v>42</v>
      </c>
      <c r="W631">
        <v>143.63999999999999</v>
      </c>
      <c r="X631" t="s">
        <v>43</v>
      </c>
      <c r="Y631" s="1" t="str">
        <f>TEXT(superstore_clean[[#This Row],[order_date]], "mmm-yy")</f>
        <v>Jan-12</v>
      </c>
      <c r="Z631">
        <v>2012</v>
      </c>
      <c r="AA631">
        <v>4</v>
      </c>
      <c r="AB631">
        <v>49559</v>
      </c>
    </row>
    <row r="632" spans="1:28" x14ac:dyDescent="0.2">
      <c r="A632" t="s">
        <v>2795</v>
      </c>
      <c r="B632" s="1">
        <v>40997</v>
      </c>
      <c r="C632" s="1">
        <v>40999</v>
      </c>
      <c r="D632" t="s">
        <v>28</v>
      </c>
      <c r="E632" t="s">
        <v>2796</v>
      </c>
      <c r="F632" t="s">
        <v>2537</v>
      </c>
      <c r="G632" t="s">
        <v>246</v>
      </c>
      <c r="H632" t="s">
        <v>2049</v>
      </c>
      <c r="I632" t="s">
        <v>2797</v>
      </c>
      <c r="J632" t="s">
        <v>2798</v>
      </c>
      <c r="K632" t="s">
        <v>1979</v>
      </c>
      <c r="L632" t="s">
        <v>1979</v>
      </c>
      <c r="M632" t="s">
        <v>1979</v>
      </c>
      <c r="N632" t="s">
        <v>38</v>
      </c>
      <c r="O632" t="s">
        <v>380</v>
      </c>
      <c r="P632" t="s">
        <v>2585</v>
      </c>
      <c r="Q632" t="s">
        <v>2586</v>
      </c>
      <c r="R632">
        <v>2</v>
      </c>
      <c r="S632">
        <v>1078</v>
      </c>
      <c r="T632">
        <v>0</v>
      </c>
      <c r="U632">
        <v>323.39999999999998</v>
      </c>
      <c r="V632" t="s">
        <v>42</v>
      </c>
      <c r="W632">
        <v>150.41</v>
      </c>
      <c r="X632" t="s">
        <v>43</v>
      </c>
      <c r="Y632" s="1" t="str">
        <f>TEXT(superstore_clean[[#This Row],[order_date]], "mmm-yy")</f>
        <v>Mar-12</v>
      </c>
      <c r="Z632">
        <v>2012</v>
      </c>
      <c r="AA632">
        <v>13</v>
      </c>
      <c r="AB632">
        <v>45930</v>
      </c>
    </row>
    <row r="633" spans="1:28" x14ac:dyDescent="0.2">
      <c r="A633" t="s">
        <v>2466</v>
      </c>
      <c r="B633" s="1">
        <v>41247</v>
      </c>
      <c r="C633" s="1">
        <v>41250</v>
      </c>
      <c r="D633" t="s">
        <v>45</v>
      </c>
      <c r="E633" t="s">
        <v>2467</v>
      </c>
      <c r="F633" t="s">
        <v>2468</v>
      </c>
      <c r="G633" t="s">
        <v>246</v>
      </c>
      <c r="H633" t="s">
        <v>1994</v>
      </c>
      <c r="I633" t="s">
        <v>2469</v>
      </c>
      <c r="J633" t="s">
        <v>2470</v>
      </c>
      <c r="K633" t="s">
        <v>1950</v>
      </c>
      <c r="L633" t="s">
        <v>1950</v>
      </c>
      <c r="M633" t="s">
        <v>1988</v>
      </c>
      <c r="N633" t="s">
        <v>38</v>
      </c>
      <c r="O633" t="s">
        <v>380</v>
      </c>
      <c r="P633" t="s">
        <v>2799</v>
      </c>
      <c r="Q633" t="s">
        <v>2534</v>
      </c>
      <c r="R633">
        <v>2</v>
      </c>
      <c r="S633">
        <v>723</v>
      </c>
      <c r="T633">
        <v>0</v>
      </c>
      <c r="U633">
        <v>86.76</v>
      </c>
      <c r="V633" t="s">
        <v>42</v>
      </c>
      <c r="W633">
        <v>104.495</v>
      </c>
      <c r="X633" t="s">
        <v>43</v>
      </c>
      <c r="Y633" s="1" t="str">
        <f>TEXT(superstore_clean[[#This Row],[order_date]], "mmm-yy")</f>
        <v>Dec-12</v>
      </c>
      <c r="Z633">
        <v>2012</v>
      </c>
      <c r="AA633">
        <v>49</v>
      </c>
      <c r="AB633">
        <v>224</v>
      </c>
    </row>
    <row r="634" spans="1:28" x14ac:dyDescent="0.2">
      <c r="A634" t="s">
        <v>2800</v>
      </c>
      <c r="B634" s="1">
        <v>41310</v>
      </c>
      <c r="C634" s="1">
        <v>41314</v>
      </c>
      <c r="D634" t="s">
        <v>45</v>
      </c>
      <c r="E634" t="s">
        <v>2801</v>
      </c>
      <c r="F634" t="s">
        <v>2802</v>
      </c>
      <c r="G634" t="s">
        <v>246</v>
      </c>
      <c r="H634" t="s">
        <v>2011</v>
      </c>
      <c r="I634" t="s">
        <v>2148</v>
      </c>
      <c r="J634" t="s">
        <v>2148</v>
      </c>
      <c r="K634" t="s">
        <v>2005</v>
      </c>
      <c r="L634" t="s">
        <v>2005</v>
      </c>
      <c r="M634" t="s">
        <v>2014</v>
      </c>
      <c r="N634" t="s">
        <v>38</v>
      </c>
      <c r="O634" t="s">
        <v>380</v>
      </c>
      <c r="P634" t="s">
        <v>2803</v>
      </c>
      <c r="Q634" t="s">
        <v>2804</v>
      </c>
      <c r="R634">
        <v>2</v>
      </c>
      <c r="S634">
        <v>622</v>
      </c>
      <c r="T634">
        <v>0</v>
      </c>
      <c r="U634">
        <v>87.06</v>
      </c>
      <c r="V634" t="s">
        <v>42</v>
      </c>
      <c r="W634">
        <v>42.07</v>
      </c>
      <c r="X634" t="s">
        <v>43</v>
      </c>
      <c r="Y634" s="1" t="str">
        <f>TEXT(superstore_clean[[#This Row],[order_date]], "mmm-yy")</f>
        <v>Feb-13</v>
      </c>
      <c r="Z634">
        <v>2013</v>
      </c>
      <c r="AA634">
        <v>6</v>
      </c>
      <c r="AB634">
        <v>27391</v>
      </c>
    </row>
    <row r="635" spans="1:28" x14ac:dyDescent="0.2">
      <c r="A635" t="s">
        <v>2805</v>
      </c>
      <c r="B635" s="1">
        <v>41499</v>
      </c>
      <c r="C635" s="1">
        <v>41504</v>
      </c>
      <c r="D635" t="s">
        <v>45</v>
      </c>
      <c r="E635" t="s">
        <v>2806</v>
      </c>
      <c r="F635" t="s">
        <v>1721</v>
      </c>
      <c r="G635" t="s">
        <v>246</v>
      </c>
      <c r="H635" t="s">
        <v>2640</v>
      </c>
      <c r="I635" t="s">
        <v>2641</v>
      </c>
      <c r="J635" t="s">
        <v>2807</v>
      </c>
      <c r="K635" t="s">
        <v>1950</v>
      </c>
      <c r="L635" t="s">
        <v>1950</v>
      </c>
      <c r="M635" t="s">
        <v>1757</v>
      </c>
      <c r="N635" t="s">
        <v>38</v>
      </c>
      <c r="O635" t="s">
        <v>380</v>
      </c>
      <c r="P635" t="s">
        <v>2808</v>
      </c>
      <c r="Q635" t="s">
        <v>2608</v>
      </c>
      <c r="R635">
        <v>2</v>
      </c>
      <c r="S635">
        <v>724</v>
      </c>
      <c r="T635">
        <v>0</v>
      </c>
      <c r="U635">
        <v>21.72</v>
      </c>
      <c r="V635" t="s">
        <v>42</v>
      </c>
      <c r="W635">
        <v>117.39700000000001</v>
      </c>
      <c r="X635" t="s">
        <v>43</v>
      </c>
      <c r="Y635" s="1" t="str">
        <f>TEXT(superstore_clean[[#This Row],[order_date]], "mmm-yy")</f>
        <v>Aug-13</v>
      </c>
      <c r="Z635">
        <v>2013</v>
      </c>
      <c r="AA635">
        <v>33</v>
      </c>
      <c r="AB635">
        <v>6002</v>
      </c>
    </row>
    <row r="636" spans="1:28" x14ac:dyDescent="0.2">
      <c r="A636" t="s">
        <v>2809</v>
      </c>
      <c r="B636" s="1">
        <v>41798</v>
      </c>
      <c r="C636" s="1">
        <v>41801</v>
      </c>
      <c r="D636" t="s">
        <v>59</v>
      </c>
      <c r="E636" t="s">
        <v>2810</v>
      </c>
      <c r="F636" t="s">
        <v>833</v>
      </c>
      <c r="G636" t="s">
        <v>246</v>
      </c>
      <c r="H636" t="s">
        <v>2011</v>
      </c>
      <c r="I636" t="s">
        <v>2388</v>
      </c>
      <c r="J636" t="s">
        <v>2811</v>
      </c>
      <c r="K636" t="s">
        <v>2005</v>
      </c>
      <c r="L636" t="s">
        <v>2005</v>
      </c>
      <c r="M636" t="s">
        <v>2014</v>
      </c>
      <c r="N636" t="s">
        <v>38</v>
      </c>
      <c r="O636" t="s">
        <v>380</v>
      </c>
      <c r="P636" t="s">
        <v>2812</v>
      </c>
      <c r="Q636" t="s">
        <v>2813</v>
      </c>
      <c r="R636">
        <v>2</v>
      </c>
      <c r="S636">
        <v>1142</v>
      </c>
      <c r="T636">
        <v>0</v>
      </c>
      <c r="U636">
        <v>479.52</v>
      </c>
      <c r="V636" t="s">
        <v>42</v>
      </c>
      <c r="W636">
        <v>182.61</v>
      </c>
      <c r="X636" t="s">
        <v>43</v>
      </c>
      <c r="Y636" s="1" t="str">
        <f>TEXT(superstore_clean[[#This Row],[order_date]], "mmm-yy")</f>
        <v>Jun-14</v>
      </c>
      <c r="Z636">
        <v>2014</v>
      </c>
      <c r="AA636">
        <v>24</v>
      </c>
      <c r="AB636">
        <v>20740</v>
      </c>
    </row>
    <row r="637" spans="1:28" x14ac:dyDescent="0.2">
      <c r="A637" t="s">
        <v>2814</v>
      </c>
      <c r="B637" s="1">
        <v>40599</v>
      </c>
      <c r="C637" s="1">
        <v>40599</v>
      </c>
      <c r="D637" t="s">
        <v>59</v>
      </c>
      <c r="E637" t="s">
        <v>2815</v>
      </c>
      <c r="F637" t="s">
        <v>2816</v>
      </c>
      <c r="G637" t="s">
        <v>31</v>
      </c>
      <c r="H637" t="s">
        <v>2302</v>
      </c>
      <c r="I637" t="s">
        <v>2817</v>
      </c>
      <c r="J637" t="s">
        <v>2818</v>
      </c>
      <c r="K637" t="s">
        <v>1979</v>
      </c>
      <c r="L637" t="s">
        <v>1979</v>
      </c>
      <c r="M637" t="s">
        <v>1979</v>
      </c>
      <c r="N637" t="s">
        <v>38</v>
      </c>
      <c r="O637" t="s">
        <v>39</v>
      </c>
      <c r="P637" t="s">
        <v>2819</v>
      </c>
      <c r="Q637" t="s">
        <v>2820</v>
      </c>
      <c r="R637">
        <v>10</v>
      </c>
      <c r="S637">
        <v>339</v>
      </c>
      <c r="T637">
        <v>0</v>
      </c>
      <c r="U637">
        <v>37.200000000000003</v>
      </c>
      <c r="V637" t="s">
        <v>42</v>
      </c>
      <c r="W637">
        <v>27.29</v>
      </c>
      <c r="X637" t="s">
        <v>64</v>
      </c>
      <c r="Y637" s="1" t="str">
        <f>TEXT(superstore_clean[[#This Row],[order_date]], "mmm-yy")</f>
        <v>Feb-11</v>
      </c>
      <c r="Z637">
        <v>2011</v>
      </c>
      <c r="AA637">
        <v>9</v>
      </c>
      <c r="AB637">
        <v>50117</v>
      </c>
    </row>
    <row r="638" spans="1:28" x14ac:dyDescent="0.2">
      <c r="A638" t="s">
        <v>2821</v>
      </c>
      <c r="B638" s="1">
        <v>40647</v>
      </c>
      <c r="C638" s="1">
        <v>40647</v>
      </c>
      <c r="D638" t="s">
        <v>45</v>
      </c>
      <c r="E638" t="s">
        <v>2822</v>
      </c>
      <c r="F638" t="s">
        <v>2823</v>
      </c>
      <c r="G638" t="s">
        <v>31</v>
      </c>
      <c r="H638" t="s">
        <v>2256</v>
      </c>
      <c r="I638" t="s">
        <v>2498</v>
      </c>
      <c r="J638" t="s">
        <v>2824</v>
      </c>
      <c r="K638" t="s">
        <v>2005</v>
      </c>
      <c r="L638" t="s">
        <v>2005</v>
      </c>
      <c r="M638" t="s">
        <v>2112</v>
      </c>
      <c r="N638" t="s">
        <v>38</v>
      </c>
      <c r="O638" t="s">
        <v>380</v>
      </c>
      <c r="P638" t="s">
        <v>2825</v>
      </c>
      <c r="Q638" t="s">
        <v>2332</v>
      </c>
      <c r="R638">
        <v>6</v>
      </c>
      <c r="S638">
        <v>1841</v>
      </c>
      <c r="T638">
        <v>0</v>
      </c>
      <c r="U638">
        <v>846.54</v>
      </c>
      <c r="V638" t="s">
        <v>42</v>
      </c>
      <c r="W638">
        <v>2.97</v>
      </c>
      <c r="X638" t="s">
        <v>64</v>
      </c>
      <c r="Y638" s="1" t="str">
        <f>TEXT(superstore_clean[[#This Row],[order_date]], "mmm-yy")</f>
        <v>Apr-11</v>
      </c>
      <c r="Z638">
        <v>2011</v>
      </c>
      <c r="AA638">
        <v>16</v>
      </c>
      <c r="AB638">
        <v>29749</v>
      </c>
    </row>
    <row r="639" spans="1:28" x14ac:dyDescent="0.2">
      <c r="A639" t="s">
        <v>2826</v>
      </c>
      <c r="B639" s="1">
        <v>41376</v>
      </c>
      <c r="C639" s="1">
        <v>41376</v>
      </c>
      <c r="D639" t="s">
        <v>45</v>
      </c>
      <c r="E639" t="s">
        <v>2827</v>
      </c>
      <c r="F639" t="s">
        <v>2828</v>
      </c>
      <c r="G639" t="s">
        <v>31</v>
      </c>
      <c r="H639" t="s">
        <v>2791</v>
      </c>
      <c r="I639" t="s">
        <v>2829</v>
      </c>
      <c r="J639" t="s">
        <v>2829</v>
      </c>
      <c r="K639" t="s">
        <v>2023</v>
      </c>
      <c r="L639" t="s">
        <v>2023</v>
      </c>
      <c r="M639" t="s">
        <v>2023</v>
      </c>
      <c r="N639" t="s">
        <v>38</v>
      </c>
      <c r="O639" t="s">
        <v>380</v>
      </c>
      <c r="P639" t="s">
        <v>2830</v>
      </c>
      <c r="Q639" t="s">
        <v>2528</v>
      </c>
      <c r="R639">
        <v>6</v>
      </c>
      <c r="S639">
        <v>3172</v>
      </c>
      <c r="T639">
        <v>0</v>
      </c>
      <c r="U639">
        <v>1236.96</v>
      </c>
      <c r="V639" t="s">
        <v>42</v>
      </c>
      <c r="W639">
        <v>53.63</v>
      </c>
      <c r="X639" t="s">
        <v>64</v>
      </c>
      <c r="Y639" s="1" t="str">
        <f>TEXT(superstore_clean[[#This Row],[order_date]], "mmm-yy")</f>
        <v>Apr-13</v>
      </c>
      <c r="Z639">
        <v>2013</v>
      </c>
      <c r="AA639">
        <v>15</v>
      </c>
      <c r="AB639">
        <v>50915</v>
      </c>
    </row>
    <row r="640" spans="1:28" x14ac:dyDescent="0.2">
      <c r="A640" t="s">
        <v>2831</v>
      </c>
      <c r="B640" s="1">
        <v>41786</v>
      </c>
      <c r="C640" s="1">
        <v>41786</v>
      </c>
      <c r="D640" t="s">
        <v>59</v>
      </c>
      <c r="E640" t="s">
        <v>2832</v>
      </c>
      <c r="F640" t="s">
        <v>2833</v>
      </c>
      <c r="G640" t="s">
        <v>31</v>
      </c>
      <c r="H640" t="s">
        <v>2834</v>
      </c>
      <c r="I640" t="s">
        <v>2835</v>
      </c>
      <c r="J640" t="s">
        <v>2836</v>
      </c>
      <c r="K640" t="s">
        <v>1979</v>
      </c>
      <c r="L640" t="s">
        <v>1979</v>
      </c>
      <c r="M640" t="s">
        <v>1979</v>
      </c>
      <c r="N640" t="s">
        <v>38</v>
      </c>
      <c r="O640" t="s">
        <v>380</v>
      </c>
      <c r="P640" t="s">
        <v>2837</v>
      </c>
      <c r="Q640" t="s">
        <v>2517</v>
      </c>
      <c r="R640">
        <v>2</v>
      </c>
      <c r="S640">
        <v>1038</v>
      </c>
      <c r="T640">
        <v>0</v>
      </c>
      <c r="U640">
        <v>456.48</v>
      </c>
      <c r="V640" t="s">
        <v>42</v>
      </c>
      <c r="W640">
        <v>143.66</v>
      </c>
      <c r="X640" t="s">
        <v>64</v>
      </c>
      <c r="Y640" s="1" t="str">
        <f>TEXT(superstore_clean[[#This Row],[order_date]], "mmm-yy")</f>
        <v>May-14</v>
      </c>
      <c r="Z640">
        <v>2014</v>
      </c>
      <c r="AA640">
        <v>22</v>
      </c>
      <c r="AB640">
        <v>48744</v>
      </c>
    </row>
    <row r="641" spans="1:28" x14ac:dyDescent="0.2">
      <c r="A641" t="s">
        <v>2838</v>
      </c>
      <c r="B641" s="1">
        <v>40785</v>
      </c>
      <c r="C641" s="1">
        <v>40785</v>
      </c>
      <c r="D641" t="s">
        <v>28</v>
      </c>
      <c r="E641" t="s">
        <v>2839</v>
      </c>
      <c r="F641" t="s">
        <v>1050</v>
      </c>
      <c r="G641" t="s">
        <v>31</v>
      </c>
      <c r="H641" t="s">
        <v>2840</v>
      </c>
      <c r="I641" t="s">
        <v>2841</v>
      </c>
      <c r="J641" t="s">
        <v>2841</v>
      </c>
      <c r="K641" t="s">
        <v>2023</v>
      </c>
      <c r="L641" t="s">
        <v>2023</v>
      </c>
      <c r="M641" t="s">
        <v>2023</v>
      </c>
      <c r="N641" t="s">
        <v>38</v>
      </c>
      <c r="O641" t="s">
        <v>380</v>
      </c>
      <c r="P641" t="s">
        <v>2842</v>
      </c>
      <c r="Q641" t="s">
        <v>2843</v>
      </c>
      <c r="R641">
        <v>1</v>
      </c>
      <c r="S641">
        <v>569</v>
      </c>
      <c r="T641">
        <v>0</v>
      </c>
      <c r="U641">
        <v>182.13</v>
      </c>
      <c r="V641" t="s">
        <v>42</v>
      </c>
      <c r="W641">
        <v>109.27</v>
      </c>
      <c r="X641" t="s">
        <v>64</v>
      </c>
      <c r="Y641" s="1" t="str">
        <f>TEXT(superstore_clean[[#This Row],[order_date]], "mmm-yy")</f>
        <v>Aug-11</v>
      </c>
      <c r="Z641">
        <v>2011</v>
      </c>
      <c r="AA641">
        <v>36</v>
      </c>
      <c r="AB641">
        <v>48482</v>
      </c>
    </row>
    <row r="642" spans="1:28" x14ac:dyDescent="0.2">
      <c r="A642" t="s">
        <v>2844</v>
      </c>
      <c r="B642" s="1">
        <v>41808</v>
      </c>
      <c r="C642" s="1">
        <v>41808</v>
      </c>
      <c r="D642" t="s">
        <v>28</v>
      </c>
      <c r="E642" t="s">
        <v>2845</v>
      </c>
      <c r="F642" t="s">
        <v>2846</v>
      </c>
      <c r="G642" t="s">
        <v>31</v>
      </c>
      <c r="H642" t="s">
        <v>1985</v>
      </c>
      <c r="I642" t="s">
        <v>1986</v>
      </c>
      <c r="J642" t="s">
        <v>2847</v>
      </c>
      <c r="K642" t="s">
        <v>1879</v>
      </c>
      <c r="L642" t="s">
        <v>1879</v>
      </c>
      <c r="M642" t="s">
        <v>1988</v>
      </c>
      <c r="N642" t="s">
        <v>38</v>
      </c>
      <c r="O642" t="s">
        <v>380</v>
      </c>
      <c r="P642" t="s">
        <v>2848</v>
      </c>
      <c r="Q642" t="s">
        <v>2849</v>
      </c>
      <c r="R642">
        <v>3</v>
      </c>
      <c r="S642">
        <v>1560</v>
      </c>
      <c r="T642">
        <v>0</v>
      </c>
      <c r="U642">
        <v>421.2</v>
      </c>
      <c r="V642" t="s">
        <v>42</v>
      </c>
      <c r="W642">
        <v>247.99</v>
      </c>
      <c r="X642" t="s">
        <v>64</v>
      </c>
      <c r="Y642" s="1" t="str">
        <f>TEXT(superstore_clean[[#This Row],[order_date]], "mmm-yy")</f>
        <v>Jun-14</v>
      </c>
      <c r="Z642">
        <v>2014</v>
      </c>
      <c r="AA642">
        <v>25</v>
      </c>
      <c r="AB642">
        <v>14759</v>
      </c>
    </row>
    <row r="643" spans="1:28" x14ac:dyDescent="0.2">
      <c r="A643" t="s">
        <v>2850</v>
      </c>
      <c r="B643" s="1">
        <v>41880</v>
      </c>
      <c r="C643" s="1">
        <v>41880</v>
      </c>
      <c r="D643" t="s">
        <v>28</v>
      </c>
      <c r="E643" t="s">
        <v>2851</v>
      </c>
      <c r="F643" t="s">
        <v>2852</v>
      </c>
      <c r="G643" t="s">
        <v>31</v>
      </c>
      <c r="H643" t="s">
        <v>2640</v>
      </c>
      <c r="I643" t="s">
        <v>2641</v>
      </c>
      <c r="J643" t="s">
        <v>2853</v>
      </c>
      <c r="K643" t="s">
        <v>1950</v>
      </c>
      <c r="L643" t="s">
        <v>1950</v>
      </c>
      <c r="M643" t="s">
        <v>1757</v>
      </c>
      <c r="N643" t="s">
        <v>38</v>
      </c>
      <c r="O643" t="s">
        <v>380</v>
      </c>
      <c r="P643" t="s">
        <v>2177</v>
      </c>
      <c r="Q643" t="s">
        <v>2178</v>
      </c>
      <c r="R643">
        <v>3</v>
      </c>
      <c r="S643">
        <v>1075</v>
      </c>
      <c r="T643">
        <v>0</v>
      </c>
      <c r="U643">
        <v>182.82</v>
      </c>
      <c r="V643" t="s">
        <v>42</v>
      </c>
      <c r="W643">
        <v>199.79400000000001</v>
      </c>
      <c r="X643" t="s">
        <v>64</v>
      </c>
      <c r="Y643" s="1" t="str">
        <f>TEXT(superstore_clean[[#This Row],[order_date]], "mmm-yy")</f>
        <v>Aug-14</v>
      </c>
      <c r="Z643">
        <v>2014</v>
      </c>
      <c r="AA643">
        <v>35</v>
      </c>
      <c r="AB643">
        <v>6089</v>
      </c>
    </row>
    <row r="644" spans="1:28" x14ac:dyDescent="0.2">
      <c r="A644" t="s">
        <v>2854</v>
      </c>
      <c r="B644" s="1">
        <v>41984</v>
      </c>
      <c r="C644" s="1">
        <v>41984</v>
      </c>
      <c r="D644" t="s">
        <v>28</v>
      </c>
      <c r="E644" t="s">
        <v>2855</v>
      </c>
      <c r="F644" t="s">
        <v>2856</v>
      </c>
      <c r="G644" t="s">
        <v>31</v>
      </c>
      <c r="H644" t="s">
        <v>2857</v>
      </c>
      <c r="I644" t="s">
        <v>2858</v>
      </c>
      <c r="J644" t="s">
        <v>2858</v>
      </c>
      <c r="K644" t="s">
        <v>1979</v>
      </c>
      <c r="L644" t="s">
        <v>1979</v>
      </c>
      <c r="M644" t="s">
        <v>1979</v>
      </c>
      <c r="N644" t="s">
        <v>38</v>
      </c>
      <c r="O644" t="s">
        <v>380</v>
      </c>
      <c r="P644" t="s">
        <v>2325</v>
      </c>
      <c r="Q644" t="s">
        <v>2326</v>
      </c>
      <c r="R644">
        <v>4</v>
      </c>
      <c r="S644">
        <v>1117</v>
      </c>
      <c r="T644">
        <v>0</v>
      </c>
      <c r="U644">
        <v>0</v>
      </c>
      <c r="V644" t="s">
        <v>42</v>
      </c>
      <c r="W644">
        <v>137.65</v>
      </c>
      <c r="X644" t="s">
        <v>64</v>
      </c>
      <c r="Y644" s="1" t="str">
        <f>TEXT(superstore_clean[[#This Row],[order_date]], "mmm-yy")</f>
        <v>Dec-14</v>
      </c>
      <c r="Z644">
        <v>2014</v>
      </c>
      <c r="AA644">
        <v>50</v>
      </c>
      <c r="AB644">
        <v>48873</v>
      </c>
    </row>
    <row r="645" spans="1:28" x14ac:dyDescent="0.2">
      <c r="A645" t="s">
        <v>2859</v>
      </c>
      <c r="B645" s="1">
        <v>40578</v>
      </c>
      <c r="C645" s="1">
        <v>40581</v>
      </c>
      <c r="D645" t="s">
        <v>45</v>
      </c>
      <c r="E645" t="s">
        <v>2860</v>
      </c>
      <c r="F645" t="s">
        <v>2861</v>
      </c>
      <c r="G645" t="s">
        <v>31</v>
      </c>
      <c r="H645" t="s">
        <v>2241</v>
      </c>
      <c r="I645" t="s">
        <v>2862</v>
      </c>
      <c r="J645" t="s">
        <v>2863</v>
      </c>
      <c r="K645" t="s">
        <v>2005</v>
      </c>
      <c r="L645" t="s">
        <v>2005</v>
      </c>
      <c r="M645" t="s">
        <v>2185</v>
      </c>
      <c r="N645" t="s">
        <v>38</v>
      </c>
      <c r="O645" t="s">
        <v>380</v>
      </c>
      <c r="P645" t="s">
        <v>2864</v>
      </c>
      <c r="Q645" t="s">
        <v>2865</v>
      </c>
      <c r="R645">
        <v>10</v>
      </c>
      <c r="S645">
        <v>884</v>
      </c>
      <c r="T645">
        <v>0</v>
      </c>
      <c r="U645">
        <v>70.5</v>
      </c>
      <c r="V645" t="s">
        <v>42</v>
      </c>
      <c r="W645">
        <v>42</v>
      </c>
      <c r="X645" t="s">
        <v>146</v>
      </c>
      <c r="Y645" s="1" t="str">
        <f>TEXT(superstore_clean[[#This Row],[order_date]], "mmm-yy")</f>
        <v>Feb-11</v>
      </c>
      <c r="Z645">
        <v>2011</v>
      </c>
      <c r="AA645">
        <v>6</v>
      </c>
      <c r="AB645">
        <v>30630</v>
      </c>
    </row>
    <row r="646" spans="1:28" x14ac:dyDescent="0.2">
      <c r="A646" t="s">
        <v>2866</v>
      </c>
      <c r="B646" s="1">
        <v>40863</v>
      </c>
      <c r="C646" s="1">
        <v>40866</v>
      </c>
      <c r="D646" t="s">
        <v>45</v>
      </c>
      <c r="E646" t="s">
        <v>2867</v>
      </c>
      <c r="F646" t="s">
        <v>2868</v>
      </c>
      <c r="G646" t="s">
        <v>31</v>
      </c>
      <c r="H646" t="s">
        <v>1969</v>
      </c>
      <c r="I646" t="s">
        <v>2495</v>
      </c>
      <c r="J646" t="s">
        <v>2495</v>
      </c>
      <c r="K646" t="s">
        <v>1950</v>
      </c>
      <c r="L646" t="s">
        <v>1950</v>
      </c>
      <c r="M646" t="s">
        <v>1757</v>
      </c>
      <c r="N646" t="s">
        <v>38</v>
      </c>
      <c r="O646" t="s">
        <v>380</v>
      </c>
      <c r="P646" t="s">
        <v>2869</v>
      </c>
      <c r="Q646" t="s">
        <v>2746</v>
      </c>
      <c r="R646">
        <v>3</v>
      </c>
      <c r="S646">
        <v>616</v>
      </c>
      <c r="T646">
        <v>0</v>
      </c>
      <c r="U646">
        <v>197.16</v>
      </c>
      <c r="V646" t="s">
        <v>42</v>
      </c>
      <c r="W646">
        <v>95.841999999999999</v>
      </c>
      <c r="X646" t="s">
        <v>146</v>
      </c>
      <c r="Y646" s="1" t="str">
        <f>TEXT(superstore_clean[[#This Row],[order_date]], "mmm-yy")</f>
        <v>Nov-11</v>
      </c>
      <c r="Z646">
        <v>2011</v>
      </c>
      <c r="AA646">
        <v>47</v>
      </c>
      <c r="AB646">
        <v>1260</v>
      </c>
    </row>
    <row r="647" spans="1:28" x14ac:dyDescent="0.2">
      <c r="A647" t="s">
        <v>2870</v>
      </c>
      <c r="B647" s="1">
        <v>40869</v>
      </c>
      <c r="C647" s="1">
        <v>40870</v>
      </c>
      <c r="D647" t="s">
        <v>45</v>
      </c>
      <c r="E647" t="s">
        <v>2871</v>
      </c>
      <c r="F647" t="s">
        <v>2872</v>
      </c>
      <c r="G647" t="s">
        <v>31</v>
      </c>
      <c r="H647" t="s">
        <v>1969</v>
      </c>
      <c r="I647" t="s">
        <v>2873</v>
      </c>
      <c r="J647" t="s">
        <v>2873</v>
      </c>
      <c r="K647" t="s">
        <v>1950</v>
      </c>
      <c r="L647" t="s">
        <v>1950</v>
      </c>
      <c r="M647" t="s">
        <v>1757</v>
      </c>
      <c r="N647" t="s">
        <v>38</v>
      </c>
      <c r="O647" t="s">
        <v>380</v>
      </c>
      <c r="P647" t="s">
        <v>2874</v>
      </c>
      <c r="Q647" t="s">
        <v>2875</v>
      </c>
      <c r="R647">
        <v>13</v>
      </c>
      <c r="S647">
        <v>2443</v>
      </c>
      <c r="T647">
        <v>0</v>
      </c>
      <c r="U647">
        <v>121.94</v>
      </c>
      <c r="V647" t="s">
        <v>42</v>
      </c>
      <c r="W647">
        <v>589.29300000000001</v>
      </c>
      <c r="X647" t="s">
        <v>146</v>
      </c>
      <c r="Y647" s="1" t="str">
        <f>TEXT(superstore_clean[[#This Row],[order_date]], "mmm-yy")</f>
        <v>Nov-11</v>
      </c>
      <c r="Z647">
        <v>2011</v>
      </c>
      <c r="AA647">
        <v>48</v>
      </c>
      <c r="AB647">
        <v>4960</v>
      </c>
    </row>
    <row r="648" spans="1:28" x14ac:dyDescent="0.2">
      <c r="A648" t="s">
        <v>2876</v>
      </c>
      <c r="B648" s="1">
        <v>41097</v>
      </c>
      <c r="C648" s="1">
        <v>41099</v>
      </c>
      <c r="D648" t="s">
        <v>28</v>
      </c>
      <c r="E648" t="s">
        <v>2877</v>
      </c>
      <c r="F648" t="s">
        <v>2878</v>
      </c>
      <c r="G648" t="s">
        <v>31</v>
      </c>
      <c r="H648" t="s">
        <v>2322</v>
      </c>
      <c r="I648" t="s">
        <v>2879</v>
      </c>
      <c r="J648" t="s">
        <v>2880</v>
      </c>
      <c r="K648" t="s">
        <v>2322</v>
      </c>
      <c r="L648" t="s">
        <v>36</v>
      </c>
      <c r="M648" t="s">
        <v>2322</v>
      </c>
      <c r="N648" t="s">
        <v>38</v>
      </c>
      <c r="O648" t="s">
        <v>380</v>
      </c>
      <c r="P648" t="s">
        <v>2881</v>
      </c>
      <c r="Q648" t="s">
        <v>2882</v>
      </c>
      <c r="R648">
        <v>6</v>
      </c>
      <c r="S648">
        <v>1799</v>
      </c>
      <c r="T648">
        <v>0</v>
      </c>
      <c r="U648">
        <v>593.64</v>
      </c>
      <c r="V648" t="s">
        <v>42</v>
      </c>
      <c r="W648">
        <v>274.75</v>
      </c>
      <c r="X648" t="s">
        <v>146</v>
      </c>
      <c r="Y648" s="1" t="str">
        <f>TEXT(superstore_clean[[#This Row],[order_date]], "mmm-yy")</f>
        <v>Jul-12</v>
      </c>
      <c r="Z648">
        <v>2012</v>
      </c>
      <c r="AA648">
        <v>27</v>
      </c>
      <c r="AB648">
        <v>45096</v>
      </c>
    </row>
    <row r="649" spans="1:28" x14ac:dyDescent="0.2">
      <c r="A649" t="s">
        <v>2883</v>
      </c>
      <c r="B649" s="1">
        <v>41128</v>
      </c>
      <c r="C649" s="1">
        <v>41129</v>
      </c>
      <c r="D649" t="s">
        <v>28</v>
      </c>
      <c r="E649" t="s">
        <v>2884</v>
      </c>
      <c r="F649" t="s">
        <v>2885</v>
      </c>
      <c r="G649" t="s">
        <v>31</v>
      </c>
      <c r="H649" t="s">
        <v>2315</v>
      </c>
      <c r="I649" t="s">
        <v>2786</v>
      </c>
      <c r="J649" t="s">
        <v>2886</v>
      </c>
      <c r="K649" t="s">
        <v>1950</v>
      </c>
      <c r="L649" t="s">
        <v>1950</v>
      </c>
      <c r="M649" t="s">
        <v>1594</v>
      </c>
      <c r="N649" t="s">
        <v>38</v>
      </c>
      <c r="O649" t="s">
        <v>380</v>
      </c>
      <c r="P649" t="s">
        <v>2887</v>
      </c>
      <c r="Q649" t="s">
        <v>2101</v>
      </c>
      <c r="R649">
        <v>7</v>
      </c>
      <c r="S649">
        <v>2461</v>
      </c>
      <c r="T649">
        <v>0</v>
      </c>
      <c r="U649">
        <v>566.02</v>
      </c>
      <c r="V649" t="s">
        <v>42</v>
      </c>
      <c r="W649">
        <v>343.80900000000003</v>
      </c>
      <c r="X649" t="s">
        <v>146</v>
      </c>
      <c r="Y649" s="1" t="str">
        <f>TEXT(superstore_clean[[#This Row],[order_date]], "mmm-yy")</f>
        <v>Aug-12</v>
      </c>
      <c r="Z649">
        <v>2012</v>
      </c>
      <c r="AA649">
        <v>32</v>
      </c>
      <c r="AB649">
        <v>9702</v>
      </c>
    </row>
    <row r="650" spans="1:28" x14ac:dyDescent="0.2">
      <c r="A650" t="s">
        <v>2888</v>
      </c>
      <c r="B650" s="1">
        <v>41246</v>
      </c>
      <c r="C650" s="1">
        <v>41248</v>
      </c>
      <c r="D650" t="s">
        <v>28</v>
      </c>
      <c r="E650" t="s">
        <v>2889</v>
      </c>
      <c r="F650" t="s">
        <v>2890</v>
      </c>
      <c r="G650" t="s">
        <v>31</v>
      </c>
      <c r="H650" t="s">
        <v>1994</v>
      </c>
      <c r="I650" t="s">
        <v>2235</v>
      </c>
      <c r="J650" t="s">
        <v>2236</v>
      </c>
      <c r="K650" t="s">
        <v>1950</v>
      </c>
      <c r="L650" t="s">
        <v>1950</v>
      </c>
      <c r="M650" t="s">
        <v>1988</v>
      </c>
      <c r="N650" t="s">
        <v>38</v>
      </c>
      <c r="O650" t="s">
        <v>380</v>
      </c>
      <c r="P650" t="s">
        <v>2891</v>
      </c>
      <c r="Q650" t="s">
        <v>2754</v>
      </c>
      <c r="R650">
        <v>3</v>
      </c>
      <c r="S650">
        <v>1122</v>
      </c>
      <c r="T650">
        <v>0</v>
      </c>
      <c r="U650">
        <v>516.05999999999995</v>
      </c>
      <c r="V650" t="s">
        <v>42</v>
      </c>
      <c r="W650">
        <v>162.99799999999999</v>
      </c>
      <c r="X650" t="s">
        <v>146</v>
      </c>
      <c r="Y650" s="1" t="str">
        <f>TEXT(superstore_clean[[#This Row],[order_date]], "mmm-yy")</f>
        <v>Dec-12</v>
      </c>
      <c r="Z650">
        <v>2012</v>
      </c>
      <c r="AA650">
        <v>49</v>
      </c>
      <c r="AB650">
        <v>3260</v>
      </c>
    </row>
    <row r="651" spans="1:28" x14ac:dyDescent="0.2">
      <c r="A651" t="s">
        <v>2892</v>
      </c>
      <c r="B651" s="1">
        <v>41369</v>
      </c>
      <c r="C651" s="1">
        <v>41372</v>
      </c>
      <c r="D651" t="s">
        <v>59</v>
      </c>
      <c r="E651" t="s">
        <v>2893</v>
      </c>
      <c r="F651" t="s">
        <v>876</v>
      </c>
      <c r="G651" t="s">
        <v>31</v>
      </c>
      <c r="H651" t="s">
        <v>2894</v>
      </c>
      <c r="I651" t="s">
        <v>2895</v>
      </c>
      <c r="J651" t="s">
        <v>2895</v>
      </c>
      <c r="K651" t="s">
        <v>1979</v>
      </c>
      <c r="L651" t="s">
        <v>1979</v>
      </c>
      <c r="M651" t="s">
        <v>1979</v>
      </c>
      <c r="N651" t="s">
        <v>38</v>
      </c>
      <c r="O651" t="s">
        <v>380</v>
      </c>
      <c r="P651" t="s">
        <v>2896</v>
      </c>
      <c r="Q651" t="s">
        <v>2897</v>
      </c>
      <c r="R651">
        <v>1</v>
      </c>
      <c r="S651">
        <v>527</v>
      </c>
      <c r="T651">
        <v>0</v>
      </c>
      <c r="U651">
        <v>168.63</v>
      </c>
      <c r="V651" t="s">
        <v>42</v>
      </c>
      <c r="W651">
        <v>124.75</v>
      </c>
      <c r="X651" t="s">
        <v>146</v>
      </c>
      <c r="Y651" s="1" t="str">
        <f>TEXT(superstore_clean[[#This Row],[order_date]], "mmm-yy")</f>
        <v>Apr-13</v>
      </c>
      <c r="Z651">
        <v>2013</v>
      </c>
      <c r="AA651">
        <v>14</v>
      </c>
      <c r="AB651">
        <v>42700</v>
      </c>
    </row>
    <row r="652" spans="1:28" x14ac:dyDescent="0.2">
      <c r="A652" t="s">
        <v>2898</v>
      </c>
      <c r="B652" s="1">
        <v>41380</v>
      </c>
      <c r="C652" s="1">
        <v>41383</v>
      </c>
      <c r="D652" t="s">
        <v>28</v>
      </c>
      <c r="E652" t="s">
        <v>2899</v>
      </c>
      <c r="F652" t="s">
        <v>1333</v>
      </c>
      <c r="G652" t="s">
        <v>31</v>
      </c>
      <c r="H652" t="s">
        <v>2315</v>
      </c>
      <c r="I652" t="s">
        <v>2401</v>
      </c>
      <c r="J652" t="s">
        <v>2900</v>
      </c>
      <c r="K652" t="s">
        <v>1950</v>
      </c>
      <c r="L652" t="s">
        <v>1950</v>
      </c>
      <c r="M652" t="s">
        <v>1594</v>
      </c>
      <c r="N652" t="s">
        <v>38</v>
      </c>
      <c r="O652" t="s">
        <v>380</v>
      </c>
      <c r="P652" t="s">
        <v>2081</v>
      </c>
      <c r="Q652" t="s">
        <v>2082</v>
      </c>
      <c r="R652">
        <v>4</v>
      </c>
      <c r="S652">
        <v>1403</v>
      </c>
      <c r="T652">
        <v>0</v>
      </c>
      <c r="U652">
        <v>449.04</v>
      </c>
      <c r="V652" t="s">
        <v>42</v>
      </c>
      <c r="W652">
        <v>250.029</v>
      </c>
      <c r="X652" t="s">
        <v>146</v>
      </c>
      <c r="Y652" s="1" t="str">
        <f>TEXT(superstore_clean[[#This Row],[order_date]], "mmm-yy")</f>
        <v>Apr-13</v>
      </c>
      <c r="Z652">
        <v>2013</v>
      </c>
      <c r="AA652">
        <v>16</v>
      </c>
      <c r="AB652">
        <v>4369</v>
      </c>
    </row>
    <row r="653" spans="1:28" x14ac:dyDescent="0.2">
      <c r="A653" t="s">
        <v>2901</v>
      </c>
      <c r="B653" s="1">
        <v>41416</v>
      </c>
      <c r="C653" s="1">
        <v>41418</v>
      </c>
      <c r="D653" t="s">
        <v>59</v>
      </c>
      <c r="E653" t="s">
        <v>2902</v>
      </c>
      <c r="F653" t="s">
        <v>2903</v>
      </c>
      <c r="G653" t="s">
        <v>31</v>
      </c>
      <c r="H653" t="s">
        <v>2011</v>
      </c>
      <c r="I653" t="s">
        <v>2780</v>
      </c>
      <c r="J653" t="s">
        <v>2904</v>
      </c>
      <c r="K653" t="s">
        <v>2005</v>
      </c>
      <c r="L653" t="s">
        <v>2005</v>
      </c>
      <c r="M653" t="s">
        <v>2014</v>
      </c>
      <c r="N653" t="s">
        <v>38</v>
      </c>
      <c r="O653" t="s">
        <v>380</v>
      </c>
      <c r="P653" t="s">
        <v>2905</v>
      </c>
      <c r="Q653" t="s">
        <v>2897</v>
      </c>
      <c r="R653">
        <v>3</v>
      </c>
      <c r="S653">
        <v>1581</v>
      </c>
      <c r="T653">
        <v>0</v>
      </c>
      <c r="U653">
        <v>790.47</v>
      </c>
      <c r="V653" t="s">
        <v>42</v>
      </c>
      <c r="W653">
        <v>206.05</v>
      </c>
      <c r="X653" t="s">
        <v>146</v>
      </c>
      <c r="Y653" s="1" t="str">
        <f>TEXT(superstore_clean[[#This Row],[order_date]], "mmm-yy")</f>
        <v>May-13</v>
      </c>
      <c r="Z653">
        <v>2013</v>
      </c>
      <c r="AA653">
        <v>21</v>
      </c>
      <c r="AB653">
        <v>29026</v>
      </c>
    </row>
    <row r="654" spans="1:28" x14ac:dyDescent="0.2">
      <c r="A654" t="s">
        <v>2906</v>
      </c>
      <c r="B654" s="1">
        <v>41442</v>
      </c>
      <c r="C654" s="1">
        <v>41445</v>
      </c>
      <c r="D654" t="s">
        <v>28</v>
      </c>
      <c r="E654" t="s">
        <v>2907</v>
      </c>
      <c r="F654" t="s">
        <v>2908</v>
      </c>
      <c r="G654" t="s">
        <v>31</v>
      </c>
      <c r="H654" t="s">
        <v>2582</v>
      </c>
      <c r="I654" t="s">
        <v>2909</v>
      </c>
      <c r="J654" t="s">
        <v>2909</v>
      </c>
      <c r="K654" t="s">
        <v>2023</v>
      </c>
      <c r="L654" t="s">
        <v>2023</v>
      </c>
      <c r="M654" t="s">
        <v>2023</v>
      </c>
      <c r="N654" t="s">
        <v>38</v>
      </c>
      <c r="O654" t="s">
        <v>380</v>
      </c>
      <c r="P654" t="s">
        <v>2910</v>
      </c>
      <c r="Q654" t="s">
        <v>2911</v>
      </c>
      <c r="R654">
        <v>8</v>
      </c>
      <c r="S654">
        <v>531</v>
      </c>
      <c r="T654">
        <v>0</v>
      </c>
      <c r="U654">
        <v>5.28</v>
      </c>
      <c r="V654" t="s">
        <v>42</v>
      </c>
      <c r="W654">
        <v>86.41</v>
      </c>
      <c r="X654" t="s">
        <v>146</v>
      </c>
      <c r="Y654" s="1" t="str">
        <f>TEXT(superstore_clean[[#This Row],[order_date]], "mmm-yy")</f>
        <v>Jun-13</v>
      </c>
      <c r="Z654">
        <v>2013</v>
      </c>
      <c r="AA654">
        <v>25</v>
      </c>
      <c r="AB654">
        <v>43648</v>
      </c>
    </row>
    <row r="655" spans="1:28" x14ac:dyDescent="0.2">
      <c r="A655" t="s">
        <v>2912</v>
      </c>
      <c r="B655" s="1">
        <v>41526</v>
      </c>
      <c r="C655" s="1">
        <v>41527</v>
      </c>
      <c r="D655" t="s">
        <v>45</v>
      </c>
      <c r="E655" t="s">
        <v>2913</v>
      </c>
      <c r="F655" t="s">
        <v>2914</v>
      </c>
      <c r="G655" t="s">
        <v>31</v>
      </c>
      <c r="H655" t="s">
        <v>2915</v>
      </c>
      <c r="I655" t="s">
        <v>2916</v>
      </c>
      <c r="J655" t="s">
        <v>2917</v>
      </c>
      <c r="K655" t="s">
        <v>1950</v>
      </c>
      <c r="L655" t="s">
        <v>1950</v>
      </c>
      <c r="M655" t="s">
        <v>1594</v>
      </c>
      <c r="N655" t="s">
        <v>38</v>
      </c>
      <c r="O655" t="s">
        <v>380</v>
      </c>
      <c r="P655" t="s">
        <v>2891</v>
      </c>
      <c r="Q655" t="s">
        <v>2754</v>
      </c>
      <c r="R655">
        <v>1</v>
      </c>
      <c r="S655">
        <v>374</v>
      </c>
      <c r="T655">
        <v>0</v>
      </c>
      <c r="U655">
        <v>172.02</v>
      </c>
      <c r="V655" t="s">
        <v>42</v>
      </c>
      <c r="W655">
        <v>19.704000000000001</v>
      </c>
      <c r="X655" t="s">
        <v>146</v>
      </c>
      <c r="Y655" s="1" t="str">
        <f>TEXT(superstore_clean[[#This Row],[order_date]], "mmm-yy")</f>
        <v>Sep-13</v>
      </c>
      <c r="Z655">
        <v>2013</v>
      </c>
      <c r="AA655">
        <v>37</v>
      </c>
      <c r="AB655">
        <v>2864</v>
      </c>
    </row>
    <row r="656" spans="1:28" x14ac:dyDescent="0.2">
      <c r="A656" t="s">
        <v>2918</v>
      </c>
      <c r="B656" s="1">
        <v>41544</v>
      </c>
      <c r="C656" s="1">
        <v>41545</v>
      </c>
      <c r="D656" t="s">
        <v>28</v>
      </c>
      <c r="E656" t="s">
        <v>2919</v>
      </c>
      <c r="F656" t="s">
        <v>1135</v>
      </c>
      <c r="G656" t="s">
        <v>31</v>
      </c>
      <c r="H656" t="s">
        <v>2011</v>
      </c>
      <c r="I656" t="s">
        <v>2388</v>
      </c>
      <c r="J656" t="s">
        <v>2920</v>
      </c>
      <c r="K656" t="s">
        <v>2005</v>
      </c>
      <c r="L656" t="s">
        <v>2005</v>
      </c>
      <c r="M656" t="s">
        <v>2014</v>
      </c>
      <c r="N656" t="s">
        <v>38</v>
      </c>
      <c r="O656" t="s">
        <v>380</v>
      </c>
      <c r="P656" t="s">
        <v>2921</v>
      </c>
      <c r="Q656" t="s">
        <v>2922</v>
      </c>
      <c r="R656">
        <v>2</v>
      </c>
      <c r="S656">
        <v>565</v>
      </c>
      <c r="T656">
        <v>0</v>
      </c>
      <c r="U656">
        <v>129.9</v>
      </c>
      <c r="V656" t="s">
        <v>42</v>
      </c>
      <c r="W656">
        <v>140.72</v>
      </c>
      <c r="X656" t="s">
        <v>146</v>
      </c>
      <c r="Y656" s="1" t="str">
        <f>TEXT(superstore_clean[[#This Row],[order_date]], "mmm-yy")</f>
        <v>Sep-13</v>
      </c>
      <c r="Z656">
        <v>2013</v>
      </c>
      <c r="AA656">
        <v>39</v>
      </c>
      <c r="AB656">
        <v>28202</v>
      </c>
    </row>
    <row r="657" spans="1:28" x14ac:dyDescent="0.2">
      <c r="A657" t="s">
        <v>2923</v>
      </c>
      <c r="B657" s="1">
        <v>41549</v>
      </c>
      <c r="C657" s="1">
        <v>41551</v>
      </c>
      <c r="D657" t="s">
        <v>28</v>
      </c>
      <c r="E657" t="s">
        <v>2924</v>
      </c>
      <c r="F657" t="s">
        <v>191</v>
      </c>
      <c r="G657" t="s">
        <v>31</v>
      </c>
      <c r="H657" t="s">
        <v>2011</v>
      </c>
      <c r="I657" t="s">
        <v>2925</v>
      </c>
      <c r="J657" t="s">
        <v>2926</v>
      </c>
      <c r="K657" t="s">
        <v>2005</v>
      </c>
      <c r="L657" t="s">
        <v>2005</v>
      </c>
      <c r="M657" t="s">
        <v>2014</v>
      </c>
      <c r="N657" t="s">
        <v>38</v>
      </c>
      <c r="O657" t="s">
        <v>380</v>
      </c>
      <c r="P657" t="s">
        <v>2724</v>
      </c>
      <c r="Q657" t="s">
        <v>2725</v>
      </c>
      <c r="R657">
        <v>6</v>
      </c>
      <c r="S657">
        <v>3001</v>
      </c>
      <c r="T657">
        <v>0</v>
      </c>
      <c r="U657">
        <v>1080.18</v>
      </c>
      <c r="V657" t="s">
        <v>42</v>
      </c>
      <c r="W657">
        <v>465.63</v>
      </c>
      <c r="X657" t="s">
        <v>146</v>
      </c>
      <c r="Y657" s="1" t="str">
        <f>TEXT(superstore_clean[[#This Row],[order_date]], "mmm-yy")</f>
        <v>Oct-13</v>
      </c>
      <c r="Z657">
        <v>2013</v>
      </c>
      <c r="AA657">
        <v>40</v>
      </c>
      <c r="AB657">
        <v>22058</v>
      </c>
    </row>
    <row r="658" spans="1:28" x14ac:dyDescent="0.2">
      <c r="A658" t="s">
        <v>2927</v>
      </c>
      <c r="B658" s="1">
        <v>41807</v>
      </c>
      <c r="C658" s="1">
        <v>41809</v>
      </c>
      <c r="D658" t="s">
        <v>59</v>
      </c>
      <c r="E658" t="s">
        <v>2928</v>
      </c>
      <c r="F658" t="s">
        <v>684</v>
      </c>
      <c r="G658" t="s">
        <v>31</v>
      </c>
      <c r="H658" t="s">
        <v>2462</v>
      </c>
      <c r="I658" t="s">
        <v>2463</v>
      </c>
      <c r="J658" t="s">
        <v>2464</v>
      </c>
      <c r="K658" t="s">
        <v>1979</v>
      </c>
      <c r="L658" t="s">
        <v>1979</v>
      </c>
      <c r="M658" t="s">
        <v>1979</v>
      </c>
      <c r="N658" t="s">
        <v>38</v>
      </c>
      <c r="O658" t="s">
        <v>380</v>
      </c>
      <c r="P658" t="s">
        <v>2929</v>
      </c>
      <c r="Q658" t="s">
        <v>2930</v>
      </c>
      <c r="R658">
        <v>4</v>
      </c>
      <c r="S658">
        <v>1239</v>
      </c>
      <c r="T658">
        <v>0</v>
      </c>
      <c r="U658">
        <v>0</v>
      </c>
      <c r="V658" t="s">
        <v>42</v>
      </c>
      <c r="W658">
        <v>327.94</v>
      </c>
      <c r="X658" t="s">
        <v>146</v>
      </c>
      <c r="Y658" s="1" t="str">
        <f>TEXT(superstore_clean[[#This Row],[order_date]], "mmm-yy")</f>
        <v>Jun-14</v>
      </c>
      <c r="Z658">
        <v>2014</v>
      </c>
      <c r="AA658">
        <v>25</v>
      </c>
      <c r="AB658">
        <v>42763</v>
      </c>
    </row>
    <row r="659" spans="1:28" x14ac:dyDescent="0.2">
      <c r="A659" t="s">
        <v>2931</v>
      </c>
      <c r="B659" s="1">
        <v>41855</v>
      </c>
      <c r="C659" s="1">
        <v>41858</v>
      </c>
      <c r="D659" t="s">
        <v>45</v>
      </c>
      <c r="E659" t="s">
        <v>2932</v>
      </c>
      <c r="F659" t="s">
        <v>2933</v>
      </c>
      <c r="G659" t="s">
        <v>31</v>
      </c>
      <c r="H659" t="s">
        <v>1985</v>
      </c>
      <c r="I659" t="s">
        <v>1986</v>
      </c>
      <c r="J659" t="s">
        <v>2200</v>
      </c>
      <c r="K659" t="s">
        <v>1879</v>
      </c>
      <c r="L659" t="s">
        <v>1879</v>
      </c>
      <c r="M659" t="s">
        <v>1988</v>
      </c>
      <c r="N659" t="s">
        <v>38</v>
      </c>
      <c r="O659" t="s">
        <v>380</v>
      </c>
      <c r="P659" t="s">
        <v>2611</v>
      </c>
      <c r="Q659" t="s">
        <v>2332</v>
      </c>
      <c r="R659">
        <v>5</v>
      </c>
      <c r="S659">
        <v>1534</v>
      </c>
      <c r="T659">
        <v>0</v>
      </c>
      <c r="U659">
        <v>414.15</v>
      </c>
      <c r="V659" t="s">
        <v>42</v>
      </c>
      <c r="W659">
        <v>83.64</v>
      </c>
      <c r="X659" t="s">
        <v>146</v>
      </c>
      <c r="Y659" s="1" t="str">
        <f>TEXT(superstore_clean[[#This Row],[order_date]], "mmm-yy")</f>
        <v>Aug-14</v>
      </c>
      <c r="Z659">
        <v>2014</v>
      </c>
      <c r="AA659">
        <v>32</v>
      </c>
      <c r="AB659">
        <v>14039</v>
      </c>
    </row>
    <row r="660" spans="1:28" x14ac:dyDescent="0.2">
      <c r="A660" t="s">
        <v>2934</v>
      </c>
      <c r="B660" s="1">
        <v>41879</v>
      </c>
      <c r="C660" s="1">
        <v>41882</v>
      </c>
      <c r="D660" t="s">
        <v>45</v>
      </c>
      <c r="E660" t="s">
        <v>2935</v>
      </c>
      <c r="F660" t="s">
        <v>2936</v>
      </c>
      <c r="G660" t="s">
        <v>31</v>
      </c>
      <c r="H660" t="s">
        <v>2011</v>
      </c>
      <c r="I660" t="s">
        <v>2148</v>
      </c>
      <c r="J660" t="s">
        <v>2148</v>
      </c>
      <c r="K660" t="s">
        <v>2005</v>
      </c>
      <c r="L660" t="s">
        <v>2005</v>
      </c>
      <c r="M660" t="s">
        <v>2014</v>
      </c>
      <c r="N660" t="s">
        <v>38</v>
      </c>
      <c r="O660" t="s">
        <v>380</v>
      </c>
      <c r="P660" t="s">
        <v>2937</v>
      </c>
      <c r="Q660" t="s">
        <v>2754</v>
      </c>
      <c r="R660">
        <v>3</v>
      </c>
      <c r="S660">
        <v>1683</v>
      </c>
      <c r="T660">
        <v>0</v>
      </c>
      <c r="U660">
        <v>487.98</v>
      </c>
      <c r="V660" t="s">
        <v>42</v>
      </c>
      <c r="W660">
        <v>358.51</v>
      </c>
      <c r="X660" t="s">
        <v>146</v>
      </c>
      <c r="Y660" s="1" t="str">
        <f>TEXT(superstore_clean[[#This Row],[order_date]], "mmm-yy")</f>
        <v>Aug-14</v>
      </c>
      <c r="Z660">
        <v>2014</v>
      </c>
      <c r="AA660">
        <v>35</v>
      </c>
      <c r="AB660">
        <v>28128</v>
      </c>
    </row>
    <row r="661" spans="1:28" x14ac:dyDescent="0.2">
      <c r="A661" t="s">
        <v>2938</v>
      </c>
      <c r="B661" s="1">
        <v>41999</v>
      </c>
      <c r="C661" s="1">
        <v>42002</v>
      </c>
      <c r="D661" t="s">
        <v>45</v>
      </c>
      <c r="E661" t="s">
        <v>2939</v>
      </c>
      <c r="F661" t="s">
        <v>2940</v>
      </c>
      <c r="G661" t="s">
        <v>31</v>
      </c>
      <c r="H661" t="s">
        <v>1948</v>
      </c>
      <c r="I661" t="s">
        <v>1948</v>
      </c>
      <c r="J661" t="s">
        <v>2941</v>
      </c>
      <c r="K661" t="s">
        <v>1950</v>
      </c>
      <c r="L661" t="s">
        <v>1950</v>
      </c>
      <c r="M661" t="s">
        <v>1757</v>
      </c>
      <c r="N661" t="s">
        <v>38</v>
      </c>
      <c r="O661" t="s">
        <v>380</v>
      </c>
      <c r="P661" t="s">
        <v>2942</v>
      </c>
      <c r="Q661" t="s">
        <v>2943</v>
      </c>
      <c r="R661">
        <v>5</v>
      </c>
      <c r="S661">
        <v>944</v>
      </c>
      <c r="T661">
        <v>0</v>
      </c>
      <c r="U661">
        <v>217.1</v>
      </c>
      <c r="V661" t="s">
        <v>42</v>
      </c>
      <c r="W661">
        <v>10.728</v>
      </c>
      <c r="X661" t="s">
        <v>146</v>
      </c>
      <c r="Y661" s="1" t="str">
        <f>TEXT(superstore_clean[[#This Row],[order_date]], "mmm-yy")</f>
        <v>Dec-14</v>
      </c>
      <c r="Z661">
        <v>2014</v>
      </c>
      <c r="AA661">
        <v>52</v>
      </c>
      <c r="AB661">
        <v>6186</v>
      </c>
    </row>
    <row r="662" spans="1:28" x14ac:dyDescent="0.2">
      <c r="A662" t="s">
        <v>2944</v>
      </c>
      <c r="B662" s="1">
        <v>41593</v>
      </c>
      <c r="C662" s="1">
        <v>41596</v>
      </c>
      <c r="D662" t="s">
        <v>28</v>
      </c>
      <c r="E662" t="s">
        <v>2945</v>
      </c>
      <c r="F662" t="s">
        <v>2946</v>
      </c>
      <c r="G662" t="s">
        <v>31</v>
      </c>
      <c r="H662" t="s">
        <v>1985</v>
      </c>
      <c r="I662" t="s">
        <v>1986</v>
      </c>
      <c r="J662" t="s">
        <v>2947</v>
      </c>
      <c r="K662" t="s">
        <v>1879</v>
      </c>
      <c r="L662" t="s">
        <v>1879</v>
      </c>
      <c r="M662" t="s">
        <v>1988</v>
      </c>
      <c r="N662" t="s">
        <v>38</v>
      </c>
      <c r="O662" t="s">
        <v>393</v>
      </c>
      <c r="P662" t="s">
        <v>2948</v>
      </c>
      <c r="Q662" t="s">
        <v>2949</v>
      </c>
      <c r="R662">
        <v>13</v>
      </c>
      <c r="S662">
        <v>542</v>
      </c>
      <c r="T662">
        <v>0</v>
      </c>
      <c r="U662">
        <v>64.739999999999995</v>
      </c>
      <c r="V662" t="s">
        <v>42</v>
      </c>
      <c r="W662">
        <v>85.69</v>
      </c>
      <c r="X662" t="s">
        <v>146</v>
      </c>
      <c r="Y662" s="1" t="str">
        <f>TEXT(superstore_clean[[#This Row],[order_date]], "mmm-yy")</f>
        <v>Nov-13</v>
      </c>
      <c r="Z662">
        <v>2013</v>
      </c>
      <c r="AA662">
        <v>46</v>
      </c>
      <c r="AB662">
        <v>19479</v>
      </c>
    </row>
    <row r="663" spans="1:28" x14ac:dyDescent="0.2">
      <c r="A663" t="s">
        <v>2950</v>
      </c>
      <c r="B663" s="1">
        <v>41908</v>
      </c>
      <c r="C663" s="1">
        <v>41911</v>
      </c>
      <c r="D663" t="s">
        <v>45</v>
      </c>
      <c r="E663" t="s">
        <v>2951</v>
      </c>
      <c r="F663" t="s">
        <v>1489</v>
      </c>
      <c r="G663" t="s">
        <v>31</v>
      </c>
      <c r="H663" t="s">
        <v>1985</v>
      </c>
      <c r="I663" t="s">
        <v>1986</v>
      </c>
      <c r="J663" t="s">
        <v>2952</v>
      </c>
      <c r="K663" t="s">
        <v>1879</v>
      </c>
      <c r="L663" t="s">
        <v>1879</v>
      </c>
      <c r="M663" t="s">
        <v>1988</v>
      </c>
      <c r="N663" t="s">
        <v>38</v>
      </c>
      <c r="O663" t="s">
        <v>393</v>
      </c>
      <c r="P663" t="s">
        <v>2953</v>
      </c>
      <c r="Q663" t="s">
        <v>2954</v>
      </c>
      <c r="R663">
        <v>7</v>
      </c>
      <c r="S663">
        <v>223</v>
      </c>
      <c r="T663">
        <v>0</v>
      </c>
      <c r="U663">
        <v>62.37</v>
      </c>
      <c r="V663" t="s">
        <v>42</v>
      </c>
      <c r="W663">
        <v>41.32</v>
      </c>
      <c r="X663" t="s">
        <v>146</v>
      </c>
      <c r="Y663" s="1" t="str">
        <f>TEXT(superstore_clean[[#This Row],[order_date]], "mmm-yy")</f>
        <v>Sep-14</v>
      </c>
      <c r="Z663">
        <v>2014</v>
      </c>
      <c r="AA663">
        <v>39</v>
      </c>
      <c r="AB663">
        <v>13274</v>
      </c>
    </row>
    <row r="664" spans="1:28" x14ac:dyDescent="0.2">
      <c r="A664" t="s">
        <v>2955</v>
      </c>
      <c r="B664" s="1">
        <v>41934</v>
      </c>
      <c r="C664" s="1">
        <v>41936</v>
      </c>
      <c r="D664" t="s">
        <v>45</v>
      </c>
      <c r="E664" t="s">
        <v>2956</v>
      </c>
      <c r="F664" t="s">
        <v>612</v>
      </c>
      <c r="G664" t="s">
        <v>31</v>
      </c>
      <c r="H664" t="s">
        <v>1876</v>
      </c>
      <c r="I664" t="s">
        <v>1877</v>
      </c>
      <c r="J664" t="s">
        <v>2957</v>
      </c>
      <c r="K664" t="s">
        <v>1879</v>
      </c>
      <c r="L664" t="s">
        <v>1879</v>
      </c>
      <c r="M664" t="s">
        <v>1757</v>
      </c>
      <c r="N664" t="s">
        <v>38</v>
      </c>
      <c r="O664" t="s">
        <v>393</v>
      </c>
      <c r="P664" t="s">
        <v>2958</v>
      </c>
      <c r="Q664" t="s">
        <v>2959</v>
      </c>
      <c r="R664">
        <v>5</v>
      </c>
      <c r="S664">
        <v>247</v>
      </c>
      <c r="T664">
        <v>0</v>
      </c>
      <c r="U664">
        <v>88.65</v>
      </c>
      <c r="V664" t="s">
        <v>42</v>
      </c>
      <c r="W664">
        <v>16.940000000000001</v>
      </c>
      <c r="X664" t="s">
        <v>146</v>
      </c>
      <c r="Y664" s="1" t="str">
        <f>TEXT(superstore_clean[[#This Row],[order_date]], "mmm-yy")</f>
        <v>Oct-14</v>
      </c>
      <c r="Z664">
        <v>2014</v>
      </c>
      <c r="AA664">
        <v>43</v>
      </c>
      <c r="AB664">
        <v>13103</v>
      </c>
    </row>
    <row r="665" spans="1:28" x14ac:dyDescent="0.2">
      <c r="A665" t="s">
        <v>2960</v>
      </c>
      <c r="B665" s="1">
        <v>41151</v>
      </c>
      <c r="C665" s="1">
        <v>41156</v>
      </c>
      <c r="D665" t="s">
        <v>28</v>
      </c>
      <c r="E665" t="s">
        <v>2961</v>
      </c>
      <c r="F665" t="s">
        <v>176</v>
      </c>
      <c r="G665" t="s">
        <v>31</v>
      </c>
      <c r="H665" t="s">
        <v>2962</v>
      </c>
      <c r="I665" t="s">
        <v>2963</v>
      </c>
      <c r="J665" t="s">
        <v>2964</v>
      </c>
      <c r="K665" t="s">
        <v>1879</v>
      </c>
      <c r="L665" t="s">
        <v>1879</v>
      </c>
      <c r="M665" t="s">
        <v>1988</v>
      </c>
      <c r="N665" t="s">
        <v>38</v>
      </c>
      <c r="O665" t="s">
        <v>393</v>
      </c>
      <c r="P665" t="s">
        <v>2965</v>
      </c>
      <c r="Q665" t="s">
        <v>2966</v>
      </c>
      <c r="R665">
        <v>9</v>
      </c>
      <c r="S665">
        <v>318</v>
      </c>
      <c r="T665">
        <v>0</v>
      </c>
      <c r="U665">
        <v>22.14</v>
      </c>
      <c r="V665" t="s">
        <v>42</v>
      </c>
      <c r="W665">
        <v>23.97</v>
      </c>
      <c r="X665" t="s">
        <v>43</v>
      </c>
      <c r="Y665" s="1" t="str">
        <f>TEXT(superstore_clean[[#This Row],[order_date]], "mmm-yy")</f>
        <v>Aug-12</v>
      </c>
      <c r="Z665">
        <v>2012</v>
      </c>
      <c r="AA665">
        <v>35</v>
      </c>
      <c r="AB665">
        <v>12991</v>
      </c>
    </row>
    <row r="666" spans="1:28" x14ac:dyDescent="0.2">
      <c r="A666" t="s">
        <v>2967</v>
      </c>
      <c r="B666" s="1">
        <v>41215</v>
      </c>
      <c r="C666" s="1">
        <v>41217</v>
      </c>
      <c r="D666" t="s">
        <v>45</v>
      </c>
      <c r="E666" t="s">
        <v>2968</v>
      </c>
      <c r="F666" t="s">
        <v>2969</v>
      </c>
      <c r="G666" t="s">
        <v>31</v>
      </c>
      <c r="H666" t="s">
        <v>2256</v>
      </c>
      <c r="I666" t="s">
        <v>2555</v>
      </c>
      <c r="J666" t="s">
        <v>2970</v>
      </c>
      <c r="K666" t="s">
        <v>2005</v>
      </c>
      <c r="L666" t="s">
        <v>2005</v>
      </c>
      <c r="M666" t="s">
        <v>2112</v>
      </c>
      <c r="N666" t="s">
        <v>38</v>
      </c>
      <c r="O666" t="s">
        <v>39</v>
      </c>
      <c r="P666" t="s">
        <v>2971</v>
      </c>
      <c r="Q666" t="s">
        <v>2660</v>
      </c>
      <c r="R666">
        <v>7</v>
      </c>
      <c r="S666">
        <v>344</v>
      </c>
      <c r="T666">
        <v>0</v>
      </c>
      <c r="U666">
        <v>120.12</v>
      </c>
      <c r="V666" t="s">
        <v>42</v>
      </c>
      <c r="W666">
        <v>9.9</v>
      </c>
      <c r="X666" t="s">
        <v>43</v>
      </c>
      <c r="Y666" s="1" t="str">
        <f>TEXT(superstore_clean[[#This Row],[order_date]], "mmm-yy")</f>
        <v>Nov-12</v>
      </c>
      <c r="Z666">
        <v>2012</v>
      </c>
      <c r="AA666">
        <v>44</v>
      </c>
      <c r="AB666">
        <v>23974</v>
      </c>
    </row>
    <row r="667" spans="1:28" x14ac:dyDescent="0.2">
      <c r="A667" t="s">
        <v>2972</v>
      </c>
      <c r="B667" s="1">
        <v>40687</v>
      </c>
      <c r="C667" s="1">
        <v>40689</v>
      </c>
      <c r="D667" t="s">
        <v>28</v>
      </c>
      <c r="E667" t="s">
        <v>2973</v>
      </c>
      <c r="F667" t="s">
        <v>2816</v>
      </c>
      <c r="G667" t="s">
        <v>31</v>
      </c>
      <c r="H667" t="s">
        <v>2011</v>
      </c>
      <c r="I667" t="s">
        <v>2212</v>
      </c>
      <c r="J667" t="s">
        <v>2974</v>
      </c>
      <c r="K667" t="s">
        <v>2005</v>
      </c>
      <c r="L667" t="s">
        <v>2005</v>
      </c>
      <c r="M667" t="s">
        <v>2014</v>
      </c>
      <c r="N667" t="s">
        <v>38</v>
      </c>
      <c r="O667" t="s">
        <v>380</v>
      </c>
      <c r="P667" t="s">
        <v>2975</v>
      </c>
      <c r="Q667" t="s">
        <v>2170</v>
      </c>
      <c r="R667">
        <v>7</v>
      </c>
      <c r="S667">
        <v>3671</v>
      </c>
      <c r="T667">
        <v>0</v>
      </c>
      <c r="U667">
        <v>367.08</v>
      </c>
      <c r="V667" t="s">
        <v>42</v>
      </c>
      <c r="W667">
        <v>510.72</v>
      </c>
      <c r="X667" t="s">
        <v>43</v>
      </c>
      <c r="Y667" s="1" t="str">
        <f>TEXT(superstore_clean[[#This Row],[order_date]], "mmm-yy")</f>
        <v>May-11</v>
      </c>
      <c r="Z667">
        <v>2011</v>
      </c>
      <c r="AA667">
        <v>22</v>
      </c>
      <c r="AB667">
        <v>25868</v>
      </c>
    </row>
    <row r="668" spans="1:28" x14ac:dyDescent="0.2">
      <c r="A668" t="s">
        <v>2976</v>
      </c>
      <c r="B668" s="1">
        <v>40843</v>
      </c>
      <c r="C668" s="1">
        <v>40845</v>
      </c>
      <c r="D668" t="s">
        <v>45</v>
      </c>
      <c r="E668" t="s">
        <v>2977</v>
      </c>
      <c r="F668" t="s">
        <v>545</v>
      </c>
      <c r="G668" t="s">
        <v>31</v>
      </c>
      <c r="H668" t="s">
        <v>2011</v>
      </c>
      <c r="I668" t="s">
        <v>2780</v>
      </c>
      <c r="J668" t="s">
        <v>2978</v>
      </c>
      <c r="K668" t="s">
        <v>2005</v>
      </c>
      <c r="L668" t="s">
        <v>2005</v>
      </c>
      <c r="M668" t="s">
        <v>2014</v>
      </c>
      <c r="N668" t="s">
        <v>38</v>
      </c>
      <c r="O668" t="s">
        <v>380</v>
      </c>
      <c r="P668" t="s">
        <v>2979</v>
      </c>
      <c r="Q668" t="s">
        <v>2980</v>
      </c>
      <c r="R668">
        <v>5</v>
      </c>
      <c r="S668">
        <v>422</v>
      </c>
      <c r="T668">
        <v>0</v>
      </c>
      <c r="U668">
        <v>122.25</v>
      </c>
      <c r="V668" t="s">
        <v>42</v>
      </c>
      <c r="W668">
        <v>40.409999999999997</v>
      </c>
      <c r="X668" t="s">
        <v>43</v>
      </c>
      <c r="Y668" s="1" t="str">
        <f>TEXT(superstore_clean[[#This Row],[order_date]], "mmm-yy")</f>
        <v>Oct-11</v>
      </c>
      <c r="Z668">
        <v>2011</v>
      </c>
      <c r="AA668">
        <v>44</v>
      </c>
      <c r="AB668">
        <v>23283</v>
      </c>
    </row>
    <row r="669" spans="1:28" x14ac:dyDescent="0.2">
      <c r="A669" t="s">
        <v>2981</v>
      </c>
      <c r="B669" s="1">
        <v>40996</v>
      </c>
      <c r="C669" s="1">
        <v>40998</v>
      </c>
      <c r="D669" t="s">
        <v>28</v>
      </c>
      <c r="E669" t="s">
        <v>2982</v>
      </c>
      <c r="F669" t="s">
        <v>2983</v>
      </c>
      <c r="G669" t="s">
        <v>31</v>
      </c>
      <c r="H669" t="s">
        <v>2093</v>
      </c>
      <c r="I669" t="s">
        <v>2984</v>
      </c>
      <c r="J669" t="s">
        <v>2984</v>
      </c>
      <c r="K669" t="s">
        <v>1979</v>
      </c>
      <c r="L669" t="s">
        <v>1979</v>
      </c>
      <c r="M669" t="s">
        <v>1979</v>
      </c>
      <c r="N669" t="s">
        <v>38</v>
      </c>
      <c r="O669" t="s">
        <v>380</v>
      </c>
      <c r="P669" t="s">
        <v>2985</v>
      </c>
      <c r="Q669" t="s">
        <v>2986</v>
      </c>
      <c r="R669">
        <v>2</v>
      </c>
      <c r="S669">
        <v>997</v>
      </c>
      <c r="T669">
        <v>0</v>
      </c>
      <c r="U669">
        <v>318.83999999999997</v>
      </c>
      <c r="V669" t="s">
        <v>42</v>
      </c>
      <c r="W669">
        <v>176.43</v>
      </c>
      <c r="X669" t="s">
        <v>43</v>
      </c>
      <c r="Y669" s="1" t="str">
        <f>TEXT(superstore_clean[[#This Row],[order_date]], "mmm-yy")</f>
        <v>Mar-12</v>
      </c>
      <c r="Z669">
        <v>2012</v>
      </c>
      <c r="AA669">
        <v>13</v>
      </c>
      <c r="AB669">
        <v>49624</v>
      </c>
    </row>
    <row r="670" spans="1:28" x14ac:dyDescent="0.2">
      <c r="A670" t="s">
        <v>2987</v>
      </c>
      <c r="B670" s="1">
        <v>41012</v>
      </c>
      <c r="C670" s="1">
        <v>41017</v>
      </c>
      <c r="D670" t="s">
        <v>45</v>
      </c>
      <c r="E670" t="s">
        <v>2988</v>
      </c>
      <c r="F670" t="s">
        <v>176</v>
      </c>
      <c r="G670" t="s">
        <v>31</v>
      </c>
      <c r="H670" t="s">
        <v>1948</v>
      </c>
      <c r="I670" t="s">
        <v>2989</v>
      </c>
      <c r="J670" t="s">
        <v>2989</v>
      </c>
      <c r="K670" t="s">
        <v>1950</v>
      </c>
      <c r="L670" t="s">
        <v>1950</v>
      </c>
      <c r="M670" t="s">
        <v>1757</v>
      </c>
      <c r="N670" t="s">
        <v>38</v>
      </c>
      <c r="O670" t="s">
        <v>380</v>
      </c>
      <c r="P670" t="s">
        <v>2990</v>
      </c>
      <c r="Q670" t="s">
        <v>2849</v>
      </c>
      <c r="R670">
        <v>4</v>
      </c>
      <c r="S670">
        <v>1387</v>
      </c>
      <c r="T670">
        <v>0</v>
      </c>
      <c r="U670">
        <v>582.48</v>
      </c>
      <c r="V670" t="s">
        <v>42</v>
      </c>
      <c r="W670">
        <v>67.200999999999993</v>
      </c>
      <c r="X670" t="s">
        <v>43</v>
      </c>
      <c r="Y670" s="1" t="str">
        <f>TEXT(superstore_clean[[#This Row],[order_date]], "mmm-yy")</f>
        <v>Apr-12</v>
      </c>
      <c r="Z670">
        <v>2012</v>
      </c>
      <c r="AA670">
        <v>15</v>
      </c>
      <c r="AB670">
        <v>2621</v>
      </c>
    </row>
    <row r="671" spans="1:28" x14ac:dyDescent="0.2">
      <c r="A671" t="s">
        <v>2991</v>
      </c>
      <c r="B671" s="1">
        <v>41172</v>
      </c>
      <c r="C671" s="1">
        <v>41177</v>
      </c>
      <c r="D671" t="s">
        <v>45</v>
      </c>
      <c r="E671" t="s">
        <v>2992</v>
      </c>
      <c r="F671" t="s">
        <v>2823</v>
      </c>
      <c r="G671" t="s">
        <v>31</v>
      </c>
      <c r="H671" t="s">
        <v>2962</v>
      </c>
      <c r="I671" t="s">
        <v>2963</v>
      </c>
      <c r="J671" t="s">
        <v>2993</v>
      </c>
      <c r="K671" t="s">
        <v>1879</v>
      </c>
      <c r="L671" t="s">
        <v>1879</v>
      </c>
      <c r="M671" t="s">
        <v>1988</v>
      </c>
      <c r="N671" t="s">
        <v>38</v>
      </c>
      <c r="O671" t="s">
        <v>380</v>
      </c>
      <c r="P671" t="s">
        <v>2285</v>
      </c>
      <c r="Q671" t="s">
        <v>2286</v>
      </c>
      <c r="R671">
        <v>4</v>
      </c>
      <c r="S671">
        <v>2146</v>
      </c>
      <c r="T671">
        <v>0</v>
      </c>
      <c r="U671">
        <v>364.68</v>
      </c>
      <c r="V671" t="s">
        <v>42</v>
      </c>
      <c r="W671">
        <v>204.29</v>
      </c>
      <c r="X671" t="s">
        <v>43</v>
      </c>
      <c r="Y671" s="1" t="str">
        <f>TEXT(superstore_clean[[#This Row],[order_date]], "mmm-yy")</f>
        <v>Sep-12</v>
      </c>
      <c r="Z671">
        <v>2012</v>
      </c>
      <c r="AA671">
        <v>38</v>
      </c>
      <c r="AB671">
        <v>19853</v>
      </c>
    </row>
    <row r="672" spans="1:28" x14ac:dyDescent="0.2">
      <c r="A672" t="s">
        <v>2994</v>
      </c>
      <c r="B672" s="1">
        <v>41274</v>
      </c>
      <c r="C672" s="1">
        <v>41277</v>
      </c>
      <c r="D672" t="s">
        <v>45</v>
      </c>
      <c r="E672" t="s">
        <v>2995</v>
      </c>
      <c r="F672" t="s">
        <v>87</v>
      </c>
      <c r="G672" t="s">
        <v>31</v>
      </c>
      <c r="H672" t="s">
        <v>1961</v>
      </c>
      <c r="I672" t="s">
        <v>2415</v>
      </c>
      <c r="J672" t="s">
        <v>2415</v>
      </c>
      <c r="K672" t="s">
        <v>1879</v>
      </c>
      <c r="L672" t="s">
        <v>1879</v>
      </c>
      <c r="M672" t="s">
        <v>1757</v>
      </c>
      <c r="N672" t="s">
        <v>38</v>
      </c>
      <c r="O672" t="s">
        <v>380</v>
      </c>
      <c r="P672" t="s">
        <v>2996</v>
      </c>
      <c r="Q672" t="s">
        <v>2997</v>
      </c>
      <c r="R672">
        <v>3</v>
      </c>
      <c r="S672">
        <v>1584</v>
      </c>
      <c r="T672">
        <v>0</v>
      </c>
      <c r="U672">
        <v>126.63</v>
      </c>
      <c r="V672" t="s">
        <v>42</v>
      </c>
      <c r="W672">
        <v>215.73</v>
      </c>
      <c r="X672" t="s">
        <v>43</v>
      </c>
      <c r="Y672" s="1" t="str">
        <f>TEXT(superstore_clean[[#This Row],[order_date]], "mmm-yy")</f>
        <v>Dec-12</v>
      </c>
      <c r="Z672">
        <v>2012</v>
      </c>
      <c r="AA672">
        <v>53</v>
      </c>
      <c r="AB672">
        <v>18825</v>
      </c>
    </row>
    <row r="673" spans="1:28" x14ac:dyDescent="0.2">
      <c r="A673" t="s">
        <v>2998</v>
      </c>
      <c r="B673" s="1">
        <v>41327</v>
      </c>
      <c r="C673" s="1">
        <v>41330</v>
      </c>
      <c r="D673" t="s">
        <v>45</v>
      </c>
      <c r="E673" t="s">
        <v>2999</v>
      </c>
      <c r="F673" t="s">
        <v>3000</v>
      </c>
      <c r="G673" t="s">
        <v>31</v>
      </c>
      <c r="H673" t="s">
        <v>1985</v>
      </c>
      <c r="I673" t="s">
        <v>1986</v>
      </c>
      <c r="J673" t="s">
        <v>3001</v>
      </c>
      <c r="K673" t="s">
        <v>1879</v>
      </c>
      <c r="L673" t="s">
        <v>1879</v>
      </c>
      <c r="M673" t="s">
        <v>1988</v>
      </c>
      <c r="N673" t="s">
        <v>38</v>
      </c>
      <c r="O673" t="s">
        <v>380</v>
      </c>
      <c r="P673" t="s">
        <v>3002</v>
      </c>
      <c r="Q673" t="s">
        <v>3003</v>
      </c>
      <c r="R673">
        <v>5</v>
      </c>
      <c r="S673">
        <v>2478</v>
      </c>
      <c r="T673">
        <v>0</v>
      </c>
      <c r="U673">
        <v>1040.55</v>
      </c>
      <c r="V673" t="s">
        <v>42</v>
      </c>
      <c r="W673">
        <v>141.12</v>
      </c>
      <c r="X673" t="s">
        <v>43</v>
      </c>
      <c r="Y673" s="1" t="str">
        <f>TEXT(superstore_clean[[#This Row],[order_date]], "mmm-yy")</f>
        <v>Feb-13</v>
      </c>
      <c r="Z673">
        <v>2013</v>
      </c>
      <c r="AA673">
        <v>8</v>
      </c>
      <c r="AB673">
        <v>16275</v>
      </c>
    </row>
    <row r="674" spans="1:28" x14ac:dyDescent="0.2">
      <c r="A674" t="s">
        <v>3004</v>
      </c>
      <c r="B674" s="1">
        <v>41353</v>
      </c>
      <c r="C674" s="1">
        <v>41356</v>
      </c>
      <c r="D674" t="s">
        <v>28</v>
      </c>
      <c r="E674" t="s">
        <v>3005</v>
      </c>
      <c r="F674" t="s">
        <v>2861</v>
      </c>
      <c r="G674" t="s">
        <v>31</v>
      </c>
      <c r="H674" t="s">
        <v>1985</v>
      </c>
      <c r="I674" t="s">
        <v>1986</v>
      </c>
      <c r="J674" t="s">
        <v>3006</v>
      </c>
      <c r="K674" t="s">
        <v>1879</v>
      </c>
      <c r="L674" t="s">
        <v>1879</v>
      </c>
      <c r="M674" t="s">
        <v>1988</v>
      </c>
      <c r="N674" t="s">
        <v>38</v>
      </c>
      <c r="O674" t="s">
        <v>380</v>
      </c>
      <c r="P674" t="s">
        <v>3007</v>
      </c>
      <c r="Q674" t="s">
        <v>2882</v>
      </c>
      <c r="R674">
        <v>9</v>
      </c>
      <c r="S674">
        <v>2699</v>
      </c>
      <c r="T674">
        <v>0</v>
      </c>
      <c r="U674">
        <v>890.46</v>
      </c>
      <c r="V674" t="s">
        <v>42</v>
      </c>
      <c r="W674">
        <v>369.98</v>
      </c>
      <c r="X674" t="s">
        <v>43</v>
      </c>
      <c r="Y674" s="1" t="str">
        <f>TEXT(superstore_clean[[#This Row],[order_date]], "mmm-yy")</f>
        <v>Mar-13</v>
      </c>
      <c r="Z674">
        <v>2013</v>
      </c>
      <c r="AA674">
        <v>12</v>
      </c>
      <c r="AB674">
        <v>20266</v>
      </c>
    </row>
    <row r="675" spans="1:28" x14ac:dyDescent="0.2">
      <c r="A675" t="s">
        <v>3008</v>
      </c>
      <c r="B675" s="1">
        <v>41431</v>
      </c>
      <c r="C675" s="1">
        <v>41433</v>
      </c>
      <c r="D675" t="s">
        <v>59</v>
      </c>
      <c r="E675" t="s">
        <v>3009</v>
      </c>
      <c r="F675" t="s">
        <v>3010</v>
      </c>
      <c r="G675" t="s">
        <v>31</v>
      </c>
      <c r="H675" t="s">
        <v>2011</v>
      </c>
      <c r="I675" t="s">
        <v>2206</v>
      </c>
      <c r="J675" t="s">
        <v>3011</v>
      </c>
      <c r="K675" t="s">
        <v>2005</v>
      </c>
      <c r="L675" t="s">
        <v>2005</v>
      </c>
      <c r="M675" t="s">
        <v>2014</v>
      </c>
      <c r="N675" t="s">
        <v>38</v>
      </c>
      <c r="O675" t="s">
        <v>380</v>
      </c>
      <c r="P675" t="s">
        <v>3012</v>
      </c>
      <c r="Q675" t="s">
        <v>3013</v>
      </c>
      <c r="R675">
        <v>12</v>
      </c>
      <c r="S675">
        <v>3702</v>
      </c>
      <c r="T675">
        <v>0</v>
      </c>
      <c r="U675">
        <v>1036.08</v>
      </c>
      <c r="V675" t="s">
        <v>42</v>
      </c>
      <c r="W675">
        <v>804.54</v>
      </c>
      <c r="X675" t="s">
        <v>43</v>
      </c>
      <c r="Y675" s="1" t="str">
        <f>TEXT(superstore_clean[[#This Row],[order_date]], "mmm-yy")</f>
        <v>Jun-13</v>
      </c>
      <c r="Z675">
        <v>2013</v>
      </c>
      <c r="AA675">
        <v>23</v>
      </c>
      <c r="AB675">
        <v>27704</v>
      </c>
    </row>
    <row r="676" spans="1:28" x14ac:dyDescent="0.2">
      <c r="A676" t="s">
        <v>3014</v>
      </c>
      <c r="B676" s="1">
        <v>41500</v>
      </c>
      <c r="C676" s="1">
        <v>41504</v>
      </c>
      <c r="D676" t="s">
        <v>28</v>
      </c>
      <c r="E676" t="s">
        <v>3015</v>
      </c>
      <c r="F676" t="s">
        <v>3016</v>
      </c>
      <c r="G676" t="s">
        <v>31</v>
      </c>
      <c r="H676" t="s">
        <v>2174</v>
      </c>
      <c r="I676" t="s">
        <v>3017</v>
      </c>
      <c r="J676" t="s">
        <v>3018</v>
      </c>
      <c r="K676" t="s">
        <v>1950</v>
      </c>
      <c r="L676" t="s">
        <v>1950</v>
      </c>
      <c r="M676" t="s">
        <v>1594</v>
      </c>
      <c r="N676" t="s">
        <v>38</v>
      </c>
      <c r="O676" t="s">
        <v>380</v>
      </c>
      <c r="P676" t="s">
        <v>3019</v>
      </c>
      <c r="Q676" t="s">
        <v>3020</v>
      </c>
      <c r="R676">
        <v>3</v>
      </c>
      <c r="S676">
        <v>1052</v>
      </c>
      <c r="T676">
        <v>0</v>
      </c>
      <c r="U676">
        <v>0</v>
      </c>
      <c r="V676" t="s">
        <v>42</v>
      </c>
      <c r="W676">
        <v>166.26</v>
      </c>
      <c r="X676" t="s">
        <v>43</v>
      </c>
      <c r="Y676" s="1" t="str">
        <f>TEXT(superstore_clean[[#This Row],[order_date]], "mmm-yy")</f>
        <v>Aug-13</v>
      </c>
      <c r="Z676">
        <v>2013</v>
      </c>
      <c r="AA676">
        <v>33</v>
      </c>
      <c r="AB676">
        <v>118</v>
      </c>
    </row>
    <row r="677" spans="1:28" x14ac:dyDescent="0.2">
      <c r="A677" t="s">
        <v>3021</v>
      </c>
      <c r="B677" s="1">
        <v>41565</v>
      </c>
      <c r="C677" s="1">
        <v>41567</v>
      </c>
      <c r="D677" t="s">
        <v>28</v>
      </c>
      <c r="E677" t="s">
        <v>3022</v>
      </c>
      <c r="F677" t="s">
        <v>107</v>
      </c>
      <c r="G677" t="s">
        <v>31</v>
      </c>
      <c r="H677" t="s">
        <v>2322</v>
      </c>
      <c r="I677" t="s">
        <v>2879</v>
      </c>
      <c r="J677" t="s">
        <v>3023</v>
      </c>
      <c r="K677" t="s">
        <v>2322</v>
      </c>
      <c r="L677" t="s">
        <v>36</v>
      </c>
      <c r="M677" t="s">
        <v>2322</v>
      </c>
      <c r="N677" t="s">
        <v>38</v>
      </c>
      <c r="O677" t="s">
        <v>380</v>
      </c>
      <c r="P677" t="s">
        <v>2426</v>
      </c>
      <c r="Q677" t="s">
        <v>2427</v>
      </c>
      <c r="R677">
        <v>2</v>
      </c>
      <c r="S677">
        <v>617</v>
      </c>
      <c r="T677">
        <v>0</v>
      </c>
      <c r="U677">
        <v>123.42</v>
      </c>
      <c r="V677" t="s">
        <v>42</v>
      </c>
      <c r="W677">
        <v>65.33</v>
      </c>
      <c r="X677" t="s">
        <v>43</v>
      </c>
      <c r="Y677" s="1" t="str">
        <f>TEXT(superstore_clean[[#This Row],[order_date]], "mmm-yy")</f>
        <v>Oct-13</v>
      </c>
      <c r="Z677">
        <v>2013</v>
      </c>
      <c r="AA677">
        <v>42</v>
      </c>
      <c r="AB677">
        <v>43838</v>
      </c>
    </row>
    <row r="678" spans="1:28" x14ac:dyDescent="0.2">
      <c r="A678" t="s">
        <v>3024</v>
      </c>
      <c r="B678" s="1">
        <v>41613</v>
      </c>
      <c r="C678" s="1">
        <v>41615</v>
      </c>
      <c r="D678" t="s">
        <v>28</v>
      </c>
      <c r="E678" t="s">
        <v>3025</v>
      </c>
      <c r="F678" t="s">
        <v>3026</v>
      </c>
      <c r="G678" t="s">
        <v>31</v>
      </c>
      <c r="H678" t="s">
        <v>2857</v>
      </c>
      <c r="I678" t="s">
        <v>3027</v>
      </c>
      <c r="J678" t="s">
        <v>3028</v>
      </c>
      <c r="K678" t="s">
        <v>1979</v>
      </c>
      <c r="L678" t="s">
        <v>1979</v>
      </c>
      <c r="M678" t="s">
        <v>1979</v>
      </c>
      <c r="N678" t="s">
        <v>38</v>
      </c>
      <c r="O678" t="s">
        <v>380</v>
      </c>
      <c r="P678" t="s">
        <v>3029</v>
      </c>
      <c r="Q678" t="s">
        <v>2943</v>
      </c>
      <c r="R678">
        <v>1</v>
      </c>
      <c r="S678">
        <v>283</v>
      </c>
      <c r="T678">
        <v>0</v>
      </c>
      <c r="U678">
        <v>8.49</v>
      </c>
      <c r="V678" t="s">
        <v>42</v>
      </c>
      <c r="W678">
        <v>34.799999999999997</v>
      </c>
      <c r="X678" t="s">
        <v>43</v>
      </c>
      <c r="Y678" s="1" t="str">
        <f>TEXT(superstore_clean[[#This Row],[order_date]], "mmm-yy")</f>
        <v>Dec-13</v>
      </c>
      <c r="Z678">
        <v>2013</v>
      </c>
      <c r="AA678">
        <v>49</v>
      </c>
      <c r="AB678">
        <v>43065</v>
      </c>
    </row>
    <row r="679" spans="1:28" x14ac:dyDescent="0.2">
      <c r="A679" t="s">
        <v>3030</v>
      </c>
      <c r="B679" s="1">
        <v>41710</v>
      </c>
      <c r="C679" s="1">
        <v>41713</v>
      </c>
      <c r="D679" t="s">
        <v>59</v>
      </c>
      <c r="E679" t="s">
        <v>3031</v>
      </c>
      <c r="F679" t="s">
        <v>3032</v>
      </c>
      <c r="G679" t="s">
        <v>31</v>
      </c>
      <c r="H679" t="s">
        <v>1976</v>
      </c>
      <c r="I679" t="s">
        <v>2277</v>
      </c>
      <c r="J679" t="s">
        <v>2278</v>
      </c>
      <c r="K679" t="s">
        <v>1979</v>
      </c>
      <c r="L679" t="s">
        <v>1979</v>
      </c>
      <c r="M679" t="s">
        <v>1979</v>
      </c>
      <c r="N679" t="s">
        <v>38</v>
      </c>
      <c r="O679" t="s">
        <v>380</v>
      </c>
      <c r="P679" t="s">
        <v>3033</v>
      </c>
      <c r="Q679" t="s">
        <v>2362</v>
      </c>
      <c r="R679">
        <v>1</v>
      </c>
      <c r="S679">
        <v>562</v>
      </c>
      <c r="T679">
        <v>0</v>
      </c>
      <c r="U679">
        <v>101.07</v>
      </c>
      <c r="V679" t="s">
        <v>42</v>
      </c>
      <c r="W679">
        <v>139.62</v>
      </c>
      <c r="X679" t="s">
        <v>43</v>
      </c>
      <c r="Y679" s="1" t="str">
        <f>TEXT(superstore_clean[[#This Row],[order_date]], "mmm-yy")</f>
        <v>Mar-14</v>
      </c>
      <c r="Z679">
        <v>2014</v>
      </c>
      <c r="AA679">
        <v>11</v>
      </c>
      <c r="AB679">
        <v>44772</v>
      </c>
    </row>
    <row r="680" spans="1:28" x14ac:dyDescent="0.2">
      <c r="A680" t="s">
        <v>3034</v>
      </c>
      <c r="B680" s="1">
        <v>41746</v>
      </c>
      <c r="C680" s="1">
        <v>41749</v>
      </c>
      <c r="D680" t="s">
        <v>45</v>
      </c>
      <c r="E680" t="s">
        <v>3035</v>
      </c>
      <c r="F680" t="s">
        <v>1807</v>
      </c>
      <c r="G680" t="s">
        <v>31</v>
      </c>
      <c r="H680" t="s">
        <v>2057</v>
      </c>
      <c r="I680" t="s">
        <v>2058</v>
      </c>
      <c r="J680" t="s">
        <v>2059</v>
      </c>
      <c r="K680" t="s">
        <v>1950</v>
      </c>
      <c r="L680" t="s">
        <v>1950</v>
      </c>
      <c r="M680" t="s">
        <v>2060</v>
      </c>
      <c r="N680" t="s">
        <v>38</v>
      </c>
      <c r="O680" t="s">
        <v>380</v>
      </c>
      <c r="P680" t="s">
        <v>3036</v>
      </c>
      <c r="Q680" t="s">
        <v>3037</v>
      </c>
      <c r="R680">
        <v>5</v>
      </c>
      <c r="S680">
        <v>1802</v>
      </c>
      <c r="T680">
        <v>0</v>
      </c>
      <c r="U680">
        <v>180.1</v>
      </c>
      <c r="V680" t="s">
        <v>42</v>
      </c>
      <c r="W680">
        <v>241.53700000000001</v>
      </c>
      <c r="X680" t="s">
        <v>43</v>
      </c>
      <c r="Y680" s="1" t="str">
        <f>TEXT(superstore_clean[[#This Row],[order_date]], "mmm-yy")</f>
        <v>Apr-14</v>
      </c>
      <c r="Z680">
        <v>2014</v>
      </c>
      <c r="AA680">
        <v>16</v>
      </c>
      <c r="AB680">
        <v>5467</v>
      </c>
    </row>
    <row r="681" spans="1:28" x14ac:dyDescent="0.2">
      <c r="A681" t="s">
        <v>3038</v>
      </c>
      <c r="B681" s="1">
        <v>41776</v>
      </c>
      <c r="C681" s="1">
        <v>41781</v>
      </c>
      <c r="D681" t="s">
        <v>45</v>
      </c>
      <c r="E681" t="s">
        <v>3039</v>
      </c>
      <c r="F681" t="s">
        <v>1267</v>
      </c>
      <c r="G681" t="s">
        <v>31</v>
      </c>
      <c r="H681" t="s">
        <v>2256</v>
      </c>
      <c r="I681" t="s">
        <v>3040</v>
      </c>
      <c r="J681" t="s">
        <v>3041</v>
      </c>
      <c r="K681" t="s">
        <v>2005</v>
      </c>
      <c r="L681" t="s">
        <v>2005</v>
      </c>
      <c r="M681" t="s">
        <v>2112</v>
      </c>
      <c r="N681" t="s">
        <v>38</v>
      </c>
      <c r="O681" t="s">
        <v>380</v>
      </c>
      <c r="P681" t="s">
        <v>3042</v>
      </c>
      <c r="Q681" t="s">
        <v>3043</v>
      </c>
      <c r="R681">
        <v>4</v>
      </c>
      <c r="S681">
        <v>2153</v>
      </c>
      <c r="T681">
        <v>0</v>
      </c>
      <c r="U681">
        <v>861.24</v>
      </c>
      <c r="V681" t="s">
        <v>42</v>
      </c>
      <c r="W681">
        <v>149.13999999999999</v>
      </c>
      <c r="X681" t="s">
        <v>43</v>
      </c>
      <c r="Y681" s="1" t="str">
        <f>TEXT(superstore_clean[[#This Row],[order_date]], "mmm-yy")</f>
        <v>May-14</v>
      </c>
      <c r="Z681">
        <v>2014</v>
      </c>
      <c r="AA681">
        <v>20</v>
      </c>
      <c r="AB681">
        <v>25863</v>
      </c>
    </row>
    <row r="682" spans="1:28" x14ac:dyDescent="0.2">
      <c r="A682" t="s">
        <v>3044</v>
      </c>
      <c r="B682" s="1">
        <v>41830</v>
      </c>
      <c r="C682" s="1">
        <v>41835</v>
      </c>
      <c r="D682" t="s">
        <v>28</v>
      </c>
      <c r="E682" t="s">
        <v>3045</v>
      </c>
      <c r="F682" t="s">
        <v>2890</v>
      </c>
      <c r="G682" t="s">
        <v>31</v>
      </c>
      <c r="H682" t="s">
        <v>3046</v>
      </c>
      <c r="I682" t="s">
        <v>3047</v>
      </c>
      <c r="J682" t="s">
        <v>3047</v>
      </c>
      <c r="K682" t="s">
        <v>2005</v>
      </c>
      <c r="L682" t="s">
        <v>2005</v>
      </c>
      <c r="M682" t="s">
        <v>2112</v>
      </c>
      <c r="N682" t="s">
        <v>38</v>
      </c>
      <c r="O682" t="s">
        <v>380</v>
      </c>
      <c r="P682" t="s">
        <v>3048</v>
      </c>
      <c r="Q682" t="s">
        <v>3049</v>
      </c>
      <c r="R682">
        <v>8</v>
      </c>
      <c r="S682">
        <v>669</v>
      </c>
      <c r="T682">
        <v>0</v>
      </c>
      <c r="U682">
        <v>280.8</v>
      </c>
      <c r="V682" t="s">
        <v>42</v>
      </c>
      <c r="W682">
        <v>72.67</v>
      </c>
      <c r="X682" t="s">
        <v>43</v>
      </c>
      <c r="Y682" s="1" t="str">
        <f>TEXT(superstore_clean[[#This Row],[order_date]], "mmm-yy")</f>
        <v>Jul-14</v>
      </c>
      <c r="Z682">
        <v>2014</v>
      </c>
      <c r="AA682">
        <v>28</v>
      </c>
      <c r="AB682">
        <v>23222</v>
      </c>
    </row>
    <row r="683" spans="1:28" x14ac:dyDescent="0.2">
      <c r="A683" t="s">
        <v>3050</v>
      </c>
      <c r="B683" s="1">
        <v>41853</v>
      </c>
      <c r="C683" s="1">
        <v>41856</v>
      </c>
      <c r="D683" t="s">
        <v>45</v>
      </c>
      <c r="E683" t="s">
        <v>3051</v>
      </c>
      <c r="F683" t="s">
        <v>932</v>
      </c>
      <c r="G683" t="s">
        <v>31</v>
      </c>
      <c r="H683" t="s">
        <v>2283</v>
      </c>
      <c r="I683" t="s">
        <v>2575</v>
      </c>
      <c r="J683" t="s">
        <v>2576</v>
      </c>
      <c r="K683" t="s">
        <v>1879</v>
      </c>
      <c r="L683" t="s">
        <v>1879</v>
      </c>
      <c r="M683" t="s">
        <v>1594</v>
      </c>
      <c r="N683" t="s">
        <v>38</v>
      </c>
      <c r="O683" t="s">
        <v>380</v>
      </c>
      <c r="P683" t="s">
        <v>3052</v>
      </c>
      <c r="Q683" t="s">
        <v>3053</v>
      </c>
      <c r="R683">
        <v>2</v>
      </c>
      <c r="S683">
        <v>605</v>
      </c>
      <c r="T683">
        <v>0</v>
      </c>
      <c r="U683">
        <v>217.74</v>
      </c>
      <c r="V683" t="s">
        <v>42</v>
      </c>
      <c r="W683">
        <v>58.65</v>
      </c>
      <c r="X683" t="s">
        <v>43</v>
      </c>
      <c r="Y683" s="1" t="str">
        <f>TEXT(superstore_clean[[#This Row],[order_date]], "mmm-yy")</f>
        <v>Aug-14</v>
      </c>
      <c r="Z683">
        <v>2014</v>
      </c>
      <c r="AA683">
        <v>31</v>
      </c>
      <c r="AB683">
        <v>18079</v>
      </c>
    </row>
    <row r="684" spans="1:28" x14ac:dyDescent="0.2">
      <c r="A684" t="s">
        <v>3054</v>
      </c>
      <c r="B684" s="1">
        <v>41855</v>
      </c>
      <c r="C684" s="1">
        <v>41860</v>
      </c>
      <c r="D684" t="s">
        <v>45</v>
      </c>
      <c r="E684" t="s">
        <v>3055</v>
      </c>
      <c r="F684" t="s">
        <v>1474</v>
      </c>
      <c r="G684" t="s">
        <v>31</v>
      </c>
      <c r="H684" t="s">
        <v>2857</v>
      </c>
      <c r="I684" t="s">
        <v>3027</v>
      </c>
      <c r="J684" t="s">
        <v>3056</v>
      </c>
      <c r="K684" t="s">
        <v>1979</v>
      </c>
      <c r="L684" t="s">
        <v>1979</v>
      </c>
      <c r="M684" t="s">
        <v>1979</v>
      </c>
      <c r="N684" t="s">
        <v>38</v>
      </c>
      <c r="O684" t="s">
        <v>380</v>
      </c>
      <c r="P684" t="s">
        <v>3057</v>
      </c>
      <c r="Q684" t="s">
        <v>3058</v>
      </c>
      <c r="R684">
        <v>2</v>
      </c>
      <c r="S684">
        <v>994</v>
      </c>
      <c r="T684">
        <v>0</v>
      </c>
      <c r="U684">
        <v>168.9</v>
      </c>
      <c r="V684" t="s">
        <v>42</v>
      </c>
      <c r="W684">
        <v>22.51</v>
      </c>
      <c r="X684" t="s">
        <v>43</v>
      </c>
      <c r="Y684" s="1" t="str">
        <f>TEXT(superstore_clean[[#This Row],[order_date]], "mmm-yy")</f>
        <v>Aug-14</v>
      </c>
      <c r="Z684">
        <v>2014</v>
      </c>
      <c r="AA684">
        <v>32</v>
      </c>
      <c r="AB684">
        <v>47467</v>
      </c>
    </row>
    <row r="685" spans="1:28" x14ac:dyDescent="0.2">
      <c r="A685" t="s">
        <v>3059</v>
      </c>
      <c r="B685" s="1">
        <v>41871</v>
      </c>
      <c r="C685" s="1">
        <v>41875</v>
      </c>
      <c r="D685" t="s">
        <v>45</v>
      </c>
      <c r="E685" t="s">
        <v>3060</v>
      </c>
      <c r="F685" t="s">
        <v>161</v>
      </c>
      <c r="G685" t="s">
        <v>31</v>
      </c>
      <c r="H685" t="s">
        <v>2256</v>
      </c>
      <c r="I685" t="s">
        <v>3061</v>
      </c>
      <c r="J685" t="s">
        <v>3061</v>
      </c>
      <c r="K685" t="s">
        <v>2005</v>
      </c>
      <c r="L685" t="s">
        <v>2005</v>
      </c>
      <c r="M685" t="s">
        <v>2112</v>
      </c>
      <c r="N685" t="s">
        <v>38</v>
      </c>
      <c r="O685" t="s">
        <v>380</v>
      </c>
      <c r="P685" t="s">
        <v>3062</v>
      </c>
      <c r="Q685" t="s">
        <v>2600</v>
      </c>
      <c r="R685">
        <v>6</v>
      </c>
      <c r="S685">
        <v>3411</v>
      </c>
      <c r="T685">
        <v>0</v>
      </c>
      <c r="U685">
        <v>136.26</v>
      </c>
      <c r="V685" t="s">
        <v>42</v>
      </c>
      <c r="W685">
        <v>12.64</v>
      </c>
      <c r="X685" t="s">
        <v>43</v>
      </c>
      <c r="Y685" s="1" t="str">
        <f>TEXT(superstore_clean[[#This Row],[order_date]], "mmm-yy")</f>
        <v>Aug-14</v>
      </c>
      <c r="Z685">
        <v>2014</v>
      </c>
      <c r="AA685">
        <v>34</v>
      </c>
      <c r="AB685">
        <v>27159</v>
      </c>
    </row>
    <row r="686" spans="1:28" x14ac:dyDescent="0.2">
      <c r="A686" t="s">
        <v>3063</v>
      </c>
      <c r="B686" s="1">
        <v>41880</v>
      </c>
      <c r="C686" s="1">
        <v>41885</v>
      </c>
      <c r="D686" t="s">
        <v>45</v>
      </c>
      <c r="E686" t="s">
        <v>3064</v>
      </c>
      <c r="F686" t="s">
        <v>522</v>
      </c>
      <c r="G686" t="s">
        <v>31</v>
      </c>
      <c r="H686" t="s">
        <v>2315</v>
      </c>
      <c r="I686" t="s">
        <v>3065</v>
      </c>
      <c r="J686" t="s">
        <v>3066</v>
      </c>
      <c r="K686" t="s">
        <v>1950</v>
      </c>
      <c r="L686" t="s">
        <v>1950</v>
      </c>
      <c r="M686" t="s">
        <v>1594</v>
      </c>
      <c r="N686" t="s">
        <v>38</v>
      </c>
      <c r="O686" t="s">
        <v>380</v>
      </c>
      <c r="P686" t="s">
        <v>680</v>
      </c>
      <c r="Q686" t="s">
        <v>2813</v>
      </c>
      <c r="R686">
        <v>8</v>
      </c>
      <c r="S686">
        <v>3045</v>
      </c>
      <c r="T686">
        <v>0</v>
      </c>
      <c r="U686">
        <v>91.2</v>
      </c>
      <c r="V686" t="s">
        <v>42</v>
      </c>
      <c r="W686">
        <v>235.07599999999999</v>
      </c>
      <c r="X686" t="s">
        <v>43</v>
      </c>
      <c r="Y686" s="1" t="str">
        <f>TEXT(superstore_clean[[#This Row],[order_date]], "mmm-yy")</f>
        <v>Aug-14</v>
      </c>
      <c r="Z686">
        <v>2014</v>
      </c>
      <c r="AA686">
        <v>35</v>
      </c>
      <c r="AB686">
        <v>643</v>
      </c>
    </row>
    <row r="687" spans="1:28" x14ac:dyDescent="0.2">
      <c r="A687" t="s">
        <v>3067</v>
      </c>
      <c r="B687" s="1">
        <v>41899</v>
      </c>
      <c r="C687" s="1">
        <v>41901</v>
      </c>
      <c r="D687" t="s">
        <v>59</v>
      </c>
      <c r="E687" t="s">
        <v>3068</v>
      </c>
      <c r="F687" t="s">
        <v>2936</v>
      </c>
      <c r="G687" t="s">
        <v>31</v>
      </c>
      <c r="H687" t="s">
        <v>2057</v>
      </c>
      <c r="I687" t="s">
        <v>3069</v>
      </c>
      <c r="J687" t="s">
        <v>3070</v>
      </c>
      <c r="K687" t="s">
        <v>1950</v>
      </c>
      <c r="L687" t="s">
        <v>1950</v>
      </c>
      <c r="M687" t="s">
        <v>2060</v>
      </c>
      <c r="N687" t="s">
        <v>38</v>
      </c>
      <c r="O687" t="s">
        <v>380</v>
      </c>
      <c r="P687" t="s">
        <v>2544</v>
      </c>
      <c r="Q687" t="s">
        <v>2545</v>
      </c>
      <c r="R687">
        <v>2</v>
      </c>
      <c r="S687">
        <v>722</v>
      </c>
      <c r="T687">
        <v>0</v>
      </c>
      <c r="U687">
        <v>50.56</v>
      </c>
      <c r="V687" t="s">
        <v>42</v>
      </c>
      <c r="W687">
        <v>197.65899999999999</v>
      </c>
      <c r="X687" t="s">
        <v>43</v>
      </c>
      <c r="Y687" s="1" t="str">
        <f>TEXT(superstore_clean[[#This Row],[order_date]], "mmm-yy")</f>
        <v>Sep-14</v>
      </c>
      <c r="Z687">
        <v>2014</v>
      </c>
      <c r="AA687">
        <v>38</v>
      </c>
      <c r="AB687">
        <v>2582</v>
      </c>
    </row>
    <row r="688" spans="1:28" x14ac:dyDescent="0.2">
      <c r="A688" t="s">
        <v>3071</v>
      </c>
      <c r="B688" s="1">
        <v>41908</v>
      </c>
      <c r="C688" s="1">
        <v>41913</v>
      </c>
      <c r="D688" t="s">
        <v>45</v>
      </c>
      <c r="E688" t="s">
        <v>3072</v>
      </c>
      <c r="F688" t="s">
        <v>3073</v>
      </c>
      <c r="G688" t="s">
        <v>31</v>
      </c>
      <c r="H688" t="s">
        <v>2027</v>
      </c>
      <c r="I688" t="s">
        <v>3074</v>
      </c>
      <c r="J688" t="s">
        <v>3075</v>
      </c>
      <c r="K688" t="s">
        <v>2023</v>
      </c>
      <c r="L688" t="s">
        <v>2023</v>
      </c>
      <c r="M688" t="s">
        <v>2023</v>
      </c>
      <c r="N688" t="s">
        <v>38</v>
      </c>
      <c r="O688" t="s">
        <v>380</v>
      </c>
      <c r="P688" t="s">
        <v>2298</v>
      </c>
      <c r="Q688" t="s">
        <v>2299</v>
      </c>
      <c r="R688">
        <v>2</v>
      </c>
      <c r="S688">
        <v>603</v>
      </c>
      <c r="T688">
        <v>0</v>
      </c>
      <c r="U688">
        <v>54.3</v>
      </c>
      <c r="V688" t="s">
        <v>42</v>
      </c>
      <c r="W688">
        <v>83.82</v>
      </c>
      <c r="X688" t="s">
        <v>43</v>
      </c>
      <c r="Y688" s="1" t="str">
        <f>TEXT(superstore_clean[[#This Row],[order_date]], "mmm-yy")</f>
        <v>Sep-14</v>
      </c>
      <c r="Z688">
        <v>2014</v>
      </c>
      <c r="AA688">
        <v>39</v>
      </c>
      <c r="AB688">
        <v>48306</v>
      </c>
    </row>
    <row r="689" spans="1:28" x14ac:dyDescent="0.2">
      <c r="A689" t="s">
        <v>3076</v>
      </c>
      <c r="B689" s="1">
        <v>41923</v>
      </c>
      <c r="C689" s="1">
        <v>41926</v>
      </c>
      <c r="D689" t="s">
        <v>28</v>
      </c>
      <c r="E689" t="s">
        <v>3077</v>
      </c>
      <c r="F689" t="s">
        <v>3078</v>
      </c>
      <c r="G689" t="s">
        <v>31</v>
      </c>
      <c r="H689" t="s">
        <v>2256</v>
      </c>
      <c r="I689" t="s">
        <v>3061</v>
      </c>
      <c r="J689" t="s">
        <v>3061</v>
      </c>
      <c r="K689" t="s">
        <v>2005</v>
      </c>
      <c r="L689" t="s">
        <v>2005</v>
      </c>
      <c r="M689" t="s">
        <v>2112</v>
      </c>
      <c r="N689" t="s">
        <v>38</v>
      </c>
      <c r="O689" t="s">
        <v>380</v>
      </c>
      <c r="P689" t="s">
        <v>2803</v>
      </c>
      <c r="Q689" t="s">
        <v>2804</v>
      </c>
      <c r="R689">
        <v>8</v>
      </c>
      <c r="S689">
        <v>2489</v>
      </c>
      <c r="T689">
        <v>0</v>
      </c>
      <c r="U689">
        <v>348.24</v>
      </c>
      <c r="V689" t="s">
        <v>42</v>
      </c>
      <c r="W689">
        <v>286.52999999999997</v>
      </c>
      <c r="X689" t="s">
        <v>43</v>
      </c>
      <c r="Y689" s="1" t="str">
        <f>TEXT(superstore_clean[[#This Row],[order_date]], "mmm-yy")</f>
        <v>Oct-14</v>
      </c>
      <c r="Z689">
        <v>2014</v>
      </c>
      <c r="AA689">
        <v>41</v>
      </c>
      <c r="AB689">
        <v>25908</v>
      </c>
    </row>
    <row r="690" spans="1:28" x14ac:dyDescent="0.2">
      <c r="A690" t="s">
        <v>3079</v>
      </c>
      <c r="B690" s="1">
        <v>41936</v>
      </c>
      <c r="C690" s="1">
        <v>41938</v>
      </c>
      <c r="D690" t="s">
        <v>45</v>
      </c>
      <c r="E690" t="s">
        <v>3080</v>
      </c>
      <c r="F690" t="s">
        <v>3081</v>
      </c>
      <c r="G690" t="s">
        <v>31</v>
      </c>
      <c r="H690" t="s">
        <v>3082</v>
      </c>
      <c r="I690" t="s">
        <v>3083</v>
      </c>
      <c r="J690" t="s">
        <v>3083</v>
      </c>
      <c r="K690" t="s">
        <v>1950</v>
      </c>
      <c r="L690" t="s">
        <v>1950</v>
      </c>
      <c r="M690" t="s">
        <v>1594</v>
      </c>
      <c r="N690" t="s">
        <v>38</v>
      </c>
      <c r="O690" t="s">
        <v>380</v>
      </c>
      <c r="P690" t="s">
        <v>2891</v>
      </c>
      <c r="Q690" t="s">
        <v>2754</v>
      </c>
      <c r="R690">
        <v>4</v>
      </c>
      <c r="S690">
        <v>1496</v>
      </c>
      <c r="T690">
        <v>0</v>
      </c>
      <c r="U690">
        <v>688.08</v>
      </c>
      <c r="V690" t="s">
        <v>42</v>
      </c>
      <c r="W690">
        <v>79.594999999999999</v>
      </c>
      <c r="X690" t="s">
        <v>43</v>
      </c>
      <c r="Y690" s="1" t="str">
        <f>TEXT(superstore_clean[[#This Row],[order_date]], "mmm-yy")</f>
        <v>Oct-14</v>
      </c>
      <c r="Z690">
        <v>2014</v>
      </c>
      <c r="AA690">
        <v>43</v>
      </c>
      <c r="AB690">
        <v>4670</v>
      </c>
    </row>
    <row r="691" spans="1:28" x14ac:dyDescent="0.2">
      <c r="A691" t="s">
        <v>3084</v>
      </c>
      <c r="B691" s="1">
        <v>41964</v>
      </c>
      <c r="C691" s="1">
        <v>41966</v>
      </c>
      <c r="D691" t="s">
        <v>45</v>
      </c>
      <c r="E691" t="s">
        <v>3085</v>
      </c>
      <c r="F691" t="s">
        <v>3086</v>
      </c>
      <c r="G691" t="s">
        <v>31</v>
      </c>
      <c r="H691" t="s">
        <v>2011</v>
      </c>
      <c r="I691" t="s">
        <v>2042</v>
      </c>
      <c r="J691" t="s">
        <v>3087</v>
      </c>
      <c r="K691" t="s">
        <v>2005</v>
      </c>
      <c r="L691" t="s">
        <v>2005</v>
      </c>
      <c r="M691" t="s">
        <v>2014</v>
      </c>
      <c r="N691" t="s">
        <v>38</v>
      </c>
      <c r="O691" t="s">
        <v>380</v>
      </c>
      <c r="P691" t="s">
        <v>3088</v>
      </c>
      <c r="Q691" t="s">
        <v>2139</v>
      </c>
      <c r="R691">
        <v>4</v>
      </c>
      <c r="S691">
        <v>1241</v>
      </c>
      <c r="T691">
        <v>0</v>
      </c>
      <c r="U691">
        <v>434.4</v>
      </c>
      <c r="V691" t="s">
        <v>42</v>
      </c>
      <c r="W691">
        <v>166.93</v>
      </c>
      <c r="X691" t="s">
        <v>43</v>
      </c>
      <c r="Y691" s="1" t="str">
        <f>TEXT(superstore_clean[[#This Row],[order_date]], "mmm-yy")</f>
        <v>Nov-14</v>
      </c>
      <c r="Z691">
        <v>2014</v>
      </c>
      <c r="AA691">
        <v>47</v>
      </c>
      <c r="AB691">
        <v>20823</v>
      </c>
    </row>
    <row r="692" spans="1:28" x14ac:dyDescent="0.2">
      <c r="A692" t="s">
        <v>3089</v>
      </c>
      <c r="B692" s="1">
        <v>41978</v>
      </c>
      <c r="C692" s="1">
        <v>41980</v>
      </c>
      <c r="D692" t="s">
        <v>28</v>
      </c>
      <c r="E692" t="s">
        <v>3090</v>
      </c>
      <c r="F692" t="s">
        <v>3091</v>
      </c>
      <c r="G692" t="s">
        <v>31</v>
      </c>
      <c r="H692" t="s">
        <v>3092</v>
      </c>
      <c r="I692" t="s">
        <v>3093</v>
      </c>
      <c r="J692" t="s">
        <v>3094</v>
      </c>
      <c r="K692" t="s">
        <v>1979</v>
      </c>
      <c r="L692" t="s">
        <v>1979</v>
      </c>
      <c r="M692" t="s">
        <v>1979</v>
      </c>
      <c r="N692" t="s">
        <v>38</v>
      </c>
      <c r="O692" t="s">
        <v>380</v>
      </c>
      <c r="P692" t="s">
        <v>3095</v>
      </c>
      <c r="Q692" t="s">
        <v>3096</v>
      </c>
      <c r="R692">
        <v>6</v>
      </c>
      <c r="S692">
        <v>3410</v>
      </c>
      <c r="T692">
        <v>0</v>
      </c>
      <c r="U692">
        <v>818.28</v>
      </c>
      <c r="V692" t="s">
        <v>42</v>
      </c>
      <c r="W692">
        <v>763.38</v>
      </c>
      <c r="X692" t="s">
        <v>43</v>
      </c>
      <c r="Y692" s="1" t="str">
        <f>TEXT(superstore_clean[[#This Row],[order_date]], "mmm-yy")</f>
        <v>Dec-14</v>
      </c>
      <c r="Z692">
        <v>2014</v>
      </c>
      <c r="AA692">
        <v>49</v>
      </c>
      <c r="AB692">
        <v>49463</v>
      </c>
    </row>
    <row r="693" spans="1:28" x14ac:dyDescent="0.2">
      <c r="A693" t="s">
        <v>3097</v>
      </c>
      <c r="B693" s="1">
        <v>42002</v>
      </c>
      <c r="C693" s="1">
        <v>42006</v>
      </c>
      <c r="D693" t="s">
        <v>45</v>
      </c>
      <c r="E693" t="s">
        <v>3098</v>
      </c>
      <c r="F693" t="s">
        <v>3099</v>
      </c>
      <c r="G693" t="s">
        <v>31</v>
      </c>
      <c r="H693" t="s">
        <v>3100</v>
      </c>
      <c r="I693" t="s">
        <v>3101</v>
      </c>
      <c r="J693" t="s">
        <v>3102</v>
      </c>
      <c r="K693" t="s">
        <v>2023</v>
      </c>
      <c r="L693" t="s">
        <v>2023</v>
      </c>
      <c r="M693" t="s">
        <v>2023</v>
      </c>
      <c r="N693" t="s">
        <v>38</v>
      </c>
      <c r="O693" t="s">
        <v>380</v>
      </c>
      <c r="P693" t="s">
        <v>2896</v>
      </c>
      <c r="Q693" t="s">
        <v>2897</v>
      </c>
      <c r="R693">
        <v>2</v>
      </c>
      <c r="S693">
        <v>1054</v>
      </c>
      <c r="T693">
        <v>0</v>
      </c>
      <c r="U693">
        <v>337.26</v>
      </c>
      <c r="V693" t="s">
        <v>42</v>
      </c>
      <c r="W693">
        <v>48.89</v>
      </c>
      <c r="X693" t="s">
        <v>43</v>
      </c>
      <c r="Y693" s="1" t="str">
        <f>TEXT(superstore_clean[[#This Row],[order_date]], "mmm-yy")</f>
        <v>Dec-14</v>
      </c>
      <c r="Z693">
        <v>2014</v>
      </c>
      <c r="AA693">
        <v>53</v>
      </c>
      <c r="AB693">
        <v>50758</v>
      </c>
    </row>
    <row r="694" spans="1:28" x14ac:dyDescent="0.2">
      <c r="A694" t="s">
        <v>3103</v>
      </c>
      <c r="B694" s="1">
        <v>41156</v>
      </c>
      <c r="C694" s="1">
        <v>41158</v>
      </c>
      <c r="D694" t="s">
        <v>28</v>
      </c>
      <c r="E694" t="s">
        <v>2951</v>
      </c>
      <c r="F694" t="s">
        <v>1489</v>
      </c>
      <c r="G694" t="s">
        <v>31</v>
      </c>
      <c r="H694" t="s">
        <v>2283</v>
      </c>
      <c r="I694" t="s">
        <v>3104</v>
      </c>
      <c r="J694" t="s">
        <v>3105</v>
      </c>
      <c r="K694" t="s">
        <v>1879</v>
      </c>
      <c r="L694" t="s">
        <v>1879</v>
      </c>
      <c r="M694" t="s">
        <v>1594</v>
      </c>
      <c r="N694" t="s">
        <v>38</v>
      </c>
      <c r="O694" t="s">
        <v>404</v>
      </c>
      <c r="P694" t="s">
        <v>3106</v>
      </c>
      <c r="Q694" t="s">
        <v>3107</v>
      </c>
      <c r="R694">
        <v>12</v>
      </c>
      <c r="S694">
        <v>570</v>
      </c>
      <c r="T694">
        <v>0</v>
      </c>
      <c r="U694">
        <v>279.36</v>
      </c>
      <c r="V694" t="s">
        <v>42</v>
      </c>
      <c r="W694">
        <v>67.62</v>
      </c>
      <c r="X694" t="s">
        <v>43</v>
      </c>
      <c r="Y694" s="1" t="str">
        <f>TEXT(superstore_clean[[#This Row],[order_date]], "mmm-yy")</f>
        <v>Sep-12</v>
      </c>
      <c r="Z694">
        <v>2012</v>
      </c>
      <c r="AA694">
        <v>36</v>
      </c>
      <c r="AB694">
        <v>19994</v>
      </c>
    </row>
    <row r="695" spans="1:28" x14ac:dyDescent="0.2">
      <c r="A695" t="s">
        <v>3108</v>
      </c>
      <c r="B695" s="1">
        <v>41346</v>
      </c>
      <c r="C695" s="1">
        <v>41348</v>
      </c>
      <c r="D695" t="s">
        <v>28</v>
      </c>
      <c r="E695" t="s">
        <v>3109</v>
      </c>
      <c r="F695" t="s">
        <v>334</v>
      </c>
      <c r="G695" t="s">
        <v>31</v>
      </c>
      <c r="H695" t="s">
        <v>2315</v>
      </c>
      <c r="I695" t="s">
        <v>3110</v>
      </c>
      <c r="J695" t="s">
        <v>3111</v>
      </c>
      <c r="K695" t="s">
        <v>1950</v>
      </c>
      <c r="L695" t="s">
        <v>1950</v>
      </c>
      <c r="M695" t="s">
        <v>1594</v>
      </c>
      <c r="N695" t="s">
        <v>38</v>
      </c>
      <c r="O695" t="s">
        <v>404</v>
      </c>
      <c r="P695" t="s">
        <v>3112</v>
      </c>
      <c r="Q695" t="s">
        <v>3113</v>
      </c>
      <c r="R695">
        <v>8</v>
      </c>
      <c r="S695">
        <v>217</v>
      </c>
      <c r="T695">
        <v>0</v>
      </c>
      <c r="U695">
        <v>49.92</v>
      </c>
      <c r="V695" t="s">
        <v>42</v>
      </c>
      <c r="W695">
        <v>14.465</v>
      </c>
      <c r="X695" t="s">
        <v>43</v>
      </c>
      <c r="Y695" s="1" t="str">
        <f>TEXT(superstore_clean[[#This Row],[order_date]], "mmm-yy")</f>
        <v>Mar-13</v>
      </c>
      <c r="Z695">
        <v>2013</v>
      </c>
      <c r="AA695">
        <v>11</v>
      </c>
      <c r="AB695">
        <v>7234</v>
      </c>
    </row>
    <row r="696" spans="1:28" x14ac:dyDescent="0.2">
      <c r="A696" t="s">
        <v>3114</v>
      </c>
      <c r="B696" s="1">
        <v>41527</v>
      </c>
      <c r="C696" s="1">
        <v>41532</v>
      </c>
      <c r="D696" t="s">
        <v>45</v>
      </c>
      <c r="E696" t="s">
        <v>3115</v>
      </c>
      <c r="F696" t="s">
        <v>3116</v>
      </c>
      <c r="G696" t="s">
        <v>31</v>
      </c>
      <c r="H696" t="s">
        <v>2365</v>
      </c>
      <c r="I696" t="s">
        <v>2366</v>
      </c>
      <c r="J696" t="s">
        <v>2367</v>
      </c>
      <c r="K696" t="s">
        <v>1879</v>
      </c>
      <c r="L696" t="s">
        <v>1879</v>
      </c>
      <c r="M696" t="s">
        <v>1757</v>
      </c>
      <c r="N696" t="s">
        <v>38</v>
      </c>
      <c r="O696" t="s">
        <v>404</v>
      </c>
      <c r="P696" t="s">
        <v>3117</v>
      </c>
      <c r="Q696" t="s">
        <v>3118</v>
      </c>
      <c r="R696">
        <v>7</v>
      </c>
      <c r="S696">
        <v>261</v>
      </c>
      <c r="T696">
        <v>0</v>
      </c>
      <c r="U696">
        <v>31.29</v>
      </c>
      <c r="V696" t="s">
        <v>42</v>
      </c>
      <c r="W696">
        <v>32.58</v>
      </c>
      <c r="X696" t="s">
        <v>43</v>
      </c>
      <c r="Y696" s="1" t="str">
        <f>TEXT(superstore_clean[[#This Row],[order_date]], "mmm-yy")</f>
        <v>Sep-13</v>
      </c>
      <c r="Z696">
        <v>2013</v>
      </c>
      <c r="AA696">
        <v>37</v>
      </c>
      <c r="AB696">
        <v>11989</v>
      </c>
    </row>
    <row r="697" spans="1:28" x14ac:dyDescent="0.2">
      <c r="A697" t="s">
        <v>3119</v>
      </c>
      <c r="B697" s="1">
        <v>40554</v>
      </c>
      <c r="C697" s="1">
        <v>40555</v>
      </c>
      <c r="D697" t="s">
        <v>45</v>
      </c>
      <c r="E697" t="s">
        <v>3120</v>
      </c>
      <c r="F697" t="s">
        <v>3121</v>
      </c>
      <c r="G697" t="s">
        <v>31</v>
      </c>
      <c r="H697" t="s">
        <v>1994</v>
      </c>
      <c r="I697" t="s">
        <v>2469</v>
      </c>
      <c r="J697" t="s">
        <v>3122</v>
      </c>
      <c r="K697" t="s">
        <v>1950</v>
      </c>
      <c r="L697" t="s">
        <v>1950</v>
      </c>
      <c r="M697" t="s">
        <v>1988</v>
      </c>
      <c r="N697" t="s">
        <v>38</v>
      </c>
      <c r="O697" t="s">
        <v>374</v>
      </c>
      <c r="P697" t="s">
        <v>3123</v>
      </c>
      <c r="Q697" t="s">
        <v>2245</v>
      </c>
      <c r="R697">
        <v>10</v>
      </c>
      <c r="S697">
        <v>1323</v>
      </c>
      <c r="T697">
        <v>0</v>
      </c>
      <c r="U697">
        <v>238</v>
      </c>
      <c r="V697" t="s">
        <v>42</v>
      </c>
      <c r="W697">
        <v>103.84099999999999</v>
      </c>
      <c r="X697" t="s">
        <v>146</v>
      </c>
      <c r="Y697" s="1" t="str">
        <f>TEXT(superstore_clean[[#This Row],[order_date]], "mmm-yy")</f>
        <v>Jan-11</v>
      </c>
      <c r="Z697">
        <v>2011</v>
      </c>
      <c r="AA697">
        <v>3</v>
      </c>
      <c r="AB697">
        <v>2637</v>
      </c>
    </row>
    <row r="698" spans="1:28" x14ac:dyDescent="0.2">
      <c r="A698" t="s">
        <v>3124</v>
      </c>
      <c r="B698" s="1">
        <v>40792</v>
      </c>
      <c r="C698" s="1">
        <v>40794</v>
      </c>
      <c r="D698" t="s">
        <v>28</v>
      </c>
      <c r="E698" t="s">
        <v>3125</v>
      </c>
      <c r="F698" t="s">
        <v>3126</v>
      </c>
      <c r="G698" t="s">
        <v>31</v>
      </c>
      <c r="H698" t="s">
        <v>2582</v>
      </c>
      <c r="I698" t="s">
        <v>3127</v>
      </c>
      <c r="J698" t="s">
        <v>3128</v>
      </c>
      <c r="K698" t="s">
        <v>2023</v>
      </c>
      <c r="L698" t="s">
        <v>2023</v>
      </c>
      <c r="M698" t="s">
        <v>2023</v>
      </c>
      <c r="N698" t="s">
        <v>38</v>
      </c>
      <c r="O698" t="s">
        <v>374</v>
      </c>
      <c r="P698" t="s">
        <v>3129</v>
      </c>
      <c r="Q698" t="s">
        <v>3130</v>
      </c>
      <c r="R698">
        <v>14</v>
      </c>
      <c r="S698">
        <v>870</v>
      </c>
      <c r="T698">
        <v>0</v>
      </c>
      <c r="U698">
        <v>347.76</v>
      </c>
      <c r="V698" t="s">
        <v>42</v>
      </c>
      <c r="W698">
        <v>160.27000000000001</v>
      </c>
      <c r="X698" t="s">
        <v>43</v>
      </c>
      <c r="Y698" s="1" t="str">
        <f>TEXT(superstore_clean[[#This Row],[order_date]], "mmm-yy")</f>
        <v>Sep-11</v>
      </c>
      <c r="Z698">
        <v>2011</v>
      </c>
      <c r="AA698">
        <v>37</v>
      </c>
      <c r="AB698">
        <v>48389</v>
      </c>
    </row>
    <row r="699" spans="1:28" x14ac:dyDescent="0.2">
      <c r="A699" t="s">
        <v>3131</v>
      </c>
      <c r="B699" s="1">
        <v>40921</v>
      </c>
      <c r="C699" s="1">
        <v>40925</v>
      </c>
      <c r="D699" t="s">
        <v>45</v>
      </c>
      <c r="E699" t="s">
        <v>3132</v>
      </c>
      <c r="F699" t="s">
        <v>1763</v>
      </c>
      <c r="G699" t="s">
        <v>31</v>
      </c>
      <c r="H699" t="s">
        <v>1985</v>
      </c>
      <c r="I699" t="s">
        <v>1986</v>
      </c>
      <c r="J699" t="s">
        <v>3133</v>
      </c>
      <c r="K699" t="s">
        <v>1879</v>
      </c>
      <c r="L699" t="s">
        <v>1879</v>
      </c>
      <c r="M699" t="s">
        <v>1988</v>
      </c>
      <c r="N699" t="s">
        <v>38</v>
      </c>
      <c r="O699" t="s">
        <v>374</v>
      </c>
      <c r="P699" t="s">
        <v>3134</v>
      </c>
      <c r="Q699" t="s">
        <v>2238</v>
      </c>
      <c r="R699">
        <v>3</v>
      </c>
      <c r="S699">
        <v>612</v>
      </c>
      <c r="T699">
        <v>0</v>
      </c>
      <c r="U699">
        <v>159.21</v>
      </c>
      <c r="V699" t="s">
        <v>42</v>
      </c>
      <c r="W699">
        <v>79.13</v>
      </c>
      <c r="X699" t="s">
        <v>43</v>
      </c>
      <c r="Y699" s="1" t="str">
        <f>TEXT(superstore_clean[[#This Row],[order_date]], "mmm-yy")</f>
        <v>Jan-12</v>
      </c>
      <c r="Z699">
        <v>2012</v>
      </c>
      <c r="AA699">
        <v>2</v>
      </c>
      <c r="AB699">
        <v>15981</v>
      </c>
    </row>
    <row r="700" spans="1:28" x14ac:dyDescent="0.2">
      <c r="A700" t="s">
        <v>3135</v>
      </c>
      <c r="B700" s="1">
        <v>41115</v>
      </c>
      <c r="C700" s="1">
        <v>41117</v>
      </c>
      <c r="D700" t="s">
        <v>28</v>
      </c>
      <c r="E700" t="s">
        <v>3136</v>
      </c>
      <c r="F700" t="s">
        <v>3137</v>
      </c>
      <c r="G700" t="s">
        <v>31</v>
      </c>
      <c r="H700" t="s">
        <v>2256</v>
      </c>
      <c r="I700" t="s">
        <v>3138</v>
      </c>
      <c r="J700" t="s">
        <v>3139</v>
      </c>
      <c r="K700" t="s">
        <v>2005</v>
      </c>
      <c r="L700" t="s">
        <v>2005</v>
      </c>
      <c r="M700" t="s">
        <v>2112</v>
      </c>
      <c r="N700" t="s">
        <v>38</v>
      </c>
      <c r="O700" t="s">
        <v>374</v>
      </c>
      <c r="P700" t="s">
        <v>657</v>
      </c>
      <c r="Q700" t="s">
        <v>3140</v>
      </c>
      <c r="R700">
        <v>7</v>
      </c>
      <c r="S700">
        <v>336</v>
      </c>
      <c r="T700">
        <v>0</v>
      </c>
      <c r="U700">
        <v>23.52</v>
      </c>
      <c r="V700" t="s">
        <v>42</v>
      </c>
      <c r="W700">
        <v>49.25</v>
      </c>
      <c r="X700" t="s">
        <v>43</v>
      </c>
      <c r="Y700" s="1" t="str">
        <f>TEXT(superstore_clean[[#This Row],[order_date]], "mmm-yy")</f>
        <v>Jul-12</v>
      </c>
      <c r="Z700">
        <v>2012</v>
      </c>
      <c r="AA700">
        <v>30</v>
      </c>
      <c r="AB700">
        <v>27950</v>
      </c>
    </row>
    <row r="701" spans="1:28" x14ac:dyDescent="0.2">
      <c r="A701" t="s">
        <v>3141</v>
      </c>
      <c r="B701" s="1">
        <v>41124</v>
      </c>
      <c r="C701" s="1">
        <v>41126</v>
      </c>
      <c r="D701" t="s">
        <v>45</v>
      </c>
      <c r="E701" t="s">
        <v>3142</v>
      </c>
      <c r="F701" t="s">
        <v>3143</v>
      </c>
      <c r="G701" t="s">
        <v>31</v>
      </c>
      <c r="H701" t="s">
        <v>2315</v>
      </c>
      <c r="I701" t="s">
        <v>3110</v>
      </c>
      <c r="J701" t="s">
        <v>3144</v>
      </c>
      <c r="K701" t="s">
        <v>1950</v>
      </c>
      <c r="L701" t="s">
        <v>1950</v>
      </c>
      <c r="M701" t="s">
        <v>1594</v>
      </c>
      <c r="N701" t="s">
        <v>38</v>
      </c>
      <c r="O701" t="s">
        <v>374</v>
      </c>
      <c r="P701" t="s">
        <v>3123</v>
      </c>
      <c r="Q701" t="s">
        <v>2245</v>
      </c>
      <c r="R701">
        <v>11</v>
      </c>
      <c r="S701">
        <v>1455</v>
      </c>
      <c r="T701">
        <v>0</v>
      </c>
      <c r="U701">
        <v>261.8</v>
      </c>
      <c r="V701" t="s">
        <v>42</v>
      </c>
      <c r="W701">
        <v>320.29000000000002</v>
      </c>
      <c r="X701" t="s">
        <v>146</v>
      </c>
      <c r="Y701" s="1" t="str">
        <f>TEXT(superstore_clean[[#This Row],[order_date]], "mmm-yy")</f>
        <v>Aug-12</v>
      </c>
      <c r="Z701">
        <v>2012</v>
      </c>
      <c r="AA701">
        <v>31</v>
      </c>
      <c r="AB701">
        <v>5112</v>
      </c>
    </row>
    <row r="702" spans="1:28" x14ac:dyDescent="0.2">
      <c r="A702" t="s">
        <v>3145</v>
      </c>
      <c r="B702" s="1">
        <v>41250</v>
      </c>
      <c r="C702" s="1">
        <v>41252</v>
      </c>
      <c r="D702" t="s">
        <v>28</v>
      </c>
      <c r="E702" t="s">
        <v>3146</v>
      </c>
      <c r="F702" t="s">
        <v>2878</v>
      </c>
      <c r="G702" t="s">
        <v>31</v>
      </c>
      <c r="H702" t="s">
        <v>3147</v>
      </c>
      <c r="I702" t="s">
        <v>3148</v>
      </c>
      <c r="J702" t="s">
        <v>1718</v>
      </c>
      <c r="K702" t="s">
        <v>1979</v>
      </c>
      <c r="L702" t="s">
        <v>1979</v>
      </c>
      <c r="M702" t="s">
        <v>1979</v>
      </c>
      <c r="N702" t="s">
        <v>38</v>
      </c>
      <c r="O702" t="s">
        <v>374</v>
      </c>
      <c r="P702" t="s">
        <v>3149</v>
      </c>
      <c r="Q702" t="s">
        <v>2378</v>
      </c>
      <c r="R702">
        <v>6</v>
      </c>
      <c r="S702">
        <v>1182</v>
      </c>
      <c r="T702">
        <v>0</v>
      </c>
      <c r="U702">
        <v>236.34</v>
      </c>
      <c r="V702" t="s">
        <v>42</v>
      </c>
      <c r="W702">
        <v>194.42</v>
      </c>
      <c r="X702" t="s">
        <v>146</v>
      </c>
      <c r="Y702" s="1" t="str">
        <f>TEXT(superstore_clean[[#This Row],[order_date]], "mmm-yy")</f>
        <v>Dec-12</v>
      </c>
      <c r="Z702">
        <v>2012</v>
      </c>
      <c r="AA702">
        <v>49</v>
      </c>
      <c r="AB702">
        <v>44606</v>
      </c>
    </row>
    <row r="703" spans="1:28" x14ac:dyDescent="0.2">
      <c r="A703" t="s">
        <v>3150</v>
      </c>
      <c r="B703" s="1">
        <v>41255</v>
      </c>
      <c r="C703" s="1">
        <v>41257</v>
      </c>
      <c r="D703" t="s">
        <v>59</v>
      </c>
      <c r="E703" t="s">
        <v>3151</v>
      </c>
      <c r="F703" t="s">
        <v>3152</v>
      </c>
      <c r="G703" t="s">
        <v>31</v>
      </c>
      <c r="H703" t="s">
        <v>2011</v>
      </c>
      <c r="I703" t="s">
        <v>2212</v>
      </c>
      <c r="J703" t="s">
        <v>3153</v>
      </c>
      <c r="K703" t="s">
        <v>2005</v>
      </c>
      <c r="L703" t="s">
        <v>2005</v>
      </c>
      <c r="M703" t="s">
        <v>2014</v>
      </c>
      <c r="N703" t="s">
        <v>38</v>
      </c>
      <c r="O703" t="s">
        <v>374</v>
      </c>
      <c r="P703" t="s">
        <v>3154</v>
      </c>
      <c r="Q703" t="s">
        <v>3155</v>
      </c>
      <c r="R703">
        <v>5</v>
      </c>
      <c r="S703">
        <v>703</v>
      </c>
      <c r="T703">
        <v>0</v>
      </c>
      <c r="U703">
        <v>260.10000000000002</v>
      </c>
      <c r="V703" t="s">
        <v>42</v>
      </c>
      <c r="W703">
        <v>288.75</v>
      </c>
      <c r="X703" t="s">
        <v>146</v>
      </c>
      <c r="Y703" s="1" t="str">
        <f>TEXT(superstore_clean[[#This Row],[order_date]], "mmm-yy")</f>
        <v>Dec-12</v>
      </c>
      <c r="Z703">
        <v>2012</v>
      </c>
      <c r="AA703">
        <v>50</v>
      </c>
      <c r="AB703">
        <v>23285</v>
      </c>
    </row>
    <row r="704" spans="1:28" x14ac:dyDescent="0.2">
      <c r="A704" t="s">
        <v>3156</v>
      </c>
      <c r="B704" s="1">
        <v>41360</v>
      </c>
      <c r="C704" s="1">
        <v>41363</v>
      </c>
      <c r="D704" t="s">
        <v>45</v>
      </c>
      <c r="E704" t="s">
        <v>3157</v>
      </c>
      <c r="F704" t="s">
        <v>3158</v>
      </c>
      <c r="G704" t="s">
        <v>31</v>
      </c>
      <c r="H704" t="s">
        <v>2640</v>
      </c>
      <c r="I704" t="s">
        <v>2641</v>
      </c>
      <c r="J704" t="s">
        <v>2641</v>
      </c>
      <c r="K704" t="s">
        <v>1950</v>
      </c>
      <c r="L704" t="s">
        <v>1950</v>
      </c>
      <c r="M704" t="s">
        <v>1757</v>
      </c>
      <c r="N704" t="s">
        <v>38</v>
      </c>
      <c r="O704" t="s">
        <v>374</v>
      </c>
      <c r="P704" t="s">
        <v>3159</v>
      </c>
      <c r="Q704" t="s">
        <v>3160</v>
      </c>
      <c r="R704">
        <v>8</v>
      </c>
      <c r="S704">
        <v>682</v>
      </c>
      <c r="T704">
        <v>0</v>
      </c>
      <c r="U704">
        <v>224.96</v>
      </c>
      <c r="V704" t="s">
        <v>42</v>
      </c>
      <c r="W704">
        <v>76.543000000000006</v>
      </c>
      <c r="X704" t="s">
        <v>43</v>
      </c>
      <c r="Y704" s="1" t="str">
        <f>TEXT(superstore_clean[[#This Row],[order_date]], "mmm-yy")</f>
        <v>Mar-13</v>
      </c>
      <c r="Z704">
        <v>2013</v>
      </c>
      <c r="AA704">
        <v>13</v>
      </c>
      <c r="AB704">
        <v>6923</v>
      </c>
    </row>
    <row r="705" spans="1:28" x14ac:dyDescent="0.2">
      <c r="A705" t="s">
        <v>3161</v>
      </c>
      <c r="B705" s="1">
        <v>41398</v>
      </c>
      <c r="C705" s="1">
        <v>41400</v>
      </c>
      <c r="D705" t="s">
        <v>28</v>
      </c>
      <c r="E705" t="s">
        <v>3162</v>
      </c>
      <c r="F705" t="s">
        <v>3163</v>
      </c>
      <c r="G705" t="s">
        <v>31</v>
      </c>
      <c r="H705" t="s">
        <v>2011</v>
      </c>
      <c r="I705" t="s">
        <v>2104</v>
      </c>
      <c r="J705" t="s">
        <v>3164</v>
      </c>
      <c r="K705" t="s">
        <v>2005</v>
      </c>
      <c r="L705" t="s">
        <v>2005</v>
      </c>
      <c r="M705" t="s">
        <v>2014</v>
      </c>
      <c r="N705" t="s">
        <v>38</v>
      </c>
      <c r="O705" t="s">
        <v>374</v>
      </c>
      <c r="P705" t="s">
        <v>3165</v>
      </c>
      <c r="Q705" t="s">
        <v>3166</v>
      </c>
      <c r="R705">
        <v>5</v>
      </c>
      <c r="S705">
        <v>642</v>
      </c>
      <c r="T705">
        <v>0</v>
      </c>
      <c r="U705">
        <v>179.7</v>
      </c>
      <c r="V705" t="s">
        <v>42</v>
      </c>
      <c r="W705">
        <v>121.56</v>
      </c>
      <c r="X705" t="s">
        <v>146</v>
      </c>
      <c r="Y705" s="1" t="str">
        <f>TEXT(superstore_clean[[#This Row],[order_date]], "mmm-yy")</f>
        <v>May-13</v>
      </c>
      <c r="Z705">
        <v>2013</v>
      </c>
      <c r="AA705">
        <v>18</v>
      </c>
      <c r="AB705">
        <v>23633</v>
      </c>
    </row>
    <row r="706" spans="1:28" x14ac:dyDescent="0.2">
      <c r="A706" t="s">
        <v>3167</v>
      </c>
      <c r="B706" s="1">
        <v>41442</v>
      </c>
      <c r="C706" s="1">
        <v>41443</v>
      </c>
      <c r="D706" t="s">
        <v>45</v>
      </c>
      <c r="E706" t="s">
        <v>3168</v>
      </c>
      <c r="F706" t="s">
        <v>876</v>
      </c>
      <c r="G706" t="s">
        <v>31</v>
      </c>
      <c r="H706" t="s">
        <v>2027</v>
      </c>
      <c r="I706" t="s">
        <v>3169</v>
      </c>
      <c r="J706" t="s">
        <v>3170</v>
      </c>
      <c r="K706" t="s">
        <v>2023</v>
      </c>
      <c r="L706" t="s">
        <v>2023</v>
      </c>
      <c r="M706" t="s">
        <v>2023</v>
      </c>
      <c r="N706" t="s">
        <v>38</v>
      </c>
      <c r="O706" t="s">
        <v>374</v>
      </c>
      <c r="P706" t="s">
        <v>3171</v>
      </c>
      <c r="Q706" t="s">
        <v>3172</v>
      </c>
      <c r="R706">
        <v>14</v>
      </c>
      <c r="S706">
        <v>2963</v>
      </c>
      <c r="T706">
        <v>0</v>
      </c>
      <c r="U706">
        <v>207.06</v>
      </c>
      <c r="V706" t="s">
        <v>42</v>
      </c>
      <c r="W706">
        <v>325.93</v>
      </c>
      <c r="X706" t="s">
        <v>146</v>
      </c>
      <c r="Y706" s="1" t="str">
        <f>TEXT(superstore_clean[[#This Row],[order_date]], "mmm-yy")</f>
        <v>Jun-13</v>
      </c>
      <c r="Z706">
        <v>2013</v>
      </c>
      <c r="AA706">
        <v>25</v>
      </c>
      <c r="AB706">
        <v>44597</v>
      </c>
    </row>
    <row r="707" spans="1:28" x14ac:dyDescent="0.2">
      <c r="A707" t="s">
        <v>3114</v>
      </c>
      <c r="B707" s="1">
        <v>41527</v>
      </c>
      <c r="C707" s="1">
        <v>41532</v>
      </c>
      <c r="D707" t="s">
        <v>45</v>
      </c>
      <c r="E707" t="s">
        <v>3115</v>
      </c>
      <c r="F707" t="s">
        <v>3116</v>
      </c>
      <c r="G707" t="s">
        <v>31</v>
      </c>
      <c r="H707" t="s">
        <v>2365</v>
      </c>
      <c r="I707" t="s">
        <v>2366</v>
      </c>
      <c r="J707" t="s">
        <v>2367</v>
      </c>
      <c r="K707" t="s">
        <v>1879</v>
      </c>
      <c r="L707" t="s">
        <v>1879</v>
      </c>
      <c r="M707" t="s">
        <v>1757</v>
      </c>
      <c r="N707" t="s">
        <v>38</v>
      </c>
      <c r="O707" t="s">
        <v>374</v>
      </c>
      <c r="P707" t="s">
        <v>3173</v>
      </c>
      <c r="Q707" t="s">
        <v>3174</v>
      </c>
      <c r="R707">
        <v>3</v>
      </c>
      <c r="S707">
        <v>382</v>
      </c>
      <c r="T707">
        <v>0</v>
      </c>
      <c r="U707">
        <v>3.78</v>
      </c>
      <c r="V707" t="s">
        <v>42</v>
      </c>
      <c r="W707">
        <v>50.2</v>
      </c>
      <c r="X707" t="s">
        <v>43</v>
      </c>
      <c r="Y707" s="1" t="str">
        <f>TEXT(superstore_clean[[#This Row],[order_date]], "mmm-yy")</f>
        <v>Sep-13</v>
      </c>
      <c r="Z707">
        <v>2013</v>
      </c>
      <c r="AA707">
        <v>37</v>
      </c>
      <c r="AB707">
        <v>11992</v>
      </c>
    </row>
    <row r="708" spans="1:28" x14ac:dyDescent="0.2">
      <c r="A708" t="s">
        <v>3175</v>
      </c>
      <c r="B708" s="1">
        <v>41596</v>
      </c>
      <c r="C708" s="1">
        <v>41598</v>
      </c>
      <c r="D708" t="s">
        <v>59</v>
      </c>
      <c r="E708" t="s">
        <v>3176</v>
      </c>
      <c r="F708" t="s">
        <v>3121</v>
      </c>
      <c r="G708" t="s">
        <v>31</v>
      </c>
      <c r="H708" t="s">
        <v>1985</v>
      </c>
      <c r="I708" t="s">
        <v>1986</v>
      </c>
      <c r="J708" t="s">
        <v>3177</v>
      </c>
      <c r="K708" t="s">
        <v>1879</v>
      </c>
      <c r="L708" t="s">
        <v>1879</v>
      </c>
      <c r="M708" t="s">
        <v>1988</v>
      </c>
      <c r="N708" t="s">
        <v>38</v>
      </c>
      <c r="O708" t="s">
        <v>374</v>
      </c>
      <c r="P708" t="s">
        <v>2379</v>
      </c>
      <c r="Q708" t="s">
        <v>2380</v>
      </c>
      <c r="R708">
        <v>5</v>
      </c>
      <c r="S708">
        <v>708</v>
      </c>
      <c r="T708">
        <v>0</v>
      </c>
      <c r="U708">
        <v>184.05</v>
      </c>
      <c r="V708" t="s">
        <v>42</v>
      </c>
      <c r="W708">
        <v>72.38</v>
      </c>
      <c r="X708" t="s">
        <v>146</v>
      </c>
      <c r="Y708" s="1" t="str">
        <f>TEXT(superstore_clean[[#This Row],[order_date]], "mmm-yy")</f>
        <v>Nov-13</v>
      </c>
      <c r="Z708">
        <v>2013</v>
      </c>
      <c r="AA708">
        <v>47</v>
      </c>
      <c r="AB708">
        <v>18589</v>
      </c>
    </row>
    <row r="709" spans="1:28" x14ac:dyDescent="0.2">
      <c r="A709" t="s">
        <v>3178</v>
      </c>
      <c r="B709" s="1">
        <v>41628</v>
      </c>
      <c r="C709" s="1">
        <v>41633</v>
      </c>
      <c r="D709" t="s">
        <v>45</v>
      </c>
      <c r="E709" t="s">
        <v>3179</v>
      </c>
      <c r="F709" t="s">
        <v>3180</v>
      </c>
      <c r="G709" t="s">
        <v>31</v>
      </c>
      <c r="H709" t="s">
        <v>2256</v>
      </c>
      <c r="I709" t="s">
        <v>3181</v>
      </c>
      <c r="J709" t="s">
        <v>3182</v>
      </c>
      <c r="K709" t="s">
        <v>2005</v>
      </c>
      <c r="L709" t="s">
        <v>2005</v>
      </c>
      <c r="M709" t="s">
        <v>2112</v>
      </c>
      <c r="N709" t="s">
        <v>38</v>
      </c>
      <c r="O709" t="s">
        <v>374</v>
      </c>
      <c r="P709" t="s">
        <v>3165</v>
      </c>
      <c r="Q709" t="s">
        <v>3166</v>
      </c>
      <c r="R709">
        <v>8</v>
      </c>
      <c r="S709">
        <v>1027</v>
      </c>
      <c r="T709">
        <v>0</v>
      </c>
      <c r="U709">
        <v>287.52</v>
      </c>
      <c r="V709" t="s">
        <v>42</v>
      </c>
      <c r="W709">
        <v>117.45</v>
      </c>
      <c r="X709" t="s">
        <v>43</v>
      </c>
      <c r="Y709" s="1" t="str">
        <f>TEXT(superstore_clean[[#This Row],[order_date]], "mmm-yy")</f>
        <v>Dec-13</v>
      </c>
      <c r="Z709">
        <v>2013</v>
      </c>
      <c r="AA709">
        <v>51</v>
      </c>
      <c r="AB709">
        <v>29620</v>
      </c>
    </row>
    <row r="710" spans="1:28" x14ac:dyDescent="0.2">
      <c r="A710" t="s">
        <v>3183</v>
      </c>
      <c r="B710" s="1">
        <v>41634</v>
      </c>
      <c r="C710" s="1">
        <v>41636</v>
      </c>
      <c r="D710" t="s">
        <v>28</v>
      </c>
      <c r="E710" t="s">
        <v>3184</v>
      </c>
      <c r="F710" t="s">
        <v>1369</v>
      </c>
      <c r="G710" t="s">
        <v>31</v>
      </c>
      <c r="H710" t="s">
        <v>1985</v>
      </c>
      <c r="I710" t="s">
        <v>1986</v>
      </c>
      <c r="J710" t="s">
        <v>3185</v>
      </c>
      <c r="K710" t="s">
        <v>1879</v>
      </c>
      <c r="L710" t="s">
        <v>1879</v>
      </c>
      <c r="M710" t="s">
        <v>1988</v>
      </c>
      <c r="N710" t="s">
        <v>38</v>
      </c>
      <c r="O710" t="s">
        <v>374</v>
      </c>
      <c r="P710" t="s">
        <v>3186</v>
      </c>
      <c r="Q710" t="s">
        <v>2380</v>
      </c>
      <c r="R710">
        <v>6</v>
      </c>
      <c r="S710">
        <v>852</v>
      </c>
      <c r="T710">
        <v>0</v>
      </c>
      <c r="U710">
        <v>136.26</v>
      </c>
      <c r="V710" t="s">
        <v>42</v>
      </c>
      <c r="W710">
        <v>152.77000000000001</v>
      </c>
      <c r="X710" t="s">
        <v>43</v>
      </c>
      <c r="Y710" s="1" t="str">
        <f>TEXT(superstore_clean[[#This Row],[order_date]], "mmm-yy")</f>
        <v>Dec-13</v>
      </c>
      <c r="Z710">
        <v>2013</v>
      </c>
      <c r="AA710">
        <v>52</v>
      </c>
      <c r="AB710">
        <v>12705</v>
      </c>
    </row>
    <row r="711" spans="1:28" x14ac:dyDescent="0.2">
      <c r="A711" t="s">
        <v>3187</v>
      </c>
      <c r="B711" s="1">
        <v>41663</v>
      </c>
      <c r="C711" s="1">
        <v>41668</v>
      </c>
      <c r="D711" t="s">
        <v>45</v>
      </c>
      <c r="E711" t="s">
        <v>3188</v>
      </c>
      <c r="F711" t="s">
        <v>1010</v>
      </c>
      <c r="G711" t="s">
        <v>31</v>
      </c>
      <c r="H711" t="s">
        <v>2791</v>
      </c>
      <c r="I711" t="s">
        <v>2829</v>
      </c>
      <c r="J711" t="s">
        <v>2829</v>
      </c>
      <c r="K711" t="s">
        <v>2023</v>
      </c>
      <c r="L711" t="s">
        <v>2023</v>
      </c>
      <c r="M711" t="s">
        <v>2023</v>
      </c>
      <c r="N711" t="s">
        <v>38</v>
      </c>
      <c r="O711" t="s">
        <v>374</v>
      </c>
      <c r="P711" t="s">
        <v>3189</v>
      </c>
      <c r="Q711" t="s">
        <v>2380</v>
      </c>
      <c r="R711">
        <v>12</v>
      </c>
      <c r="S711">
        <v>1700</v>
      </c>
      <c r="T711">
        <v>0</v>
      </c>
      <c r="U711">
        <v>441.72</v>
      </c>
      <c r="V711" t="s">
        <v>42</v>
      </c>
      <c r="W711">
        <v>160.99</v>
      </c>
      <c r="X711" t="s">
        <v>43</v>
      </c>
      <c r="Y711" s="1" t="str">
        <f>TEXT(superstore_clean[[#This Row],[order_date]], "mmm-yy")</f>
        <v>Jan-14</v>
      </c>
      <c r="Z711">
        <v>2014</v>
      </c>
      <c r="AA711">
        <v>4</v>
      </c>
      <c r="AB711">
        <v>47188</v>
      </c>
    </row>
    <row r="712" spans="1:28" x14ac:dyDescent="0.2">
      <c r="A712" t="s">
        <v>3190</v>
      </c>
      <c r="B712" s="1">
        <v>41668</v>
      </c>
      <c r="C712" s="1">
        <v>41671</v>
      </c>
      <c r="D712" t="s">
        <v>59</v>
      </c>
      <c r="E712" t="s">
        <v>3191</v>
      </c>
      <c r="F712" t="s">
        <v>3026</v>
      </c>
      <c r="G712" t="s">
        <v>31</v>
      </c>
      <c r="H712" t="s">
        <v>2840</v>
      </c>
      <c r="I712" t="s">
        <v>3192</v>
      </c>
      <c r="J712" t="s">
        <v>3193</v>
      </c>
      <c r="K712" t="s">
        <v>2023</v>
      </c>
      <c r="L712" t="s">
        <v>2023</v>
      </c>
      <c r="M712" t="s">
        <v>2023</v>
      </c>
      <c r="N712" t="s">
        <v>38</v>
      </c>
      <c r="O712" t="s">
        <v>374</v>
      </c>
      <c r="P712" t="s">
        <v>3194</v>
      </c>
      <c r="Q712" t="s">
        <v>3195</v>
      </c>
      <c r="R712">
        <v>12</v>
      </c>
      <c r="S712">
        <v>581</v>
      </c>
      <c r="T712">
        <v>0</v>
      </c>
      <c r="U712">
        <v>273.24</v>
      </c>
      <c r="V712" t="s">
        <v>42</v>
      </c>
      <c r="W712">
        <v>157.36000000000001</v>
      </c>
      <c r="X712" t="s">
        <v>43</v>
      </c>
      <c r="Y712" s="1" t="str">
        <f>TEXT(superstore_clean[[#This Row],[order_date]], "mmm-yy")</f>
        <v>Jan-14</v>
      </c>
      <c r="Z712">
        <v>2014</v>
      </c>
      <c r="AA712">
        <v>5</v>
      </c>
      <c r="AB712">
        <v>41819</v>
      </c>
    </row>
    <row r="713" spans="1:28" x14ac:dyDescent="0.2">
      <c r="A713" t="s">
        <v>3196</v>
      </c>
      <c r="B713" s="1">
        <v>41669</v>
      </c>
      <c r="C713" s="1">
        <v>41669</v>
      </c>
      <c r="D713" t="s">
        <v>45</v>
      </c>
      <c r="E713" t="s">
        <v>3197</v>
      </c>
      <c r="F713" t="s">
        <v>473</v>
      </c>
      <c r="G713" t="s">
        <v>31</v>
      </c>
      <c r="H713" t="s">
        <v>2027</v>
      </c>
      <c r="I713" t="s">
        <v>3198</v>
      </c>
      <c r="J713" t="s">
        <v>3199</v>
      </c>
      <c r="K713" t="s">
        <v>2023</v>
      </c>
      <c r="L713" t="s">
        <v>2023</v>
      </c>
      <c r="M713" t="s">
        <v>2023</v>
      </c>
      <c r="N713" t="s">
        <v>38</v>
      </c>
      <c r="O713" t="s">
        <v>374</v>
      </c>
      <c r="P713" t="s">
        <v>3200</v>
      </c>
      <c r="Q713" t="s">
        <v>3201</v>
      </c>
      <c r="R713">
        <v>12</v>
      </c>
      <c r="S713">
        <v>645</v>
      </c>
      <c r="T713">
        <v>0</v>
      </c>
      <c r="U713">
        <v>77.040000000000006</v>
      </c>
      <c r="V713" t="s">
        <v>42</v>
      </c>
      <c r="W713">
        <v>57.66</v>
      </c>
      <c r="X713" t="s">
        <v>64</v>
      </c>
      <c r="Y713" s="1" t="str">
        <f>TEXT(superstore_clean[[#This Row],[order_date]], "mmm-yy")</f>
        <v>Jan-14</v>
      </c>
      <c r="Z713">
        <v>2014</v>
      </c>
      <c r="AA713">
        <v>5</v>
      </c>
      <c r="AB713">
        <v>44399</v>
      </c>
    </row>
    <row r="714" spans="1:28" x14ac:dyDescent="0.2">
      <c r="A714" t="s">
        <v>3202</v>
      </c>
      <c r="B714" s="1">
        <v>41725</v>
      </c>
      <c r="C714" s="1">
        <v>41727</v>
      </c>
      <c r="D714" t="s">
        <v>45</v>
      </c>
      <c r="E714" t="s">
        <v>3203</v>
      </c>
      <c r="F714" t="s">
        <v>3204</v>
      </c>
      <c r="G714" t="s">
        <v>31</v>
      </c>
      <c r="H714" t="s">
        <v>2915</v>
      </c>
      <c r="I714" t="s">
        <v>3205</v>
      </c>
      <c r="J714" t="s">
        <v>3205</v>
      </c>
      <c r="K714" t="s">
        <v>1950</v>
      </c>
      <c r="L714" t="s">
        <v>1950</v>
      </c>
      <c r="M714" t="s">
        <v>1594</v>
      </c>
      <c r="N714" t="s">
        <v>38</v>
      </c>
      <c r="O714" t="s">
        <v>374</v>
      </c>
      <c r="P714" t="s">
        <v>3206</v>
      </c>
      <c r="Q714" t="s">
        <v>2252</v>
      </c>
      <c r="R714">
        <v>5</v>
      </c>
      <c r="S714">
        <v>458</v>
      </c>
      <c r="T714">
        <v>0</v>
      </c>
      <c r="U714">
        <v>54.9</v>
      </c>
      <c r="V714" t="s">
        <v>42</v>
      </c>
      <c r="W714">
        <v>3.46</v>
      </c>
      <c r="X714" t="s">
        <v>146</v>
      </c>
      <c r="Y714" s="1" t="str">
        <f>TEXT(superstore_clean[[#This Row],[order_date]], "mmm-yy")</f>
        <v>Mar-14</v>
      </c>
      <c r="Z714">
        <v>2014</v>
      </c>
      <c r="AA714">
        <v>13</v>
      </c>
      <c r="AB714">
        <v>403</v>
      </c>
    </row>
    <row r="715" spans="1:28" x14ac:dyDescent="0.2">
      <c r="A715" t="s">
        <v>3207</v>
      </c>
      <c r="B715" s="1">
        <v>41760</v>
      </c>
      <c r="C715" s="1">
        <v>41763</v>
      </c>
      <c r="D715" t="s">
        <v>45</v>
      </c>
      <c r="E715" t="s">
        <v>3208</v>
      </c>
      <c r="F715" t="s">
        <v>1194</v>
      </c>
      <c r="G715" t="s">
        <v>31</v>
      </c>
      <c r="H715" t="s">
        <v>2011</v>
      </c>
      <c r="I715" t="s">
        <v>3209</v>
      </c>
      <c r="J715" t="s">
        <v>3210</v>
      </c>
      <c r="K715" t="s">
        <v>2005</v>
      </c>
      <c r="L715" t="s">
        <v>2005</v>
      </c>
      <c r="M715" t="s">
        <v>2014</v>
      </c>
      <c r="N715" t="s">
        <v>38</v>
      </c>
      <c r="O715" t="s">
        <v>374</v>
      </c>
      <c r="P715" t="s">
        <v>3211</v>
      </c>
      <c r="Q715" t="s">
        <v>3160</v>
      </c>
      <c r="R715">
        <v>6</v>
      </c>
      <c r="S715">
        <v>767</v>
      </c>
      <c r="T715">
        <v>0</v>
      </c>
      <c r="U715">
        <v>22.86</v>
      </c>
      <c r="V715" t="s">
        <v>42</v>
      </c>
      <c r="W715">
        <v>19.68</v>
      </c>
      <c r="X715" t="s">
        <v>43</v>
      </c>
      <c r="Y715" s="1" t="str">
        <f>TEXT(superstore_clean[[#This Row],[order_date]], "mmm-yy")</f>
        <v>May-14</v>
      </c>
      <c r="Z715">
        <v>2014</v>
      </c>
      <c r="AA715">
        <v>18</v>
      </c>
      <c r="AB715">
        <v>22321</v>
      </c>
    </row>
    <row r="716" spans="1:28" x14ac:dyDescent="0.2">
      <c r="A716" t="s">
        <v>3212</v>
      </c>
      <c r="B716" s="1">
        <v>41793</v>
      </c>
      <c r="C716" s="1">
        <v>41795</v>
      </c>
      <c r="D716" t="s">
        <v>45</v>
      </c>
      <c r="E716" t="s">
        <v>3213</v>
      </c>
      <c r="F716" t="s">
        <v>3214</v>
      </c>
      <c r="G716" t="s">
        <v>31</v>
      </c>
      <c r="H716" t="s">
        <v>1994</v>
      </c>
      <c r="I716" t="s">
        <v>2079</v>
      </c>
      <c r="J716" t="s">
        <v>2080</v>
      </c>
      <c r="K716" t="s">
        <v>1950</v>
      </c>
      <c r="L716" t="s">
        <v>1950</v>
      </c>
      <c r="M716" t="s">
        <v>1988</v>
      </c>
      <c r="N716" t="s">
        <v>38</v>
      </c>
      <c r="O716" t="s">
        <v>374</v>
      </c>
      <c r="P716" t="s">
        <v>3215</v>
      </c>
      <c r="Q716" t="s">
        <v>2712</v>
      </c>
      <c r="R716">
        <v>9</v>
      </c>
      <c r="S716">
        <v>1244</v>
      </c>
      <c r="T716">
        <v>0</v>
      </c>
      <c r="U716">
        <v>597.05999999999995</v>
      </c>
      <c r="V716" t="s">
        <v>42</v>
      </c>
      <c r="W716">
        <v>78.536000000000001</v>
      </c>
      <c r="X716" t="s">
        <v>43</v>
      </c>
      <c r="Y716" s="1" t="str">
        <f>TEXT(superstore_clean[[#This Row],[order_date]], "mmm-yy")</f>
        <v>Jun-14</v>
      </c>
      <c r="Z716">
        <v>2014</v>
      </c>
      <c r="AA716">
        <v>23</v>
      </c>
      <c r="AB716">
        <v>4225</v>
      </c>
    </row>
    <row r="717" spans="1:28" x14ac:dyDescent="0.2">
      <c r="A717" t="s">
        <v>3216</v>
      </c>
      <c r="B717" s="1">
        <v>41841</v>
      </c>
      <c r="C717" s="1">
        <v>41843</v>
      </c>
      <c r="D717" t="s">
        <v>28</v>
      </c>
      <c r="E717" t="s">
        <v>3217</v>
      </c>
      <c r="F717" t="s">
        <v>1810</v>
      </c>
      <c r="G717" t="s">
        <v>31</v>
      </c>
      <c r="H717" t="s">
        <v>2462</v>
      </c>
      <c r="I717" t="s">
        <v>3218</v>
      </c>
      <c r="J717" t="s">
        <v>3219</v>
      </c>
      <c r="K717" t="s">
        <v>1979</v>
      </c>
      <c r="L717" t="s">
        <v>1979</v>
      </c>
      <c r="M717" t="s">
        <v>1979</v>
      </c>
      <c r="N717" t="s">
        <v>38</v>
      </c>
      <c r="O717" t="s">
        <v>374</v>
      </c>
      <c r="P717" t="s">
        <v>3220</v>
      </c>
      <c r="Q717" t="s">
        <v>3221</v>
      </c>
      <c r="R717">
        <v>10</v>
      </c>
      <c r="S717">
        <v>574</v>
      </c>
      <c r="T717">
        <v>0</v>
      </c>
      <c r="U717">
        <v>39.9</v>
      </c>
      <c r="V717" t="s">
        <v>42</v>
      </c>
      <c r="W717">
        <v>34.159999999999997</v>
      </c>
      <c r="X717" t="s">
        <v>43</v>
      </c>
      <c r="Y717" s="1" t="str">
        <f>TEXT(superstore_clean[[#This Row],[order_date]], "mmm-yy")</f>
        <v>Jul-14</v>
      </c>
      <c r="Z717">
        <v>2014</v>
      </c>
      <c r="AA717">
        <v>30</v>
      </c>
      <c r="AB717">
        <v>50081</v>
      </c>
    </row>
    <row r="718" spans="1:28" x14ac:dyDescent="0.2">
      <c r="A718" t="s">
        <v>3222</v>
      </c>
      <c r="B718" s="1">
        <v>41929</v>
      </c>
      <c r="C718" s="1">
        <v>41931</v>
      </c>
      <c r="D718" t="s">
        <v>59</v>
      </c>
      <c r="E718" t="s">
        <v>3223</v>
      </c>
      <c r="F718" t="s">
        <v>3224</v>
      </c>
      <c r="G718" t="s">
        <v>31</v>
      </c>
      <c r="H718" t="s">
        <v>2027</v>
      </c>
      <c r="I718" t="s">
        <v>3225</v>
      </c>
      <c r="J718" t="s">
        <v>3226</v>
      </c>
      <c r="K718" t="s">
        <v>2023</v>
      </c>
      <c r="L718" t="s">
        <v>2023</v>
      </c>
      <c r="M718" t="s">
        <v>2023</v>
      </c>
      <c r="N718" t="s">
        <v>38</v>
      </c>
      <c r="O718" t="s">
        <v>374</v>
      </c>
      <c r="P718" t="s">
        <v>3227</v>
      </c>
      <c r="Q718" t="s">
        <v>3228</v>
      </c>
      <c r="R718">
        <v>6</v>
      </c>
      <c r="S718">
        <v>347</v>
      </c>
      <c r="T718">
        <v>0</v>
      </c>
      <c r="U718">
        <v>83.16</v>
      </c>
      <c r="V718" t="s">
        <v>42</v>
      </c>
      <c r="W718">
        <v>139.22999999999999</v>
      </c>
      <c r="X718" t="s">
        <v>146</v>
      </c>
      <c r="Y718" s="1" t="str">
        <f>TEXT(superstore_clean[[#This Row],[order_date]], "mmm-yy")</f>
        <v>Oct-14</v>
      </c>
      <c r="Z718">
        <v>2014</v>
      </c>
      <c r="AA718">
        <v>42</v>
      </c>
      <c r="AB718">
        <v>48583</v>
      </c>
    </row>
    <row r="719" spans="1:28" x14ac:dyDescent="0.2">
      <c r="A719" t="s">
        <v>3079</v>
      </c>
      <c r="B719" s="1">
        <v>41936</v>
      </c>
      <c r="C719" s="1">
        <v>41938</v>
      </c>
      <c r="D719" t="s">
        <v>45</v>
      </c>
      <c r="E719" t="s">
        <v>3080</v>
      </c>
      <c r="F719" t="s">
        <v>3081</v>
      </c>
      <c r="G719" t="s">
        <v>31</v>
      </c>
      <c r="H719" t="s">
        <v>3082</v>
      </c>
      <c r="I719" t="s">
        <v>3083</v>
      </c>
      <c r="J719" t="s">
        <v>3083</v>
      </c>
      <c r="K719" t="s">
        <v>1950</v>
      </c>
      <c r="L719" t="s">
        <v>1950</v>
      </c>
      <c r="M719" t="s">
        <v>1594</v>
      </c>
      <c r="N719" t="s">
        <v>38</v>
      </c>
      <c r="O719" t="s">
        <v>374</v>
      </c>
      <c r="P719" t="s">
        <v>3229</v>
      </c>
      <c r="Q719" t="s">
        <v>2209</v>
      </c>
      <c r="R719">
        <v>7</v>
      </c>
      <c r="S719">
        <v>988</v>
      </c>
      <c r="T719">
        <v>0</v>
      </c>
      <c r="U719">
        <v>59.22</v>
      </c>
      <c r="V719" t="s">
        <v>42</v>
      </c>
      <c r="W719">
        <v>60.832999999999998</v>
      </c>
      <c r="X719" t="s">
        <v>43</v>
      </c>
      <c r="Y719" s="1" t="str">
        <f>TEXT(superstore_clean[[#This Row],[order_date]], "mmm-yy")</f>
        <v>Oct-14</v>
      </c>
      <c r="Z719">
        <v>2014</v>
      </c>
      <c r="AA719">
        <v>43</v>
      </c>
      <c r="AB719">
        <v>4669</v>
      </c>
    </row>
    <row r="720" spans="1:28" x14ac:dyDescent="0.2">
      <c r="A720" t="s">
        <v>2976</v>
      </c>
      <c r="B720" s="1">
        <v>40843</v>
      </c>
      <c r="C720" s="1">
        <v>40845</v>
      </c>
      <c r="D720" t="s">
        <v>45</v>
      </c>
      <c r="E720" t="s">
        <v>2977</v>
      </c>
      <c r="F720" t="s">
        <v>545</v>
      </c>
      <c r="G720" t="s">
        <v>31</v>
      </c>
      <c r="H720" t="s">
        <v>2011</v>
      </c>
      <c r="I720" t="s">
        <v>2780</v>
      </c>
      <c r="J720" t="s">
        <v>2978</v>
      </c>
      <c r="K720" t="s">
        <v>2005</v>
      </c>
      <c r="L720" t="s">
        <v>2005</v>
      </c>
      <c r="M720" t="s">
        <v>2014</v>
      </c>
      <c r="N720" t="s">
        <v>38</v>
      </c>
      <c r="O720" t="s">
        <v>374</v>
      </c>
      <c r="P720" t="s">
        <v>3230</v>
      </c>
      <c r="Q720" t="s">
        <v>3231</v>
      </c>
      <c r="R720">
        <v>4</v>
      </c>
      <c r="S720">
        <v>533</v>
      </c>
      <c r="T720">
        <v>0</v>
      </c>
      <c r="U720">
        <v>245.04</v>
      </c>
      <c r="V720" t="s">
        <v>42</v>
      </c>
      <c r="W720">
        <v>30.67</v>
      </c>
      <c r="X720" t="s">
        <v>43</v>
      </c>
      <c r="Y720" s="1" t="str">
        <f>TEXT(superstore_clean[[#This Row],[order_date]], "mmm-yy")</f>
        <v>Oct-11</v>
      </c>
      <c r="Z720">
        <v>2011</v>
      </c>
      <c r="AA720">
        <v>44</v>
      </c>
      <c r="AB720">
        <v>23279</v>
      </c>
    </row>
    <row r="721" spans="1:28" x14ac:dyDescent="0.2">
      <c r="A721" t="s">
        <v>3232</v>
      </c>
      <c r="B721" s="1">
        <v>41135</v>
      </c>
      <c r="C721" s="1">
        <v>41139</v>
      </c>
      <c r="D721" t="s">
        <v>45</v>
      </c>
      <c r="E721" t="s">
        <v>3233</v>
      </c>
      <c r="F721" t="s">
        <v>1489</v>
      </c>
      <c r="G721" t="s">
        <v>31</v>
      </c>
      <c r="H721" t="s">
        <v>2020</v>
      </c>
      <c r="I721" t="s">
        <v>2021</v>
      </c>
      <c r="J721" t="s">
        <v>3234</v>
      </c>
      <c r="K721" t="s">
        <v>2023</v>
      </c>
      <c r="L721" t="s">
        <v>2023</v>
      </c>
      <c r="M721" t="s">
        <v>2023</v>
      </c>
      <c r="N721" t="s">
        <v>38</v>
      </c>
      <c r="O721" t="s">
        <v>374</v>
      </c>
      <c r="P721" t="s">
        <v>2126</v>
      </c>
      <c r="Q721" t="s">
        <v>2127</v>
      </c>
      <c r="R721">
        <v>4</v>
      </c>
      <c r="S721">
        <v>546</v>
      </c>
      <c r="T721">
        <v>0</v>
      </c>
      <c r="U721">
        <v>114.48</v>
      </c>
      <c r="V721" t="s">
        <v>42</v>
      </c>
      <c r="W721">
        <v>46.97</v>
      </c>
      <c r="X721" t="s">
        <v>43</v>
      </c>
      <c r="Y721" s="1" t="str">
        <f>TEXT(superstore_clean[[#This Row],[order_date]], "mmm-yy")</f>
        <v>Aug-12</v>
      </c>
      <c r="Z721">
        <v>2012</v>
      </c>
      <c r="AA721">
        <v>33</v>
      </c>
      <c r="AB721">
        <v>46331</v>
      </c>
    </row>
    <row r="722" spans="1:28" x14ac:dyDescent="0.2">
      <c r="A722" t="s">
        <v>3235</v>
      </c>
      <c r="B722" s="1">
        <v>41166</v>
      </c>
      <c r="C722" s="1">
        <v>41169</v>
      </c>
      <c r="D722" t="s">
        <v>45</v>
      </c>
      <c r="E722" t="s">
        <v>3236</v>
      </c>
      <c r="F722" t="s">
        <v>527</v>
      </c>
      <c r="G722" t="s">
        <v>31</v>
      </c>
      <c r="H722" t="s">
        <v>2182</v>
      </c>
      <c r="I722" t="s">
        <v>3237</v>
      </c>
      <c r="J722" t="s">
        <v>3238</v>
      </c>
      <c r="K722" t="s">
        <v>2005</v>
      </c>
      <c r="L722" t="s">
        <v>2005</v>
      </c>
      <c r="M722" t="s">
        <v>2185</v>
      </c>
      <c r="N722" t="s">
        <v>38</v>
      </c>
      <c r="O722" t="s">
        <v>374</v>
      </c>
      <c r="P722" t="s">
        <v>3239</v>
      </c>
      <c r="Q722" t="s">
        <v>2089</v>
      </c>
      <c r="R722">
        <v>4</v>
      </c>
      <c r="S722">
        <v>516</v>
      </c>
      <c r="T722">
        <v>0</v>
      </c>
      <c r="U722">
        <v>108.24</v>
      </c>
      <c r="V722" t="s">
        <v>42</v>
      </c>
      <c r="W722">
        <v>60.02</v>
      </c>
      <c r="X722" t="s">
        <v>43</v>
      </c>
      <c r="Y722" s="1" t="str">
        <f>TEXT(superstore_clean[[#This Row],[order_date]], "mmm-yy")</f>
        <v>Sep-12</v>
      </c>
      <c r="Z722">
        <v>2012</v>
      </c>
      <c r="AA722">
        <v>37</v>
      </c>
      <c r="AB722">
        <v>30484</v>
      </c>
    </row>
    <row r="723" spans="1:28" x14ac:dyDescent="0.2">
      <c r="A723" t="s">
        <v>3240</v>
      </c>
      <c r="B723" s="1">
        <v>41233</v>
      </c>
      <c r="C723" s="1">
        <v>41236</v>
      </c>
      <c r="D723" t="s">
        <v>59</v>
      </c>
      <c r="E723" t="s">
        <v>3241</v>
      </c>
      <c r="F723" t="s">
        <v>745</v>
      </c>
      <c r="G723" t="s">
        <v>31</v>
      </c>
      <c r="H723" t="s">
        <v>2011</v>
      </c>
      <c r="I723" t="s">
        <v>3242</v>
      </c>
      <c r="J723" t="s">
        <v>3243</v>
      </c>
      <c r="K723" t="s">
        <v>2005</v>
      </c>
      <c r="L723" t="s">
        <v>2005</v>
      </c>
      <c r="M723" t="s">
        <v>2014</v>
      </c>
      <c r="N723" t="s">
        <v>38</v>
      </c>
      <c r="O723" t="s">
        <v>374</v>
      </c>
      <c r="P723" t="s">
        <v>3244</v>
      </c>
      <c r="Q723" t="s">
        <v>2089</v>
      </c>
      <c r="R723">
        <v>4</v>
      </c>
      <c r="S723">
        <v>514</v>
      </c>
      <c r="T723">
        <v>0</v>
      </c>
      <c r="U723">
        <v>215.76</v>
      </c>
      <c r="V723" t="s">
        <v>42</v>
      </c>
      <c r="W723">
        <v>150.47</v>
      </c>
      <c r="X723" t="s">
        <v>146</v>
      </c>
      <c r="Y723" s="1" t="str">
        <f>TEXT(superstore_clean[[#This Row],[order_date]], "mmm-yy")</f>
        <v>Nov-12</v>
      </c>
      <c r="Z723">
        <v>2012</v>
      </c>
      <c r="AA723">
        <v>47</v>
      </c>
      <c r="AB723">
        <v>22821</v>
      </c>
    </row>
    <row r="724" spans="1:28" x14ac:dyDescent="0.2">
      <c r="A724" t="s">
        <v>3245</v>
      </c>
      <c r="B724" s="1">
        <v>41460</v>
      </c>
      <c r="C724" s="1">
        <v>41460</v>
      </c>
      <c r="D724" t="s">
        <v>28</v>
      </c>
      <c r="E724" t="s">
        <v>3246</v>
      </c>
      <c r="F724" t="s">
        <v>1654</v>
      </c>
      <c r="G724" t="s">
        <v>31</v>
      </c>
      <c r="H724" t="s">
        <v>1969</v>
      </c>
      <c r="I724" t="s">
        <v>2873</v>
      </c>
      <c r="J724" t="s">
        <v>2873</v>
      </c>
      <c r="K724" t="s">
        <v>1950</v>
      </c>
      <c r="L724" t="s">
        <v>1950</v>
      </c>
      <c r="M724" t="s">
        <v>1757</v>
      </c>
      <c r="N724" t="s">
        <v>38</v>
      </c>
      <c r="O724" t="s">
        <v>374</v>
      </c>
      <c r="P724" t="s">
        <v>3247</v>
      </c>
      <c r="Q724" t="s">
        <v>3248</v>
      </c>
      <c r="R724">
        <v>4</v>
      </c>
      <c r="S724">
        <v>550</v>
      </c>
      <c r="T724">
        <v>0</v>
      </c>
      <c r="U724">
        <v>242.16</v>
      </c>
      <c r="V724" t="s">
        <v>42</v>
      </c>
      <c r="W724">
        <v>64.584999999999994</v>
      </c>
      <c r="X724" t="s">
        <v>64</v>
      </c>
      <c r="Y724" s="1" t="str">
        <f>TEXT(superstore_clean[[#This Row],[order_date]], "mmm-yy")</f>
        <v>Jul-13</v>
      </c>
      <c r="Z724">
        <v>2013</v>
      </c>
      <c r="AA724">
        <v>27</v>
      </c>
      <c r="AB724">
        <v>6796</v>
      </c>
    </row>
    <row r="725" spans="1:28" x14ac:dyDescent="0.2">
      <c r="A725" t="s">
        <v>3249</v>
      </c>
      <c r="B725" s="1">
        <v>41639</v>
      </c>
      <c r="C725" s="1">
        <v>41642</v>
      </c>
      <c r="D725" t="s">
        <v>45</v>
      </c>
      <c r="E725" t="s">
        <v>3250</v>
      </c>
      <c r="F725" t="s">
        <v>3251</v>
      </c>
      <c r="G725" t="s">
        <v>31</v>
      </c>
      <c r="H725" t="s">
        <v>3252</v>
      </c>
      <c r="I725" t="s">
        <v>3253</v>
      </c>
      <c r="J725" t="s">
        <v>3253</v>
      </c>
      <c r="K725" t="s">
        <v>1979</v>
      </c>
      <c r="L725" t="s">
        <v>1979</v>
      </c>
      <c r="M725" t="s">
        <v>1979</v>
      </c>
      <c r="N725" t="s">
        <v>38</v>
      </c>
      <c r="O725" t="s">
        <v>374</v>
      </c>
      <c r="P725" t="s">
        <v>2355</v>
      </c>
      <c r="Q725" t="s">
        <v>2356</v>
      </c>
      <c r="R725">
        <v>4</v>
      </c>
      <c r="S725">
        <v>848</v>
      </c>
      <c r="T725">
        <v>0</v>
      </c>
      <c r="U725">
        <v>322.32</v>
      </c>
      <c r="V725" t="s">
        <v>42</v>
      </c>
      <c r="W725">
        <v>91</v>
      </c>
      <c r="X725" t="s">
        <v>146</v>
      </c>
      <c r="Y725" s="1" t="str">
        <f>TEXT(superstore_clean[[#This Row],[order_date]], "mmm-yy")</f>
        <v>Dec-13</v>
      </c>
      <c r="Z725">
        <v>2013</v>
      </c>
      <c r="AA725">
        <v>53</v>
      </c>
      <c r="AB725">
        <v>47215</v>
      </c>
    </row>
    <row r="726" spans="1:28" x14ac:dyDescent="0.2">
      <c r="A726" t="s">
        <v>3254</v>
      </c>
      <c r="B726" s="1">
        <v>41724</v>
      </c>
      <c r="C726" s="1">
        <v>41726</v>
      </c>
      <c r="D726" t="s">
        <v>59</v>
      </c>
      <c r="E726" t="s">
        <v>3255</v>
      </c>
      <c r="F726" t="s">
        <v>3256</v>
      </c>
      <c r="G726" t="s">
        <v>31</v>
      </c>
      <c r="H726" t="s">
        <v>2791</v>
      </c>
      <c r="I726" t="s">
        <v>3257</v>
      </c>
      <c r="J726" t="s">
        <v>3257</v>
      </c>
      <c r="K726" t="s">
        <v>2023</v>
      </c>
      <c r="L726" t="s">
        <v>2023</v>
      </c>
      <c r="M726" t="s">
        <v>2023</v>
      </c>
      <c r="N726" t="s">
        <v>38</v>
      </c>
      <c r="O726" t="s">
        <v>374</v>
      </c>
      <c r="P726" t="s">
        <v>3258</v>
      </c>
      <c r="Q726" t="s">
        <v>3259</v>
      </c>
      <c r="R726">
        <v>4</v>
      </c>
      <c r="S726">
        <v>843</v>
      </c>
      <c r="T726">
        <v>0</v>
      </c>
      <c r="U726">
        <v>210.6</v>
      </c>
      <c r="V726" t="s">
        <v>42</v>
      </c>
      <c r="W726">
        <v>158.38</v>
      </c>
      <c r="X726" t="s">
        <v>43</v>
      </c>
      <c r="Y726" s="1" t="str">
        <f>TEXT(superstore_clean[[#This Row],[order_date]], "mmm-yy")</f>
        <v>Mar-14</v>
      </c>
      <c r="Z726">
        <v>2014</v>
      </c>
      <c r="AA726">
        <v>13</v>
      </c>
      <c r="AB726">
        <v>43921</v>
      </c>
    </row>
    <row r="727" spans="1:28" x14ac:dyDescent="0.2">
      <c r="A727" t="s">
        <v>3260</v>
      </c>
      <c r="B727" s="1">
        <v>41862</v>
      </c>
      <c r="C727" s="1">
        <v>41862</v>
      </c>
      <c r="D727" t="s">
        <v>45</v>
      </c>
      <c r="E727" t="s">
        <v>3261</v>
      </c>
      <c r="F727" t="s">
        <v>3262</v>
      </c>
      <c r="G727" t="s">
        <v>31</v>
      </c>
      <c r="H727" t="s">
        <v>2011</v>
      </c>
      <c r="I727" t="s">
        <v>3263</v>
      </c>
      <c r="J727" t="s">
        <v>3264</v>
      </c>
      <c r="K727" t="s">
        <v>2005</v>
      </c>
      <c r="L727" t="s">
        <v>2005</v>
      </c>
      <c r="M727" t="s">
        <v>2014</v>
      </c>
      <c r="N727" t="s">
        <v>38</v>
      </c>
      <c r="O727" t="s">
        <v>374</v>
      </c>
      <c r="P727" t="s">
        <v>3265</v>
      </c>
      <c r="Q727" t="s">
        <v>3266</v>
      </c>
      <c r="R727">
        <v>4</v>
      </c>
      <c r="S727">
        <v>813</v>
      </c>
      <c r="T727">
        <v>0</v>
      </c>
      <c r="U727">
        <v>357.6</v>
      </c>
      <c r="V727" t="s">
        <v>42</v>
      </c>
      <c r="W727">
        <v>26.69</v>
      </c>
      <c r="X727" t="s">
        <v>64</v>
      </c>
      <c r="Y727" s="1" t="str">
        <f>TEXT(superstore_clean[[#This Row],[order_date]], "mmm-yy")</f>
        <v>Aug-14</v>
      </c>
      <c r="Z727">
        <v>2014</v>
      </c>
      <c r="AA727">
        <v>33</v>
      </c>
      <c r="AB727">
        <v>24244</v>
      </c>
    </row>
    <row r="728" spans="1:28" x14ac:dyDescent="0.2">
      <c r="A728" t="s">
        <v>2814</v>
      </c>
      <c r="B728" s="1">
        <v>40599</v>
      </c>
      <c r="C728" s="1">
        <v>40599</v>
      </c>
      <c r="D728" t="s">
        <v>59</v>
      </c>
      <c r="E728" t="s">
        <v>2815</v>
      </c>
      <c r="F728" t="s">
        <v>2816</v>
      </c>
      <c r="G728" t="s">
        <v>31</v>
      </c>
      <c r="H728" t="s">
        <v>2302</v>
      </c>
      <c r="I728" t="s">
        <v>2817</v>
      </c>
      <c r="J728" t="s">
        <v>2818</v>
      </c>
      <c r="K728" t="s">
        <v>1979</v>
      </c>
      <c r="L728" t="s">
        <v>1979</v>
      </c>
      <c r="M728" t="s">
        <v>1979</v>
      </c>
      <c r="N728" t="s">
        <v>38</v>
      </c>
      <c r="O728" t="s">
        <v>374</v>
      </c>
      <c r="P728" t="s">
        <v>3149</v>
      </c>
      <c r="Q728" t="s">
        <v>2378</v>
      </c>
      <c r="R728">
        <v>2</v>
      </c>
      <c r="S728">
        <v>394</v>
      </c>
      <c r="T728">
        <v>0</v>
      </c>
      <c r="U728">
        <v>78.78</v>
      </c>
      <c r="V728" t="s">
        <v>42</v>
      </c>
      <c r="W728">
        <v>110.6</v>
      </c>
      <c r="X728" t="s">
        <v>64</v>
      </c>
      <c r="Y728" s="1" t="str">
        <f>TEXT(superstore_clean[[#This Row],[order_date]], "mmm-yy")</f>
        <v>Feb-11</v>
      </c>
      <c r="Z728">
        <v>2011</v>
      </c>
      <c r="AA728">
        <v>9</v>
      </c>
      <c r="AB728">
        <v>50119</v>
      </c>
    </row>
    <row r="729" spans="1:28" x14ac:dyDescent="0.2">
      <c r="A729" t="s">
        <v>3267</v>
      </c>
      <c r="B729" s="1">
        <v>40994</v>
      </c>
      <c r="C729" s="1">
        <v>40994</v>
      </c>
      <c r="D729" t="s">
        <v>28</v>
      </c>
      <c r="E729" t="s">
        <v>3268</v>
      </c>
      <c r="F729" t="s">
        <v>3269</v>
      </c>
      <c r="G729" t="s">
        <v>31</v>
      </c>
      <c r="H729" t="s">
        <v>1961</v>
      </c>
      <c r="I729" t="s">
        <v>1962</v>
      </c>
      <c r="J729" t="s">
        <v>3270</v>
      </c>
      <c r="K729" t="s">
        <v>1879</v>
      </c>
      <c r="L729" t="s">
        <v>1879</v>
      </c>
      <c r="M729" t="s">
        <v>1757</v>
      </c>
      <c r="N729" t="s">
        <v>38</v>
      </c>
      <c r="O729" t="s">
        <v>374</v>
      </c>
      <c r="P729" t="s">
        <v>3271</v>
      </c>
      <c r="Q729" t="s">
        <v>3248</v>
      </c>
      <c r="R729">
        <v>2</v>
      </c>
      <c r="S729">
        <v>413</v>
      </c>
      <c r="T729">
        <v>0</v>
      </c>
      <c r="U729">
        <v>185.76</v>
      </c>
      <c r="V729" t="s">
        <v>42</v>
      </c>
      <c r="W729">
        <v>69.92</v>
      </c>
      <c r="X729" t="s">
        <v>64</v>
      </c>
      <c r="Y729" s="1" t="str">
        <f>TEXT(superstore_clean[[#This Row],[order_date]], "mmm-yy")</f>
        <v>Mar-12</v>
      </c>
      <c r="Z729">
        <v>2012</v>
      </c>
      <c r="AA729">
        <v>13</v>
      </c>
      <c r="AB729">
        <v>19150</v>
      </c>
    </row>
    <row r="730" spans="1:28" x14ac:dyDescent="0.2">
      <c r="A730" t="s">
        <v>3272</v>
      </c>
      <c r="B730" s="1">
        <v>41944</v>
      </c>
      <c r="C730" s="1">
        <v>41945</v>
      </c>
      <c r="D730" t="s">
        <v>45</v>
      </c>
      <c r="E730" t="s">
        <v>3273</v>
      </c>
      <c r="F730" t="s">
        <v>1320</v>
      </c>
      <c r="G730" t="s">
        <v>31</v>
      </c>
      <c r="H730" t="s">
        <v>2582</v>
      </c>
      <c r="I730" t="s">
        <v>3274</v>
      </c>
      <c r="J730" t="s">
        <v>3274</v>
      </c>
      <c r="K730" t="s">
        <v>2023</v>
      </c>
      <c r="L730" t="s">
        <v>2023</v>
      </c>
      <c r="M730" t="s">
        <v>2023</v>
      </c>
      <c r="N730" t="s">
        <v>38</v>
      </c>
      <c r="O730" t="s">
        <v>374</v>
      </c>
      <c r="P730" t="s">
        <v>1980</v>
      </c>
      <c r="Q730" t="s">
        <v>1981</v>
      </c>
      <c r="R730">
        <v>2</v>
      </c>
      <c r="S730">
        <v>398</v>
      </c>
      <c r="T730">
        <v>0</v>
      </c>
      <c r="U730">
        <v>111.36</v>
      </c>
      <c r="V730" t="s">
        <v>42</v>
      </c>
      <c r="W730">
        <v>62.14</v>
      </c>
      <c r="X730" t="s">
        <v>146</v>
      </c>
      <c r="Y730" s="1" t="str">
        <f>TEXT(superstore_clean[[#This Row],[order_date]], "mmm-yy")</f>
        <v>Nov-14</v>
      </c>
      <c r="Z730">
        <v>2014</v>
      </c>
      <c r="AA730">
        <v>44</v>
      </c>
      <c r="AB730">
        <v>46601</v>
      </c>
    </row>
    <row r="731" spans="1:28" x14ac:dyDescent="0.2">
      <c r="A731" t="s">
        <v>3275</v>
      </c>
      <c r="B731" s="1">
        <v>41072</v>
      </c>
      <c r="C731" s="1">
        <v>41074</v>
      </c>
      <c r="D731" t="s">
        <v>45</v>
      </c>
      <c r="E731" t="s">
        <v>3276</v>
      </c>
      <c r="F731" t="s">
        <v>3277</v>
      </c>
      <c r="G731" t="s">
        <v>31</v>
      </c>
      <c r="H731" t="s">
        <v>2857</v>
      </c>
      <c r="I731" t="s">
        <v>3027</v>
      </c>
      <c r="J731" t="s">
        <v>3278</v>
      </c>
      <c r="K731" t="s">
        <v>1979</v>
      </c>
      <c r="L731" t="s">
        <v>1979</v>
      </c>
      <c r="M731" t="s">
        <v>1979</v>
      </c>
      <c r="N731" t="s">
        <v>38</v>
      </c>
      <c r="O731" t="s">
        <v>313</v>
      </c>
      <c r="P731" t="s">
        <v>2457</v>
      </c>
      <c r="Q731" t="s">
        <v>2458</v>
      </c>
      <c r="R731">
        <v>12</v>
      </c>
      <c r="S731">
        <v>609</v>
      </c>
      <c r="T731">
        <v>0</v>
      </c>
      <c r="U731">
        <v>79.2</v>
      </c>
      <c r="V731" t="s">
        <v>42</v>
      </c>
      <c r="W731">
        <v>9.18</v>
      </c>
      <c r="X731" t="s">
        <v>146</v>
      </c>
      <c r="Y731" s="1" t="str">
        <f>TEXT(superstore_clean[[#This Row],[order_date]], "mmm-yy")</f>
        <v>Jun-12</v>
      </c>
      <c r="Z731">
        <v>2012</v>
      </c>
      <c r="AA731">
        <v>24</v>
      </c>
      <c r="AB731">
        <v>46923</v>
      </c>
    </row>
    <row r="732" spans="1:28" x14ac:dyDescent="0.2">
      <c r="A732" t="s">
        <v>3279</v>
      </c>
      <c r="B732" s="1">
        <v>41102</v>
      </c>
      <c r="C732" s="1">
        <v>41105</v>
      </c>
      <c r="D732" t="s">
        <v>59</v>
      </c>
      <c r="E732" t="s">
        <v>3280</v>
      </c>
      <c r="F732" t="s">
        <v>3281</v>
      </c>
      <c r="G732" t="s">
        <v>31</v>
      </c>
      <c r="H732" t="s">
        <v>2341</v>
      </c>
      <c r="I732" t="s">
        <v>3282</v>
      </c>
      <c r="J732" t="s">
        <v>3283</v>
      </c>
      <c r="K732" t="s">
        <v>1979</v>
      </c>
      <c r="L732" t="s">
        <v>1979</v>
      </c>
      <c r="M732" t="s">
        <v>1979</v>
      </c>
      <c r="N732" t="s">
        <v>38</v>
      </c>
      <c r="O732" t="s">
        <v>313</v>
      </c>
      <c r="P732" t="s">
        <v>3284</v>
      </c>
      <c r="Q732" t="s">
        <v>3285</v>
      </c>
      <c r="R732">
        <v>8</v>
      </c>
      <c r="S732">
        <v>389</v>
      </c>
      <c r="T732">
        <v>0</v>
      </c>
      <c r="U732">
        <v>167.04</v>
      </c>
      <c r="V732" t="s">
        <v>42</v>
      </c>
      <c r="W732">
        <v>120.81</v>
      </c>
      <c r="X732" t="s">
        <v>43</v>
      </c>
      <c r="Y732" s="1" t="str">
        <f>TEXT(superstore_clean[[#This Row],[order_date]], "mmm-yy")</f>
        <v>Jul-12</v>
      </c>
      <c r="Z732">
        <v>2012</v>
      </c>
      <c r="AA732">
        <v>28</v>
      </c>
      <c r="AB732">
        <v>49503</v>
      </c>
    </row>
    <row r="733" spans="1:28" x14ac:dyDescent="0.2">
      <c r="A733" t="s">
        <v>3286</v>
      </c>
      <c r="B733" s="1">
        <v>41157</v>
      </c>
      <c r="C733" s="1">
        <v>41160</v>
      </c>
      <c r="D733" t="s">
        <v>45</v>
      </c>
      <c r="E733" t="s">
        <v>3287</v>
      </c>
      <c r="F733" t="s">
        <v>3288</v>
      </c>
      <c r="G733" t="s">
        <v>31</v>
      </c>
      <c r="H733" t="s">
        <v>2241</v>
      </c>
      <c r="I733" t="s">
        <v>3289</v>
      </c>
      <c r="J733" t="s">
        <v>3290</v>
      </c>
      <c r="K733" t="s">
        <v>2005</v>
      </c>
      <c r="L733" t="s">
        <v>2005</v>
      </c>
      <c r="M733" t="s">
        <v>2185</v>
      </c>
      <c r="N733" t="s">
        <v>38</v>
      </c>
      <c r="O733" t="s">
        <v>313</v>
      </c>
      <c r="P733" t="s">
        <v>3291</v>
      </c>
      <c r="Q733" t="s">
        <v>1922</v>
      </c>
      <c r="R733">
        <v>6</v>
      </c>
      <c r="S733">
        <v>299</v>
      </c>
      <c r="T733">
        <v>0</v>
      </c>
      <c r="U733">
        <v>68.760000000000005</v>
      </c>
      <c r="V733" t="s">
        <v>42</v>
      </c>
      <c r="W733">
        <v>14.55</v>
      </c>
      <c r="X733" t="s">
        <v>146</v>
      </c>
      <c r="Y733" s="1" t="str">
        <f>TEXT(superstore_clean[[#This Row],[order_date]], "mmm-yy")</f>
        <v>Sep-12</v>
      </c>
      <c r="Z733">
        <v>2012</v>
      </c>
      <c r="AA733">
        <v>36</v>
      </c>
      <c r="AB733">
        <v>31187</v>
      </c>
    </row>
    <row r="734" spans="1:28" x14ac:dyDescent="0.2">
      <c r="A734" t="s">
        <v>3292</v>
      </c>
      <c r="B734" s="1">
        <v>41887</v>
      </c>
      <c r="C734" s="1">
        <v>41890</v>
      </c>
      <c r="D734" t="s">
        <v>45</v>
      </c>
      <c r="E734" t="s">
        <v>3293</v>
      </c>
      <c r="F734" t="s">
        <v>3294</v>
      </c>
      <c r="G734" t="s">
        <v>31</v>
      </c>
      <c r="H734" t="s">
        <v>2315</v>
      </c>
      <c r="I734" t="s">
        <v>3295</v>
      </c>
      <c r="J734" t="s">
        <v>3296</v>
      </c>
      <c r="K734" t="s">
        <v>1950</v>
      </c>
      <c r="L734" t="s">
        <v>1950</v>
      </c>
      <c r="M734" t="s">
        <v>1594</v>
      </c>
      <c r="N734" t="s">
        <v>38</v>
      </c>
      <c r="O734" t="s">
        <v>313</v>
      </c>
      <c r="P734" t="s">
        <v>3297</v>
      </c>
      <c r="Q734" t="s">
        <v>3298</v>
      </c>
      <c r="R734">
        <v>9</v>
      </c>
      <c r="S734">
        <v>274</v>
      </c>
      <c r="T734">
        <v>0</v>
      </c>
      <c r="U734">
        <v>106.74</v>
      </c>
      <c r="V734" t="s">
        <v>42</v>
      </c>
      <c r="W734">
        <v>48.232999999999997</v>
      </c>
      <c r="X734" t="s">
        <v>146</v>
      </c>
      <c r="Y734" s="1" t="str">
        <f>TEXT(superstore_clean[[#This Row],[order_date]], "mmm-yy")</f>
        <v>Sep-14</v>
      </c>
      <c r="Z734">
        <v>2014</v>
      </c>
      <c r="AA734">
        <v>36</v>
      </c>
      <c r="AB734">
        <v>1791</v>
      </c>
    </row>
    <row r="735" spans="1:28" x14ac:dyDescent="0.2">
      <c r="A735" t="s">
        <v>3299</v>
      </c>
      <c r="B735" s="1">
        <v>41960</v>
      </c>
      <c r="C735" s="1">
        <v>41963</v>
      </c>
      <c r="D735" t="s">
        <v>59</v>
      </c>
      <c r="E735" t="s">
        <v>3300</v>
      </c>
      <c r="F735" t="s">
        <v>770</v>
      </c>
      <c r="G735" t="s">
        <v>31</v>
      </c>
      <c r="H735" t="s">
        <v>2256</v>
      </c>
      <c r="I735" t="s">
        <v>3138</v>
      </c>
      <c r="J735" t="s">
        <v>3301</v>
      </c>
      <c r="K735" t="s">
        <v>2005</v>
      </c>
      <c r="L735" t="s">
        <v>2005</v>
      </c>
      <c r="M735" t="s">
        <v>2112</v>
      </c>
      <c r="N735" t="s">
        <v>38</v>
      </c>
      <c r="O735" t="s">
        <v>313</v>
      </c>
      <c r="P735" t="s">
        <v>3302</v>
      </c>
      <c r="Q735" t="s">
        <v>2541</v>
      </c>
      <c r="R735">
        <v>9</v>
      </c>
      <c r="S735">
        <v>483</v>
      </c>
      <c r="T735">
        <v>0</v>
      </c>
      <c r="U735">
        <v>183.33</v>
      </c>
      <c r="V735" t="s">
        <v>42</v>
      </c>
      <c r="W735">
        <v>151.37</v>
      </c>
      <c r="X735" t="s">
        <v>146</v>
      </c>
      <c r="Y735" s="1" t="str">
        <f>TEXT(superstore_clean[[#This Row],[order_date]], "mmm-yy")</f>
        <v>Nov-14</v>
      </c>
      <c r="Z735">
        <v>2014</v>
      </c>
      <c r="AA735">
        <v>47</v>
      </c>
      <c r="AB735">
        <v>27043</v>
      </c>
    </row>
    <row r="736" spans="1:28" x14ac:dyDescent="0.2">
      <c r="A736" t="s">
        <v>3303</v>
      </c>
      <c r="B736" s="1">
        <v>40800</v>
      </c>
      <c r="C736" s="1">
        <v>40800</v>
      </c>
      <c r="D736" t="s">
        <v>28</v>
      </c>
      <c r="E736" t="s">
        <v>3304</v>
      </c>
      <c r="F736" t="s">
        <v>1786</v>
      </c>
      <c r="G736" t="s">
        <v>31</v>
      </c>
      <c r="H736" t="s">
        <v>1985</v>
      </c>
      <c r="I736" t="s">
        <v>1986</v>
      </c>
      <c r="J736" t="s">
        <v>3305</v>
      </c>
      <c r="K736" t="s">
        <v>1879</v>
      </c>
      <c r="L736" t="s">
        <v>1879</v>
      </c>
      <c r="M736" t="s">
        <v>1988</v>
      </c>
      <c r="N736" t="s">
        <v>38</v>
      </c>
      <c r="O736" t="s">
        <v>313</v>
      </c>
      <c r="P736" t="s">
        <v>3306</v>
      </c>
      <c r="Q736" t="s">
        <v>3307</v>
      </c>
      <c r="R736">
        <v>12</v>
      </c>
      <c r="S736">
        <v>317</v>
      </c>
      <c r="T736">
        <v>0</v>
      </c>
      <c r="U736">
        <v>28.44</v>
      </c>
      <c r="V736" t="s">
        <v>42</v>
      </c>
      <c r="W736">
        <v>79.23</v>
      </c>
      <c r="X736" t="s">
        <v>64</v>
      </c>
      <c r="Y736" s="1" t="str">
        <f>TEXT(superstore_clean[[#This Row],[order_date]], "mmm-yy")</f>
        <v>Sep-11</v>
      </c>
      <c r="Z736">
        <v>2011</v>
      </c>
      <c r="AA736">
        <v>38</v>
      </c>
      <c r="AB736">
        <v>11877</v>
      </c>
    </row>
    <row r="737" spans="1:28" x14ac:dyDescent="0.2">
      <c r="A737" t="s">
        <v>3308</v>
      </c>
      <c r="B737" s="1">
        <v>40982</v>
      </c>
      <c r="C737" s="1">
        <v>40982</v>
      </c>
      <c r="D737" t="s">
        <v>28</v>
      </c>
      <c r="E737" t="s">
        <v>3309</v>
      </c>
      <c r="F737" t="s">
        <v>3163</v>
      </c>
      <c r="G737" t="s">
        <v>31</v>
      </c>
      <c r="H737" t="s">
        <v>2283</v>
      </c>
      <c r="I737" t="s">
        <v>3310</v>
      </c>
      <c r="J737" t="s">
        <v>3311</v>
      </c>
      <c r="K737" t="s">
        <v>1879</v>
      </c>
      <c r="L737" t="s">
        <v>1879</v>
      </c>
      <c r="M737" t="s">
        <v>1594</v>
      </c>
      <c r="N737" t="s">
        <v>38</v>
      </c>
      <c r="O737" t="s">
        <v>313</v>
      </c>
      <c r="P737" t="s">
        <v>3312</v>
      </c>
      <c r="Q737" t="s">
        <v>3313</v>
      </c>
      <c r="R737">
        <v>6</v>
      </c>
      <c r="S737">
        <v>324</v>
      </c>
      <c r="T737">
        <v>0</v>
      </c>
      <c r="U737">
        <v>109.98</v>
      </c>
      <c r="V737" t="s">
        <v>42</v>
      </c>
      <c r="W737">
        <v>3.21</v>
      </c>
      <c r="X737" t="s">
        <v>64</v>
      </c>
      <c r="Y737" s="1" t="str">
        <f>TEXT(superstore_clean[[#This Row],[order_date]], "mmm-yy")</f>
        <v>Mar-12</v>
      </c>
      <c r="Z737">
        <v>2012</v>
      </c>
      <c r="AA737">
        <v>11</v>
      </c>
      <c r="AB737">
        <v>17253</v>
      </c>
    </row>
    <row r="738" spans="1:28" x14ac:dyDescent="0.2">
      <c r="A738" t="s">
        <v>2931</v>
      </c>
      <c r="B738" s="1">
        <v>41855</v>
      </c>
      <c r="C738" s="1">
        <v>41858</v>
      </c>
      <c r="D738" t="s">
        <v>45</v>
      </c>
      <c r="E738" t="s">
        <v>2932</v>
      </c>
      <c r="F738" t="s">
        <v>2933</v>
      </c>
      <c r="G738" t="s">
        <v>31</v>
      </c>
      <c r="H738" t="s">
        <v>1985</v>
      </c>
      <c r="I738" t="s">
        <v>1986</v>
      </c>
      <c r="J738" t="s">
        <v>2200</v>
      </c>
      <c r="K738" t="s">
        <v>1879</v>
      </c>
      <c r="L738" t="s">
        <v>1879</v>
      </c>
      <c r="M738" t="s">
        <v>1988</v>
      </c>
      <c r="N738" t="s">
        <v>38</v>
      </c>
      <c r="O738" t="s">
        <v>313</v>
      </c>
      <c r="P738" t="s">
        <v>3314</v>
      </c>
      <c r="Q738" t="s">
        <v>3285</v>
      </c>
      <c r="R738">
        <v>7</v>
      </c>
      <c r="S738">
        <v>340</v>
      </c>
      <c r="T738">
        <v>0</v>
      </c>
      <c r="U738">
        <v>146.16</v>
      </c>
      <c r="V738" t="s">
        <v>42</v>
      </c>
      <c r="W738">
        <v>68.67</v>
      </c>
      <c r="X738" t="s">
        <v>146</v>
      </c>
      <c r="Y738" s="1" t="str">
        <f>TEXT(superstore_clean[[#This Row],[order_date]], "mmm-yy")</f>
        <v>Aug-14</v>
      </c>
      <c r="Z738">
        <v>2014</v>
      </c>
      <c r="AA738">
        <v>32</v>
      </c>
      <c r="AB738">
        <v>14041</v>
      </c>
    </row>
    <row r="739" spans="1:28" x14ac:dyDescent="0.2">
      <c r="A739" t="s">
        <v>3315</v>
      </c>
      <c r="B739" s="1">
        <v>40879</v>
      </c>
      <c r="C739" s="1">
        <v>40880</v>
      </c>
      <c r="D739" t="s">
        <v>45</v>
      </c>
      <c r="E739" t="s">
        <v>3316</v>
      </c>
      <c r="F739" t="s">
        <v>1333</v>
      </c>
      <c r="G739" t="s">
        <v>31</v>
      </c>
      <c r="H739" t="s">
        <v>1876</v>
      </c>
      <c r="I739" t="s">
        <v>1877</v>
      </c>
      <c r="J739" t="s">
        <v>3317</v>
      </c>
      <c r="K739" t="s">
        <v>1879</v>
      </c>
      <c r="L739" t="s">
        <v>1879</v>
      </c>
      <c r="M739" t="s">
        <v>1757</v>
      </c>
      <c r="N739" t="s">
        <v>38</v>
      </c>
      <c r="O739" t="s">
        <v>1434</v>
      </c>
      <c r="P739" t="s">
        <v>3318</v>
      </c>
      <c r="Q739" t="s">
        <v>3319</v>
      </c>
      <c r="R739">
        <v>14</v>
      </c>
      <c r="S739">
        <v>676</v>
      </c>
      <c r="T739">
        <v>0</v>
      </c>
      <c r="U739">
        <v>81.06</v>
      </c>
      <c r="V739" t="s">
        <v>42</v>
      </c>
      <c r="W739">
        <v>79.41</v>
      </c>
      <c r="X739" t="s">
        <v>146</v>
      </c>
      <c r="Y739" s="1" t="str">
        <f>TEXT(superstore_clean[[#This Row],[order_date]], "mmm-yy")</f>
        <v>Dec-11</v>
      </c>
      <c r="Z739">
        <v>2011</v>
      </c>
      <c r="AA739">
        <v>49</v>
      </c>
      <c r="AB739">
        <v>14266</v>
      </c>
    </row>
    <row r="740" spans="1:28" x14ac:dyDescent="0.2">
      <c r="A740" t="s">
        <v>3320</v>
      </c>
      <c r="B740" s="1">
        <v>41179</v>
      </c>
      <c r="C740" s="1">
        <v>41181</v>
      </c>
      <c r="D740" t="s">
        <v>28</v>
      </c>
      <c r="E740" t="s">
        <v>3321</v>
      </c>
      <c r="F740" t="s">
        <v>3322</v>
      </c>
      <c r="G740" t="s">
        <v>31</v>
      </c>
      <c r="H740" t="s">
        <v>1985</v>
      </c>
      <c r="I740" t="s">
        <v>1986</v>
      </c>
      <c r="J740" t="s">
        <v>3323</v>
      </c>
      <c r="K740" t="s">
        <v>1879</v>
      </c>
      <c r="L740" t="s">
        <v>1879</v>
      </c>
      <c r="M740" t="s">
        <v>1988</v>
      </c>
      <c r="N740" t="s">
        <v>38</v>
      </c>
      <c r="O740" t="s">
        <v>1434</v>
      </c>
      <c r="P740" t="s">
        <v>3324</v>
      </c>
      <c r="Q740" t="s">
        <v>3325</v>
      </c>
      <c r="R740">
        <v>10</v>
      </c>
      <c r="S740">
        <v>493</v>
      </c>
      <c r="T740">
        <v>0</v>
      </c>
      <c r="U740">
        <v>54</v>
      </c>
      <c r="V740" t="s">
        <v>42</v>
      </c>
      <c r="W740">
        <v>32.369999999999997</v>
      </c>
      <c r="X740" t="s">
        <v>146</v>
      </c>
      <c r="Y740" s="1" t="str">
        <f>TEXT(superstore_clean[[#This Row],[order_date]], "mmm-yy")</f>
        <v>Sep-12</v>
      </c>
      <c r="Z740">
        <v>2012</v>
      </c>
      <c r="AA740">
        <v>39</v>
      </c>
      <c r="AB740">
        <v>20215</v>
      </c>
    </row>
    <row r="741" spans="1:28" x14ac:dyDescent="0.2">
      <c r="A741" t="s">
        <v>3326</v>
      </c>
      <c r="B741" s="1">
        <v>41602</v>
      </c>
      <c r="C741" s="1">
        <v>41603</v>
      </c>
      <c r="D741" t="s">
        <v>59</v>
      </c>
      <c r="E741" t="s">
        <v>3327</v>
      </c>
      <c r="F741" t="s">
        <v>3328</v>
      </c>
      <c r="G741" t="s">
        <v>31</v>
      </c>
      <c r="H741" t="s">
        <v>1940</v>
      </c>
      <c r="I741" t="s">
        <v>1941</v>
      </c>
      <c r="J741" t="s">
        <v>3329</v>
      </c>
      <c r="K741" t="s">
        <v>1879</v>
      </c>
      <c r="L741" t="s">
        <v>1879</v>
      </c>
      <c r="M741" t="s">
        <v>1757</v>
      </c>
      <c r="N741" t="s">
        <v>38</v>
      </c>
      <c r="O741" t="s">
        <v>1434</v>
      </c>
      <c r="P741" t="s">
        <v>3330</v>
      </c>
      <c r="Q741" t="s">
        <v>2016</v>
      </c>
      <c r="R741">
        <v>9</v>
      </c>
      <c r="S741">
        <v>443</v>
      </c>
      <c r="T741">
        <v>0</v>
      </c>
      <c r="U741">
        <v>177.12</v>
      </c>
      <c r="V741" t="s">
        <v>42</v>
      </c>
      <c r="W741">
        <v>117.54</v>
      </c>
      <c r="X741" t="s">
        <v>146</v>
      </c>
      <c r="Y741" s="1" t="str">
        <f>TEXT(superstore_clean[[#This Row],[order_date]], "mmm-yy")</f>
        <v>Nov-13</v>
      </c>
      <c r="Z741">
        <v>2013</v>
      </c>
      <c r="AA741">
        <v>48</v>
      </c>
      <c r="AB741">
        <v>16989</v>
      </c>
    </row>
    <row r="742" spans="1:28" x14ac:dyDescent="0.2">
      <c r="A742" t="s">
        <v>3331</v>
      </c>
      <c r="B742" s="1">
        <v>41148</v>
      </c>
      <c r="C742" s="1">
        <v>41149</v>
      </c>
      <c r="D742" t="s">
        <v>28</v>
      </c>
      <c r="E742" t="s">
        <v>3332</v>
      </c>
      <c r="F742" t="s">
        <v>3256</v>
      </c>
      <c r="G742" t="s">
        <v>31</v>
      </c>
      <c r="H742" t="s">
        <v>1994</v>
      </c>
      <c r="I742" t="s">
        <v>3333</v>
      </c>
      <c r="J742" t="s">
        <v>3334</v>
      </c>
      <c r="K742" t="s">
        <v>1950</v>
      </c>
      <c r="L742" t="s">
        <v>1950</v>
      </c>
      <c r="M742" t="s">
        <v>1988</v>
      </c>
      <c r="N742" t="s">
        <v>38</v>
      </c>
      <c r="O742" t="s">
        <v>1434</v>
      </c>
      <c r="P742" t="s">
        <v>3335</v>
      </c>
      <c r="Q742" t="s">
        <v>3336</v>
      </c>
      <c r="R742">
        <v>8</v>
      </c>
      <c r="S742">
        <v>157</v>
      </c>
      <c r="T742">
        <v>0</v>
      </c>
      <c r="U742">
        <v>43.84</v>
      </c>
      <c r="V742" t="s">
        <v>42</v>
      </c>
      <c r="W742">
        <v>15.167</v>
      </c>
      <c r="X742" t="s">
        <v>146</v>
      </c>
      <c r="Y742" s="1" t="str">
        <f>TEXT(superstore_clean[[#This Row],[order_date]], "mmm-yy")</f>
        <v>Aug-12</v>
      </c>
      <c r="Z742">
        <v>2012</v>
      </c>
      <c r="AA742">
        <v>35</v>
      </c>
      <c r="AB742">
        <v>4971</v>
      </c>
    </row>
    <row r="743" spans="1:28" x14ac:dyDescent="0.2">
      <c r="A743" t="s">
        <v>3337</v>
      </c>
      <c r="B743" s="1">
        <v>41262</v>
      </c>
      <c r="C743" s="1">
        <v>41269</v>
      </c>
      <c r="D743" t="s">
        <v>148</v>
      </c>
      <c r="E743" t="s">
        <v>3338</v>
      </c>
      <c r="F743" t="s">
        <v>3339</v>
      </c>
      <c r="G743" t="s">
        <v>246</v>
      </c>
      <c r="H743" t="s">
        <v>3340</v>
      </c>
      <c r="I743" t="s">
        <v>3341</v>
      </c>
      <c r="J743" t="s">
        <v>3342</v>
      </c>
      <c r="K743" t="s">
        <v>1950</v>
      </c>
      <c r="L743" t="s">
        <v>1950</v>
      </c>
      <c r="M743" t="s">
        <v>1594</v>
      </c>
      <c r="N743" t="s">
        <v>38</v>
      </c>
      <c r="O743" t="s">
        <v>380</v>
      </c>
      <c r="P743" t="s">
        <v>2406</v>
      </c>
      <c r="Q743" t="s">
        <v>2407</v>
      </c>
      <c r="R743">
        <v>2</v>
      </c>
      <c r="S743">
        <v>746</v>
      </c>
      <c r="T743">
        <v>0</v>
      </c>
      <c r="U743">
        <v>14.92</v>
      </c>
      <c r="V743" t="s">
        <v>42</v>
      </c>
      <c r="W743">
        <v>41.197000000000003</v>
      </c>
      <c r="X743" t="s">
        <v>50</v>
      </c>
      <c r="Y743" s="1" t="str">
        <f>TEXT(superstore_clean[[#This Row],[order_date]], "mmm-yy")</f>
        <v>Dec-12</v>
      </c>
      <c r="Z743">
        <v>2012</v>
      </c>
      <c r="AA743">
        <v>51</v>
      </c>
      <c r="AB743">
        <v>7720</v>
      </c>
    </row>
    <row r="744" spans="1:28" x14ac:dyDescent="0.2">
      <c r="A744" t="s">
        <v>3343</v>
      </c>
      <c r="B744" s="1">
        <v>41586</v>
      </c>
      <c r="C744" s="1">
        <v>41593</v>
      </c>
      <c r="D744" t="s">
        <v>148</v>
      </c>
      <c r="E744" t="s">
        <v>3344</v>
      </c>
      <c r="F744" t="s">
        <v>3345</v>
      </c>
      <c r="G744" t="s">
        <v>31</v>
      </c>
      <c r="H744" t="s">
        <v>1994</v>
      </c>
      <c r="I744" t="s">
        <v>3346</v>
      </c>
      <c r="J744" t="s">
        <v>3347</v>
      </c>
      <c r="K744" t="s">
        <v>1950</v>
      </c>
      <c r="L744" t="s">
        <v>1950</v>
      </c>
      <c r="M744" t="s">
        <v>1988</v>
      </c>
      <c r="N744" t="s">
        <v>38</v>
      </c>
      <c r="O744" t="s">
        <v>380</v>
      </c>
      <c r="P744" t="s">
        <v>3348</v>
      </c>
      <c r="Q744" t="s">
        <v>3349</v>
      </c>
      <c r="R744">
        <v>2</v>
      </c>
      <c r="S744">
        <v>759</v>
      </c>
      <c r="T744">
        <v>0</v>
      </c>
      <c r="U744">
        <v>250.6</v>
      </c>
      <c r="V744" t="s">
        <v>42</v>
      </c>
      <c r="W744">
        <v>71.584000000000003</v>
      </c>
      <c r="X744" t="s">
        <v>50</v>
      </c>
      <c r="Y744" s="1" t="str">
        <f>TEXT(superstore_clean[[#This Row],[order_date]], "mmm-yy")</f>
        <v>Nov-13</v>
      </c>
      <c r="Z744">
        <v>2013</v>
      </c>
      <c r="AA744">
        <v>45</v>
      </c>
      <c r="AB744">
        <v>6203</v>
      </c>
    </row>
    <row r="745" spans="1:28" x14ac:dyDescent="0.2">
      <c r="A745" t="s">
        <v>3350</v>
      </c>
      <c r="B745" s="1">
        <v>40815</v>
      </c>
      <c r="C745" s="1">
        <v>40821</v>
      </c>
      <c r="D745" t="s">
        <v>148</v>
      </c>
      <c r="E745" t="s">
        <v>3351</v>
      </c>
      <c r="F745" t="s">
        <v>3352</v>
      </c>
      <c r="G745" t="s">
        <v>262</v>
      </c>
      <c r="H745" t="s">
        <v>2283</v>
      </c>
      <c r="I745" t="s">
        <v>3104</v>
      </c>
      <c r="J745" t="s">
        <v>3353</v>
      </c>
      <c r="K745" t="s">
        <v>1879</v>
      </c>
      <c r="L745" t="s">
        <v>1879</v>
      </c>
      <c r="M745" t="s">
        <v>1594</v>
      </c>
      <c r="N745" t="s">
        <v>38</v>
      </c>
      <c r="O745" t="s">
        <v>380</v>
      </c>
      <c r="P745" t="s">
        <v>3354</v>
      </c>
      <c r="Q745" t="s">
        <v>3355</v>
      </c>
      <c r="R745">
        <v>7</v>
      </c>
      <c r="S745">
        <v>438</v>
      </c>
      <c r="T745">
        <v>0</v>
      </c>
      <c r="U745">
        <v>175.14</v>
      </c>
      <c r="V745" t="s">
        <v>42</v>
      </c>
      <c r="W745">
        <v>16.920000000000002</v>
      </c>
      <c r="X745" t="s">
        <v>50</v>
      </c>
      <c r="Y745" s="1" t="str">
        <f>TEXT(superstore_clean[[#This Row],[order_date]], "mmm-yy")</f>
        <v>Sep-11</v>
      </c>
      <c r="Z745">
        <v>2011</v>
      </c>
      <c r="AA745">
        <v>40</v>
      </c>
      <c r="AB745">
        <v>13399</v>
      </c>
    </row>
    <row r="746" spans="1:28" x14ac:dyDescent="0.2">
      <c r="A746" t="s">
        <v>3356</v>
      </c>
      <c r="B746" s="1">
        <v>41143</v>
      </c>
      <c r="C746" s="1">
        <v>41150</v>
      </c>
      <c r="D746" t="s">
        <v>148</v>
      </c>
      <c r="E746" t="s">
        <v>3357</v>
      </c>
      <c r="F746" t="s">
        <v>1383</v>
      </c>
      <c r="G746" t="s">
        <v>262</v>
      </c>
      <c r="H746" t="s">
        <v>2027</v>
      </c>
      <c r="I746" t="s">
        <v>3358</v>
      </c>
      <c r="J746" t="s">
        <v>3358</v>
      </c>
      <c r="K746" t="s">
        <v>2023</v>
      </c>
      <c r="L746" t="s">
        <v>2023</v>
      </c>
      <c r="M746" t="s">
        <v>2023</v>
      </c>
      <c r="N746" t="s">
        <v>38</v>
      </c>
      <c r="O746" t="s">
        <v>380</v>
      </c>
      <c r="P746" t="s">
        <v>3033</v>
      </c>
      <c r="Q746" t="s">
        <v>2362</v>
      </c>
      <c r="R746">
        <v>6</v>
      </c>
      <c r="S746">
        <v>3369</v>
      </c>
      <c r="T746">
        <v>0</v>
      </c>
      <c r="U746">
        <v>606.41999999999996</v>
      </c>
      <c r="V746" t="s">
        <v>42</v>
      </c>
      <c r="W746">
        <v>293.12</v>
      </c>
      <c r="X746" t="s">
        <v>50</v>
      </c>
      <c r="Y746" s="1" t="str">
        <f>TEXT(superstore_clean[[#This Row],[order_date]], "mmm-yy")</f>
        <v>Aug-12</v>
      </c>
      <c r="Z746">
        <v>2012</v>
      </c>
      <c r="AA746">
        <v>34</v>
      </c>
      <c r="AB746">
        <v>47098</v>
      </c>
    </row>
    <row r="747" spans="1:28" x14ac:dyDescent="0.2">
      <c r="A747" t="s">
        <v>3359</v>
      </c>
      <c r="B747" s="1">
        <v>41187</v>
      </c>
      <c r="C747" s="1">
        <v>41193</v>
      </c>
      <c r="D747" t="s">
        <v>148</v>
      </c>
      <c r="E747" t="s">
        <v>3360</v>
      </c>
      <c r="F747" t="s">
        <v>3361</v>
      </c>
      <c r="G747" t="s">
        <v>246</v>
      </c>
      <c r="H747" t="s">
        <v>2315</v>
      </c>
      <c r="I747" t="s">
        <v>2316</v>
      </c>
      <c r="J747" t="s">
        <v>3362</v>
      </c>
      <c r="K747" t="s">
        <v>1950</v>
      </c>
      <c r="L747" t="s">
        <v>1950</v>
      </c>
      <c r="M747" t="s">
        <v>1594</v>
      </c>
      <c r="N747" t="s">
        <v>38</v>
      </c>
      <c r="O747" t="s">
        <v>313</v>
      </c>
      <c r="P747" t="s">
        <v>3363</v>
      </c>
      <c r="Q747" t="s">
        <v>3364</v>
      </c>
      <c r="R747">
        <v>10</v>
      </c>
      <c r="S747">
        <v>312</v>
      </c>
      <c r="T747">
        <v>0</v>
      </c>
      <c r="U747">
        <v>102.8</v>
      </c>
      <c r="V747" t="s">
        <v>42</v>
      </c>
      <c r="W747">
        <v>22.753</v>
      </c>
      <c r="X747" t="s">
        <v>50</v>
      </c>
      <c r="Y747" s="1" t="str">
        <f>TEXT(superstore_clean[[#This Row],[order_date]], "mmm-yy")</f>
        <v>Oct-12</v>
      </c>
      <c r="Z747">
        <v>2012</v>
      </c>
      <c r="AA747">
        <v>40</v>
      </c>
      <c r="AB747">
        <v>4281</v>
      </c>
    </row>
    <row r="748" spans="1:28" x14ac:dyDescent="0.2">
      <c r="A748" t="s">
        <v>3365</v>
      </c>
      <c r="B748" s="1">
        <v>41263</v>
      </c>
      <c r="C748" s="1">
        <v>41270</v>
      </c>
      <c r="D748" t="s">
        <v>148</v>
      </c>
      <c r="E748" t="s">
        <v>3366</v>
      </c>
      <c r="F748" t="s">
        <v>321</v>
      </c>
      <c r="G748" t="s">
        <v>31</v>
      </c>
      <c r="H748" t="s">
        <v>1985</v>
      </c>
      <c r="I748" t="s">
        <v>1986</v>
      </c>
      <c r="J748" t="s">
        <v>1457</v>
      </c>
      <c r="K748" t="s">
        <v>1879</v>
      </c>
      <c r="L748" t="s">
        <v>1879</v>
      </c>
      <c r="M748" t="s">
        <v>1988</v>
      </c>
      <c r="N748" t="s">
        <v>38</v>
      </c>
      <c r="O748" t="s">
        <v>380</v>
      </c>
      <c r="P748" t="s">
        <v>3367</v>
      </c>
      <c r="Q748" t="s">
        <v>3368</v>
      </c>
      <c r="R748">
        <v>5</v>
      </c>
      <c r="S748">
        <v>2811</v>
      </c>
      <c r="T748">
        <v>0</v>
      </c>
      <c r="U748">
        <v>702.75</v>
      </c>
      <c r="V748" t="s">
        <v>42</v>
      </c>
      <c r="W748">
        <v>96.37</v>
      </c>
      <c r="X748" t="s">
        <v>50</v>
      </c>
      <c r="Y748" s="1" t="str">
        <f>TEXT(superstore_clean[[#This Row],[order_date]], "mmm-yy")</f>
        <v>Dec-12</v>
      </c>
      <c r="Z748">
        <v>2012</v>
      </c>
      <c r="AA748">
        <v>51</v>
      </c>
      <c r="AB748">
        <v>12768</v>
      </c>
    </row>
    <row r="749" spans="1:28" x14ac:dyDescent="0.2">
      <c r="A749" t="s">
        <v>3369</v>
      </c>
      <c r="B749" s="1">
        <v>41292</v>
      </c>
      <c r="C749" s="1">
        <v>41298</v>
      </c>
      <c r="D749" t="s">
        <v>148</v>
      </c>
      <c r="E749" t="s">
        <v>3370</v>
      </c>
      <c r="F749" t="s">
        <v>982</v>
      </c>
      <c r="G749" t="s">
        <v>31</v>
      </c>
      <c r="H749" t="s">
        <v>2315</v>
      </c>
      <c r="I749" t="s">
        <v>2236</v>
      </c>
      <c r="J749" t="s">
        <v>3371</v>
      </c>
      <c r="K749" t="s">
        <v>1950</v>
      </c>
      <c r="L749" t="s">
        <v>1950</v>
      </c>
      <c r="M749" t="s">
        <v>1594</v>
      </c>
      <c r="N749" t="s">
        <v>38</v>
      </c>
      <c r="O749" t="s">
        <v>380</v>
      </c>
      <c r="P749" t="s">
        <v>2449</v>
      </c>
      <c r="Q749" t="s">
        <v>2450</v>
      </c>
      <c r="R749">
        <v>3</v>
      </c>
      <c r="S749">
        <v>1051</v>
      </c>
      <c r="T749">
        <v>0</v>
      </c>
      <c r="U749">
        <v>94.62</v>
      </c>
      <c r="V749" t="s">
        <v>42</v>
      </c>
      <c r="W749">
        <v>107.568</v>
      </c>
      <c r="X749" t="s">
        <v>50</v>
      </c>
      <c r="Y749" s="1" t="str">
        <f>TEXT(superstore_clean[[#This Row],[order_date]], "mmm-yy")</f>
        <v>Jan-13</v>
      </c>
      <c r="Z749">
        <v>2013</v>
      </c>
      <c r="AA749">
        <v>3</v>
      </c>
      <c r="AB749">
        <v>3317</v>
      </c>
    </row>
    <row r="750" spans="1:28" x14ac:dyDescent="0.2">
      <c r="A750" t="s">
        <v>3372</v>
      </c>
      <c r="B750" s="1">
        <v>41650</v>
      </c>
      <c r="C750" s="1">
        <v>41657</v>
      </c>
      <c r="D750" t="s">
        <v>148</v>
      </c>
      <c r="E750" t="s">
        <v>3373</v>
      </c>
      <c r="F750" t="s">
        <v>522</v>
      </c>
      <c r="G750" t="s">
        <v>31</v>
      </c>
      <c r="H750" t="s">
        <v>2072</v>
      </c>
      <c r="I750" t="s">
        <v>2073</v>
      </c>
      <c r="J750" t="s">
        <v>3374</v>
      </c>
      <c r="K750" t="s">
        <v>1879</v>
      </c>
      <c r="L750" t="s">
        <v>1879</v>
      </c>
      <c r="M750" t="s">
        <v>1594</v>
      </c>
      <c r="N750" t="s">
        <v>38</v>
      </c>
      <c r="O750" t="s">
        <v>380</v>
      </c>
      <c r="P750" t="s">
        <v>3375</v>
      </c>
      <c r="Q750" t="s">
        <v>2754</v>
      </c>
      <c r="R750">
        <v>4</v>
      </c>
      <c r="S750">
        <v>2244</v>
      </c>
      <c r="T750">
        <v>0</v>
      </c>
      <c r="U750">
        <v>246.72</v>
      </c>
      <c r="V750" t="s">
        <v>42</v>
      </c>
      <c r="W750">
        <v>117.15</v>
      </c>
      <c r="X750" t="s">
        <v>50</v>
      </c>
      <c r="Y750" s="1" t="str">
        <f>TEXT(superstore_clean[[#This Row],[order_date]], "mmm-yy")</f>
        <v>Jan-14</v>
      </c>
      <c r="Z750">
        <v>2014</v>
      </c>
      <c r="AA750">
        <v>2</v>
      </c>
      <c r="AB750">
        <v>13674</v>
      </c>
    </row>
    <row r="751" spans="1:28" x14ac:dyDescent="0.2">
      <c r="A751" t="s">
        <v>3376</v>
      </c>
      <c r="B751" s="1">
        <v>41744</v>
      </c>
      <c r="C751" s="1">
        <v>41751</v>
      </c>
      <c r="D751" t="s">
        <v>148</v>
      </c>
      <c r="E751" t="s">
        <v>3377</v>
      </c>
      <c r="F751" t="s">
        <v>3378</v>
      </c>
      <c r="G751" t="s">
        <v>31</v>
      </c>
      <c r="H751" t="s">
        <v>1985</v>
      </c>
      <c r="I751" t="s">
        <v>2099</v>
      </c>
      <c r="J751" t="s">
        <v>3379</v>
      </c>
      <c r="K751" t="s">
        <v>1879</v>
      </c>
      <c r="L751" t="s">
        <v>1879</v>
      </c>
      <c r="M751" t="s">
        <v>1988</v>
      </c>
      <c r="N751" t="s">
        <v>38</v>
      </c>
      <c r="O751" t="s">
        <v>374</v>
      </c>
      <c r="P751" t="s">
        <v>3380</v>
      </c>
      <c r="Q751" t="s">
        <v>3201</v>
      </c>
      <c r="R751">
        <v>9</v>
      </c>
      <c r="S751">
        <v>484</v>
      </c>
      <c r="T751">
        <v>0</v>
      </c>
      <c r="U751">
        <v>57.78</v>
      </c>
      <c r="V751" t="s">
        <v>42</v>
      </c>
      <c r="W751">
        <v>59.26</v>
      </c>
      <c r="X751" t="s">
        <v>50</v>
      </c>
      <c r="Y751" s="1" t="str">
        <f>TEXT(superstore_clean[[#This Row],[order_date]], "mmm-yy")</f>
        <v>Apr-14</v>
      </c>
      <c r="Z751">
        <v>2014</v>
      </c>
      <c r="AA751">
        <v>16</v>
      </c>
      <c r="AB751">
        <v>18181</v>
      </c>
    </row>
    <row r="752" spans="1:28" x14ac:dyDescent="0.2">
      <c r="A752" t="s">
        <v>3381</v>
      </c>
      <c r="B752" s="1">
        <v>41801</v>
      </c>
      <c r="C752" s="1">
        <v>41807</v>
      </c>
      <c r="D752" t="s">
        <v>148</v>
      </c>
      <c r="E752" t="s">
        <v>3382</v>
      </c>
      <c r="F752" t="s">
        <v>3383</v>
      </c>
      <c r="G752" t="s">
        <v>31</v>
      </c>
      <c r="H752" t="s">
        <v>2057</v>
      </c>
      <c r="I752" t="s">
        <v>3069</v>
      </c>
      <c r="J752" t="s">
        <v>3070</v>
      </c>
      <c r="K752" t="s">
        <v>1950</v>
      </c>
      <c r="L752" t="s">
        <v>1950</v>
      </c>
      <c r="M752" t="s">
        <v>2060</v>
      </c>
      <c r="N752" t="s">
        <v>38</v>
      </c>
      <c r="O752" t="s">
        <v>374</v>
      </c>
      <c r="P752" t="s">
        <v>3384</v>
      </c>
      <c r="Q752" t="s">
        <v>2432</v>
      </c>
      <c r="R752">
        <v>5</v>
      </c>
      <c r="S752">
        <v>447</v>
      </c>
      <c r="T752">
        <v>0</v>
      </c>
      <c r="U752">
        <v>147.5</v>
      </c>
      <c r="V752" t="s">
        <v>42</v>
      </c>
      <c r="W752">
        <v>77.149000000000001</v>
      </c>
      <c r="X752" t="s">
        <v>50</v>
      </c>
      <c r="Y752" s="1" t="str">
        <f>TEXT(superstore_clean[[#This Row],[order_date]], "mmm-yy")</f>
        <v>Jun-14</v>
      </c>
      <c r="Z752">
        <v>2014</v>
      </c>
      <c r="AA752">
        <v>24</v>
      </c>
      <c r="AB752">
        <v>529</v>
      </c>
    </row>
    <row r="753" spans="1:28" x14ac:dyDescent="0.2">
      <c r="A753" t="s">
        <v>3385</v>
      </c>
      <c r="B753" s="1">
        <v>41890</v>
      </c>
      <c r="C753" s="1">
        <v>41896</v>
      </c>
      <c r="D753" t="s">
        <v>148</v>
      </c>
      <c r="E753" t="s">
        <v>3386</v>
      </c>
      <c r="F753" t="s">
        <v>3387</v>
      </c>
      <c r="G753" t="s">
        <v>246</v>
      </c>
      <c r="H753" t="s">
        <v>2072</v>
      </c>
      <c r="I753" t="s">
        <v>3388</v>
      </c>
      <c r="J753" t="s">
        <v>3389</v>
      </c>
      <c r="K753" t="s">
        <v>1879</v>
      </c>
      <c r="L753" t="s">
        <v>1879</v>
      </c>
      <c r="M753" t="s">
        <v>1594</v>
      </c>
      <c r="N753" t="s">
        <v>38</v>
      </c>
      <c r="O753" t="s">
        <v>380</v>
      </c>
      <c r="P753" t="s">
        <v>2599</v>
      </c>
      <c r="Q753" t="s">
        <v>2600</v>
      </c>
      <c r="R753">
        <v>14</v>
      </c>
      <c r="S753">
        <v>7959</v>
      </c>
      <c r="T753">
        <v>0</v>
      </c>
      <c r="U753">
        <v>3979.08</v>
      </c>
      <c r="V753" t="s">
        <v>42</v>
      </c>
      <c r="W753">
        <v>778.32</v>
      </c>
      <c r="X753" t="s">
        <v>50</v>
      </c>
      <c r="Y753" s="1" t="str">
        <f>TEXT(superstore_clean[[#This Row],[order_date]], "mmm-yy")</f>
        <v>Sep-14</v>
      </c>
      <c r="Z753">
        <v>2014</v>
      </c>
      <c r="AA753">
        <v>37</v>
      </c>
      <c r="AB753">
        <v>12069</v>
      </c>
    </row>
    <row r="754" spans="1:28" x14ac:dyDescent="0.2">
      <c r="A754" t="s">
        <v>3390</v>
      </c>
      <c r="B754" s="1">
        <v>40681</v>
      </c>
      <c r="C754" s="1">
        <v>40687</v>
      </c>
      <c r="D754" t="s">
        <v>148</v>
      </c>
      <c r="E754" t="s">
        <v>3391</v>
      </c>
      <c r="F754" t="s">
        <v>191</v>
      </c>
      <c r="G754" t="s">
        <v>31</v>
      </c>
      <c r="H754" t="s">
        <v>2347</v>
      </c>
      <c r="I754" t="s">
        <v>2348</v>
      </c>
      <c r="J754" t="s">
        <v>2348</v>
      </c>
      <c r="K754" t="s">
        <v>1879</v>
      </c>
      <c r="L754" t="s">
        <v>1879</v>
      </c>
      <c r="M754" t="s">
        <v>1757</v>
      </c>
      <c r="N754" t="s">
        <v>38</v>
      </c>
      <c r="O754" t="s">
        <v>374</v>
      </c>
      <c r="P754" t="s">
        <v>1964</v>
      </c>
      <c r="Q754" t="s">
        <v>1965</v>
      </c>
      <c r="R754">
        <v>7</v>
      </c>
      <c r="S754">
        <v>965</v>
      </c>
      <c r="T754">
        <v>0</v>
      </c>
      <c r="U754">
        <v>125.37</v>
      </c>
      <c r="V754" t="s">
        <v>42</v>
      </c>
      <c r="W754">
        <v>71.290000000000006</v>
      </c>
      <c r="X754" t="s">
        <v>50</v>
      </c>
      <c r="Y754" s="1" t="str">
        <f>TEXT(superstore_clean[[#This Row],[order_date]], "mmm-yy")</f>
        <v>May-11</v>
      </c>
      <c r="Z754">
        <v>2011</v>
      </c>
      <c r="AA754">
        <v>21</v>
      </c>
      <c r="AB754">
        <v>10370</v>
      </c>
    </row>
    <row r="755" spans="1:28" x14ac:dyDescent="0.2">
      <c r="A755" t="s">
        <v>3392</v>
      </c>
      <c r="B755" s="1">
        <v>40683</v>
      </c>
      <c r="C755" s="1">
        <v>40690</v>
      </c>
      <c r="D755" t="s">
        <v>148</v>
      </c>
      <c r="E755" t="s">
        <v>3393</v>
      </c>
      <c r="F755" t="s">
        <v>3394</v>
      </c>
      <c r="G755" t="s">
        <v>246</v>
      </c>
      <c r="H755" t="s">
        <v>2640</v>
      </c>
      <c r="I755" t="s">
        <v>2641</v>
      </c>
      <c r="J755" t="s">
        <v>3395</v>
      </c>
      <c r="K755" t="s">
        <v>1950</v>
      </c>
      <c r="L755" t="s">
        <v>1950</v>
      </c>
      <c r="M755" t="s">
        <v>1757</v>
      </c>
      <c r="N755" t="s">
        <v>38</v>
      </c>
      <c r="O755" t="s">
        <v>374</v>
      </c>
      <c r="P755" t="s">
        <v>3396</v>
      </c>
      <c r="Q755" t="s">
        <v>3397</v>
      </c>
      <c r="R755">
        <v>7</v>
      </c>
      <c r="S755">
        <v>661</v>
      </c>
      <c r="T755">
        <v>0</v>
      </c>
      <c r="U755">
        <v>6.58</v>
      </c>
      <c r="V755" t="s">
        <v>42</v>
      </c>
      <c r="W755">
        <v>78.063999999999993</v>
      </c>
      <c r="X755" t="s">
        <v>50</v>
      </c>
      <c r="Y755" s="1" t="str">
        <f>TEXT(superstore_clean[[#This Row],[order_date]], "mmm-yy")</f>
        <v>May-11</v>
      </c>
      <c r="Z755">
        <v>2011</v>
      </c>
      <c r="AA755">
        <v>21</v>
      </c>
      <c r="AB755">
        <v>625</v>
      </c>
    </row>
    <row r="756" spans="1:28" x14ac:dyDescent="0.2">
      <c r="A756" t="s">
        <v>3398</v>
      </c>
      <c r="B756" s="1">
        <v>41242</v>
      </c>
      <c r="C756" s="1">
        <v>41248</v>
      </c>
      <c r="D756" t="s">
        <v>148</v>
      </c>
      <c r="E756" t="s">
        <v>3399</v>
      </c>
      <c r="F756" t="s">
        <v>2474</v>
      </c>
      <c r="G756" t="s">
        <v>246</v>
      </c>
      <c r="H756" t="s">
        <v>1948</v>
      </c>
      <c r="I756" t="s">
        <v>1948</v>
      </c>
      <c r="J756" t="s">
        <v>3400</v>
      </c>
      <c r="K756" t="s">
        <v>1950</v>
      </c>
      <c r="L756" t="s">
        <v>1950</v>
      </c>
      <c r="M756" t="s">
        <v>1757</v>
      </c>
      <c r="N756" t="s">
        <v>38</v>
      </c>
      <c r="O756" t="s">
        <v>380</v>
      </c>
      <c r="P756" t="s">
        <v>2169</v>
      </c>
      <c r="Q756" t="s">
        <v>2170</v>
      </c>
      <c r="R756">
        <v>2</v>
      </c>
      <c r="S756">
        <v>699</v>
      </c>
      <c r="T756">
        <v>0</v>
      </c>
      <c r="U756">
        <v>104.88</v>
      </c>
      <c r="V756" t="s">
        <v>42</v>
      </c>
      <c r="W756">
        <v>115.321</v>
      </c>
      <c r="X756" t="s">
        <v>50</v>
      </c>
      <c r="Y756" s="1" t="str">
        <f>TEXT(superstore_clean[[#This Row],[order_date]], "mmm-yy")</f>
        <v>Nov-12</v>
      </c>
      <c r="Z756">
        <v>2012</v>
      </c>
      <c r="AA756">
        <v>48</v>
      </c>
      <c r="AB756">
        <v>9108</v>
      </c>
    </row>
    <row r="757" spans="1:28" x14ac:dyDescent="0.2">
      <c r="A757" t="s">
        <v>3401</v>
      </c>
      <c r="B757" s="1">
        <v>41597</v>
      </c>
      <c r="C757" s="1">
        <v>41604</v>
      </c>
      <c r="D757" t="s">
        <v>148</v>
      </c>
      <c r="E757" t="s">
        <v>3402</v>
      </c>
      <c r="F757" t="s">
        <v>485</v>
      </c>
      <c r="G757" t="s">
        <v>31</v>
      </c>
      <c r="H757" t="s">
        <v>2640</v>
      </c>
      <c r="I757" t="s">
        <v>2641</v>
      </c>
      <c r="J757" t="s">
        <v>2807</v>
      </c>
      <c r="K757" t="s">
        <v>1950</v>
      </c>
      <c r="L757" t="s">
        <v>1950</v>
      </c>
      <c r="M757" t="s">
        <v>1757</v>
      </c>
      <c r="N757" t="s">
        <v>38</v>
      </c>
      <c r="O757" t="s">
        <v>374</v>
      </c>
      <c r="P757" t="s">
        <v>3403</v>
      </c>
      <c r="Q757" t="s">
        <v>3172</v>
      </c>
      <c r="R757">
        <v>6</v>
      </c>
      <c r="S757">
        <v>846</v>
      </c>
      <c r="T757">
        <v>0</v>
      </c>
      <c r="U757">
        <v>25.32</v>
      </c>
      <c r="V757" t="s">
        <v>42</v>
      </c>
      <c r="W757">
        <v>54.377000000000002</v>
      </c>
      <c r="X757" t="s">
        <v>50</v>
      </c>
      <c r="Y757" s="1" t="str">
        <f>TEXT(superstore_clean[[#This Row],[order_date]], "mmm-yy")</f>
        <v>Nov-13</v>
      </c>
      <c r="Z757">
        <v>2013</v>
      </c>
      <c r="AA757">
        <v>47</v>
      </c>
      <c r="AB757">
        <v>2299</v>
      </c>
    </row>
    <row r="758" spans="1:28" x14ac:dyDescent="0.2">
      <c r="A758" t="s">
        <v>3404</v>
      </c>
      <c r="B758" s="1">
        <v>41904</v>
      </c>
      <c r="C758" s="1">
        <v>41911</v>
      </c>
      <c r="D758" t="s">
        <v>148</v>
      </c>
      <c r="E758" t="s">
        <v>3405</v>
      </c>
      <c r="F758" t="s">
        <v>2480</v>
      </c>
      <c r="G758" t="s">
        <v>246</v>
      </c>
      <c r="H758" t="s">
        <v>1969</v>
      </c>
      <c r="I758" t="s">
        <v>2495</v>
      </c>
      <c r="J758" t="s">
        <v>2495</v>
      </c>
      <c r="K758" t="s">
        <v>1950</v>
      </c>
      <c r="L758" t="s">
        <v>1950</v>
      </c>
      <c r="M758" t="s">
        <v>1757</v>
      </c>
      <c r="N758" t="s">
        <v>38</v>
      </c>
      <c r="O758" t="s">
        <v>374</v>
      </c>
      <c r="P758" t="s">
        <v>2665</v>
      </c>
      <c r="Q758" t="s">
        <v>1981</v>
      </c>
      <c r="R758">
        <v>7</v>
      </c>
      <c r="S758">
        <v>928</v>
      </c>
      <c r="T758">
        <v>0</v>
      </c>
      <c r="U758">
        <v>222.74</v>
      </c>
      <c r="V758" t="s">
        <v>42</v>
      </c>
      <c r="W758">
        <v>138.41399999999999</v>
      </c>
      <c r="X758" t="s">
        <v>50</v>
      </c>
      <c r="Y758" s="1" t="str">
        <f>TEXT(superstore_clean[[#This Row],[order_date]], "mmm-yy")</f>
        <v>Sep-14</v>
      </c>
      <c r="Z758">
        <v>2014</v>
      </c>
      <c r="AA758">
        <v>39</v>
      </c>
      <c r="AB758">
        <v>6515</v>
      </c>
    </row>
    <row r="759" spans="1:28" x14ac:dyDescent="0.2">
      <c r="A759" t="s">
        <v>3406</v>
      </c>
      <c r="B759" s="1">
        <v>41951</v>
      </c>
      <c r="C759" s="1">
        <v>41957</v>
      </c>
      <c r="D759" t="s">
        <v>148</v>
      </c>
      <c r="E759" t="s">
        <v>3407</v>
      </c>
      <c r="F759" t="s">
        <v>694</v>
      </c>
      <c r="G759" t="s">
        <v>31</v>
      </c>
      <c r="H759" t="s">
        <v>2640</v>
      </c>
      <c r="I759" t="s">
        <v>3408</v>
      </c>
      <c r="J759" t="s">
        <v>3409</v>
      </c>
      <c r="K759" t="s">
        <v>1950</v>
      </c>
      <c r="L759" t="s">
        <v>1950</v>
      </c>
      <c r="M759" t="s">
        <v>1757</v>
      </c>
      <c r="N759" t="s">
        <v>38</v>
      </c>
      <c r="O759" t="s">
        <v>374</v>
      </c>
      <c r="P759" t="s">
        <v>2665</v>
      </c>
      <c r="Q759" t="s">
        <v>1981</v>
      </c>
      <c r="R759">
        <v>9</v>
      </c>
      <c r="S759">
        <v>1193</v>
      </c>
      <c r="T759">
        <v>0</v>
      </c>
      <c r="U759">
        <v>286.38</v>
      </c>
      <c r="V759" t="s">
        <v>42</v>
      </c>
      <c r="W759">
        <v>89.692999999999998</v>
      </c>
      <c r="X759" t="s">
        <v>50</v>
      </c>
      <c r="Y759" s="1" t="str">
        <f>TEXT(superstore_clean[[#This Row],[order_date]], "mmm-yy")</f>
        <v>Nov-14</v>
      </c>
      <c r="Z759">
        <v>2014</v>
      </c>
      <c r="AA759">
        <v>45</v>
      </c>
      <c r="AB759">
        <v>9905</v>
      </c>
    </row>
    <row r="760" spans="1:28" x14ac:dyDescent="0.2">
      <c r="A760" t="s">
        <v>3410</v>
      </c>
      <c r="B760" s="1">
        <v>40758</v>
      </c>
      <c r="C760" s="1">
        <v>40762</v>
      </c>
      <c r="D760" t="s">
        <v>28</v>
      </c>
      <c r="E760" t="s">
        <v>2026</v>
      </c>
      <c r="F760" t="s">
        <v>707</v>
      </c>
      <c r="G760" t="s">
        <v>262</v>
      </c>
      <c r="H760" t="s">
        <v>2290</v>
      </c>
      <c r="I760" t="s">
        <v>3411</v>
      </c>
      <c r="J760" t="s">
        <v>3411</v>
      </c>
      <c r="K760" t="s">
        <v>2023</v>
      </c>
      <c r="L760" t="s">
        <v>2023</v>
      </c>
      <c r="M760" t="s">
        <v>2023</v>
      </c>
      <c r="N760" t="s">
        <v>38</v>
      </c>
      <c r="O760" t="s">
        <v>404</v>
      </c>
      <c r="P760" t="s">
        <v>3412</v>
      </c>
      <c r="Q760" t="s">
        <v>3413</v>
      </c>
      <c r="R760">
        <v>8</v>
      </c>
      <c r="S760">
        <v>361</v>
      </c>
      <c r="T760">
        <v>0</v>
      </c>
      <c r="U760">
        <v>140.63999999999999</v>
      </c>
      <c r="V760" t="s">
        <v>42</v>
      </c>
      <c r="W760">
        <v>65.510000000000005</v>
      </c>
      <c r="X760" t="s">
        <v>50</v>
      </c>
      <c r="Y760" s="1" t="str">
        <f>TEXT(superstore_clean[[#This Row],[order_date]], "mmm-yy")</f>
        <v>Aug-11</v>
      </c>
      <c r="Z760">
        <v>2011</v>
      </c>
      <c r="AA760">
        <v>32</v>
      </c>
      <c r="AB760">
        <v>46830</v>
      </c>
    </row>
    <row r="761" spans="1:28" x14ac:dyDescent="0.2">
      <c r="A761" t="s">
        <v>3414</v>
      </c>
      <c r="B761" s="1">
        <v>40773</v>
      </c>
      <c r="C761" s="1">
        <v>40777</v>
      </c>
      <c r="D761" t="s">
        <v>28</v>
      </c>
      <c r="E761" t="s">
        <v>3415</v>
      </c>
      <c r="F761" t="s">
        <v>3416</v>
      </c>
      <c r="G761" t="s">
        <v>262</v>
      </c>
      <c r="H761" t="s">
        <v>2011</v>
      </c>
      <c r="I761" t="s">
        <v>2230</v>
      </c>
      <c r="J761" t="s">
        <v>3417</v>
      </c>
      <c r="K761" t="s">
        <v>2005</v>
      </c>
      <c r="L761" t="s">
        <v>2005</v>
      </c>
      <c r="M761" t="s">
        <v>2014</v>
      </c>
      <c r="N761" t="s">
        <v>38</v>
      </c>
      <c r="O761" t="s">
        <v>380</v>
      </c>
      <c r="P761" t="s">
        <v>3418</v>
      </c>
      <c r="Q761" t="s">
        <v>2746</v>
      </c>
      <c r="R761">
        <v>3</v>
      </c>
      <c r="S761">
        <v>924</v>
      </c>
      <c r="T761">
        <v>0</v>
      </c>
      <c r="U761">
        <v>397.35</v>
      </c>
      <c r="V761" t="s">
        <v>42</v>
      </c>
      <c r="W761">
        <v>98.34</v>
      </c>
      <c r="X761" t="s">
        <v>50</v>
      </c>
      <c r="Y761" s="1" t="str">
        <f>TEXT(superstore_clean[[#This Row],[order_date]], "mmm-yy")</f>
        <v>Aug-11</v>
      </c>
      <c r="Z761">
        <v>2011</v>
      </c>
      <c r="AA761">
        <v>34</v>
      </c>
      <c r="AB761">
        <v>28948</v>
      </c>
    </row>
    <row r="762" spans="1:28" x14ac:dyDescent="0.2">
      <c r="A762" t="s">
        <v>3419</v>
      </c>
      <c r="B762" s="1">
        <v>41141</v>
      </c>
      <c r="C762" s="1">
        <v>41145</v>
      </c>
      <c r="D762" t="s">
        <v>28</v>
      </c>
      <c r="E762" t="s">
        <v>3420</v>
      </c>
      <c r="F762" t="s">
        <v>3421</v>
      </c>
      <c r="G762" t="s">
        <v>262</v>
      </c>
      <c r="H762" t="s">
        <v>2027</v>
      </c>
      <c r="I762" t="s">
        <v>3422</v>
      </c>
      <c r="J762" t="s">
        <v>3423</v>
      </c>
      <c r="K762" t="s">
        <v>2023</v>
      </c>
      <c r="L762" t="s">
        <v>2023</v>
      </c>
      <c r="M762" t="s">
        <v>2023</v>
      </c>
      <c r="N762" t="s">
        <v>38</v>
      </c>
      <c r="O762" t="s">
        <v>374</v>
      </c>
      <c r="P762" t="s">
        <v>3424</v>
      </c>
      <c r="Q762" t="s">
        <v>2252</v>
      </c>
      <c r="R762">
        <v>6</v>
      </c>
      <c r="S762">
        <v>824</v>
      </c>
      <c r="T762">
        <v>0</v>
      </c>
      <c r="U762">
        <v>0</v>
      </c>
      <c r="V762" t="s">
        <v>42</v>
      </c>
      <c r="W762">
        <v>86.04</v>
      </c>
      <c r="X762" t="s">
        <v>50</v>
      </c>
      <c r="Y762" s="1" t="str">
        <f>TEXT(superstore_clean[[#This Row],[order_date]], "mmm-yy")</f>
        <v>Aug-12</v>
      </c>
      <c r="Z762">
        <v>2012</v>
      </c>
      <c r="AA762">
        <v>34</v>
      </c>
      <c r="AB762">
        <v>42534</v>
      </c>
    </row>
    <row r="763" spans="1:28" x14ac:dyDescent="0.2">
      <c r="A763" t="s">
        <v>3425</v>
      </c>
      <c r="B763" s="1">
        <v>41158</v>
      </c>
      <c r="C763" s="1">
        <v>41162</v>
      </c>
      <c r="D763" t="s">
        <v>28</v>
      </c>
      <c r="E763" t="s">
        <v>3426</v>
      </c>
      <c r="F763" t="s">
        <v>379</v>
      </c>
      <c r="G763" t="s">
        <v>262</v>
      </c>
      <c r="H763" t="s">
        <v>2118</v>
      </c>
      <c r="I763" t="s">
        <v>2118</v>
      </c>
      <c r="J763" t="s">
        <v>2118</v>
      </c>
      <c r="K763" t="s">
        <v>2005</v>
      </c>
      <c r="L763" t="s">
        <v>2005</v>
      </c>
      <c r="M763" t="s">
        <v>2006</v>
      </c>
      <c r="N763" t="s">
        <v>38</v>
      </c>
      <c r="O763" t="s">
        <v>374</v>
      </c>
      <c r="P763" t="s">
        <v>3427</v>
      </c>
      <c r="Q763" t="s">
        <v>2245</v>
      </c>
      <c r="R763">
        <v>7</v>
      </c>
      <c r="S763">
        <v>1389</v>
      </c>
      <c r="T763">
        <v>0</v>
      </c>
      <c r="U763">
        <v>208.32</v>
      </c>
      <c r="V763" t="s">
        <v>42</v>
      </c>
      <c r="W763">
        <v>164.5</v>
      </c>
      <c r="X763" t="s">
        <v>50</v>
      </c>
      <c r="Y763" s="1" t="str">
        <f>TEXT(superstore_clean[[#This Row],[order_date]], "mmm-yy")</f>
        <v>Sep-12</v>
      </c>
      <c r="Z763">
        <v>2012</v>
      </c>
      <c r="AA763">
        <v>36</v>
      </c>
      <c r="AB763">
        <v>25410</v>
      </c>
    </row>
    <row r="764" spans="1:28" x14ac:dyDescent="0.2">
      <c r="A764" t="s">
        <v>3428</v>
      </c>
      <c r="B764" s="1">
        <v>41537</v>
      </c>
      <c r="C764" s="1">
        <v>41541</v>
      </c>
      <c r="D764" t="s">
        <v>28</v>
      </c>
      <c r="E764" t="s">
        <v>3429</v>
      </c>
      <c r="F764" t="s">
        <v>295</v>
      </c>
      <c r="G764" t="s">
        <v>262</v>
      </c>
      <c r="H764" t="s">
        <v>1994</v>
      </c>
      <c r="I764" t="s">
        <v>3430</v>
      </c>
      <c r="J764" t="s">
        <v>3430</v>
      </c>
      <c r="K764" t="s">
        <v>1950</v>
      </c>
      <c r="L764" t="s">
        <v>1950</v>
      </c>
      <c r="M764" t="s">
        <v>1988</v>
      </c>
      <c r="N764" t="s">
        <v>38</v>
      </c>
      <c r="O764" t="s">
        <v>374</v>
      </c>
      <c r="P764" t="s">
        <v>3431</v>
      </c>
      <c r="Q764" t="s">
        <v>2089</v>
      </c>
      <c r="R764">
        <v>7</v>
      </c>
      <c r="S764">
        <v>599</v>
      </c>
      <c r="T764">
        <v>0</v>
      </c>
      <c r="U764">
        <v>275.66000000000003</v>
      </c>
      <c r="V764" t="s">
        <v>42</v>
      </c>
      <c r="W764">
        <v>74.025000000000006</v>
      </c>
      <c r="X764" t="s">
        <v>50</v>
      </c>
      <c r="Y764" s="1" t="str">
        <f>TEXT(superstore_clean[[#This Row],[order_date]], "mmm-yy")</f>
        <v>Sep-13</v>
      </c>
      <c r="Z764">
        <v>2013</v>
      </c>
      <c r="AA764">
        <v>38</v>
      </c>
      <c r="AB764">
        <v>3751</v>
      </c>
    </row>
    <row r="765" spans="1:28" x14ac:dyDescent="0.2">
      <c r="A765" t="s">
        <v>3432</v>
      </c>
      <c r="B765" s="1">
        <v>41635</v>
      </c>
      <c r="C765" s="1">
        <v>41640</v>
      </c>
      <c r="D765" t="s">
        <v>28</v>
      </c>
      <c r="E765" t="s">
        <v>3433</v>
      </c>
      <c r="F765" t="s">
        <v>3434</v>
      </c>
      <c r="G765" t="s">
        <v>262</v>
      </c>
      <c r="H765" t="s">
        <v>3435</v>
      </c>
      <c r="I765" t="s">
        <v>3436</v>
      </c>
      <c r="J765" t="s">
        <v>3437</v>
      </c>
      <c r="K765" t="s">
        <v>1979</v>
      </c>
      <c r="L765" t="s">
        <v>1979</v>
      </c>
      <c r="M765" t="s">
        <v>1979</v>
      </c>
      <c r="N765" t="s">
        <v>38</v>
      </c>
      <c r="O765" t="s">
        <v>374</v>
      </c>
      <c r="P765" t="s">
        <v>2088</v>
      </c>
      <c r="Q765" t="s">
        <v>2089</v>
      </c>
      <c r="R765">
        <v>8</v>
      </c>
      <c r="S765">
        <v>1031</v>
      </c>
      <c r="T765">
        <v>0</v>
      </c>
      <c r="U765">
        <v>72</v>
      </c>
      <c r="V765" t="s">
        <v>42</v>
      </c>
      <c r="W765">
        <v>94.64</v>
      </c>
      <c r="X765" t="s">
        <v>50</v>
      </c>
      <c r="Y765" s="1" t="str">
        <f>TEXT(superstore_clean[[#This Row],[order_date]], "mmm-yy")</f>
        <v>Dec-13</v>
      </c>
      <c r="Z765">
        <v>2013</v>
      </c>
      <c r="AA765">
        <v>52</v>
      </c>
      <c r="AB765">
        <v>42968</v>
      </c>
    </row>
    <row r="766" spans="1:28" x14ac:dyDescent="0.2">
      <c r="A766" t="s">
        <v>3438</v>
      </c>
      <c r="B766" s="1">
        <v>41774</v>
      </c>
      <c r="C766" s="1">
        <v>41779</v>
      </c>
      <c r="D766" t="s">
        <v>28</v>
      </c>
      <c r="E766" t="s">
        <v>3439</v>
      </c>
      <c r="F766" t="s">
        <v>558</v>
      </c>
      <c r="G766" t="s">
        <v>262</v>
      </c>
      <c r="H766" t="s">
        <v>2840</v>
      </c>
      <c r="I766" t="s">
        <v>3192</v>
      </c>
      <c r="J766" t="s">
        <v>3193</v>
      </c>
      <c r="K766" t="s">
        <v>2023</v>
      </c>
      <c r="L766" t="s">
        <v>2023</v>
      </c>
      <c r="M766" t="s">
        <v>2023</v>
      </c>
      <c r="N766" t="s">
        <v>38</v>
      </c>
      <c r="O766" t="s">
        <v>374</v>
      </c>
      <c r="P766" t="s">
        <v>3440</v>
      </c>
      <c r="Q766" t="s">
        <v>2238</v>
      </c>
      <c r="R766">
        <v>6</v>
      </c>
      <c r="S766">
        <v>1225</v>
      </c>
      <c r="T766">
        <v>0</v>
      </c>
      <c r="U766">
        <v>318.42</v>
      </c>
      <c r="V766" t="s">
        <v>42</v>
      </c>
      <c r="W766">
        <v>170.85</v>
      </c>
      <c r="X766" t="s">
        <v>50</v>
      </c>
      <c r="Y766" s="1" t="str">
        <f>TEXT(superstore_clean[[#This Row],[order_date]], "mmm-yy")</f>
        <v>May-14</v>
      </c>
      <c r="Z766">
        <v>2014</v>
      </c>
      <c r="AA766">
        <v>20</v>
      </c>
      <c r="AB766">
        <v>47281</v>
      </c>
    </row>
    <row r="767" spans="1:28" x14ac:dyDescent="0.2">
      <c r="A767" t="s">
        <v>3441</v>
      </c>
      <c r="B767" s="1">
        <v>41954</v>
      </c>
      <c r="C767" s="1">
        <v>41958</v>
      </c>
      <c r="D767" t="s">
        <v>28</v>
      </c>
      <c r="E767" t="s">
        <v>3442</v>
      </c>
      <c r="F767" t="s">
        <v>3443</v>
      </c>
      <c r="G767" t="s">
        <v>262</v>
      </c>
      <c r="H767" t="s">
        <v>2256</v>
      </c>
      <c r="I767" t="s">
        <v>3444</v>
      </c>
      <c r="J767" t="s">
        <v>3445</v>
      </c>
      <c r="K767" t="s">
        <v>2005</v>
      </c>
      <c r="L767" t="s">
        <v>2005</v>
      </c>
      <c r="M767" t="s">
        <v>2112</v>
      </c>
      <c r="N767" t="s">
        <v>38</v>
      </c>
      <c r="O767" t="s">
        <v>380</v>
      </c>
      <c r="P767" t="s">
        <v>3446</v>
      </c>
      <c r="Q767" t="s">
        <v>2076</v>
      </c>
      <c r="R767">
        <v>7</v>
      </c>
      <c r="S767">
        <v>3622</v>
      </c>
      <c r="T767">
        <v>0</v>
      </c>
      <c r="U767">
        <v>1267.77</v>
      </c>
      <c r="V767" t="s">
        <v>42</v>
      </c>
      <c r="W767">
        <v>438.89</v>
      </c>
      <c r="X767" t="s">
        <v>50</v>
      </c>
      <c r="Y767" s="1" t="str">
        <f>TEXT(superstore_clean[[#This Row],[order_date]], "mmm-yy")</f>
        <v>Nov-14</v>
      </c>
      <c r="Z767">
        <v>2014</v>
      </c>
      <c r="AA767">
        <v>46</v>
      </c>
      <c r="AB767">
        <v>29269</v>
      </c>
    </row>
    <row r="768" spans="1:28" x14ac:dyDescent="0.2">
      <c r="A768" t="s">
        <v>3447</v>
      </c>
      <c r="B768" s="1">
        <v>41130</v>
      </c>
      <c r="C768" s="1">
        <v>41134</v>
      </c>
      <c r="D768" t="s">
        <v>28</v>
      </c>
      <c r="E768" t="s">
        <v>3448</v>
      </c>
      <c r="F768" t="s">
        <v>1181</v>
      </c>
      <c r="G768" t="s">
        <v>262</v>
      </c>
      <c r="H768" t="s">
        <v>1876</v>
      </c>
      <c r="I768" t="s">
        <v>3449</v>
      </c>
      <c r="J768" t="s">
        <v>3450</v>
      </c>
      <c r="K768" t="s">
        <v>1879</v>
      </c>
      <c r="L768" t="s">
        <v>1879</v>
      </c>
      <c r="M768" t="s">
        <v>1757</v>
      </c>
      <c r="N768" t="s">
        <v>38</v>
      </c>
      <c r="O768" t="s">
        <v>313</v>
      </c>
      <c r="P768" t="s">
        <v>3314</v>
      </c>
      <c r="Q768" t="s">
        <v>3285</v>
      </c>
      <c r="R768">
        <v>6</v>
      </c>
      <c r="S768">
        <v>292</v>
      </c>
      <c r="T768">
        <v>0</v>
      </c>
      <c r="U768">
        <v>125.28</v>
      </c>
      <c r="V768" t="s">
        <v>42</v>
      </c>
      <c r="W768">
        <v>40.340000000000003</v>
      </c>
      <c r="X768" t="s">
        <v>50</v>
      </c>
      <c r="Y768" s="1" t="str">
        <f>TEXT(superstore_clean[[#This Row],[order_date]], "mmm-yy")</f>
        <v>Aug-12</v>
      </c>
      <c r="Z768">
        <v>2012</v>
      </c>
      <c r="AA768">
        <v>32</v>
      </c>
      <c r="AB768">
        <v>17287</v>
      </c>
    </row>
    <row r="769" spans="1:28" x14ac:dyDescent="0.2">
      <c r="A769" t="s">
        <v>3451</v>
      </c>
      <c r="B769" s="1">
        <v>41467</v>
      </c>
      <c r="C769" s="1">
        <v>41471</v>
      </c>
      <c r="D769" t="s">
        <v>28</v>
      </c>
      <c r="E769" t="s">
        <v>3452</v>
      </c>
      <c r="F769" t="s">
        <v>3453</v>
      </c>
      <c r="G769" t="s">
        <v>262</v>
      </c>
      <c r="H769" t="s">
        <v>2072</v>
      </c>
      <c r="I769" t="s">
        <v>2154</v>
      </c>
      <c r="J769" t="s">
        <v>2155</v>
      </c>
      <c r="K769" t="s">
        <v>1879</v>
      </c>
      <c r="L769" t="s">
        <v>1879</v>
      </c>
      <c r="M769" t="s">
        <v>1594</v>
      </c>
      <c r="N769" t="s">
        <v>38</v>
      </c>
      <c r="O769" t="s">
        <v>313</v>
      </c>
      <c r="P769" t="s">
        <v>3454</v>
      </c>
      <c r="Q769" t="s">
        <v>3455</v>
      </c>
      <c r="R769">
        <v>10</v>
      </c>
      <c r="S769">
        <v>499</v>
      </c>
      <c r="T769">
        <v>0</v>
      </c>
      <c r="U769">
        <v>164.7</v>
      </c>
      <c r="V769" t="s">
        <v>42</v>
      </c>
      <c r="W769">
        <v>62.57</v>
      </c>
      <c r="X769" t="s">
        <v>50</v>
      </c>
      <c r="Y769" s="1" t="str">
        <f>TEXT(superstore_clean[[#This Row],[order_date]], "mmm-yy")</f>
        <v>Jul-13</v>
      </c>
      <c r="Z769">
        <v>2013</v>
      </c>
      <c r="AA769">
        <v>28</v>
      </c>
      <c r="AB769">
        <v>10848</v>
      </c>
    </row>
    <row r="770" spans="1:28" x14ac:dyDescent="0.2">
      <c r="A770" t="s">
        <v>3456</v>
      </c>
      <c r="B770" s="1">
        <v>41081</v>
      </c>
      <c r="C770" s="1">
        <v>41085</v>
      </c>
      <c r="D770" t="s">
        <v>28</v>
      </c>
      <c r="E770" t="s">
        <v>3457</v>
      </c>
      <c r="F770" t="s">
        <v>3458</v>
      </c>
      <c r="G770" t="s">
        <v>246</v>
      </c>
      <c r="H770" t="s">
        <v>1994</v>
      </c>
      <c r="I770" t="s">
        <v>1995</v>
      </c>
      <c r="J770" t="s">
        <v>2196</v>
      </c>
      <c r="K770" t="s">
        <v>1950</v>
      </c>
      <c r="L770" t="s">
        <v>1950</v>
      </c>
      <c r="M770" t="s">
        <v>1988</v>
      </c>
      <c r="N770" t="s">
        <v>38</v>
      </c>
      <c r="O770" t="s">
        <v>404</v>
      </c>
      <c r="P770" t="s">
        <v>3459</v>
      </c>
      <c r="Q770" t="s">
        <v>3460</v>
      </c>
      <c r="R770">
        <v>14</v>
      </c>
      <c r="S770">
        <v>435</v>
      </c>
      <c r="T770">
        <v>0</v>
      </c>
      <c r="U770">
        <v>208.6</v>
      </c>
      <c r="V770" t="s">
        <v>42</v>
      </c>
      <c r="W770">
        <v>80.546999999999997</v>
      </c>
      <c r="X770" t="s">
        <v>50</v>
      </c>
      <c r="Y770" s="1" t="str">
        <f>TEXT(superstore_clean[[#This Row],[order_date]], "mmm-yy")</f>
        <v>Jun-12</v>
      </c>
      <c r="Z770">
        <v>2012</v>
      </c>
      <c r="AA770">
        <v>25</v>
      </c>
      <c r="AB770">
        <v>5955</v>
      </c>
    </row>
    <row r="771" spans="1:28" x14ac:dyDescent="0.2">
      <c r="A771" t="s">
        <v>3461</v>
      </c>
      <c r="B771" s="1">
        <v>41274</v>
      </c>
      <c r="C771" s="1">
        <v>41279</v>
      </c>
      <c r="D771" t="s">
        <v>28</v>
      </c>
      <c r="E771" t="s">
        <v>3462</v>
      </c>
      <c r="F771" t="s">
        <v>3463</v>
      </c>
      <c r="G771" t="s">
        <v>246</v>
      </c>
      <c r="H771" t="s">
        <v>1994</v>
      </c>
      <c r="I771" t="s">
        <v>2137</v>
      </c>
      <c r="J771" t="s">
        <v>2138</v>
      </c>
      <c r="K771" t="s">
        <v>1950</v>
      </c>
      <c r="L771" t="s">
        <v>1950</v>
      </c>
      <c r="M771" t="s">
        <v>1988</v>
      </c>
      <c r="N771" t="s">
        <v>38</v>
      </c>
      <c r="O771" t="s">
        <v>380</v>
      </c>
      <c r="P771" t="s">
        <v>2544</v>
      </c>
      <c r="Q771" t="s">
        <v>2545</v>
      </c>
      <c r="R771">
        <v>7</v>
      </c>
      <c r="S771">
        <v>2528</v>
      </c>
      <c r="T771">
        <v>0</v>
      </c>
      <c r="U771">
        <v>176.96</v>
      </c>
      <c r="V771" t="s">
        <v>42</v>
      </c>
      <c r="W771">
        <v>310.74799999999999</v>
      </c>
      <c r="X771" t="s">
        <v>50</v>
      </c>
      <c r="Y771" s="1" t="str">
        <f>TEXT(superstore_clean[[#This Row],[order_date]], "mmm-yy")</f>
        <v>Dec-12</v>
      </c>
      <c r="Z771">
        <v>2012</v>
      </c>
      <c r="AA771">
        <v>53</v>
      </c>
      <c r="AB771">
        <v>7454</v>
      </c>
    </row>
    <row r="772" spans="1:28" x14ac:dyDescent="0.2">
      <c r="A772" t="s">
        <v>3464</v>
      </c>
      <c r="B772" s="1">
        <v>41387</v>
      </c>
      <c r="C772" s="1">
        <v>41391</v>
      </c>
      <c r="D772" t="s">
        <v>28</v>
      </c>
      <c r="E772" t="s">
        <v>3465</v>
      </c>
      <c r="F772" t="s">
        <v>3466</v>
      </c>
      <c r="G772" t="s">
        <v>246</v>
      </c>
      <c r="H772" t="s">
        <v>2315</v>
      </c>
      <c r="I772" t="s">
        <v>2316</v>
      </c>
      <c r="J772" t="s">
        <v>3467</v>
      </c>
      <c r="K772" t="s">
        <v>1950</v>
      </c>
      <c r="L772" t="s">
        <v>1950</v>
      </c>
      <c r="M772" t="s">
        <v>1594</v>
      </c>
      <c r="N772" t="s">
        <v>38</v>
      </c>
      <c r="O772" t="s">
        <v>380</v>
      </c>
      <c r="P772" t="s">
        <v>3468</v>
      </c>
      <c r="Q772" t="s">
        <v>3355</v>
      </c>
      <c r="R772">
        <v>8</v>
      </c>
      <c r="S772">
        <v>334</v>
      </c>
      <c r="T772">
        <v>0</v>
      </c>
      <c r="U772">
        <v>106.72</v>
      </c>
      <c r="V772" t="s">
        <v>42</v>
      </c>
      <c r="W772">
        <v>51.395000000000003</v>
      </c>
      <c r="X772" t="s">
        <v>50</v>
      </c>
      <c r="Y772" s="1" t="str">
        <f>TEXT(superstore_clean[[#This Row],[order_date]], "mmm-yy")</f>
        <v>Apr-13</v>
      </c>
      <c r="Z772">
        <v>2013</v>
      </c>
      <c r="AA772">
        <v>17</v>
      </c>
      <c r="AB772">
        <v>1871</v>
      </c>
    </row>
    <row r="773" spans="1:28" x14ac:dyDescent="0.2">
      <c r="A773" t="s">
        <v>3469</v>
      </c>
      <c r="B773" s="1">
        <v>41445</v>
      </c>
      <c r="C773" s="1">
        <v>41449</v>
      </c>
      <c r="D773" t="s">
        <v>28</v>
      </c>
      <c r="E773" t="s">
        <v>3470</v>
      </c>
      <c r="F773" t="s">
        <v>1505</v>
      </c>
      <c r="G773" t="s">
        <v>246</v>
      </c>
      <c r="H773" t="s">
        <v>2582</v>
      </c>
      <c r="I773" t="s">
        <v>3471</v>
      </c>
      <c r="J773" t="s">
        <v>3471</v>
      </c>
      <c r="K773" t="s">
        <v>2023</v>
      </c>
      <c r="L773" t="s">
        <v>2023</v>
      </c>
      <c r="M773" t="s">
        <v>2023</v>
      </c>
      <c r="N773" t="s">
        <v>38</v>
      </c>
      <c r="O773" t="s">
        <v>380</v>
      </c>
      <c r="P773" t="s">
        <v>3472</v>
      </c>
      <c r="Q773" t="s">
        <v>2922</v>
      </c>
      <c r="R773">
        <v>14</v>
      </c>
      <c r="S773">
        <v>3955</v>
      </c>
      <c r="T773">
        <v>0</v>
      </c>
      <c r="U773">
        <v>1383.9</v>
      </c>
      <c r="V773" t="s">
        <v>42</v>
      </c>
      <c r="W773">
        <v>270.64999999999998</v>
      </c>
      <c r="X773" t="s">
        <v>50</v>
      </c>
      <c r="Y773" s="1" t="str">
        <f>TEXT(superstore_clean[[#This Row],[order_date]], "mmm-yy")</f>
        <v>Jun-13</v>
      </c>
      <c r="Z773">
        <v>2013</v>
      </c>
      <c r="AA773">
        <v>25</v>
      </c>
      <c r="AB773">
        <v>43335</v>
      </c>
    </row>
    <row r="774" spans="1:28" x14ac:dyDescent="0.2">
      <c r="A774" t="s">
        <v>3473</v>
      </c>
      <c r="B774" s="1">
        <v>41587</v>
      </c>
      <c r="C774" s="1">
        <v>41591</v>
      </c>
      <c r="D774" t="s">
        <v>28</v>
      </c>
      <c r="E774" t="s">
        <v>3474</v>
      </c>
      <c r="F774" t="s">
        <v>2531</v>
      </c>
      <c r="G774" t="s">
        <v>246</v>
      </c>
      <c r="H774" t="s">
        <v>2840</v>
      </c>
      <c r="I774" t="s">
        <v>3475</v>
      </c>
      <c r="J774" t="s">
        <v>3475</v>
      </c>
      <c r="K774" t="s">
        <v>2023</v>
      </c>
      <c r="L774" t="s">
        <v>2023</v>
      </c>
      <c r="M774" t="s">
        <v>2023</v>
      </c>
      <c r="N774" t="s">
        <v>38</v>
      </c>
      <c r="O774" t="s">
        <v>374</v>
      </c>
      <c r="P774" t="s">
        <v>3476</v>
      </c>
      <c r="Q774" t="s">
        <v>3166</v>
      </c>
      <c r="R774">
        <v>6</v>
      </c>
      <c r="S774">
        <v>770</v>
      </c>
      <c r="T774">
        <v>0</v>
      </c>
      <c r="U774">
        <v>215.64</v>
      </c>
      <c r="V774" t="s">
        <v>42</v>
      </c>
      <c r="W774">
        <v>93.92</v>
      </c>
      <c r="X774" t="s">
        <v>50</v>
      </c>
      <c r="Y774" s="1" t="str">
        <f>TEXT(superstore_clean[[#This Row],[order_date]], "mmm-yy")</f>
        <v>Nov-13</v>
      </c>
      <c r="Z774">
        <v>2013</v>
      </c>
      <c r="AA774">
        <v>45</v>
      </c>
      <c r="AB774">
        <v>45584</v>
      </c>
    </row>
    <row r="775" spans="1:28" x14ac:dyDescent="0.2">
      <c r="A775" t="s">
        <v>3477</v>
      </c>
      <c r="B775" s="1">
        <v>41774</v>
      </c>
      <c r="C775" s="1">
        <v>41778</v>
      </c>
      <c r="D775" t="s">
        <v>28</v>
      </c>
      <c r="E775" t="s">
        <v>3478</v>
      </c>
      <c r="F775" t="s">
        <v>454</v>
      </c>
      <c r="G775" t="s">
        <v>246</v>
      </c>
      <c r="H775" t="s">
        <v>1994</v>
      </c>
      <c r="I775" t="s">
        <v>1995</v>
      </c>
      <c r="J775" t="s">
        <v>3479</v>
      </c>
      <c r="K775" t="s">
        <v>1950</v>
      </c>
      <c r="L775" t="s">
        <v>1950</v>
      </c>
      <c r="M775" t="s">
        <v>1988</v>
      </c>
      <c r="N775" t="s">
        <v>38</v>
      </c>
      <c r="O775" t="s">
        <v>380</v>
      </c>
      <c r="P775" t="s">
        <v>3480</v>
      </c>
      <c r="Q775" t="s">
        <v>3481</v>
      </c>
      <c r="R775">
        <v>6</v>
      </c>
      <c r="S775">
        <v>2004</v>
      </c>
      <c r="T775">
        <v>0</v>
      </c>
      <c r="U775">
        <v>861.48</v>
      </c>
      <c r="V775" t="s">
        <v>42</v>
      </c>
      <c r="W775">
        <v>302.47699999999998</v>
      </c>
      <c r="X775" t="s">
        <v>50</v>
      </c>
      <c r="Y775" s="1" t="str">
        <f>TEXT(superstore_clean[[#This Row],[order_date]], "mmm-yy")</f>
        <v>May-14</v>
      </c>
      <c r="Z775">
        <v>2014</v>
      </c>
      <c r="AA775">
        <v>20</v>
      </c>
      <c r="AB775">
        <v>4570</v>
      </c>
    </row>
    <row r="776" spans="1:28" x14ac:dyDescent="0.2">
      <c r="A776" t="s">
        <v>3482</v>
      </c>
      <c r="B776" s="1">
        <v>41993</v>
      </c>
      <c r="C776" s="1">
        <v>41997</v>
      </c>
      <c r="D776" t="s">
        <v>28</v>
      </c>
      <c r="E776" t="s">
        <v>3483</v>
      </c>
      <c r="F776" t="s">
        <v>3484</v>
      </c>
      <c r="G776" t="s">
        <v>246</v>
      </c>
      <c r="H776" t="s">
        <v>1994</v>
      </c>
      <c r="I776" t="s">
        <v>2235</v>
      </c>
      <c r="J776" t="s">
        <v>3485</v>
      </c>
      <c r="K776" t="s">
        <v>1950</v>
      </c>
      <c r="L776" t="s">
        <v>1950</v>
      </c>
      <c r="M776" t="s">
        <v>1988</v>
      </c>
      <c r="N776" t="s">
        <v>38</v>
      </c>
      <c r="O776" t="s">
        <v>380</v>
      </c>
      <c r="P776" t="s">
        <v>2177</v>
      </c>
      <c r="Q776" t="s">
        <v>2178</v>
      </c>
      <c r="R776">
        <v>7</v>
      </c>
      <c r="S776">
        <v>2509</v>
      </c>
      <c r="T776">
        <v>0</v>
      </c>
      <c r="U776">
        <v>426.58</v>
      </c>
      <c r="V776" t="s">
        <v>42</v>
      </c>
      <c r="W776">
        <v>320.95600000000002</v>
      </c>
      <c r="X776" t="s">
        <v>50</v>
      </c>
      <c r="Y776" s="1" t="str">
        <f>TEXT(superstore_clean[[#This Row],[order_date]], "mmm-yy")</f>
        <v>Dec-14</v>
      </c>
      <c r="Z776">
        <v>2014</v>
      </c>
      <c r="AA776">
        <v>51</v>
      </c>
      <c r="AB776">
        <v>3904</v>
      </c>
    </row>
    <row r="777" spans="1:28" x14ac:dyDescent="0.2">
      <c r="A777" t="s">
        <v>3486</v>
      </c>
      <c r="B777" s="1">
        <v>41716</v>
      </c>
      <c r="C777" s="1">
        <v>41720</v>
      </c>
      <c r="D777" t="s">
        <v>28</v>
      </c>
      <c r="E777" t="s">
        <v>3487</v>
      </c>
      <c r="F777" t="s">
        <v>2574</v>
      </c>
      <c r="G777" t="s">
        <v>246</v>
      </c>
      <c r="H777" t="s">
        <v>2640</v>
      </c>
      <c r="I777" t="s">
        <v>2641</v>
      </c>
      <c r="J777" t="s">
        <v>2641</v>
      </c>
      <c r="K777" t="s">
        <v>1950</v>
      </c>
      <c r="L777" t="s">
        <v>1950</v>
      </c>
      <c r="M777" t="s">
        <v>1757</v>
      </c>
      <c r="N777" t="s">
        <v>38</v>
      </c>
      <c r="O777" t="s">
        <v>374</v>
      </c>
      <c r="P777" t="s">
        <v>3488</v>
      </c>
      <c r="Q777" t="s">
        <v>2127</v>
      </c>
      <c r="R777">
        <v>4</v>
      </c>
      <c r="S777">
        <v>364</v>
      </c>
      <c r="T777">
        <v>0</v>
      </c>
      <c r="U777">
        <v>18.16</v>
      </c>
      <c r="V777" t="s">
        <v>42</v>
      </c>
      <c r="W777">
        <v>19.116</v>
      </c>
      <c r="X777" t="s">
        <v>50</v>
      </c>
      <c r="Y777" s="1" t="str">
        <f>TEXT(superstore_clean[[#This Row],[order_date]], "mmm-yy")</f>
        <v>Mar-14</v>
      </c>
      <c r="Z777">
        <v>2014</v>
      </c>
      <c r="AA777">
        <v>12</v>
      </c>
      <c r="AB777">
        <v>1632</v>
      </c>
    </row>
    <row r="778" spans="1:28" x14ac:dyDescent="0.2">
      <c r="A778" t="s">
        <v>3489</v>
      </c>
      <c r="B778" s="1">
        <v>40716</v>
      </c>
      <c r="C778" s="1">
        <v>40720</v>
      </c>
      <c r="D778" t="s">
        <v>28</v>
      </c>
      <c r="E778" t="s">
        <v>3490</v>
      </c>
      <c r="F778" t="s">
        <v>3491</v>
      </c>
      <c r="G778" t="s">
        <v>246</v>
      </c>
      <c r="H778" t="s">
        <v>2011</v>
      </c>
      <c r="I778" t="s">
        <v>2388</v>
      </c>
      <c r="J778" t="s">
        <v>2811</v>
      </c>
      <c r="K778" t="s">
        <v>2005</v>
      </c>
      <c r="L778" t="s">
        <v>2005</v>
      </c>
      <c r="M778" t="s">
        <v>2014</v>
      </c>
      <c r="N778" t="s">
        <v>38</v>
      </c>
      <c r="O778" t="s">
        <v>380</v>
      </c>
      <c r="P778" t="s">
        <v>3492</v>
      </c>
      <c r="Q778" t="s">
        <v>2280</v>
      </c>
      <c r="R778">
        <v>2</v>
      </c>
      <c r="S778">
        <v>619</v>
      </c>
      <c r="T778">
        <v>0</v>
      </c>
      <c r="U778">
        <v>259.86</v>
      </c>
      <c r="V778" t="s">
        <v>42</v>
      </c>
      <c r="W778">
        <v>100.8</v>
      </c>
      <c r="X778" t="s">
        <v>50</v>
      </c>
      <c r="Y778" s="1" t="str">
        <f>TEXT(superstore_clean[[#This Row],[order_date]], "mmm-yy")</f>
        <v>Jun-11</v>
      </c>
      <c r="Z778">
        <v>2011</v>
      </c>
      <c r="AA778">
        <v>26</v>
      </c>
      <c r="AB778">
        <v>25995</v>
      </c>
    </row>
    <row r="779" spans="1:28" x14ac:dyDescent="0.2">
      <c r="A779" t="s">
        <v>3493</v>
      </c>
      <c r="B779" s="1">
        <v>41377</v>
      </c>
      <c r="C779" s="1">
        <v>41382</v>
      </c>
      <c r="D779" t="s">
        <v>28</v>
      </c>
      <c r="E779" t="s">
        <v>3494</v>
      </c>
      <c r="F779" t="s">
        <v>585</v>
      </c>
      <c r="G779" t="s">
        <v>246</v>
      </c>
      <c r="H779" t="s">
        <v>2716</v>
      </c>
      <c r="I779" t="s">
        <v>3495</v>
      </c>
      <c r="J779" t="s">
        <v>3495</v>
      </c>
      <c r="K779" t="s">
        <v>1979</v>
      </c>
      <c r="L779" t="s">
        <v>1979</v>
      </c>
      <c r="M779" t="s">
        <v>1979</v>
      </c>
      <c r="N779" t="s">
        <v>38</v>
      </c>
      <c r="O779" t="s">
        <v>380</v>
      </c>
      <c r="P779" t="s">
        <v>3496</v>
      </c>
      <c r="Q779" t="s">
        <v>3043</v>
      </c>
      <c r="R779">
        <v>2</v>
      </c>
      <c r="S779">
        <v>1077</v>
      </c>
      <c r="T779">
        <v>0</v>
      </c>
      <c r="U779">
        <v>484.44</v>
      </c>
      <c r="V779" t="s">
        <v>42</v>
      </c>
      <c r="W779">
        <v>147.02000000000001</v>
      </c>
      <c r="X779" t="s">
        <v>50</v>
      </c>
      <c r="Y779" s="1" t="str">
        <f>TEXT(superstore_clean[[#This Row],[order_date]], "mmm-yy")</f>
        <v>Apr-13</v>
      </c>
      <c r="Z779">
        <v>2013</v>
      </c>
      <c r="AA779">
        <v>15</v>
      </c>
      <c r="AB779">
        <v>42893</v>
      </c>
    </row>
    <row r="780" spans="1:28" x14ac:dyDescent="0.2">
      <c r="A780" t="s">
        <v>3497</v>
      </c>
      <c r="B780" s="1">
        <v>41887</v>
      </c>
      <c r="C780" s="1">
        <v>41891</v>
      </c>
      <c r="D780" t="s">
        <v>28</v>
      </c>
      <c r="E780" t="s">
        <v>3498</v>
      </c>
      <c r="F780" t="s">
        <v>216</v>
      </c>
      <c r="G780" t="s">
        <v>31</v>
      </c>
      <c r="H780" t="s">
        <v>3092</v>
      </c>
      <c r="I780" t="s">
        <v>3499</v>
      </c>
      <c r="J780" t="s">
        <v>3500</v>
      </c>
      <c r="K780" t="s">
        <v>1979</v>
      </c>
      <c r="L780" t="s">
        <v>1979</v>
      </c>
      <c r="M780" t="s">
        <v>1979</v>
      </c>
      <c r="N780" t="s">
        <v>38</v>
      </c>
      <c r="O780" t="s">
        <v>380</v>
      </c>
      <c r="P780" t="s">
        <v>3501</v>
      </c>
      <c r="Q780" t="s">
        <v>2101</v>
      </c>
      <c r="R780">
        <v>2</v>
      </c>
      <c r="S780">
        <v>1055</v>
      </c>
      <c r="T780">
        <v>0</v>
      </c>
      <c r="U780">
        <v>379.68</v>
      </c>
      <c r="V780" t="s">
        <v>42</v>
      </c>
      <c r="W780">
        <v>159.80000000000001</v>
      </c>
      <c r="X780" t="s">
        <v>50</v>
      </c>
      <c r="Y780" s="1" t="str">
        <f>TEXT(superstore_clean[[#This Row],[order_date]], "mmm-yy")</f>
        <v>Sep-14</v>
      </c>
      <c r="Z780">
        <v>2014</v>
      </c>
      <c r="AA780">
        <v>36</v>
      </c>
      <c r="AB780">
        <v>49593</v>
      </c>
    </row>
    <row r="781" spans="1:28" x14ac:dyDescent="0.2">
      <c r="A781" t="s">
        <v>3502</v>
      </c>
      <c r="B781" s="1">
        <v>40715</v>
      </c>
      <c r="C781" s="1">
        <v>40719</v>
      </c>
      <c r="D781" t="s">
        <v>28</v>
      </c>
      <c r="E781" t="s">
        <v>3503</v>
      </c>
      <c r="F781" t="s">
        <v>3504</v>
      </c>
      <c r="G781" t="s">
        <v>31</v>
      </c>
      <c r="H781" t="s">
        <v>2011</v>
      </c>
      <c r="I781" t="s">
        <v>2780</v>
      </c>
      <c r="J781" t="s">
        <v>3505</v>
      </c>
      <c r="K781" t="s">
        <v>2005</v>
      </c>
      <c r="L781" t="s">
        <v>2005</v>
      </c>
      <c r="M781" t="s">
        <v>2014</v>
      </c>
      <c r="N781" t="s">
        <v>38</v>
      </c>
      <c r="O781" t="s">
        <v>380</v>
      </c>
      <c r="P781" t="s">
        <v>3506</v>
      </c>
      <c r="Q781" t="s">
        <v>3507</v>
      </c>
      <c r="R781">
        <v>6</v>
      </c>
      <c r="S781">
        <v>590</v>
      </c>
      <c r="T781">
        <v>0</v>
      </c>
      <c r="U781">
        <v>200.34</v>
      </c>
      <c r="V781" t="s">
        <v>42</v>
      </c>
      <c r="W781">
        <v>51.45</v>
      </c>
      <c r="X781" t="s">
        <v>50</v>
      </c>
      <c r="Y781" s="1" t="str">
        <f>TEXT(superstore_clean[[#This Row],[order_date]], "mmm-yy")</f>
        <v>Jun-11</v>
      </c>
      <c r="Z781">
        <v>2011</v>
      </c>
      <c r="AA781">
        <v>26</v>
      </c>
      <c r="AB781">
        <v>21895</v>
      </c>
    </row>
    <row r="782" spans="1:28" x14ac:dyDescent="0.2">
      <c r="A782" t="s">
        <v>3508</v>
      </c>
      <c r="B782" s="1">
        <v>40890</v>
      </c>
      <c r="C782" s="1">
        <v>40894</v>
      </c>
      <c r="D782" t="s">
        <v>28</v>
      </c>
      <c r="E782" t="s">
        <v>3509</v>
      </c>
      <c r="F782" t="s">
        <v>3510</v>
      </c>
      <c r="G782" t="s">
        <v>31</v>
      </c>
      <c r="H782" t="s">
        <v>2011</v>
      </c>
      <c r="I782" t="s">
        <v>3511</v>
      </c>
      <c r="J782" t="s">
        <v>3512</v>
      </c>
      <c r="K782" t="s">
        <v>2005</v>
      </c>
      <c r="L782" t="s">
        <v>2005</v>
      </c>
      <c r="M782" t="s">
        <v>2014</v>
      </c>
      <c r="N782" t="s">
        <v>38</v>
      </c>
      <c r="O782" t="s">
        <v>380</v>
      </c>
      <c r="P782" t="s">
        <v>3513</v>
      </c>
      <c r="Q782" t="s">
        <v>2286</v>
      </c>
      <c r="R782">
        <v>3</v>
      </c>
      <c r="S782">
        <v>1609</v>
      </c>
      <c r="T782">
        <v>0</v>
      </c>
      <c r="U782">
        <v>241.38</v>
      </c>
      <c r="V782" t="s">
        <v>42</v>
      </c>
      <c r="W782">
        <v>238.76</v>
      </c>
      <c r="X782" t="s">
        <v>50</v>
      </c>
      <c r="Y782" s="1" t="str">
        <f>TEXT(superstore_clean[[#This Row],[order_date]], "mmm-yy")</f>
        <v>Dec-11</v>
      </c>
      <c r="Z782">
        <v>2011</v>
      </c>
      <c r="AA782">
        <v>51</v>
      </c>
      <c r="AB782">
        <v>25420</v>
      </c>
    </row>
    <row r="783" spans="1:28" x14ac:dyDescent="0.2">
      <c r="A783" t="s">
        <v>3514</v>
      </c>
      <c r="B783" s="1">
        <v>40974</v>
      </c>
      <c r="C783" s="1">
        <v>40979</v>
      </c>
      <c r="D783" t="s">
        <v>28</v>
      </c>
      <c r="E783" t="s">
        <v>3515</v>
      </c>
      <c r="F783" t="s">
        <v>3516</v>
      </c>
      <c r="G783" t="s">
        <v>31</v>
      </c>
      <c r="H783" t="s">
        <v>2640</v>
      </c>
      <c r="I783" t="s">
        <v>2641</v>
      </c>
      <c r="J783" t="s">
        <v>2853</v>
      </c>
      <c r="K783" t="s">
        <v>1950</v>
      </c>
      <c r="L783" t="s">
        <v>1950</v>
      </c>
      <c r="M783" t="s">
        <v>1757</v>
      </c>
      <c r="N783" t="s">
        <v>38</v>
      </c>
      <c r="O783" t="s">
        <v>380</v>
      </c>
      <c r="P783" t="s">
        <v>680</v>
      </c>
      <c r="Q783" t="s">
        <v>2813</v>
      </c>
      <c r="R783">
        <v>5</v>
      </c>
      <c r="S783">
        <v>1903</v>
      </c>
      <c r="T783">
        <v>0</v>
      </c>
      <c r="U783">
        <v>57</v>
      </c>
      <c r="V783" t="s">
        <v>42</v>
      </c>
      <c r="W783">
        <v>243.79300000000001</v>
      </c>
      <c r="X783" t="s">
        <v>50</v>
      </c>
      <c r="Y783" s="1" t="str">
        <f>TEXT(superstore_clean[[#This Row],[order_date]], "mmm-yy")</f>
        <v>Mar-12</v>
      </c>
      <c r="Z783">
        <v>2012</v>
      </c>
      <c r="AA783">
        <v>10</v>
      </c>
      <c r="AB783">
        <v>6459</v>
      </c>
    </row>
    <row r="784" spans="1:28" x14ac:dyDescent="0.2">
      <c r="A784" t="s">
        <v>3517</v>
      </c>
      <c r="B784" s="1">
        <v>41046</v>
      </c>
      <c r="C784" s="1">
        <v>41050</v>
      </c>
      <c r="D784" t="s">
        <v>28</v>
      </c>
      <c r="E784" t="s">
        <v>3518</v>
      </c>
      <c r="F784" t="s">
        <v>3519</v>
      </c>
      <c r="G784" t="s">
        <v>31</v>
      </c>
      <c r="H784" t="s">
        <v>2283</v>
      </c>
      <c r="I784" t="s">
        <v>2441</v>
      </c>
      <c r="J784" t="s">
        <v>2442</v>
      </c>
      <c r="K784" t="s">
        <v>1879</v>
      </c>
      <c r="L784" t="s">
        <v>1879</v>
      </c>
      <c r="M784" t="s">
        <v>1594</v>
      </c>
      <c r="N784" t="s">
        <v>38</v>
      </c>
      <c r="O784" t="s">
        <v>380</v>
      </c>
      <c r="P784" t="s">
        <v>2848</v>
      </c>
      <c r="Q784" t="s">
        <v>2849</v>
      </c>
      <c r="R784">
        <v>4</v>
      </c>
      <c r="S784">
        <v>2080</v>
      </c>
      <c r="T784">
        <v>0</v>
      </c>
      <c r="U784">
        <v>561.6</v>
      </c>
      <c r="V784" t="s">
        <v>42</v>
      </c>
      <c r="W784">
        <v>296.98</v>
      </c>
      <c r="X784" t="s">
        <v>50</v>
      </c>
      <c r="Y784" s="1" t="str">
        <f>TEXT(superstore_clean[[#This Row],[order_date]], "mmm-yy")</f>
        <v>May-12</v>
      </c>
      <c r="Z784">
        <v>2012</v>
      </c>
      <c r="AA784">
        <v>20</v>
      </c>
      <c r="AB784">
        <v>19814</v>
      </c>
    </row>
    <row r="785" spans="1:28" x14ac:dyDescent="0.2">
      <c r="A785" t="s">
        <v>3520</v>
      </c>
      <c r="B785" s="1">
        <v>41076</v>
      </c>
      <c r="C785" s="1">
        <v>41080</v>
      </c>
      <c r="D785" t="s">
        <v>28</v>
      </c>
      <c r="E785" t="s">
        <v>3521</v>
      </c>
      <c r="F785" t="s">
        <v>1116</v>
      </c>
      <c r="G785" t="s">
        <v>31</v>
      </c>
      <c r="H785" t="s">
        <v>2791</v>
      </c>
      <c r="I785" t="s">
        <v>3522</v>
      </c>
      <c r="J785" t="s">
        <v>3523</v>
      </c>
      <c r="K785" t="s">
        <v>2023</v>
      </c>
      <c r="L785" t="s">
        <v>2023</v>
      </c>
      <c r="M785" t="s">
        <v>2023</v>
      </c>
      <c r="N785" t="s">
        <v>38</v>
      </c>
      <c r="O785" t="s">
        <v>380</v>
      </c>
      <c r="P785" t="s">
        <v>3524</v>
      </c>
      <c r="Q785" t="s">
        <v>2849</v>
      </c>
      <c r="R785">
        <v>1</v>
      </c>
      <c r="S785">
        <v>520</v>
      </c>
      <c r="T785">
        <v>0</v>
      </c>
      <c r="U785">
        <v>140.4</v>
      </c>
      <c r="V785" t="s">
        <v>42</v>
      </c>
      <c r="W785">
        <v>67.87</v>
      </c>
      <c r="X785" t="s">
        <v>50</v>
      </c>
      <c r="Y785" s="1" t="str">
        <f>TEXT(superstore_clean[[#This Row],[order_date]], "mmm-yy")</f>
        <v>Jun-12</v>
      </c>
      <c r="Z785">
        <v>2012</v>
      </c>
      <c r="AA785">
        <v>24</v>
      </c>
      <c r="AB785">
        <v>49596</v>
      </c>
    </row>
    <row r="786" spans="1:28" x14ac:dyDescent="0.2">
      <c r="A786" t="s">
        <v>3525</v>
      </c>
      <c r="B786" s="1">
        <v>41124</v>
      </c>
      <c r="C786" s="1">
        <v>41128</v>
      </c>
      <c r="D786" t="s">
        <v>28</v>
      </c>
      <c r="E786" t="s">
        <v>3526</v>
      </c>
      <c r="F786" t="s">
        <v>3527</v>
      </c>
      <c r="G786" t="s">
        <v>31</v>
      </c>
      <c r="H786" t="s">
        <v>2072</v>
      </c>
      <c r="I786" t="s">
        <v>3528</v>
      </c>
      <c r="J786" t="s">
        <v>3529</v>
      </c>
      <c r="K786" t="s">
        <v>1879</v>
      </c>
      <c r="L786" t="s">
        <v>1879</v>
      </c>
      <c r="M786" t="s">
        <v>1594</v>
      </c>
      <c r="N786" t="s">
        <v>38</v>
      </c>
      <c r="O786" t="s">
        <v>380</v>
      </c>
      <c r="P786" t="s">
        <v>3530</v>
      </c>
      <c r="Q786" t="s">
        <v>3531</v>
      </c>
      <c r="R786">
        <v>8</v>
      </c>
      <c r="S786">
        <v>668</v>
      </c>
      <c r="T786">
        <v>0</v>
      </c>
      <c r="U786">
        <v>266.88</v>
      </c>
      <c r="V786" t="s">
        <v>42</v>
      </c>
      <c r="W786">
        <v>77.25</v>
      </c>
      <c r="X786" t="s">
        <v>50</v>
      </c>
      <c r="Y786" s="1" t="str">
        <f>TEXT(superstore_clean[[#This Row],[order_date]], "mmm-yy")</f>
        <v>Aug-12</v>
      </c>
      <c r="Z786">
        <v>2012</v>
      </c>
      <c r="AA786">
        <v>31</v>
      </c>
      <c r="AB786">
        <v>14085</v>
      </c>
    </row>
    <row r="787" spans="1:28" x14ac:dyDescent="0.2">
      <c r="A787" t="s">
        <v>3532</v>
      </c>
      <c r="B787" s="1">
        <v>41262</v>
      </c>
      <c r="C787" s="1">
        <v>41266</v>
      </c>
      <c r="D787" t="s">
        <v>28</v>
      </c>
      <c r="E787" t="s">
        <v>3533</v>
      </c>
      <c r="F787" t="s">
        <v>3534</v>
      </c>
      <c r="G787" t="s">
        <v>31</v>
      </c>
      <c r="H787" t="s">
        <v>2256</v>
      </c>
      <c r="I787" t="s">
        <v>2498</v>
      </c>
      <c r="J787" t="s">
        <v>3535</v>
      </c>
      <c r="K787" t="s">
        <v>2005</v>
      </c>
      <c r="L787" t="s">
        <v>2005</v>
      </c>
      <c r="M787" t="s">
        <v>2112</v>
      </c>
      <c r="N787" t="s">
        <v>38</v>
      </c>
      <c r="O787" t="s">
        <v>380</v>
      </c>
      <c r="P787" t="s">
        <v>3536</v>
      </c>
      <c r="Q787" t="s">
        <v>3003</v>
      </c>
      <c r="R787">
        <v>6</v>
      </c>
      <c r="S787">
        <v>2973</v>
      </c>
      <c r="T787">
        <v>0</v>
      </c>
      <c r="U787">
        <v>445.86</v>
      </c>
      <c r="V787" t="s">
        <v>42</v>
      </c>
      <c r="W787">
        <v>182.54</v>
      </c>
      <c r="X787" t="s">
        <v>50</v>
      </c>
      <c r="Y787" s="1" t="str">
        <f>TEXT(superstore_clean[[#This Row],[order_date]], "mmm-yy")</f>
        <v>Dec-12</v>
      </c>
      <c r="Z787">
        <v>2012</v>
      </c>
      <c r="AA787">
        <v>51</v>
      </c>
      <c r="AB787">
        <v>27351</v>
      </c>
    </row>
    <row r="788" spans="1:28" x14ac:dyDescent="0.2">
      <c r="A788" t="s">
        <v>3537</v>
      </c>
      <c r="B788" s="1">
        <v>41397</v>
      </c>
      <c r="C788" s="1">
        <v>41401</v>
      </c>
      <c r="D788" t="s">
        <v>28</v>
      </c>
      <c r="E788" t="s">
        <v>3538</v>
      </c>
      <c r="F788" t="s">
        <v>750</v>
      </c>
      <c r="G788" t="s">
        <v>31</v>
      </c>
      <c r="H788" t="s">
        <v>2011</v>
      </c>
      <c r="I788" t="s">
        <v>2388</v>
      </c>
      <c r="J788" t="s">
        <v>2811</v>
      </c>
      <c r="K788" t="s">
        <v>2005</v>
      </c>
      <c r="L788" t="s">
        <v>2005</v>
      </c>
      <c r="M788" t="s">
        <v>2014</v>
      </c>
      <c r="N788" t="s">
        <v>38</v>
      </c>
      <c r="O788" t="s">
        <v>380</v>
      </c>
      <c r="P788" t="s">
        <v>3539</v>
      </c>
      <c r="Q788" t="s">
        <v>2427</v>
      </c>
      <c r="R788">
        <v>3</v>
      </c>
      <c r="S788">
        <v>926</v>
      </c>
      <c r="T788">
        <v>0</v>
      </c>
      <c r="U788">
        <v>101.79</v>
      </c>
      <c r="V788" t="s">
        <v>42</v>
      </c>
      <c r="W788">
        <v>104.6</v>
      </c>
      <c r="X788" t="s">
        <v>50</v>
      </c>
      <c r="Y788" s="1" t="str">
        <f>TEXT(superstore_clean[[#This Row],[order_date]], "mmm-yy")</f>
        <v>May-13</v>
      </c>
      <c r="Z788">
        <v>2013</v>
      </c>
      <c r="AA788">
        <v>18</v>
      </c>
      <c r="AB788">
        <v>25298</v>
      </c>
    </row>
    <row r="789" spans="1:28" x14ac:dyDescent="0.2">
      <c r="A789" t="s">
        <v>3540</v>
      </c>
      <c r="B789" s="1">
        <v>41450</v>
      </c>
      <c r="C789" s="1">
        <v>41454</v>
      </c>
      <c r="D789" t="s">
        <v>28</v>
      </c>
      <c r="E789" t="s">
        <v>3541</v>
      </c>
      <c r="F789" t="s">
        <v>3542</v>
      </c>
      <c r="G789" t="s">
        <v>31</v>
      </c>
      <c r="H789" t="s">
        <v>2915</v>
      </c>
      <c r="I789" t="s">
        <v>3543</v>
      </c>
      <c r="J789" t="s">
        <v>3544</v>
      </c>
      <c r="K789" t="s">
        <v>1950</v>
      </c>
      <c r="L789" t="s">
        <v>1950</v>
      </c>
      <c r="M789" t="s">
        <v>1594</v>
      </c>
      <c r="N789" t="s">
        <v>38</v>
      </c>
      <c r="O789" t="s">
        <v>380</v>
      </c>
      <c r="P789" t="s">
        <v>3545</v>
      </c>
      <c r="Q789" t="s">
        <v>2804</v>
      </c>
      <c r="R789">
        <v>4</v>
      </c>
      <c r="S789">
        <v>830</v>
      </c>
      <c r="T789">
        <v>0</v>
      </c>
      <c r="U789">
        <v>398.16</v>
      </c>
      <c r="V789" t="s">
        <v>42</v>
      </c>
      <c r="W789">
        <v>99.063000000000002</v>
      </c>
      <c r="X789" t="s">
        <v>50</v>
      </c>
      <c r="Y789" s="1" t="str">
        <f>TEXT(superstore_clean[[#This Row],[order_date]], "mmm-yy")</f>
        <v>Jun-13</v>
      </c>
      <c r="Z789">
        <v>2013</v>
      </c>
      <c r="AA789">
        <v>26</v>
      </c>
      <c r="AB789">
        <v>2303</v>
      </c>
    </row>
    <row r="790" spans="1:28" x14ac:dyDescent="0.2">
      <c r="A790" t="s">
        <v>3546</v>
      </c>
      <c r="B790" s="1">
        <v>41536</v>
      </c>
      <c r="C790" s="1">
        <v>41540</v>
      </c>
      <c r="D790" t="s">
        <v>28</v>
      </c>
      <c r="E790" t="s">
        <v>3547</v>
      </c>
      <c r="F790" t="s">
        <v>3548</v>
      </c>
      <c r="G790" t="s">
        <v>31</v>
      </c>
      <c r="H790" t="s">
        <v>2256</v>
      </c>
      <c r="I790" t="s">
        <v>2498</v>
      </c>
      <c r="J790" t="s">
        <v>3549</v>
      </c>
      <c r="K790" t="s">
        <v>2005</v>
      </c>
      <c r="L790" t="s">
        <v>2005</v>
      </c>
      <c r="M790" t="s">
        <v>2112</v>
      </c>
      <c r="N790" t="s">
        <v>38</v>
      </c>
      <c r="O790" t="s">
        <v>380</v>
      </c>
      <c r="P790" t="s">
        <v>3550</v>
      </c>
      <c r="Q790" t="s">
        <v>3368</v>
      </c>
      <c r="R790">
        <v>4</v>
      </c>
      <c r="S790">
        <v>2249</v>
      </c>
      <c r="T790">
        <v>0</v>
      </c>
      <c r="U790">
        <v>224.88</v>
      </c>
      <c r="V790" t="s">
        <v>42</v>
      </c>
      <c r="W790">
        <v>311.14</v>
      </c>
      <c r="X790" t="s">
        <v>50</v>
      </c>
      <c r="Y790" s="1" t="str">
        <f>TEXT(superstore_clean[[#This Row],[order_date]], "mmm-yy")</f>
        <v>Sep-13</v>
      </c>
      <c r="Z790">
        <v>2013</v>
      </c>
      <c r="AA790">
        <v>38</v>
      </c>
      <c r="AB790">
        <v>26224</v>
      </c>
    </row>
    <row r="791" spans="1:28" x14ac:dyDescent="0.2">
      <c r="A791" t="s">
        <v>3551</v>
      </c>
      <c r="B791" s="1">
        <v>41680</v>
      </c>
      <c r="C791" s="1">
        <v>41684</v>
      </c>
      <c r="D791" t="s">
        <v>28</v>
      </c>
      <c r="E791" t="s">
        <v>3552</v>
      </c>
      <c r="F791" t="s">
        <v>3553</v>
      </c>
      <c r="G791" t="s">
        <v>31</v>
      </c>
      <c r="H791" t="s">
        <v>2791</v>
      </c>
      <c r="I791" t="s">
        <v>3554</v>
      </c>
      <c r="J791" t="s">
        <v>3555</v>
      </c>
      <c r="K791" t="s">
        <v>2023</v>
      </c>
      <c r="L791" t="s">
        <v>2023</v>
      </c>
      <c r="M791" t="s">
        <v>2023</v>
      </c>
      <c r="N791" t="s">
        <v>38</v>
      </c>
      <c r="O791" t="s">
        <v>380</v>
      </c>
      <c r="P791" t="s">
        <v>3556</v>
      </c>
      <c r="Q791" t="s">
        <v>2813</v>
      </c>
      <c r="R791">
        <v>6</v>
      </c>
      <c r="S791">
        <v>3425</v>
      </c>
      <c r="T791">
        <v>0</v>
      </c>
      <c r="U791">
        <v>1233</v>
      </c>
      <c r="V791" t="s">
        <v>42</v>
      </c>
      <c r="W791">
        <v>307.83</v>
      </c>
      <c r="X791" t="s">
        <v>50</v>
      </c>
      <c r="Y791" s="1" t="str">
        <f>TEXT(superstore_clean[[#This Row],[order_date]], "mmm-yy")</f>
        <v>Feb-14</v>
      </c>
      <c r="Z791">
        <v>2014</v>
      </c>
      <c r="AA791">
        <v>7</v>
      </c>
      <c r="AB791">
        <v>42472</v>
      </c>
    </row>
    <row r="792" spans="1:28" x14ac:dyDescent="0.2">
      <c r="A792" t="s">
        <v>3557</v>
      </c>
      <c r="B792" s="1">
        <v>41743</v>
      </c>
      <c r="C792" s="1">
        <v>41747</v>
      </c>
      <c r="D792" t="s">
        <v>28</v>
      </c>
      <c r="E792" t="s">
        <v>3558</v>
      </c>
      <c r="F792" t="s">
        <v>47</v>
      </c>
      <c r="G792" t="s">
        <v>31</v>
      </c>
      <c r="H792" t="s">
        <v>1994</v>
      </c>
      <c r="I792" t="s">
        <v>3559</v>
      </c>
      <c r="J792" t="s">
        <v>3560</v>
      </c>
      <c r="K792" t="s">
        <v>1950</v>
      </c>
      <c r="L792" t="s">
        <v>1950</v>
      </c>
      <c r="M792" t="s">
        <v>1988</v>
      </c>
      <c r="N792" t="s">
        <v>38</v>
      </c>
      <c r="O792" t="s">
        <v>380</v>
      </c>
      <c r="P792" t="s">
        <v>2869</v>
      </c>
      <c r="Q792" t="s">
        <v>2746</v>
      </c>
      <c r="R792">
        <v>4</v>
      </c>
      <c r="S792">
        <v>822</v>
      </c>
      <c r="T792">
        <v>0</v>
      </c>
      <c r="U792">
        <v>262.88</v>
      </c>
      <c r="V792" t="s">
        <v>42</v>
      </c>
      <c r="W792">
        <v>87.058999999999997</v>
      </c>
      <c r="X792" t="s">
        <v>50</v>
      </c>
      <c r="Y792" s="1" t="str">
        <f>TEXT(superstore_clean[[#This Row],[order_date]], "mmm-yy")</f>
        <v>Apr-14</v>
      </c>
      <c r="Z792">
        <v>2014</v>
      </c>
      <c r="AA792">
        <v>16</v>
      </c>
      <c r="AB792">
        <v>7975</v>
      </c>
    </row>
    <row r="793" spans="1:28" x14ac:dyDescent="0.2">
      <c r="A793" t="s">
        <v>3561</v>
      </c>
      <c r="B793" s="1">
        <v>41793</v>
      </c>
      <c r="C793" s="1">
        <v>41797</v>
      </c>
      <c r="D793" t="s">
        <v>28</v>
      </c>
      <c r="E793" t="s">
        <v>3562</v>
      </c>
      <c r="F793" t="s">
        <v>3563</v>
      </c>
      <c r="G793" t="s">
        <v>31</v>
      </c>
      <c r="H793" t="s">
        <v>1969</v>
      </c>
      <c r="I793" t="s">
        <v>2495</v>
      </c>
      <c r="J793" t="s">
        <v>2495</v>
      </c>
      <c r="K793" t="s">
        <v>1950</v>
      </c>
      <c r="L793" t="s">
        <v>1950</v>
      </c>
      <c r="M793" t="s">
        <v>1757</v>
      </c>
      <c r="N793" t="s">
        <v>38</v>
      </c>
      <c r="O793" t="s">
        <v>380</v>
      </c>
      <c r="P793" t="s">
        <v>2808</v>
      </c>
      <c r="Q793" t="s">
        <v>2608</v>
      </c>
      <c r="R793">
        <v>5</v>
      </c>
      <c r="S793">
        <v>1810</v>
      </c>
      <c r="T793">
        <v>0</v>
      </c>
      <c r="U793">
        <v>54.3</v>
      </c>
      <c r="V793" t="s">
        <v>42</v>
      </c>
      <c r="W793">
        <v>378.25799999999998</v>
      </c>
      <c r="X793" t="s">
        <v>50</v>
      </c>
      <c r="Y793" s="1" t="str">
        <f>TEXT(superstore_clean[[#This Row],[order_date]], "mmm-yy")</f>
        <v>Jun-14</v>
      </c>
      <c r="Z793">
        <v>2014</v>
      </c>
      <c r="AA793">
        <v>23</v>
      </c>
      <c r="AB793">
        <v>9857</v>
      </c>
    </row>
    <row r="794" spans="1:28" x14ac:dyDescent="0.2">
      <c r="A794" t="s">
        <v>3564</v>
      </c>
      <c r="B794" s="1">
        <v>41971</v>
      </c>
      <c r="C794" s="1">
        <v>41976</v>
      </c>
      <c r="D794" t="s">
        <v>28</v>
      </c>
      <c r="E794" t="s">
        <v>3565</v>
      </c>
      <c r="F794" t="s">
        <v>153</v>
      </c>
      <c r="G794" t="s">
        <v>31</v>
      </c>
      <c r="H794" t="s">
        <v>2011</v>
      </c>
      <c r="I794" t="s">
        <v>2780</v>
      </c>
      <c r="J794" t="s">
        <v>3566</v>
      </c>
      <c r="K794" t="s">
        <v>2005</v>
      </c>
      <c r="L794" t="s">
        <v>2005</v>
      </c>
      <c r="M794" t="s">
        <v>2014</v>
      </c>
      <c r="N794" t="s">
        <v>38</v>
      </c>
      <c r="O794" t="s">
        <v>39</v>
      </c>
      <c r="P794" t="s">
        <v>3567</v>
      </c>
      <c r="Q794" t="s">
        <v>3568</v>
      </c>
      <c r="R794">
        <v>11</v>
      </c>
      <c r="S794">
        <v>496</v>
      </c>
      <c r="T794">
        <v>0</v>
      </c>
      <c r="U794">
        <v>74.25</v>
      </c>
      <c r="V794" t="s">
        <v>42</v>
      </c>
      <c r="W794">
        <v>41.69</v>
      </c>
      <c r="X794" t="s">
        <v>50</v>
      </c>
      <c r="Y794" s="1" t="str">
        <f>TEXT(superstore_clean[[#This Row],[order_date]], "mmm-yy")</f>
        <v>Nov-14</v>
      </c>
      <c r="Z794">
        <v>2014</v>
      </c>
      <c r="AA794">
        <v>48</v>
      </c>
      <c r="AB794">
        <v>27238</v>
      </c>
    </row>
    <row r="795" spans="1:28" x14ac:dyDescent="0.2">
      <c r="A795" t="s">
        <v>3569</v>
      </c>
      <c r="B795" s="1">
        <v>41247</v>
      </c>
      <c r="C795" s="1">
        <v>41251</v>
      </c>
      <c r="D795" t="s">
        <v>28</v>
      </c>
      <c r="E795" t="s">
        <v>3570</v>
      </c>
      <c r="F795" t="s">
        <v>3571</v>
      </c>
      <c r="G795" t="s">
        <v>31</v>
      </c>
      <c r="H795" t="s">
        <v>2857</v>
      </c>
      <c r="I795" t="s">
        <v>2858</v>
      </c>
      <c r="J795" t="s">
        <v>2858</v>
      </c>
      <c r="K795" t="s">
        <v>1979</v>
      </c>
      <c r="L795" t="s">
        <v>1979</v>
      </c>
      <c r="M795" t="s">
        <v>1979</v>
      </c>
      <c r="N795" t="s">
        <v>38</v>
      </c>
      <c r="O795" t="s">
        <v>393</v>
      </c>
      <c r="P795" t="s">
        <v>3572</v>
      </c>
      <c r="Q795" t="s">
        <v>3573</v>
      </c>
      <c r="R795">
        <v>6</v>
      </c>
      <c r="S795">
        <v>298</v>
      </c>
      <c r="T795">
        <v>0</v>
      </c>
      <c r="U795">
        <v>65.52</v>
      </c>
      <c r="V795" t="s">
        <v>42</v>
      </c>
      <c r="W795">
        <v>38.799999999999997</v>
      </c>
      <c r="X795" t="s">
        <v>50</v>
      </c>
      <c r="Y795" s="1" t="str">
        <f>TEXT(superstore_clean[[#This Row],[order_date]], "mmm-yy")</f>
        <v>Dec-12</v>
      </c>
      <c r="Z795">
        <v>2012</v>
      </c>
      <c r="AA795">
        <v>49</v>
      </c>
      <c r="AB795">
        <v>50566</v>
      </c>
    </row>
    <row r="796" spans="1:28" x14ac:dyDescent="0.2">
      <c r="A796" t="s">
        <v>3574</v>
      </c>
      <c r="B796" s="1">
        <v>41515</v>
      </c>
      <c r="C796" s="1">
        <v>41520</v>
      </c>
      <c r="D796" t="s">
        <v>28</v>
      </c>
      <c r="E796" t="s">
        <v>3575</v>
      </c>
      <c r="F796" t="s">
        <v>1734</v>
      </c>
      <c r="G796" t="s">
        <v>31</v>
      </c>
      <c r="H796" t="s">
        <v>2315</v>
      </c>
      <c r="I796" t="s">
        <v>2786</v>
      </c>
      <c r="J796" t="s">
        <v>3576</v>
      </c>
      <c r="K796" t="s">
        <v>1950</v>
      </c>
      <c r="L796" t="s">
        <v>1950</v>
      </c>
      <c r="M796" t="s">
        <v>1594</v>
      </c>
      <c r="N796" t="s">
        <v>38</v>
      </c>
      <c r="O796" t="s">
        <v>393</v>
      </c>
      <c r="P796" t="s">
        <v>3577</v>
      </c>
      <c r="Q796" t="s">
        <v>3578</v>
      </c>
      <c r="R796">
        <v>11</v>
      </c>
      <c r="S796">
        <v>366</v>
      </c>
      <c r="T796">
        <v>0</v>
      </c>
      <c r="U796">
        <v>21.78</v>
      </c>
      <c r="V796" t="s">
        <v>42</v>
      </c>
      <c r="W796">
        <v>41.136000000000003</v>
      </c>
      <c r="X796" t="s">
        <v>50</v>
      </c>
      <c r="Y796" s="1" t="str">
        <f>TEXT(superstore_clean[[#This Row],[order_date]], "mmm-yy")</f>
        <v>Aug-13</v>
      </c>
      <c r="Z796">
        <v>2013</v>
      </c>
      <c r="AA796">
        <v>35</v>
      </c>
      <c r="AB796">
        <v>5500</v>
      </c>
    </row>
    <row r="797" spans="1:28" x14ac:dyDescent="0.2">
      <c r="A797" t="s">
        <v>3579</v>
      </c>
      <c r="B797" s="1">
        <v>40822</v>
      </c>
      <c r="C797" s="1">
        <v>40826</v>
      </c>
      <c r="D797" t="s">
        <v>28</v>
      </c>
      <c r="E797" t="s">
        <v>3580</v>
      </c>
      <c r="F797" t="s">
        <v>1039</v>
      </c>
      <c r="G797" t="s">
        <v>31</v>
      </c>
      <c r="H797" t="s">
        <v>2241</v>
      </c>
      <c r="I797" t="s">
        <v>3581</v>
      </c>
      <c r="J797" t="s">
        <v>3582</v>
      </c>
      <c r="K797" t="s">
        <v>2005</v>
      </c>
      <c r="L797" t="s">
        <v>2005</v>
      </c>
      <c r="M797" t="s">
        <v>2185</v>
      </c>
      <c r="N797" t="s">
        <v>38</v>
      </c>
      <c r="O797" t="s">
        <v>374</v>
      </c>
      <c r="P797" t="s">
        <v>3583</v>
      </c>
      <c r="Q797" t="s">
        <v>2701</v>
      </c>
      <c r="R797">
        <v>6</v>
      </c>
      <c r="S797">
        <v>331</v>
      </c>
      <c r="T797">
        <v>0</v>
      </c>
      <c r="U797">
        <v>102.42</v>
      </c>
      <c r="V797" t="s">
        <v>42</v>
      </c>
      <c r="W797">
        <v>45.74</v>
      </c>
      <c r="X797" t="s">
        <v>50</v>
      </c>
      <c r="Y797" s="1" t="str">
        <f>TEXT(superstore_clean[[#This Row],[order_date]], "mmm-yy")</f>
        <v>Oct-11</v>
      </c>
      <c r="Z797">
        <v>2011</v>
      </c>
      <c r="AA797">
        <v>41</v>
      </c>
      <c r="AB797">
        <v>30319</v>
      </c>
    </row>
    <row r="798" spans="1:28" x14ac:dyDescent="0.2">
      <c r="A798" t="s">
        <v>3584</v>
      </c>
      <c r="B798" s="1">
        <v>40912</v>
      </c>
      <c r="C798" s="1">
        <v>40916</v>
      </c>
      <c r="D798" t="s">
        <v>28</v>
      </c>
      <c r="E798" t="s">
        <v>3585</v>
      </c>
      <c r="F798" t="s">
        <v>1654</v>
      </c>
      <c r="G798" t="s">
        <v>31</v>
      </c>
      <c r="H798" t="s">
        <v>1985</v>
      </c>
      <c r="I798" t="s">
        <v>1986</v>
      </c>
      <c r="J798" t="s">
        <v>3586</v>
      </c>
      <c r="K798" t="s">
        <v>1879</v>
      </c>
      <c r="L798" t="s">
        <v>1879</v>
      </c>
      <c r="M798" t="s">
        <v>1988</v>
      </c>
      <c r="N798" t="s">
        <v>38</v>
      </c>
      <c r="O798" t="s">
        <v>374</v>
      </c>
      <c r="P798" t="s">
        <v>3587</v>
      </c>
      <c r="Q798" t="s">
        <v>2432</v>
      </c>
      <c r="R798">
        <v>5</v>
      </c>
      <c r="S798">
        <v>673</v>
      </c>
      <c r="T798">
        <v>0</v>
      </c>
      <c r="U798">
        <v>316.2</v>
      </c>
      <c r="V798" t="s">
        <v>42</v>
      </c>
      <c r="W798">
        <v>83.29</v>
      </c>
      <c r="X798" t="s">
        <v>50</v>
      </c>
      <c r="Y798" s="1" t="str">
        <f>TEXT(superstore_clean[[#This Row],[order_date]], "mmm-yy")</f>
        <v>Jan-12</v>
      </c>
      <c r="Z798">
        <v>2012</v>
      </c>
      <c r="AA798">
        <v>1</v>
      </c>
      <c r="AB798">
        <v>13171</v>
      </c>
    </row>
    <row r="799" spans="1:28" x14ac:dyDescent="0.2">
      <c r="A799" t="s">
        <v>3588</v>
      </c>
      <c r="B799" s="1">
        <v>41473</v>
      </c>
      <c r="C799" s="1">
        <v>41477</v>
      </c>
      <c r="D799" t="s">
        <v>28</v>
      </c>
      <c r="E799" t="s">
        <v>3589</v>
      </c>
      <c r="F799" t="s">
        <v>3590</v>
      </c>
      <c r="G799" t="s">
        <v>31</v>
      </c>
      <c r="H799" t="s">
        <v>2256</v>
      </c>
      <c r="I799" t="s">
        <v>3591</v>
      </c>
      <c r="J799" t="s">
        <v>3592</v>
      </c>
      <c r="K799" t="s">
        <v>2005</v>
      </c>
      <c r="L799" t="s">
        <v>2005</v>
      </c>
      <c r="M799" t="s">
        <v>2112</v>
      </c>
      <c r="N799" t="s">
        <v>38</v>
      </c>
      <c r="O799" t="s">
        <v>374</v>
      </c>
      <c r="P799" t="s">
        <v>3593</v>
      </c>
      <c r="Q799" t="s">
        <v>3397</v>
      </c>
      <c r="R799">
        <v>4</v>
      </c>
      <c r="S799">
        <v>566</v>
      </c>
      <c r="T799">
        <v>0</v>
      </c>
      <c r="U799">
        <v>135.84</v>
      </c>
      <c r="V799" t="s">
        <v>42</v>
      </c>
      <c r="W799">
        <v>88.98</v>
      </c>
      <c r="X799" t="s">
        <v>50</v>
      </c>
      <c r="Y799" s="1" t="str">
        <f>TEXT(superstore_clean[[#This Row],[order_date]], "mmm-yy")</f>
        <v>Jul-13</v>
      </c>
      <c r="Z799">
        <v>2013</v>
      </c>
      <c r="AA799">
        <v>29</v>
      </c>
      <c r="AB799">
        <v>26163</v>
      </c>
    </row>
    <row r="800" spans="1:28" x14ac:dyDescent="0.2">
      <c r="A800" t="s">
        <v>3594</v>
      </c>
      <c r="B800" s="1">
        <v>41604</v>
      </c>
      <c r="C800" s="1">
        <v>41608</v>
      </c>
      <c r="D800" t="s">
        <v>28</v>
      </c>
      <c r="E800" t="s">
        <v>3595</v>
      </c>
      <c r="F800" t="s">
        <v>3596</v>
      </c>
      <c r="G800" t="s">
        <v>31</v>
      </c>
      <c r="H800" t="s">
        <v>2182</v>
      </c>
      <c r="I800" t="s">
        <v>3237</v>
      </c>
      <c r="J800" t="s">
        <v>3597</v>
      </c>
      <c r="K800" t="s">
        <v>2005</v>
      </c>
      <c r="L800" t="s">
        <v>2005</v>
      </c>
      <c r="M800" t="s">
        <v>2185</v>
      </c>
      <c r="N800" t="s">
        <v>38</v>
      </c>
      <c r="O800" t="s">
        <v>374</v>
      </c>
      <c r="P800" t="s">
        <v>3598</v>
      </c>
      <c r="Q800" t="s">
        <v>2432</v>
      </c>
      <c r="R800">
        <v>4</v>
      </c>
      <c r="S800">
        <v>537</v>
      </c>
      <c r="T800">
        <v>0</v>
      </c>
      <c r="U800">
        <v>64.319999999999993</v>
      </c>
      <c r="V800" t="s">
        <v>42</v>
      </c>
      <c r="W800">
        <v>44.05</v>
      </c>
      <c r="X800" t="s">
        <v>50</v>
      </c>
      <c r="Y800" s="1" t="str">
        <f>TEXT(superstore_clean[[#This Row],[order_date]], "mmm-yy")</f>
        <v>Nov-13</v>
      </c>
      <c r="Z800">
        <v>2013</v>
      </c>
      <c r="AA800">
        <v>48</v>
      </c>
      <c r="AB800">
        <v>30645</v>
      </c>
    </row>
    <row r="801" spans="1:28" x14ac:dyDescent="0.2">
      <c r="A801" t="s">
        <v>3599</v>
      </c>
      <c r="B801" s="1">
        <v>41767</v>
      </c>
      <c r="C801" s="1">
        <v>41771</v>
      </c>
      <c r="D801" t="s">
        <v>28</v>
      </c>
      <c r="E801" t="s">
        <v>3600</v>
      </c>
      <c r="F801" t="s">
        <v>3601</v>
      </c>
      <c r="G801" t="s">
        <v>31</v>
      </c>
      <c r="H801" t="s">
        <v>1994</v>
      </c>
      <c r="I801" t="s">
        <v>1995</v>
      </c>
      <c r="J801" t="s">
        <v>2196</v>
      </c>
      <c r="K801" t="s">
        <v>1950</v>
      </c>
      <c r="L801" t="s">
        <v>1950</v>
      </c>
      <c r="M801" t="s">
        <v>1988</v>
      </c>
      <c r="N801" t="s">
        <v>38</v>
      </c>
      <c r="O801" t="s">
        <v>374</v>
      </c>
      <c r="P801" t="s">
        <v>3602</v>
      </c>
      <c r="Q801" t="s">
        <v>3231</v>
      </c>
      <c r="R801">
        <v>9</v>
      </c>
      <c r="S801">
        <v>799</v>
      </c>
      <c r="T801">
        <v>0</v>
      </c>
      <c r="U801">
        <v>207.72</v>
      </c>
      <c r="V801" t="s">
        <v>42</v>
      </c>
      <c r="W801">
        <v>80.623999999999995</v>
      </c>
      <c r="X801" t="s">
        <v>50</v>
      </c>
      <c r="Y801" s="1" t="str">
        <f>TEXT(superstore_clean[[#This Row],[order_date]], "mmm-yy")</f>
        <v>May-14</v>
      </c>
      <c r="Z801">
        <v>2014</v>
      </c>
      <c r="AA801">
        <v>19</v>
      </c>
      <c r="AB801">
        <v>9262</v>
      </c>
    </row>
    <row r="802" spans="1:28" x14ac:dyDescent="0.2">
      <c r="A802" t="s">
        <v>3603</v>
      </c>
      <c r="B802" s="1">
        <v>41124</v>
      </c>
      <c r="C802" s="1">
        <v>41128</v>
      </c>
      <c r="D802" t="s">
        <v>45</v>
      </c>
      <c r="E802" t="s">
        <v>3604</v>
      </c>
      <c r="F802" t="s">
        <v>3605</v>
      </c>
      <c r="G802" t="s">
        <v>262</v>
      </c>
      <c r="H802" t="s">
        <v>2283</v>
      </c>
      <c r="I802" t="s">
        <v>3606</v>
      </c>
      <c r="J802" t="s">
        <v>3607</v>
      </c>
      <c r="K802" t="s">
        <v>1879</v>
      </c>
      <c r="L802" t="s">
        <v>1879</v>
      </c>
      <c r="M802" t="s">
        <v>1594</v>
      </c>
      <c r="N802" t="s">
        <v>38</v>
      </c>
      <c r="O802" t="s">
        <v>380</v>
      </c>
      <c r="P802" t="s">
        <v>3608</v>
      </c>
      <c r="Q802" t="s">
        <v>3609</v>
      </c>
      <c r="R802">
        <v>12</v>
      </c>
      <c r="S802">
        <v>720</v>
      </c>
      <c r="T802">
        <v>0</v>
      </c>
      <c r="U802">
        <v>21.6</v>
      </c>
      <c r="V802" t="s">
        <v>42</v>
      </c>
      <c r="W802">
        <v>58.96</v>
      </c>
      <c r="X802" t="s">
        <v>50</v>
      </c>
      <c r="Y802" s="1" t="str">
        <f>TEXT(superstore_clean[[#This Row],[order_date]], "mmm-yy")</f>
        <v>Aug-12</v>
      </c>
      <c r="Z802">
        <v>2012</v>
      </c>
      <c r="AA802">
        <v>31</v>
      </c>
      <c r="AB802">
        <v>13590</v>
      </c>
    </row>
    <row r="803" spans="1:28" x14ac:dyDescent="0.2">
      <c r="A803" t="s">
        <v>3610</v>
      </c>
      <c r="B803" s="1">
        <v>41443</v>
      </c>
      <c r="C803" s="1">
        <v>41448</v>
      </c>
      <c r="D803" t="s">
        <v>45</v>
      </c>
      <c r="E803" t="s">
        <v>2288</v>
      </c>
      <c r="F803" t="s">
        <v>2289</v>
      </c>
      <c r="G803" t="s">
        <v>262</v>
      </c>
      <c r="H803" t="s">
        <v>2840</v>
      </c>
      <c r="I803" t="s">
        <v>3611</v>
      </c>
      <c r="J803" t="s">
        <v>3612</v>
      </c>
      <c r="K803" t="s">
        <v>2023</v>
      </c>
      <c r="L803" t="s">
        <v>2023</v>
      </c>
      <c r="M803" t="s">
        <v>2023</v>
      </c>
      <c r="N803" t="s">
        <v>38</v>
      </c>
      <c r="O803" t="s">
        <v>374</v>
      </c>
      <c r="P803" t="s">
        <v>3613</v>
      </c>
      <c r="Q803" t="s">
        <v>3614</v>
      </c>
      <c r="R803">
        <v>8</v>
      </c>
      <c r="S803">
        <v>1659</v>
      </c>
      <c r="T803">
        <v>0</v>
      </c>
      <c r="U803">
        <v>282</v>
      </c>
      <c r="V803" t="s">
        <v>42</v>
      </c>
      <c r="W803">
        <v>147.63999999999999</v>
      </c>
      <c r="X803" t="s">
        <v>50</v>
      </c>
      <c r="Y803" s="1" t="str">
        <f>TEXT(superstore_clean[[#This Row],[order_date]], "mmm-yy")</f>
        <v>Jun-13</v>
      </c>
      <c r="Z803">
        <v>2013</v>
      </c>
      <c r="AA803">
        <v>25</v>
      </c>
      <c r="AB803">
        <v>46702</v>
      </c>
    </row>
    <row r="804" spans="1:28" x14ac:dyDescent="0.2">
      <c r="A804" t="s">
        <v>3615</v>
      </c>
      <c r="B804" s="1">
        <v>41510</v>
      </c>
      <c r="C804" s="1">
        <v>41515</v>
      </c>
      <c r="D804" t="s">
        <v>45</v>
      </c>
      <c r="E804" t="s">
        <v>3616</v>
      </c>
      <c r="F804" t="s">
        <v>2234</v>
      </c>
      <c r="G804" t="s">
        <v>262</v>
      </c>
      <c r="H804" t="s">
        <v>1976</v>
      </c>
      <c r="I804" t="s">
        <v>3617</v>
      </c>
      <c r="J804" t="s">
        <v>3618</v>
      </c>
      <c r="K804" t="s">
        <v>1979</v>
      </c>
      <c r="L804" t="s">
        <v>1979</v>
      </c>
      <c r="M804" t="s">
        <v>1979</v>
      </c>
      <c r="N804" t="s">
        <v>38</v>
      </c>
      <c r="O804" t="s">
        <v>313</v>
      </c>
      <c r="P804" t="s">
        <v>3619</v>
      </c>
      <c r="Q804" t="s">
        <v>1886</v>
      </c>
      <c r="R804">
        <v>10</v>
      </c>
      <c r="S804">
        <v>463</v>
      </c>
      <c r="T804">
        <v>0</v>
      </c>
      <c r="U804">
        <v>120.3</v>
      </c>
      <c r="V804" t="s">
        <v>42</v>
      </c>
      <c r="W804">
        <v>24.59</v>
      </c>
      <c r="X804" t="s">
        <v>50</v>
      </c>
      <c r="Y804" s="1" t="str">
        <f>TEXT(superstore_clean[[#This Row],[order_date]], "mmm-yy")</f>
        <v>Aug-13</v>
      </c>
      <c r="Z804">
        <v>2013</v>
      </c>
      <c r="AA804">
        <v>34</v>
      </c>
      <c r="AB804">
        <v>47376</v>
      </c>
    </row>
    <row r="805" spans="1:28" x14ac:dyDescent="0.2">
      <c r="A805" t="s">
        <v>3620</v>
      </c>
      <c r="B805" s="1">
        <v>41558</v>
      </c>
      <c r="C805" s="1">
        <v>41562</v>
      </c>
      <c r="D805" t="s">
        <v>45</v>
      </c>
      <c r="E805" t="s">
        <v>3621</v>
      </c>
      <c r="F805" t="s">
        <v>3622</v>
      </c>
      <c r="G805" t="s">
        <v>262</v>
      </c>
      <c r="H805" t="s">
        <v>2290</v>
      </c>
      <c r="I805" t="s">
        <v>3623</v>
      </c>
      <c r="J805" t="s">
        <v>3624</v>
      </c>
      <c r="K805" t="s">
        <v>2023</v>
      </c>
      <c r="L805" t="s">
        <v>2023</v>
      </c>
      <c r="M805" t="s">
        <v>2023</v>
      </c>
      <c r="N805" t="s">
        <v>38</v>
      </c>
      <c r="O805" t="s">
        <v>374</v>
      </c>
      <c r="P805" t="s">
        <v>3625</v>
      </c>
      <c r="Q805" t="s">
        <v>3266</v>
      </c>
      <c r="R805">
        <v>8</v>
      </c>
      <c r="S805">
        <v>1626</v>
      </c>
      <c r="T805">
        <v>0</v>
      </c>
      <c r="U805">
        <v>503.76</v>
      </c>
      <c r="V805" t="s">
        <v>42</v>
      </c>
      <c r="W805">
        <v>145.21</v>
      </c>
      <c r="X805" t="s">
        <v>50</v>
      </c>
      <c r="Y805" s="1" t="str">
        <f>TEXT(superstore_clean[[#This Row],[order_date]], "mmm-yy")</f>
        <v>Oct-13</v>
      </c>
      <c r="Z805">
        <v>2013</v>
      </c>
      <c r="AA805">
        <v>41</v>
      </c>
      <c r="AB805">
        <v>44350</v>
      </c>
    </row>
    <row r="806" spans="1:28" x14ac:dyDescent="0.2">
      <c r="A806" t="s">
        <v>3626</v>
      </c>
      <c r="B806" s="1">
        <v>41624</v>
      </c>
      <c r="C806" s="1">
        <v>41628</v>
      </c>
      <c r="D806" t="s">
        <v>45</v>
      </c>
      <c r="E806" t="s">
        <v>3627</v>
      </c>
      <c r="F806" t="s">
        <v>3628</v>
      </c>
      <c r="G806" t="s">
        <v>262</v>
      </c>
      <c r="H806" t="s">
        <v>2640</v>
      </c>
      <c r="I806" t="s">
        <v>2641</v>
      </c>
      <c r="J806" t="s">
        <v>3629</v>
      </c>
      <c r="K806" t="s">
        <v>1950</v>
      </c>
      <c r="L806" t="s">
        <v>1950</v>
      </c>
      <c r="M806" t="s">
        <v>1757</v>
      </c>
      <c r="N806" t="s">
        <v>38</v>
      </c>
      <c r="O806" t="s">
        <v>374</v>
      </c>
      <c r="P806" t="s">
        <v>3247</v>
      </c>
      <c r="Q806" t="s">
        <v>3248</v>
      </c>
      <c r="R806">
        <v>7</v>
      </c>
      <c r="S806">
        <v>963</v>
      </c>
      <c r="T806">
        <v>0</v>
      </c>
      <c r="U806">
        <v>423.78</v>
      </c>
      <c r="V806" t="s">
        <v>42</v>
      </c>
      <c r="W806">
        <v>70.143000000000001</v>
      </c>
      <c r="X806" t="s">
        <v>50</v>
      </c>
      <c r="Y806" s="1" t="str">
        <f>TEXT(superstore_clean[[#This Row],[order_date]], "mmm-yy")</f>
        <v>Dec-13</v>
      </c>
      <c r="Z806">
        <v>2013</v>
      </c>
      <c r="AA806">
        <v>51</v>
      </c>
      <c r="AB806">
        <v>684</v>
      </c>
    </row>
    <row r="807" spans="1:28" x14ac:dyDescent="0.2">
      <c r="A807" t="s">
        <v>3630</v>
      </c>
      <c r="B807" s="1">
        <v>41799</v>
      </c>
      <c r="C807" s="1">
        <v>41805</v>
      </c>
      <c r="D807" t="s">
        <v>45</v>
      </c>
      <c r="E807" t="s">
        <v>3631</v>
      </c>
      <c r="F807" t="s">
        <v>3632</v>
      </c>
      <c r="G807" t="s">
        <v>262</v>
      </c>
      <c r="H807" t="s">
        <v>2093</v>
      </c>
      <c r="I807" t="s">
        <v>3633</v>
      </c>
      <c r="J807" t="s">
        <v>3634</v>
      </c>
      <c r="K807" t="s">
        <v>1979</v>
      </c>
      <c r="L807" t="s">
        <v>1979</v>
      </c>
      <c r="M807" t="s">
        <v>1979</v>
      </c>
      <c r="N807" t="s">
        <v>38</v>
      </c>
      <c r="O807" t="s">
        <v>374</v>
      </c>
      <c r="P807" t="s">
        <v>3635</v>
      </c>
      <c r="Q807" t="s">
        <v>3636</v>
      </c>
      <c r="R807">
        <v>8</v>
      </c>
      <c r="S807">
        <v>1580</v>
      </c>
      <c r="T807">
        <v>0</v>
      </c>
      <c r="U807">
        <v>142.08000000000001</v>
      </c>
      <c r="V807" t="s">
        <v>42</v>
      </c>
      <c r="W807">
        <v>87.5</v>
      </c>
      <c r="X807" t="s">
        <v>50</v>
      </c>
      <c r="Y807" s="1" t="str">
        <f>TEXT(superstore_clean[[#This Row],[order_date]], "mmm-yy")</f>
        <v>Jun-14</v>
      </c>
      <c r="Z807">
        <v>2014</v>
      </c>
      <c r="AA807">
        <v>24</v>
      </c>
      <c r="AB807">
        <v>41842</v>
      </c>
    </row>
    <row r="808" spans="1:28" x14ac:dyDescent="0.2">
      <c r="A808" t="s">
        <v>3637</v>
      </c>
      <c r="B808" s="1">
        <v>41816</v>
      </c>
      <c r="C808" s="1">
        <v>41823</v>
      </c>
      <c r="D808" t="s">
        <v>45</v>
      </c>
      <c r="E808" t="s">
        <v>3638</v>
      </c>
      <c r="F808" t="s">
        <v>271</v>
      </c>
      <c r="G808" t="s">
        <v>262</v>
      </c>
      <c r="H808" t="s">
        <v>1961</v>
      </c>
      <c r="I808" t="s">
        <v>2415</v>
      </c>
      <c r="J808" t="s">
        <v>2415</v>
      </c>
      <c r="K808" t="s">
        <v>1879</v>
      </c>
      <c r="L808" t="s">
        <v>1879</v>
      </c>
      <c r="M808" t="s">
        <v>1757</v>
      </c>
      <c r="N808" t="s">
        <v>38</v>
      </c>
      <c r="O808" t="s">
        <v>374</v>
      </c>
      <c r="P808" t="s">
        <v>2379</v>
      </c>
      <c r="Q808" t="s">
        <v>2380</v>
      </c>
      <c r="R808">
        <v>8</v>
      </c>
      <c r="S808">
        <v>1133</v>
      </c>
      <c r="T808">
        <v>0</v>
      </c>
      <c r="U808">
        <v>294.48</v>
      </c>
      <c r="V808" t="s">
        <v>42</v>
      </c>
      <c r="W808">
        <v>76.62</v>
      </c>
      <c r="X808" t="s">
        <v>50</v>
      </c>
      <c r="Y808" s="1" t="str">
        <f>TEXT(superstore_clean[[#This Row],[order_date]], "mmm-yy")</f>
        <v>Jun-14</v>
      </c>
      <c r="Z808">
        <v>2014</v>
      </c>
      <c r="AA808">
        <v>26</v>
      </c>
      <c r="AB808">
        <v>12368</v>
      </c>
    </row>
    <row r="809" spans="1:28" x14ac:dyDescent="0.2">
      <c r="A809" t="s">
        <v>3639</v>
      </c>
      <c r="B809" s="1">
        <v>41943</v>
      </c>
      <c r="C809" s="1">
        <v>41947</v>
      </c>
      <c r="D809" t="s">
        <v>45</v>
      </c>
      <c r="E809" t="s">
        <v>3640</v>
      </c>
      <c r="F809" t="s">
        <v>2289</v>
      </c>
      <c r="G809" t="s">
        <v>262</v>
      </c>
      <c r="H809" t="s">
        <v>2035</v>
      </c>
      <c r="I809" t="s">
        <v>3641</v>
      </c>
      <c r="J809" t="s">
        <v>3642</v>
      </c>
      <c r="K809" t="s">
        <v>2005</v>
      </c>
      <c r="L809" t="s">
        <v>2005</v>
      </c>
      <c r="M809" t="s">
        <v>2014</v>
      </c>
      <c r="N809" t="s">
        <v>38</v>
      </c>
      <c r="O809" t="s">
        <v>380</v>
      </c>
      <c r="P809" t="s">
        <v>3042</v>
      </c>
      <c r="Q809" t="s">
        <v>3043</v>
      </c>
      <c r="R809">
        <v>8</v>
      </c>
      <c r="S809">
        <v>4306</v>
      </c>
      <c r="T809">
        <v>0</v>
      </c>
      <c r="U809">
        <v>1722.48</v>
      </c>
      <c r="V809" t="s">
        <v>42</v>
      </c>
      <c r="W809">
        <v>314.14999999999998</v>
      </c>
      <c r="X809" t="s">
        <v>50</v>
      </c>
      <c r="Y809" s="1" t="str">
        <f>TEXT(superstore_clean[[#This Row],[order_date]], "mmm-yy")</f>
        <v>Oct-14</v>
      </c>
      <c r="Z809">
        <v>2014</v>
      </c>
      <c r="AA809">
        <v>44</v>
      </c>
      <c r="AB809">
        <v>29593</v>
      </c>
    </row>
    <row r="810" spans="1:28" x14ac:dyDescent="0.2">
      <c r="A810" t="s">
        <v>3643</v>
      </c>
      <c r="B810" s="1">
        <v>41633</v>
      </c>
      <c r="C810" s="1">
        <v>41639</v>
      </c>
      <c r="D810" t="s">
        <v>45</v>
      </c>
      <c r="E810" t="s">
        <v>3644</v>
      </c>
      <c r="F810" t="s">
        <v>261</v>
      </c>
      <c r="G810" t="s">
        <v>262</v>
      </c>
      <c r="H810" t="s">
        <v>1994</v>
      </c>
      <c r="I810" t="s">
        <v>3346</v>
      </c>
      <c r="J810" t="s">
        <v>3645</v>
      </c>
      <c r="K810" t="s">
        <v>1950</v>
      </c>
      <c r="L810" t="s">
        <v>1950</v>
      </c>
      <c r="M810" t="s">
        <v>1988</v>
      </c>
      <c r="N810" t="s">
        <v>38</v>
      </c>
      <c r="O810" t="s">
        <v>374</v>
      </c>
      <c r="P810" t="s">
        <v>3646</v>
      </c>
      <c r="Q810" t="s">
        <v>2378</v>
      </c>
      <c r="R810">
        <v>5</v>
      </c>
      <c r="S810">
        <v>657</v>
      </c>
      <c r="T810">
        <v>0</v>
      </c>
      <c r="U810">
        <v>223.2</v>
      </c>
      <c r="V810" t="s">
        <v>42</v>
      </c>
      <c r="W810">
        <v>25.713999999999999</v>
      </c>
      <c r="X810" t="s">
        <v>50</v>
      </c>
      <c r="Y810" s="1" t="str">
        <f>TEXT(superstore_clean[[#This Row],[order_date]], "mmm-yy")</f>
        <v>Dec-13</v>
      </c>
      <c r="Z810">
        <v>2013</v>
      </c>
      <c r="AA810">
        <v>52</v>
      </c>
      <c r="AB810">
        <v>1542</v>
      </c>
    </row>
    <row r="811" spans="1:28" x14ac:dyDescent="0.2">
      <c r="A811" t="s">
        <v>3647</v>
      </c>
      <c r="B811" s="1">
        <v>41762</v>
      </c>
      <c r="C811" s="1">
        <v>41768</v>
      </c>
      <c r="D811" t="s">
        <v>45</v>
      </c>
      <c r="E811" t="s">
        <v>3648</v>
      </c>
      <c r="F811" t="s">
        <v>3649</v>
      </c>
      <c r="G811" t="s">
        <v>262</v>
      </c>
      <c r="H811" t="s">
        <v>1985</v>
      </c>
      <c r="I811" t="s">
        <v>1986</v>
      </c>
      <c r="J811" t="s">
        <v>3650</v>
      </c>
      <c r="K811" t="s">
        <v>1879</v>
      </c>
      <c r="L811" t="s">
        <v>1879</v>
      </c>
      <c r="M811" t="s">
        <v>1988</v>
      </c>
      <c r="N811" t="s">
        <v>38</v>
      </c>
      <c r="O811" t="s">
        <v>374</v>
      </c>
      <c r="P811" t="s">
        <v>3651</v>
      </c>
      <c r="Q811" t="s">
        <v>3636</v>
      </c>
      <c r="R811">
        <v>5</v>
      </c>
      <c r="S811">
        <v>987</v>
      </c>
      <c r="T811">
        <v>0</v>
      </c>
      <c r="U811">
        <v>88.8</v>
      </c>
      <c r="V811" t="s">
        <v>42</v>
      </c>
      <c r="W811">
        <v>75.22</v>
      </c>
      <c r="X811" t="s">
        <v>50</v>
      </c>
      <c r="Y811" s="1" t="str">
        <f>TEXT(superstore_clean[[#This Row],[order_date]], "mmm-yy")</f>
        <v>May-14</v>
      </c>
      <c r="Z811">
        <v>2014</v>
      </c>
      <c r="AA811">
        <v>18</v>
      </c>
      <c r="AB811">
        <v>17096</v>
      </c>
    </row>
    <row r="812" spans="1:28" x14ac:dyDescent="0.2">
      <c r="A812" t="s">
        <v>3652</v>
      </c>
      <c r="B812" s="1">
        <v>41787</v>
      </c>
      <c r="C812" s="1">
        <v>41792</v>
      </c>
      <c r="D812" t="s">
        <v>45</v>
      </c>
      <c r="E812" t="s">
        <v>3653</v>
      </c>
      <c r="F812" t="s">
        <v>3654</v>
      </c>
      <c r="G812" t="s">
        <v>262</v>
      </c>
      <c r="H812" t="s">
        <v>1994</v>
      </c>
      <c r="I812" t="s">
        <v>2272</v>
      </c>
      <c r="J812" t="s">
        <v>3655</v>
      </c>
      <c r="K812" t="s">
        <v>1950</v>
      </c>
      <c r="L812" t="s">
        <v>1950</v>
      </c>
      <c r="M812" t="s">
        <v>1988</v>
      </c>
      <c r="N812" t="s">
        <v>38</v>
      </c>
      <c r="O812" t="s">
        <v>380</v>
      </c>
      <c r="P812" t="s">
        <v>3656</v>
      </c>
      <c r="Q812" t="s">
        <v>2930</v>
      </c>
      <c r="R812">
        <v>5</v>
      </c>
      <c r="S812">
        <v>1033</v>
      </c>
      <c r="T812">
        <v>0</v>
      </c>
      <c r="U812">
        <v>340.7</v>
      </c>
      <c r="V812" t="s">
        <v>42</v>
      </c>
      <c r="W812">
        <v>75.228999999999999</v>
      </c>
      <c r="X812" t="s">
        <v>50</v>
      </c>
      <c r="Y812" s="1" t="str">
        <f>TEXT(superstore_clean[[#This Row],[order_date]], "mmm-yy")</f>
        <v>May-14</v>
      </c>
      <c r="Z812">
        <v>2014</v>
      </c>
      <c r="AA812">
        <v>22</v>
      </c>
      <c r="AB812">
        <v>2401</v>
      </c>
    </row>
    <row r="813" spans="1:28" x14ac:dyDescent="0.2">
      <c r="A813" t="s">
        <v>3657</v>
      </c>
      <c r="B813" s="1">
        <v>41814</v>
      </c>
      <c r="C813" s="1">
        <v>41820</v>
      </c>
      <c r="D813" t="s">
        <v>45</v>
      </c>
      <c r="E813" t="s">
        <v>3658</v>
      </c>
      <c r="F813" t="s">
        <v>2130</v>
      </c>
      <c r="G813" t="s">
        <v>262</v>
      </c>
      <c r="H813" t="s">
        <v>2256</v>
      </c>
      <c r="I813" t="s">
        <v>3659</v>
      </c>
      <c r="J813" t="s">
        <v>3660</v>
      </c>
      <c r="K813" t="s">
        <v>2005</v>
      </c>
      <c r="L813" t="s">
        <v>2005</v>
      </c>
      <c r="M813" t="s">
        <v>2112</v>
      </c>
      <c r="N813" t="s">
        <v>38</v>
      </c>
      <c r="O813" t="s">
        <v>380</v>
      </c>
      <c r="P813" t="s">
        <v>3661</v>
      </c>
      <c r="Q813" t="s">
        <v>3662</v>
      </c>
      <c r="R813">
        <v>5</v>
      </c>
      <c r="S813">
        <v>387</v>
      </c>
      <c r="T813">
        <v>0</v>
      </c>
      <c r="U813">
        <v>19.350000000000001</v>
      </c>
      <c r="V813" t="s">
        <v>42</v>
      </c>
      <c r="W813">
        <v>23.63</v>
      </c>
      <c r="X813" t="s">
        <v>50</v>
      </c>
      <c r="Y813" s="1" t="str">
        <f>TEXT(superstore_clean[[#This Row],[order_date]], "mmm-yy")</f>
        <v>Jun-14</v>
      </c>
      <c r="Z813">
        <v>2014</v>
      </c>
      <c r="AA813">
        <v>26</v>
      </c>
      <c r="AB813">
        <v>28761</v>
      </c>
    </row>
    <row r="814" spans="1:28" x14ac:dyDescent="0.2">
      <c r="A814" t="s">
        <v>2264</v>
      </c>
      <c r="B814" s="1">
        <v>41989</v>
      </c>
      <c r="C814" s="1">
        <v>41996</v>
      </c>
      <c r="D814" t="s">
        <v>45</v>
      </c>
      <c r="E814" t="s">
        <v>3663</v>
      </c>
      <c r="F814" t="s">
        <v>1737</v>
      </c>
      <c r="G814" t="s">
        <v>262</v>
      </c>
      <c r="H814" t="s">
        <v>1985</v>
      </c>
      <c r="I814" t="s">
        <v>1986</v>
      </c>
      <c r="J814" t="s">
        <v>3664</v>
      </c>
      <c r="K814" t="s">
        <v>1879</v>
      </c>
      <c r="L814" t="s">
        <v>1879</v>
      </c>
      <c r="M814" t="s">
        <v>1988</v>
      </c>
      <c r="N814" t="s">
        <v>38</v>
      </c>
      <c r="O814" t="s">
        <v>374</v>
      </c>
      <c r="P814" t="s">
        <v>3665</v>
      </c>
      <c r="Q814" t="s">
        <v>3172</v>
      </c>
      <c r="R814">
        <v>5</v>
      </c>
      <c r="S814">
        <v>1058</v>
      </c>
      <c r="T814">
        <v>0</v>
      </c>
      <c r="U814">
        <v>73.95</v>
      </c>
      <c r="V814" t="s">
        <v>42</v>
      </c>
      <c r="W814">
        <v>111.93</v>
      </c>
      <c r="X814" t="s">
        <v>50</v>
      </c>
      <c r="Y814" s="1" t="str">
        <f>TEXT(superstore_clean[[#This Row],[order_date]], "mmm-yy")</f>
        <v>Dec-14</v>
      </c>
      <c r="Z814">
        <v>2014</v>
      </c>
      <c r="AA814">
        <v>51</v>
      </c>
      <c r="AB814">
        <v>20166</v>
      </c>
    </row>
    <row r="815" spans="1:28" x14ac:dyDescent="0.2">
      <c r="A815" t="s">
        <v>3666</v>
      </c>
      <c r="B815" s="1">
        <v>41625</v>
      </c>
      <c r="C815" s="1">
        <v>41630</v>
      </c>
      <c r="D815" t="s">
        <v>45</v>
      </c>
      <c r="E815" t="s">
        <v>2254</v>
      </c>
      <c r="F815" t="s">
        <v>2255</v>
      </c>
      <c r="G815" t="s">
        <v>262</v>
      </c>
      <c r="H815" t="s">
        <v>2241</v>
      </c>
      <c r="I815" t="s">
        <v>2329</v>
      </c>
      <c r="J815" t="s">
        <v>2330</v>
      </c>
      <c r="K815" t="s">
        <v>2005</v>
      </c>
      <c r="L815" t="s">
        <v>2005</v>
      </c>
      <c r="M815" t="s">
        <v>2185</v>
      </c>
      <c r="N815" t="s">
        <v>38</v>
      </c>
      <c r="O815" t="s">
        <v>374</v>
      </c>
      <c r="P815" t="s">
        <v>3667</v>
      </c>
      <c r="Q815" t="s">
        <v>2356</v>
      </c>
      <c r="R815">
        <v>6</v>
      </c>
      <c r="S815">
        <v>1273</v>
      </c>
      <c r="T815">
        <v>0</v>
      </c>
      <c r="U815">
        <v>12.6</v>
      </c>
      <c r="V815" t="s">
        <v>42</v>
      </c>
      <c r="W815">
        <v>120.88</v>
      </c>
      <c r="X815" t="s">
        <v>50</v>
      </c>
      <c r="Y815" s="1" t="str">
        <f>TEXT(superstore_clean[[#This Row],[order_date]], "mmm-yy")</f>
        <v>Dec-13</v>
      </c>
      <c r="Z815">
        <v>2013</v>
      </c>
      <c r="AA815">
        <v>51</v>
      </c>
      <c r="AB815">
        <v>30596</v>
      </c>
    </row>
    <row r="816" spans="1:28" x14ac:dyDescent="0.2">
      <c r="A816" t="s">
        <v>3668</v>
      </c>
      <c r="B816" s="1">
        <v>41048</v>
      </c>
      <c r="C816" s="1">
        <v>41053</v>
      </c>
      <c r="D816" t="s">
        <v>45</v>
      </c>
      <c r="E816" t="s">
        <v>3669</v>
      </c>
      <c r="F816" t="s">
        <v>1251</v>
      </c>
      <c r="G816" t="s">
        <v>262</v>
      </c>
      <c r="H816" t="s">
        <v>2302</v>
      </c>
      <c r="I816" t="s">
        <v>3670</v>
      </c>
      <c r="J816" t="s">
        <v>3671</v>
      </c>
      <c r="K816" t="s">
        <v>1979</v>
      </c>
      <c r="L816" t="s">
        <v>1979</v>
      </c>
      <c r="M816" t="s">
        <v>1979</v>
      </c>
      <c r="N816" t="s">
        <v>38</v>
      </c>
      <c r="O816" t="s">
        <v>380</v>
      </c>
      <c r="P816" t="s">
        <v>3672</v>
      </c>
      <c r="Q816" t="s">
        <v>3673</v>
      </c>
      <c r="R816">
        <v>4</v>
      </c>
      <c r="S816">
        <v>392</v>
      </c>
      <c r="T816">
        <v>0</v>
      </c>
      <c r="U816">
        <v>3.84</v>
      </c>
      <c r="V816" t="s">
        <v>42</v>
      </c>
      <c r="W816">
        <v>4.3899999999999997</v>
      </c>
      <c r="X816" t="s">
        <v>50</v>
      </c>
      <c r="Y816" s="1" t="str">
        <f>TEXT(superstore_clean[[#This Row],[order_date]], "mmm-yy")</f>
        <v>May-12</v>
      </c>
      <c r="Z816">
        <v>2012</v>
      </c>
      <c r="AA816">
        <v>20</v>
      </c>
      <c r="AB816">
        <v>47434</v>
      </c>
    </row>
    <row r="817" spans="1:28" x14ac:dyDescent="0.2">
      <c r="A817" t="s">
        <v>3674</v>
      </c>
      <c r="B817" s="1">
        <v>41453</v>
      </c>
      <c r="C817" s="1">
        <v>41459</v>
      </c>
      <c r="D817" t="s">
        <v>45</v>
      </c>
      <c r="E817" t="s">
        <v>3675</v>
      </c>
      <c r="F817" t="s">
        <v>2255</v>
      </c>
      <c r="G817" t="s">
        <v>262</v>
      </c>
      <c r="H817" t="s">
        <v>2347</v>
      </c>
      <c r="I817" t="s">
        <v>3676</v>
      </c>
      <c r="J817" t="s">
        <v>3677</v>
      </c>
      <c r="K817" t="s">
        <v>1879</v>
      </c>
      <c r="L817" t="s">
        <v>1879</v>
      </c>
      <c r="M817" t="s">
        <v>1757</v>
      </c>
      <c r="N817" t="s">
        <v>38</v>
      </c>
      <c r="O817" t="s">
        <v>380</v>
      </c>
      <c r="P817" t="s">
        <v>3678</v>
      </c>
      <c r="Q817" t="s">
        <v>3058</v>
      </c>
      <c r="R817">
        <v>4</v>
      </c>
      <c r="S817">
        <v>1987</v>
      </c>
      <c r="T817">
        <v>0</v>
      </c>
      <c r="U817">
        <v>337.8</v>
      </c>
      <c r="V817" t="s">
        <v>42</v>
      </c>
      <c r="W817">
        <v>76.75</v>
      </c>
      <c r="X817" t="s">
        <v>50</v>
      </c>
      <c r="Y817" s="1" t="str">
        <f>TEXT(superstore_clean[[#This Row],[order_date]], "mmm-yy")</f>
        <v>Jun-13</v>
      </c>
      <c r="Z817">
        <v>2013</v>
      </c>
      <c r="AA817">
        <v>26</v>
      </c>
      <c r="AB817">
        <v>14275</v>
      </c>
    </row>
    <row r="818" spans="1:28" x14ac:dyDescent="0.2">
      <c r="A818" t="s">
        <v>3679</v>
      </c>
      <c r="B818" s="1">
        <v>41781</v>
      </c>
      <c r="C818" s="1">
        <v>41785</v>
      </c>
      <c r="D818" t="s">
        <v>45</v>
      </c>
      <c r="E818" t="s">
        <v>3429</v>
      </c>
      <c r="F818" t="s">
        <v>295</v>
      </c>
      <c r="G818" t="s">
        <v>262</v>
      </c>
      <c r="H818" t="s">
        <v>2315</v>
      </c>
      <c r="I818" t="s">
        <v>3065</v>
      </c>
      <c r="J818" t="s">
        <v>3680</v>
      </c>
      <c r="K818" t="s">
        <v>1950</v>
      </c>
      <c r="L818" t="s">
        <v>1950</v>
      </c>
      <c r="M818" t="s">
        <v>1594</v>
      </c>
      <c r="N818" t="s">
        <v>38</v>
      </c>
      <c r="O818" t="s">
        <v>374</v>
      </c>
      <c r="P818" t="s">
        <v>3681</v>
      </c>
      <c r="Q818" t="s">
        <v>3682</v>
      </c>
      <c r="R818">
        <v>4</v>
      </c>
      <c r="S818">
        <v>528</v>
      </c>
      <c r="T818">
        <v>0</v>
      </c>
      <c r="U818">
        <v>5.2</v>
      </c>
      <c r="V818" t="s">
        <v>42</v>
      </c>
      <c r="W818">
        <v>39.521999999999998</v>
      </c>
      <c r="X818" t="s">
        <v>50</v>
      </c>
      <c r="Y818" s="1" t="str">
        <f>TEXT(superstore_clean[[#This Row],[order_date]], "mmm-yy")</f>
        <v>May-14</v>
      </c>
      <c r="Z818">
        <v>2014</v>
      </c>
      <c r="AA818">
        <v>21</v>
      </c>
      <c r="AB818">
        <v>5523</v>
      </c>
    </row>
    <row r="819" spans="1:28" x14ac:dyDescent="0.2">
      <c r="A819" t="s">
        <v>3683</v>
      </c>
      <c r="B819" s="1">
        <v>41796</v>
      </c>
      <c r="C819" s="1">
        <v>41801</v>
      </c>
      <c r="D819" t="s">
        <v>45</v>
      </c>
      <c r="E819" t="s">
        <v>3684</v>
      </c>
      <c r="F819" t="s">
        <v>1262</v>
      </c>
      <c r="G819" t="s">
        <v>262</v>
      </c>
      <c r="H819" t="s">
        <v>2315</v>
      </c>
      <c r="I819" t="s">
        <v>2359</v>
      </c>
      <c r="J819" t="s">
        <v>3685</v>
      </c>
      <c r="K819" t="s">
        <v>1950</v>
      </c>
      <c r="L819" t="s">
        <v>1950</v>
      </c>
      <c r="M819" t="s">
        <v>1594</v>
      </c>
      <c r="N819" t="s">
        <v>38</v>
      </c>
      <c r="O819" t="s">
        <v>380</v>
      </c>
      <c r="P819" t="s">
        <v>751</v>
      </c>
      <c r="Q819" t="s">
        <v>2139</v>
      </c>
      <c r="R819">
        <v>4</v>
      </c>
      <c r="S819">
        <v>828</v>
      </c>
      <c r="T819">
        <v>0</v>
      </c>
      <c r="U819">
        <v>182</v>
      </c>
      <c r="V819" t="s">
        <v>42</v>
      </c>
      <c r="W819">
        <v>49.04</v>
      </c>
      <c r="X819" t="s">
        <v>50</v>
      </c>
      <c r="Y819" s="1" t="str">
        <f>TEXT(superstore_clean[[#This Row],[order_date]], "mmm-yy")</f>
        <v>Jun-14</v>
      </c>
      <c r="Z819">
        <v>2014</v>
      </c>
      <c r="AA819">
        <v>23</v>
      </c>
      <c r="AB819">
        <v>6701</v>
      </c>
    </row>
    <row r="820" spans="1:28" x14ac:dyDescent="0.2">
      <c r="A820" t="s">
        <v>3686</v>
      </c>
      <c r="B820" s="1">
        <v>41849</v>
      </c>
      <c r="C820" s="1">
        <v>41853</v>
      </c>
      <c r="D820" t="s">
        <v>45</v>
      </c>
      <c r="E820" t="s">
        <v>3687</v>
      </c>
      <c r="F820" t="s">
        <v>3688</v>
      </c>
      <c r="G820" t="s">
        <v>262</v>
      </c>
      <c r="H820" t="s">
        <v>1985</v>
      </c>
      <c r="I820" t="s">
        <v>1986</v>
      </c>
      <c r="J820" t="s">
        <v>2947</v>
      </c>
      <c r="K820" t="s">
        <v>1879</v>
      </c>
      <c r="L820" t="s">
        <v>1879</v>
      </c>
      <c r="M820" t="s">
        <v>1988</v>
      </c>
      <c r="N820" t="s">
        <v>38</v>
      </c>
      <c r="O820" t="s">
        <v>374</v>
      </c>
      <c r="P820" t="s">
        <v>2368</v>
      </c>
      <c r="Q820" t="s">
        <v>2369</v>
      </c>
      <c r="R820">
        <v>4</v>
      </c>
      <c r="S820">
        <v>508</v>
      </c>
      <c r="T820">
        <v>0</v>
      </c>
      <c r="U820">
        <v>10.08</v>
      </c>
      <c r="V820" t="s">
        <v>42</v>
      </c>
      <c r="W820">
        <v>44.22</v>
      </c>
      <c r="X820" t="s">
        <v>50</v>
      </c>
      <c r="Y820" s="1" t="str">
        <f>TEXT(superstore_clean[[#This Row],[order_date]], "mmm-yy")</f>
        <v>Jul-14</v>
      </c>
      <c r="Z820">
        <v>2014</v>
      </c>
      <c r="AA820">
        <v>31</v>
      </c>
      <c r="AB820">
        <v>17034</v>
      </c>
    </row>
    <row r="821" spans="1:28" x14ac:dyDescent="0.2">
      <c r="A821" t="s">
        <v>3689</v>
      </c>
      <c r="B821" s="1">
        <v>41864</v>
      </c>
      <c r="C821" s="1">
        <v>41871</v>
      </c>
      <c r="D821" t="s">
        <v>45</v>
      </c>
      <c r="E821" t="s">
        <v>3690</v>
      </c>
      <c r="F821" t="s">
        <v>2160</v>
      </c>
      <c r="G821" t="s">
        <v>262</v>
      </c>
      <c r="H821" t="s">
        <v>2057</v>
      </c>
      <c r="I821" t="s">
        <v>3691</v>
      </c>
      <c r="J821" t="s">
        <v>3691</v>
      </c>
      <c r="K821" t="s">
        <v>1950</v>
      </c>
      <c r="L821" t="s">
        <v>1950</v>
      </c>
      <c r="M821" t="s">
        <v>2060</v>
      </c>
      <c r="N821" t="s">
        <v>38</v>
      </c>
      <c r="O821" t="s">
        <v>380</v>
      </c>
      <c r="P821" t="s">
        <v>2361</v>
      </c>
      <c r="Q821" t="s">
        <v>2362</v>
      </c>
      <c r="R821">
        <v>4</v>
      </c>
      <c r="S821">
        <v>1497</v>
      </c>
      <c r="T821">
        <v>0</v>
      </c>
      <c r="U821">
        <v>299.44</v>
      </c>
      <c r="V821" t="s">
        <v>42</v>
      </c>
      <c r="W821">
        <v>110.273</v>
      </c>
      <c r="X821" t="s">
        <v>50</v>
      </c>
      <c r="Y821" s="1" t="str">
        <f>TEXT(superstore_clean[[#This Row],[order_date]], "mmm-yy")</f>
        <v>Aug-14</v>
      </c>
      <c r="Z821">
        <v>2014</v>
      </c>
      <c r="AA821">
        <v>33</v>
      </c>
      <c r="AB821">
        <v>3919</v>
      </c>
    </row>
    <row r="822" spans="1:28" x14ac:dyDescent="0.2">
      <c r="A822" t="s">
        <v>3692</v>
      </c>
      <c r="B822" s="1">
        <v>41783</v>
      </c>
      <c r="C822" s="1">
        <v>41788</v>
      </c>
      <c r="D822" t="s">
        <v>45</v>
      </c>
      <c r="E822" t="s">
        <v>3693</v>
      </c>
      <c r="F822" t="s">
        <v>3694</v>
      </c>
      <c r="G822" t="s">
        <v>262</v>
      </c>
      <c r="H822" t="s">
        <v>2072</v>
      </c>
      <c r="I822" t="s">
        <v>3695</v>
      </c>
      <c r="J822" t="s">
        <v>3696</v>
      </c>
      <c r="K822" t="s">
        <v>1879</v>
      </c>
      <c r="L822" t="s">
        <v>1879</v>
      </c>
      <c r="M822" t="s">
        <v>1594</v>
      </c>
      <c r="N822" t="s">
        <v>38</v>
      </c>
      <c r="O822" t="s">
        <v>380</v>
      </c>
      <c r="P822" t="s">
        <v>3002</v>
      </c>
      <c r="Q822" t="s">
        <v>3003</v>
      </c>
      <c r="R822">
        <v>3</v>
      </c>
      <c r="S822">
        <v>1487</v>
      </c>
      <c r="T822">
        <v>0</v>
      </c>
      <c r="U822">
        <v>624.33000000000004</v>
      </c>
      <c r="V822" t="s">
        <v>42</v>
      </c>
      <c r="W822">
        <v>88.85</v>
      </c>
      <c r="X822" t="s">
        <v>50</v>
      </c>
      <c r="Y822" s="1" t="str">
        <f>TEXT(superstore_clean[[#This Row],[order_date]], "mmm-yy")</f>
        <v>May-14</v>
      </c>
      <c r="Z822">
        <v>2014</v>
      </c>
      <c r="AA822">
        <v>21</v>
      </c>
      <c r="AB822">
        <v>16149</v>
      </c>
    </row>
    <row r="823" spans="1:28" x14ac:dyDescent="0.2">
      <c r="A823" t="s">
        <v>3697</v>
      </c>
      <c r="B823" s="1">
        <v>41858</v>
      </c>
      <c r="C823" s="1">
        <v>41862</v>
      </c>
      <c r="D823" t="s">
        <v>45</v>
      </c>
      <c r="E823" t="s">
        <v>3698</v>
      </c>
      <c r="F823" t="s">
        <v>2271</v>
      </c>
      <c r="G823" t="s">
        <v>262</v>
      </c>
      <c r="H823" t="s">
        <v>2072</v>
      </c>
      <c r="I823" t="s">
        <v>3699</v>
      </c>
      <c r="J823" t="s">
        <v>3700</v>
      </c>
      <c r="K823" t="s">
        <v>1879</v>
      </c>
      <c r="L823" t="s">
        <v>1879</v>
      </c>
      <c r="M823" t="s">
        <v>1594</v>
      </c>
      <c r="N823" t="s">
        <v>38</v>
      </c>
      <c r="O823" t="s">
        <v>380</v>
      </c>
      <c r="P823" t="s">
        <v>3701</v>
      </c>
      <c r="Q823" t="s">
        <v>3349</v>
      </c>
      <c r="R823">
        <v>3</v>
      </c>
      <c r="S823">
        <v>1709</v>
      </c>
      <c r="T823">
        <v>0</v>
      </c>
      <c r="U823">
        <v>563.85</v>
      </c>
      <c r="V823" t="s">
        <v>42</v>
      </c>
      <c r="W823">
        <v>100.29</v>
      </c>
      <c r="X823" t="s">
        <v>50</v>
      </c>
      <c r="Y823" s="1" t="str">
        <f>TEXT(superstore_clean[[#This Row],[order_date]], "mmm-yy")</f>
        <v>Aug-14</v>
      </c>
      <c r="Z823">
        <v>2014</v>
      </c>
      <c r="AA823">
        <v>32</v>
      </c>
      <c r="AB823">
        <v>16734</v>
      </c>
    </row>
    <row r="824" spans="1:28" x14ac:dyDescent="0.2">
      <c r="A824" t="s">
        <v>3702</v>
      </c>
      <c r="B824" s="1">
        <v>41858</v>
      </c>
      <c r="C824" s="1">
        <v>41862</v>
      </c>
      <c r="D824" t="s">
        <v>45</v>
      </c>
      <c r="E824" t="s">
        <v>3703</v>
      </c>
      <c r="F824" t="s">
        <v>290</v>
      </c>
      <c r="G824" t="s">
        <v>262</v>
      </c>
      <c r="H824" t="s">
        <v>3704</v>
      </c>
      <c r="I824" t="s">
        <v>3705</v>
      </c>
      <c r="J824" t="s">
        <v>3706</v>
      </c>
      <c r="K824" t="s">
        <v>2023</v>
      </c>
      <c r="L824" t="s">
        <v>2023</v>
      </c>
      <c r="M824" t="s">
        <v>2023</v>
      </c>
      <c r="N824" t="s">
        <v>38</v>
      </c>
      <c r="O824" t="s">
        <v>380</v>
      </c>
      <c r="P824" t="s">
        <v>3707</v>
      </c>
      <c r="Q824" t="s">
        <v>2076</v>
      </c>
      <c r="R824">
        <v>1</v>
      </c>
      <c r="S824">
        <v>517</v>
      </c>
      <c r="T824">
        <v>0</v>
      </c>
      <c r="U824">
        <v>103.47</v>
      </c>
      <c r="V824" t="s">
        <v>42</v>
      </c>
      <c r="W824">
        <v>45.14</v>
      </c>
      <c r="X824" t="s">
        <v>50</v>
      </c>
      <c r="Y824" s="1" t="str">
        <f>TEXT(superstore_clean[[#This Row],[order_date]], "mmm-yy")</f>
        <v>Aug-14</v>
      </c>
      <c r="Z824">
        <v>2014</v>
      </c>
      <c r="AA824">
        <v>32</v>
      </c>
      <c r="AB824">
        <v>46973</v>
      </c>
    </row>
    <row r="825" spans="1:28" x14ac:dyDescent="0.2">
      <c r="A825" t="s">
        <v>3708</v>
      </c>
      <c r="B825" s="1">
        <v>40893</v>
      </c>
      <c r="C825" s="1">
        <v>40898</v>
      </c>
      <c r="D825" t="s">
        <v>45</v>
      </c>
      <c r="E825" t="s">
        <v>3709</v>
      </c>
      <c r="F825" t="s">
        <v>828</v>
      </c>
      <c r="G825" t="s">
        <v>262</v>
      </c>
      <c r="H825" t="s">
        <v>2640</v>
      </c>
      <c r="I825" t="s">
        <v>2641</v>
      </c>
      <c r="J825" t="s">
        <v>3629</v>
      </c>
      <c r="K825" t="s">
        <v>1950</v>
      </c>
      <c r="L825" t="s">
        <v>1950</v>
      </c>
      <c r="M825" t="s">
        <v>1757</v>
      </c>
      <c r="N825" t="s">
        <v>38</v>
      </c>
      <c r="O825" t="s">
        <v>380</v>
      </c>
      <c r="P825" t="s">
        <v>3710</v>
      </c>
      <c r="Q825" t="s">
        <v>2586</v>
      </c>
      <c r="R825">
        <v>2</v>
      </c>
      <c r="S825">
        <v>719</v>
      </c>
      <c r="T825">
        <v>0</v>
      </c>
      <c r="U825">
        <v>301.83999999999997</v>
      </c>
      <c r="V825" t="s">
        <v>42</v>
      </c>
      <c r="W825">
        <v>45.765999999999998</v>
      </c>
      <c r="X825" t="s">
        <v>50</v>
      </c>
      <c r="Y825" s="1" t="str">
        <f>TEXT(superstore_clean[[#This Row],[order_date]], "mmm-yy")</f>
        <v>Dec-11</v>
      </c>
      <c r="Z825">
        <v>2011</v>
      </c>
      <c r="AA825">
        <v>51</v>
      </c>
      <c r="AB825">
        <v>3863</v>
      </c>
    </row>
    <row r="826" spans="1:28" x14ac:dyDescent="0.2">
      <c r="A826" t="s">
        <v>3711</v>
      </c>
      <c r="B826" s="1">
        <v>40893</v>
      </c>
      <c r="C826" s="1">
        <v>40899</v>
      </c>
      <c r="D826" t="s">
        <v>45</v>
      </c>
      <c r="E826" t="s">
        <v>3712</v>
      </c>
      <c r="F826" t="s">
        <v>2255</v>
      </c>
      <c r="G826" t="s">
        <v>262</v>
      </c>
      <c r="H826" t="s">
        <v>1948</v>
      </c>
      <c r="I826" t="s">
        <v>1948</v>
      </c>
      <c r="J826" t="s">
        <v>1949</v>
      </c>
      <c r="K826" t="s">
        <v>1950</v>
      </c>
      <c r="L826" t="s">
        <v>1950</v>
      </c>
      <c r="M826" t="s">
        <v>1757</v>
      </c>
      <c r="N826" t="s">
        <v>38</v>
      </c>
      <c r="O826" t="s">
        <v>380</v>
      </c>
      <c r="P826" t="s">
        <v>3713</v>
      </c>
      <c r="Q826" t="s">
        <v>3714</v>
      </c>
      <c r="R826">
        <v>2</v>
      </c>
      <c r="S826">
        <v>760</v>
      </c>
      <c r="T826">
        <v>0</v>
      </c>
      <c r="U826">
        <v>197.64</v>
      </c>
      <c r="V826" t="s">
        <v>42</v>
      </c>
      <c r="W826">
        <v>50.061999999999998</v>
      </c>
      <c r="X826" t="s">
        <v>50</v>
      </c>
      <c r="Y826" s="1" t="str">
        <f>TEXT(superstore_clean[[#This Row],[order_date]], "mmm-yy")</f>
        <v>Dec-11</v>
      </c>
      <c r="Z826">
        <v>2011</v>
      </c>
      <c r="AA826">
        <v>51</v>
      </c>
      <c r="AB826">
        <v>6374</v>
      </c>
    </row>
    <row r="827" spans="1:28" x14ac:dyDescent="0.2">
      <c r="A827" t="s">
        <v>3715</v>
      </c>
      <c r="B827" s="1">
        <v>41074</v>
      </c>
      <c r="C827" s="1">
        <v>41078</v>
      </c>
      <c r="D827" t="s">
        <v>45</v>
      </c>
      <c r="E827" t="s">
        <v>3716</v>
      </c>
      <c r="F827" t="s">
        <v>3605</v>
      </c>
      <c r="G827" t="s">
        <v>262</v>
      </c>
      <c r="H827" t="s">
        <v>2020</v>
      </c>
      <c r="I827" t="s">
        <v>3717</v>
      </c>
      <c r="J827" t="s">
        <v>3717</v>
      </c>
      <c r="K827" t="s">
        <v>2023</v>
      </c>
      <c r="L827" t="s">
        <v>2023</v>
      </c>
      <c r="M827" t="s">
        <v>2023</v>
      </c>
      <c r="N827" t="s">
        <v>38</v>
      </c>
      <c r="O827" t="s">
        <v>380</v>
      </c>
      <c r="P827" t="s">
        <v>2292</v>
      </c>
      <c r="Q827" t="s">
        <v>2293</v>
      </c>
      <c r="R827">
        <v>2</v>
      </c>
      <c r="S827">
        <v>557</v>
      </c>
      <c r="T827">
        <v>0</v>
      </c>
      <c r="U827">
        <v>150.36000000000001</v>
      </c>
      <c r="V827" t="s">
        <v>42</v>
      </c>
      <c r="W827">
        <v>0.92</v>
      </c>
      <c r="X827" t="s">
        <v>50</v>
      </c>
      <c r="Y827" s="1" t="str">
        <f>TEXT(superstore_clean[[#This Row],[order_date]], "mmm-yy")</f>
        <v>Jun-12</v>
      </c>
      <c r="Z827">
        <v>2012</v>
      </c>
      <c r="AA827">
        <v>24</v>
      </c>
      <c r="AB827">
        <v>49522</v>
      </c>
    </row>
    <row r="828" spans="1:28" x14ac:dyDescent="0.2">
      <c r="A828" t="s">
        <v>3718</v>
      </c>
      <c r="B828" s="1">
        <v>41271</v>
      </c>
      <c r="C828" s="1">
        <v>41278</v>
      </c>
      <c r="D828" t="s">
        <v>45</v>
      </c>
      <c r="E828" t="s">
        <v>3719</v>
      </c>
      <c r="F828" t="s">
        <v>3720</v>
      </c>
      <c r="G828" t="s">
        <v>262</v>
      </c>
      <c r="H828" t="s">
        <v>1985</v>
      </c>
      <c r="I828" t="s">
        <v>1986</v>
      </c>
      <c r="J828" t="s">
        <v>3721</v>
      </c>
      <c r="K828" t="s">
        <v>1879</v>
      </c>
      <c r="L828" t="s">
        <v>1879</v>
      </c>
      <c r="M828" t="s">
        <v>1988</v>
      </c>
      <c r="N828" t="s">
        <v>38</v>
      </c>
      <c r="O828" t="s">
        <v>380</v>
      </c>
      <c r="P828" t="s">
        <v>3722</v>
      </c>
      <c r="Q828" t="s">
        <v>2843</v>
      </c>
      <c r="R828">
        <v>2</v>
      </c>
      <c r="S828">
        <v>1138</v>
      </c>
      <c r="T828">
        <v>0</v>
      </c>
      <c r="U828">
        <v>364.26</v>
      </c>
      <c r="V828" t="s">
        <v>42</v>
      </c>
      <c r="W828">
        <v>88.9</v>
      </c>
      <c r="X828" t="s">
        <v>50</v>
      </c>
      <c r="Y828" s="1" t="str">
        <f>TEXT(superstore_clean[[#This Row],[order_date]], "mmm-yy")</f>
        <v>Dec-12</v>
      </c>
      <c r="Z828">
        <v>2012</v>
      </c>
      <c r="AA828">
        <v>52</v>
      </c>
      <c r="AB828">
        <v>14935</v>
      </c>
    </row>
    <row r="829" spans="1:28" x14ac:dyDescent="0.2">
      <c r="A829" t="s">
        <v>3723</v>
      </c>
      <c r="B829" s="1">
        <v>41432</v>
      </c>
      <c r="C829" s="1">
        <v>41439</v>
      </c>
      <c r="D829" t="s">
        <v>45</v>
      </c>
      <c r="E829" t="s">
        <v>3724</v>
      </c>
      <c r="F829" t="s">
        <v>1481</v>
      </c>
      <c r="G829" t="s">
        <v>262</v>
      </c>
      <c r="H829" t="s">
        <v>1994</v>
      </c>
      <c r="I829" t="s">
        <v>3725</v>
      </c>
      <c r="J829" t="s">
        <v>3726</v>
      </c>
      <c r="K829" t="s">
        <v>1950</v>
      </c>
      <c r="L829" t="s">
        <v>1950</v>
      </c>
      <c r="M829" t="s">
        <v>1988</v>
      </c>
      <c r="N829" t="s">
        <v>38</v>
      </c>
      <c r="O829" t="s">
        <v>380</v>
      </c>
      <c r="P829" t="s">
        <v>3727</v>
      </c>
      <c r="Q829" t="s">
        <v>2986</v>
      </c>
      <c r="R829">
        <v>2</v>
      </c>
      <c r="S829">
        <v>664</v>
      </c>
      <c r="T829">
        <v>0</v>
      </c>
      <c r="U829">
        <v>166.08</v>
      </c>
      <c r="V829" t="s">
        <v>42</v>
      </c>
      <c r="W829">
        <v>74.311999999999998</v>
      </c>
      <c r="X829" t="s">
        <v>50</v>
      </c>
      <c r="Y829" s="1" t="str">
        <f>TEXT(superstore_clean[[#This Row],[order_date]], "mmm-yy")</f>
        <v>Jun-13</v>
      </c>
      <c r="Z829">
        <v>2013</v>
      </c>
      <c r="AA829">
        <v>23</v>
      </c>
      <c r="AB829">
        <v>6446</v>
      </c>
    </row>
    <row r="830" spans="1:28" x14ac:dyDescent="0.2">
      <c r="A830" t="s">
        <v>3728</v>
      </c>
      <c r="B830" s="1">
        <v>41563</v>
      </c>
      <c r="C830" s="1">
        <v>41569</v>
      </c>
      <c r="D830" t="s">
        <v>45</v>
      </c>
      <c r="E830" t="s">
        <v>3729</v>
      </c>
      <c r="F830" t="s">
        <v>3730</v>
      </c>
      <c r="G830" t="s">
        <v>262</v>
      </c>
      <c r="H830" t="s">
        <v>2454</v>
      </c>
      <c r="I830" t="s">
        <v>3731</v>
      </c>
      <c r="J830" t="s">
        <v>3731</v>
      </c>
      <c r="K830" t="s">
        <v>2023</v>
      </c>
      <c r="L830" t="s">
        <v>2023</v>
      </c>
      <c r="M830" t="s">
        <v>2023</v>
      </c>
      <c r="N830" t="s">
        <v>38</v>
      </c>
      <c r="O830" t="s">
        <v>380</v>
      </c>
      <c r="P830" t="s">
        <v>3732</v>
      </c>
      <c r="Q830" t="s">
        <v>3714</v>
      </c>
      <c r="R830">
        <v>2</v>
      </c>
      <c r="S830">
        <v>1140</v>
      </c>
      <c r="T830">
        <v>0</v>
      </c>
      <c r="U830">
        <v>319.26</v>
      </c>
      <c r="V830" t="s">
        <v>42</v>
      </c>
      <c r="W830">
        <v>113.5</v>
      </c>
      <c r="X830" t="s">
        <v>50</v>
      </c>
      <c r="Y830" s="1" t="str">
        <f>TEXT(superstore_clean[[#This Row],[order_date]], "mmm-yy")</f>
        <v>Oct-13</v>
      </c>
      <c r="Z830">
        <v>2013</v>
      </c>
      <c r="AA830">
        <v>42</v>
      </c>
      <c r="AB830">
        <v>45911</v>
      </c>
    </row>
    <row r="831" spans="1:28" x14ac:dyDescent="0.2">
      <c r="A831" t="s">
        <v>3733</v>
      </c>
      <c r="B831" s="1">
        <v>41813</v>
      </c>
      <c r="C831" s="1">
        <v>41817</v>
      </c>
      <c r="D831" t="s">
        <v>45</v>
      </c>
      <c r="E831" t="s">
        <v>3734</v>
      </c>
      <c r="F831" t="s">
        <v>3735</v>
      </c>
      <c r="G831" t="s">
        <v>262</v>
      </c>
      <c r="H831" t="s">
        <v>3736</v>
      </c>
      <c r="I831" t="s">
        <v>3737</v>
      </c>
      <c r="J831" t="s">
        <v>3737</v>
      </c>
      <c r="K831" t="s">
        <v>1979</v>
      </c>
      <c r="L831" t="s">
        <v>1979</v>
      </c>
      <c r="M831" t="s">
        <v>1979</v>
      </c>
      <c r="N831" t="s">
        <v>38</v>
      </c>
      <c r="O831" t="s">
        <v>380</v>
      </c>
      <c r="P831" t="s">
        <v>3738</v>
      </c>
      <c r="Q831" t="s">
        <v>3739</v>
      </c>
      <c r="R831">
        <v>2</v>
      </c>
      <c r="S831">
        <v>992</v>
      </c>
      <c r="T831">
        <v>0</v>
      </c>
      <c r="U831">
        <v>248.04</v>
      </c>
      <c r="V831" t="s">
        <v>42</v>
      </c>
      <c r="W831">
        <v>102.79</v>
      </c>
      <c r="X831" t="s">
        <v>50</v>
      </c>
      <c r="Y831" s="1" t="str">
        <f>TEXT(superstore_clean[[#This Row],[order_date]], "mmm-yy")</f>
        <v>Jun-14</v>
      </c>
      <c r="Z831">
        <v>2014</v>
      </c>
      <c r="AA831">
        <v>26</v>
      </c>
      <c r="AB831">
        <v>48037</v>
      </c>
    </row>
    <row r="832" spans="1:28" x14ac:dyDescent="0.2">
      <c r="A832" t="s">
        <v>3740</v>
      </c>
      <c r="B832" s="1">
        <v>40869</v>
      </c>
      <c r="C832" s="1">
        <v>40875</v>
      </c>
      <c r="D832" t="s">
        <v>45</v>
      </c>
      <c r="E832" t="s">
        <v>3741</v>
      </c>
      <c r="F832" t="s">
        <v>305</v>
      </c>
      <c r="G832" t="s">
        <v>262</v>
      </c>
      <c r="H832" t="s">
        <v>1876</v>
      </c>
      <c r="I832" t="s">
        <v>1877</v>
      </c>
      <c r="J832" t="s">
        <v>3742</v>
      </c>
      <c r="K832" t="s">
        <v>1879</v>
      </c>
      <c r="L832" t="s">
        <v>1879</v>
      </c>
      <c r="M832" t="s">
        <v>1757</v>
      </c>
      <c r="N832" t="s">
        <v>38</v>
      </c>
      <c r="O832" t="s">
        <v>1434</v>
      </c>
      <c r="P832" t="s">
        <v>3743</v>
      </c>
      <c r="Q832" t="s">
        <v>2633</v>
      </c>
      <c r="R832">
        <v>12</v>
      </c>
      <c r="S832">
        <v>604</v>
      </c>
      <c r="T832">
        <v>0</v>
      </c>
      <c r="U832">
        <v>36</v>
      </c>
      <c r="V832" t="s">
        <v>42</v>
      </c>
      <c r="W832">
        <v>27.69</v>
      </c>
      <c r="X832" t="s">
        <v>50</v>
      </c>
      <c r="Y832" s="1" t="str">
        <f>TEXT(superstore_clean[[#This Row],[order_date]], "mmm-yy")</f>
        <v>Nov-11</v>
      </c>
      <c r="Z832">
        <v>2011</v>
      </c>
      <c r="AA832">
        <v>48</v>
      </c>
      <c r="AB832">
        <v>14509</v>
      </c>
    </row>
    <row r="833" spans="1:28" x14ac:dyDescent="0.2">
      <c r="A833" t="s">
        <v>3744</v>
      </c>
      <c r="B833" s="1">
        <v>41799</v>
      </c>
      <c r="C833" s="1">
        <v>41804</v>
      </c>
      <c r="D833" t="s">
        <v>45</v>
      </c>
      <c r="E833" t="s">
        <v>2152</v>
      </c>
      <c r="F833" t="s">
        <v>2153</v>
      </c>
      <c r="G833" t="s">
        <v>262</v>
      </c>
      <c r="H833" t="s">
        <v>2072</v>
      </c>
      <c r="I833" t="s">
        <v>2154</v>
      </c>
      <c r="J833" t="s">
        <v>2155</v>
      </c>
      <c r="K833" t="s">
        <v>1879</v>
      </c>
      <c r="L833" t="s">
        <v>1879</v>
      </c>
      <c r="M833" t="s">
        <v>1594</v>
      </c>
      <c r="N833" t="s">
        <v>38</v>
      </c>
      <c r="O833" t="s">
        <v>1434</v>
      </c>
      <c r="P833" t="s">
        <v>3745</v>
      </c>
      <c r="Q833" t="s">
        <v>3746</v>
      </c>
      <c r="R833">
        <v>9</v>
      </c>
      <c r="S833">
        <v>461</v>
      </c>
      <c r="T833">
        <v>0</v>
      </c>
      <c r="U833">
        <v>161.46</v>
      </c>
      <c r="V833" t="s">
        <v>42</v>
      </c>
      <c r="W833">
        <v>32.49</v>
      </c>
      <c r="X833" t="s">
        <v>50</v>
      </c>
      <c r="Y833" s="1" t="str">
        <f>TEXT(superstore_clean[[#This Row],[order_date]], "mmm-yy")</f>
        <v>Jun-14</v>
      </c>
      <c r="Z833">
        <v>2014</v>
      </c>
      <c r="AA833">
        <v>24</v>
      </c>
      <c r="AB833">
        <v>12248</v>
      </c>
    </row>
    <row r="834" spans="1:28" x14ac:dyDescent="0.2">
      <c r="A834" t="s">
        <v>3747</v>
      </c>
      <c r="B834" s="1">
        <v>40689</v>
      </c>
      <c r="C834" s="1">
        <v>40693</v>
      </c>
      <c r="D834" t="s">
        <v>45</v>
      </c>
      <c r="E834" t="s">
        <v>3748</v>
      </c>
      <c r="F834" t="s">
        <v>2742</v>
      </c>
      <c r="G834" t="s">
        <v>246</v>
      </c>
      <c r="H834" t="s">
        <v>1985</v>
      </c>
      <c r="I834" t="s">
        <v>1986</v>
      </c>
      <c r="J834" t="s">
        <v>2952</v>
      </c>
      <c r="K834" t="s">
        <v>1879</v>
      </c>
      <c r="L834" t="s">
        <v>1879</v>
      </c>
      <c r="M834" t="s">
        <v>1988</v>
      </c>
      <c r="N834" t="s">
        <v>38</v>
      </c>
      <c r="O834" t="s">
        <v>374</v>
      </c>
      <c r="P834" t="s">
        <v>3749</v>
      </c>
      <c r="Q834" t="s">
        <v>2422</v>
      </c>
      <c r="R834">
        <v>14</v>
      </c>
      <c r="S834">
        <v>2859</v>
      </c>
      <c r="T834">
        <v>0</v>
      </c>
      <c r="U834">
        <v>171.36</v>
      </c>
      <c r="V834" t="s">
        <v>42</v>
      </c>
      <c r="W834">
        <v>83.05</v>
      </c>
      <c r="X834" t="s">
        <v>50</v>
      </c>
      <c r="Y834" s="1" t="str">
        <f>TEXT(superstore_clean[[#This Row],[order_date]], "mmm-yy")</f>
        <v>May-11</v>
      </c>
      <c r="Z834">
        <v>2011</v>
      </c>
      <c r="AA834">
        <v>22</v>
      </c>
      <c r="AB834">
        <v>12378</v>
      </c>
    </row>
    <row r="835" spans="1:28" x14ac:dyDescent="0.2">
      <c r="A835" t="s">
        <v>3750</v>
      </c>
      <c r="B835" s="1">
        <v>40907</v>
      </c>
      <c r="C835" s="1">
        <v>40914</v>
      </c>
      <c r="D835" t="s">
        <v>45</v>
      </c>
      <c r="E835" t="s">
        <v>3751</v>
      </c>
      <c r="F835" t="s">
        <v>1425</v>
      </c>
      <c r="G835" t="s">
        <v>246</v>
      </c>
      <c r="H835" t="s">
        <v>2256</v>
      </c>
      <c r="I835" t="s">
        <v>3752</v>
      </c>
      <c r="J835" t="s">
        <v>3753</v>
      </c>
      <c r="K835" t="s">
        <v>2005</v>
      </c>
      <c r="L835" t="s">
        <v>2005</v>
      </c>
      <c r="M835" t="s">
        <v>2112</v>
      </c>
      <c r="N835" t="s">
        <v>38</v>
      </c>
      <c r="O835" t="s">
        <v>374</v>
      </c>
      <c r="P835" t="s">
        <v>2500</v>
      </c>
      <c r="Q835" t="s">
        <v>2378</v>
      </c>
      <c r="R835">
        <v>4</v>
      </c>
      <c r="S835">
        <v>788</v>
      </c>
      <c r="T835">
        <v>0</v>
      </c>
      <c r="U835">
        <v>338.76</v>
      </c>
      <c r="V835" t="s">
        <v>42</v>
      </c>
      <c r="W835">
        <v>40.840000000000003</v>
      </c>
      <c r="X835" t="s">
        <v>50</v>
      </c>
      <c r="Y835" s="1" t="str">
        <f>TEXT(superstore_clean[[#This Row],[order_date]], "mmm-yy")</f>
        <v>Dec-11</v>
      </c>
      <c r="Z835">
        <v>2011</v>
      </c>
      <c r="AA835">
        <v>53</v>
      </c>
      <c r="AB835">
        <v>24266</v>
      </c>
    </row>
    <row r="836" spans="1:28" x14ac:dyDescent="0.2">
      <c r="A836" t="s">
        <v>3754</v>
      </c>
      <c r="B836" s="1">
        <v>40992</v>
      </c>
      <c r="C836" s="1">
        <v>40996</v>
      </c>
      <c r="D836" t="s">
        <v>45</v>
      </c>
      <c r="E836" t="s">
        <v>3755</v>
      </c>
      <c r="F836" t="s">
        <v>802</v>
      </c>
      <c r="G836" t="s">
        <v>246</v>
      </c>
      <c r="H836" t="s">
        <v>1994</v>
      </c>
      <c r="I836" t="s">
        <v>3333</v>
      </c>
      <c r="J836" t="s">
        <v>3334</v>
      </c>
      <c r="K836" t="s">
        <v>1950</v>
      </c>
      <c r="L836" t="s">
        <v>1950</v>
      </c>
      <c r="M836" t="s">
        <v>1988</v>
      </c>
      <c r="N836" t="s">
        <v>38</v>
      </c>
      <c r="O836" t="s">
        <v>374</v>
      </c>
      <c r="P836" t="s">
        <v>3756</v>
      </c>
      <c r="Q836" t="s">
        <v>3155</v>
      </c>
      <c r="R836">
        <v>9</v>
      </c>
      <c r="S836">
        <v>844</v>
      </c>
      <c r="T836">
        <v>0</v>
      </c>
      <c r="U836">
        <v>33.659999999999997</v>
      </c>
      <c r="V836" t="s">
        <v>42</v>
      </c>
      <c r="W836">
        <v>44.174999999999997</v>
      </c>
      <c r="X836" t="s">
        <v>50</v>
      </c>
      <c r="Y836" s="1" t="str">
        <f>TEXT(superstore_clean[[#This Row],[order_date]], "mmm-yy")</f>
        <v>Mar-12</v>
      </c>
      <c r="Z836">
        <v>2012</v>
      </c>
      <c r="AA836">
        <v>12</v>
      </c>
      <c r="AB836">
        <v>6067</v>
      </c>
    </row>
    <row r="837" spans="1:28" x14ac:dyDescent="0.2">
      <c r="A837" t="s">
        <v>3757</v>
      </c>
      <c r="B837" s="1">
        <v>41368</v>
      </c>
      <c r="C837" s="1">
        <v>41374</v>
      </c>
      <c r="D837" t="s">
        <v>45</v>
      </c>
      <c r="E837" t="s">
        <v>3758</v>
      </c>
      <c r="F837" t="s">
        <v>645</v>
      </c>
      <c r="G837" t="s">
        <v>246</v>
      </c>
      <c r="H837" t="s">
        <v>2256</v>
      </c>
      <c r="I837" t="s">
        <v>2626</v>
      </c>
      <c r="J837" t="s">
        <v>3759</v>
      </c>
      <c r="K837" t="s">
        <v>2005</v>
      </c>
      <c r="L837" t="s">
        <v>2005</v>
      </c>
      <c r="M837" t="s">
        <v>2112</v>
      </c>
      <c r="N837" t="s">
        <v>38</v>
      </c>
      <c r="O837" t="s">
        <v>374</v>
      </c>
      <c r="P837" t="s">
        <v>2390</v>
      </c>
      <c r="Q837" t="s">
        <v>2391</v>
      </c>
      <c r="R837">
        <v>5</v>
      </c>
      <c r="S837">
        <v>671</v>
      </c>
      <c r="T837">
        <v>0</v>
      </c>
      <c r="U837">
        <v>321.89999999999998</v>
      </c>
      <c r="V837" t="s">
        <v>42</v>
      </c>
      <c r="W837">
        <v>23.64</v>
      </c>
      <c r="X837" t="s">
        <v>50</v>
      </c>
      <c r="Y837" s="1" t="str">
        <f>TEXT(superstore_clean[[#This Row],[order_date]], "mmm-yy")</f>
        <v>Apr-13</v>
      </c>
      <c r="Z837">
        <v>2013</v>
      </c>
      <c r="AA837">
        <v>14</v>
      </c>
      <c r="AB837">
        <v>26714</v>
      </c>
    </row>
    <row r="838" spans="1:28" x14ac:dyDescent="0.2">
      <c r="A838" t="s">
        <v>3760</v>
      </c>
      <c r="B838" s="1">
        <v>41845</v>
      </c>
      <c r="C838" s="1">
        <v>41850</v>
      </c>
      <c r="D838" t="s">
        <v>45</v>
      </c>
      <c r="E838" t="s">
        <v>3761</v>
      </c>
      <c r="F838" t="s">
        <v>861</v>
      </c>
      <c r="G838" t="s">
        <v>246</v>
      </c>
      <c r="H838" t="s">
        <v>1985</v>
      </c>
      <c r="I838" t="s">
        <v>1986</v>
      </c>
      <c r="J838" t="s">
        <v>3762</v>
      </c>
      <c r="K838" t="s">
        <v>1879</v>
      </c>
      <c r="L838" t="s">
        <v>1879</v>
      </c>
      <c r="M838" t="s">
        <v>1988</v>
      </c>
      <c r="N838" t="s">
        <v>38</v>
      </c>
      <c r="O838" t="s">
        <v>374</v>
      </c>
      <c r="P838" t="s">
        <v>3763</v>
      </c>
      <c r="Q838" t="s">
        <v>3266</v>
      </c>
      <c r="R838">
        <v>5</v>
      </c>
      <c r="S838">
        <v>1016</v>
      </c>
      <c r="T838">
        <v>0</v>
      </c>
      <c r="U838">
        <v>314.85000000000002</v>
      </c>
      <c r="V838" t="s">
        <v>42</v>
      </c>
      <c r="W838">
        <v>60.53</v>
      </c>
      <c r="X838" t="s">
        <v>50</v>
      </c>
      <c r="Y838" s="1" t="str">
        <f>TEXT(superstore_clean[[#This Row],[order_date]], "mmm-yy")</f>
        <v>Jul-14</v>
      </c>
      <c r="Z838">
        <v>2014</v>
      </c>
      <c r="AA838">
        <v>30</v>
      </c>
      <c r="AB838">
        <v>19845</v>
      </c>
    </row>
    <row r="839" spans="1:28" x14ac:dyDescent="0.2">
      <c r="A839" t="s">
        <v>3764</v>
      </c>
      <c r="B839" s="1">
        <v>41893</v>
      </c>
      <c r="C839" s="1">
        <v>41897</v>
      </c>
      <c r="D839" t="s">
        <v>45</v>
      </c>
      <c r="E839" t="s">
        <v>3765</v>
      </c>
      <c r="F839" t="s">
        <v>1760</v>
      </c>
      <c r="G839" t="s">
        <v>246</v>
      </c>
      <c r="H839" t="s">
        <v>2011</v>
      </c>
      <c r="I839" t="s">
        <v>2388</v>
      </c>
      <c r="J839" t="s">
        <v>3766</v>
      </c>
      <c r="K839" t="s">
        <v>2005</v>
      </c>
      <c r="L839" t="s">
        <v>2005</v>
      </c>
      <c r="M839" t="s">
        <v>2014</v>
      </c>
      <c r="N839" t="s">
        <v>38</v>
      </c>
      <c r="O839" t="s">
        <v>374</v>
      </c>
      <c r="P839" t="s">
        <v>3767</v>
      </c>
      <c r="Q839" t="s">
        <v>3682</v>
      </c>
      <c r="R839">
        <v>9</v>
      </c>
      <c r="S839">
        <v>1781</v>
      </c>
      <c r="T839">
        <v>0</v>
      </c>
      <c r="U839">
        <v>35.369999999999997</v>
      </c>
      <c r="V839" t="s">
        <v>42</v>
      </c>
      <c r="W839">
        <v>89.54</v>
      </c>
      <c r="X839" t="s">
        <v>50</v>
      </c>
      <c r="Y839" s="1" t="str">
        <f>TEXT(superstore_clean[[#This Row],[order_date]], "mmm-yy")</f>
        <v>Sep-14</v>
      </c>
      <c r="Z839">
        <v>2014</v>
      </c>
      <c r="AA839">
        <v>37</v>
      </c>
      <c r="AB839">
        <v>26446</v>
      </c>
    </row>
    <row r="840" spans="1:28" x14ac:dyDescent="0.2">
      <c r="A840" t="s">
        <v>3768</v>
      </c>
      <c r="B840" s="1">
        <v>40764</v>
      </c>
      <c r="C840" s="1">
        <v>40770</v>
      </c>
      <c r="D840" t="s">
        <v>45</v>
      </c>
      <c r="E840" t="s">
        <v>3769</v>
      </c>
      <c r="F840" t="s">
        <v>3770</v>
      </c>
      <c r="G840" t="s">
        <v>246</v>
      </c>
      <c r="H840" t="s">
        <v>1985</v>
      </c>
      <c r="I840" t="s">
        <v>1986</v>
      </c>
      <c r="J840" t="s">
        <v>3771</v>
      </c>
      <c r="K840" t="s">
        <v>1879</v>
      </c>
      <c r="L840" t="s">
        <v>1879</v>
      </c>
      <c r="M840" t="s">
        <v>1988</v>
      </c>
      <c r="N840" t="s">
        <v>38</v>
      </c>
      <c r="O840" t="s">
        <v>404</v>
      </c>
      <c r="P840" t="s">
        <v>3772</v>
      </c>
      <c r="Q840" t="s">
        <v>3773</v>
      </c>
      <c r="R840">
        <v>11</v>
      </c>
      <c r="S840">
        <v>503</v>
      </c>
      <c r="T840">
        <v>0</v>
      </c>
      <c r="U840">
        <v>165.66</v>
      </c>
      <c r="V840" t="s">
        <v>42</v>
      </c>
      <c r="W840">
        <v>18.96</v>
      </c>
      <c r="X840" t="s">
        <v>50</v>
      </c>
      <c r="Y840" s="1" t="str">
        <f>TEXT(superstore_clean[[#This Row],[order_date]], "mmm-yy")</f>
        <v>Aug-11</v>
      </c>
      <c r="Z840">
        <v>2011</v>
      </c>
      <c r="AA840">
        <v>33</v>
      </c>
      <c r="AB840">
        <v>16277</v>
      </c>
    </row>
    <row r="841" spans="1:28" x14ac:dyDescent="0.2">
      <c r="A841" t="s">
        <v>3774</v>
      </c>
      <c r="B841" s="1">
        <v>40745</v>
      </c>
      <c r="C841" s="1">
        <v>40750</v>
      </c>
      <c r="D841" t="s">
        <v>45</v>
      </c>
      <c r="E841" t="s">
        <v>3775</v>
      </c>
      <c r="F841" t="s">
        <v>2597</v>
      </c>
      <c r="G841" t="s">
        <v>246</v>
      </c>
      <c r="H841" t="s">
        <v>2322</v>
      </c>
      <c r="I841" t="s">
        <v>2879</v>
      </c>
      <c r="J841" t="s">
        <v>2880</v>
      </c>
      <c r="K841" t="s">
        <v>2322</v>
      </c>
      <c r="L841" t="s">
        <v>36</v>
      </c>
      <c r="M841" t="s">
        <v>2322</v>
      </c>
      <c r="N841" t="s">
        <v>38</v>
      </c>
      <c r="O841" t="s">
        <v>380</v>
      </c>
      <c r="P841" t="s">
        <v>3776</v>
      </c>
      <c r="Q841" t="s">
        <v>2545</v>
      </c>
      <c r="R841">
        <v>2</v>
      </c>
      <c r="S841">
        <v>1084</v>
      </c>
      <c r="T841">
        <v>0</v>
      </c>
      <c r="U841">
        <v>400.86</v>
      </c>
      <c r="V841" t="s">
        <v>42</v>
      </c>
      <c r="W841">
        <v>76.319999999999993</v>
      </c>
      <c r="X841" t="s">
        <v>50</v>
      </c>
      <c r="Y841" s="1" t="str">
        <f>TEXT(superstore_clean[[#This Row],[order_date]], "mmm-yy")</f>
        <v>Jul-11</v>
      </c>
      <c r="Z841">
        <v>2011</v>
      </c>
      <c r="AA841">
        <v>30</v>
      </c>
      <c r="AB841">
        <v>42662</v>
      </c>
    </row>
    <row r="842" spans="1:28" x14ac:dyDescent="0.2">
      <c r="A842" t="s">
        <v>3777</v>
      </c>
      <c r="B842" s="1">
        <v>41062</v>
      </c>
      <c r="C842" s="1">
        <v>41067</v>
      </c>
      <c r="D842" t="s">
        <v>45</v>
      </c>
      <c r="E842" t="s">
        <v>3778</v>
      </c>
      <c r="F842" t="s">
        <v>2657</v>
      </c>
      <c r="G842" t="s">
        <v>246</v>
      </c>
      <c r="H842" t="s">
        <v>2640</v>
      </c>
      <c r="I842" t="s">
        <v>2641</v>
      </c>
      <c r="J842" t="s">
        <v>2642</v>
      </c>
      <c r="K842" t="s">
        <v>1950</v>
      </c>
      <c r="L842" t="s">
        <v>1950</v>
      </c>
      <c r="M842" t="s">
        <v>1757</v>
      </c>
      <c r="N842" t="s">
        <v>38</v>
      </c>
      <c r="O842" t="s">
        <v>380</v>
      </c>
      <c r="P842" t="s">
        <v>2567</v>
      </c>
      <c r="Q842" t="s">
        <v>2299</v>
      </c>
      <c r="R842">
        <v>4</v>
      </c>
      <c r="S842">
        <v>805</v>
      </c>
      <c r="T842">
        <v>0</v>
      </c>
      <c r="U842">
        <v>152.80000000000001</v>
      </c>
      <c r="V842" t="s">
        <v>42</v>
      </c>
      <c r="W842">
        <v>37.088000000000001</v>
      </c>
      <c r="X842" t="s">
        <v>50</v>
      </c>
      <c r="Y842" s="1" t="str">
        <f>TEXT(superstore_clean[[#This Row],[order_date]], "mmm-yy")</f>
        <v>Jun-12</v>
      </c>
      <c r="Z842">
        <v>2012</v>
      </c>
      <c r="AA842">
        <v>22</v>
      </c>
      <c r="AB842">
        <v>4998</v>
      </c>
    </row>
    <row r="843" spans="1:28" x14ac:dyDescent="0.2">
      <c r="A843" t="s">
        <v>3779</v>
      </c>
      <c r="B843" s="1">
        <v>41088</v>
      </c>
      <c r="C843" s="1">
        <v>41092</v>
      </c>
      <c r="D843" t="s">
        <v>45</v>
      </c>
      <c r="E843" t="s">
        <v>3780</v>
      </c>
      <c r="F843" t="s">
        <v>3781</v>
      </c>
      <c r="G843" t="s">
        <v>246</v>
      </c>
      <c r="H843" t="s">
        <v>2290</v>
      </c>
      <c r="I843" t="s">
        <v>1757</v>
      </c>
      <c r="J843" t="s">
        <v>3782</v>
      </c>
      <c r="K843" t="s">
        <v>2023</v>
      </c>
      <c r="L843" t="s">
        <v>2023</v>
      </c>
      <c r="M843" t="s">
        <v>2023</v>
      </c>
      <c r="N843" t="s">
        <v>38</v>
      </c>
      <c r="O843" t="s">
        <v>380</v>
      </c>
      <c r="P843" t="s">
        <v>3783</v>
      </c>
      <c r="Q843" t="s">
        <v>3481</v>
      </c>
      <c r="R843">
        <v>1</v>
      </c>
      <c r="S843">
        <v>501</v>
      </c>
      <c r="T843">
        <v>0</v>
      </c>
      <c r="U843">
        <v>55.08</v>
      </c>
      <c r="V843" t="s">
        <v>42</v>
      </c>
      <c r="W843">
        <v>51.28</v>
      </c>
      <c r="X843" t="s">
        <v>50</v>
      </c>
      <c r="Y843" s="1" t="str">
        <f>TEXT(superstore_clean[[#This Row],[order_date]], "mmm-yy")</f>
        <v>Jun-12</v>
      </c>
      <c r="Z843">
        <v>2012</v>
      </c>
      <c r="AA843">
        <v>26</v>
      </c>
      <c r="AB843">
        <v>42208</v>
      </c>
    </row>
    <row r="844" spans="1:28" x14ac:dyDescent="0.2">
      <c r="A844" t="s">
        <v>3784</v>
      </c>
      <c r="B844" s="1">
        <v>41122</v>
      </c>
      <c r="C844" s="1">
        <v>41127</v>
      </c>
      <c r="D844" t="s">
        <v>45</v>
      </c>
      <c r="E844" t="s">
        <v>3785</v>
      </c>
      <c r="F844" t="s">
        <v>1227</v>
      </c>
      <c r="G844" t="s">
        <v>246</v>
      </c>
      <c r="H844" t="s">
        <v>2256</v>
      </c>
      <c r="I844" t="s">
        <v>2498</v>
      </c>
      <c r="J844" t="s">
        <v>3786</v>
      </c>
      <c r="K844" t="s">
        <v>2005</v>
      </c>
      <c r="L844" t="s">
        <v>2005</v>
      </c>
      <c r="M844" t="s">
        <v>2112</v>
      </c>
      <c r="N844" t="s">
        <v>38</v>
      </c>
      <c r="O844" t="s">
        <v>380</v>
      </c>
      <c r="P844" t="s">
        <v>3787</v>
      </c>
      <c r="Q844" t="s">
        <v>3037</v>
      </c>
      <c r="R844">
        <v>3</v>
      </c>
      <c r="S844">
        <v>1621</v>
      </c>
      <c r="T844">
        <v>0</v>
      </c>
      <c r="U844">
        <v>210.78</v>
      </c>
      <c r="V844" t="s">
        <v>42</v>
      </c>
      <c r="W844">
        <v>97.07</v>
      </c>
      <c r="X844" t="s">
        <v>50</v>
      </c>
      <c r="Y844" s="1" t="str">
        <f>TEXT(superstore_clean[[#This Row],[order_date]], "mmm-yy")</f>
        <v>Aug-12</v>
      </c>
      <c r="Z844">
        <v>2012</v>
      </c>
      <c r="AA844">
        <v>31</v>
      </c>
      <c r="AB844">
        <v>29473</v>
      </c>
    </row>
    <row r="845" spans="1:28" x14ac:dyDescent="0.2">
      <c r="A845" t="s">
        <v>3788</v>
      </c>
      <c r="B845" s="1">
        <v>41138</v>
      </c>
      <c r="C845" s="1">
        <v>41142</v>
      </c>
      <c r="D845" t="s">
        <v>45</v>
      </c>
      <c r="E845" t="s">
        <v>3789</v>
      </c>
      <c r="F845" t="s">
        <v>3491</v>
      </c>
      <c r="G845" t="s">
        <v>246</v>
      </c>
      <c r="H845" t="s">
        <v>2307</v>
      </c>
      <c r="I845" t="s">
        <v>2308</v>
      </c>
      <c r="J845" t="s">
        <v>2309</v>
      </c>
      <c r="K845" t="s">
        <v>2023</v>
      </c>
      <c r="L845" t="s">
        <v>2023</v>
      </c>
      <c r="M845" t="s">
        <v>2023</v>
      </c>
      <c r="N845" t="s">
        <v>38</v>
      </c>
      <c r="O845" t="s">
        <v>380</v>
      </c>
      <c r="P845" t="s">
        <v>3790</v>
      </c>
      <c r="Q845" t="s">
        <v>3368</v>
      </c>
      <c r="R845">
        <v>2</v>
      </c>
      <c r="S845">
        <v>1125</v>
      </c>
      <c r="T845">
        <v>0</v>
      </c>
      <c r="U845">
        <v>281.10000000000002</v>
      </c>
      <c r="V845" t="s">
        <v>42</v>
      </c>
      <c r="W845">
        <v>67.2</v>
      </c>
      <c r="X845" t="s">
        <v>50</v>
      </c>
      <c r="Y845" s="1" t="str">
        <f>TEXT(superstore_clean[[#This Row],[order_date]], "mmm-yy")</f>
        <v>Aug-12</v>
      </c>
      <c r="Z845">
        <v>2012</v>
      </c>
      <c r="AA845">
        <v>33</v>
      </c>
      <c r="AB845">
        <v>42458</v>
      </c>
    </row>
    <row r="846" spans="1:28" x14ac:dyDescent="0.2">
      <c r="A846" t="s">
        <v>3791</v>
      </c>
      <c r="B846" s="1">
        <v>41226</v>
      </c>
      <c r="C846" s="1">
        <v>41230</v>
      </c>
      <c r="D846" t="s">
        <v>45</v>
      </c>
      <c r="E846" t="s">
        <v>2374</v>
      </c>
      <c r="F846" t="s">
        <v>2375</v>
      </c>
      <c r="G846" t="s">
        <v>246</v>
      </c>
      <c r="H846" t="s">
        <v>2072</v>
      </c>
      <c r="I846" t="s">
        <v>3792</v>
      </c>
      <c r="J846" t="s">
        <v>3793</v>
      </c>
      <c r="K846" t="s">
        <v>1879</v>
      </c>
      <c r="L846" t="s">
        <v>1879</v>
      </c>
      <c r="M846" t="s">
        <v>1594</v>
      </c>
      <c r="N846" t="s">
        <v>38</v>
      </c>
      <c r="O846" t="s">
        <v>380</v>
      </c>
      <c r="P846" t="s">
        <v>3794</v>
      </c>
      <c r="Q846" t="s">
        <v>2114</v>
      </c>
      <c r="R846">
        <v>7</v>
      </c>
      <c r="S846">
        <v>469</v>
      </c>
      <c r="T846">
        <v>0</v>
      </c>
      <c r="U846">
        <v>173.46</v>
      </c>
      <c r="V846" t="s">
        <v>42</v>
      </c>
      <c r="W846">
        <v>36.200000000000003</v>
      </c>
      <c r="X846" t="s">
        <v>50</v>
      </c>
      <c r="Y846" s="1" t="str">
        <f>TEXT(superstore_clean[[#This Row],[order_date]], "mmm-yy")</f>
        <v>Nov-12</v>
      </c>
      <c r="Z846">
        <v>2012</v>
      </c>
      <c r="AA846">
        <v>46</v>
      </c>
      <c r="AB846">
        <v>19440</v>
      </c>
    </row>
    <row r="847" spans="1:28" x14ac:dyDescent="0.2">
      <c r="A847" t="s">
        <v>3795</v>
      </c>
      <c r="B847" s="1">
        <v>41254</v>
      </c>
      <c r="C847" s="1">
        <v>41259</v>
      </c>
      <c r="D847" t="s">
        <v>45</v>
      </c>
      <c r="E847" t="s">
        <v>3796</v>
      </c>
      <c r="F847" t="s">
        <v>3797</v>
      </c>
      <c r="G847" t="s">
        <v>246</v>
      </c>
      <c r="H847" t="s">
        <v>2315</v>
      </c>
      <c r="I847" t="s">
        <v>2316</v>
      </c>
      <c r="J847" t="s">
        <v>2316</v>
      </c>
      <c r="K847" t="s">
        <v>1950</v>
      </c>
      <c r="L847" t="s">
        <v>1950</v>
      </c>
      <c r="M847" t="s">
        <v>1594</v>
      </c>
      <c r="N847" t="s">
        <v>38</v>
      </c>
      <c r="O847" t="s">
        <v>380</v>
      </c>
      <c r="P847" t="s">
        <v>3798</v>
      </c>
      <c r="Q847" t="s">
        <v>3058</v>
      </c>
      <c r="R847">
        <v>4</v>
      </c>
      <c r="S847">
        <v>1325</v>
      </c>
      <c r="T847">
        <v>0</v>
      </c>
      <c r="U847">
        <v>423.92</v>
      </c>
      <c r="V847" t="s">
        <v>42</v>
      </c>
      <c r="W847">
        <v>87.284999999999997</v>
      </c>
      <c r="X847" t="s">
        <v>50</v>
      </c>
      <c r="Y847" s="1" t="str">
        <f>TEXT(superstore_clean[[#This Row],[order_date]], "mmm-yy")</f>
        <v>Dec-12</v>
      </c>
      <c r="Z847">
        <v>2012</v>
      </c>
      <c r="AA847">
        <v>50</v>
      </c>
      <c r="AB847">
        <v>540</v>
      </c>
    </row>
    <row r="848" spans="1:28" x14ac:dyDescent="0.2">
      <c r="A848" t="s">
        <v>3799</v>
      </c>
      <c r="B848" s="1">
        <v>41265</v>
      </c>
      <c r="C848" s="1">
        <v>41271</v>
      </c>
      <c r="D848" t="s">
        <v>45</v>
      </c>
      <c r="E848" t="s">
        <v>2761</v>
      </c>
      <c r="F848" t="s">
        <v>267</v>
      </c>
      <c r="G848" t="s">
        <v>246</v>
      </c>
      <c r="H848" t="s">
        <v>2347</v>
      </c>
      <c r="I848" t="s">
        <v>2348</v>
      </c>
      <c r="J848" t="s">
        <v>2348</v>
      </c>
      <c r="K848" t="s">
        <v>2023</v>
      </c>
      <c r="L848" t="s">
        <v>2023</v>
      </c>
      <c r="M848" t="s">
        <v>2023</v>
      </c>
      <c r="N848" t="s">
        <v>38</v>
      </c>
      <c r="O848" t="s">
        <v>380</v>
      </c>
      <c r="P848" t="s">
        <v>2584</v>
      </c>
      <c r="Q848" t="s">
        <v>2170</v>
      </c>
      <c r="R848">
        <v>1</v>
      </c>
      <c r="S848">
        <v>524</v>
      </c>
      <c r="T848">
        <v>0</v>
      </c>
      <c r="U848">
        <v>104.88</v>
      </c>
      <c r="V848" t="s">
        <v>42</v>
      </c>
      <c r="W848">
        <v>42.25</v>
      </c>
      <c r="X848" t="s">
        <v>50</v>
      </c>
      <c r="Y848" s="1" t="str">
        <f>TEXT(superstore_clean[[#This Row],[order_date]], "mmm-yy")</f>
        <v>Dec-12</v>
      </c>
      <c r="Z848">
        <v>2012</v>
      </c>
      <c r="AA848">
        <v>51</v>
      </c>
      <c r="AB848">
        <v>43477</v>
      </c>
    </row>
    <row r="849" spans="1:28" x14ac:dyDescent="0.2">
      <c r="A849" t="s">
        <v>3800</v>
      </c>
      <c r="B849" s="1">
        <v>41293</v>
      </c>
      <c r="C849" s="1">
        <v>41299</v>
      </c>
      <c r="D849" t="s">
        <v>45</v>
      </c>
      <c r="E849" t="s">
        <v>3801</v>
      </c>
      <c r="F849" t="s">
        <v>3802</v>
      </c>
      <c r="G849" t="s">
        <v>246</v>
      </c>
      <c r="H849" t="s">
        <v>2283</v>
      </c>
      <c r="I849" t="s">
        <v>2532</v>
      </c>
      <c r="J849" t="s">
        <v>2532</v>
      </c>
      <c r="K849" t="s">
        <v>1879</v>
      </c>
      <c r="L849" t="s">
        <v>1879</v>
      </c>
      <c r="M849" t="s">
        <v>1594</v>
      </c>
      <c r="N849" t="s">
        <v>38</v>
      </c>
      <c r="O849" t="s">
        <v>380</v>
      </c>
      <c r="P849" t="s">
        <v>2607</v>
      </c>
      <c r="Q849" t="s">
        <v>2608</v>
      </c>
      <c r="R849">
        <v>3</v>
      </c>
      <c r="S849">
        <v>1629</v>
      </c>
      <c r="T849">
        <v>0</v>
      </c>
      <c r="U849">
        <v>619.11</v>
      </c>
      <c r="V849" t="s">
        <v>42</v>
      </c>
      <c r="W849">
        <v>27.22</v>
      </c>
      <c r="X849" t="s">
        <v>50</v>
      </c>
      <c r="Y849" s="1" t="str">
        <f>TEXT(superstore_clean[[#This Row],[order_date]], "mmm-yy")</f>
        <v>Jan-13</v>
      </c>
      <c r="Z849">
        <v>2013</v>
      </c>
      <c r="AA849">
        <v>3</v>
      </c>
      <c r="AB849">
        <v>17344</v>
      </c>
    </row>
    <row r="850" spans="1:28" x14ac:dyDescent="0.2">
      <c r="A850" t="s">
        <v>3803</v>
      </c>
      <c r="B850" s="1">
        <v>41360</v>
      </c>
      <c r="C850" s="1">
        <v>41365</v>
      </c>
      <c r="D850" t="s">
        <v>45</v>
      </c>
      <c r="E850" t="s">
        <v>3804</v>
      </c>
      <c r="F850" t="s">
        <v>2749</v>
      </c>
      <c r="G850" t="s">
        <v>246</v>
      </c>
      <c r="H850" t="s">
        <v>2182</v>
      </c>
      <c r="I850" t="s">
        <v>3237</v>
      </c>
      <c r="J850" t="s">
        <v>3597</v>
      </c>
      <c r="K850" t="s">
        <v>2005</v>
      </c>
      <c r="L850" t="s">
        <v>2005</v>
      </c>
      <c r="M850" t="s">
        <v>2185</v>
      </c>
      <c r="N850" t="s">
        <v>38</v>
      </c>
      <c r="O850" t="s">
        <v>380</v>
      </c>
      <c r="P850" t="s">
        <v>3805</v>
      </c>
      <c r="Q850" t="s">
        <v>2517</v>
      </c>
      <c r="R850">
        <v>4</v>
      </c>
      <c r="S850">
        <v>2075</v>
      </c>
      <c r="T850">
        <v>0</v>
      </c>
      <c r="U850">
        <v>892.2</v>
      </c>
      <c r="V850" t="s">
        <v>42</v>
      </c>
      <c r="W850">
        <v>126.15</v>
      </c>
      <c r="X850" t="s">
        <v>50</v>
      </c>
      <c r="Y850" s="1" t="str">
        <f>TEXT(superstore_clean[[#This Row],[order_date]], "mmm-yy")</f>
        <v>Mar-13</v>
      </c>
      <c r="Z850">
        <v>2013</v>
      </c>
      <c r="AA850">
        <v>13</v>
      </c>
      <c r="AB850">
        <v>30978</v>
      </c>
    </row>
    <row r="851" spans="1:28" x14ac:dyDescent="0.2">
      <c r="A851" t="s">
        <v>3806</v>
      </c>
      <c r="B851" s="1">
        <v>41624</v>
      </c>
      <c r="C851" s="1">
        <v>41629</v>
      </c>
      <c r="D851" t="s">
        <v>45</v>
      </c>
      <c r="E851" t="s">
        <v>3807</v>
      </c>
      <c r="F851" t="s">
        <v>1583</v>
      </c>
      <c r="G851" t="s">
        <v>246</v>
      </c>
      <c r="H851" t="s">
        <v>2915</v>
      </c>
      <c r="I851" t="s">
        <v>3808</v>
      </c>
      <c r="J851" t="s">
        <v>3809</v>
      </c>
      <c r="K851" t="s">
        <v>1950</v>
      </c>
      <c r="L851" t="s">
        <v>1950</v>
      </c>
      <c r="M851" t="s">
        <v>1594</v>
      </c>
      <c r="N851" t="s">
        <v>38</v>
      </c>
      <c r="O851" t="s">
        <v>380</v>
      </c>
      <c r="P851" t="s">
        <v>1440</v>
      </c>
      <c r="Q851" t="s">
        <v>2263</v>
      </c>
      <c r="R851">
        <v>7</v>
      </c>
      <c r="S851">
        <v>2424</v>
      </c>
      <c r="T851">
        <v>0</v>
      </c>
      <c r="U851">
        <v>24.22</v>
      </c>
      <c r="V851" t="s">
        <v>42</v>
      </c>
      <c r="W851">
        <v>163.45599999999999</v>
      </c>
      <c r="X851" t="s">
        <v>50</v>
      </c>
      <c r="Y851" s="1" t="str">
        <f>TEXT(superstore_clean[[#This Row],[order_date]], "mmm-yy")</f>
        <v>Dec-13</v>
      </c>
      <c r="Z851">
        <v>2013</v>
      </c>
      <c r="AA851">
        <v>51</v>
      </c>
      <c r="AB851">
        <v>9965</v>
      </c>
    </row>
    <row r="852" spans="1:28" x14ac:dyDescent="0.2">
      <c r="A852" t="s">
        <v>3810</v>
      </c>
      <c r="B852" s="1">
        <v>41713</v>
      </c>
      <c r="C852" s="1">
        <v>41719</v>
      </c>
      <c r="D852" t="s">
        <v>45</v>
      </c>
      <c r="E852" t="s">
        <v>3811</v>
      </c>
      <c r="F852" t="s">
        <v>3812</v>
      </c>
      <c r="G852" t="s">
        <v>246</v>
      </c>
      <c r="H852" t="s">
        <v>1985</v>
      </c>
      <c r="I852" t="s">
        <v>1986</v>
      </c>
      <c r="J852" t="s">
        <v>3813</v>
      </c>
      <c r="K852" t="s">
        <v>1879</v>
      </c>
      <c r="L852" t="s">
        <v>1879</v>
      </c>
      <c r="M852" t="s">
        <v>1988</v>
      </c>
      <c r="N852" t="s">
        <v>38</v>
      </c>
      <c r="O852" t="s">
        <v>380</v>
      </c>
      <c r="P852" t="s">
        <v>3814</v>
      </c>
      <c r="Q852" t="s">
        <v>3673</v>
      </c>
      <c r="R852">
        <v>7</v>
      </c>
      <c r="S852">
        <v>685</v>
      </c>
      <c r="T852">
        <v>0</v>
      </c>
      <c r="U852">
        <v>6.72</v>
      </c>
      <c r="V852" t="s">
        <v>42</v>
      </c>
      <c r="W852">
        <v>38.1</v>
      </c>
      <c r="X852" t="s">
        <v>50</v>
      </c>
      <c r="Y852" s="1" t="str">
        <f>TEXT(superstore_clean[[#This Row],[order_date]], "mmm-yy")</f>
        <v>Mar-14</v>
      </c>
      <c r="Z852">
        <v>2014</v>
      </c>
      <c r="AA852">
        <v>11</v>
      </c>
      <c r="AB852">
        <v>13881</v>
      </c>
    </row>
    <row r="853" spans="1:28" x14ac:dyDescent="0.2">
      <c r="A853" t="s">
        <v>3815</v>
      </c>
      <c r="B853" s="1">
        <v>41824</v>
      </c>
      <c r="C853" s="1">
        <v>41828</v>
      </c>
      <c r="D853" t="s">
        <v>45</v>
      </c>
      <c r="E853" t="s">
        <v>3816</v>
      </c>
      <c r="F853" t="s">
        <v>3484</v>
      </c>
      <c r="G853" t="s">
        <v>246</v>
      </c>
      <c r="H853" t="s">
        <v>2011</v>
      </c>
      <c r="I853" t="s">
        <v>2012</v>
      </c>
      <c r="J853" t="s">
        <v>2013</v>
      </c>
      <c r="K853" t="s">
        <v>2005</v>
      </c>
      <c r="L853" t="s">
        <v>2005</v>
      </c>
      <c r="M853" t="s">
        <v>2014</v>
      </c>
      <c r="N853" t="s">
        <v>38</v>
      </c>
      <c r="O853" t="s">
        <v>380</v>
      </c>
      <c r="P853" t="s">
        <v>3817</v>
      </c>
      <c r="Q853" t="s">
        <v>3349</v>
      </c>
      <c r="R853">
        <v>6</v>
      </c>
      <c r="S853">
        <v>3417</v>
      </c>
      <c r="T853">
        <v>0</v>
      </c>
      <c r="U853">
        <v>854.28</v>
      </c>
      <c r="V853" t="s">
        <v>42</v>
      </c>
      <c r="W853">
        <v>297.2</v>
      </c>
      <c r="X853" t="s">
        <v>50</v>
      </c>
      <c r="Y853" s="1" t="str">
        <f>TEXT(superstore_clean[[#This Row],[order_date]], "mmm-yy")</f>
        <v>Jul-14</v>
      </c>
      <c r="Z853">
        <v>2014</v>
      </c>
      <c r="AA853">
        <v>27</v>
      </c>
      <c r="AB853">
        <v>24422</v>
      </c>
    </row>
    <row r="854" spans="1:28" x14ac:dyDescent="0.2">
      <c r="A854" t="s">
        <v>3818</v>
      </c>
      <c r="B854" s="1">
        <v>41845</v>
      </c>
      <c r="C854" s="1">
        <v>41851</v>
      </c>
      <c r="D854" t="s">
        <v>45</v>
      </c>
      <c r="E854" t="s">
        <v>3819</v>
      </c>
      <c r="F854" t="s">
        <v>3820</v>
      </c>
      <c r="G854" t="s">
        <v>246</v>
      </c>
      <c r="H854" t="s">
        <v>3435</v>
      </c>
      <c r="I854" t="s">
        <v>3821</v>
      </c>
      <c r="J854" t="s">
        <v>3822</v>
      </c>
      <c r="K854" t="s">
        <v>1979</v>
      </c>
      <c r="L854" t="s">
        <v>1979</v>
      </c>
      <c r="M854" t="s">
        <v>1979</v>
      </c>
      <c r="N854" t="s">
        <v>38</v>
      </c>
      <c r="O854" t="s">
        <v>380</v>
      </c>
      <c r="P854" t="s">
        <v>3823</v>
      </c>
      <c r="Q854" t="s">
        <v>2875</v>
      </c>
      <c r="R854">
        <v>4</v>
      </c>
      <c r="S854">
        <v>1128</v>
      </c>
      <c r="T854">
        <v>0</v>
      </c>
      <c r="U854">
        <v>112.68</v>
      </c>
      <c r="V854" t="s">
        <v>42</v>
      </c>
      <c r="W854">
        <v>88.88</v>
      </c>
      <c r="X854" t="s">
        <v>50</v>
      </c>
      <c r="Y854" s="1" t="str">
        <f>TEXT(superstore_clean[[#This Row],[order_date]], "mmm-yy")</f>
        <v>Jul-14</v>
      </c>
      <c r="Z854">
        <v>2014</v>
      </c>
      <c r="AA854">
        <v>30</v>
      </c>
      <c r="AB854">
        <v>50031</v>
      </c>
    </row>
    <row r="855" spans="1:28" x14ac:dyDescent="0.2">
      <c r="A855" t="s">
        <v>3824</v>
      </c>
      <c r="B855" s="1">
        <v>41926</v>
      </c>
      <c r="C855" s="1">
        <v>41932</v>
      </c>
      <c r="D855" t="s">
        <v>45</v>
      </c>
      <c r="E855" t="s">
        <v>3825</v>
      </c>
      <c r="F855" t="s">
        <v>3361</v>
      </c>
      <c r="G855" t="s">
        <v>246</v>
      </c>
      <c r="H855" t="s">
        <v>2072</v>
      </c>
      <c r="I855" t="s">
        <v>3826</v>
      </c>
      <c r="J855" t="s">
        <v>3827</v>
      </c>
      <c r="K855" t="s">
        <v>1879</v>
      </c>
      <c r="L855" t="s">
        <v>1879</v>
      </c>
      <c r="M855" t="s">
        <v>1594</v>
      </c>
      <c r="N855" t="s">
        <v>38</v>
      </c>
      <c r="O855" t="s">
        <v>380</v>
      </c>
      <c r="P855" t="s">
        <v>2285</v>
      </c>
      <c r="Q855" t="s">
        <v>2286</v>
      </c>
      <c r="R855">
        <v>2</v>
      </c>
      <c r="S855">
        <v>1073</v>
      </c>
      <c r="T855">
        <v>0</v>
      </c>
      <c r="U855">
        <v>182.34</v>
      </c>
      <c r="V855" t="s">
        <v>42</v>
      </c>
      <c r="W855">
        <v>59.68</v>
      </c>
      <c r="X855" t="s">
        <v>50</v>
      </c>
      <c r="Y855" s="1" t="str">
        <f>TEXT(superstore_clean[[#This Row],[order_date]], "mmm-yy")</f>
        <v>Oct-14</v>
      </c>
      <c r="Z855">
        <v>2014</v>
      </c>
      <c r="AA855">
        <v>42</v>
      </c>
      <c r="AB855">
        <v>17369</v>
      </c>
    </row>
    <row r="856" spans="1:28" x14ac:dyDescent="0.2">
      <c r="A856" t="s">
        <v>3828</v>
      </c>
      <c r="B856" s="1">
        <v>41940</v>
      </c>
      <c r="C856" s="1">
        <v>41945</v>
      </c>
      <c r="D856" t="s">
        <v>45</v>
      </c>
      <c r="E856" t="s">
        <v>3829</v>
      </c>
      <c r="F856" t="s">
        <v>1618</v>
      </c>
      <c r="G856" t="s">
        <v>246</v>
      </c>
      <c r="H856" t="s">
        <v>1994</v>
      </c>
      <c r="I856" t="s">
        <v>2235</v>
      </c>
      <c r="J856" t="s">
        <v>3485</v>
      </c>
      <c r="K856" t="s">
        <v>1950</v>
      </c>
      <c r="L856" t="s">
        <v>1950</v>
      </c>
      <c r="M856" t="s">
        <v>1988</v>
      </c>
      <c r="N856" t="s">
        <v>38</v>
      </c>
      <c r="O856" t="s">
        <v>380</v>
      </c>
      <c r="P856" t="s">
        <v>1019</v>
      </c>
      <c r="Q856" t="s">
        <v>3830</v>
      </c>
      <c r="R856">
        <v>4</v>
      </c>
      <c r="S856">
        <v>738</v>
      </c>
      <c r="T856">
        <v>0</v>
      </c>
      <c r="U856">
        <v>228.64</v>
      </c>
      <c r="V856" t="s">
        <v>42</v>
      </c>
      <c r="W856">
        <v>52.569000000000003</v>
      </c>
      <c r="X856" t="s">
        <v>50</v>
      </c>
      <c r="Y856" s="1" t="str">
        <f>TEXT(superstore_clean[[#This Row],[order_date]], "mmm-yy")</f>
        <v>Oct-14</v>
      </c>
      <c r="Z856">
        <v>2014</v>
      </c>
      <c r="AA856">
        <v>44</v>
      </c>
      <c r="AB856">
        <v>3674</v>
      </c>
    </row>
    <row r="857" spans="1:28" x14ac:dyDescent="0.2">
      <c r="A857" t="s">
        <v>3831</v>
      </c>
      <c r="B857" s="1">
        <v>41963</v>
      </c>
      <c r="C857" s="1">
        <v>41968</v>
      </c>
      <c r="D857" t="s">
        <v>45</v>
      </c>
      <c r="E857" t="s">
        <v>3832</v>
      </c>
      <c r="F857" t="s">
        <v>870</v>
      </c>
      <c r="G857" t="s">
        <v>246</v>
      </c>
      <c r="H857" t="s">
        <v>1985</v>
      </c>
      <c r="I857" t="s">
        <v>1986</v>
      </c>
      <c r="J857" t="s">
        <v>3833</v>
      </c>
      <c r="K857" t="s">
        <v>1879</v>
      </c>
      <c r="L857" t="s">
        <v>1879</v>
      </c>
      <c r="M857" t="s">
        <v>1988</v>
      </c>
      <c r="N857" t="s">
        <v>38</v>
      </c>
      <c r="O857" t="s">
        <v>380</v>
      </c>
      <c r="P857" t="s">
        <v>3834</v>
      </c>
      <c r="Q857" t="s">
        <v>2804</v>
      </c>
      <c r="R857">
        <v>3</v>
      </c>
      <c r="S857">
        <v>933</v>
      </c>
      <c r="T857">
        <v>0</v>
      </c>
      <c r="U857">
        <v>27.99</v>
      </c>
      <c r="V857" t="s">
        <v>42</v>
      </c>
      <c r="W857">
        <v>60.97</v>
      </c>
      <c r="X857" t="s">
        <v>50</v>
      </c>
      <c r="Y857" s="1" t="str">
        <f>TEXT(superstore_clean[[#This Row],[order_date]], "mmm-yy")</f>
        <v>Nov-14</v>
      </c>
      <c r="Z857">
        <v>2014</v>
      </c>
      <c r="AA857">
        <v>47</v>
      </c>
      <c r="AB857">
        <v>13429</v>
      </c>
    </row>
    <row r="858" spans="1:28" x14ac:dyDescent="0.2">
      <c r="A858" t="s">
        <v>3835</v>
      </c>
      <c r="B858" s="1">
        <v>40682</v>
      </c>
      <c r="C858" s="1">
        <v>40686</v>
      </c>
      <c r="D858" t="s">
        <v>45</v>
      </c>
      <c r="E858" t="s">
        <v>3836</v>
      </c>
      <c r="F858" t="s">
        <v>760</v>
      </c>
      <c r="G858" t="s">
        <v>246</v>
      </c>
      <c r="H858" t="s">
        <v>2283</v>
      </c>
      <c r="I858" t="s">
        <v>2504</v>
      </c>
      <c r="J858" t="s">
        <v>3837</v>
      </c>
      <c r="K858" t="s">
        <v>1879</v>
      </c>
      <c r="L858" t="s">
        <v>1879</v>
      </c>
      <c r="M858" t="s">
        <v>1594</v>
      </c>
      <c r="N858" t="s">
        <v>38</v>
      </c>
      <c r="O858" t="s">
        <v>313</v>
      </c>
      <c r="P858" t="s">
        <v>3838</v>
      </c>
      <c r="Q858" t="s">
        <v>2458</v>
      </c>
      <c r="R858">
        <v>9</v>
      </c>
      <c r="S858">
        <v>457</v>
      </c>
      <c r="T858">
        <v>0</v>
      </c>
      <c r="U858">
        <v>59.4</v>
      </c>
      <c r="V858" t="s">
        <v>42</v>
      </c>
      <c r="W858">
        <v>18</v>
      </c>
      <c r="X858" t="s">
        <v>50</v>
      </c>
      <c r="Y858" s="1" t="str">
        <f>TEXT(superstore_clean[[#This Row],[order_date]], "mmm-yy")</f>
        <v>May-11</v>
      </c>
      <c r="Z858">
        <v>2011</v>
      </c>
      <c r="AA858">
        <v>21</v>
      </c>
      <c r="AB858">
        <v>18713</v>
      </c>
    </row>
    <row r="859" spans="1:28" x14ac:dyDescent="0.2">
      <c r="A859" t="s">
        <v>3839</v>
      </c>
      <c r="B859" s="1">
        <v>41187</v>
      </c>
      <c r="C859" s="1">
        <v>41194</v>
      </c>
      <c r="D859" t="s">
        <v>45</v>
      </c>
      <c r="E859" t="s">
        <v>3840</v>
      </c>
      <c r="F859" t="s">
        <v>3841</v>
      </c>
      <c r="G859" t="s">
        <v>246</v>
      </c>
      <c r="H859" t="s">
        <v>2365</v>
      </c>
      <c r="I859" t="s">
        <v>3842</v>
      </c>
      <c r="J859" t="s">
        <v>3843</v>
      </c>
      <c r="K859" t="s">
        <v>1879</v>
      </c>
      <c r="L859" t="s">
        <v>1879</v>
      </c>
      <c r="M859" t="s">
        <v>1757</v>
      </c>
      <c r="N859" t="s">
        <v>38</v>
      </c>
      <c r="O859" t="s">
        <v>313</v>
      </c>
      <c r="P859" t="s">
        <v>3844</v>
      </c>
      <c r="Q859" t="s">
        <v>3845</v>
      </c>
      <c r="R859">
        <v>8</v>
      </c>
      <c r="S859">
        <v>414</v>
      </c>
      <c r="T859">
        <v>0</v>
      </c>
      <c r="U859">
        <v>153.12</v>
      </c>
      <c r="V859" t="s">
        <v>42</v>
      </c>
      <c r="W859">
        <v>49.4</v>
      </c>
      <c r="X859" t="s">
        <v>50</v>
      </c>
      <c r="Y859" s="1" t="str">
        <f>TEXT(superstore_clean[[#This Row],[order_date]], "mmm-yy")</f>
        <v>Oct-12</v>
      </c>
      <c r="Z859">
        <v>2012</v>
      </c>
      <c r="AA859">
        <v>40</v>
      </c>
      <c r="AB859">
        <v>15813</v>
      </c>
    </row>
    <row r="860" spans="1:28" x14ac:dyDescent="0.2">
      <c r="A860" t="s">
        <v>3846</v>
      </c>
      <c r="B860" s="1">
        <v>41863</v>
      </c>
      <c r="C860" s="1">
        <v>41867</v>
      </c>
      <c r="D860" t="s">
        <v>45</v>
      </c>
      <c r="E860" t="s">
        <v>3847</v>
      </c>
      <c r="F860" t="s">
        <v>3848</v>
      </c>
      <c r="G860" t="s">
        <v>246</v>
      </c>
      <c r="H860" t="s">
        <v>1940</v>
      </c>
      <c r="I860" t="s">
        <v>1941</v>
      </c>
      <c r="J860" t="s">
        <v>3849</v>
      </c>
      <c r="K860" t="s">
        <v>1879</v>
      </c>
      <c r="L860" t="s">
        <v>1879</v>
      </c>
      <c r="M860" t="s">
        <v>1757</v>
      </c>
      <c r="N860" t="s">
        <v>38</v>
      </c>
      <c r="O860" t="s">
        <v>1434</v>
      </c>
      <c r="P860" t="s">
        <v>1925</v>
      </c>
      <c r="Q860" t="s">
        <v>1926</v>
      </c>
      <c r="R860">
        <v>9</v>
      </c>
      <c r="S860">
        <v>473</v>
      </c>
      <c r="T860">
        <v>0</v>
      </c>
      <c r="U860">
        <v>113.4</v>
      </c>
      <c r="V860" t="s">
        <v>42</v>
      </c>
      <c r="W860">
        <v>6.74</v>
      </c>
      <c r="X860" t="s">
        <v>50</v>
      </c>
      <c r="Y860" s="1" t="str">
        <f>TEXT(superstore_clean[[#This Row],[order_date]], "mmm-yy")</f>
        <v>Aug-14</v>
      </c>
      <c r="Z860">
        <v>2014</v>
      </c>
      <c r="AA860">
        <v>33</v>
      </c>
      <c r="AB860">
        <v>12184</v>
      </c>
    </row>
    <row r="861" spans="1:28" x14ac:dyDescent="0.2">
      <c r="A861" t="s">
        <v>3850</v>
      </c>
      <c r="B861" s="1">
        <v>40723</v>
      </c>
      <c r="C861" s="1">
        <v>40727</v>
      </c>
      <c r="D861" t="s">
        <v>45</v>
      </c>
      <c r="E861" t="s">
        <v>3851</v>
      </c>
      <c r="F861" t="s">
        <v>3852</v>
      </c>
      <c r="G861" t="s">
        <v>31</v>
      </c>
      <c r="H861" t="s">
        <v>1876</v>
      </c>
      <c r="I861" t="s">
        <v>1877</v>
      </c>
      <c r="J861" t="s">
        <v>3317</v>
      </c>
      <c r="K861" t="s">
        <v>1879</v>
      </c>
      <c r="L861" t="s">
        <v>1879</v>
      </c>
      <c r="M861" t="s">
        <v>1757</v>
      </c>
      <c r="N861" t="s">
        <v>38</v>
      </c>
      <c r="O861" t="s">
        <v>393</v>
      </c>
      <c r="P861" t="s">
        <v>3853</v>
      </c>
      <c r="Q861" t="s">
        <v>2684</v>
      </c>
      <c r="R861">
        <v>12</v>
      </c>
      <c r="S861">
        <v>554</v>
      </c>
      <c r="T861">
        <v>0</v>
      </c>
      <c r="U861">
        <v>144</v>
      </c>
      <c r="V861" t="s">
        <v>42</v>
      </c>
      <c r="W861">
        <v>53.14</v>
      </c>
      <c r="X861" t="s">
        <v>50</v>
      </c>
      <c r="Y861" s="1" t="str">
        <f>TEXT(superstore_clean[[#This Row],[order_date]], "mmm-yy")</f>
        <v>Jun-11</v>
      </c>
      <c r="Z861">
        <v>2011</v>
      </c>
      <c r="AA861">
        <v>27</v>
      </c>
      <c r="AB861">
        <v>11286</v>
      </c>
    </row>
    <row r="862" spans="1:28" x14ac:dyDescent="0.2">
      <c r="A862" t="s">
        <v>3854</v>
      </c>
      <c r="B862" s="1">
        <v>41065</v>
      </c>
      <c r="C862" s="1">
        <v>41069</v>
      </c>
      <c r="D862" t="s">
        <v>45</v>
      </c>
      <c r="E862" t="s">
        <v>3855</v>
      </c>
      <c r="F862" t="s">
        <v>1830</v>
      </c>
      <c r="G862" t="s">
        <v>31</v>
      </c>
      <c r="H862" t="s">
        <v>2011</v>
      </c>
      <c r="I862" t="s">
        <v>3856</v>
      </c>
      <c r="J862" t="s">
        <v>3856</v>
      </c>
      <c r="K862" t="s">
        <v>2005</v>
      </c>
      <c r="L862" t="s">
        <v>2005</v>
      </c>
      <c r="M862" t="s">
        <v>2014</v>
      </c>
      <c r="N862" t="s">
        <v>38</v>
      </c>
      <c r="O862" t="s">
        <v>393</v>
      </c>
      <c r="P862" t="s">
        <v>3857</v>
      </c>
      <c r="Q862" t="s">
        <v>3858</v>
      </c>
      <c r="R862">
        <v>9</v>
      </c>
      <c r="S862">
        <v>367</v>
      </c>
      <c r="T862">
        <v>0</v>
      </c>
      <c r="U862">
        <v>14.58</v>
      </c>
      <c r="V862" t="s">
        <v>42</v>
      </c>
      <c r="W862">
        <v>22.52</v>
      </c>
      <c r="X862" t="s">
        <v>50</v>
      </c>
      <c r="Y862" s="1" t="str">
        <f>TEXT(superstore_clean[[#This Row],[order_date]], "mmm-yy")</f>
        <v>Jun-12</v>
      </c>
      <c r="Z862">
        <v>2012</v>
      </c>
      <c r="AA862">
        <v>23</v>
      </c>
      <c r="AB862">
        <v>26359</v>
      </c>
    </row>
    <row r="863" spans="1:28" x14ac:dyDescent="0.2">
      <c r="A863" t="s">
        <v>3859</v>
      </c>
      <c r="B863" s="1">
        <v>41379</v>
      </c>
      <c r="C863" s="1">
        <v>41384</v>
      </c>
      <c r="D863" t="s">
        <v>45</v>
      </c>
      <c r="E863" t="s">
        <v>3860</v>
      </c>
      <c r="F863" t="s">
        <v>1803</v>
      </c>
      <c r="G863" t="s">
        <v>31</v>
      </c>
      <c r="H863" t="s">
        <v>1985</v>
      </c>
      <c r="I863" t="s">
        <v>2099</v>
      </c>
      <c r="J863" t="s">
        <v>2142</v>
      </c>
      <c r="K863" t="s">
        <v>1879</v>
      </c>
      <c r="L863" t="s">
        <v>1879</v>
      </c>
      <c r="M863" t="s">
        <v>1988</v>
      </c>
      <c r="N863" t="s">
        <v>38</v>
      </c>
      <c r="O863" t="s">
        <v>393</v>
      </c>
      <c r="P863" t="s">
        <v>3861</v>
      </c>
      <c r="Q863" t="s">
        <v>3862</v>
      </c>
      <c r="R863">
        <v>8</v>
      </c>
      <c r="S863">
        <v>351</v>
      </c>
      <c r="T863">
        <v>0</v>
      </c>
      <c r="U863">
        <v>129.84</v>
      </c>
      <c r="V863" t="s">
        <v>42</v>
      </c>
      <c r="W863">
        <v>5.71</v>
      </c>
      <c r="X863" t="s">
        <v>50</v>
      </c>
      <c r="Y863" s="1" t="str">
        <f>TEXT(superstore_clean[[#This Row],[order_date]], "mmm-yy")</f>
        <v>Apr-13</v>
      </c>
      <c r="Z863">
        <v>2013</v>
      </c>
      <c r="AA863">
        <v>16</v>
      </c>
      <c r="AB863">
        <v>10977</v>
      </c>
    </row>
    <row r="864" spans="1:28" x14ac:dyDescent="0.2">
      <c r="A864" t="s">
        <v>3863</v>
      </c>
      <c r="B864" s="1">
        <v>41478</v>
      </c>
      <c r="C864" s="1">
        <v>41484</v>
      </c>
      <c r="D864" t="s">
        <v>45</v>
      </c>
      <c r="E864" t="s">
        <v>3864</v>
      </c>
      <c r="F864" t="s">
        <v>865</v>
      </c>
      <c r="G864" t="s">
        <v>31</v>
      </c>
      <c r="H864" t="s">
        <v>2256</v>
      </c>
      <c r="I864" t="s">
        <v>3659</v>
      </c>
      <c r="J864" t="s">
        <v>3865</v>
      </c>
      <c r="K864" t="s">
        <v>2005</v>
      </c>
      <c r="L864" t="s">
        <v>2005</v>
      </c>
      <c r="M864" t="s">
        <v>2112</v>
      </c>
      <c r="N864" t="s">
        <v>38</v>
      </c>
      <c r="O864" t="s">
        <v>39</v>
      </c>
      <c r="P864" t="s">
        <v>3866</v>
      </c>
      <c r="Q864" t="s">
        <v>3867</v>
      </c>
      <c r="R864">
        <v>7</v>
      </c>
      <c r="S864">
        <v>314</v>
      </c>
      <c r="T864">
        <v>0</v>
      </c>
      <c r="U864">
        <v>94.08</v>
      </c>
      <c r="V864" t="s">
        <v>42</v>
      </c>
      <c r="W864">
        <v>22.66</v>
      </c>
      <c r="X864" t="s">
        <v>50</v>
      </c>
      <c r="Y864" s="1" t="str">
        <f>TEXT(superstore_clean[[#This Row],[order_date]], "mmm-yy")</f>
        <v>Jul-13</v>
      </c>
      <c r="Z864">
        <v>2013</v>
      </c>
      <c r="AA864">
        <v>30</v>
      </c>
      <c r="AB864">
        <v>29203</v>
      </c>
    </row>
    <row r="865" spans="1:28" x14ac:dyDescent="0.2">
      <c r="A865" t="s">
        <v>3868</v>
      </c>
      <c r="B865" s="1">
        <v>41631</v>
      </c>
      <c r="C865" s="1">
        <v>41637</v>
      </c>
      <c r="D865" t="s">
        <v>45</v>
      </c>
      <c r="E865" t="s">
        <v>3869</v>
      </c>
      <c r="F865" t="s">
        <v>1859</v>
      </c>
      <c r="G865" t="s">
        <v>31</v>
      </c>
      <c r="H865" t="s">
        <v>2118</v>
      </c>
      <c r="I865" t="s">
        <v>2118</v>
      </c>
      <c r="J865" t="s">
        <v>2118</v>
      </c>
      <c r="K865" t="s">
        <v>2005</v>
      </c>
      <c r="L865" t="s">
        <v>2005</v>
      </c>
      <c r="M865" t="s">
        <v>2006</v>
      </c>
      <c r="N865" t="s">
        <v>38</v>
      </c>
      <c r="O865" t="s">
        <v>39</v>
      </c>
      <c r="P865" t="s">
        <v>3870</v>
      </c>
      <c r="Q865" t="s">
        <v>3871</v>
      </c>
      <c r="R865">
        <v>10</v>
      </c>
      <c r="S865">
        <v>452</v>
      </c>
      <c r="T865">
        <v>0</v>
      </c>
      <c r="U865">
        <v>99.3</v>
      </c>
      <c r="V865" t="s">
        <v>42</v>
      </c>
      <c r="W865">
        <v>16.82</v>
      </c>
      <c r="X865" t="s">
        <v>50</v>
      </c>
      <c r="Y865" s="1" t="str">
        <f>TEXT(superstore_clean[[#This Row],[order_date]], "mmm-yy")</f>
        <v>Dec-13</v>
      </c>
      <c r="Z865">
        <v>2013</v>
      </c>
      <c r="AA865">
        <v>52</v>
      </c>
      <c r="AB865">
        <v>21201</v>
      </c>
    </row>
    <row r="866" spans="1:28" x14ac:dyDescent="0.2">
      <c r="A866" t="s">
        <v>3872</v>
      </c>
      <c r="B866" s="1">
        <v>40548</v>
      </c>
      <c r="C866" s="1">
        <v>40552</v>
      </c>
      <c r="D866" t="s">
        <v>45</v>
      </c>
      <c r="E866" t="s">
        <v>3873</v>
      </c>
      <c r="F866" t="s">
        <v>3874</v>
      </c>
      <c r="G866" t="s">
        <v>31</v>
      </c>
      <c r="H866" t="s">
        <v>1994</v>
      </c>
      <c r="I866" t="s">
        <v>3875</v>
      </c>
      <c r="J866" t="s">
        <v>3876</v>
      </c>
      <c r="K866" t="s">
        <v>1950</v>
      </c>
      <c r="L866" t="s">
        <v>1950</v>
      </c>
      <c r="M866" t="s">
        <v>1988</v>
      </c>
      <c r="N866" t="s">
        <v>38</v>
      </c>
      <c r="O866" t="s">
        <v>380</v>
      </c>
      <c r="P866" t="s">
        <v>2318</v>
      </c>
      <c r="Q866" t="s">
        <v>2319</v>
      </c>
      <c r="R866">
        <v>8</v>
      </c>
      <c r="S866">
        <v>3029</v>
      </c>
      <c r="T866">
        <v>0</v>
      </c>
      <c r="U866">
        <v>999.36</v>
      </c>
      <c r="V866" t="s">
        <v>42</v>
      </c>
      <c r="W866">
        <v>191.20099999999999</v>
      </c>
      <c r="X866" t="s">
        <v>50</v>
      </c>
      <c r="Y866" s="1" t="str">
        <f>TEXT(superstore_clean[[#This Row],[order_date]], "mmm-yy")</f>
        <v>Jan-11</v>
      </c>
      <c r="Z866">
        <v>2011</v>
      </c>
      <c r="AA866">
        <v>2</v>
      </c>
      <c r="AB866">
        <v>6006</v>
      </c>
    </row>
    <row r="867" spans="1:28" x14ac:dyDescent="0.2">
      <c r="A867" t="s">
        <v>3877</v>
      </c>
      <c r="B867" s="1">
        <v>40639</v>
      </c>
      <c r="C867" s="1">
        <v>40643</v>
      </c>
      <c r="D867" t="s">
        <v>45</v>
      </c>
      <c r="E867" t="s">
        <v>3878</v>
      </c>
      <c r="F867" t="s">
        <v>3879</v>
      </c>
      <c r="G867" t="s">
        <v>31</v>
      </c>
      <c r="H867" t="s">
        <v>2365</v>
      </c>
      <c r="I867" t="s">
        <v>3880</v>
      </c>
      <c r="J867" t="s">
        <v>3880</v>
      </c>
      <c r="K867" t="s">
        <v>1879</v>
      </c>
      <c r="L867" t="s">
        <v>1879</v>
      </c>
      <c r="M867" t="s">
        <v>1757</v>
      </c>
      <c r="N867" t="s">
        <v>38</v>
      </c>
      <c r="O867" t="s">
        <v>380</v>
      </c>
      <c r="P867" t="s">
        <v>3530</v>
      </c>
      <c r="Q867" t="s">
        <v>3531</v>
      </c>
      <c r="R867">
        <v>7</v>
      </c>
      <c r="S867">
        <v>584</v>
      </c>
      <c r="T867">
        <v>0</v>
      </c>
      <c r="U867">
        <v>233.52</v>
      </c>
      <c r="V867" t="s">
        <v>42</v>
      </c>
      <c r="W867">
        <v>51.12</v>
      </c>
      <c r="X867" t="s">
        <v>50</v>
      </c>
      <c r="Y867" s="1" t="str">
        <f>TEXT(superstore_clean[[#This Row],[order_date]], "mmm-yy")</f>
        <v>Apr-11</v>
      </c>
      <c r="Z867">
        <v>2011</v>
      </c>
      <c r="AA867">
        <v>15</v>
      </c>
      <c r="AB867">
        <v>18668</v>
      </c>
    </row>
    <row r="868" spans="1:28" x14ac:dyDescent="0.2">
      <c r="A868" t="s">
        <v>3881</v>
      </c>
      <c r="B868" s="1">
        <v>40814</v>
      </c>
      <c r="C868" s="1">
        <v>40819</v>
      </c>
      <c r="D868" t="s">
        <v>45</v>
      </c>
      <c r="E868" t="s">
        <v>3882</v>
      </c>
      <c r="F868" t="s">
        <v>1566</v>
      </c>
      <c r="G868" t="s">
        <v>31</v>
      </c>
      <c r="H868" t="s">
        <v>1961</v>
      </c>
      <c r="I868" t="s">
        <v>3883</v>
      </c>
      <c r="J868" t="s">
        <v>3884</v>
      </c>
      <c r="K868" t="s">
        <v>1879</v>
      </c>
      <c r="L868" t="s">
        <v>1879</v>
      </c>
      <c r="M868" t="s">
        <v>1757</v>
      </c>
      <c r="N868" t="s">
        <v>38</v>
      </c>
      <c r="O868" t="s">
        <v>380</v>
      </c>
      <c r="P868" t="s">
        <v>3885</v>
      </c>
      <c r="Q868" t="s">
        <v>2170</v>
      </c>
      <c r="R868">
        <v>8</v>
      </c>
      <c r="S868">
        <v>4195</v>
      </c>
      <c r="T868">
        <v>0</v>
      </c>
      <c r="U868">
        <v>839.04</v>
      </c>
      <c r="V868" t="s">
        <v>42</v>
      </c>
      <c r="W868">
        <v>284.51</v>
      </c>
      <c r="X868" t="s">
        <v>50</v>
      </c>
      <c r="Y868" s="1" t="str">
        <f>TEXT(superstore_clean[[#This Row],[order_date]], "mmm-yy")</f>
        <v>Sep-11</v>
      </c>
      <c r="Z868">
        <v>2011</v>
      </c>
      <c r="AA868">
        <v>40</v>
      </c>
      <c r="AB868">
        <v>20228</v>
      </c>
    </row>
    <row r="869" spans="1:28" x14ac:dyDescent="0.2">
      <c r="A869" t="s">
        <v>3886</v>
      </c>
      <c r="B869" s="1">
        <v>40829</v>
      </c>
      <c r="C869" s="1">
        <v>40835</v>
      </c>
      <c r="D869" t="s">
        <v>45</v>
      </c>
      <c r="E869" t="s">
        <v>3887</v>
      </c>
      <c r="F869" t="s">
        <v>3888</v>
      </c>
      <c r="G869" t="s">
        <v>31</v>
      </c>
      <c r="H869" t="s">
        <v>2256</v>
      </c>
      <c r="I869" t="s">
        <v>2555</v>
      </c>
      <c r="J869" t="s">
        <v>3889</v>
      </c>
      <c r="K869" t="s">
        <v>2005</v>
      </c>
      <c r="L869" t="s">
        <v>2005</v>
      </c>
      <c r="M869" t="s">
        <v>2112</v>
      </c>
      <c r="N869" t="s">
        <v>38</v>
      </c>
      <c r="O869" t="s">
        <v>380</v>
      </c>
      <c r="P869" t="s">
        <v>3817</v>
      </c>
      <c r="Q869" t="s">
        <v>3349</v>
      </c>
      <c r="R869">
        <v>2</v>
      </c>
      <c r="S869">
        <v>1139</v>
      </c>
      <c r="T869">
        <v>0</v>
      </c>
      <c r="U869">
        <v>284.76</v>
      </c>
      <c r="V869" t="s">
        <v>42</v>
      </c>
      <c r="W869">
        <v>110.3</v>
      </c>
      <c r="X869" t="s">
        <v>50</v>
      </c>
      <c r="Y869" s="1" t="str">
        <f>TEXT(superstore_clean[[#This Row],[order_date]], "mmm-yy")</f>
        <v>Oct-11</v>
      </c>
      <c r="Z869">
        <v>2011</v>
      </c>
      <c r="AA869">
        <v>42</v>
      </c>
      <c r="AB869">
        <v>25048</v>
      </c>
    </row>
    <row r="870" spans="1:28" x14ac:dyDescent="0.2">
      <c r="A870" t="s">
        <v>3890</v>
      </c>
      <c r="B870" s="1">
        <v>40870</v>
      </c>
      <c r="C870" s="1">
        <v>40876</v>
      </c>
      <c r="D870" t="s">
        <v>45</v>
      </c>
      <c r="E870" t="s">
        <v>3891</v>
      </c>
      <c r="F870" t="s">
        <v>3081</v>
      </c>
      <c r="G870" t="s">
        <v>31</v>
      </c>
      <c r="H870" t="s">
        <v>2049</v>
      </c>
      <c r="I870" t="s">
        <v>3892</v>
      </c>
      <c r="J870" t="s">
        <v>3893</v>
      </c>
      <c r="K870" t="s">
        <v>1979</v>
      </c>
      <c r="L870" t="s">
        <v>1979</v>
      </c>
      <c r="M870" t="s">
        <v>1979</v>
      </c>
      <c r="N870" t="s">
        <v>38</v>
      </c>
      <c r="O870" t="s">
        <v>380</v>
      </c>
      <c r="P870" t="s">
        <v>3894</v>
      </c>
      <c r="Q870" t="s">
        <v>3895</v>
      </c>
      <c r="R870">
        <v>6</v>
      </c>
      <c r="S870">
        <v>583</v>
      </c>
      <c r="T870">
        <v>0</v>
      </c>
      <c r="U870">
        <v>215.64</v>
      </c>
      <c r="V870" t="s">
        <v>42</v>
      </c>
      <c r="W870">
        <v>21.14</v>
      </c>
      <c r="X870" t="s">
        <v>50</v>
      </c>
      <c r="Y870" s="1" t="str">
        <f>TEXT(superstore_clean[[#This Row],[order_date]], "mmm-yy")</f>
        <v>Nov-11</v>
      </c>
      <c r="Z870">
        <v>2011</v>
      </c>
      <c r="AA870">
        <v>48</v>
      </c>
      <c r="AB870">
        <v>41731</v>
      </c>
    </row>
    <row r="871" spans="1:28" x14ac:dyDescent="0.2">
      <c r="A871" t="s">
        <v>3896</v>
      </c>
      <c r="B871" s="1">
        <v>41015</v>
      </c>
      <c r="C871" s="1">
        <v>41019</v>
      </c>
      <c r="D871" t="s">
        <v>45</v>
      </c>
      <c r="E871" t="s">
        <v>3897</v>
      </c>
      <c r="F871" t="s">
        <v>3898</v>
      </c>
      <c r="G871" t="s">
        <v>31</v>
      </c>
      <c r="H871" t="s">
        <v>1994</v>
      </c>
      <c r="I871" t="s">
        <v>2469</v>
      </c>
      <c r="J871" t="s">
        <v>3122</v>
      </c>
      <c r="K871" t="s">
        <v>1950</v>
      </c>
      <c r="L871" t="s">
        <v>1950</v>
      </c>
      <c r="M871" t="s">
        <v>1988</v>
      </c>
      <c r="N871" t="s">
        <v>38</v>
      </c>
      <c r="O871" t="s">
        <v>380</v>
      </c>
      <c r="P871" t="s">
        <v>3899</v>
      </c>
      <c r="Q871" t="s">
        <v>2882</v>
      </c>
      <c r="R871">
        <v>4</v>
      </c>
      <c r="S871">
        <v>800</v>
      </c>
      <c r="T871">
        <v>0</v>
      </c>
      <c r="U871">
        <v>335.76</v>
      </c>
      <c r="V871" t="s">
        <v>42</v>
      </c>
      <c r="W871">
        <v>53.542999999999999</v>
      </c>
      <c r="X871" t="s">
        <v>50</v>
      </c>
      <c r="Y871" s="1" t="str">
        <f>TEXT(superstore_clean[[#This Row],[order_date]], "mmm-yy")</f>
        <v>Apr-12</v>
      </c>
      <c r="Z871">
        <v>2012</v>
      </c>
      <c r="AA871">
        <v>16</v>
      </c>
      <c r="AB871">
        <v>7553</v>
      </c>
    </row>
    <row r="872" spans="1:28" x14ac:dyDescent="0.2">
      <c r="A872" t="s">
        <v>3900</v>
      </c>
      <c r="B872" s="1">
        <v>41033</v>
      </c>
      <c r="C872" s="1">
        <v>41038</v>
      </c>
      <c r="D872" t="s">
        <v>45</v>
      </c>
      <c r="E872" t="s">
        <v>3575</v>
      </c>
      <c r="F872" t="s">
        <v>1734</v>
      </c>
      <c r="G872" t="s">
        <v>31</v>
      </c>
      <c r="H872" t="s">
        <v>1994</v>
      </c>
      <c r="I872" t="s">
        <v>1995</v>
      </c>
      <c r="J872" t="s">
        <v>2196</v>
      </c>
      <c r="K872" t="s">
        <v>1950</v>
      </c>
      <c r="L872" t="s">
        <v>1950</v>
      </c>
      <c r="M872" t="s">
        <v>1988</v>
      </c>
      <c r="N872" t="s">
        <v>38</v>
      </c>
      <c r="O872" t="s">
        <v>380</v>
      </c>
      <c r="P872" t="s">
        <v>3036</v>
      </c>
      <c r="Q872" t="s">
        <v>3037</v>
      </c>
      <c r="R872">
        <v>9</v>
      </c>
      <c r="S872">
        <v>3243</v>
      </c>
      <c r="T872">
        <v>0</v>
      </c>
      <c r="U872">
        <v>324.18</v>
      </c>
      <c r="V872" t="s">
        <v>42</v>
      </c>
      <c r="W872">
        <v>279.52999999999997</v>
      </c>
      <c r="X872" t="s">
        <v>50</v>
      </c>
      <c r="Y872" s="1" t="str">
        <f>TEXT(superstore_clean[[#This Row],[order_date]], "mmm-yy")</f>
        <v>May-12</v>
      </c>
      <c r="Z872">
        <v>2012</v>
      </c>
      <c r="AA872">
        <v>18</v>
      </c>
      <c r="AB872">
        <v>2378</v>
      </c>
    </row>
    <row r="873" spans="1:28" x14ac:dyDescent="0.2">
      <c r="A873" t="s">
        <v>3901</v>
      </c>
      <c r="B873" s="1">
        <v>41076</v>
      </c>
      <c r="C873" s="1">
        <v>41082</v>
      </c>
      <c r="D873" t="s">
        <v>45</v>
      </c>
      <c r="E873" t="s">
        <v>3902</v>
      </c>
      <c r="F873" t="s">
        <v>3903</v>
      </c>
      <c r="G873" t="s">
        <v>31</v>
      </c>
      <c r="H873" t="s">
        <v>2256</v>
      </c>
      <c r="I873" t="s">
        <v>3181</v>
      </c>
      <c r="J873" t="s">
        <v>3182</v>
      </c>
      <c r="K873" t="s">
        <v>2005</v>
      </c>
      <c r="L873" t="s">
        <v>2005</v>
      </c>
      <c r="M873" t="s">
        <v>2112</v>
      </c>
      <c r="N873" t="s">
        <v>38</v>
      </c>
      <c r="O873" t="s">
        <v>380</v>
      </c>
      <c r="P873" t="s">
        <v>2803</v>
      </c>
      <c r="Q873" t="s">
        <v>2804</v>
      </c>
      <c r="R873">
        <v>9</v>
      </c>
      <c r="S873">
        <v>2800</v>
      </c>
      <c r="T873">
        <v>0</v>
      </c>
      <c r="U873">
        <v>391.77</v>
      </c>
      <c r="V873" t="s">
        <v>42</v>
      </c>
      <c r="W873">
        <v>265.45999999999998</v>
      </c>
      <c r="X873" t="s">
        <v>50</v>
      </c>
      <c r="Y873" s="1" t="str">
        <f>TEXT(superstore_clean[[#This Row],[order_date]], "mmm-yy")</f>
        <v>Jun-12</v>
      </c>
      <c r="Z873">
        <v>2012</v>
      </c>
      <c r="AA873">
        <v>24</v>
      </c>
      <c r="AB873">
        <v>21505</v>
      </c>
    </row>
    <row r="874" spans="1:28" x14ac:dyDescent="0.2">
      <c r="A874" t="s">
        <v>3904</v>
      </c>
      <c r="B874" s="1">
        <v>41094</v>
      </c>
      <c r="C874" s="1">
        <v>41100</v>
      </c>
      <c r="D874" t="s">
        <v>45</v>
      </c>
      <c r="E874" t="s">
        <v>3905</v>
      </c>
      <c r="F874" t="s">
        <v>133</v>
      </c>
      <c r="G874" t="s">
        <v>31</v>
      </c>
      <c r="H874" t="s">
        <v>1985</v>
      </c>
      <c r="I874" t="s">
        <v>1986</v>
      </c>
      <c r="J874" t="s">
        <v>3906</v>
      </c>
      <c r="K874" t="s">
        <v>1879</v>
      </c>
      <c r="L874" t="s">
        <v>1879</v>
      </c>
      <c r="M874" t="s">
        <v>1988</v>
      </c>
      <c r="N874" t="s">
        <v>38</v>
      </c>
      <c r="O874" t="s">
        <v>380</v>
      </c>
      <c r="P874" t="s">
        <v>3907</v>
      </c>
      <c r="Q874" t="s">
        <v>3739</v>
      </c>
      <c r="R874">
        <v>3</v>
      </c>
      <c r="S874">
        <v>1488</v>
      </c>
      <c r="T874">
        <v>0</v>
      </c>
      <c r="U874">
        <v>372.06</v>
      </c>
      <c r="V874" t="s">
        <v>42</v>
      </c>
      <c r="W874">
        <v>65.540000000000006</v>
      </c>
      <c r="X874" t="s">
        <v>50</v>
      </c>
      <c r="Y874" s="1" t="str">
        <f>TEXT(superstore_clean[[#This Row],[order_date]], "mmm-yy")</f>
        <v>Jul-12</v>
      </c>
      <c r="Z874">
        <v>2012</v>
      </c>
      <c r="AA874">
        <v>27</v>
      </c>
      <c r="AB874">
        <v>14421</v>
      </c>
    </row>
    <row r="875" spans="1:28" x14ac:dyDescent="0.2">
      <c r="A875" t="s">
        <v>3908</v>
      </c>
      <c r="B875" s="1">
        <v>41129</v>
      </c>
      <c r="C875" s="1">
        <v>41135</v>
      </c>
      <c r="D875" t="s">
        <v>45</v>
      </c>
      <c r="E875" t="s">
        <v>3909</v>
      </c>
      <c r="F875" t="s">
        <v>87</v>
      </c>
      <c r="G875" t="s">
        <v>31</v>
      </c>
      <c r="H875" t="s">
        <v>2011</v>
      </c>
      <c r="I875" t="s">
        <v>2388</v>
      </c>
      <c r="J875" t="s">
        <v>3910</v>
      </c>
      <c r="K875" t="s">
        <v>2005</v>
      </c>
      <c r="L875" t="s">
        <v>2005</v>
      </c>
      <c r="M875" t="s">
        <v>2014</v>
      </c>
      <c r="N875" t="s">
        <v>38</v>
      </c>
      <c r="O875" t="s">
        <v>380</v>
      </c>
      <c r="P875" t="s">
        <v>2149</v>
      </c>
      <c r="Q875" t="s">
        <v>2150</v>
      </c>
      <c r="R875">
        <v>13</v>
      </c>
      <c r="S875">
        <v>1285</v>
      </c>
      <c r="T875">
        <v>0</v>
      </c>
      <c r="U875">
        <v>552.24</v>
      </c>
      <c r="V875" t="s">
        <v>42</v>
      </c>
      <c r="W875">
        <v>100.48</v>
      </c>
      <c r="X875" t="s">
        <v>50</v>
      </c>
      <c r="Y875" s="1" t="str">
        <f>TEXT(superstore_clean[[#This Row],[order_date]], "mmm-yy")</f>
        <v>Aug-12</v>
      </c>
      <c r="Z875">
        <v>2012</v>
      </c>
      <c r="AA875">
        <v>32</v>
      </c>
      <c r="AB875">
        <v>20595</v>
      </c>
    </row>
    <row r="876" spans="1:28" x14ac:dyDescent="0.2">
      <c r="A876" t="s">
        <v>3911</v>
      </c>
      <c r="B876" s="1">
        <v>41158</v>
      </c>
      <c r="C876" s="1">
        <v>41164</v>
      </c>
      <c r="D876" t="s">
        <v>45</v>
      </c>
      <c r="E876" t="s">
        <v>3912</v>
      </c>
      <c r="F876" t="s">
        <v>3913</v>
      </c>
      <c r="G876" t="s">
        <v>31</v>
      </c>
      <c r="H876" t="s">
        <v>3147</v>
      </c>
      <c r="I876" t="s">
        <v>3914</v>
      </c>
      <c r="J876" t="s">
        <v>3915</v>
      </c>
      <c r="K876" t="s">
        <v>1979</v>
      </c>
      <c r="L876" t="s">
        <v>1979</v>
      </c>
      <c r="M876" t="s">
        <v>1979</v>
      </c>
      <c r="N876" t="s">
        <v>38</v>
      </c>
      <c r="O876" t="s">
        <v>380</v>
      </c>
      <c r="P876" t="s">
        <v>2745</v>
      </c>
      <c r="Q876" t="s">
        <v>2746</v>
      </c>
      <c r="R876">
        <v>4</v>
      </c>
      <c r="S876">
        <v>1232</v>
      </c>
      <c r="T876">
        <v>0</v>
      </c>
      <c r="U876">
        <v>123.12</v>
      </c>
      <c r="V876" t="s">
        <v>42</v>
      </c>
      <c r="W876">
        <v>35.450000000000003</v>
      </c>
      <c r="X876" t="s">
        <v>50</v>
      </c>
      <c r="Y876" s="1" t="str">
        <f>TEXT(superstore_clean[[#This Row],[order_date]], "mmm-yy")</f>
        <v>Sep-12</v>
      </c>
      <c r="Z876">
        <v>2012</v>
      </c>
      <c r="AA876">
        <v>36</v>
      </c>
      <c r="AB876">
        <v>49046</v>
      </c>
    </row>
    <row r="877" spans="1:28" x14ac:dyDescent="0.2">
      <c r="A877" t="s">
        <v>3916</v>
      </c>
      <c r="B877" s="1">
        <v>41166</v>
      </c>
      <c r="C877" s="1">
        <v>41171</v>
      </c>
      <c r="D877" t="s">
        <v>45</v>
      </c>
      <c r="E877" t="s">
        <v>3917</v>
      </c>
      <c r="F877" t="s">
        <v>3281</v>
      </c>
      <c r="G877" t="s">
        <v>31</v>
      </c>
      <c r="H877" t="s">
        <v>1994</v>
      </c>
      <c r="I877" t="s">
        <v>2469</v>
      </c>
      <c r="J877" t="s">
        <v>3918</v>
      </c>
      <c r="K877" t="s">
        <v>1950</v>
      </c>
      <c r="L877" t="s">
        <v>1950</v>
      </c>
      <c r="M877" t="s">
        <v>1988</v>
      </c>
      <c r="N877" t="s">
        <v>38</v>
      </c>
      <c r="O877" t="s">
        <v>380</v>
      </c>
      <c r="P877" t="s">
        <v>3348</v>
      </c>
      <c r="Q877" t="s">
        <v>3349</v>
      </c>
      <c r="R877">
        <v>6</v>
      </c>
      <c r="S877">
        <v>2278</v>
      </c>
      <c r="T877">
        <v>0</v>
      </c>
      <c r="U877">
        <v>751.8</v>
      </c>
      <c r="V877" t="s">
        <v>42</v>
      </c>
      <c r="W877">
        <v>138.70599999999999</v>
      </c>
      <c r="X877" t="s">
        <v>50</v>
      </c>
      <c r="Y877" s="1" t="str">
        <f>TEXT(superstore_clean[[#This Row],[order_date]], "mmm-yy")</f>
        <v>Sep-12</v>
      </c>
      <c r="Z877">
        <v>2012</v>
      </c>
      <c r="AA877">
        <v>37</v>
      </c>
      <c r="AB877">
        <v>238</v>
      </c>
    </row>
    <row r="878" spans="1:28" x14ac:dyDescent="0.2">
      <c r="A878" t="s">
        <v>3919</v>
      </c>
      <c r="B878" s="1">
        <v>41324</v>
      </c>
      <c r="C878" s="1">
        <v>41329</v>
      </c>
      <c r="D878" t="s">
        <v>45</v>
      </c>
      <c r="E878" t="s">
        <v>3920</v>
      </c>
      <c r="F878" t="s">
        <v>1477</v>
      </c>
      <c r="G878" t="s">
        <v>31</v>
      </c>
      <c r="H878" t="s">
        <v>2315</v>
      </c>
      <c r="I878" t="s">
        <v>2401</v>
      </c>
      <c r="J878" t="s">
        <v>3921</v>
      </c>
      <c r="K878" t="s">
        <v>1950</v>
      </c>
      <c r="L878" t="s">
        <v>1950</v>
      </c>
      <c r="M878" t="s">
        <v>1594</v>
      </c>
      <c r="N878" t="s">
        <v>38</v>
      </c>
      <c r="O878" t="s">
        <v>380</v>
      </c>
      <c r="P878" t="s">
        <v>3922</v>
      </c>
      <c r="Q878" t="s">
        <v>3368</v>
      </c>
      <c r="R878">
        <v>2</v>
      </c>
      <c r="S878">
        <v>750</v>
      </c>
      <c r="T878">
        <v>0</v>
      </c>
      <c r="U878">
        <v>22.48</v>
      </c>
      <c r="V878" t="s">
        <v>42</v>
      </c>
      <c r="W878">
        <v>61.344999999999999</v>
      </c>
      <c r="X878" t="s">
        <v>50</v>
      </c>
      <c r="Y878" s="1" t="str">
        <f>TEXT(superstore_clean[[#This Row],[order_date]], "mmm-yy")</f>
        <v>Feb-13</v>
      </c>
      <c r="Z878">
        <v>2013</v>
      </c>
      <c r="AA878">
        <v>8</v>
      </c>
      <c r="AB878">
        <v>2761</v>
      </c>
    </row>
    <row r="879" spans="1:28" x14ac:dyDescent="0.2">
      <c r="A879" t="s">
        <v>3923</v>
      </c>
      <c r="B879" s="1">
        <v>41330</v>
      </c>
      <c r="C879" s="1">
        <v>41334</v>
      </c>
      <c r="D879" t="s">
        <v>45</v>
      </c>
      <c r="E879" t="s">
        <v>3924</v>
      </c>
      <c r="F879" t="s">
        <v>796</v>
      </c>
      <c r="G879" t="s">
        <v>31</v>
      </c>
      <c r="H879" t="s">
        <v>1969</v>
      </c>
      <c r="I879" t="s">
        <v>1970</v>
      </c>
      <c r="J879" t="s">
        <v>1970</v>
      </c>
      <c r="K879" t="s">
        <v>1950</v>
      </c>
      <c r="L879" t="s">
        <v>1950</v>
      </c>
      <c r="M879" t="s">
        <v>1757</v>
      </c>
      <c r="N879" t="s">
        <v>38</v>
      </c>
      <c r="O879" t="s">
        <v>380</v>
      </c>
      <c r="P879" t="s">
        <v>2177</v>
      </c>
      <c r="Q879" t="s">
        <v>2178</v>
      </c>
      <c r="R879">
        <v>2</v>
      </c>
      <c r="S879">
        <v>717</v>
      </c>
      <c r="T879">
        <v>0</v>
      </c>
      <c r="U879">
        <v>121.88</v>
      </c>
      <c r="V879" t="s">
        <v>42</v>
      </c>
      <c r="W879">
        <v>50.639000000000003</v>
      </c>
      <c r="X879" t="s">
        <v>50</v>
      </c>
      <c r="Y879" s="1" t="str">
        <f>TEXT(superstore_clean[[#This Row],[order_date]], "mmm-yy")</f>
        <v>Feb-13</v>
      </c>
      <c r="Z879">
        <v>2013</v>
      </c>
      <c r="AA879">
        <v>9</v>
      </c>
      <c r="AB879">
        <v>7901</v>
      </c>
    </row>
    <row r="880" spans="1:28" x14ac:dyDescent="0.2">
      <c r="A880" t="s">
        <v>3925</v>
      </c>
      <c r="B880" s="1">
        <v>41405</v>
      </c>
      <c r="C880" s="1">
        <v>41410</v>
      </c>
      <c r="D880" t="s">
        <v>45</v>
      </c>
      <c r="E880" t="s">
        <v>3926</v>
      </c>
      <c r="F880" t="s">
        <v>1039</v>
      </c>
      <c r="G880" t="s">
        <v>31</v>
      </c>
      <c r="H880" t="s">
        <v>2057</v>
      </c>
      <c r="I880" t="s">
        <v>3069</v>
      </c>
      <c r="J880" t="s">
        <v>3070</v>
      </c>
      <c r="K880" t="s">
        <v>1950</v>
      </c>
      <c r="L880" t="s">
        <v>1950</v>
      </c>
      <c r="M880" t="s">
        <v>2060</v>
      </c>
      <c r="N880" t="s">
        <v>38</v>
      </c>
      <c r="O880" t="s">
        <v>380</v>
      </c>
      <c r="P880" t="s">
        <v>3727</v>
      </c>
      <c r="Q880" t="s">
        <v>2986</v>
      </c>
      <c r="R880">
        <v>6</v>
      </c>
      <c r="S880">
        <v>1993</v>
      </c>
      <c r="T880">
        <v>0</v>
      </c>
      <c r="U880">
        <v>498.24</v>
      </c>
      <c r="V880" t="s">
        <v>42</v>
      </c>
      <c r="W880">
        <v>185.40199999999999</v>
      </c>
      <c r="X880" t="s">
        <v>50</v>
      </c>
      <c r="Y880" s="1" t="str">
        <f>TEXT(superstore_clean[[#This Row],[order_date]], "mmm-yy")</f>
        <v>May-13</v>
      </c>
      <c r="Z880">
        <v>2013</v>
      </c>
      <c r="AA880">
        <v>19</v>
      </c>
      <c r="AB880">
        <v>4232</v>
      </c>
    </row>
    <row r="881" spans="1:28" x14ac:dyDescent="0.2">
      <c r="A881" t="s">
        <v>3927</v>
      </c>
      <c r="B881" s="1">
        <v>41526</v>
      </c>
      <c r="C881" s="1">
        <v>41531</v>
      </c>
      <c r="D881" t="s">
        <v>45</v>
      </c>
      <c r="E881" t="s">
        <v>3928</v>
      </c>
      <c r="F881" t="s">
        <v>373</v>
      </c>
      <c r="G881" t="s">
        <v>31</v>
      </c>
      <c r="H881" t="s">
        <v>2072</v>
      </c>
      <c r="I881" t="s">
        <v>3826</v>
      </c>
      <c r="J881" t="s">
        <v>3929</v>
      </c>
      <c r="K881" t="s">
        <v>1879</v>
      </c>
      <c r="L881" t="s">
        <v>1879</v>
      </c>
      <c r="M881" t="s">
        <v>1594</v>
      </c>
      <c r="N881" t="s">
        <v>38</v>
      </c>
      <c r="O881" t="s">
        <v>380</v>
      </c>
      <c r="P881" t="s">
        <v>3930</v>
      </c>
      <c r="Q881" t="s">
        <v>3931</v>
      </c>
      <c r="R881">
        <v>4</v>
      </c>
      <c r="S881">
        <v>1998</v>
      </c>
      <c r="T881">
        <v>0</v>
      </c>
      <c r="U881">
        <v>359.64</v>
      </c>
      <c r="V881" t="s">
        <v>42</v>
      </c>
      <c r="W881">
        <v>119</v>
      </c>
      <c r="X881" t="s">
        <v>50</v>
      </c>
      <c r="Y881" s="1" t="str">
        <f>TEXT(superstore_clean[[#This Row],[order_date]], "mmm-yy")</f>
        <v>Sep-13</v>
      </c>
      <c r="Z881">
        <v>2013</v>
      </c>
      <c r="AA881">
        <v>37</v>
      </c>
      <c r="AB881">
        <v>10984</v>
      </c>
    </row>
    <row r="882" spans="1:28" x14ac:dyDescent="0.2">
      <c r="A882" t="s">
        <v>3932</v>
      </c>
      <c r="B882" s="1">
        <v>41737</v>
      </c>
      <c r="C882" s="1">
        <v>41742</v>
      </c>
      <c r="D882" t="s">
        <v>45</v>
      </c>
      <c r="E882" t="s">
        <v>3933</v>
      </c>
      <c r="F882" t="s">
        <v>3934</v>
      </c>
      <c r="G882" t="s">
        <v>31</v>
      </c>
      <c r="H882" t="s">
        <v>3935</v>
      </c>
      <c r="I882" t="s">
        <v>3936</v>
      </c>
      <c r="J882" t="s">
        <v>3936</v>
      </c>
      <c r="K882" t="s">
        <v>2023</v>
      </c>
      <c r="L882" t="s">
        <v>2023</v>
      </c>
      <c r="M882" t="s">
        <v>2023</v>
      </c>
      <c r="N882" t="s">
        <v>38</v>
      </c>
      <c r="O882" t="s">
        <v>380</v>
      </c>
      <c r="P882" t="s">
        <v>2830</v>
      </c>
      <c r="Q882" t="s">
        <v>2528</v>
      </c>
      <c r="R882">
        <v>1</v>
      </c>
      <c r="S882">
        <v>529</v>
      </c>
      <c r="T882">
        <v>0</v>
      </c>
      <c r="U882">
        <v>206.16</v>
      </c>
      <c r="V882" t="s">
        <v>42</v>
      </c>
      <c r="W882">
        <v>42.95</v>
      </c>
      <c r="X882" t="s">
        <v>50</v>
      </c>
      <c r="Y882" s="1" t="str">
        <f>TEXT(superstore_clean[[#This Row],[order_date]], "mmm-yy")</f>
        <v>Apr-14</v>
      </c>
      <c r="Z882">
        <v>2014</v>
      </c>
      <c r="AA882">
        <v>15</v>
      </c>
      <c r="AB882">
        <v>45422</v>
      </c>
    </row>
    <row r="883" spans="1:28" x14ac:dyDescent="0.2">
      <c r="A883" t="s">
        <v>3937</v>
      </c>
      <c r="B883" s="1">
        <v>41741</v>
      </c>
      <c r="C883" s="1">
        <v>41747</v>
      </c>
      <c r="D883" t="s">
        <v>45</v>
      </c>
      <c r="E883" t="s">
        <v>3938</v>
      </c>
      <c r="F883" t="s">
        <v>3939</v>
      </c>
      <c r="G883" t="s">
        <v>31</v>
      </c>
      <c r="H883" t="s">
        <v>2049</v>
      </c>
      <c r="I883" t="s">
        <v>2161</v>
      </c>
      <c r="J883" t="s">
        <v>2162</v>
      </c>
      <c r="K883" t="s">
        <v>1979</v>
      </c>
      <c r="L883" t="s">
        <v>1979</v>
      </c>
      <c r="M883" t="s">
        <v>1979</v>
      </c>
      <c r="N883" t="s">
        <v>38</v>
      </c>
      <c r="O883" t="s">
        <v>380</v>
      </c>
      <c r="P883" t="s">
        <v>3783</v>
      </c>
      <c r="Q883" t="s">
        <v>3481</v>
      </c>
      <c r="R883">
        <v>2</v>
      </c>
      <c r="S883">
        <v>1002</v>
      </c>
      <c r="T883">
        <v>0</v>
      </c>
      <c r="U883">
        <v>110.16</v>
      </c>
      <c r="V883" t="s">
        <v>42</v>
      </c>
      <c r="W883">
        <v>63.16</v>
      </c>
      <c r="X883" t="s">
        <v>50</v>
      </c>
      <c r="Y883" s="1" t="str">
        <f>TEXT(superstore_clean[[#This Row],[order_date]], "mmm-yy")</f>
        <v>Apr-14</v>
      </c>
      <c r="Z883">
        <v>2014</v>
      </c>
      <c r="AA883">
        <v>15</v>
      </c>
      <c r="AB883">
        <v>47655</v>
      </c>
    </row>
    <row r="884" spans="1:28" x14ac:dyDescent="0.2">
      <c r="A884" t="s">
        <v>3940</v>
      </c>
      <c r="B884" s="1">
        <v>41743</v>
      </c>
      <c r="C884" s="1">
        <v>41747</v>
      </c>
      <c r="D884" t="s">
        <v>45</v>
      </c>
      <c r="E884" t="s">
        <v>3941</v>
      </c>
      <c r="F884" t="s">
        <v>3942</v>
      </c>
      <c r="G884" t="s">
        <v>31</v>
      </c>
      <c r="H884" t="s">
        <v>1985</v>
      </c>
      <c r="I884" t="s">
        <v>1986</v>
      </c>
      <c r="J884" t="s">
        <v>3943</v>
      </c>
      <c r="K884" t="s">
        <v>1879</v>
      </c>
      <c r="L884" t="s">
        <v>1879</v>
      </c>
      <c r="M884" t="s">
        <v>1988</v>
      </c>
      <c r="N884" t="s">
        <v>38</v>
      </c>
      <c r="O884" t="s">
        <v>380</v>
      </c>
      <c r="P884" t="s">
        <v>3944</v>
      </c>
      <c r="Q884" t="s">
        <v>2299</v>
      </c>
      <c r="R884">
        <v>7</v>
      </c>
      <c r="S884">
        <v>2112</v>
      </c>
      <c r="T884">
        <v>0</v>
      </c>
      <c r="U884">
        <v>190.05</v>
      </c>
      <c r="V884" t="s">
        <v>42</v>
      </c>
      <c r="W884">
        <v>225.84</v>
      </c>
      <c r="X884" t="s">
        <v>50</v>
      </c>
      <c r="Y884" s="1" t="str">
        <f>TEXT(superstore_clean[[#This Row],[order_date]], "mmm-yy")</f>
        <v>Apr-14</v>
      </c>
      <c r="Z884">
        <v>2014</v>
      </c>
      <c r="AA884">
        <v>16</v>
      </c>
      <c r="AB884">
        <v>10795</v>
      </c>
    </row>
    <row r="885" spans="1:28" x14ac:dyDescent="0.2">
      <c r="A885" t="s">
        <v>3945</v>
      </c>
      <c r="B885" s="1">
        <v>41860</v>
      </c>
      <c r="C885" s="1">
        <v>41864</v>
      </c>
      <c r="D885" t="s">
        <v>45</v>
      </c>
      <c r="E885" t="s">
        <v>3887</v>
      </c>
      <c r="F885" t="s">
        <v>3888</v>
      </c>
      <c r="G885" t="s">
        <v>31</v>
      </c>
      <c r="H885" t="s">
        <v>2256</v>
      </c>
      <c r="I885" t="s">
        <v>3946</v>
      </c>
      <c r="J885" t="s">
        <v>3947</v>
      </c>
      <c r="K885" t="s">
        <v>2005</v>
      </c>
      <c r="L885" t="s">
        <v>2005</v>
      </c>
      <c r="M885" t="s">
        <v>2112</v>
      </c>
      <c r="N885" t="s">
        <v>38</v>
      </c>
      <c r="O885" t="s">
        <v>380</v>
      </c>
      <c r="P885" t="s">
        <v>3948</v>
      </c>
      <c r="Q885" t="s">
        <v>2586</v>
      </c>
      <c r="R885">
        <v>1</v>
      </c>
      <c r="S885">
        <v>539</v>
      </c>
      <c r="T885">
        <v>0</v>
      </c>
      <c r="U885">
        <v>183.27</v>
      </c>
      <c r="V885" t="s">
        <v>42</v>
      </c>
      <c r="W885">
        <v>22.77</v>
      </c>
      <c r="X885" t="s">
        <v>50</v>
      </c>
      <c r="Y885" s="1" t="str">
        <f>TEXT(superstore_clean[[#This Row],[order_date]], "mmm-yy")</f>
        <v>Aug-14</v>
      </c>
      <c r="Z885">
        <v>2014</v>
      </c>
      <c r="AA885">
        <v>32</v>
      </c>
      <c r="AB885">
        <v>29220</v>
      </c>
    </row>
    <row r="886" spans="1:28" x14ac:dyDescent="0.2">
      <c r="A886" t="s">
        <v>3949</v>
      </c>
      <c r="B886" s="1">
        <v>41867</v>
      </c>
      <c r="C886" s="1">
        <v>41872</v>
      </c>
      <c r="D886" t="s">
        <v>45</v>
      </c>
      <c r="E886" t="s">
        <v>3950</v>
      </c>
      <c r="F886" t="s">
        <v>876</v>
      </c>
      <c r="G886" t="s">
        <v>31</v>
      </c>
      <c r="H886" t="s">
        <v>2315</v>
      </c>
      <c r="I886" t="s">
        <v>2359</v>
      </c>
      <c r="J886" t="s">
        <v>3685</v>
      </c>
      <c r="K886" t="s">
        <v>1950</v>
      </c>
      <c r="L886" t="s">
        <v>1950</v>
      </c>
      <c r="M886" t="s">
        <v>1594</v>
      </c>
      <c r="N886" t="s">
        <v>38</v>
      </c>
      <c r="O886" t="s">
        <v>380</v>
      </c>
      <c r="P886" t="s">
        <v>2990</v>
      </c>
      <c r="Q886" t="s">
        <v>2849</v>
      </c>
      <c r="R886">
        <v>5</v>
      </c>
      <c r="S886">
        <v>1734</v>
      </c>
      <c r="T886">
        <v>0</v>
      </c>
      <c r="U886">
        <v>728.1</v>
      </c>
      <c r="V886" t="s">
        <v>42</v>
      </c>
      <c r="W886">
        <v>55.171999999999997</v>
      </c>
      <c r="X886" t="s">
        <v>50</v>
      </c>
      <c r="Y886" s="1" t="str">
        <f>TEXT(superstore_clean[[#This Row],[order_date]], "mmm-yy")</f>
        <v>Aug-14</v>
      </c>
      <c r="Z886">
        <v>2014</v>
      </c>
      <c r="AA886">
        <v>33</v>
      </c>
      <c r="AB886">
        <v>8322</v>
      </c>
    </row>
    <row r="887" spans="1:28" x14ac:dyDescent="0.2">
      <c r="A887" t="s">
        <v>3951</v>
      </c>
      <c r="B887" s="1">
        <v>41961</v>
      </c>
      <c r="C887" s="1">
        <v>41965</v>
      </c>
      <c r="D887" t="s">
        <v>45</v>
      </c>
      <c r="E887" t="s">
        <v>3952</v>
      </c>
      <c r="F887" t="s">
        <v>3953</v>
      </c>
      <c r="G887" t="s">
        <v>31</v>
      </c>
      <c r="H887" t="s">
        <v>2640</v>
      </c>
      <c r="I887" t="s">
        <v>2641</v>
      </c>
      <c r="J887" t="s">
        <v>2642</v>
      </c>
      <c r="K887" t="s">
        <v>1950</v>
      </c>
      <c r="L887" t="s">
        <v>1950</v>
      </c>
      <c r="M887" t="s">
        <v>1757</v>
      </c>
      <c r="N887" t="s">
        <v>38</v>
      </c>
      <c r="O887" t="s">
        <v>380</v>
      </c>
      <c r="P887" t="s">
        <v>3954</v>
      </c>
      <c r="Q887" t="s">
        <v>2922</v>
      </c>
      <c r="R887">
        <v>7</v>
      </c>
      <c r="S887">
        <v>1318</v>
      </c>
      <c r="T887">
        <v>0</v>
      </c>
      <c r="U887">
        <v>382.2</v>
      </c>
      <c r="V887" t="s">
        <v>42</v>
      </c>
      <c r="W887">
        <v>107.492</v>
      </c>
      <c r="X887" t="s">
        <v>50</v>
      </c>
      <c r="Y887" s="1" t="str">
        <f>TEXT(superstore_clean[[#This Row],[order_date]], "mmm-yy")</f>
        <v>Nov-14</v>
      </c>
      <c r="Z887">
        <v>2014</v>
      </c>
      <c r="AA887">
        <v>47</v>
      </c>
      <c r="AB887">
        <v>7886</v>
      </c>
    </row>
    <row r="888" spans="1:28" x14ac:dyDescent="0.2">
      <c r="A888" t="s">
        <v>3955</v>
      </c>
      <c r="B888" s="1">
        <v>41969</v>
      </c>
      <c r="C888" s="1">
        <v>41974</v>
      </c>
      <c r="D888" t="s">
        <v>45</v>
      </c>
      <c r="E888" t="s">
        <v>3956</v>
      </c>
      <c r="F888" t="s">
        <v>87</v>
      </c>
      <c r="G888" t="s">
        <v>31</v>
      </c>
      <c r="H888" t="s">
        <v>3736</v>
      </c>
      <c r="I888" t="s">
        <v>3737</v>
      </c>
      <c r="J888" t="s">
        <v>3737</v>
      </c>
      <c r="K888" t="s">
        <v>1979</v>
      </c>
      <c r="L888" t="s">
        <v>1979</v>
      </c>
      <c r="M888" t="s">
        <v>1979</v>
      </c>
      <c r="N888" t="s">
        <v>38</v>
      </c>
      <c r="O888" t="s">
        <v>380</v>
      </c>
      <c r="P888" t="s">
        <v>3957</v>
      </c>
      <c r="Q888" t="s">
        <v>3013</v>
      </c>
      <c r="R888">
        <v>4</v>
      </c>
      <c r="S888">
        <v>1234</v>
      </c>
      <c r="T888">
        <v>0</v>
      </c>
      <c r="U888">
        <v>407.16</v>
      </c>
      <c r="V888" t="s">
        <v>42</v>
      </c>
      <c r="W888">
        <v>62.82</v>
      </c>
      <c r="X888" t="s">
        <v>50</v>
      </c>
      <c r="Y888" s="1" t="str">
        <f>TEXT(superstore_clean[[#This Row],[order_date]], "mmm-yy")</f>
        <v>Nov-14</v>
      </c>
      <c r="Z888">
        <v>2014</v>
      </c>
      <c r="AA888">
        <v>48</v>
      </c>
      <c r="AB888">
        <v>43605</v>
      </c>
    </row>
    <row r="889" spans="1:28" x14ac:dyDescent="0.2">
      <c r="A889" t="s">
        <v>3958</v>
      </c>
      <c r="B889" s="1">
        <v>41998</v>
      </c>
      <c r="C889" s="1">
        <v>42002</v>
      </c>
      <c r="D889" t="s">
        <v>45</v>
      </c>
      <c r="E889" t="s">
        <v>3959</v>
      </c>
      <c r="F889" t="s">
        <v>3960</v>
      </c>
      <c r="G889" t="s">
        <v>31</v>
      </c>
      <c r="H889" t="s">
        <v>1961</v>
      </c>
      <c r="I889" t="s">
        <v>1962</v>
      </c>
      <c r="J889" t="s">
        <v>3270</v>
      </c>
      <c r="K889" t="s">
        <v>1879</v>
      </c>
      <c r="L889" t="s">
        <v>1879</v>
      </c>
      <c r="M889" t="s">
        <v>1757</v>
      </c>
      <c r="N889" t="s">
        <v>38</v>
      </c>
      <c r="O889" t="s">
        <v>380</v>
      </c>
      <c r="P889" t="s">
        <v>3961</v>
      </c>
      <c r="Q889" t="s">
        <v>2319</v>
      </c>
      <c r="R889">
        <v>2</v>
      </c>
      <c r="S889">
        <v>1136</v>
      </c>
      <c r="T889">
        <v>0</v>
      </c>
      <c r="U889">
        <v>90.84</v>
      </c>
      <c r="V889" t="s">
        <v>42</v>
      </c>
      <c r="W889">
        <v>93.1</v>
      </c>
      <c r="X889" t="s">
        <v>50</v>
      </c>
      <c r="Y889" s="1" t="str">
        <f>TEXT(superstore_clean[[#This Row],[order_date]], "mmm-yy")</f>
        <v>Dec-14</v>
      </c>
      <c r="Z889">
        <v>2014</v>
      </c>
      <c r="AA889">
        <v>52</v>
      </c>
      <c r="AB889">
        <v>12422</v>
      </c>
    </row>
    <row r="890" spans="1:28" x14ac:dyDescent="0.2">
      <c r="A890" t="s">
        <v>3962</v>
      </c>
      <c r="B890" s="1">
        <v>40893</v>
      </c>
      <c r="C890" s="1">
        <v>40897</v>
      </c>
      <c r="D890" t="s">
        <v>45</v>
      </c>
      <c r="E890" t="s">
        <v>3963</v>
      </c>
      <c r="F890" t="s">
        <v>3964</v>
      </c>
      <c r="G890" t="s">
        <v>31</v>
      </c>
      <c r="H890" t="s">
        <v>1985</v>
      </c>
      <c r="I890" t="s">
        <v>1986</v>
      </c>
      <c r="J890" t="s">
        <v>3965</v>
      </c>
      <c r="K890" t="s">
        <v>1879</v>
      </c>
      <c r="L890" t="s">
        <v>1879</v>
      </c>
      <c r="M890" t="s">
        <v>1988</v>
      </c>
      <c r="N890" t="s">
        <v>38</v>
      </c>
      <c r="O890" t="s">
        <v>374</v>
      </c>
      <c r="P890" t="s">
        <v>3749</v>
      </c>
      <c r="Q890" t="s">
        <v>2422</v>
      </c>
      <c r="R890">
        <v>3</v>
      </c>
      <c r="S890">
        <v>613</v>
      </c>
      <c r="T890">
        <v>0</v>
      </c>
      <c r="U890">
        <v>36.72</v>
      </c>
      <c r="V890" t="s">
        <v>42</v>
      </c>
      <c r="W890">
        <v>53.46</v>
      </c>
      <c r="X890" t="s">
        <v>50</v>
      </c>
      <c r="Y890" s="1" t="str">
        <f>TEXT(superstore_clean[[#This Row],[order_date]], "mmm-yy")</f>
        <v>Dec-11</v>
      </c>
      <c r="Z890">
        <v>2011</v>
      </c>
      <c r="AA890">
        <v>51</v>
      </c>
      <c r="AB890">
        <v>18242</v>
      </c>
    </row>
    <row r="891" spans="1:28" x14ac:dyDescent="0.2">
      <c r="A891" t="s">
        <v>3966</v>
      </c>
      <c r="B891" s="1">
        <v>40897</v>
      </c>
      <c r="C891" s="1">
        <v>40903</v>
      </c>
      <c r="D891" t="s">
        <v>45</v>
      </c>
      <c r="E891" t="s">
        <v>3967</v>
      </c>
      <c r="F891" t="s">
        <v>539</v>
      </c>
      <c r="G891" t="s">
        <v>31</v>
      </c>
      <c r="H891" t="s">
        <v>2011</v>
      </c>
      <c r="I891" t="s">
        <v>3968</v>
      </c>
      <c r="J891" t="s">
        <v>3968</v>
      </c>
      <c r="K891" t="s">
        <v>2005</v>
      </c>
      <c r="L891" t="s">
        <v>2005</v>
      </c>
      <c r="M891" t="s">
        <v>2014</v>
      </c>
      <c r="N891" t="s">
        <v>38</v>
      </c>
      <c r="O891" t="s">
        <v>374</v>
      </c>
      <c r="P891" t="s">
        <v>977</v>
      </c>
      <c r="Q891" t="s">
        <v>3614</v>
      </c>
      <c r="R891">
        <v>5</v>
      </c>
      <c r="S891">
        <v>1037</v>
      </c>
      <c r="T891">
        <v>0</v>
      </c>
      <c r="U891">
        <v>20.7</v>
      </c>
      <c r="V891" t="s">
        <v>42</v>
      </c>
      <c r="W891">
        <v>25.18</v>
      </c>
      <c r="X891" t="s">
        <v>50</v>
      </c>
      <c r="Y891" s="1" t="str">
        <f>TEXT(superstore_clean[[#This Row],[order_date]], "mmm-yy")</f>
        <v>Dec-11</v>
      </c>
      <c r="Z891">
        <v>2011</v>
      </c>
      <c r="AA891">
        <v>52</v>
      </c>
      <c r="AB891">
        <v>26249</v>
      </c>
    </row>
    <row r="892" spans="1:28" x14ac:dyDescent="0.2">
      <c r="A892" t="s">
        <v>3969</v>
      </c>
      <c r="B892" s="1">
        <v>40941</v>
      </c>
      <c r="C892" s="1">
        <v>40947</v>
      </c>
      <c r="D892" t="s">
        <v>45</v>
      </c>
      <c r="E892" t="s">
        <v>3970</v>
      </c>
      <c r="F892" t="s">
        <v>3971</v>
      </c>
      <c r="G892" t="s">
        <v>31</v>
      </c>
      <c r="H892" t="s">
        <v>2011</v>
      </c>
      <c r="I892" t="s">
        <v>2780</v>
      </c>
      <c r="J892" t="s">
        <v>3972</v>
      </c>
      <c r="K892" t="s">
        <v>2005</v>
      </c>
      <c r="L892" t="s">
        <v>2005</v>
      </c>
      <c r="M892" t="s">
        <v>2014</v>
      </c>
      <c r="N892" t="s">
        <v>38</v>
      </c>
      <c r="O892" t="s">
        <v>374</v>
      </c>
      <c r="P892" t="s">
        <v>3973</v>
      </c>
      <c r="Q892" t="s">
        <v>3636</v>
      </c>
      <c r="R892">
        <v>6</v>
      </c>
      <c r="S892">
        <v>1185</v>
      </c>
      <c r="T892">
        <v>0</v>
      </c>
      <c r="U892">
        <v>130.32</v>
      </c>
      <c r="V892" t="s">
        <v>42</v>
      </c>
      <c r="W892">
        <v>77.19</v>
      </c>
      <c r="X892" t="s">
        <v>50</v>
      </c>
      <c r="Y892" s="1" t="str">
        <f>TEXT(superstore_clean[[#This Row],[order_date]], "mmm-yy")</f>
        <v>Feb-12</v>
      </c>
      <c r="Z892">
        <v>2012</v>
      </c>
      <c r="AA892">
        <v>5</v>
      </c>
      <c r="AB892">
        <v>21253</v>
      </c>
    </row>
    <row r="893" spans="1:28" x14ac:dyDescent="0.2">
      <c r="A893" t="s">
        <v>3974</v>
      </c>
      <c r="B893" s="1">
        <v>41010</v>
      </c>
      <c r="C893" s="1">
        <v>41014</v>
      </c>
      <c r="D893" t="s">
        <v>45</v>
      </c>
      <c r="E893" t="s">
        <v>3975</v>
      </c>
      <c r="F893" t="s">
        <v>3976</v>
      </c>
      <c r="G893" t="s">
        <v>31</v>
      </c>
      <c r="H893" t="s">
        <v>2347</v>
      </c>
      <c r="I893" t="s">
        <v>2348</v>
      </c>
      <c r="J893" t="s">
        <v>2348</v>
      </c>
      <c r="K893" t="s">
        <v>1879</v>
      </c>
      <c r="L893" t="s">
        <v>1879</v>
      </c>
      <c r="M893" t="s">
        <v>1757</v>
      </c>
      <c r="N893" t="s">
        <v>38</v>
      </c>
      <c r="O893" t="s">
        <v>374</v>
      </c>
      <c r="P893" t="s">
        <v>3173</v>
      </c>
      <c r="Q893" t="s">
        <v>3174</v>
      </c>
      <c r="R893">
        <v>9</v>
      </c>
      <c r="S893">
        <v>1147</v>
      </c>
      <c r="T893">
        <v>0</v>
      </c>
      <c r="U893">
        <v>11.34</v>
      </c>
      <c r="V893" t="s">
        <v>42</v>
      </c>
      <c r="W893">
        <v>97.56</v>
      </c>
      <c r="X893" t="s">
        <v>50</v>
      </c>
      <c r="Y893" s="1" t="str">
        <f>TEXT(superstore_clean[[#This Row],[order_date]], "mmm-yy")</f>
        <v>Apr-12</v>
      </c>
      <c r="Z893">
        <v>2012</v>
      </c>
      <c r="AA893">
        <v>15</v>
      </c>
      <c r="AB893">
        <v>19041</v>
      </c>
    </row>
    <row r="894" spans="1:28" x14ac:dyDescent="0.2">
      <c r="A894" t="s">
        <v>3977</v>
      </c>
      <c r="B894" s="1">
        <v>41197</v>
      </c>
      <c r="C894" s="1">
        <v>41203</v>
      </c>
      <c r="D894" t="s">
        <v>45</v>
      </c>
      <c r="E894" t="s">
        <v>3978</v>
      </c>
      <c r="F894" t="s">
        <v>1116</v>
      </c>
      <c r="G894" t="s">
        <v>31</v>
      </c>
      <c r="H894" t="s">
        <v>2118</v>
      </c>
      <c r="I894" t="s">
        <v>2118</v>
      </c>
      <c r="J894" t="s">
        <v>2118</v>
      </c>
      <c r="K894" t="s">
        <v>2005</v>
      </c>
      <c r="L894" t="s">
        <v>2005</v>
      </c>
      <c r="M894" t="s">
        <v>2006</v>
      </c>
      <c r="N894" t="s">
        <v>38</v>
      </c>
      <c r="O894" t="s">
        <v>374</v>
      </c>
      <c r="P894" t="s">
        <v>3979</v>
      </c>
      <c r="Q894" t="s">
        <v>2369</v>
      </c>
      <c r="R894">
        <v>7</v>
      </c>
      <c r="S894">
        <v>889</v>
      </c>
      <c r="T894">
        <v>0</v>
      </c>
      <c r="U894">
        <v>239.82</v>
      </c>
      <c r="V894" t="s">
        <v>42</v>
      </c>
      <c r="W894">
        <v>33.57</v>
      </c>
      <c r="X894" t="s">
        <v>50</v>
      </c>
      <c r="Y894" s="1" t="str">
        <f>TEXT(superstore_clean[[#This Row],[order_date]], "mmm-yy")</f>
        <v>Oct-12</v>
      </c>
      <c r="Z894">
        <v>2012</v>
      </c>
      <c r="AA894">
        <v>42</v>
      </c>
      <c r="AB894">
        <v>23055</v>
      </c>
    </row>
    <row r="895" spans="1:28" x14ac:dyDescent="0.2">
      <c r="A895" t="s">
        <v>3980</v>
      </c>
      <c r="B895" s="1">
        <v>41348</v>
      </c>
      <c r="C895" s="1">
        <v>41353</v>
      </c>
      <c r="D895" t="s">
        <v>45</v>
      </c>
      <c r="E895" t="s">
        <v>3981</v>
      </c>
      <c r="F895" t="s">
        <v>171</v>
      </c>
      <c r="G895" t="s">
        <v>31</v>
      </c>
      <c r="H895" t="s">
        <v>2182</v>
      </c>
      <c r="I895" t="s">
        <v>3237</v>
      </c>
      <c r="J895" t="s">
        <v>3982</v>
      </c>
      <c r="K895" t="s">
        <v>2005</v>
      </c>
      <c r="L895" t="s">
        <v>2005</v>
      </c>
      <c r="M895" t="s">
        <v>2185</v>
      </c>
      <c r="N895" t="s">
        <v>38</v>
      </c>
      <c r="O895" t="s">
        <v>374</v>
      </c>
      <c r="P895" t="s">
        <v>3983</v>
      </c>
      <c r="Q895" t="s">
        <v>2311</v>
      </c>
      <c r="R895">
        <v>8</v>
      </c>
      <c r="S895">
        <v>1587</v>
      </c>
      <c r="T895">
        <v>0</v>
      </c>
      <c r="U895">
        <v>666.48</v>
      </c>
      <c r="V895" t="s">
        <v>42</v>
      </c>
      <c r="W895">
        <v>46.34</v>
      </c>
      <c r="X895" t="s">
        <v>50</v>
      </c>
      <c r="Y895" s="1" t="str">
        <f>TEXT(superstore_clean[[#This Row],[order_date]], "mmm-yy")</f>
        <v>Mar-13</v>
      </c>
      <c r="Z895">
        <v>2013</v>
      </c>
      <c r="AA895">
        <v>11</v>
      </c>
      <c r="AB895">
        <v>31041</v>
      </c>
    </row>
    <row r="896" spans="1:28" x14ac:dyDescent="0.2">
      <c r="A896" t="s">
        <v>3984</v>
      </c>
      <c r="B896" s="1">
        <v>41487</v>
      </c>
      <c r="C896" s="1">
        <v>41492</v>
      </c>
      <c r="D896" t="s">
        <v>45</v>
      </c>
      <c r="E896" t="s">
        <v>3985</v>
      </c>
      <c r="F896" t="s">
        <v>2852</v>
      </c>
      <c r="G896" t="s">
        <v>31</v>
      </c>
      <c r="H896" t="s">
        <v>2011</v>
      </c>
      <c r="I896" t="s">
        <v>2212</v>
      </c>
      <c r="J896" t="s">
        <v>3986</v>
      </c>
      <c r="K896" t="s">
        <v>2005</v>
      </c>
      <c r="L896" t="s">
        <v>2005</v>
      </c>
      <c r="M896" t="s">
        <v>2014</v>
      </c>
      <c r="N896" t="s">
        <v>38</v>
      </c>
      <c r="O896" t="s">
        <v>374</v>
      </c>
      <c r="P896" t="s">
        <v>570</v>
      </c>
      <c r="Q896" t="s">
        <v>2039</v>
      </c>
      <c r="R896">
        <v>7</v>
      </c>
      <c r="S896">
        <v>899</v>
      </c>
      <c r="T896">
        <v>0</v>
      </c>
      <c r="U896">
        <v>89.67</v>
      </c>
      <c r="V896" t="s">
        <v>42</v>
      </c>
      <c r="W896">
        <v>55.99</v>
      </c>
      <c r="X896" t="s">
        <v>50</v>
      </c>
      <c r="Y896" s="1" t="str">
        <f>TEXT(superstore_clean[[#This Row],[order_date]], "mmm-yy")</f>
        <v>Aug-13</v>
      </c>
      <c r="Z896">
        <v>2013</v>
      </c>
      <c r="AA896">
        <v>31</v>
      </c>
      <c r="AB896">
        <v>26814</v>
      </c>
    </row>
    <row r="897" spans="1:28" x14ac:dyDescent="0.2">
      <c r="A897" t="s">
        <v>3987</v>
      </c>
      <c r="B897" s="1">
        <v>41508</v>
      </c>
      <c r="C897" s="1">
        <v>41512</v>
      </c>
      <c r="D897" t="s">
        <v>45</v>
      </c>
      <c r="E897" t="s">
        <v>3988</v>
      </c>
      <c r="F897" t="s">
        <v>1314</v>
      </c>
      <c r="G897" t="s">
        <v>31</v>
      </c>
      <c r="H897" t="s">
        <v>2035</v>
      </c>
      <c r="I897" t="s">
        <v>3989</v>
      </c>
      <c r="J897" t="s">
        <v>3989</v>
      </c>
      <c r="K897" t="s">
        <v>2005</v>
      </c>
      <c r="L897" t="s">
        <v>2005</v>
      </c>
      <c r="M897" t="s">
        <v>2014</v>
      </c>
      <c r="N897" t="s">
        <v>38</v>
      </c>
      <c r="O897" t="s">
        <v>374</v>
      </c>
      <c r="P897" t="s">
        <v>3990</v>
      </c>
      <c r="Q897" t="s">
        <v>2275</v>
      </c>
      <c r="R897">
        <v>5</v>
      </c>
      <c r="S897">
        <v>990</v>
      </c>
      <c r="T897">
        <v>0</v>
      </c>
      <c r="U897">
        <v>178.05</v>
      </c>
      <c r="V897" t="s">
        <v>42</v>
      </c>
      <c r="W897">
        <v>68.81</v>
      </c>
      <c r="X897" t="s">
        <v>50</v>
      </c>
      <c r="Y897" s="1" t="str">
        <f>TEXT(superstore_clean[[#This Row],[order_date]], "mmm-yy")</f>
        <v>Aug-13</v>
      </c>
      <c r="Z897">
        <v>2013</v>
      </c>
      <c r="AA897">
        <v>34</v>
      </c>
      <c r="AB897">
        <v>22367</v>
      </c>
    </row>
    <row r="898" spans="1:28" x14ac:dyDescent="0.2">
      <c r="A898" t="s">
        <v>3991</v>
      </c>
      <c r="B898" s="1">
        <v>41608</v>
      </c>
      <c r="C898" s="1">
        <v>41612</v>
      </c>
      <c r="D898" t="s">
        <v>45</v>
      </c>
      <c r="E898" t="s">
        <v>3992</v>
      </c>
      <c r="F898" t="s">
        <v>1224</v>
      </c>
      <c r="G898" t="s">
        <v>31</v>
      </c>
      <c r="H898" t="s">
        <v>2347</v>
      </c>
      <c r="I898" t="s">
        <v>3993</v>
      </c>
      <c r="J898" t="s">
        <v>3994</v>
      </c>
      <c r="K898" t="s">
        <v>1879</v>
      </c>
      <c r="L898" t="s">
        <v>1879</v>
      </c>
      <c r="M898" t="s">
        <v>1757</v>
      </c>
      <c r="N898" t="s">
        <v>38</v>
      </c>
      <c r="O898" t="s">
        <v>374</v>
      </c>
      <c r="P898" t="s">
        <v>3763</v>
      </c>
      <c r="Q898" t="s">
        <v>3266</v>
      </c>
      <c r="R898">
        <v>9</v>
      </c>
      <c r="S898">
        <v>1829</v>
      </c>
      <c r="T898">
        <v>0</v>
      </c>
      <c r="U898">
        <v>566.73</v>
      </c>
      <c r="V898" t="s">
        <v>42</v>
      </c>
      <c r="W898">
        <v>113.75</v>
      </c>
      <c r="X898" t="s">
        <v>50</v>
      </c>
      <c r="Y898" s="1" t="str">
        <f>TEXT(superstore_clean[[#This Row],[order_date]], "mmm-yy")</f>
        <v>Nov-13</v>
      </c>
      <c r="Z898">
        <v>2013</v>
      </c>
      <c r="AA898">
        <v>48</v>
      </c>
      <c r="AB898">
        <v>14025</v>
      </c>
    </row>
    <row r="899" spans="1:28" x14ac:dyDescent="0.2">
      <c r="A899" t="s">
        <v>3995</v>
      </c>
      <c r="B899" s="1">
        <v>41723</v>
      </c>
      <c r="C899" s="1">
        <v>41729</v>
      </c>
      <c r="D899" t="s">
        <v>45</v>
      </c>
      <c r="E899" t="s">
        <v>2951</v>
      </c>
      <c r="F899" t="s">
        <v>1489</v>
      </c>
      <c r="G899" t="s">
        <v>31</v>
      </c>
      <c r="H899" t="s">
        <v>1985</v>
      </c>
      <c r="I899" t="s">
        <v>1986</v>
      </c>
      <c r="J899" t="s">
        <v>3996</v>
      </c>
      <c r="K899" t="s">
        <v>1879</v>
      </c>
      <c r="L899" t="s">
        <v>1879</v>
      </c>
      <c r="M899" t="s">
        <v>1988</v>
      </c>
      <c r="N899" t="s">
        <v>38</v>
      </c>
      <c r="O899" t="s">
        <v>374</v>
      </c>
      <c r="P899" t="s">
        <v>3173</v>
      </c>
      <c r="Q899" t="s">
        <v>3174</v>
      </c>
      <c r="R899">
        <v>6</v>
      </c>
      <c r="S899">
        <v>765</v>
      </c>
      <c r="T899">
        <v>0</v>
      </c>
      <c r="U899">
        <v>7.56</v>
      </c>
      <c r="V899" t="s">
        <v>42</v>
      </c>
      <c r="W899">
        <v>61.45</v>
      </c>
      <c r="X899" t="s">
        <v>50</v>
      </c>
      <c r="Y899" s="1" t="str">
        <f>TEXT(superstore_clean[[#This Row],[order_date]], "mmm-yy")</f>
        <v>Mar-14</v>
      </c>
      <c r="Z899">
        <v>2014</v>
      </c>
      <c r="AA899">
        <v>13</v>
      </c>
      <c r="AB899">
        <v>14615</v>
      </c>
    </row>
    <row r="900" spans="1:28" x14ac:dyDescent="0.2">
      <c r="A900" t="s">
        <v>3997</v>
      </c>
      <c r="B900" s="1">
        <v>41956</v>
      </c>
      <c r="C900" s="1">
        <v>41960</v>
      </c>
      <c r="D900" t="s">
        <v>45</v>
      </c>
      <c r="E900" t="s">
        <v>3998</v>
      </c>
      <c r="F900" t="s">
        <v>1050</v>
      </c>
      <c r="G900" t="s">
        <v>31</v>
      </c>
      <c r="H900" t="s">
        <v>2011</v>
      </c>
      <c r="I900" t="s">
        <v>2212</v>
      </c>
      <c r="J900" t="s">
        <v>3999</v>
      </c>
      <c r="K900" t="s">
        <v>2005</v>
      </c>
      <c r="L900" t="s">
        <v>2005</v>
      </c>
      <c r="M900" t="s">
        <v>2014</v>
      </c>
      <c r="N900" t="s">
        <v>38</v>
      </c>
      <c r="O900" t="s">
        <v>374</v>
      </c>
      <c r="P900" t="s">
        <v>4000</v>
      </c>
      <c r="Q900" t="s">
        <v>3259</v>
      </c>
      <c r="R900">
        <v>3</v>
      </c>
      <c r="S900">
        <v>632</v>
      </c>
      <c r="T900">
        <v>0</v>
      </c>
      <c r="U900">
        <v>101.07</v>
      </c>
      <c r="V900" t="s">
        <v>42</v>
      </c>
      <c r="W900">
        <v>62.87</v>
      </c>
      <c r="X900" t="s">
        <v>50</v>
      </c>
      <c r="Y900" s="1" t="str">
        <f>TEXT(superstore_clean[[#This Row],[order_date]], "mmm-yy")</f>
        <v>Nov-14</v>
      </c>
      <c r="Z900">
        <v>2014</v>
      </c>
      <c r="AA900">
        <v>46</v>
      </c>
      <c r="AB900">
        <v>20880</v>
      </c>
    </row>
    <row r="901" spans="1:28" x14ac:dyDescent="0.2">
      <c r="A901" t="s">
        <v>4001</v>
      </c>
      <c r="B901" s="1">
        <v>40677</v>
      </c>
      <c r="C901" s="1">
        <v>40682</v>
      </c>
      <c r="D901" t="s">
        <v>45</v>
      </c>
      <c r="E901" t="s">
        <v>4002</v>
      </c>
      <c r="F901" t="s">
        <v>1840</v>
      </c>
      <c r="G901" t="s">
        <v>31</v>
      </c>
      <c r="H901" t="s">
        <v>2640</v>
      </c>
      <c r="I901" t="s">
        <v>2641</v>
      </c>
      <c r="J901" t="s">
        <v>2641</v>
      </c>
      <c r="K901" t="s">
        <v>1950</v>
      </c>
      <c r="L901" t="s">
        <v>1950</v>
      </c>
      <c r="M901" t="s">
        <v>1757</v>
      </c>
      <c r="N901" t="s">
        <v>38</v>
      </c>
      <c r="O901" t="s">
        <v>374</v>
      </c>
      <c r="P901" t="s">
        <v>2237</v>
      </c>
      <c r="Q901" t="s">
        <v>2238</v>
      </c>
      <c r="R901">
        <v>7</v>
      </c>
      <c r="S901">
        <v>953</v>
      </c>
      <c r="T901">
        <v>0</v>
      </c>
      <c r="U901">
        <v>104.72</v>
      </c>
      <c r="V901" t="s">
        <v>42</v>
      </c>
      <c r="W901">
        <v>74.593000000000004</v>
      </c>
      <c r="X901" t="s">
        <v>50</v>
      </c>
      <c r="Y901" s="1" t="str">
        <f>TEXT(superstore_clean[[#This Row],[order_date]], "mmm-yy")</f>
        <v>May-11</v>
      </c>
      <c r="Z901">
        <v>2011</v>
      </c>
      <c r="AA901">
        <v>20</v>
      </c>
      <c r="AB901">
        <v>1649</v>
      </c>
    </row>
    <row r="902" spans="1:28" x14ac:dyDescent="0.2">
      <c r="A902" t="s">
        <v>4003</v>
      </c>
      <c r="B902" s="1">
        <v>40684</v>
      </c>
      <c r="C902" s="1">
        <v>40689</v>
      </c>
      <c r="D902" t="s">
        <v>45</v>
      </c>
      <c r="E902" t="s">
        <v>4004</v>
      </c>
      <c r="F902" t="s">
        <v>368</v>
      </c>
      <c r="G902" t="s">
        <v>31</v>
      </c>
      <c r="H902" t="s">
        <v>2057</v>
      </c>
      <c r="I902" t="s">
        <v>2384</v>
      </c>
      <c r="J902" t="s">
        <v>4005</v>
      </c>
      <c r="K902" t="s">
        <v>1950</v>
      </c>
      <c r="L902" t="s">
        <v>1950</v>
      </c>
      <c r="M902" t="s">
        <v>2060</v>
      </c>
      <c r="N902" t="s">
        <v>38</v>
      </c>
      <c r="O902" t="s">
        <v>374</v>
      </c>
      <c r="P902" t="s">
        <v>3396</v>
      </c>
      <c r="Q902" t="s">
        <v>3397</v>
      </c>
      <c r="R902">
        <v>8</v>
      </c>
      <c r="S902">
        <v>755</v>
      </c>
      <c r="T902">
        <v>0</v>
      </c>
      <c r="U902">
        <v>7.52</v>
      </c>
      <c r="V902" t="s">
        <v>42</v>
      </c>
      <c r="W902">
        <v>86.031000000000006</v>
      </c>
      <c r="X902" t="s">
        <v>50</v>
      </c>
      <c r="Y902" s="1" t="str">
        <f>TEXT(superstore_clean[[#This Row],[order_date]], "mmm-yy")</f>
        <v>May-11</v>
      </c>
      <c r="Z902">
        <v>2011</v>
      </c>
      <c r="AA902">
        <v>21</v>
      </c>
      <c r="AB902">
        <v>3832</v>
      </c>
    </row>
    <row r="903" spans="1:28" x14ac:dyDescent="0.2">
      <c r="A903" t="s">
        <v>4006</v>
      </c>
      <c r="B903" s="1">
        <v>41542</v>
      </c>
      <c r="C903" s="1">
        <v>41546</v>
      </c>
      <c r="D903" t="s">
        <v>45</v>
      </c>
      <c r="E903" t="s">
        <v>4007</v>
      </c>
      <c r="F903" t="s">
        <v>783</v>
      </c>
      <c r="G903" t="s">
        <v>31</v>
      </c>
      <c r="H903" t="s">
        <v>1994</v>
      </c>
      <c r="I903" t="s">
        <v>4008</v>
      </c>
      <c r="J903" t="s">
        <v>4009</v>
      </c>
      <c r="K903" t="s">
        <v>1950</v>
      </c>
      <c r="L903" t="s">
        <v>1950</v>
      </c>
      <c r="M903" t="s">
        <v>1988</v>
      </c>
      <c r="N903" t="s">
        <v>38</v>
      </c>
      <c r="O903" t="s">
        <v>374</v>
      </c>
      <c r="P903" t="s">
        <v>4010</v>
      </c>
      <c r="Q903" t="s">
        <v>3259</v>
      </c>
      <c r="R903">
        <v>5</v>
      </c>
      <c r="S903">
        <v>702</v>
      </c>
      <c r="T903">
        <v>0</v>
      </c>
      <c r="U903">
        <v>126.4</v>
      </c>
      <c r="V903" t="s">
        <v>42</v>
      </c>
      <c r="W903">
        <v>40.527000000000001</v>
      </c>
      <c r="X903" t="s">
        <v>50</v>
      </c>
      <c r="Y903" s="1" t="str">
        <f>TEXT(superstore_clean[[#This Row],[order_date]], "mmm-yy")</f>
        <v>Sep-13</v>
      </c>
      <c r="Z903">
        <v>2013</v>
      </c>
      <c r="AA903">
        <v>39</v>
      </c>
      <c r="AB903">
        <v>6728</v>
      </c>
    </row>
    <row r="904" spans="1:28" x14ac:dyDescent="0.2">
      <c r="A904" t="s">
        <v>4011</v>
      </c>
      <c r="B904" s="1">
        <v>41626</v>
      </c>
      <c r="C904" s="1">
        <v>41631</v>
      </c>
      <c r="D904" t="s">
        <v>45</v>
      </c>
      <c r="E904" t="s">
        <v>4012</v>
      </c>
      <c r="F904" t="s">
        <v>4013</v>
      </c>
      <c r="G904" t="s">
        <v>31</v>
      </c>
      <c r="H904" t="s">
        <v>2057</v>
      </c>
      <c r="I904" t="s">
        <v>4014</v>
      </c>
      <c r="J904" t="s">
        <v>4014</v>
      </c>
      <c r="K904" t="s">
        <v>1950</v>
      </c>
      <c r="L904" t="s">
        <v>1950</v>
      </c>
      <c r="M904" t="s">
        <v>2060</v>
      </c>
      <c r="N904" t="s">
        <v>38</v>
      </c>
      <c r="O904" t="s">
        <v>374</v>
      </c>
      <c r="P904" t="s">
        <v>3215</v>
      </c>
      <c r="Q904" t="s">
        <v>2712</v>
      </c>
      <c r="R904">
        <v>8</v>
      </c>
      <c r="S904">
        <v>1106</v>
      </c>
      <c r="T904">
        <v>0</v>
      </c>
      <c r="U904">
        <v>530.72</v>
      </c>
      <c r="V904" t="s">
        <v>42</v>
      </c>
      <c r="W904">
        <v>19.373999999999999</v>
      </c>
      <c r="X904" t="s">
        <v>50</v>
      </c>
      <c r="Y904" s="1" t="str">
        <f>TEXT(superstore_clean[[#This Row],[order_date]], "mmm-yy")</f>
        <v>Dec-13</v>
      </c>
      <c r="Z904">
        <v>2013</v>
      </c>
      <c r="AA904">
        <v>51</v>
      </c>
      <c r="AB904">
        <v>977</v>
      </c>
    </row>
    <row r="905" spans="1:28" x14ac:dyDescent="0.2">
      <c r="A905" t="s">
        <v>4015</v>
      </c>
      <c r="B905" s="1">
        <v>41869</v>
      </c>
      <c r="C905" s="1">
        <v>41874</v>
      </c>
      <c r="D905" t="s">
        <v>45</v>
      </c>
      <c r="E905" t="s">
        <v>4016</v>
      </c>
      <c r="F905" t="s">
        <v>1763</v>
      </c>
      <c r="G905" t="s">
        <v>31</v>
      </c>
      <c r="H905" t="s">
        <v>2315</v>
      </c>
      <c r="I905" t="s">
        <v>2401</v>
      </c>
      <c r="J905" t="s">
        <v>3921</v>
      </c>
      <c r="K905" t="s">
        <v>1950</v>
      </c>
      <c r="L905" t="s">
        <v>1950</v>
      </c>
      <c r="M905" t="s">
        <v>1594</v>
      </c>
      <c r="N905" t="s">
        <v>38</v>
      </c>
      <c r="O905" t="s">
        <v>374</v>
      </c>
      <c r="P905" t="s">
        <v>4017</v>
      </c>
      <c r="Q905" t="s">
        <v>1965</v>
      </c>
      <c r="R905">
        <v>5</v>
      </c>
      <c r="S905">
        <v>459</v>
      </c>
      <c r="T905">
        <v>0</v>
      </c>
      <c r="U905">
        <v>188.3</v>
      </c>
      <c r="V905" t="s">
        <v>42</v>
      </c>
      <c r="W905">
        <v>20.262</v>
      </c>
      <c r="X905" t="s">
        <v>50</v>
      </c>
      <c r="Y905" s="1" t="str">
        <f>TEXT(superstore_clean[[#This Row],[order_date]], "mmm-yy")</f>
        <v>Aug-14</v>
      </c>
      <c r="Z905">
        <v>2014</v>
      </c>
      <c r="AA905">
        <v>34</v>
      </c>
      <c r="AB905">
        <v>6138</v>
      </c>
    </row>
    <row r="906" spans="1:28" x14ac:dyDescent="0.2">
      <c r="A906" t="s">
        <v>4018</v>
      </c>
      <c r="B906" s="1">
        <v>42002</v>
      </c>
      <c r="C906" s="1">
        <v>42006</v>
      </c>
      <c r="D906" t="s">
        <v>45</v>
      </c>
      <c r="E906" t="s">
        <v>4019</v>
      </c>
      <c r="F906" t="s">
        <v>4020</v>
      </c>
      <c r="G906" t="s">
        <v>31</v>
      </c>
      <c r="H906" t="s">
        <v>2315</v>
      </c>
      <c r="I906" t="s">
        <v>2236</v>
      </c>
      <c r="J906" t="s">
        <v>3371</v>
      </c>
      <c r="K906" t="s">
        <v>1950</v>
      </c>
      <c r="L906" t="s">
        <v>1950</v>
      </c>
      <c r="M906" t="s">
        <v>1594</v>
      </c>
      <c r="N906" t="s">
        <v>38</v>
      </c>
      <c r="O906" t="s">
        <v>374</v>
      </c>
      <c r="P906" t="s">
        <v>4021</v>
      </c>
      <c r="Q906" t="s">
        <v>2089</v>
      </c>
      <c r="R906">
        <v>5</v>
      </c>
      <c r="S906">
        <v>430</v>
      </c>
      <c r="T906">
        <v>0</v>
      </c>
      <c r="U906">
        <v>163.19999999999999</v>
      </c>
      <c r="V906" t="s">
        <v>42</v>
      </c>
      <c r="W906">
        <v>41.97</v>
      </c>
      <c r="X906" t="s">
        <v>50</v>
      </c>
      <c r="Y906" s="1" t="str">
        <f>TEXT(superstore_clean[[#This Row],[order_date]], "mmm-yy")</f>
        <v>Dec-14</v>
      </c>
      <c r="Z906">
        <v>2014</v>
      </c>
      <c r="AA906">
        <v>53</v>
      </c>
      <c r="AB906">
        <v>9657</v>
      </c>
    </row>
    <row r="907" spans="1:28" x14ac:dyDescent="0.2">
      <c r="A907" t="s">
        <v>4022</v>
      </c>
      <c r="B907" s="1">
        <v>41731</v>
      </c>
      <c r="C907" s="1">
        <v>41736</v>
      </c>
      <c r="D907" t="s">
        <v>45</v>
      </c>
      <c r="E907" t="s">
        <v>4023</v>
      </c>
      <c r="F907" t="s">
        <v>321</v>
      </c>
      <c r="G907" t="s">
        <v>31</v>
      </c>
      <c r="H907" t="s">
        <v>2857</v>
      </c>
      <c r="I907" t="s">
        <v>2858</v>
      </c>
      <c r="J907" t="s">
        <v>2858</v>
      </c>
      <c r="K907" t="s">
        <v>1979</v>
      </c>
      <c r="L907" t="s">
        <v>1979</v>
      </c>
      <c r="M907" t="s">
        <v>1979</v>
      </c>
      <c r="N907" t="s">
        <v>38</v>
      </c>
      <c r="O907" t="s">
        <v>313</v>
      </c>
      <c r="P907" t="s">
        <v>4024</v>
      </c>
      <c r="Q907" t="s">
        <v>4025</v>
      </c>
      <c r="R907">
        <v>10</v>
      </c>
      <c r="S907">
        <v>487</v>
      </c>
      <c r="T907">
        <v>0</v>
      </c>
      <c r="U907">
        <v>228.6</v>
      </c>
      <c r="V907" t="s">
        <v>42</v>
      </c>
      <c r="W907">
        <v>23.21</v>
      </c>
      <c r="X907" t="s">
        <v>50</v>
      </c>
      <c r="Y907" s="1" t="str">
        <f>TEXT(superstore_clean[[#This Row],[order_date]], "mmm-yy")</f>
        <v>Apr-14</v>
      </c>
      <c r="Z907">
        <v>2014</v>
      </c>
      <c r="AA907">
        <v>14</v>
      </c>
      <c r="AB907">
        <v>45904</v>
      </c>
    </row>
    <row r="908" spans="1:28" x14ac:dyDescent="0.2">
      <c r="A908" t="s">
        <v>4026</v>
      </c>
      <c r="B908" s="1">
        <v>41907</v>
      </c>
      <c r="C908" s="1">
        <v>41912</v>
      </c>
      <c r="D908" t="s">
        <v>45</v>
      </c>
      <c r="E908" t="s">
        <v>4027</v>
      </c>
      <c r="F908" t="s">
        <v>3903</v>
      </c>
      <c r="G908" t="s">
        <v>31</v>
      </c>
      <c r="H908" t="s">
        <v>2857</v>
      </c>
      <c r="I908" t="s">
        <v>2858</v>
      </c>
      <c r="J908" t="s">
        <v>2858</v>
      </c>
      <c r="K908" t="s">
        <v>1979</v>
      </c>
      <c r="L908" t="s">
        <v>1979</v>
      </c>
      <c r="M908" t="s">
        <v>1979</v>
      </c>
      <c r="N908" t="s">
        <v>38</v>
      </c>
      <c r="O908" t="s">
        <v>313</v>
      </c>
      <c r="P908" t="s">
        <v>2095</v>
      </c>
      <c r="Q908" t="s">
        <v>2096</v>
      </c>
      <c r="R908">
        <v>14</v>
      </c>
      <c r="S908">
        <v>769</v>
      </c>
      <c r="T908">
        <v>0</v>
      </c>
      <c r="U908">
        <v>269.22000000000003</v>
      </c>
      <c r="V908" t="s">
        <v>42</v>
      </c>
      <c r="W908">
        <v>42.57</v>
      </c>
      <c r="X908" t="s">
        <v>50</v>
      </c>
      <c r="Y908" s="1" t="str">
        <f>TEXT(superstore_clean[[#This Row],[order_date]], "mmm-yy")</f>
        <v>Sep-14</v>
      </c>
      <c r="Z908">
        <v>2014</v>
      </c>
      <c r="AA908">
        <v>39</v>
      </c>
      <c r="AB908">
        <v>43213</v>
      </c>
    </row>
    <row r="909" spans="1:28" x14ac:dyDescent="0.2">
      <c r="A909" t="s">
        <v>4028</v>
      </c>
      <c r="B909" s="1">
        <v>40568</v>
      </c>
      <c r="C909" s="1">
        <v>40572</v>
      </c>
      <c r="D909" t="s">
        <v>45</v>
      </c>
      <c r="E909" t="s">
        <v>4029</v>
      </c>
      <c r="F909" t="s">
        <v>4030</v>
      </c>
      <c r="G909" t="s">
        <v>31</v>
      </c>
      <c r="H909" t="s">
        <v>1876</v>
      </c>
      <c r="I909" t="s">
        <v>4031</v>
      </c>
      <c r="J909" t="s">
        <v>4032</v>
      </c>
      <c r="K909" t="s">
        <v>1879</v>
      </c>
      <c r="L909" t="s">
        <v>1879</v>
      </c>
      <c r="M909" t="s">
        <v>1757</v>
      </c>
      <c r="N909" t="s">
        <v>38</v>
      </c>
      <c r="O909" t="s">
        <v>313</v>
      </c>
      <c r="P909" t="s">
        <v>1956</v>
      </c>
      <c r="Q909" t="s">
        <v>1957</v>
      </c>
      <c r="R909">
        <v>9</v>
      </c>
      <c r="S909">
        <v>445</v>
      </c>
      <c r="T909">
        <v>0</v>
      </c>
      <c r="U909">
        <v>71.010000000000005</v>
      </c>
      <c r="V909" t="s">
        <v>42</v>
      </c>
      <c r="W909">
        <v>33.54</v>
      </c>
      <c r="X909" t="s">
        <v>50</v>
      </c>
      <c r="Y909" s="1" t="str">
        <f>TEXT(superstore_clean[[#This Row],[order_date]], "mmm-yy")</f>
        <v>Jan-11</v>
      </c>
      <c r="Z909">
        <v>2011</v>
      </c>
      <c r="AA909">
        <v>5</v>
      </c>
      <c r="AB909">
        <v>20005</v>
      </c>
    </row>
    <row r="910" spans="1:28" x14ac:dyDescent="0.2">
      <c r="A910" t="s">
        <v>4033</v>
      </c>
      <c r="B910" s="1">
        <v>40603</v>
      </c>
      <c r="C910" s="1">
        <v>40607</v>
      </c>
      <c r="D910" t="s">
        <v>45</v>
      </c>
      <c r="E910" t="s">
        <v>4034</v>
      </c>
      <c r="F910" t="s">
        <v>745</v>
      </c>
      <c r="G910" t="s">
        <v>31</v>
      </c>
      <c r="H910" t="s">
        <v>2582</v>
      </c>
      <c r="I910" t="s">
        <v>4035</v>
      </c>
      <c r="J910" t="s">
        <v>4035</v>
      </c>
      <c r="K910" t="s">
        <v>2023</v>
      </c>
      <c r="L910" t="s">
        <v>2023</v>
      </c>
      <c r="M910" t="s">
        <v>2023</v>
      </c>
      <c r="N910" t="s">
        <v>4036</v>
      </c>
      <c r="O910" t="s">
        <v>4037</v>
      </c>
      <c r="P910" t="s">
        <v>4038</v>
      </c>
      <c r="Q910" t="s">
        <v>4039</v>
      </c>
      <c r="R910">
        <v>6</v>
      </c>
      <c r="S910">
        <v>1471</v>
      </c>
      <c r="T910">
        <v>0</v>
      </c>
      <c r="U910">
        <v>264.60000000000002</v>
      </c>
      <c r="V910" t="s">
        <v>42</v>
      </c>
      <c r="W910">
        <v>146.55000000000001</v>
      </c>
      <c r="X910" t="s">
        <v>50</v>
      </c>
      <c r="Y910" s="1" t="str">
        <f>TEXT(superstore_clean[[#This Row],[order_date]], "mmm-yy")</f>
        <v>Mar-11</v>
      </c>
      <c r="Z910">
        <v>2011</v>
      </c>
      <c r="AA910">
        <v>10</v>
      </c>
      <c r="AB910">
        <v>48599</v>
      </c>
    </row>
    <row r="911" spans="1:28" x14ac:dyDescent="0.2">
      <c r="A911" t="s">
        <v>4040</v>
      </c>
      <c r="B911" s="1">
        <v>40688</v>
      </c>
      <c r="C911" s="1">
        <v>40692</v>
      </c>
      <c r="D911" t="s">
        <v>45</v>
      </c>
      <c r="E911" t="s">
        <v>4041</v>
      </c>
      <c r="F911" t="s">
        <v>569</v>
      </c>
      <c r="G911" t="s">
        <v>246</v>
      </c>
      <c r="H911" t="s">
        <v>2072</v>
      </c>
      <c r="I911" t="s">
        <v>2548</v>
      </c>
      <c r="J911" t="s">
        <v>2549</v>
      </c>
      <c r="K911" t="s">
        <v>1879</v>
      </c>
      <c r="L911" t="s">
        <v>1879</v>
      </c>
      <c r="M911" t="s">
        <v>1594</v>
      </c>
      <c r="N911" t="s">
        <v>4036</v>
      </c>
      <c r="O911" t="s">
        <v>4037</v>
      </c>
      <c r="P911" t="s">
        <v>4042</v>
      </c>
      <c r="Q911" t="s">
        <v>4043</v>
      </c>
      <c r="R911">
        <v>6</v>
      </c>
      <c r="S911">
        <v>698</v>
      </c>
      <c r="T911">
        <v>0</v>
      </c>
      <c r="U911">
        <v>209.34</v>
      </c>
      <c r="V911" t="s">
        <v>42</v>
      </c>
      <c r="W911">
        <v>42.03</v>
      </c>
      <c r="X911" t="s">
        <v>50</v>
      </c>
      <c r="Y911" s="1" t="str">
        <f>TEXT(superstore_clean[[#This Row],[order_date]], "mmm-yy")</f>
        <v>May-11</v>
      </c>
      <c r="Z911">
        <v>2011</v>
      </c>
      <c r="AA911">
        <v>22</v>
      </c>
      <c r="AB911">
        <v>17177</v>
      </c>
    </row>
    <row r="912" spans="1:28" x14ac:dyDescent="0.2">
      <c r="A912" t="s">
        <v>4044</v>
      </c>
      <c r="B912" s="1">
        <v>40763</v>
      </c>
      <c r="C912" s="1">
        <v>40767</v>
      </c>
      <c r="D912" t="s">
        <v>45</v>
      </c>
      <c r="E912" t="s">
        <v>4045</v>
      </c>
      <c r="F912" t="s">
        <v>3841</v>
      </c>
      <c r="G912" t="s">
        <v>246</v>
      </c>
      <c r="H912" t="s">
        <v>2640</v>
      </c>
      <c r="I912" t="s">
        <v>2641</v>
      </c>
      <c r="J912" t="s">
        <v>3629</v>
      </c>
      <c r="K912" t="s">
        <v>1950</v>
      </c>
      <c r="L912" t="s">
        <v>1950</v>
      </c>
      <c r="M912" t="s">
        <v>1757</v>
      </c>
      <c r="N912" t="s">
        <v>4036</v>
      </c>
      <c r="O912" t="s">
        <v>4037</v>
      </c>
      <c r="P912" t="s">
        <v>4046</v>
      </c>
      <c r="Q912" t="s">
        <v>4047</v>
      </c>
      <c r="R912">
        <v>14</v>
      </c>
      <c r="S912">
        <v>955</v>
      </c>
      <c r="T912">
        <v>0</v>
      </c>
      <c r="U912">
        <v>257.60000000000002</v>
      </c>
      <c r="V912" t="s">
        <v>42</v>
      </c>
      <c r="W912">
        <v>56.661999999999999</v>
      </c>
      <c r="X912" t="s">
        <v>50</v>
      </c>
      <c r="Y912" s="1" t="str">
        <f>TEXT(superstore_clean[[#This Row],[order_date]], "mmm-yy")</f>
        <v>Aug-11</v>
      </c>
      <c r="Z912">
        <v>2011</v>
      </c>
      <c r="AA912">
        <v>33</v>
      </c>
      <c r="AB912">
        <v>8181</v>
      </c>
    </row>
    <row r="913" spans="1:28" x14ac:dyDescent="0.2">
      <c r="A913" t="s">
        <v>4048</v>
      </c>
      <c r="B913" s="1">
        <v>41065</v>
      </c>
      <c r="C913" s="1">
        <v>41069</v>
      </c>
      <c r="D913" t="s">
        <v>45</v>
      </c>
      <c r="E913" t="s">
        <v>4049</v>
      </c>
      <c r="F913" t="s">
        <v>1245</v>
      </c>
      <c r="G913" t="s">
        <v>246</v>
      </c>
      <c r="H913" t="s">
        <v>2011</v>
      </c>
      <c r="I913" t="s">
        <v>2148</v>
      </c>
      <c r="J913" t="s">
        <v>2148</v>
      </c>
      <c r="K913" t="s">
        <v>2005</v>
      </c>
      <c r="L913" t="s">
        <v>2005</v>
      </c>
      <c r="M913" t="s">
        <v>2014</v>
      </c>
      <c r="N913" t="s">
        <v>4036</v>
      </c>
      <c r="O913" t="s">
        <v>4037</v>
      </c>
      <c r="P913" t="s">
        <v>4050</v>
      </c>
      <c r="Q913" t="s">
        <v>4051</v>
      </c>
      <c r="R913">
        <v>7</v>
      </c>
      <c r="S913">
        <v>555</v>
      </c>
      <c r="T913">
        <v>0</v>
      </c>
      <c r="U913">
        <v>266.27999999999997</v>
      </c>
      <c r="V913" t="s">
        <v>42</v>
      </c>
      <c r="W913">
        <v>46.17</v>
      </c>
      <c r="X913" t="s">
        <v>50</v>
      </c>
      <c r="Y913" s="1" t="str">
        <f>TEXT(superstore_clean[[#This Row],[order_date]], "mmm-yy")</f>
        <v>Jun-12</v>
      </c>
      <c r="Z913">
        <v>2012</v>
      </c>
      <c r="AA913">
        <v>23</v>
      </c>
      <c r="AB913">
        <v>27968</v>
      </c>
    </row>
    <row r="914" spans="1:28" x14ac:dyDescent="0.2">
      <c r="A914" t="s">
        <v>4052</v>
      </c>
      <c r="B914" s="1">
        <v>41137</v>
      </c>
      <c r="C914" s="1">
        <v>41142</v>
      </c>
      <c r="D914" t="s">
        <v>45</v>
      </c>
      <c r="E914" t="s">
        <v>4053</v>
      </c>
      <c r="F914" t="s">
        <v>4054</v>
      </c>
      <c r="G914" t="s">
        <v>31</v>
      </c>
      <c r="H914" t="s">
        <v>1994</v>
      </c>
      <c r="I914" t="s">
        <v>1995</v>
      </c>
      <c r="J914" t="s">
        <v>2196</v>
      </c>
      <c r="K914" t="s">
        <v>1950</v>
      </c>
      <c r="L914" t="s">
        <v>1950</v>
      </c>
      <c r="M914" t="s">
        <v>1988</v>
      </c>
      <c r="N914" t="s">
        <v>4036</v>
      </c>
      <c r="O914" t="s">
        <v>4037</v>
      </c>
      <c r="P914" t="s">
        <v>4055</v>
      </c>
      <c r="Q914" t="s">
        <v>4043</v>
      </c>
      <c r="R914">
        <v>8</v>
      </c>
      <c r="S914">
        <v>620</v>
      </c>
      <c r="T914">
        <v>0</v>
      </c>
      <c r="U914">
        <v>285.27999999999997</v>
      </c>
      <c r="V914" t="s">
        <v>42</v>
      </c>
      <c r="W914">
        <v>49.454999999999998</v>
      </c>
      <c r="X914" t="s">
        <v>50</v>
      </c>
      <c r="Y914" s="1" t="str">
        <f>TEXT(superstore_clean[[#This Row],[order_date]], "mmm-yy")</f>
        <v>Aug-12</v>
      </c>
      <c r="Z914">
        <v>2012</v>
      </c>
      <c r="AA914">
        <v>33</v>
      </c>
      <c r="AB914">
        <v>6774</v>
      </c>
    </row>
    <row r="915" spans="1:28" x14ac:dyDescent="0.2">
      <c r="A915" t="s">
        <v>4056</v>
      </c>
      <c r="B915" s="1">
        <v>41188</v>
      </c>
      <c r="C915" s="1">
        <v>41192</v>
      </c>
      <c r="D915" t="s">
        <v>45</v>
      </c>
      <c r="E915" t="s">
        <v>4057</v>
      </c>
      <c r="F915" t="s">
        <v>816</v>
      </c>
      <c r="G915" t="s">
        <v>246</v>
      </c>
      <c r="H915" t="s">
        <v>2035</v>
      </c>
      <c r="I915" t="s">
        <v>3989</v>
      </c>
      <c r="J915" t="s">
        <v>3989</v>
      </c>
      <c r="K915" t="s">
        <v>2005</v>
      </c>
      <c r="L915" t="s">
        <v>2005</v>
      </c>
      <c r="M915" t="s">
        <v>2014</v>
      </c>
      <c r="N915" t="s">
        <v>4036</v>
      </c>
      <c r="O915" t="s">
        <v>4037</v>
      </c>
      <c r="P915" t="s">
        <v>4058</v>
      </c>
      <c r="Q915" t="s">
        <v>4059</v>
      </c>
      <c r="R915">
        <v>6</v>
      </c>
      <c r="S915">
        <v>688</v>
      </c>
      <c r="T915">
        <v>0</v>
      </c>
      <c r="U915">
        <v>109.98</v>
      </c>
      <c r="V915" t="s">
        <v>42</v>
      </c>
      <c r="W915">
        <v>78.930000000000007</v>
      </c>
      <c r="X915" t="s">
        <v>50</v>
      </c>
      <c r="Y915" s="1" t="str">
        <f>TEXT(superstore_clean[[#This Row],[order_date]], "mmm-yy")</f>
        <v>Oct-12</v>
      </c>
      <c r="Z915">
        <v>2012</v>
      </c>
      <c r="AA915">
        <v>40</v>
      </c>
      <c r="AB915">
        <v>23735</v>
      </c>
    </row>
    <row r="916" spans="1:28" x14ac:dyDescent="0.2">
      <c r="A916" t="s">
        <v>4060</v>
      </c>
      <c r="B916" s="1">
        <v>41312</v>
      </c>
      <c r="C916" s="1">
        <v>41319</v>
      </c>
      <c r="D916" t="s">
        <v>45</v>
      </c>
      <c r="E916" t="s">
        <v>4061</v>
      </c>
      <c r="F916" t="s">
        <v>694</v>
      </c>
      <c r="G916" t="s">
        <v>31</v>
      </c>
      <c r="H916" t="s">
        <v>2011</v>
      </c>
      <c r="I916" t="s">
        <v>2780</v>
      </c>
      <c r="J916" t="s">
        <v>3566</v>
      </c>
      <c r="K916" t="s">
        <v>2005</v>
      </c>
      <c r="L916" t="s">
        <v>2005</v>
      </c>
      <c r="M916" t="s">
        <v>2014</v>
      </c>
      <c r="N916" t="s">
        <v>4036</v>
      </c>
      <c r="O916" t="s">
        <v>4037</v>
      </c>
      <c r="P916" t="s">
        <v>4062</v>
      </c>
      <c r="Q916" t="s">
        <v>4063</v>
      </c>
      <c r="R916">
        <v>6</v>
      </c>
      <c r="S916">
        <v>489</v>
      </c>
      <c r="T916">
        <v>0</v>
      </c>
      <c r="U916">
        <v>117.18</v>
      </c>
      <c r="V916" t="s">
        <v>42</v>
      </c>
      <c r="W916">
        <v>41.8</v>
      </c>
      <c r="X916" t="s">
        <v>50</v>
      </c>
      <c r="Y916" s="1" t="str">
        <f>TEXT(superstore_clean[[#This Row],[order_date]], "mmm-yy")</f>
        <v>Feb-13</v>
      </c>
      <c r="Z916">
        <v>2013</v>
      </c>
      <c r="AA916">
        <v>6</v>
      </c>
      <c r="AB916">
        <v>21515</v>
      </c>
    </row>
    <row r="917" spans="1:28" x14ac:dyDescent="0.2">
      <c r="A917" t="s">
        <v>4064</v>
      </c>
      <c r="B917" s="1">
        <v>41316</v>
      </c>
      <c r="C917" s="1">
        <v>41322</v>
      </c>
      <c r="D917" t="s">
        <v>45</v>
      </c>
      <c r="E917" t="s">
        <v>4065</v>
      </c>
      <c r="F917" t="s">
        <v>1489</v>
      </c>
      <c r="G917" t="s">
        <v>31</v>
      </c>
      <c r="H917" t="s">
        <v>2174</v>
      </c>
      <c r="I917" t="s">
        <v>2175</v>
      </c>
      <c r="J917" t="s">
        <v>2176</v>
      </c>
      <c r="K917" t="s">
        <v>1950</v>
      </c>
      <c r="L917" t="s">
        <v>1950</v>
      </c>
      <c r="M917" t="s">
        <v>1594</v>
      </c>
      <c r="N917" t="s">
        <v>4036</v>
      </c>
      <c r="O917" t="s">
        <v>4037</v>
      </c>
      <c r="P917" t="s">
        <v>4066</v>
      </c>
      <c r="Q917" t="s">
        <v>4067</v>
      </c>
      <c r="R917">
        <v>6</v>
      </c>
      <c r="S917">
        <v>1036</v>
      </c>
      <c r="T917">
        <v>0</v>
      </c>
      <c r="U917">
        <v>352.08</v>
      </c>
      <c r="V917" t="s">
        <v>42</v>
      </c>
      <c r="W917">
        <v>56.996000000000002</v>
      </c>
      <c r="X917" t="s">
        <v>50</v>
      </c>
      <c r="Y917" s="1" t="str">
        <f>TEXT(superstore_clean[[#This Row],[order_date]], "mmm-yy")</f>
        <v>Feb-13</v>
      </c>
      <c r="Z917">
        <v>2013</v>
      </c>
      <c r="AA917">
        <v>7</v>
      </c>
      <c r="AB917">
        <v>3172</v>
      </c>
    </row>
    <row r="918" spans="1:28" x14ac:dyDescent="0.2">
      <c r="A918" t="s">
        <v>4068</v>
      </c>
      <c r="B918" s="1">
        <v>41356</v>
      </c>
      <c r="C918" s="1">
        <v>41360</v>
      </c>
      <c r="D918" t="s">
        <v>45</v>
      </c>
      <c r="E918" t="s">
        <v>4069</v>
      </c>
      <c r="F918" t="s">
        <v>1474</v>
      </c>
      <c r="G918" t="s">
        <v>31</v>
      </c>
      <c r="H918" t="s">
        <v>2256</v>
      </c>
      <c r="I918" t="s">
        <v>4070</v>
      </c>
      <c r="J918" t="s">
        <v>4071</v>
      </c>
      <c r="K918" t="s">
        <v>2005</v>
      </c>
      <c r="L918" t="s">
        <v>2005</v>
      </c>
      <c r="M918" t="s">
        <v>2112</v>
      </c>
      <c r="N918" t="s">
        <v>4036</v>
      </c>
      <c r="O918" t="s">
        <v>4037</v>
      </c>
      <c r="P918" t="s">
        <v>4072</v>
      </c>
      <c r="Q918" t="s">
        <v>4073</v>
      </c>
      <c r="R918">
        <v>9</v>
      </c>
      <c r="S918">
        <v>2218</v>
      </c>
      <c r="T918">
        <v>0</v>
      </c>
      <c r="U918">
        <v>775.98</v>
      </c>
      <c r="V918" t="s">
        <v>42</v>
      </c>
      <c r="W918">
        <v>166.98</v>
      </c>
      <c r="X918" t="s">
        <v>50</v>
      </c>
      <c r="Y918" s="1" t="str">
        <f>TEXT(superstore_clean[[#This Row],[order_date]], "mmm-yy")</f>
        <v>Mar-13</v>
      </c>
      <c r="Z918">
        <v>2013</v>
      </c>
      <c r="AA918">
        <v>12</v>
      </c>
      <c r="AB918">
        <v>21317</v>
      </c>
    </row>
    <row r="919" spans="1:28" x14ac:dyDescent="0.2">
      <c r="A919" t="s">
        <v>4074</v>
      </c>
      <c r="B919" s="1">
        <v>41436</v>
      </c>
      <c r="C919" s="1">
        <v>41442</v>
      </c>
      <c r="D919" t="s">
        <v>45</v>
      </c>
      <c r="E919" t="s">
        <v>4075</v>
      </c>
      <c r="F919" t="s">
        <v>67</v>
      </c>
      <c r="G919" t="s">
        <v>31</v>
      </c>
      <c r="H919" t="s">
        <v>1948</v>
      </c>
      <c r="I919" t="s">
        <v>1948</v>
      </c>
      <c r="J919" t="s">
        <v>4076</v>
      </c>
      <c r="K919" t="s">
        <v>1950</v>
      </c>
      <c r="L919" t="s">
        <v>1950</v>
      </c>
      <c r="M919" t="s">
        <v>1757</v>
      </c>
      <c r="N919" t="s">
        <v>4036</v>
      </c>
      <c r="O919" t="s">
        <v>4037</v>
      </c>
      <c r="P919" t="s">
        <v>4077</v>
      </c>
      <c r="Q919" t="s">
        <v>4078</v>
      </c>
      <c r="R919">
        <v>8</v>
      </c>
      <c r="S919">
        <v>547</v>
      </c>
      <c r="T919">
        <v>0</v>
      </c>
      <c r="U919">
        <v>142.08000000000001</v>
      </c>
      <c r="V919" t="s">
        <v>42</v>
      </c>
      <c r="W919">
        <v>20.033999999999999</v>
      </c>
      <c r="X919" t="s">
        <v>50</v>
      </c>
      <c r="Y919" s="1" t="str">
        <f>TEXT(superstore_clean[[#This Row],[order_date]], "mmm-yy")</f>
        <v>Jun-13</v>
      </c>
      <c r="Z919">
        <v>2013</v>
      </c>
      <c r="AA919">
        <v>24</v>
      </c>
      <c r="AB919">
        <v>2145</v>
      </c>
    </row>
    <row r="920" spans="1:28" x14ac:dyDescent="0.2">
      <c r="A920" t="s">
        <v>4079</v>
      </c>
      <c r="B920" s="1">
        <v>41486</v>
      </c>
      <c r="C920" s="1">
        <v>41491</v>
      </c>
      <c r="D920" t="s">
        <v>45</v>
      </c>
      <c r="E920" t="s">
        <v>4080</v>
      </c>
      <c r="F920" t="s">
        <v>4081</v>
      </c>
      <c r="G920" t="s">
        <v>31</v>
      </c>
      <c r="H920" t="s">
        <v>2256</v>
      </c>
      <c r="I920" t="s">
        <v>3138</v>
      </c>
      <c r="J920" t="s">
        <v>4082</v>
      </c>
      <c r="K920" t="s">
        <v>2005</v>
      </c>
      <c r="L920" t="s">
        <v>2005</v>
      </c>
      <c r="M920" t="s">
        <v>2112</v>
      </c>
      <c r="N920" t="s">
        <v>4036</v>
      </c>
      <c r="O920" t="s">
        <v>4037</v>
      </c>
      <c r="P920" t="s">
        <v>4083</v>
      </c>
      <c r="Q920" t="s">
        <v>4043</v>
      </c>
      <c r="R920">
        <v>7</v>
      </c>
      <c r="S920">
        <v>814</v>
      </c>
      <c r="T920">
        <v>0</v>
      </c>
      <c r="U920">
        <v>170.94</v>
      </c>
      <c r="V920" t="s">
        <v>42</v>
      </c>
      <c r="W920">
        <v>30.64</v>
      </c>
      <c r="X920" t="s">
        <v>50</v>
      </c>
      <c r="Y920" s="1" t="str">
        <f>TEXT(superstore_clean[[#This Row],[order_date]], "mmm-yy")</f>
        <v>Jul-13</v>
      </c>
      <c r="Z920">
        <v>2013</v>
      </c>
      <c r="AA920">
        <v>31</v>
      </c>
      <c r="AB920">
        <v>27847</v>
      </c>
    </row>
    <row r="921" spans="1:28" x14ac:dyDescent="0.2">
      <c r="A921" t="s">
        <v>4084</v>
      </c>
      <c r="B921" s="1">
        <v>41544</v>
      </c>
      <c r="C921" s="1">
        <v>41549</v>
      </c>
      <c r="D921" t="s">
        <v>45</v>
      </c>
      <c r="E921" t="s">
        <v>4085</v>
      </c>
      <c r="F921" t="s">
        <v>4086</v>
      </c>
      <c r="G921" t="s">
        <v>246</v>
      </c>
      <c r="H921" t="s">
        <v>1876</v>
      </c>
      <c r="I921" t="s">
        <v>1877</v>
      </c>
      <c r="J921" t="s">
        <v>1878</v>
      </c>
      <c r="K921" t="s">
        <v>1879</v>
      </c>
      <c r="L921" t="s">
        <v>1879</v>
      </c>
      <c r="M921" t="s">
        <v>1757</v>
      </c>
      <c r="N921" t="s">
        <v>4036</v>
      </c>
      <c r="O921" t="s">
        <v>4037</v>
      </c>
      <c r="P921" t="s">
        <v>4087</v>
      </c>
      <c r="Q921" t="s">
        <v>4067</v>
      </c>
      <c r="R921">
        <v>6</v>
      </c>
      <c r="S921">
        <v>1554</v>
      </c>
      <c r="T921">
        <v>0</v>
      </c>
      <c r="U921">
        <v>730.26</v>
      </c>
      <c r="V921" t="s">
        <v>42</v>
      </c>
      <c r="W921">
        <v>119.71</v>
      </c>
      <c r="X921" t="s">
        <v>50</v>
      </c>
      <c r="Y921" s="1" t="str">
        <f>TEXT(superstore_clean[[#This Row],[order_date]], "mmm-yy")</f>
        <v>Sep-13</v>
      </c>
      <c r="Z921">
        <v>2013</v>
      </c>
      <c r="AA921">
        <v>39</v>
      </c>
      <c r="AB921">
        <v>18388</v>
      </c>
    </row>
    <row r="922" spans="1:28" x14ac:dyDescent="0.2">
      <c r="A922" t="s">
        <v>4088</v>
      </c>
      <c r="B922" s="1">
        <v>41563</v>
      </c>
      <c r="C922" s="1">
        <v>41569</v>
      </c>
      <c r="D922" t="s">
        <v>45</v>
      </c>
      <c r="E922" t="s">
        <v>4089</v>
      </c>
      <c r="F922" t="s">
        <v>4090</v>
      </c>
      <c r="G922" t="s">
        <v>246</v>
      </c>
      <c r="H922" t="s">
        <v>2283</v>
      </c>
      <c r="I922" t="s">
        <v>2284</v>
      </c>
      <c r="J922" t="s">
        <v>4091</v>
      </c>
      <c r="K922" t="s">
        <v>1879</v>
      </c>
      <c r="L922" t="s">
        <v>1879</v>
      </c>
      <c r="M922" t="s">
        <v>1594</v>
      </c>
      <c r="N922" t="s">
        <v>4036</v>
      </c>
      <c r="O922" t="s">
        <v>4037</v>
      </c>
      <c r="P922" t="s">
        <v>4092</v>
      </c>
      <c r="Q922" t="s">
        <v>4093</v>
      </c>
      <c r="R922">
        <v>7</v>
      </c>
      <c r="S922">
        <v>1708</v>
      </c>
      <c r="T922">
        <v>0</v>
      </c>
      <c r="U922">
        <v>512.4</v>
      </c>
      <c r="V922" t="s">
        <v>42</v>
      </c>
      <c r="W922">
        <v>119.51</v>
      </c>
      <c r="X922" t="s">
        <v>50</v>
      </c>
      <c r="Y922" s="1" t="str">
        <f>TEXT(superstore_clean[[#This Row],[order_date]], "mmm-yy")</f>
        <v>Oct-13</v>
      </c>
      <c r="Z922">
        <v>2013</v>
      </c>
      <c r="AA922">
        <v>42</v>
      </c>
      <c r="AB922">
        <v>17295</v>
      </c>
    </row>
    <row r="923" spans="1:28" x14ac:dyDescent="0.2">
      <c r="A923" t="s">
        <v>4094</v>
      </c>
      <c r="B923" s="1">
        <v>41814</v>
      </c>
      <c r="C923" s="1">
        <v>41818</v>
      </c>
      <c r="D923" t="s">
        <v>45</v>
      </c>
      <c r="E923" t="s">
        <v>4095</v>
      </c>
      <c r="F923" t="s">
        <v>4096</v>
      </c>
      <c r="G923" t="s">
        <v>31</v>
      </c>
      <c r="H923" t="s">
        <v>2283</v>
      </c>
      <c r="I923" t="s">
        <v>2441</v>
      </c>
      <c r="J923" t="s">
        <v>2442</v>
      </c>
      <c r="K923" t="s">
        <v>1879</v>
      </c>
      <c r="L923" t="s">
        <v>1879</v>
      </c>
      <c r="M923" t="s">
        <v>1594</v>
      </c>
      <c r="N923" t="s">
        <v>4036</v>
      </c>
      <c r="O923" t="s">
        <v>4037</v>
      </c>
      <c r="P923" t="s">
        <v>4097</v>
      </c>
      <c r="Q923" t="s">
        <v>4098</v>
      </c>
      <c r="R923">
        <v>7</v>
      </c>
      <c r="S923">
        <v>1733</v>
      </c>
      <c r="T923">
        <v>0</v>
      </c>
      <c r="U923">
        <v>207.9</v>
      </c>
      <c r="V923" t="s">
        <v>42</v>
      </c>
      <c r="W923">
        <v>32.51</v>
      </c>
      <c r="X923" t="s">
        <v>50</v>
      </c>
      <c r="Y923" s="1" t="str">
        <f>TEXT(superstore_clean[[#This Row],[order_date]], "mmm-yy")</f>
        <v>Jun-14</v>
      </c>
      <c r="Z923">
        <v>2014</v>
      </c>
      <c r="AA923">
        <v>26</v>
      </c>
      <c r="AB923">
        <v>10524</v>
      </c>
    </row>
    <row r="924" spans="1:28" x14ac:dyDescent="0.2">
      <c r="A924" t="s">
        <v>4099</v>
      </c>
      <c r="B924" s="1">
        <v>41816</v>
      </c>
      <c r="C924" s="1">
        <v>41822</v>
      </c>
      <c r="D924" t="s">
        <v>45</v>
      </c>
      <c r="E924" t="s">
        <v>4100</v>
      </c>
      <c r="F924" t="s">
        <v>439</v>
      </c>
      <c r="G924" t="s">
        <v>246</v>
      </c>
      <c r="H924" t="s">
        <v>1985</v>
      </c>
      <c r="I924" t="s">
        <v>1986</v>
      </c>
      <c r="J924" t="s">
        <v>4101</v>
      </c>
      <c r="K924" t="s">
        <v>1879</v>
      </c>
      <c r="L924" t="s">
        <v>1879</v>
      </c>
      <c r="M924" t="s">
        <v>1988</v>
      </c>
      <c r="N924" t="s">
        <v>4036</v>
      </c>
      <c r="O924" t="s">
        <v>4037</v>
      </c>
      <c r="P924" t="s">
        <v>4102</v>
      </c>
      <c r="Q924" t="s">
        <v>4103</v>
      </c>
      <c r="R924">
        <v>13</v>
      </c>
      <c r="S924">
        <v>3201</v>
      </c>
      <c r="T924">
        <v>0</v>
      </c>
      <c r="U924">
        <v>1216.02</v>
      </c>
      <c r="V924" t="s">
        <v>42</v>
      </c>
      <c r="W924">
        <v>135.25</v>
      </c>
      <c r="X924" t="s">
        <v>50</v>
      </c>
      <c r="Y924" s="1" t="str">
        <f>TEXT(superstore_clean[[#This Row],[order_date]], "mmm-yy")</f>
        <v>Jun-14</v>
      </c>
      <c r="Z924">
        <v>2014</v>
      </c>
      <c r="AA924">
        <v>26</v>
      </c>
      <c r="AB924">
        <v>16299</v>
      </c>
    </row>
    <row r="925" spans="1:28" x14ac:dyDescent="0.2">
      <c r="A925" t="s">
        <v>4104</v>
      </c>
      <c r="B925" s="1">
        <v>41824</v>
      </c>
      <c r="C925" s="1">
        <v>41828</v>
      </c>
      <c r="D925" t="s">
        <v>45</v>
      </c>
      <c r="E925" t="s">
        <v>4105</v>
      </c>
      <c r="F925" t="s">
        <v>4106</v>
      </c>
      <c r="G925" t="s">
        <v>246</v>
      </c>
      <c r="H925" t="s">
        <v>2315</v>
      </c>
      <c r="I925" t="s">
        <v>2521</v>
      </c>
      <c r="J925" t="s">
        <v>2522</v>
      </c>
      <c r="K925" t="s">
        <v>1950</v>
      </c>
      <c r="L925" t="s">
        <v>1950</v>
      </c>
      <c r="M925" t="s">
        <v>1594</v>
      </c>
      <c r="N925" t="s">
        <v>4036</v>
      </c>
      <c r="O925" t="s">
        <v>4037</v>
      </c>
      <c r="P925" t="s">
        <v>4107</v>
      </c>
      <c r="Q925" t="s">
        <v>4093</v>
      </c>
      <c r="R925">
        <v>8</v>
      </c>
      <c r="S925">
        <v>1301</v>
      </c>
      <c r="T925">
        <v>0</v>
      </c>
      <c r="U925">
        <v>598.55999999999995</v>
      </c>
      <c r="V925" t="s">
        <v>42</v>
      </c>
      <c r="W925">
        <v>112.717</v>
      </c>
      <c r="X925" t="s">
        <v>50</v>
      </c>
      <c r="Y925" s="1" t="str">
        <f>TEXT(superstore_clean[[#This Row],[order_date]], "mmm-yy")</f>
        <v>Jul-14</v>
      </c>
      <c r="Z925">
        <v>2014</v>
      </c>
      <c r="AA925">
        <v>27</v>
      </c>
      <c r="AB925">
        <v>7698</v>
      </c>
    </row>
    <row r="926" spans="1:28" x14ac:dyDescent="0.2">
      <c r="A926" t="s">
        <v>4108</v>
      </c>
      <c r="B926" s="1">
        <v>41874</v>
      </c>
      <c r="C926" s="1">
        <v>41879</v>
      </c>
      <c r="D926" t="s">
        <v>45</v>
      </c>
      <c r="E926" t="s">
        <v>4109</v>
      </c>
      <c r="F926" t="s">
        <v>856</v>
      </c>
      <c r="G926" t="s">
        <v>246</v>
      </c>
      <c r="H926" t="s">
        <v>4110</v>
      </c>
      <c r="I926" t="s">
        <v>4111</v>
      </c>
      <c r="J926" t="s">
        <v>4111</v>
      </c>
      <c r="K926" t="s">
        <v>2023</v>
      </c>
      <c r="L926" t="s">
        <v>2023</v>
      </c>
      <c r="M926" t="s">
        <v>2023</v>
      </c>
      <c r="N926" t="s">
        <v>4036</v>
      </c>
      <c r="O926" t="s">
        <v>4037</v>
      </c>
      <c r="P926" t="s">
        <v>4112</v>
      </c>
      <c r="Q926" t="s">
        <v>4073</v>
      </c>
      <c r="R926">
        <v>14</v>
      </c>
      <c r="S926">
        <v>3450</v>
      </c>
      <c r="T926">
        <v>0</v>
      </c>
      <c r="U926">
        <v>275.94</v>
      </c>
      <c r="V926" t="s">
        <v>42</v>
      </c>
      <c r="W926">
        <v>304.75</v>
      </c>
      <c r="X926" t="s">
        <v>50</v>
      </c>
      <c r="Y926" s="1" t="str">
        <f>TEXT(superstore_clean[[#This Row],[order_date]], "mmm-yy")</f>
        <v>Aug-14</v>
      </c>
      <c r="Z926">
        <v>2014</v>
      </c>
      <c r="AA926">
        <v>34</v>
      </c>
      <c r="AB926">
        <v>41919</v>
      </c>
    </row>
    <row r="927" spans="1:28" x14ac:dyDescent="0.2">
      <c r="A927" t="s">
        <v>4113</v>
      </c>
      <c r="B927" s="1">
        <v>41898</v>
      </c>
      <c r="C927" s="1">
        <v>41904</v>
      </c>
      <c r="D927" t="s">
        <v>45</v>
      </c>
      <c r="E927" t="s">
        <v>4114</v>
      </c>
      <c r="F927" t="s">
        <v>4115</v>
      </c>
      <c r="G927" t="s">
        <v>262</v>
      </c>
      <c r="H927" t="s">
        <v>1985</v>
      </c>
      <c r="I927" t="s">
        <v>1986</v>
      </c>
      <c r="J927" t="s">
        <v>4116</v>
      </c>
      <c r="K927" t="s">
        <v>1879</v>
      </c>
      <c r="L927" t="s">
        <v>1879</v>
      </c>
      <c r="M927" t="s">
        <v>1988</v>
      </c>
      <c r="N927" t="s">
        <v>4036</v>
      </c>
      <c r="O927" t="s">
        <v>4037</v>
      </c>
      <c r="P927" t="s">
        <v>4117</v>
      </c>
      <c r="Q927" t="s">
        <v>4039</v>
      </c>
      <c r="R927">
        <v>7</v>
      </c>
      <c r="S927">
        <v>1716</v>
      </c>
      <c r="T927">
        <v>0</v>
      </c>
      <c r="U927">
        <v>308.7</v>
      </c>
      <c r="V927" t="s">
        <v>42</v>
      </c>
      <c r="W927">
        <v>105.62</v>
      </c>
      <c r="X927" t="s">
        <v>50</v>
      </c>
      <c r="Y927" s="1" t="str">
        <f>TEXT(superstore_clean[[#This Row],[order_date]], "mmm-yy")</f>
        <v>Sep-14</v>
      </c>
      <c r="Z927">
        <v>2014</v>
      </c>
      <c r="AA927">
        <v>38</v>
      </c>
      <c r="AB927">
        <v>14260</v>
      </c>
    </row>
    <row r="928" spans="1:28" x14ac:dyDescent="0.2">
      <c r="A928" t="s">
        <v>4118</v>
      </c>
      <c r="B928" s="1">
        <v>41950</v>
      </c>
      <c r="C928" s="1">
        <v>41954</v>
      </c>
      <c r="D928" t="s">
        <v>45</v>
      </c>
      <c r="E928" t="s">
        <v>4119</v>
      </c>
      <c r="F928" t="s">
        <v>1606</v>
      </c>
      <c r="G928" t="s">
        <v>262</v>
      </c>
      <c r="H928" t="s">
        <v>2035</v>
      </c>
      <c r="I928" t="s">
        <v>3989</v>
      </c>
      <c r="J928" t="s">
        <v>3989</v>
      </c>
      <c r="K928" t="s">
        <v>2005</v>
      </c>
      <c r="L928" t="s">
        <v>2005</v>
      </c>
      <c r="M928" t="s">
        <v>2014</v>
      </c>
      <c r="N928" t="s">
        <v>4036</v>
      </c>
      <c r="O928" t="s">
        <v>4037</v>
      </c>
      <c r="P928" t="s">
        <v>4120</v>
      </c>
      <c r="Q928" t="s">
        <v>4093</v>
      </c>
      <c r="R928">
        <v>6</v>
      </c>
      <c r="S928">
        <v>1464</v>
      </c>
      <c r="T928">
        <v>0</v>
      </c>
      <c r="U928">
        <v>541.62</v>
      </c>
      <c r="V928" t="s">
        <v>42</v>
      </c>
      <c r="W928">
        <v>141.97999999999999</v>
      </c>
      <c r="X928" t="s">
        <v>50</v>
      </c>
      <c r="Y928" s="1" t="str">
        <f>TEXT(superstore_clean[[#This Row],[order_date]], "mmm-yy")</f>
        <v>Nov-14</v>
      </c>
      <c r="Z928">
        <v>2014</v>
      </c>
      <c r="AA928">
        <v>45</v>
      </c>
      <c r="AB928">
        <v>23521</v>
      </c>
    </row>
    <row r="929" spans="1:28" x14ac:dyDescent="0.2">
      <c r="A929" t="s">
        <v>4121</v>
      </c>
      <c r="B929" s="1">
        <v>41985</v>
      </c>
      <c r="C929" s="1">
        <v>41990</v>
      </c>
      <c r="D929" t="s">
        <v>45</v>
      </c>
      <c r="E929" t="s">
        <v>4122</v>
      </c>
      <c r="F929" t="s">
        <v>4123</v>
      </c>
      <c r="G929" t="s">
        <v>31</v>
      </c>
      <c r="H929" t="s">
        <v>1876</v>
      </c>
      <c r="I929" t="s">
        <v>4124</v>
      </c>
      <c r="J929" t="s">
        <v>4125</v>
      </c>
      <c r="K929" t="s">
        <v>1879</v>
      </c>
      <c r="L929" t="s">
        <v>1879</v>
      </c>
      <c r="M929" t="s">
        <v>1757</v>
      </c>
      <c r="N929" t="s">
        <v>4036</v>
      </c>
      <c r="O929" t="s">
        <v>4037</v>
      </c>
      <c r="P929" t="s">
        <v>4126</v>
      </c>
      <c r="Q929" t="s">
        <v>4127</v>
      </c>
      <c r="R929">
        <v>11</v>
      </c>
      <c r="S929">
        <v>647</v>
      </c>
      <c r="T929">
        <v>0</v>
      </c>
      <c r="U929">
        <v>70.95</v>
      </c>
      <c r="V929" t="s">
        <v>42</v>
      </c>
      <c r="W929">
        <v>22.4</v>
      </c>
      <c r="X929" t="s">
        <v>50</v>
      </c>
      <c r="Y929" s="1" t="str">
        <f>TEXT(superstore_clean[[#This Row],[order_date]], "mmm-yy")</f>
        <v>Dec-14</v>
      </c>
      <c r="Z929">
        <v>2014</v>
      </c>
      <c r="AA929">
        <v>50</v>
      </c>
      <c r="AB929">
        <v>15689</v>
      </c>
    </row>
    <row r="930" spans="1:28" x14ac:dyDescent="0.2">
      <c r="A930" t="s">
        <v>4128</v>
      </c>
      <c r="B930" s="1">
        <v>42002</v>
      </c>
      <c r="C930" s="1">
        <v>42006</v>
      </c>
      <c r="D930" t="s">
        <v>45</v>
      </c>
      <c r="E930" t="s">
        <v>4129</v>
      </c>
      <c r="F930" t="s">
        <v>1140</v>
      </c>
      <c r="G930" t="s">
        <v>31</v>
      </c>
      <c r="H930" t="s">
        <v>3147</v>
      </c>
      <c r="I930" t="s">
        <v>3914</v>
      </c>
      <c r="J930" t="s">
        <v>3915</v>
      </c>
      <c r="K930" t="s">
        <v>1979</v>
      </c>
      <c r="L930" t="s">
        <v>1979</v>
      </c>
      <c r="M930" t="s">
        <v>1979</v>
      </c>
      <c r="N930" t="s">
        <v>4036</v>
      </c>
      <c r="O930" t="s">
        <v>4037</v>
      </c>
      <c r="P930" t="s">
        <v>4130</v>
      </c>
      <c r="Q930" t="s">
        <v>4131</v>
      </c>
      <c r="R930">
        <v>6</v>
      </c>
      <c r="S930">
        <v>607</v>
      </c>
      <c r="T930">
        <v>0</v>
      </c>
      <c r="U930">
        <v>12.06</v>
      </c>
      <c r="V930" t="s">
        <v>42</v>
      </c>
      <c r="W930">
        <v>38.61</v>
      </c>
      <c r="X930" t="s">
        <v>50</v>
      </c>
      <c r="Y930" s="1" t="str">
        <f>TEXT(superstore_clean[[#This Row],[order_date]], "mmm-yy")</f>
        <v>Dec-14</v>
      </c>
      <c r="Z930">
        <v>2014</v>
      </c>
      <c r="AA930">
        <v>53</v>
      </c>
      <c r="AB930">
        <v>42527</v>
      </c>
    </row>
    <row r="931" spans="1:28" x14ac:dyDescent="0.2">
      <c r="A931" t="s">
        <v>4132</v>
      </c>
      <c r="B931" s="1">
        <v>40801</v>
      </c>
      <c r="C931" s="1">
        <v>40806</v>
      </c>
      <c r="D931" t="s">
        <v>45</v>
      </c>
      <c r="E931" t="s">
        <v>4133</v>
      </c>
      <c r="F931" t="s">
        <v>4134</v>
      </c>
      <c r="G931" t="s">
        <v>246</v>
      </c>
      <c r="H931" t="s">
        <v>1940</v>
      </c>
      <c r="I931" t="s">
        <v>4135</v>
      </c>
      <c r="J931" t="s">
        <v>4136</v>
      </c>
      <c r="K931" t="s">
        <v>1879</v>
      </c>
      <c r="L931" t="s">
        <v>1879</v>
      </c>
      <c r="M931" t="s">
        <v>1757</v>
      </c>
      <c r="N931" t="s">
        <v>4036</v>
      </c>
      <c r="O931" t="s">
        <v>4037</v>
      </c>
      <c r="P931" t="s">
        <v>4137</v>
      </c>
      <c r="Q931" t="s">
        <v>4138</v>
      </c>
      <c r="R931">
        <v>5</v>
      </c>
      <c r="S931">
        <v>1293</v>
      </c>
      <c r="T931">
        <v>0</v>
      </c>
      <c r="U931">
        <v>232.65</v>
      </c>
      <c r="V931" t="s">
        <v>42</v>
      </c>
      <c r="W931">
        <v>85.99</v>
      </c>
      <c r="X931" t="s">
        <v>50</v>
      </c>
      <c r="Y931" s="1" t="str">
        <f>TEXT(superstore_clean[[#This Row],[order_date]], "mmm-yy")</f>
        <v>Sep-11</v>
      </c>
      <c r="Z931">
        <v>2011</v>
      </c>
      <c r="AA931">
        <v>38</v>
      </c>
      <c r="AB931">
        <v>14556</v>
      </c>
    </row>
    <row r="932" spans="1:28" x14ac:dyDescent="0.2">
      <c r="A932" t="s">
        <v>4139</v>
      </c>
      <c r="B932" s="1">
        <v>40872</v>
      </c>
      <c r="C932" s="1">
        <v>40877</v>
      </c>
      <c r="D932" t="s">
        <v>45</v>
      </c>
      <c r="E932" t="s">
        <v>4140</v>
      </c>
      <c r="F932" t="s">
        <v>1248</v>
      </c>
      <c r="G932" t="s">
        <v>31</v>
      </c>
      <c r="H932" t="s">
        <v>2283</v>
      </c>
      <c r="I932" t="s">
        <v>3104</v>
      </c>
      <c r="J932" t="s">
        <v>4141</v>
      </c>
      <c r="K932" t="s">
        <v>1879</v>
      </c>
      <c r="L932" t="s">
        <v>1879</v>
      </c>
      <c r="M932" t="s">
        <v>1594</v>
      </c>
      <c r="N932" t="s">
        <v>4036</v>
      </c>
      <c r="O932" t="s">
        <v>4037</v>
      </c>
      <c r="P932" t="s">
        <v>4087</v>
      </c>
      <c r="Q932" t="s">
        <v>4067</v>
      </c>
      <c r="R932">
        <v>5</v>
      </c>
      <c r="S932">
        <v>1295</v>
      </c>
      <c r="T932">
        <v>0</v>
      </c>
      <c r="U932">
        <v>608.54999999999995</v>
      </c>
      <c r="V932" t="s">
        <v>42</v>
      </c>
      <c r="W932">
        <v>122.55</v>
      </c>
      <c r="X932" t="s">
        <v>50</v>
      </c>
      <c r="Y932" s="1" t="str">
        <f>TEXT(superstore_clean[[#This Row],[order_date]], "mmm-yy")</f>
        <v>Nov-11</v>
      </c>
      <c r="Z932">
        <v>2011</v>
      </c>
      <c r="AA932">
        <v>48</v>
      </c>
      <c r="AB932">
        <v>13789</v>
      </c>
    </row>
    <row r="933" spans="1:28" x14ac:dyDescent="0.2">
      <c r="A933" t="s">
        <v>4142</v>
      </c>
      <c r="B933" s="1">
        <v>40957</v>
      </c>
      <c r="C933" s="1">
        <v>40961</v>
      </c>
      <c r="D933" t="s">
        <v>45</v>
      </c>
      <c r="E933" t="s">
        <v>3429</v>
      </c>
      <c r="F933" t="s">
        <v>295</v>
      </c>
      <c r="G933" t="s">
        <v>262</v>
      </c>
      <c r="H933" t="s">
        <v>2315</v>
      </c>
      <c r="I933" t="s">
        <v>2316</v>
      </c>
      <c r="J933" t="s">
        <v>4143</v>
      </c>
      <c r="K933" t="s">
        <v>1950</v>
      </c>
      <c r="L933" t="s">
        <v>1950</v>
      </c>
      <c r="M933" t="s">
        <v>1594</v>
      </c>
      <c r="N933" t="s">
        <v>4036</v>
      </c>
      <c r="O933" t="s">
        <v>4037</v>
      </c>
      <c r="P933" t="s">
        <v>4144</v>
      </c>
      <c r="Q933" t="s">
        <v>4103</v>
      </c>
      <c r="R933">
        <v>5</v>
      </c>
      <c r="S933">
        <v>821</v>
      </c>
      <c r="T933">
        <v>0</v>
      </c>
      <c r="U933">
        <v>352.9</v>
      </c>
      <c r="V933" t="s">
        <v>42</v>
      </c>
      <c r="W933">
        <v>52.514000000000003</v>
      </c>
      <c r="X933" t="s">
        <v>50</v>
      </c>
      <c r="Y933" s="1" t="str">
        <f>TEXT(superstore_clean[[#This Row],[order_date]], "mmm-yy")</f>
        <v>Feb-12</v>
      </c>
      <c r="Z933">
        <v>2012</v>
      </c>
      <c r="AA933">
        <v>7</v>
      </c>
      <c r="AB933">
        <v>9593</v>
      </c>
    </row>
    <row r="934" spans="1:28" x14ac:dyDescent="0.2">
      <c r="A934" t="s">
        <v>4145</v>
      </c>
      <c r="B934" s="1">
        <v>41113</v>
      </c>
      <c r="C934" s="1">
        <v>41117</v>
      </c>
      <c r="D934" t="s">
        <v>45</v>
      </c>
      <c r="E934" t="s">
        <v>4146</v>
      </c>
      <c r="F934" t="s">
        <v>232</v>
      </c>
      <c r="G934" t="s">
        <v>31</v>
      </c>
      <c r="H934" t="s">
        <v>2283</v>
      </c>
      <c r="I934" t="s">
        <v>2532</v>
      </c>
      <c r="J934" t="s">
        <v>2532</v>
      </c>
      <c r="K934" t="s">
        <v>1879</v>
      </c>
      <c r="L934" t="s">
        <v>1879</v>
      </c>
      <c r="M934" t="s">
        <v>1594</v>
      </c>
      <c r="N934" t="s">
        <v>4036</v>
      </c>
      <c r="O934" t="s">
        <v>4037</v>
      </c>
      <c r="P934" t="s">
        <v>4147</v>
      </c>
      <c r="Q934" t="s">
        <v>4148</v>
      </c>
      <c r="R934">
        <v>5</v>
      </c>
      <c r="S934">
        <v>1283</v>
      </c>
      <c r="T934">
        <v>0</v>
      </c>
      <c r="U934">
        <v>602.85</v>
      </c>
      <c r="V934" t="s">
        <v>42</v>
      </c>
      <c r="W934">
        <v>87.84</v>
      </c>
      <c r="X934" t="s">
        <v>50</v>
      </c>
      <c r="Y934" s="1" t="str">
        <f>TEXT(superstore_clean[[#This Row],[order_date]], "mmm-yy")</f>
        <v>Jul-12</v>
      </c>
      <c r="Z934">
        <v>2012</v>
      </c>
      <c r="AA934">
        <v>30</v>
      </c>
      <c r="AB934">
        <v>16502</v>
      </c>
    </row>
    <row r="935" spans="1:28" x14ac:dyDescent="0.2">
      <c r="A935" t="s">
        <v>4149</v>
      </c>
      <c r="B935" s="1">
        <v>41131</v>
      </c>
      <c r="C935" s="1">
        <v>41135</v>
      </c>
      <c r="D935" t="s">
        <v>45</v>
      </c>
      <c r="E935" t="s">
        <v>4150</v>
      </c>
      <c r="F935" t="s">
        <v>532</v>
      </c>
      <c r="G935" t="s">
        <v>246</v>
      </c>
      <c r="H935" t="s">
        <v>1940</v>
      </c>
      <c r="I935" t="s">
        <v>4151</v>
      </c>
      <c r="J935" t="s">
        <v>4151</v>
      </c>
      <c r="K935" t="s">
        <v>1879</v>
      </c>
      <c r="L935" t="s">
        <v>1879</v>
      </c>
      <c r="M935" t="s">
        <v>1757</v>
      </c>
      <c r="N935" t="s">
        <v>4036</v>
      </c>
      <c r="O935" t="s">
        <v>4037</v>
      </c>
      <c r="P935" t="s">
        <v>4152</v>
      </c>
      <c r="Q935" t="s">
        <v>4153</v>
      </c>
      <c r="R935">
        <v>5</v>
      </c>
      <c r="S935">
        <v>1282</v>
      </c>
      <c r="T935">
        <v>0</v>
      </c>
      <c r="U935">
        <v>499.8</v>
      </c>
      <c r="V935" t="s">
        <v>42</v>
      </c>
      <c r="W935">
        <v>123.36</v>
      </c>
      <c r="X935" t="s">
        <v>50</v>
      </c>
      <c r="Y935" s="1" t="str">
        <f>TEXT(superstore_clean[[#This Row],[order_date]], "mmm-yy")</f>
        <v>Aug-12</v>
      </c>
      <c r="Z935">
        <v>2012</v>
      </c>
      <c r="AA935">
        <v>32</v>
      </c>
      <c r="AB935">
        <v>12895</v>
      </c>
    </row>
    <row r="936" spans="1:28" x14ac:dyDescent="0.2">
      <c r="A936" t="s">
        <v>4154</v>
      </c>
      <c r="B936" s="1">
        <v>41438</v>
      </c>
      <c r="C936" s="1">
        <v>41444</v>
      </c>
      <c r="D936" t="s">
        <v>45</v>
      </c>
      <c r="E936" t="s">
        <v>4155</v>
      </c>
      <c r="F936" t="s">
        <v>4156</v>
      </c>
      <c r="G936" t="s">
        <v>262</v>
      </c>
      <c r="H936" t="s">
        <v>2640</v>
      </c>
      <c r="I936" t="s">
        <v>2641</v>
      </c>
      <c r="J936" t="s">
        <v>2641</v>
      </c>
      <c r="K936" t="s">
        <v>1950</v>
      </c>
      <c r="L936" t="s">
        <v>1950</v>
      </c>
      <c r="M936" t="s">
        <v>1757</v>
      </c>
      <c r="N936" t="s">
        <v>4036</v>
      </c>
      <c r="O936" t="s">
        <v>4037</v>
      </c>
      <c r="P936" t="s">
        <v>4157</v>
      </c>
      <c r="Q936" t="s">
        <v>4098</v>
      </c>
      <c r="R936">
        <v>5</v>
      </c>
      <c r="S936">
        <v>825</v>
      </c>
      <c r="T936">
        <v>0</v>
      </c>
      <c r="U936">
        <v>297</v>
      </c>
      <c r="V936" t="s">
        <v>42</v>
      </c>
      <c r="W936">
        <v>123.63200000000001</v>
      </c>
      <c r="X936" t="s">
        <v>50</v>
      </c>
      <c r="Y936" s="1" t="str">
        <f>TEXT(superstore_clean[[#This Row],[order_date]], "mmm-yy")</f>
        <v>Jun-13</v>
      </c>
      <c r="Z936">
        <v>2013</v>
      </c>
      <c r="AA936">
        <v>24</v>
      </c>
      <c r="AB936">
        <v>9307</v>
      </c>
    </row>
    <row r="937" spans="1:28" x14ac:dyDescent="0.2">
      <c r="A937" t="s">
        <v>4158</v>
      </c>
      <c r="B937" s="1">
        <v>41443</v>
      </c>
      <c r="C937" s="1">
        <v>41448</v>
      </c>
      <c r="D937" t="s">
        <v>45</v>
      </c>
      <c r="E937" t="s">
        <v>1983</v>
      </c>
      <c r="F937" t="s">
        <v>1984</v>
      </c>
      <c r="G937" t="s">
        <v>262</v>
      </c>
      <c r="H937" t="s">
        <v>2283</v>
      </c>
      <c r="I937" t="s">
        <v>2441</v>
      </c>
      <c r="J937" t="s">
        <v>4159</v>
      </c>
      <c r="K937" t="s">
        <v>1879</v>
      </c>
      <c r="L937" t="s">
        <v>1879</v>
      </c>
      <c r="M937" t="s">
        <v>1594</v>
      </c>
      <c r="N937" t="s">
        <v>4036</v>
      </c>
      <c r="O937" t="s">
        <v>4037</v>
      </c>
      <c r="P937" t="s">
        <v>4042</v>
      </c>
      <c r="Q937" t="s">
        <v>4043</v>
      </c>
      <c r="R937">
        <v>5</v>
      </c>
      <c r="S937">
        <v>582</v>
      </c>
      <c r="T937">
        <v>0</v>
      </c>
      <c r="U937">
        <v>174.45</v>
      </c>
      <c r="V937" t="s">
        <v>42</v>
      </c>
      <c r="W937">
        <v>32.08</v>
      </c>
      <c r="X937" t="s">
        <v>50</v>
      </c>
      <c r="Y937" s="1" t="str">
        <f>TEXT(superstore_clean[[#This Row],[order_date]], "mmm-yy")</f>
        <v>Jun-13</v>
      </c>
      <c r="Z937">
        <v>2013</v>
      </c>
      <c r="AA937">
        <v>25</v>
      </c>
      <c r="AB937">
        <v>19784</v>
      </c>
    </row>
    <row r="938" spans="1:28" x14ac:dyDescent="0.2">
      <c r="A938" t="s">
        <v>4160</v>
      </c>
      <c r="B938" s="1">
        <v>41523</v>
      </c>
      <c r="C938" s="1">
        <v>41530</v>
      </c>
      <c r="D938" t="s">
        <v>45</v>
      </c>
      <c r="E938" t="s">
        <v>4161</v>
      </c>
      <c r="F938" t="s">
        <v>2903</v>
      </c>
      <c r="G938" t="s">
        <v>31</v>
      </c>
      <c r="H938" t="s">
        <v>1948</v>
      </c>
      <c r="I938" t="s">
        <v>1948</v>
      </c>
      <c r="J938" t="s">
        <v>3400</v>
      </c>
      <c r="K938" t="s">
        <v>1950</v>
      </c>
      <c r="L938" t="s">
        <v>1950</v>
      </c>
      <c r="M938" t="s">
        <v>1757</v>
      </c>
      <c r="N938" t="s">
        <v>4036</v>
      </c>
      <c r="O938" t="s">
        <v>4037</v>
      </c>
      <c r="P938" t="s">
        <v>4162</v>
      </c>
      <c r="Q938" t="s">
        <v>4163</v>
      </c>
      <c r="R938">
        <v>5</v>
      </c>
      <c r="S938">
        <v>868</v>
      </c>
      <c r="T938">
        <v>0</v>
      </c>
      <c r="U938">
        <v>173.5</v>
      </c>
      <c r="V938" t="s">
        <v>42</v>
      </c>
      <c r="W938">
        <v>71.242999999999995</v>
      </c>
      <c r="X938" t="s">
        <v>50</v>
      </c>
      <c r="Y938" s="1" t="str">
        <f>TEXT(superstore_clean[[#This Row],[order_date]], "mmm-yy")</f>
        <v>Sep-13</v>
      </c>
      <c r="Z938">
        <v>2013</v>
      </c>
      <c r="AA938">
        <v>36</v>
      </c>
      <c r="AB938">
        <v>2049</v>
      </c>
    </row>
    <row r="939" spans="1:28" x14ac:dyDescent="0.2">
      <c r="A939" t="s">
        <v>3385</v>
      </c>
      <c r="B939" s="1">
        <v>41823</v>
      </c>
      <c r="C939" s="1">
        <v>41828</v>
      </c>
      <c r="D939" t="s">
        <v>45</v>
      </c>
      <c r="E939" t="s">
        <v>4164</v>
      </c>
      <c r="F939" t="s">
        <v>4165</v>
      </c>
      <c r="G939" t="s">
        <v>31</v>
      </c>
      <c r="H939" t="s">
        <v>2072</v>
      </c>
      <c r="I939" t="s">
        <v>2154</v>
      </c>
      <c r="J939" t="s">
        <v>4166</v>
      </c>
      <c r="K939" t="s">
        <v>1879</v>
      </c>
      <c r="L939" t="s">
        <v>1879</v>
      </c>
      <c r="M939" t="s">
        <v>1594</v>
      </c>
      <c r="N939" t="s">
        <v>4036</v>
      </c>
      <c r="O939" t="s">
        <v>4037</v>
      </c>
      <c r="P939" t="s">
        <v>4167</v>
      </c>
      <c r="Q939" t="s">
        <v>4168</v>
      </c>
      <c r="R939">
        <v>5</v>
      </c>
      <c r="S939">
        <v>1294</v>
      </c>
      <c r="T939">
        <v>0</v>
      </c>
      <c r="U939">
        <v>51.75</v>
      </c>
      <c r="V939" t="s">
        <v>42</v>
      </c>
      <c r="W939">
        <v>102.87</v>
      </c>
      <c r="X939" t="s">
        <v>50</v>
      </c>
      <c r="Y939" s="1" t="str">
        <f>TEXT(superstore_clean[[#This Row],[order_date]], "mmm-yy")</f>
        <v>Jul-14</v>
      </c>
      <c r="Z939">
        <v>2014</v>
      </c>
      <c r="AA939">
        <v>27</v>
      </c>
      <c r="AB939">
        <v>11761</v>
      </c>
    </row>
    <row r="940" spans="1:28" x14ac:dyDescent="0.2">
      <c r="A940" t="s">
        <v>4169</v>
      </c>
      <c r="B940" s="1">
        <v>41866</v>
      </c>
      <c r="C940" s="1">
        <v>41872</v>
      </c>
      <c r="D940" t="s">
        <v>45</v>
      </c>
      <c r="E940" t="s">
        <v>4170</v>
      </c>
      <c r="F940" t="s">
        <v>2736</v>
      </c>
      <c r="G940" t="s">
        <v>246</v>
      </c>
      <c r="H940" t="s">
        <v>2315</v>
      </c>
      <c r="I940" t="s">
        <v>3065</v>
      </c>
      <c r="J940" t="s">
        <v>4171</v>
      </c>
      <c r="K940" t="s">
        <v>1950</v>
      </c>
      <c r="L940" t="s">
        <v>1950</v>
      </c>
      <c r="M940" t="s">
        <v>1594</v>
      </c>
      <c r="N940" t="s">
        <v>4036</v>
      </c>
      <c r="O940" t="s">
        <v>4037</v>
      </c>
      <c r="P940" t="s">
        <v>4172</v>
      </c>
      <c r="Q940" t="s">
        <v>4173</v>
      </c>
      <c r="R940">
        <v>5</v>
      </c>
      <c r="S940">
        <v>860</v>
      </c>
      <c r="T940">
        <v>0</v>
      </c>
      <c r="U940">
        <v>266.39999999999998</v>
      </c>
      <c r="V940" t="s">
        <v>42</v>
      </c>
      <c r="W940">
        <v>39.07</v>
      </c>
      <c r="X940" t="s">
        <v>50</v>
      </c>
      <c r="Y940" s="1" t="str">
        <f>TEXT(superstore_clean[[#This Row],[order_date]], "mmm-yy")</f>
        <v>Aug-14</v>
      </c>
      <c r="Z940">
        <v>2014</v>
      </c>
      <c r="AA940">
        <v>33</v>
      </c>
      <c r="AB940">
        <v>4051</v>
      </c>
    </row>
    <row r="941" spans="1:28" x14ac:dyDescent="0.2">
      <c r="A941" t="s">
        <v>4174</v>
      </c>
      <c r="B941" s="1">
        <v>41925</v>
      </c>
      <c r="C941" s="1">
        <v>41929</v>
      </c>
      <c r="D941" t="s">
        <v>45</v>
      </c>
      <c r="E941" t="s">
        <v>3902</v>
      </c>
      <c r="F941" t="s">
        <v>3903</v>
      </c>
      <c r="G941" t="s">
        <v>31</v>
      </c>
      <c r="H941" t="s">
        <v>2256</v>
      </c>
      <c r="I941" t="s">
        <v>2626</v>
      </c>
      <c r="J941" t="s">
        <v>4175</v>
      </c>
      <c r="K941" t="s">
        <v>2005</v>
      </c>
      <c r="L941" t="s">
        <v>2005</v>
      </c>
      <c r="M941" t="s">
        <v>2112</v>
      </c>
      <c r="N941" t="s">
        <v>4036</v>
      </c>
      <c r="O941" t="s">
        <v>4037</v>
      </c>
      <c r="P941" t="s">
        <v>4176</v>
      </c>
      <c r="Q941" t="s">
        <v>4177</v>
      </c>
      <c r="R941">
        <v>5</v>
      </c>
      <c r="S941">
        <v>1292</v>
      </c>
      <c r="T941">
        <v>0</v>
      </c>
      <c r="U941">
        <v>413.25</v>
      </c>
      <c r="V941" t="s">
        <v>42</v>
      </c>
      <c r="W941">
        <v>89.9</v>
      </c>
      <c r="X941" t="s">
        <v>50</v>
      </c>
      <c r="Y941" s="1" t="str">
        <f>TEXT(superstore_clean[[#This Row],[order_date]], "mmm-yy")</f>
        <v>Oct-14</v>
      </c>
      <c r="Z941">
        <v>2014</v>
      </c>
      <c r="AA941">
        <v>42</v>
      </c>
      <c r="AB941">
        <v>30129</v>
      </c>
    </row>
    <row r="942" spans="1:28" x14ac:dyDescent="0.2">
      <c r="A942" t="s">
        <v>4178</v>
      </c>
      <c r="B942" s="1">
        <v>40686</v>
      </c>
      <c r="C942" s="1">
        <v>40692</v>
      </c>
      <c r="D942" t="s">
        <v>45</v>
      </c>
      <c r="E942" t="s">
        <v>4179</v>
      </c>
      <c r="F942" t="s">
        <v>1361</v>
      </c>
      <c r="G942" t="s">
        <v>246</v>
      </c>
      <c r="H942" t="s">
        <v>2241</v>
      </c>
      <c r="I942" t="s">
        <v>2242</v>
      </c>
      <c r="J942" t="s">
        <v>2243</v>
      </c>
      <c r="K942" t="s">
        <v>2005</v>
      </c>
      <c r="L942" t="s">
        <v>2005</v>
      </c>
      <c r="M942" t="s">
        <v>2185</v>
      </c>
      <c r="N942" t="s">
        <v>4036</v>
      </c>
      <c r="O942" t="s">
        <v>4037</v>
      </c>
      <c r="P942" t="s">
        <v>4180</v>
      </c>
      <c r="Q942" t="s">
        <v>4181</v>
      </c>
      <c r="R942">
        <v>4</v>
      </c>
      <c r="S942">
        <v>441</v>
      </c>
      <c r="T942">
        <v>0</v>
      </c>
      <c r="U942">
        <v>39.6</v>
      </c>
      <c r="V942" t="s">
        <v>42</v>
      </c>
      <c r="W942">
        <v>28.8</v>
      </c>
      <c r="X942" t="s">
        <v>50</v>
      </c>
      <c r="Y942" s="1" t="str">
        <f>TEXT(superstore_clean[[#This Row],[order_date]], "mmm-yy")</f>
        <v>May-11</v>
      </c>
      <c r="Z942">
        <v>2011</v>
      </c>
      <c r="AA942">
        <v>22</v>
      </c>
      <c r="AB942">
        <v>30767</v>
      </c>
    </row>
    <row r="943" spans="1:28" x14ac:dyDescent="0.2">
      <c r="A943" t="s">
        <v>4182</v>
      </c>
      <c r="B943" s="1">
        <v>40696</v>
      </c>
      <c r="C943" s="1">
        <v>40701</v>
      </c>
      <c r="D943" t="s">
        <v>45</v>
      </c>
      <c r="E943" t="s">
        <v>4049</v>
      </c>
      <c r="F943" t="s">
        <v>1245</v>
      </c>
      <c r="G943" t="s">
        <v>246</v>
      </c>
      <c r="H943" t="s">
        <v>2256</v>
      </c>
      <c r="I943" t="s">
        <v>2555</v>
      </c>
      <c r="J943" t="s">
        <v>4183</v>
      </c>
      <c r="K943" t="s">
        <v>2005</v>
      </c>
      <c r="L943" t="s">
        <v>2005</v>
      </c>
      <c r="M943" t="s">
        <v>2112</v>
      </c>
      <c r="N943" t="s">
        <v>4036</v>
      </c>
      <c r="O943" t="s">
        <v>4037</v>
      </c>
      <c r="P943" t="s">
        <v>4120</v>
      </c>
      <c r="Q943" t="s">
        <v>4093</v>
      </c>
      <c r="R943">
        <v>4</v>
      </c>
      <c r="S943">
        <v>976</v>
      </c>
      <c r="T943">
        <v>0</v>
      </c>
      <c r="U943">
        <v>361.08</v>
      </c>
      <c r="V943" t="s">
        <v>42</v>
      </c>
      <c r="W943">
        <v>51.72</v>
      </c>
      <c r="X943" t="s">
        <v>50</v>
      </c>
      <c r="Y943" s="1" t="str">
        <f>TEXT(superstore_clean[[#This Row],[order_date]], "mmm-yy")</f>
        <v>Jun-11</v>
      </c>
      <c r="Z943">
        <v>2011</v>
      </c>
      <c r="AA943">
        <v>23</v>
      </c>
      <c r="AB943">
        <v>27428</v>
      </c>
    </row>
    <row r="944" spans="1:28" x14ac:dyDescent="0.2">
      <c r="A944" t="s">
        <v>4184</v>
      </c>
      <c r="B944" s="1">
        <v>40919</v>
      </c>
      <c r="C944" s="1">
        <v>40923</v>
      </c>
      <c r="D944" t="s">
        <v>45</v>
      </c>
      <c r="E944" t="s">
        <v>3589</v>
      </c>
      <c r="F944" t="s">
        <v>3590</v>
      </c>
      <c r="G944" t="s">
        <v>31</v>
      </c>
      <c r="H944" t="s">
        <v>2256</v>
      </c>
      <c r="I944" t="s">
        <v>2498</v>
      </c>
      <c r="J944" t="s">
        <v>4185</v>
      </c>
      <c r="K944" t="s">
        <v>2005</v>
      </c>
      <c r="L944" t="s">
        <v>2005</v>
      </c>
      <c r="M944" t="s">
        <v>2112</v>
      </c>
      <c r="N944" t="s">
        <v>4036</v>
      </c>
      <c r="O944" t="s">
        <v>4037</v>
      </c>
      <c r="P944" t="s">
        <v>4186</v>
      </c>
      <c r="Q944" t="s">
        <v>4187</v>
      </c>
      <c r="R944">
        <v>4</v>
      </c>
      <c r="S944">
        <v>1039</v>
      </c>
      <c r="T944">
        <v>0</v>
      </c>
      <c r="U944">
        <v>301.32</v>
      </c>
      <c r="V944" t="s">
        <v>42</v>
      </c>
      <c r="W944">
        <v>59.62</v>
      </c>
      <c r="X944" t="s">
        <v>50</v>
      </c>
      <c r="Y944" s="1" t="str">
        <f>TEXT(superstore_clean[[#This Row],[order_date]], "mmm-yy")</f>
        <v>Jan-12</v>
      </c>
      <c r="Z944">
        <v>2012</v>
      </c>
      <c r="AA944">
        <v>2</v>
      </c>
      <c r="AB944">
        <v>20337</v>
      </c>
    </row>
    <row r="945" spans="1:28" x14ac:dyDescent="0.2">
      <c r="A945" t="s">
        <v>4188</v>
      </c>
      <c r="B945" s="1">
        <v>41246</v>
      </c>
      <c r="C945" s="1">
        <v>41250</v>
      </c>
      <c r="D945" t="s">
        <v>45</v>
      </c>
      <c r="E945" t="s">
        <v>4189</v>
      </c>
      <c r="F945" t="s">
        <v>4190</v>
      </c>
      <c r="G945" t="s">
        <v>246</v>
      </c>
      <c r="H945" t="s">
        <v>2915</v>
      </c>
      <c r="I945" t="s">
        <v>4191</v>
      </c>
      <c r="J945" t="s">
        <v>4192</v>
      </c>
      <c r="K945" t="s">
        <v>1950</v>
      </c>
      <c r="L945" t="s">
        <v>1950</v>
      </c>
      <c r="M945" t="s">
        <v>1594</v>
      </c>
      <c r="N945" t="s">
        <v>4036</v>
      </c>
      <c r="O945" t="s">
        <v>4037</v>
      </c>
      <c r="P945" t="s">
        <v>4193</v>
      </c>
      <c r="Q945" t="s">
        <v>4153</v>
      </c>
      <c r="R945">
        <v>4</v>
      </c>
      <c r="S945">
        <v>684</v>
      </c>
      <c r="T945">
        <v>0</v>
      </c>
      <c r="U945">
        <v>328.08</v>
      </c>
      <c r="V945" t="s">
        <v>42</v>
      </c>
      <c r="W945">
        <v>32.343000000000004</v>
      </c>
      <c r="X945" t="s">
        <v>50</v>
      </c>
      <c r="Y945" s="1" t="str">
        <f>TEXT(superstore_clean[[#This Row],[order_date]], "mmm-yy")</f>
        <v>Dec-12</v>
      </c>
      <c r="Z945">
        <v>2012</v>
      </c>
      <c r="AA945">
        <v>49</v>
      </c>
      <c r="AB945">
        <v>8008</v>
      </c>
    </row>
    <row r="946" spans="1:28" x14ac:dyDescent="0.2">
      <c r="A946" t="s">
        <v>4194</v>
      </c>
      <c r="B946" s="1">
        <v>41323</v>
      </c>
      <c r="C946" s="1">
        <v>41330</v>
      </c>
      <c r="D946" t="s">
        <v>45</v>
      </c>
      <c r="E946" t="s">
        <v>4195</v>
      </c>
      <c r="F946" t="s">
        <v>1092</v>
      </c>
      <c r="G946" t="s">
        <v>246</v>
      </c>
      <c r="H946" t="s">
        <v>2283</v>
      </c>
      <c r="I946" t="s">
        <v>3606</v>
      </c>
      <c r="J946" t="s">
        <v>4196</v>
      </c>
      <c r="K946" t="s">
        <v>1879</v>
      </c>
      <c r="L946" t="s">
        <v>1879</v>
      </c>
      <c r="M946" t="s">
        <v>1594</v>
      </c>
      <c r="N946" t="s">
        <v>4036</v>
      </c>
      <c r="O946" t="s">
        <v>4037</v>
      </c>
      <c r="P946" t="s">
        <v>4147</v>
      </c>
      <c r="Q946" t="s">
        <v>4148</v>
      </c>
      <c r="R946">
        <v>4</v>
      </c>
      <c r="S946">
        <v>1026</v>
      </c>
      <c r="T946">
        <v>0</v>
      </c>
      <c r="U946">
        <v>482.28</v>
      </c>
      <c r="V946" t="s">
        <v>42</v>
      </c>
      <c r="W946">
        <v>82.5</v>
      </c>
      <c r="X946" t="s">
        <v>50</v>
      </c>
      <c r="Y946" s="1" t="str">
        <f>TEXT(superstore_clean[[#This Row],[order_date]], "mmm-yy")</f>
        <v>Feb-13</v>
      </c>
      <c r="Z946">
        <v>2013</v>
      </c>
      <c r="AA946">
        <v>8</v>
      </c>
      <c r="AB946">
        <v>10497</v>
      </c>
    </row>
    <row r="947" spans="1:28" x14ac:dyDescent="0.2">
      <c r="A947" t="s">
        <v>4197</v>
      </c>
      <c r="B947" s="1">
        <v>41409</v>
      </c>
      <c r="C947" s="1">
        <v>41414</v>
      </c>
      <c r="D947" t="s">
        <v>45</v>
      </c>
      <c r="E947" t="s">
        <v>4198</v>
      </c>
      <c r="F947" t="s">
        <v>454</v>
      </c>
      <c r="G947" t="s">
        <v>246</v>
      </c>
      <c r="H947" t="s">
        <v>1976</v>
      </c>
      <c r="I947" t="s">
        <v>3617</v>
      </c>
      <c r="J947" t="s">
        <v>3618</v>
      </c>
      <c r="K947" t="s">
        <v>1979</v>
      </c>
      <c r="L947" t="s">
        <v>1979</v>
      </c>
      <c r="M947" t="s">
        <v>1979</v>
      </c>
      <c r="N947" t="s">
        <v>4036</v>
      </c>
      <c r="O947" t="s">
        <v>4037</v>
      </c>
      <c r="P947" t="s">
        <v>4199</v>
      </c>
      <c r="Q947" t="s">
        <v>4153</v>
      </c>
      <c r="R947">
        <v>4</v>
      </c>
      <c r="S947">
        <v>1025</v>
      </c>
      <c r="T947">
        <v>0</v>
      </c>
      <c r="U947">
        <v>399.84</v>
      </c>
      <c r="V947" t="s">
        <v>42</v>
      </c>
      <c r="W947">
        <v>66.209999999999994</v>
      </c>
      <c r="X947" t="s">
        <v>50</v>
      </c>
      <c r="Y947" s="1" t="str">
        <f>TEXT(superstore_clean[[#This Row],[order_date]], "mmm-yy")</f>
        <v>May-13</v>
      </c>
      <c r="Z947">
        <v>2013</v>
      </c>
      <c r="AA947">
        <v>20</v>
      </c>
      <c r="AB947">
        <v>47819</v>
      </c>
    </row>
    <row r="948" spans="1:28" x14ac:dyDescent="0.2">
      <c r="A948" t="s">
        <v>4200</v>
      </c>
      <c r="B948" s="1">
        <v>41634</v>
      </c>
      <c r="C948" s="1">
        <v>41639</v>
      </c>
      <c r="D948" t="s">
        <v>45</v>
      </c>
      <c r="E948" t="s">
        <v>4201</v>
      </c>
      <c r="F948" t="s">
        <v>3016</v>
      </c>
      <c r="G948" t="s">
        <v>31</v>
      </c>
      <c r="H948" t="s">
        <v>2241</v>
      </c>
      <c r="I948" t="s">
        <v>4202</v>
      </c>
      <c r="J948" t="s">
        <v>4203</v>
      </c>
      <c r="K948" t="s">
        <v>2005</v>
      </c>
      <c r="L948" t="s">
        <v>2005</v>
      </c>
      <c r="M948" t="s">
        <v>2185</v>
      </c>
      <c r="N948" t="s">
        <v>4036</v>
      </c>
      <c r="O948" t="s">
        <v>4037</v>
      </c>
      <c r="P948" t="s">
        <v>4204</v>
      </c>
      <c r="Q948" t="s">
        <v>4205</v>
      </c>
      <c r="R948">
        <v>4</v>
      </c>
      <c r="S948">
        <v>400</v>
      </c>
      <c r="T948">
        <v>0</v>
      </c>
      <c r="U948">
        <v>112.08</v>
      </c>
      <c r="V948" t="s">
        <v>42</v>
      </c>
      <c r="W948">
        <v>20.62</v>
      </c>
      <c r="X948" t="s">
        <v>50</v>
      </c>
      <c r="Y948" s="1" t="str">
        <f>TEXT(superstore_clean[[#This Row],[order_date]], "mmm-yy")</f>
        <v>Dec-13</v>
      </c>
      <c r="Z948">
        <v>2013</v>
      </c>
      <c r="AA948">
        <v>52</v>
      </c>
      <c r="AB948">
        <v>30325</v>
      </c>
    </row>
    <row r="949" spans="1:28" x14ac:dyDescent="0.2">
      <c r="A949" t="s">
        <v>4206</v>
      </c>
      <c r="B949" s="1">
        <v>41683</v>
      </c>
      <c r="C949" s="1">
        <v>41688</v>
      </c>
      <c r="D949" t="s">
        <v>45</v>
      </c>
      <c r="E949" t="s">
        <v>4207</v>
      </c>
      <c r="F949" t="s">
        <v>4208</v>
      </c>
      <c r="G949" t="s">
        <v>246</v>
      </c>
      <c r="H949" t="s">
        <v>2190</v>
      </c>
      <c r="I949" t="s">
        <v>4209</v>
      </c>
      <c r="J949" t="s">
        <v>4210</v>
      </c>
      <c r="K949" t="s">
        <v>1879</v>
      </c>
      <c r="L949" t="s">
        <v>1879</v>
      </c>
      <c r="M949" t="s">
        <v>1988</v>
      </c>
      <c r="N949" t="s">
        <v>4036</v>
      </c>
      <c r="O949" t="s">
        <v>4037</v>
      </c>
      <c r="P949" t="s">
        <v>4211</v>
      </c>
      <c r="Q949" t="s">
        <v>4212</v>
      </c>
      <c r="R949">
        <v>4</v>
      </c>
      <c r="S949">
        <v>335</v>
      </c>
      <c r="T949">
        <v>0</v>
      </c>
      <c r="U949">
        <v>110.4</v>
      </c>
      <c r="V949" t="s">
        <v>42</v>
      </c>
      <c r="W949">
        <v>23.64</v>
      </c>
      <c r="X949" t="s">
        <v>50</v>
      </c>
      <c r="Y949" s="1" t="str">
        <f>TEXT(superstore_clean[[#This Row],[order_date]], "mmm-yy")</f>
        <v>Feb-14</v>
      </c>
      <c r="Z949">
        <v>2014</v>
      </c>
      <c r="AA949">
        <v>7</v>
      </c>
      <c r="AB949">
        <v>11546</v>
      </c>
    </row>
    <row r="950" spans="1:28" x14ac:dyDescent="0.2">
      <c r="A950" t="s">
        <v>4213</v>
      </c>
      <c r="B950" s="1">
        <v>40555</v>
      </c>
      <c r="C950" s="1">
        <v>40560</v>
      </c>
      <c r="D950" t="s">
        <v>45</v>
      </c>
      <c r="E950" t="s">
        <v>4214</v>
      </c>
      <c r="F950" t="s">
        <v>697</v>
      </c>
      <c r="G950" t="s">
        <v>246</v>
      </c>
      <c r="H950" t="s">
        <v>1994</v>
      </c>
      <c r="I950" t="s">
        <v>4215</v>
      </c>
      <c r="J950" t="s">
        <v>4216</v>
      </c>
      <c r="K950" t="s">
        <v>1950</v>
      </c>
      <c r="L950" t="s">
        <v>1950</v>
      </c>
      <c r="M950" t="s">
        <v>1988</v>
      </c>
      <c r="N950" t="s">
        <v>4036</v>
      </c>
      <c r="O950" t="s">
        <v>4037</v>
      </c>
      <c r="P950" t="s">
        <v>4157</v>
      </c>
      <c r="Q950" t="s">
        <v>4098</v>
      </c>
      <c r="R950">
        <v>3</v>
      </c>
      <c r="S950">
        <v>495</v>
      </c>
      <c r="T950">
        <v>0</v>
      </c>
      <c r="U950">
        <v>178.2</v>
      </c>
      <c r="V950" t="s">
        <v>42</v>
      </c>
      <c r="W950">
        <v>54.548000000000002</v>
      </c>
      <c r="X950" t="s">
        <v>50</v>
      </c>
      <c r="Y950" s="1" t="str">
        <f>TEXT(superstore_clean[[#This Row],[order_date]], "mmm-yy")</f>
        <v>Jan-11</v>
      </c>
      <c r="Z950">
        <v>2011</v>
      </c>
      <c r="AA950">
        <v>3</v>
      </c>
      <c r="AB950">
        <v>2382</v>
      </c>
    </row>
    <row r="951" spans="1:28" x14ac:dyDescent="0.2">
      <c r="A951" t="s">
        <v>4217</v>
      </c>
      <c r="B951" s="1">
        <v>41207</v>
      </c>
      <c r="C951" s="1">
        <v>41211</v>
      </c>
      <c r="D951" t="s">
        <v>45</v>
      </c>
      <c r="E951" t="s">
        <v>3509</v>
      </c>
      <c r="F951" t="s">
        <v>3510</v>
      </c>
      <c r="G951" t="s">
        <v>31</v>
      </c>
      <c r="H951" t="s">
        <v>2256</v>
      </c>
      <c r="I951" t="s">
        <v>2626</v>
      </c>
      <c r="J951" t="s">
        <v>3759</v>
      </c>
      <c r="K951" t="s">
        <v>2005</v>
      </c>
      <c r="L951" t="s">
        <v>2005</v>
      </c>
      <c r="M951" t="s">
        <v>2112</v>
      </c>
      <c r="N951" t="s">
        <v>4036</v>
      </c>
      <c r="O951" t="s">
        <v>4037</v>
      </c>
      <c r="P951" t="s">
        <v>4218</v>
      </c>
      <c r="Q951" t="s">
        <v>4219</v>
      </c>
      <c r="R951">
        <v>3</v>
      </c>
      <c r="S951">
        <v>762</v>
      </c>
      <c r="T951">
        <v>0</v>
      </c>
      <c r="U951">
        <v>121.95</v>
      </c>
      <c r="V951" t="s">
        <v>42</v>
      </c>
      <c r="W951">
        <v>47.41</v>
      </c>
      <c r="X951" t="s">
        <v>50</v>
      </c>
      <c r="Y951" s="1" t="str">
        <f>TEXT(superstore_clean[[#This Row],[order_date]], "mmm-yy")</f>
        <v>Oct-12</v>
      </c>
      <c r="Z951">
        <v>2012</v>
      </c>
      <c r="AA951">
        <v>43</v>
      </c>
      <c r="AB951">
        <v>27202</v>
      </c>
    </row>
    <row r="952" spans="1:28" x14ac:dyDescent="0.2">
      <c r="A952" t="s">
        <v>4188</v>
      </c>
      <c r="B952" s="1">
        <v>41246</v>
      </c>
      <c r="C952" s="1">
        <v>41250</v>
      </c>
      <c r="D952" t="s">
        <v>45</v>
      </c>
      <c r="E952" t="s">
        <v>4189</v>
      </c>
      <c r="F952" t="s">
        <v>4190</v>
      </c>
      <c r="G952" t="s">
        <v>246</v>
      </c>
      <c r="H952" t="s">
        <v>2915</v>
      </c>
      <c r="I952" t="s">
        <v>4191</v>
      </c>
      <c r="J952" t="s">
        <v>4192</v>
      </c>
      <c r="K952" t="s">
        <v>1950</v>
      </c>
      <c r="L952" t="s">
        <v>1950</v>
      </c>
      <c r="M952" t="s">
        <v>1594</v>
      </c>
      <c r="N952" t="s">
        <v>4036</v>
      </c>
      <c r="O952" t="s">
        <v>4037</v>
      </c>
      <c r="P952" t="s">
        <v>4220</v>
      </c>
      <c r="Q952" t="s">
        <v>4168</v>
      </c>
      <c r="R952">
        <v>3</v>
      </c>
      <c r="S952">
        <v>518</v>
      </c>
      <c r="T952">
        <v>0</v>
      </c>
      <c r="U952">
        <v>93.12</v>
      </c>
      <c r="V952" t="s">
        <v>42</v>
      </c>
      <c r="W952">
        <v>49.13</v>
      </c>
      <c r="X952" t="s">
        <v>50</v>
      </c>
      <c r="Y952" s="1" t="str">
        <f>TEXT(superstore_clean[[#This Row],[order_date]], "mmm-yy")</f>
        <v>Dec-12</v>
      </c>
      <c r="Z952">
        <v>2012</v>
      </c>
      <c r="AA952">
        <v>49</v>
      </c>
      <c r="AB952">
        <v>8005</v>
      </c>
    </row>
    <row r="953" spans="1:28" x14ac:dyDescent="0.2">
      <c r="A953" t="s">
        <v>4221</v>
      </c>
      <c r="B953" s="1">
        <v>41332</v>
      </c>
      <c r="C953" s="1">
        <v>41337</v>
      </c>
      <c r="D953" t="s">
        <v>45</v>
      </c>
      <c r="E953" t="s">
        <v>4222</v>
      </c>
      <c r="F953" t="s">
        <v>1710</v>
      </c>
      <c r="G953" t="s">
        <v>31</v>
      </c>
      <c r="H953" t="s">
        <v>1985</v>
      </c>
      <c r="I953" t="s">
        <v>1986</v>
      </c>
      <c r="J953" t="s">
        <v>3664</v>
      </c>
      <c r="K953" t="s">
        <v>1879</v>
      </c>
      <c r="L953" t="s">
        <v>1879</v>
      </c>
      <c r="M953" t="s">
        <v>1988</v>
      </c>
      <c r="N953" t="s">
        <v>4036</v>
      </c>
      <c r="O953" t="s">
        <v>4037</v>
      </c>
      <c r="P953" t="s">
        <v>4223</v>
      </c>
      <c r="Q953" t="s">
        <v>4224</v>
      </c>
      <c r="R953">
        <v>3</v>
      </c>
      <c r="S953">
        <v>743</v>
      </c>
      <c r="T953">
        <v>0</v>
      </c>
      <c r="U953">
        <v>349.2</v>
      </c>
      <c r="V953" t="s">
        <v>42</v>
      </c>
      <c r="W953">
        <v>67.349999999999994</v>
      </c>
      <c r="X953" t="s">
        <v>50</v>
      </c>
      <c r="Y953" s="1" t="str">
        <f>TEXT(superstore_clean[[#This Row],[order_date]], "mmm-yy")</f>
        <v>Feb-13</v>
      </c>
      <c r="Z953">
        <v>2013</v>
      </c>
      <c r="AA953">
        <v>9</v>
      </c>
      <c r="AB953">
        <v>16446</v>
      </c>
    </row>
    <row r="954" spans="1:28" x14ac:dyDescent="0.2">
      <c r="A954" t="s">
        <v>4225</v>
      </c>
      <c r="B954" s="1">
        <v>41635</v>
      </c>
      <c r="C954" s="1">
        <v>41641</v>
      </c>
      <c r="D954" t="s">
        <v>45</v>
      </c>
      <c r="E954" t="s">
        <v>4226</v>
      </c>
      <c r="F954" t="s">
        <v>1856</v>
      </c>
      <c r="G954" t="s">
        <v>246</v>
      </c>
      <c r="H954" t="s">
        <v>2072</v>
      </c>
      <c r="I954" t="s">
        <v>4227</v>
      </c>
      <c r="J954" t="s">
        <v>4228</v>
      </c>
      <c r="K954" t="s">
        <v>1879</v>
      </c>
      <c r="L954" t="s">
        <v>1879</v>
      </c>
      <c r="M954" t="s">
        <v>1594</v>
      </c>
      <c r="N954" t="s">
        <v>4036</v>
      </c>
      <c r="O954" t="s">
        <v>4037</v>
      </c>
      <c r="P954" t="s">
        <v>4102</v>
      </c>
      <c r="Q954" t="s">
        <v>4103</v>
      </c>
      <c r="R954">
        <v>3</v>
      </c>
      <c r="S954">
        <v>739</v>
      </c>
      <c r="T954">
        <v>0</v>
      </c>
      <c r="U954">
        <v>280.62</v>
      </c>
      <c r="V954" t="s">
        <v>42</v>
      </c>
      <c r="W954">
        <v>15.24</v>
      </c>
      <c r="X954" t="s">
        <v>50</v>
      </c>
      <c r="Y954" s="1" t="str">
        <f>TEXT(superstore_clean[[#This Row],[order_date]], "mmm-yy")</f>
        <v>Dec-13</v>
      </c>
      <c r="Z954">
        <v>2013</v>
      </c>
      <c r="AA954">
        <v>52</v>
      </c>
      <c r="AB954">
        <v>17118</v>
      </c>
    </row>
    <row r="955" spans="1:28" x14ac:dyDescent="0.2">
      <c r="A955" t="s">
        <v>4229</v>
      </c>
      <c r="B955" s="1">
        <v>41884</v>
      </c>
      <c r="C955" s="1">
        <v>41890</v>
      </c>
      <c r="D955" t="s">
        <v>45</v>
      </c>
      <c r="E955" t="s">
        <v>4230</v>
      </c>
      <c r="F955" t="s">
        <v>896</v>
      </c>
      <c r="G955" t="s">
        <v>31</v>
      </c>
      <c r="H955" t="s">
        <v>1985</v>
      </c>
      <c r="I955" t="s">
        <v>1986</v>
      </c>
      <c r="J955" t="s">
        <v>4231</v>
      </c>
      <c r="K955" t="s">
        <v>1879</v>
      </c>
      <c r="L955" t="s">
        <v>1879</v>
      </c>
      <c r="M955" t="s">
        <v>1988</v>
      </c>
      <c r="N955" t="s">
        <v>4036</v>
      </c>
      <c r="O955" t="s">
        <v>4037</v>
      </c>
      <c r="P955" t="s">
        <v>4232</v>
      </c>
      <c r="Q955" t="s">
        <v>4163</v>
      </c>
      <c r="R955">
        <v>3</v>
      </c>
      <c r="S955">
        <v>781</v>
      </c>
      <c r="T955">
        <v>0</v>
      </c>
      <c r="U955">
        <v>343.53</v>
      </c>
      <c r="V955" t="s">
        <v>42</v>
      </c>
      <c r="W955">
        <v>83.6</v>
      </c>
      <c r="X955" t="s">
        <v>50</v>
      </c>
      <c r="Y955" s="1" t="str">
        <f>TEXT(superstore_clean[[#This Row],[order_date]], "mmm-yy")</f>
        <v>Sep-14</v>
      </c>
      <c r="Z955">
        <v>2014</v>
      </c>
      <c r="AA955">
        <v>36</v>
      </c>
      <c r="AB955">
        <v>12305</v>
      </c>
    </row>
    <row r="956" spans="1:28" x14ac:dyDescent="0.2">
      <c r="A956" t="s">
        <v>4233</v>
      </c>
      <c r="B956" s="1">
        <v>40830</v>
      </c>
      <c r="C956" s="1">
        <v>40834</v>
      </c>
      <c r="D956" t="s">
        <v>45</v>
      </c>
      <c r="E956" t="s">
        <v>4234</v>
      </c>
      <c r="F956" t="s">
        <v>1181</v>
      </c>
      <c r="G956" t="s">
        <v>262</v>
      </c>
      <c r="H956" t="s">
        <v>1969</v>
      </c>
      <c r="I956" t="s">
        <v>2495</v>
      </c>
      <c r="J956" t="s">
        <v>2495</v>
      </c>
      <c r="K956" t="s">
        <v>1950</v>
      </c>
      <c r="L956" t="s">
        <v>1950</v>
      </c>
      <c r="M956" t="s">
        <v>1757</v>
      </c>
      <c r="N956" t="s">
        <v>4036</v>
      </c>
      <c r="O956" t="s">
        <v>4235</v>
      </c>
      <c r="P956" t="s">
        <v>4236</v>
      </c>
      <c r="Q956" t="s">
        <v>4237</v>
      </c>
      <c r="R956">
        <v>6</v>
      </c>
      <c r="S956">
        <v>2544</v>
      </c>
      <c r="T956">
        <v>0</v>
      </c>
      <c r="U956">
        <v>992.16</v>
      </c>
      <c r="V956" t="s">
        <v>42</v>
      </c>
      <c r="W956">
        <v>85.873000000000005</v>
      </c>
      <c r="X956" t="s">
        <v>50</v>
      </c>
      <c r="Y956" s="1" t="str">
        <f>TEXT(superstore_clean[[#This Row],[order_date]], "mmm-yy")</f>
        <v>Oct-11</v>
      </c>
      <c r="Z956">
        <v>2011</v>
      </c>
      <c r="AA956">
        <v>42</v>
      </c>
      <c r="AB956">
        <v>7386</v>
      </c>
    </row>
    <row r="957" spans="1:28" x14ac:dyDescent="0.2">
      <c r="A957" t="s">
        <v>4238</v>
      </c>
      <c r="B957" s="1">
        <v>40849</v>
      </c>
      <c r="C957" s="1">
        <v>40855</v>
      </c>
      <c r="D957" t="s">
        <v>45</v>
      </c>
      <c r="E957" t="s">
        <v>4239</v>
      </c>
      <c r="F957" t="s">
        <v>2117</v>
      </c>
      <c r="G957" t="s">
        <v>262</v>
      </c>
      <c r="H957" t="s">
        <v>1940</v>
      </c>
      <c r="I957" t="s">
        <v>4240</v>
      </c>
      <c r="J957" t="s">
        <v>4240</v>
      </c>
      <c r="K957" t="s">
        <v>1879</v>
      </c>
      <c r="L957" t="s">
        <v>1879</v>
      </c>
      <c r="M957" t="s">
        <v>1757</v>
      </c>
      <c r="N957" t="s">
        <v>4036</v>
      </c>
      <c r="O957" t="s">
        <v>4235</v>
      </c>
      <c r="P957" t="s">
        <v>4241</v>
      </c>
      <c r="Q957" t="s">
        <v>4242</v>
      </c>
      <c r="R957">
        <v>5</v>
      </c>
      <c r="S957">
        <v>649</v>
      </c>
      <c r="T957">
        <v>0</v>
      </c>
      <c r="U957">
        <v>25.95</v>
      </c>
      <c r="V957" t="s">
        <v>42</v>
      </c>
      <c r="W957">
        <v>46.42</v>
      </c>
      <c r="X957" t="s">
        <v>50</v>
      </c>
      <c r="Y957" s="1" t="str">
        <f>TEXT(superstore_clean[[#This Row],[order_date]], "mmm-yy")</f>
        <v>Nov-11</v>
      </c>
      <c r="Z957">
        <v>2011</v>
      </c>
      <c r="AA957">
        <v>45</v>
      </c>
      <c r="AB957">
        <v>11474</v>
      </c>
    </row>
    <row r="958" spans="1:28" x14ac:dyDescent="0.2">
      <c r="A958" t="s">
        <v>4243</v>
      </c>
      <c r="B958" s="1">
        <v>40858</v>
      </c>
      <c r="C958" s="1">
        <v>40862</v>
      </c>
      <c r="D958" t="s">
        <v>45</v>
      </c>
      <c r="E958" t="s">
        <v>4244</v>
      </c>
      <c r="F958" t="s">
        <v>2136</v>
      </c>
      <c r="G958" t="s">
        <v>262</v>
      </c>
      <c r="H958" t="s">
        <v>2011</v>
      </c>
      <c r="I958" t="s">
        <v>4245</v>
      </c>
      <c r="J958" t="s">
        <v>2781</v>
      </c>
      <c r="K958" t="s">
        <v>2005</v>
      </c>
      <c r="L958" t="s">
        <v>2005</v>
      </c>
      <c r="M958" t="s">
        <v>2014</v>
      </c>
      <c r="N958" t="s">
        <v>4036</v>
      </c>
      <c r="O958" t="s">
        <v>4235</v>
      </c>
      <c r="P958" t="s">
        <v>4246</v>
      </c>
      <c r="Q958" t="s">
        <v>4247</v>
      </c>
      <c r="R958">
        <v>9</v>
      </c>
      <c r="S958">
        <v>5725</v>
      </c>
      <c r="T958">
        <v>0</v>
      </c>
      <c r="U958">
        <v>1602.99</v>
      </c>
      <c r="V958" t="s">
        <v>42</v>
      </c>
      <c r="W958">
        <v>302.61</v>
      </c>
      <c r="X958" t="s">
        <v>50</v>
      </c>
      <c r="Y958" s="1" t="str">
        <f>TEXT(superstore_clean[[#This Row],[order_date]], "mmm-yy")</f>
        <v>Nov-11</v>
      </c>
      <c r="Z958">
        <v>2011</v>
      </c>
      <c r="AA958">
        <v>46</v>
      </c>
      <c r="AB958">
        <v>27407</v>
      </c>
    </row>
    <row r="959" spans="1:28" x14ac:dyDescent="0.2">
      <c r="A959" t="s">
        <v>4248</v>
      </c>
      <c r="B959" s="1">
        <v>40861</v>
      </c>
      <c r="C959" s="1">
        <v>40867</v>
      </c>
      <c r="D959" t="s">
        <v>45</v>
      </c>
      <c r="E959" t="s">
        <v>4249</v>
      </c>
      <c r="F959" t="s">
        <v>3434</v>
      </c>
      <c r="G959" t="s">
        <v>262</v>
      </c>
      <c r="H959" t="s">
        <v>2256</v>
      </c>
      <c r="I959" t="s">
        <v>4250</v>
      </c>
      <c r="J959" t="s">
        <v>4251</v>
      </c>
      <c r="K959" t="s">
        <v>2005</v>
      </c>
      <c r="L959" t="s">
        <v>2005</v>
      </c>
      <c r="M959" t="s">
        <v>2112</v>
      </c>
      <c r="N959" t="s">
        <v>4036</v>
      </c>
      <c r="O959" t="s">
        <v>4235</v>
      </c>
      <c r="P959" t="s">
        <v>4252</v>
      </c>
      <c r="Q959" t="s">
        <v>4253</v>
      </c>
      <c r="R959">
        <v>7</v>
      </c>
      <c r="S959">
        <v>4499</v>
      </c>
      <c r="T959">
        <v>0</v>
      </c>
      <c r="U959">
        <v>674.73</v>
      </c>
      <c r="V959" t="s">
        <v>42</v>
      </c>
      <c r="W959">
        <v>323.75</v>
      </c>
      <c r="X959" t="s">
        <v>50</v>
      </c>
      <c r="Y959" s="1" t="str">
        <f>TEXT(superstore_clean[[#This Row],[order_date]], "mmm-yy")</f>
        <v>Nov-11</v>
      </c>
      <c r="Z959">
        <v>2011</v>
      </c>
      <c r="AA959">
        <v>47</v>
      </c>
      <c r="AB959">
        <v>20974</v>
      </c>
    </row>
    <row r="960" spans="1:28" x14ac:dyDescent="0.2">
      <c r="A960" t="s">
        <v>4254</v>
      </c>
      <c r="B960" s="1">
        <v>40868</v>
      </c>
      <c r="C960" s="1">
        <v>40873</v>
      </c>
      <c r="D960" t="s">
        <v>45</v>
      </c>
      <c r="E960" t="s">
        <v>4255</v>
      </c>
      <c r="F960" t="s">
        <v>4256</v>
      </c>
      <c r="G960" t="s">
        <v>262</v>
      </c>
      <c r="H960" t="s">
        <v>2256</v>
      </c>
      <c r="I960" t="s">
        <v>2555</v>
      </c>
      <c r="J960" t="s">
        <v>3445</v>
      </c>
      <c r="K960" t="s">
        <v>2005</v>
      </c>
      <c r="L960" t="s">
        <v>2005</v>
      </c>
      <c r="M960" t="s">
        <v>2112</v>
      </c>
      <c r="N960" t="s">
        <v>4036</v>
      </c>
      <c r="O960" t="s">
        <v>4235</v>
      </c>
      <c r="P960" t="s">
        <v>4257</v>
      </c>
      <c r="Q960" t="s">
        <v>4258</v>
      </c>
      <c r="R960">
        <v>3</v>
      </c>
      <c r="S960">
        <v>1954</v>
      </c>
      <c r="T960">
        <v>0</v>
      </c>
      <c r="U960">
        <v>312.66000000000003</v>
      </c>
      <c r="V960" t="s">
        <v>42</v>
      </c>
      <c r="W960">
        <v>148.65</v>
      </c>
      <c r="X960" t="s">
        <v>50</v>
      </c>
      <c r="Y960" s="1" t="str">
        <f>TEXT(superstore_clean[[#This Row],[order_date]], "mmm-yy")</f>
        <v>Nov-11</v>
      </c>
      <c r="Z960">
        <v>2011</v>
      </c>
      <c r="AA960">
        <v>48</v>
      </c>
      <c r="AB960">
        <v>22472</v>
      </c>
    </row>
    <row r="961" spans="1:28" x14ac:dyDescent="0.2">
      <c r="A961" t="s">
        <v>3711</v>
      </c>
      <c r="B961" s="1">
        <v>40893</v>
      </c>
      <c r="C961" s="1">
        <v>40899</v>
      </c>
      <c r="D961" t="s">
        <v>45</v>
      </c>
      <c r="E961" t="s">
        <v>3712</v>
      </c>
      <c r="F961" t="s">
        <v>2255</v>
      </c>
      <c r="G961" t="s">
        <v>262</v>
      </c>
      <c r="H961" t="s">
        <v>1948</v>
      </c>
      <c r="I961" t="s">
        <v>1948</v>
      </c>
      <c r="J961" t="s">
        <v>1949</v>
      </c>
      <c r="K961" t="s">
        <v>1950</v>
      </c>
      <c r="L961" t="s">
        <v>1950</v>
      </c>
      <c r="M961" t="s">
        <v>1757</v>
      </c>
      <c r="N961" t="s">
        <v>4036</v>
      </c>
      <c r="O961" t="s">
        <v>4235</v>
      </c>
      <c r="P961" t="s">
        <v>4259</v>
      </c>
      <c r="Q961" t="s">
        <v>4260</v>
      </c>
      <c r="R961">
        <v>4</v>
      </c>
      <c r="S961">
        <v>1745</v>
      </c>
      <c r="T961">
        <v>0</v>
      </c>
      <c r="U961">
        <v>17.440000000000001</v>
      </c>
      <c r="V961" t="s">
        <v>42</v>
      </c>
      <c r="W961">
        <v>105.342</v>
      </c>
      <c r="X961" t="s">
        <v>50</v>
      </c>
      <c r="Y961" s="1" t="str">
        <f>TEXT(superstore_clean[[#This Row],[order_date]], "mmm-yy")</f>
        <v>Dec-11</v>
      </c>
      <c r="Z961">
        <v>2011</v>
      </c>
      <c r="AA961">
        <v>51</v>
      </c>
      <c r="AB961">
        <v>6371</v>
      </c>
    </row>
    <row r="962" spans="1:28" x14ac:dyDescent="0.2">
      <c r="A962" t="s">
        <v>4261</v>
      </c>
      <c r="B962" s="1">
        <v>40927</v>
      </c>
      <c r="C962" s="1">
        <v>40933</v>
      </c>
      <c r="D962" t="s">
        <v>45</v>
      </c>
      <c r="E962" t="s">
        <v>4262</v>
      </c>
      <c r="F962" t="s">
        <v>4263</v>
      </c>
      <c r="G962" t="s">
        <v>262</v>
      </c>
      <c r="H962" t="s">
        <v>2011</v>
      </c>
      <c r="I962" t="s">
        <v>2780</v>
      </c>
      <c r="J962" t="s">
        <v>3566</v>
      </c>
      <c r="K962" t="s">
        <v>2005</v>
      </c>
      <c r="L962" t="s">
        <v>2005</v>
      </c>
      <c r="M962" t="s">
        <v>2014</v>
      </c>
      <c r="N962" t="s">
        <v>4036</v>
      </c>
      <c r="O962" t="s">
        <v>4235</v>
      </c>
      <c r="P962" t="s">
        <v>4264</v>
      </c>
      <c r="Q962" t="s">
        <v>4265</v>
      </c>
      <c r="R962">
        <v>3</v>
      </c>
      <c r="S962">
        <v>410</v>
      </c>
      <c r="T962">
        <v>0</v>
      </c>
      <c r="U962">
        <v>69.66</v>
      </c>
      <c r="V962" t="s">
        <v>42</v>
      </c>
      <c r="W962">
        <v>39.340000000000003</v>
      </c>
      <c r="X962" t="s">
        <v>50</v>
      </c>
      <c r="Y962" s="1" t="str">
        <f>TEXT(superstore_clean[[#This Row],[order_date]], "mmm-yy")</f>
        <v>Jan-12</v>
      </c>
      <c r="Z962">
        <v>2012</v>
      </c>
      <c r="AA962">
        <v>3</v>
      </c>
      <c r="AB962">
        <v>29181</v>
      </c>
    </row>
    <row r="963" spans="1:28" x14ac:dyDescent="0.2">
      <c r="A963" t="s">
        <v>4266</v>
      </c>
      <c r="B963" s="1">
        <v>41001</v>
      </c>
      <c r="C963" s="1">
        <v>41005</v>
      </c>
      <c r="D963" t="s">
        <v>45</v>
      </c>
      <c r="E963" t="s">
        <v>4267</v>
      </c>
      <c r="F963" t="s">
        <v>4268</v>
      </c>
      <c r="G963" t="s">
        <v>262</v>
      </c>
      <c r="H963" t="s">
        <v>2049</v>
      </c>
      <c r="I963" t="s">
        <v>3892</v>
      </c>
      <c r="J963" t="s">
        <v>4269</v>
      </c>
      <c r="K963" t="s">
        <v>1979</v>
      </c>
      <c r="L963" t="s">
        <v>1979</v>
      </c>
      <c r="M963" t="s">
        <v>1979</v>
      </c>
      <c r="N963" t="s">
        <v>4036</v>
      </c>
      <c r="O963" t="s">
        <v>4235</v>
      </c>
      <c r="P963" t="s">
        <v>4270</v>
      </c>
      <c r="Q963" t="s">
        <v>4271</v>
      </c>
      <c r="R963">
        <v>1</v>
      </c>
      <c r="S963">
        <v>636</v>
      </c>
      <c r="T963">
        <v>0</v>
      </c>
      <c r="U963">
        <v>139.97999999999999</v>
      </c>
      <c r="V963" t="s">
        <v>42</v>
      </c>
      <c r="W963">
        <v>60.11</v>
      </c>
      <c r="X963" t="s">
        <v>50</v>
      </c>
      <c r="Y963" s="1" t="str">
        <f>TEXT(superstore_clean[[#This Row],[order_date]], "mmm-yy")</f>
        <v>Apr-12</v>
      </c>
      <c r="Z963">
        <v>2012</v>
      </c>
      <c r="AA963">
        <v>14</v>
      </c>
      <c r="AB963">
        <v>49587</v>
      </c>
    </row>
    <row r="964" spans="1:28" x14ac:dyDescent="0.2">
      <c r="A964" t="s">
        <v>4272</v>
      </c>
      <c r="B964" s="1">
        <v>41047</v>
      </c>
      <c r="C964" s="1">
        <v>41053</v>
      </c>
      <c r="D964" t="s">
        <v>45</v>
      </c>
      <c r="E964" t="s">
        <v>2173</v>
      </c>
      <c r="F964" t="s">
        <v>379</v>
      </c>
      <c r="G964" t="s">
        <v>262</v>
      </c>
      <c r="H964" t="s">
        <v>1994</v>
      </c>
      <c r="I964" t="s">
        <v>1995</v>
      </c>
      <c r="J964" t="s">
        <v>2196</v>
      </c>
      <c r="K964" t="s">
        <v>1950</v>
      </c>
      <c r="L964" t="s">
        <v>1950</v>
      </c>
      <c r="M964" t="s">
        <v>1988</v>
      </c>
      <c r="N964" t="s">
        <v>4036</v>
      </c>
      <c r="O964" t="s">
        <v>4235</v>
      </c>
      <c r="P964" t="s">
        <v>4273</v>
      </c>
      <c r="Q964" t="s">
        <v>4258</v>
      </c>
      <c r="R964">
        <v>3</v>
      </c>
      <c r="S964">
        <v>1305</v>
      </c>
      <c r="T964">
        <v>0</v>
      </c>
      <c r="U964">
        <v>443.82</v>
      </c>
      <c r="V964" t="s">
        <v>42</v>
      </c>
      <c r="W964">
        <v>78.941000000000003</v>
      </c>
      <c r="X964" t="s">
        <v>50</v>
      </c>
      <c r="Y964" s="1" t="str">
        <f>TEXT(superstore_clean[[#This Row],[order_date]], "mmm-yy")</f>
        <v>May-12</v>
      </c>
      <c r="Z964">
        <v>2012</v>
      </c>
      <c r="AA964">
        <v>20</v>
      </c>
      <c r="AB964">
        <v>4014</v>
      </c>
    </row>
    <row r="965" spans="1:28" x14ac:dyDescent="0.2">
      <c r="A965" t="s">
        <v>4274</v>
      </c>
      <c r="B965" s="1">
        <v>41187</v>
      </c>
      <c r="C965" s="1">
        <v>41191</v>
      </c>
      <c r="D965" t="s">
        <v>45</v>
      </c>
      <c r="E965" t="s">
        <v>4275</v>
      </c>
      <c r="F965" t="s">
        <v>1913</v>
      </c>
      <c r="G965" t="s">
        <v>262</v>
      </c>
      <c r="H965" t="s">
        <v>2256</v>
      </c>
      <c r="I965" t="s">
        <v>2555</v>
      </c>
      <c r="J965" t="s">
        <v>4276</v>
      </c>
      <c r="K965" t="s">
        <v>2005</v>
      </c>
      <c r="L965" t="s">
        <v>2005</v>
      </c>
      <c r="M965" t="s">
        <v>2112</v>
      </c>
      <c r="N965" t="s">
        <v>4036</v>
      </c>
      <c r="O965" t="s">
        <v>4235</v>
      </c>
      <c r="P965" t="s">
        <v>4277</v>
      </c>
      <c r="Q965" t="s">
        <v>4278</v>
      </c>
      <c r="R965">
        <v>4</v>
      </c>
      <c r="S965">
        <v>2545</v>
      </c>
      <c r="T965">
        <v>0</v>
      </c>
      <c r="U965">
        <v>865.08</v>
      </c>
      <c r="V965" t="s">
        <v>42</v>
      </c>
      <c r="W965">
        <v>226.81</v>
      </c>
      <c r="X965" t="s">
        <v>50</v>
      </c>
      <c r="Y965" s="1" t="str">
        <f>TEXT(superstore_clean[[#This Row],[order_date]], "mmm-yy")</f>
        <v>Oct-12</v>
      </c>
      <c r="Z965">
        <v>2012</v>
      </c>
      <c r="AA965">
        <v>40</v>
      </c>
      <c r="AB965">
        <v>26110</v>
      </c>
    </row>
    <row r="966" spans="1:28" x14ac:dyDescent="0.2">
      <c r="A966" t="s">
        <v>4279</v>
      </c>
      <c r="B966" s="1">
        <v>41200</v>
      </c>
      <c r="C966" s="1">
        <v>41206</v>
      </c>
      <c r="D966" t="s">
        <v>45</v>
      </c>
      <c r="E966" t="s">
        <v>4280</v>
      </c>
      <c r="F966" t="s">
        <v>565</v>
      </c>
      <c r="G966" t="s">
        <v>262</v>
      </c>
      <c r="H966" t="s">
        <v>2256</v>
      </c>
      <c r="I966" t="s">
        <v>2498</v>
      </c>
      <c r="J966" t="s">
        <v>4281</v>
      </c>
      <c r="K966" t="s">
        <v>2005</v>
      </c>
      <c r="L966" t="s">
        <v>2005</v>
      </c>
      <c r="M966" t="s">
        <v>2112</v>
      </c>
      <c r="N966" t="s">
        <v>4036</v>
      </c>
      <c r="O966" t="s">
        <v>4235</v>
      </c>
      <c r="P966" t="s">
        <v>4282</v>
      </c>
      <c r="Q966" t="s">
        <v>4283</v>
      </c>
      <c r="R966">
        <v>3</v>
      </c>
      <c r="S966">
        <v>504</v>
      </c>
      <c r="T966">
        <v>0</v>
      </c>
      <c r="U966">
        <v>191.61</v>
      </c>
      <c r="V966" t="s">
        <v>42</v>
      </c>
      <c r="W966">
        <v>9.49</v>
      </c>
      <c r="X966" t="s">
        <v>50</v>
      </c>
      <c r="Y966" s="1" t="str">
        <f>TEXT(superstore_clean[[#This Row],[order_date]], "mmm-yy")</f>
        <v>Oct-12</v>
      </c>
      <c r="Z966">
        <v>2012</v>
      </c>
      <c r="AA966">
        <v>42</v>
      </c>
      <c r="AB966">
        <v>23592</v>
      </c>
    </row>
    <row r="967" spans="1:28" x14ac:dyDescent="0.2">
      <c r="A967" t="s">
        <v>4284</v>
      </c>
      <c r="B967" s="1">
        <v>41289</v>
      </c>
      <c r="C967" s="1">
        <v>41293</v>
      </c>
      <c r="D967" t="s">
        <v>45</v>
      </c>
      <c r="E967" t="s">
        <v>4285</v>
      </c>
      <c r="F967" t="s">
        <v>4286</v>
      </c>
      <c r="G967" t="s">
        <v>262</v>
      </c>
      <c r="H967" t="s">
        <v>1985</v>
      </c>
      <c r="I967" t="s">
        <v>4287</v>
      </c>
      <c r="J967" t="s">
        <v>4288</v>
      </c>
      <c r="K967" t="s">
        <v>1879</v>
      </c>
      <c r="L967" t="s">
        <v>1879</v>
      </c>
      <c r="M967" t="s">
        <v>1988</v>
      </c>
      <c r="N967" t="s">
        <v>4036</v>
      </c>
      <c r="O967" t="s">
        <v>4235</v>
      </c>
      <c r="P967" t="s">
        <v>4289</v>
      </c>
      <c r="Q967" t="s">
        <v>4290</v>
      </c>
      <c r="R967">
        <v>7</v>
      </c>
      <c r="S967">
        <v>1275</v>
      </c>
      <c r="T967">
        <v>0</v>
      </c>
      <c r="U967">
        <v>497.28</v>
      </c>
      <c r="V967" t="s">
        <v>42</v>
      </c>
      <c r="W967">
        <v>72.69</v>
      </c>
      <c r="X967" t="s">
        <v>50</v>
      </c>
      <c r="Y967" s="1" t="str">
        <f>TEXT(superstore_clean[[#This Row],[order_date]], "mmm-yy")</f>
        <v>Jan-13</v>
      </c>
      <c r="Z967">
        <v>2013</v>
      </c>
      <c r="AA967">
        <v>3</v>
      </c>
      <c r="AB967">
        <v>17924</v>
      </c>
    </row>
    <row r="968" spans="1:28" x14ac:dyDescent="0.2">
      <c r="A968" t="s">
        <v>4291</v>
      </c>
      <c r="B968" s="1">
        <v>41487</v>
      </c>
      <c r="C968" s="1">
        <v>41491</v>
      </c>
      <c r="D968" t="s">
        <v>45</v>
      </c>
      <c r="E968" t="s">
        <v>4292</v>
      </c>
      <c r="F968" t="s">
        <v>1776</v>
      </c>
      <c r="G968" t="s">
        <v>262</v>
      </c>
      <c r="H968" t="s">
        <v>2256</v>
      </c>
      <c r="I968" t="s">
        <v>2498</v>
      </c>
      <c r="J968" t="s">
        <v>4293</v>
      </c>
      <c r="K968" t="s">
        <v>2005</v>
      </c>
      <c r="L968" t="s">
        <v>2005</v>
      </c>
      <c r="M968" t="s">
        <v>2112</v>
      </c>
      <c r="N968" t="s">
        <v>4036</v>
      </c>
      <c r="O968" t="s">
        <v>4235</v>
      </c>
      <c r="P968" t="s">
        <v>4294</v>
      </c>
      <c r="Q968" t="s">
        <v>4295</v>
      </c>
      <c r="R968">
        <v>7</v>
      </c>
      <c r="S968">
        <v>863</v>
      </c>
      <c r="T968">
        <v>0</v>
      </c>
      <c r="U968">
        <v>301.98</v>
      </c>
      <c r="V968" t="s">
        <v>42</v>
      </c>
      <c r="W968">
        <v>95.58</v>
      </c>
      <c r="X968" t="s">
        <v>50</v>
      </c>
      <c r="Y968" s="1" t="str">
        <f>TEXT(superstore_clean[[#This Row],[order_date]], "mmm-yy")</f>
        <v>Aug-13</v>
      </c>
      <c r="Z968">
        <v>2013</v>
      </c>
      <c r="AA968">
        <v>31</v>
      </c>
      <c r="AB968">
        <v>29090</v>
      </c>
    </row>
    <row r="969" spans="1:28" x14ac:dyDescent="0.2">
      <c r="A969" t="s">
        <v>4296</v>
      </c>
      <c r="B969" s="1">
        <v>41528</v>
      </c>
      <c r="C969" s="1">
        <v>41533</v>
      </c>
      <c r="D969" t="s">
        <v>45</v>
      </c>
      <c r="E969" t="s">
        <v>2109</v>
      </c>
      <c r="F969" t="s">
        <v>975</v>
      </c>
      <c r="G969" t="s">
        <v>262</v>
      </c>
      <c r="H969" t="s">
        <v>2256</v>
      </c>
      <c r="I969" t="s">
        <v>2626</v>
      </c>
      <c r="J969" t="s">
        <v>4297</v>
      </c>
      <c r="K969" t="s">
        <v>2005</v>
      </c>
      <c r="L969" t="s">
        <v>2005</v>
      </c>
      <c r="M969" t="s">
        <v>2112</v>
      </c>
      <c r="N969" t="s">
        <v>4036</v>
      </c>
      <c r="O969" t="s">
        <v>4235</v>
      </c>
      <c r="P969" t="s">
        <v>4298</v>
      </c>
      <c r="Q969" t="s">
        <v>4299</v>
      </c>
      <c r="R969">
        <v>5</v>
      </c>
      <c r="S969">
        <v>655</v>
      </c>
      <c r="T969">
        <v>0</v>
      </c>
      <c r="U969">
        <v>183.45</v>
      </c>
      <c r="V969" t="s">
        <v>42</v>
      </c>
      <c r="W969">
        <v>48.66</v>
      </c>
      <c r="X969" t="s">
        <v>50</v>
      </c>
      <c r="Y969" s="1" t="str">
        <f>TEXT(superstore_clean[[#This Row],[order_date]], "mmm-yy")</f>
        <v>Sep-13</v>
      </c>
      <c r="Z969">
        <v>2013</v>
      </c>
      <c r="AA969">
        <v>37</v>
      </c>
      <c r="AB969">
        <v>28331</v>
      </c>
    </row>
    <row r="970" spans="1:28" x14ac:dyDescent="0.2">
      <c r="A970" t="s">
        <v>3620</v>
      </c>
      <c r="B970" s="1">
        <v>41558</v>
      </c>
      <c r="C970" s="1">
        <v>41562</v>
      </c>
      <c r="D970" t="s">
        <v>45</v>
      </c>
      <c r="E970" t="s">
        <v>3621</v>
      </c>
      <c r="F970" t="s">
        <v>3622</v>
      </c>
      <c r="G970" t="s">
        <v>262</v>
      </c>
      <c r="H970" t="s">
        <v>2290</v>
      </c>
      <c r="I970" t="s">
        <v>3623</v>
      </c>
      <c r="J970" t="s">
        <v>3624</v>
      </c>
      <c r="K970" t="s">
        <v>2023</v>
      </c>
      <c r="L970" t="s">
        <v>2023</v>
      </c>
      <c r="M970" t="s">
        <v>2023</v>
      </c>
      <c r="N970" t="s">
        <v>4036</v>
      </c>
      <c r="O970" t="s">
        <v>4235</v>
      </c>
      <c r="P970" t="s">
        <v>4300</v>
      </c>
      <c r="Q970" t="s">
        <v>4301</v>
      </c>
      <c r="R970">
        <v>2</v>
      </c>
      <c r="S970">
        <v>1286</v>
      </c>
      <c r="T970">
        <v>0</v>
      </c>
      <c r="U970">
        <v>89.94</v>
      </c>
      <c r="V970" t="s">
        <v>42</v>
      </c>
      <c r="W970">
        <v>85.21</v>
      </c>
      <c r="X970" t="s">
        <v>50</v>
      </c>
      <c r="Y970" s="1" t="str">
        <f>TEXT(superstore_clean[[#This Row],[order_date]], "mmm-yy")</f>
        <v>Oct-13</v>
      </c>
      <c r="Z970">
        <v>2013</v>
      </c>
      <c r="AA970">
        <v>41</v>
      </c>
      <c r="AB970">
        <v>44351</v>
      </c>
    </row>
    <row r="971" spans="1:28" x14ac:dyDescent="0.2">
      <c r="A971" t="s">
        <v>4302</v>
      </c>
      <c r="B971" s="1">
        <v>41604</v>
      </c>
      <c r="C971" s="1">
        <v>41611</v>
      </c>
      <c r="D971" t="s">
        <v>45</v>
      </c>
      <c r="E971" t="s">
        <v>4262</v>
      </c>
      <c r="F971" t="s">
        <v>4263</v>
      </c>
      <c r="G971" t="s">
        <v>262</v>
      </c>
      <c r="H971" t="s">
        <v>2011</v>
      </c>
      <c r="I971" t="s">
        <v>4303</v>
      </c>
      <c r="J971" t="s">
        <v>4304</v>
      </c>
      <c r="K971" t="s">
        <v>2005</v>
      </c>
      <c r="L971" t="s">
        <v>2005</v>
      </c>
      <c r="M971" t="s">
        <v>2014</v>
      </c>
      <c r="N971" t="s">
        <v>4036</v>
      </c>
      <c r="O971" t="s">
        <v>4235</v>
      </c>
      <c r="P971" t="s">
        <v>4305</v>
      </c>
      <c r="Q971" t="s">
        <v>4306</v>
      </c>
      <c r="R971">
        <v>5</v>
      </c>
      <c r="S971">
        <v>442</v>
      </c>
      <c r="T971">
        <v>0</v>
      </c>
      <c r="U971">
        <v>185.7</v>
      </c>
      <c r="V971" t="s">
        <v>42</v>
      </c>
      <c r="W971">
        <v>34.29</v>
      </c>
      <c r="X971" t="s">
        <v>50</v>
      </c>
      <c r="Y971" s="1" t="str">
        <f>TEXT(superstore_clean[[#This Row],[order_date]], "mmm-yy")</f>
        <v>Nov-13</v>
      </c>
      <c r="Z971">
        <v>2013</v>
      </c>
      <c r="AA971">
        <v>48</v>
      </c>
      <c r="AB971">
        <v>22726</v>
      </c>
    </row>
    <row r="972" spans="1:28" x14ac:dyDescent="0.2">
      <c r="A972" t="s">
        <v>4307</v>
      </c>
      <c r="B972" s="1">
        <v>41624</v>
      </c>
      <c r="C972" s="1">
        <v>41628</v>
      </c>
      <c r="D972" t="s">
        <v>45</v>
      </c>
      <c r="E972" t="s">
        <v>4308</v>
      </c>
      <c r="F972" t="s">
        <v>4309</v>
      </c>
      <c r="G972" t="s">
        <v>262</v>
      </c>
      <c r="H972" t="s">
        <v>2241</v>
      </c>
      <c r="I972" t="s">
        <v>3581</v>
      </c>
      <c r="J972" t="s">
        <v>4310</v>
      </c>
      <c r="K972" t="s">
        <v>2005</v>
      </c>
      <c r="L972" t="s">
        <v>2005</v>
      </c>
      <c r="M972" t="s">
        <v>2185</v>
      </c>
      <c r="N972" t="s">
        <v>4036</v>
      </c>
      <c r="O972" t="s">
        <v>4235</v>
      </c>
      <c r="P972" t="s">
        <v>4311</v>
      </c>
      <c r="Q972" t="s">
        <v>4253</v>
      </c>
      <c r="R972">
        <v>10</v>
      </c>
      <c r="S972">
        <v>6440</v>
      </c>
      <c r="T972">
        <v>0</v>
      </c>
      <c r="U972">
        <v>2447.1</v>
      </c>
      <c r="V972" t="s">
        <v>42</v>
      </c>
      <c r="W972">
        <v>255.36</v>
      </c>
      <c r="X972" t="s">
        <v>50</v>
      </c>
      <c r="Y972" s="1" t="str">
        <f>TEXT(superstore_clean[[#This Row],[order_date]], "mmm-yy")</f>
        <v>Dec-13</v>
      </c>
      <c r="Z972">
        <v>2013</v>
      </c>
      <c r="AA972">
        <v>51</v>
      </c>
      <c r="AB972">
        <v>30958</v>
      </c>
    </row>
    <row r="973" spans="1:28" x14ac:dyDescent="0.2">
      <c r="A973" t="s">
        <v>4312</v>
      </c>
      <c r="B973" s="1">
        <v>41647</v>
      </c>
      <c r="C973" s="1">
        <v>41652</v>
      </c>
      <c r="D973" t="s">
        <v>45</v>
      </c>
      <c r="E973" t="s">
        <v>4313</v>
      </c>
      <c r="F973" t="s">
        <v>4314</v>
      </c>
      <c r="G973" t="s">
        <v>262</v>
      </c>
      <c r="H973" t="s">
        <v>2315</v>
      </c>
      <c r="I973" t="s">
        <v>4315</v>
      </c>
      <c r="J973" t="s">
        <v>4316</v>
      </c>
      <c r="K973" t="s">
        <v>1950</v>
      </c>
      <c r="L973" t="s">
        <v>1950</v>
      </c>
      <c r="M973" t="s">
        <v>1594</v>
      </c>
      <c r="N973" t="s">
        <v>4036</v>
      </c>
      <c r="O973" t="s">
        <v>4235</v>
      </c>
      <c r="P973" t="s">
        <v>4317</v>
      </c>
      <c r="Q973" t="s">
        <v>4318</v>
      </c>
      <c r="R973">
        <v>8</v>
      </c>
      <c r="S973">
        <v>3393</v>
      </c>
      <c r="T973">
        <v>0</v>
      </c>
      <c r="U973">
        <v>101.76</v>
      </c>
      <c r="V973" t="s">
        <v>42</v>
      </c>
      <c r="W973">
        <v>258.83499999999998</v>
      </c>
      <c r="X973" t="s">
        <v>50</v>
      </c>
      <c r="Y973" s="1" t="str">
        <f>TEXT(superstore_clean[[#This Row],[order_date]], "mmm-yy")</f>
        <v>Jan-14</v>
      </c>
      <c r="Z973">
        <v>2014</v>
      </c>
      <c r="AA973">
        <v>2</v>
      </c>
      <c r="AB973">
        <v>1500</v>
      </c>
    </row>
    <row r="974" spans="1:28" x14ac:dyDescent="0.2">
      <c r="A974" t="s">
        <v>4319</v>
      </c>
      <c r="B974" s="1">
        <v>41698</v>
      </c>
      <c r="C974" s="1">
        <v>41702</v>
      </c>
      <c r="D974" t="s">
        <v>45</v>
      </c>
      <c r="E974" t="s">
        <v>4320</v>
      </c>
      <c r="F974" t="s">
        <v>4321</v>
      </c>
      <c r="G974" t="s">
        <v>262</v>
      </c>
      <c r="H974" t="s">
        <v>4322</v>
      </c>
      <c r="I974" t="s">
        <v>4323</v>
      </c>
      <c r="J974" t="s">
        <v>4323</v>
      </c>
      <c r="K974" t="s">
        <v>2023</v>
      </c>
      <c r="L974" t="s">
        <v>2023</v>
      </c>
      <c r="M974" t="s">
        <v>2023</v>
      </c>
      <c r="N974" t="s">
        <v>4036</v>
      </c>
      <c r="O974" t="s">
        <v>4235</v>
      </c>
      <c r="P974" t="s">
        <v>4324</v>
      </c>
      <c r="Q974" t="s">
        <v>4253</v>
      </c>
      <c r="R974">
        <v>1</v>
      </c>
      <c r="S974">
        <v>644</v>
      </c>
      <c r="T974">
        <v>0</v>
      </c>
      <c r="U974">
        <v>193.17</v>
      </c>
      <c r="V974" t="s">
        <v>42</v>
      </c>
      <c r="W974">
        <v>51.51</v>
      </c>
      <c r="X974" t="s">
        <v>50</v>
      </c>
      <c r="Y974" s="1" t="str">
        <f>TEXT(superstore_clean[[#This Row],[order_date]], "mmm-yy")</f>
        <v>Feb-14</v>
      </c>
      <c r="Z974">
        <v>2014</v>
      </c>
      <c r="AA974">
        <v>9</v>
      </c>
      <c r="AB974">
        <v>45432</v>
      </c>
    </row>
    <row r="975" spans="1:28" x14ac:dyDescent="0.2">
      <c r="A975" t="s">
        <v>4325</v>
      </c>
      <c r="B975" s="1">
        <v>41822</v>
      </c>
      <c r="C975" s="1">
        <v>41829</v>
      </c>
      <c r="D975" t="s">
        <v>45</v>
      </c>
      <c r="E975" t="s">
        <v>4326</v>
      </c>
      <c r="F975" t="s">
        <v>4327</v>
      </c>
      <c r="G975" t="s">
        <v>262</v>
      </c>
      <c r="H975" t="s">
        <v>3147</v>
      </c>
      <c r="I975" t="s">
        <v>3914</v>
      </c>
      <c r="J975" t="s">
        <v>3915</v>
      </c>
      <c r="K975" t="s">
        <v>1979</v>
      </c>
      <c r="L975" t="s">
        <v>1979</v>
      </c>
      <c r="M975" t="s">
        <v>1979</v>
      </c>
      <c r="N975" t="s">
        <v>4036</v>
      </c>
      <c r="O975" t="s">
        <v>4235</v>
      </c>
      <c r="P975" t="s">
        <v>4328</v>
      </c>
      <c r="Q975" t="s">
        <v>4318</v>
      </c>
      <c r="R975">
        <v>4</v>
      </c>
      <c r="S975">
        <v>2550</v>
      </c>
      <c r="T975">
        <v>0</v>
      </c>
      <c r="U975">
        <v>714</v>
      </c>
      <c r="V975" t="s">
        <v>42</v>
      </c>
      <c r="W975">
        <v>166.44</v>
      </c>
      <c r="X975" t="s">
        <v>50</v>
      </c>
      <c r="Y975" s="1" t="str">
        <f>TEXT(superstore_clean[[#This Row],[order_date]], "mmm-yy")</f>
        <v>Jul-14</v>
      </c>
      <c r="Z975">
        <v>2014</v>
      </c>
      <c r="AA975">
        <v>27</v>
      </c>
      <c r="AB975">
        <v>44521</v>
      </c>
    </row>
    <row r="976" spans="1:28" x14ac:dyDescent="0.2">
      <c r="A976" t="s">
        <v>4329</v>
      </c>
      <c r="B976" s="1">
        <v>41825</v>
      </c>
      <c r="C976" s="1">
        <v>41829</v>
      </c>
      <c r="D976" t="s">
        <v>45</v>
      </c>
      <c r="E976" t="s">
        <v>4330</v>
      </c>
      <c r="F976" t="s">
        <v>276</v>
      </c>
      <c r="G976" t="s">
        <v>262</v>
      </c>
      <c r="H976" t="s">
        <v>1985</v>
      </c>
      <c r="I976" t="s">
        <v>1986</v>
      </c>
      <c r="J976" t="s">
        <v>4331</v>
      </c>
      <c r="K976" t="s">
        <v>1879</v>
      </c>
      <c r="L976" t="s">
        <v>1879</v>
      </c>
      <c r="M976" t="s">
        <v>1988</v>
      </c>
      <c r="N976" t="s">
        <v>4036</v>
      </c>
      <c r="O976" t="s">
        <v>4235</v>
      </c>
      <c r="P976" t="s">
        <v>4332</v>
      </c>
      <c r="Q976" t="s">
        <v>4333</v>
      </c>
      <c r="R976">
        <v>3</v>
      </c>
      <c r="S976">
        <v>1937</v>
      </c>
      <c r="T976">
        <v>0</v>
      </c>
      <c r="U976">
        <v>445.41</v>
      </c>
      <c r="V976" t="s">
        <v>42</v>
      </c>
      <c r="W976">
        <v>147.33000000000001</v>
      </c>
      <c r="X976" t="s">
        <v>50</v>
      </c>
      <c r="Y976" s="1" t="str">
        <f>TEXT(superstore_clean[[#This Row],[order_date]], "mmm-yy")</f>
        <v>Jul-14</v>
      </c>
      <c r="Z976">
        <v>2014</v>
      </c>
      <c r="AA976">
        <v>27</v>
      </c>
      <c r="AB976">
        <v>14011</v>
      </c>
    </row>
    <row r="977" spans="1:28" x14ac:dyDescent="0.2">
      <c r="A977" t="s">
        <v>4334</v>
      </c>
      <c r="B977" s="1">
        <v>41877</v>
      </c>
      <c r="C977" s="1">
        <v>41881</v>
      </c>
      <c r="D977" t="s">
        <v>45</v>
      </c>
      <c r="E977" t="s">
        <v>4335</v>
      </c>
      <c r="F977" t="s">
        <v>4115</v>
      </c>
      <c r="G977" t="s">
        <v>262</v>
      </c>
      <c r="H977" t="s">
        <v>4110</v>
      </c>
      <c r="I977" t="s">
        <v>4336</v>
      </c>
      <c r="J977" t="s">
        <v>4337</v>
      </c>
      <c r="K977" t="s">
        <v>2023</v>
      </c>
      <c r="L977" t="s">
        <v>2023</v>
      </c>
      <c r="M977" t="s">
        <v>2023</v>
      </c>
      <c r="N977" t="s">
        <v>4036</v>
      </c>
      <c r="O977" t="s">
        <v>4235</v>
      </c>
      <c r="P977" t="s">
        <v>4338</v>
      </c>
      <c r="Q977" t="s">
        <v>4339</v>
      </c>
      <c r="R977">
        <v>6</v>
      </c>
      <c r="S977">
        <v>446</v>
      </c>
      <c r="T977">
        <v>0</v>
      </c>
      <c r="U977">
        <v>8.82</v>
      </c>
      <c r="V977" t="s">
        <v>42</v>
      </c>
      <c r="W977">
        <v>24.92</v>
      </c>
      <c r="X977" t="s">
        <v>50</v>
      </c>
      <c r="Y977" s="1" t="str">
        <f>TEXT(superstore_clean[[#This Row],[order_date]], "mmm-yy")</f>
        <v>Aug-14</v>
      </c>
      <c r="Z977">
        <v>2014</v>
      </c>
      <c r="AA977">
        <v>35</v>
      </c>
      <c r="AB977">
        <v>45130</v>
      </c>
    </row>
    <row r="978" spans="1:28" x14ac:dyDescent="0.2">
      <c r="A978" t="s">
        <v>4340</v>
      </c>
      <c r="B978" s="1">
        <v>41963</v>
      </c>
      <c r="C978" s="1">
        <v>41967</v>
      </c>
      <c r="D978" t="s">
        <v>45</v>
      </c>
      <c r="E978" t="s">
        <v>4341</v>
      </c>
      <c r="F978" t="s">
        <v>1947</v>
      </c>
      <c r="G978" t="s">
        <v>262</v>
      </c>
      <c r="H978" t="s">
        <v>1985</v>
      </c>
      <c r="I978" t="s">
        <v>1986</v>
      </c>
      <c r="J978" t="s">
        <v>2652</v>
      </c>
      <c r="K978" t="s">
        <v>1879</v>
      </c>
      <c r="L978" t="s">
        <v>1879</v>
      </c>
      <c r="M978" t="s">
        <v>1988</v>
      </c>
      <c r="N978" t="s">
        <v>4036</v>
      </c>
      <c r="O978" t="s">
        <v>4235</v>
      </c>
      <c r="P978" t="s">
        <v>4342</v>
      </c>
      <c r="Q978" t="s">
        <v>4343</v>
      </c>
      <c r="R978">
        <v>3</v>
      </c>
      <c r="S978">
        <v>509</v>
      </c>
      <c r="T978">
        <v>0</v>
      </c>
      <c r="U978">
        <v>101.7</v>
      </c>
      <c r="V978" t="s">
        <v>42</v>
      </c>
      <c r="W978">
        <v>52.72</v>
      </c>
      <c r="X978" t="s">
        <v>50</v>
      </c>
      <c r="Y978" s="1" t="str">
        <f>TEXT(superstore_clean[[#This Row],[order_date]], "mmm-yy")</f>
        <v>Nov-14</v>
      </c>
      <c r="Z978">
        <v>2014</v>
      </c>
      <c r="AA978">
        <v>47</v>
      </c>
      <c r="AB978">
        <v>11906</v>
      </c>
    </row>
    <row r="979" spans="1:28" x14ac:dyDescent="0.2">
      <c r="A979" t="s">
        <v>4344</v>
      </c>
      <c r="B979" s="1">
        <v>41990</v>
      </c>
      <c r="C979" s="1">
        <v>41996</v>
      </c>
      <c r="D979" t="s">
        <v>45</v>
      </c>
      <c r="E979" t="s">
        <v>4345</v>
      </c>
      <c r="F979" t="s">
        <v>495</v>
      </c>
      <c r="G979" t="s">
        <v>262</v>
      </c>
      <c r="H979" t="s">
        <v>2256</v>
      </c>
      <c r="I979" t="s">
        <v>2626</v>
      </c>
      <c r="J979" t="s">
        <v>4346</v>
      </c>
      <c r="K979" t="s">
        <v>2005</v>
      </c>
      <c r="L979" t="s">
        <v>2005</v>
      </c>
      <c r="M979" t="s">
        <v>2112</v>
      </c>
      <c r="N979" t="s">
        <v>4036</v>
      </c>
      <c r="O979" t="s">
        <v>4235</v>
      </c>
      <c r="P979" t="s">
        <v>4347</v>
      </c>
      <c r="Q979" t="s">
        <v>4348</v>
      </c>
      <c r="R979">
        <v>13</v>
      </c>
      <c r="S979">
        <v>1814</v>
      </c>
      <c r="T979">
        <v>0</v>
      </c>
      <c r="U979">
        <v>145.08000000000001</v>
      </c>
      <c r="V979" t="s">
        <v>42</v>
      </c>
      <c r="W979">
        <v>109.95</v>
      </c>
      <c r="X979" t="s">
        <v>50</v>
      </c>
      <c r="Y979" s="1" t="str">
        <f>TEXT(superstore_clean[[#This Row],[order_date]], "mmm-yy")</f>
        <v>Dec-14</v>
      </c>
      <c r="Z979">
        <v>2014</v>
      </c>
      <c r="AA979">
        <v>51</v>
      </c>
      <c r="AB979">
        <v>27200</v>
      </c>
    </row>
    <row r="980" spans="1:28" x14ac:dyDescent="0.2">
      <c r="A980" t="s">
        <v>4349</v>
      </c>
      <c r="B980" s="1">
        <v>41995</v>
      </c>
      <c r="C980" s="1">
        <v>41999</v>
      </c>
      <c r="D980" t="s">
        <v>45</v>
      </c>
      <c r="E980" t="s">
        <v>4350</v>
      </c>
      <c r="F980" t="s">
        <v>1486</v>
      </c>
      <c r="G980" t="s">
        <v>262</v>
      </c>
      <c r="H980" t="s">
        <v>1940</v>
      </c>
      <c r="I980" t="s">
        <v>4351</v>
      </c>
      <c r="J980" t="s">
        <v>4352</v>
      </c>
      <c r="K980" t="s">
        <v>1879</v>
      </c>
      <c r="L980" t="s">
        <v>1879</v>
      </c>
      <c r="M980" t="s">
        <v>1757</v>
      </c>
      <c r="N980" t="s">
        <v>4036</v>
      </c>
      <c r="O980" t="s">
        <v>4235</v>
      </c>
      <c r="P980" t="s">
        <v>4353</v>
      </c>
      <c r="Q980" t="s">
        <v>4354</v>
      </c>
      <c r="R980">
        <v>9</v>
      </c>
      <c r="S980">
        <v>1121</v>
      </c>
      <c r="T980">
        <v>0</v>
      </c>
      <c r="U980">
        <v>268.92</v>
      </c>
      <c r="V980" t="s">
        <v>42</v>
      </c>
      <c r="W980">
        <v>64.53</v>
      </c>
      <c r="X980" t="s">
        <v>50</v>
      </c>
      <c r="Y980" s="1" t="str">
        <f>TEXT(superstore_clean[[#This Row],[order_date]], "mmm-yy")</f>
        <v>Dec-14</v>
      </c>
      <c r="Z980">
        <v>2014</v>
      </c>
      <c r="AA980">
        <v>52</v>
      </c>
      <c r="AB980">
        <v>11111</v>
      </c>
    </row>
    <row r="981" spans="1:28" x14ac:dyDescent="0.2">
      <c r="A981" t="s">
        <v>4355</v>
      </c>
      <c r="B981" s="1">
        <v>40584</v>
      </c>
      <c r="C981" s="1">
        <v>40589</v>
      </c>
      <c r="D981" t="s">
        <v>45</v>
      </c>
      <c r="E981" t="s">
        <v>4356</v>
      </c>
      <c r="F981" t="s">
        <v>4357</v>
      </c>
      <c r="G981" t="s">
        <v>246</v>
      </c>
      <c r="H981" t="s">
        <v>2035</v>
      </c>
      <c r="I981" t="s">
        <v>3641</v>
      </c>
      <c r="J981" t="s">
        <v>4358</v>
      </c>
      <c r="K981" t="s">
        <v>2005</v>
      </c>
      <c r="L981" t="s">
        <v>2005</v>
      </c>
      <c r="M981" t="s">
        <v>2014</v>
      </c>
      <c r="N981" t="s">
        <v>4036</v>
      </c>
      <c r="O981" t="s">
        <v>4235</v>
      </c>
      <c r="P981" t="s">
        <v>4359</v>
      </c>
      <c r="Q981" t="s">
        <v>4360</v>
      </c>
      <c r="R981">
        <v>11</v>
      </c>
      <c r="S981">
        <v>6999</v>
      </c>
      <c r="T981">
        <v>0</v>
      </c>
      <c r="U981">
        <v>2939.31</v>
      </c>
      <c r="V981" t="s">
        <v>42</v>
      </c>
      <c r="W981">
        <v>413.8</v>
      </c>
      <c r="X981" t="s">
        <v>50</v>
      </c>
      <c r="Y981" s="1" t="str">
        <f>TEXT(superstore_clean[[#This Row],[order_date]], "mmm-yy")</f>
        <v>Feb-11</v>
      </c>
      <c r="Z981">
        <v>2011</v>
      </c>
      <c r="AA981">
        <v>7</v>
      </c>
      <c r="AB981">
        <v>27720</v>
      </c>
    </row>
    <row r="982" spans="1:28" x14ac:dyDescent="0.2">
      <c r="A982" t="s">
        <v>4178</v>
      </c>
      <c r="B982" s="1">
        <v>40686</v>
      </c>
      <c r="C982" s="1">
        <v>40692</v>
      </c>
      <c r="D982" t="s">
        <v>45</v>
      </c>
      <c r="E982" t="s">
        <v>4179</v>
      </c>
      <c r="F982" t="s">
        <v>1361</v>
      </c>
      <c r="G982" t="s">
        <v>246</v>
      </c>
      <c r="H982" t="s">
        <v>2241</v>
      </c>
      <c r="I982" t="s">
        <v>2242</v>
      </c>
      <c r="J982" t="s">
        <v>2243</v>
      </c>
      <c r="K982" t="s">
        <v>2005</v>
      </c>
      <c r="L982" t="s">
        <v>2005</v>
      </c>
      <c r="M982" t="s">
        <v>2185</v>
      </c>
      <c r="N982" t="s">
        <v>4036</v>
      </c>
      <c r="O982" t="s">
        <v>4235</v>
      </c>
      <c r="P982" t="s">
        <v>4361</v>
      </c>
      <c r="Q982" t="s">
        <v>4237</v>
      </c>
      <c r="R982">
        <v>2</v>
      </c>
      <c r="S982">
        <v>1272</v>
      </c>
      <c r="T982">
        <v>0</v>
      </c>
      <c r="U982">
        <v>152.63999999999999</v>
      </c>
      <c r="V982" t="s">
        <v>42</v>
      </c>
      <c r="W982">
        <v>70.16</v>
      </c>
      <c r="X982" t="s">
        <v>50</v>
      </c>
      <c r="Y982" s="1" t="str">
        <f>TEXT(superstore_clean[[#This Row],[order_date]], "mmm-yy")</f>
        <v>May-11</v>
      </c>
      <c r="Z982">
        <v>2011</v>
      </c>
      <c r="AA982">
        <v>22</v>
      </c>
      <c r="AB982">
        <v>30764</v>
      </c>
    </row>
    <row r="983" spans="1:28" x14ac:dyDescent="0.2">
      <c r="A983" t="s">
        <v>4362</v>
      </c>
      <c r="B983" s="1">
        <v>40694</v>
      </c>
      <c r="C983" s="1">
        <v>40698</v>
      </c>
      <c r="D983" t="s">
        <v>45</v>
      </c>
      <c r="E983" t="s">
        <v>4363</v>
      </c>
      <c r="F983" t="s">
        <v>4364</v>
      </c>
      <c r="G983" t="s">
        <v>246</v>
      </c>
      <c r="H983" t="s">
        <v>3704</v>
      </c>
      <c r="I983" t="s">
        <v>4365</v>
      </c>
      <c r="J983" t="s">
        <v>4365</v>
      </c>
      <c r="K983" t="s">
        <v>2023</v>
      </c>
      <c r="L983" t="s">
        <v>2023</v>
      </c>
      <c r="M983" t="s">
        <v>2023</v>
      </c>
      <c r="N983" t="s">
        <v>4036</v>
      </c>
      <c r="O983" t="s">
        <v>4235</v>
      </c>
      <c r="P983" t="s">
        <v>4366</v>
      </c>
      <c r="Q983" t="s">
        <v>4367</v>
      </c>
      <c r="R983">
        <v>10</v>
      </c>
      <c r="S983">
        <v>1680</v>
      </c>
      <c r="T983">
        <v>0</v>
      </c>
      <c r="U983">
        <v>285.60000000000002</v>
      </c>
      <c r="V983" t="s">
        <v>42</v>
      </c>
      <c r="W983">
        <v>143.59</v>
      </c>
      <c r="X983" t="s">
        <v>50</v>
      </c>
      <c r="Y983" s="1" t="str">
        <f>TEXT(superstore_clean[[#This Row],[order_date]], "mmm-yy")</f>
        <v>May-11</v>
      </c>
      <c r="Z983">
        <v>2011</v>
      </c>
      <c r="AA983">
        <v>23</v>
      </c>
      <c r="AB983">
        <v>49797</v>
      </c>
    </row>
    <row r="984" spans="1:28" x14ac:dyDescent="0.2">
      <c r="A984" t="s">
        <v>4368</v>
      </c>
      <c r="B984" s="1">
        <v>40766</v>
      </c>
      <c r="C984" s="1">
        <v>40770</v>
      </c>
      <c r="D984" t="s">
        <v>45</v>
      </c>
      <c r="E984" t="s">
        <v>2756</v>
      </c>
      <c r="F984" t="s">
        <v>2651</v>
      </c>
      <c r="G984" t="s">
        <v>246</v>
      </c>
      <c r="H984" t="s">
        <v>3704</v>
      </c>
      <c r="I984" t="s">
        <v>4369</v>
      </c>
      <c r="J984" t="s">
        <v>4370</v>
      </c>
      <c r="K984" t="s">
        <v>2023</v>
      </c>
      <c r="L984" t="s">
        <v>2023</v>
      </c>
      <c r="M984" t="s">
        <v>2023</v>
      </c>
      <c r="N984" t="s">
        <v>4036</v>
      </c>
      <c r="O984" t="s">
        <v>4235</v>
      </c>
      <c r="P984" t="s">
        <v>4371</v>
      </c>
      <c r="Q984" t="s">
        <v>4372</v>
      </c>
      <c r="R984">
        <v>8</v>
      </c>
      <c r="S984">
        <v>1093</v>
      </c>
      <c r="T984">
        <v>0</v>
      </c>
      <c r="U984">
        <v>98.16</v>
      </c>
      <c r="V984" t="s">
        <v>42</v>
      </c>
      <c r="W984">
        <v>42.17</v>
      </c>
      <c r="X984" t="s">
        <v>50</v>
      </c>
      <c r="Y984" s="1" t="str">
        <f>TEXT(superstore_clean[[#This Row],[order_date]], "mmm-yy")</f>
        <v>Aug-11</v>
      </c>
      <c r="Z984">
        <v>2011</v>
      </c>
      <c r="AA984">
        <v>33</v>
      </c>
      <c r="AB984">
        <v>47102</v>
      </c>
    </row>
    <row r="985" spans="1:28" x14ac:dyDescent="0.2">
      <c r="A985" t="s">
        <v>4373</v>
      </c>
      <c r="B985" s="1">
        <v>40771</v>
      </c>
      <c r="C985" s="1">
        <v>40776</v>
      </c>
      <c r="D985" t="s">
        <v>45</v>
      </c>
      <c r="E985" t="s">
        <v>4374</v>
      </c>
      <c r="F985" t="s">
        <v>267</v>
      </c>
      <c r="G985" t="s">
        <v>246</v>
      </c>
      <c r="H985" t="s">
        <v>1985</v>
      </c>
      <c r="I985" t="s">
        <v>1986</v>
      </c>
      <c r="J985" t="s">
        <v>4375</v>
      </c>
      <c r="K985" t="s">
        <v>1879</v>
      </c>
      <c r="L985" t="s">
        <v>1879</v>
      </c>
      <c r="M985" t="s">
        <v>1988</v>
      </c>
      <c r="N985" t="s">
        <v>4036</v>
      </c>
      <c r="O985" t="s">
        <v>4235</v>
      </c>
      <c r="P985" t="s">
        <v>4376</v>
      </c>
      <c r="Q985" t="s">
        <v>4247</v>
      </c>
      <c r="R985">
        <v>7</v>
      </c>
      <c r="S985">
        <v>4453</v>
      </c>
      <c r="T985">
        <v>0</v>
      </c>
      <c r="U985">
        <v>1424.85</v>
      </c>
      <c r="V985" t="s">
        <v>42</v>
      </c>
      <c r="W985">
        <v>433.41</v>
      </c>
      <c r="X985" t="s">
        <v>50</v>
      </c>
      <c r="Y985" s="1" t="str">
        <f>TEXT(superstore_clean[[#This Row],[order_date]], "mmm-yy")</f>
        <v>Aug-11</v>
      </c>
      <c r="Z985">
        <v>2011</v>
      </c>
      <c r="AA985">
        <v>34</v>
      </c>
      <c r="AB985">
        <v>10670</v>
      </c>
    </row>
    <row r="986" spans="1:28" x14ac:dyDescent="0.2">
      <c r="A986" t="s">
        <v>4377</v>
      </c>
      <c r="B986" s="1">
        <v>40840</v>
      </c>
      <c r="C986" s="1">
        <v>40846</v>
      </c>
      <c r="D986" t="s">
        <v>45</v>
      </c>
      <c r="E986" t="s">
        <v>4378</v>
      </c>
      <c r="F986" t="s">
        <v>251</v>
      </c>
      <c r="G986" t="s">
        <v>246</v>
      </c>
      <c r="H986" t="s">
        <v>1948</v>
      </c>
      <c r="I986" t="s">
        <v>1948</v>
      </c>
      <c r="J986" t="s">
        <v>4379</v>
      </c>
      <c r="K986" t="s">
        <v>1950</v>
      </c>
      <c r="L986" t="s">
        <v>1950</v>
      </c>
      <c r="M986" t="s">
        <v>1757</v>
      </c>
      <c r="N986" t="s">
        <v>4036</v>
      </c>
      <c r="O986" t="s">
        <v>4235</v>
      </c>
      <c r="P986" t="s">
        <v>4380</v>
      </c>
      <c r="Q986" t="s">
        <v>4360</v>
      </c>
      <c r="R986">
        <v>5</v>
      </c>
      <c r="S986">
        <v>2121</v>
      </c>
      <c r="T986">
        <v>0</v>
      </c>
      <c r="U986">
        <v>275.7</v>
      </c>
      <c r="V986" t="s">
        <v>42</v>
      </c>
      <c r="W986">
        <v>68.302999999999997</v>
      </c>
      <c r="X986" t="s">
        <v>50</v>
      </c>
      <c r="Y986" s="1" t="str">
        <f>TEXT(superstore_clean[[#This Row],[order_date]], "mmm-yy")</f>
        <v>Oct-11</v>
      </c>
      <c r="Z986">
        <v>2011</v>
      </c>
      <c r="AA986">
        <v>44</v>
      </c>
      <c r="AB986">
        <v>6817</v>
      </c>
    </row>
    <row r="987" spans="1:28" x14ac:dyDescent="0.2">
      <c r="A987" t="s">
        <v>4381</v>
      </c>
      <c r="B987" s="1">
        <v>40886</v>
      </c>
      <c r="C987" s="1">
        <v>40891</v>
      </c>
      <c r="D987" t="s">
        <v>45</v>
      </c>
      <c r="E987" t="s">
        <v>4382</v>
      </c>
      <c r="F987" t="s">
        <v>2526</v>
      </c>
      <c r="G987" t="s">
        <v>246</v>
      </c>
      <c r="H987" t="s">
        <v>2020</v>
      </c>
      <c r="I987" t="s">
        <v>4383</v>
      </c>
      <c r="J987" t="s">
        <v>4384</v>
      </c>
      <c r="K987" t="s">
        <v>2023</v>
      </c>
      <c r="L987" t="s">
        <v>2023</v>
      </c>
      <c r="M987" t="s">
        <v>2023</v>
      </c>
      <c r="N987" t="s">
        <v>4036</v>
      </c>
      <c r="O987" t="s">
        <v>4235</v>
      </c>
      <c r="P987" t="s">
        <v>4385</v>
      </c>
      <c r="Q987" t="s">
        <v>4258</v>
      </c>
      <c r="R987">
        <v>1</v>
      </c>
      <c r="S987">
        <v>651</v>
      </c>
      <c r="T987">
        <v>0</v>
      </c>
      <c r="U987">
        <v>143.28</v>
      </c>
      <c r="V987" t="s">
        <v>42</v>
      </c>
      <c r="W987">
        <v>34.94</v>
      </c>
      <c r="X987" t="s">
        <v>50</v>
      </c>
      <c r="Y987" s="1" t="str">
        <f>TEXT(superstore_clean[[#This Row],[order_date]], "mmm-yy")</f>
        <v>Dec-11</v>
      </c>
      <c r="Z987">
        <v>2011</v>
      </c>
      <c r="AA987">
        <v>50</v>
      </c>
      <c r="AB987">
        <v>50271</v>
      </c>
    </row>
    <row r="988" spans="1:28" x14ac:dyDescent="0.2">
      <c r="A988" t="s">
        <v>4386</v>
      </c>
      <c r="B988" s="1">
        <v>41060</v>
      </c>
      <c r="C988" s="1">
        <v>41066</v>
      </c>
      <c r="D988" t="s">
        <v>45</v>
      </c>
      <c r="E988" t="s">
        <v>4387</v>
      </c>
      <c r="F988" t="s">
        <v>4388</v>
      </c>
      <c r="G988" t="s">
        <v>246</v>
      </c>
      <c r="H988" t="s">
        <v>1985</v>
      </c>
      <c r="I988" t="s">
        <v>1986</v>
      </c>
      <c r="J988" t="s">
        <v>4389</v>
      </c>
      <c r="K988" t="s">
        <v>1879</v>
      </c>
      <c r="L988" t="s">
        <v>1879</v>
      </c>
      <c r="M988" t="s">
        <v>1988</v>
      </c>
      <c r="N988" t="s">
        <v>4036</v>
      </c>
      <c r="O988" t="s">
        <v>4235</v>
      </c>
      <c r="P988" t="s">
        <v>4390</v>
      </c>
      <c r="Q988" t="s">
        <v>4360</v>
      </c>
      <c r="R988">
        <v>3</v>
      </c>
      <c r="S988">
        <v>1909</v>
      </c>
      <c r="T988">
        <v>0</v>
      </c>
      <c r="U988">
        <v>57.24</v>
      </c>
      <c r="V988" t="s">
        <v>42</v>
      </c>
      <c r="W988">
        <v>141.62</v>
      </c>
      <c r="X988" t="s">
        <v>50</v>
      </c>
      <c r="Y988" s="1" t="str">
        <f>TEXT(superstore_clean[[#This Row],[order_date]], "mmm-yy")</f>
        <v>May-12</v>
      </c>
      <c r="Z988">
        <v>2012</v>
      </c>
      <c r="AA988">
        <v>22</v>
      </c>
      <c r="AB988">
        <v>11015</v>
      </c>
    </row>
    <row r="989" spans="1:28" x14ac:dyDescent="0.2">
      <c r="A989" t="s">
        <v>4391</v>
      </c>
      <c r="B989" s="1">
        <v>41170</v>
      </c>
      <c r="C989" s="1">
        <v>41174</v>
      </c>
      <c r="D989" t="s">
        <v>45</v>
      </c>
      <c r="E989" t="s">
        <v>4392</v>
      </c>
      <c r="F989" t="s">
        <v>398</v>
      </c>
      <c r="G989" t="s">
        <v>246</v>
      </c>
      <c r="H989" t="s">
        <v>1994</v>
      </c>
      <c r="I989" t="s">
        <v>4393</v>
      </c>
      <c r="J989" t="s">
        <v>4393</v>
      </c>
      <c r="K989" t="s">
        <v>1950</v>
      </c>
      <c r="L989" t="s">
        <v>1950</v>
      </c>
      <c r="M989" t="s">
        <v>1988</v>
      </c>
      <c r="N989" t="s">
        <v>4036</v>
      </c>
      <c r="O989" t="s">
        <v>4235</v>
      </c>
      <c r="P989" t="s">
        <v>4394</v>
      </c>
      <c r="Q989" t="s">
        <v>4372</v>
      </c>
      <c r="R989">
        <v>7</v>
      </c>
      <c r="S989">
        <v>638</v>
      </c>
      <c r="T989">
        <v>0</v>
      </c>
      <c r="U989">
        <v>31.78</v>
      </c>
      <c r="V989" t="s">
        <v>42</v>
      </c>
      <c r="W989">
        <v>18.056000000000001</v>
      </c>
      <c r="X989" t="s">
        <v>50</v>
      </c>
      <c r="Y989" s="1" t="str">
        <f>TEXT(superstore_clean[[#This Row],[order_date]], "mmm-yy")</f>
        <v>Sep-12</v>
      </c>
      <c r="Z989">
        <v>2012</v>
      </c>
      <c r="AA989">
        <v>38</v>
      </c>
      <c r="AB989">
        <v>1803</v>
      </c>
    </row>
    <row r="990" spans="1:28" x14ac:dyDescent="0.2">
      <c r="A990" t="s">
        <v>4395</v>
      </c>
      <c r="B990" s="1">
        <v>41179</v>
      </c>
      <c r="C990" s="1">
        <v>41185</v>
      </c>
      <c r="D990" t="s">
        <v>45</v>
      </c>
      <c r="E990" t="s">
        <v>4396</v>
      </c>
      <c r="F990" t="s">
        <v>1505</v>
      </c>
      <c r="G990" t="s">
        <v>246</v>
      </c>
      <c r="H990" t="s">
        <v>2256</v>
      </c>
      <c r="I990" t="s">
        <v>2555</v>
      </c>
      <c r="J990" t="s">
        <v>4397</v>
      </c>
      <c r="K990" t="s">
        <v>2005</v>
      </c>
      <c r="L990" t="s">
        <v>2005</v>
      </c>
      <c r="M990" t="s">
        <v>2112</v>
      </c>
      <c r="N990" t="s">
        <v>4036</v>
      </c>
      <c r="O990" t="s">
        <v>4235</v>
      </c>
      <c r="P990" t="s">
        <v>4398</v>
      </c>
      <c r="Q990" t="s">
        <v>4318</v>
      </c>
      <c r="R990">
        <v>5</v>
      </c>
      <c r="S990">
        <v>3188</v>
      </c>
      <c r="T990">
        <v>0</v>
      </c>
      <c r="U990">
        <v>350.55</v>
      </c>
      <c r="V990" t="s">
        <v>42</v>
      </c>
      <c r="W990">
        <v>114.05</v>
      </c>
      <c r="X990" t="s">
        <v>50</v>
      </c>
      <c r="Y990" s="1" t="str">
        <f>TEXT(superstore_clean[[#This Row],[order_date]], "mmm-yy")</f>
        <v>Sep-12</v>
      </c>
      <c r="Z990">
        <v>2012</v>
      </c>
      <c r="AA990">
        <v>39</v>
      </c>
      <c r="AB990">
        <v>20346</v>
      </c>
    </row>
    <row r="991" spans="1:28" x14ac:dyDescent="0.2">
      <c r="A991" t="s">
        <v>4399</v>
      </c>
      <c r="B991" s="1">
        <v>41212</v>
      </c>
      <c r="C991" s="1">
        <v>41216</v>
      </c>
      <c r="D991" t="s">
        <v>45</v>
      </c>
      <c r="E991" t="s">
        <v>4400</v>
      </c>
      <c r="F991" t="s">
        <v>4401</v>
      </c>
      <c r="G991" t="s">
        <v>246</v>
      </c>
      <c r="H991" t="s">
        <v>1985</v>
      </c>
      <c r="I991" t="s">
        <v>1986</v>
      </c>
      <c r="J991" t="s">
        <v>4402</v>
      </c>
      <c r="K991" t="s">
        <v>1879</v>
      </c>
      <c r="L991" t="s">
        <v>1879</v>
      </c>
      <c r="M991" t="s">
        <v>1988</v>
      </c>
      <c r="N991" t="s">
        <v>4036</v>
      </c>
      <c r="O991" t="s">
        <v>4235</v>
      </c>
      <c r="P991" t="s">
        <v>4241</v>
      </c>
      <c r="Q991" t="s">
        <v>4242</v>
      </c>
      <c r="R991">
        <v>9</v>
      </c>
      <c r="S991">
        <v>1169</v>
      </c>
      <c r="T991">
        <v>0</v>
      </c>
      <c r="U991">
        <v>46.71</v>
      </c>
      <c r="V991" t="s">
        <v>42</v>
      </c>
      <c r="W991">
        <v>107.88</v>
      </c>
      <c r="X991" t="s">
        <v>50</v>
      </c>
      <c r="Y991" s="1" t="str">
        <f>TEXT(superstore_clean[[#This Row],[order_date]], "mmm-yy")</f>
        <v>Oct-12</v>
      </c>
      <c r="Z991">
        <v>2012</v>
      </c>
      <c r="AA991">
        <v>44</v>
      </c>
      <c r="AB991">
        <v>15700</v>
      </c>
    </row>
    <row r="992" spans="1:28" x14ac:dyDescent="0.2">
      <c r="A992" t="s">
        <v>4403</v>
      </c>
      <c r="B992" s="1">
        <v>41271</v>
      </c>
      <c r="C992" s="1">
        <v>41277</v>
      </c>
      <c r="D992" t="s">
        <v>45</v>
      </c>
      <c r="E992" t="s">
        <v>4404</v>
      </c>
      <c r="F992" t="s">
        <v>1767</v>
      </c>
      <c r="G992" t="s">
        <v>246</v>
      </c>
      <c r="H992" t="s">
        <v>1985</v>
      </c>
      <c r="I992" t="s">
        <v>2099</v>
      </c>
      <c r="J992" t="s">
        <v>2100</v>
      </c>
      <c r="K992" t="s">
        <v>1879</v>
      </c>
      <c r="L992" t="s">
        <v>1879</v>
      </c>
      <c r="M992" t="s">
        <v>1988</v>
      </c>
      <c r="N992" t="s">
        <v>4036</v>
      </c>
      <c r="O992" t="s">
        <v>4235</v>
      </c>
      <c r="P992" t="s">
        <v>4405</v>
      </c>
      <c r="Q992" t="s">
        <v>4406</v>
      </c>
      <c r="R992">
        <v>7</v>
      </c>
      <c r="S992">
        <v>1011</v>
      </c>
      <c r="T992">
        <v>0</v>
      </c>
      <c r="U992">
        <v>161.69999999999999</v>
      </c>
      <c r="V992" t="s">
        <v>42</v>
      </c>
      <c r="W992">
        <v>8.02</v>
      </c>
      <c r="X992" t="s">
        <v>50</v>
      </c>
      <c r="Y992" s="1" t="str">
        <f>TEXT(superstore_clean[[#This Row],[order_date]], "mmm-yy")</f>
        <v>Dec-12</v>
      </c>
      <c r="Z992">
        <v>2012</v>
      </c>
      <c r="AA992">
        <v>52</v>
      </c>
      <c r="AB992">
        <v>13775</v>
      </c>
    </row>
    <row r="993" spans="1:28" x14ac:dyDescent="0.2">
      <c r="A993" t="s">
        <v>4407</v>
      </c>
      <c r="B993" s="1">
        <v>41341</v>
      </c>
      <c r="C993" s="1">
        <v>41348</v>
      </c>
      <c r="D993" t="s">
        <v>45</v>
      </c>
      <c r="E993" t="s">
        <v>4408</v>
      </c>
      <c r="F993" t="s">
        <v>251</v>
      </c>
      <c r="G993" t="s">
        <v>246</v>
      </c>
      <c r="H993" t="s">
        <v>2035</v>
      </c>
      <c r="I993" t="s">
        <v>4409</v>
      </c>
      <c r="J993" t="s">
        <v>4410</v>
      </c>
      <c r="K993" t="s">
        <v>2005</v>
      </c>
      <c r="L993" t="s">
        <v>2005</v>
      </c>
      <c r="M993" t="s">
        <v>2014</v>
      </c>
      <c r="N993" t="s">
        <v>4036</v>
      </c>
      <c r="O993" t="s">
        <v>4235</v>
      </c>
      <c r="P993" t="s">
        <v>4411</v>
      </c>
      <c r="Q993" t="s">
        <v>4253</v>
      </c>
      <c r="R993">
        <v>3</v>
      </c>
      <c r="S993">
        <v>1932</v>
      </c>
      <c r="T993">
        <v>0</v>
      </c>
      <c r="U993">
        <v>734.13</v>
      </c>
      <c r="V993" t="s">
        <v>42</v>
      </c>
      <c r="W993">
        <v>71.459999999999994</v>
      </c>
      <c r="X993" t="s">
        <v>50</v>
      </c>
      <c r="Y993" s="1" t="str">
        <f>TEXT(superstore_clean[[#This Row],[order_date]], "mmm-yy")</f>
        <v>Mar-13</v>
      </c>
      <c r="Z993">
        <v>2013</v>
      </c>
      <c r="AA993">
        <v>10</v>
      </c>
      <c r="AB993">
        <v>27980</v>
      </c>
    </row>
    <row r="994" spans="1:28" x14ac:dyDescent="0.2">
      <c r="A994" t="s">
        <v>4412</v>
      </c>
      <c r="B994" s="1">
        <v>41353</v>
      </c>
      <c r="C994" s="1">
        <v>41357</v>
      </c>
      <c r="D994" t="s">
        <v>45</v>
      </c>
      <c r="E994" t="s">
        <v>4413</v>
      </c>
      <c r="F994" t="s">
        <v>4414</v>
      </c>
      <c r="G994" t="s">
        <v>246</v>
      </c>
      <c r="H994" t="s">
        <v>1994</v>
      </c>
      <c r="I994" t="s">
        <v>4415</v>
      </c>
      <c r="J994" t="s">
        <v>4415</v>
      </c>
      <c r="K994" t="s">
        <v>1950</v>
      </c>
      <c r="L994" t="s">
        <v>1950</v>
      </c>
      <c r="M994" t="s">
        <v>1988</v>
      </c>
      <c r="N994" t="s">
        <v>4036</v>
      </c>
      <c r="O994" t="s">
        <v>4235</v>
      </c>
      <c r="P994" t="s">
        <v>4416</v>
      </c>
      <c r="Q994" t="s">
        <v>4417</v>
      </c>
      <c r="R994">
        <v>3</v>
      </c>
      <c r="S994">
        <v>1278</v>
      </c>
      <c r="T994">
        <v>0</v>
      </c>
      <c r="U994">
        <v>511.08</v>
      </c>
      <c r="V994" t="s">
        <v>42</v>
      </c>
      <c r="W994">
        <v>81.665000000000006</v>
      </c>
      <c r="X994" t="s">
        <v>50</v>
      </c>
      <c r="Y994" s="1" t="str">
        <f>TEXT(superstore_clean[[#This Row],[order_date]], "mmm-yy")</f>
        <v>Mar-13</v>
      </c>
      <c r="Z994">
        <v>2013</v>
      </c>
      <c r="AA994">
        <v>12</v>
      </c>
      <c r="AB994">
        <v>1961</v>
      </c>
    </row>
    <row r="995" spans="1:28" x14ac:dyDescent="0.2">
      <c r="A995" t="s">
        <v>4418</v>
      </c>
      <c r="B995" s="1">
        <v>41421</v>
      </c>
      <c r="C995" s="1">
        <v>41426</v>
      </c>
      <c r="D995" t="s">
        <v>45</v>
      </c>
      <c r="E995" t="s">
        <v>2596</v>
      </c>
      <c r="F995" t="s">
        <v>2597</v>
      </c>
      <c r="G995" t="s">
        <v>246</v>
      </c>
      <c r="H995" t="s">
        <v>1940</v>
      </c>
      <c r="I995" t="s">
        <v>1941</v>
      </c>
      <c r="J995" t="s">
        <v>4419</v>
      </c>
      <c r="K995" t="s">
        <v>1879</v>
      </c>
      <c r="L995" t="s">
        <v>1879</v>
      </c>
      <c r="M995" t="s">
        <v>1757</v>
      </c>
      <c r="N995" t="s">
        <v>4036</v>
      </c>
      <c r="O995" t="s">
        <v>4235</v>
      </c>
      <c r="P995" t="s">
        <v>4420</v>
      </c>
      <c r="Q995" t="s">
        <v>4421</v>
      </c>
      <c r="R995">
        <v>7</v>
      </c>
      <c r="S995">
        <v>1063</v>
      </c>
      <c r="T995">
        <v>0</v>
      </c>
      <c r="U995">
        <v>265.64999999999998</v>
      </c>
      <c r="V995" t="s">
        <v>42</v>
      </c>
      <c r="W995">
        <v>59.83</v>
      </c>
      <c r="X995" t="s">
        <v>50</v>
      </c>
      <c r="Y995" s="1" t="str">
        <f>TEXT(superstore_clean[[#This Row],[order_date]], "mmm-yy")</f>
        <v>May-13</v>
      </c>
      <c r="Z995">
        <v>2013</v>
      </c>
      <c r="AA995">
        <v>22</v>
      </c>
      <c r="AB995">
        <v>10477</v>
      </c>
    </row>
    <row r="996" spans="1:28" x14ac:dyDescent="0.2">
      <c r="A996" t="s">
        <v>4422</v>
      </c>
      <c r="B996" s="1">
        <v>41436</v>
      </c>
      <c r="C996" s="1">
        <v>41442</v>
      </c>
      <c r="D996" t="s">
        <v>45</v>
      </c>
      <c r="E996" t="s">
        <v>4423</v>
      </c>
      <c r="F996" t="s">
        <v>4424</v>
      </c>
      <c r="G996" t="s">
        <v>246</v>
      </c>
      <c r="H996" t="s">
        <v>2256</v>
      </c>
      <c r="I996" t="s">
        <v>3591</v>
      </c>
      <c r="J996" t="s">
        <v>3592</v>
      </c>
      <c r="K996" t="s">
        <v>2005</v>
      </c>
      <c r="L996" t="s">
        <v>2005</v>
      </c>
      <c r="M996" t="s">
        <v>2112</v>
      </c>
      <c r="N996" t="s">
        <v>4036</v>
      </c>
      <c r="O996" t="s">
        <v>4235</v>
      </c>
      <c r="P996" t="s">
        <v>4425</v>
      </c>
      <c r="Q996" t="s">
        <v>4333</v>
      </c>
      <c r="R996">
        <v>4</v>
      </c>
      <c r="S996">
        <v>2582</v>
      </c>
      <c r="T996">
        <v>0</v>
      </c>
      <c r="U996">
        <v>361.44</v>
      </c>
      <c r="V996" t="s">
        <v>42</v>
      </c>
      <c r="W996">
        <v>208.88</v>
      </c>
      <c r="X996" t="s">
        <v>50</v>
      </c>
      <c r="Y996" s="1" t="str">
        <f>TEXT(superstore_clean[[#This Row],[order_date]], "mmm-yy")</f>
        <v>Jun-13</v>
      </c>
      <c r="Z996">
        <v>2013</v>
      </c>
      <c r="AA996">
        <v>24</v>
      </c>
      <c r="AB996">
        <v>22455</v>
      </c>
    </row>
    <row r="997" spans="1:28" x14ac:dyDescent="0.2">
      <c r="A997" t="s">
        <v>4426</v>
      </c>
      <c r="B997" s="1">
        <v>41516</v>
      </c>
      <c r="C997" s="1">
        <v>41522</v>
      </c>
      <c r="D997" t="s">
        <v>45</v>
      </c>
      <c r="E997" t="s">
        <v>4427</v>
      </c>
      <c r="F997" t="s">
        <v>787</v>
      </c>
      <c r="G997" t="s">
        <v>246</v>
      </c>
      <c r="H997" t="s">
        <v>2640</v>
      </c>
      <c r="I997" t="s">
        <v>1040</v>
      </c>
      <c r="J997" t="s">
        <v>1040</v>
      </c>
      <c r="K997" t="s">
        <v>1950</v>
      </c>
      <c r="L997" t="s">
        <v>1950</v>
      </c>
      <c r="M997" t="s">
        <v>1757</v>
      </c>
      <c r="N997" t="s">
        <v>4036</v>
      </c>
      <c r="O997" t="s">
        <v>4235</v>
      </c>
      <c r="P997" t="s">
        <v>4428</v>
      </c>
      <c r="Q997" t="s">
        <v>4429</v>
      </c>
      <c r="R997">
        <v>5</v>
      </c>
      <c r="S997">
        <v>556</v>
      </c>
      <c r="T997">
        <v>0</v>
      </c>
      <c r="U997">
        <v>139</v>
      </c>
      <c r="V997" t="s">
        <v>42</v>
      </c>
      <c r="W997">
        <v>18.795999999999999</v>
      </c>
      <c r="X997" t="s">
        <v>50</v>
      </c>
      <c r="Y997" s="1" t="str">
        <f>TEXT(superstore_clean[[#This Row],[order_date]], "mmm-yy")</f>
        <v>Aug-13</v>
      </c>
      <c r="Z997">
        <v>2013</v>
      </c>
      <c r="AA997">
        <v>35</v>
      </c>
      <c r="AB997">
        <v>2700</v>
      </c>
    </row>
    <row r="998" spans="1:28" x14ac:dyDescent="0.2">
      <c r="A998" t="s">
        <v>4430</v>
      </c>
      <c r="B998" s="1">
        <v>41531</v>
      </c>
      <c r="C998" s="1">
        <v>41535</v>
      </c>
      <c r="D998" t="s">
        <v>45</v>
      </c>
      <c r="E998" t="s">
        <v>3840</v>
      </c>
      <c r="F998" t="s">
        <v>3841</v>
      </c>
      <c r="G998" t="s">
        <v>246</v>
      </c>
      <c r="H998" t="s">
        <v>1985</v>
      </c>
      <c r="I998" t="s">
        <v>1986</v>
      </c>
      <c r="J998" t="s">
        <v>4431</v>
      </c>
      <c r="K998" t="s">
        <v>1879</v>
      </c>
      <c r="L998" t="s">
        <v>1879</v>
      </c>
      <c r="M998" t="s">
        <v>1988</v>
      </c>
      <c r="N998" t="s">
        <v>4036</v>
      </c>
      <c r="O998" t="s">
        <v>4235</v>
      </c>
      <c r="P998" t="s">
        <v>4432</v>
      </c>
      <c r="Q998" t="s">
        <v>4433</v>
      </c>
      <c r="R998">
        <v>7</v>
      </c>
      <c r="S998">
        <v>969</v>
      </c>
      <c r="T998">
        <v>0</v>
      </c>
      <c r="U998">
        <v>38.64</v>
      </c>
      <c r="V998" t="s">
        <v>42</v>
      </c>
      <c r="W998">
        <v>75.14</v>
      </c>
      <c r="X998" t="s">
        <v>50</v>
      </c>
      <c r="Y998" s="1" t="str">
        <f>TEXT(superstore_clean[[#This Row],[order_date]], "mmm-yy")</f>
        <v>Sep-13</v>
      </c>
      <c r="Z998">
        <v>2013</v>
      </c>
      <c r="AA998">
        <v>37</v>
      </c>
      <c r="AB998">
        <v>11396</v>
      </c>
    </row>
    <row r="999" spans="1:28" x14ac:dyDescent="0.2">
      <c r="A999" t="s">
        <v>4434</v>
      </c>
      <c r="B999" s="1">
        <v>41541</v>
      </c>
      <c r="C999" s="1">
        <v>41545</v>
      </c>
      <c r="D999" t="s">
        <v>45</v>
      </c>
      <c r="E999" t="s">
        <v>4435</v>
      </c>
      <c r="F999" t="s">
        <v>4436</v>
      </c>
      <c r="G999" t="s">
        <v>246</v>
      </c>
      <c r="H999" t="s">
        <v>3046</v>
      </c>
      <c r="I999" t="s">
        <v>3047</v>
      </c>
      <c r="J999" t="s">
        <v>3047</v>
      </c>
      <c r="K999" t="s">
        <v>2005</v>
      </c>
      <c r="L999" t="s">
        <v>2005</v>
      </c>
      <c r="M999" t="s">
        <v>2112</v>
      </c>
      <c r="N999" t="s">
        <v>4036</v>
      </c>
      <c r="O999" t="s">
        <v>4235</v>
      </c>
      <c r="P999" t="s">
        <v>4437</v>
      </c>
      <c r="Q999" t="s">
        <v>4438</v>
      </c>
      <c r="R999">
        <v>7</v>
      </c>
      <c r="S999">
        <v>1168</v>
      </c>
      <c r="T999">
        <v>0</v>
      </c>
      <c r="U999">
        <v>443.94</v>
      </c>
      <c r="V999" t="s">
        <v>42</v>
      </c>
      <c r="W999">
        <v>92.34</v>
      </c>
      <c r="X999" t="s">
        <v>50</v>
      </c>
      <c r="Y999" s="1" t="str">
        <f>TEXT(superstore_clean[[#This Row],[order_date]], "mmm-yy")</f>
        <v>Sep-13</v>
      </c>
      <c r="Z999">
        <v>2013</v>
      </c>
      <c r="AA999">
        <v>39</v>
      </c>
      <c r="AB999">
        <v>29492</v>
      </c>
    </row>
    <row r="1000" spans="1:28" x14ac:dyDescent="0.2">
      <c r="A1000" t="s">
        <v>4439</v>
      </c>
      <c r="B1000" s="1">
        <v>41542</v>
      </c>
      <c r="C1000" s="1">
        <v>41547</v>
      </c>
      <c r="D1000" t="s">
        <v>45</v>
      </c>
      <c r="E1000" t="s">
        <v>4392</v>
      </c>
      <c r="F1000" t="s">
        <v>398</v>
      </c>
      <c r="G1000" t="s">
        <v>246</v>
      </c>
      <c r="H1000" t="s">
        <v>2057</v>
      </c>
      <c r="I1000" t="s">
        <v>4440</v>
      </c>
      <c r="J1000" t="s">
        <v>4440</v>
      </c>
      <c r="K1000" t="s">
        <v>1950</v>
      </c>
      <c r="L1000" t="s">
        <v>1950</v>
      </c>
      <c r="M1000" t="s">
        <v>2060</v>
      </c>
      <c r="N1000" t="s">
        <v>4036</v>
      </c>
      <c r="O1000" t="s">
        <v>4235</v>
      </c>
      <c r="P1000" t="s">
        <v>4441</v>
      </c>
      <c r="Q1000" t="s">
        <v>4442</v>
      </c>
      <c r="R1000">
        <v>9</v>
      </c>
      <c r="S1000">
        <v>740</v>
      </c>
      <c r="T1000">
        <v>0</v>
      </c>
      <c r="U1000">
        <v>29.52</v>
      </c>
      <c r="V1000" t="s">
        <v>42</v>
      </c>
      <c r="W1000">
        <v>44.241999999999997</v>
      </c>
      <c r="X1000" t="s">
        <v>50</v>
      </c>
      <c r="Y1000" s="1" t="str">
        <f>TEXT(superstore_clean[[#This Row],[order_date]], "mmm-yy")</f>
        <v>Sep-13</v>
      </c>
      <c r="Z1000">
        <v>2013</v>
      </c>
      <c r="AA1000">
        <v>39</v>
      </c>
      <c r="AB1000">
        <v>6653</v>
      </c>
    </row>
    <row r="1001" spans="1:28" x14ac:dyDescent="0.2">
      <c r="A1001" t="s">
        <v>4443</v>
      </c>
      <c r="B1001" s="1">
        <v>41752</v>
      </c>
      <c r="C1001" s="1">
        <v>41756</v>
      </c>
      <c r="D1001" t="s">
        <v>45</v>
      </c>
      <c r="E1001" t="s">
        <v>4444</v>
      </c>
      <c r="F1001" t="s">
        <v>634</v>
      </c>
      <c r="G1001" t="s">
        <v>246</v>
      </c>
      <c r="H1001" t="s">
        <v>2640</v>
      </c>
      <c r="I1001" t="s">
        <v>2641</v>
      </c>
      <c r="J1001" t="s">
        <v>4445</v>
      </c>
      <c r="K1001" t="s">
        <v>1950</v>
      </c>
      <c r="L1001" t="s">
        <v>1950</v>
      </c>
      <c r="M1001" t="s">
        <v>1757</v>
      </c>
      <c r="N1001" t="s">
        <v>4036</v>
      </c>
      <c r="O1001" t="s">
        <v>4235</v>
      </c>
      <c r="P1001" t="s">
        <v>4441</v>
      </c>
      <c r="Q1001" t="s">
        <v>4442</v>
      </c>
      <c r="R1001">
        <v>7</v>
      </c>
      <c r="S1001">
        <v>575</v>
      </c>
      <c r="T1001">
        <v>0</v>
      </c>
      <c r="U1001">
        <v>22.96</v>
      </c>
      <c r="V1001" t="s">
        <v>42</v>
      </c>
      <c r="W1001">
        <v>55.343000000000004</v>
      </c>
      <c r="X1001" t="s">
        <v>50</v>
      </c>
      <c r="Y1001" s="1" t="str">
        <f>TEXT(superstore_clean[[#This Row],[order_date]], "mmm-yy")</f>
        <v>Apr-14</v>
      </c>
      <c r="Z1001">
        <v>2014</v>
      </c>
      <c r="AA1001">
        <v>17</v>
      </c>
      <c r="AB1001">
        <v>3099</v>
      </c>
    </row>
    <row r="1002" spans="1:28" x14ac:dyDescent="0.2">
      <c r="A1002" t="s">
        <v>4446</v>
      </c>
      <c r="B1002" s="1">
        <v>41794</v>
      </c>
      <c r="C1002" s="1">
        <v>41798</v>
      </c>
      <c r="D1002" t="s">
        <v>45</v>
      </c>
      <c r="E1002" t="s">
        <v>3785</v>
      </c>
      <c r="F1002" t="s">
        <v>1227</v>
      </c>
      <c r="G1002" t="s">
        <v>246</v>
      </c>
      <c r="H1002" t="s">
        <v>2002</v>
      </c>
      <c r="I1002" t="s">
        <v>2003</v>
      </c>
      <c r="J1002" t="s">
        <v>2004</v>
      </c>
      <c r="K1002" t="s">
        <v>2005</v>
      </c>
      <c r="L1002" t="s">
        <v>2005</v>
      </c>
      <c r="M1002" t="s">
        <v>2006</v>
      </c>
      <c r="N1002" t="s">
        <v>4036</v>
      </c>
      <c r="O1002" t="s">
        <v>4235</v>
      </c>
      <c r="P1002" t="s">
        <v>4447</v>
      </c>
      <c r="Q1002" t="s">
        <v>4343</v>
      </c>
      <c r="R1002">
        <v>8</v>
      </c>
      <c r="S1002">
        <v>1357</v>
      </c>
      <c r="T1002">
        <v>0</v>
      </c>
      <c r="U1002">
        <v>433.92</v>
      </c>
      <c r="V1002" t="s">
        <v>42</v>
      </c>
      <c r="W1002">
        <v>134.33000000000001</v>
      </c>
      <c r="X1002" t="s">
        <v>50</v>
      </c>
      <c r="Y1002" s="1" t="str">
        <f>TEXT(superstore_clean[[#This Row],[order_date]], "mmm-yy")</f>
        <v>Jun-14</v>
      </c>
      <c r="Z1002">
        <v>2014</v>
      </c>
      <c r="AA1002">
        <v>23</v>
      </c>
      <c r="AB1002">
        <v>20803</v>
      </c>
    </row>
    <row r="1003" spans="1:28" x14ac:dyDescent="0.2">
      <c r="A1003" t="s">
        <v>4448</v>
      </c>
      <c r="B1003" s="1">
        <v>41866</v>
      </c>
      <c r="C1003" s="1">
        <v>41870</v>
      </c>
      <c r="D1003" t="s">
        <v>45</v>
      </c>
      <c r="E1003" t="s">
        <v>4449</v>
      </c>
      <c r="F1003" t="s">
        <v>838</v>
      </c>
      <c r="G1003" t="s">
        <v>246</v>
      </c>
      <c r="H1003" t="s">
        <v>2011</v>
      </c>
      <c r="I1003" t="s">
        <v>2388</v>
      </c>
      <c r="J1003" t="s">
        <v>2811</v>
      </c>
      <c r="K1003" t="s">
        <v>2005</v>
      </c>
      <c r="L1003" t="s">
        <v>2005</v>
      </c>
      <c r="M1003" t="s">
        <v>2014</v>
      </c>
      <c r="N1003" t="s">
        <v>4036</v>
      </c>
      <c r="O1003" t="s">
        <v>4235</v>
      </c>
      <c r="P1003" t="s">
        <v>4450</v>
      </c>
      <c r="Q1003" t="s">
        <v>4451</v>
      </c>
      <c r="R1003">
        <v>7</v>
      </c>
      <c r="S1003">
        <v>957</v>
      </c>
      <c r="T1003">
        <v>0</v>
      </c>
      <c r="U1003">
        <v>191.31</v>
      </c>
      <c r="V1003" t="s">
        <v>42</v>
      </c>
      <c r="W1003">
        <v>55.35</v>
      </c>
      <c r="X1003" t="s">
        <v>50</v>
      </c>
      <c r="Y1003" s="1" t="str">
        <f>TEXT(superstore_clean[[#This Row],[order_date]], "mmm-yy")</f>
        <v>Aug-14</v>
      </c>
      <c r="Z1003">
        <v>2014</v>
      </c>
      <c r="AA1003">
        <v>33</v>
      </c>
      <c r="AB1003">
        <v>29164</v>
      </c>
    </row>
    <row r="1004" spans="1:28" x14ac:dyDescent="0.2">
      <c r="A1004" t="s">
        <v>4452</v>
      </c>
      <c r="B1004" s="1">
        <v>41885</v>
      </c>
      <c r="C1004" s="1">
        <v>41891</v>
      </c>
      <c r="D1004" t="s">
        <v>45</v>
      </c>
      <c r="E1004" t="s">
        <v>4453</v>
      </c>
      <c r="F1004" t="s">
        <v>4454</v>
      </c>
      <c r="G1004" t="s">
        <v>246</v>
      </c>
      <c r="H1004" t="s">
        <v>2347</v>
      </c>
      <c r="I1004" t="s">
        <v>2348</v>
      </c>
      <c r="J1004" t="s">
        <v>2348</v>
      </c>
      <c r="K1004" t="s">
        <v>1879</v>
      </c>
      <c r="L1004" t="s">
        <v>1879</v>
      </c>
      <c r="M1004" t="s">
        <v>1757</v>
      </c>
      <c r="N1004" t="s">
        <v>4036</v>
      </c>
      <c r="O1004" t="s">
        <v>4235</v>
      </c>
      <c r="P1004" t="s">
        <v>4241</v>
      </c>
      <c r="Q1004" t="s">
        <v>4242</v>
      </c>
      <c r="R1004">
        <v>6</v>
      </c>
      <c r="S1004">
        <v>779</v>
      </c>
      <c r="T1004">
        <v>0</v>
      </c>
      <c r="U1004">
        <v>31.14</v>
      </c>
      <c r="V1004" t="s">
        <v>42</v>
      </c>
      <c r="W1004">
        <v>59.88</v>
      </c>
      <c r="X1004" t="s">
        <v>50</v>
      </c>
      <c r="Y1004" s="1" t="str">
        <f>TEXT(superstore_clean[[#This Row],[order_date]], "mmm-yy")</f>
        <v>Sep-14</v>
      </c>
      <c r="Z1004">
        <v>2014</v>
      </c>
      <c r="AA1004">
        <v>36</v>
      </c>
      <c r="AB1004">
        <v>11771</v>
      </c>
    </row>
    <row r="1005" spans="1:28" x14ac:dyDescent="0.2">
      <c r="A1005" t="s">
        <v>4455</v>
      </c>
      <c r="B1005" s="1">
        <v>41949</v>
      </c>
      <c r="C1005" s="1">
        <v>41954</v>
      </c>
      <c r="D1005" t="s">
        <v>45</v>
      </c>
      <c r="E1005" t="s">
        <v>4456</v>
      </c>
      <c r="F1005" t="s">
        <v>4457</v>
      </c>
      <c r="G1005" t="s">
        <v>246</v>
      </c>
      <c r="H1005" t="s">
        <v>2011</v>
      </c>
      <c r="I1005" t="s">
        <v>4458</v>
      </c>
      <c r="J1005" t="s">
        <v>4459</v>
      </c>
      <c r="K1005" t="s">
        <v>2005</v>
      </c>
      <c r="L1005" t="s">
        <v>2005</v>
      </c>
      <c r="M1005" t="s">
        <v>2014</v>
      </c>
      <c r="N1005" t="s">
        <v>4036</v>
      </c>
      <c r="O1005" t="s">
        <v>4235</v>
      </c>
      <c r="P1005" t="s">
        <v>4460</v>
      </c>
      <c r="Q1005" t="s">
        <v>4406</v>
      </c>
      <c r="R1005">
        <v>4</v>
      </c>
      <c r="S1005">
        <v>578</v>
      </c>
      <c r="T1005">
        <v>0</v>
      </c>
      <c r="U1005">
        <v>75</v>
      </c>
      <c r="V1005" t="s">
        <v>42</v>
      </c>
      <c r="W1005">
        <v>77.45</v>
      </c>
      <c r="X1005" t="s">
        <v>50</v>
      </c>
      <c r="Y1005" s="1" t="str">
        <f>TEXT(superstore_clean[[#This Row],[order_date]], "mmm-yy")</f>
        <v>Nov-14</v>
      </c>
      <c r="Z1005">
        <v>2014</v>
      </c>
      <c r="AA1005">
        <v>45</v>
      </c>
      <c r="AB1005">
        <v>29931</v>
      </c>
    </row>
    <row r="1006" spans="1:28" x14ac:dyDescent="0.2">
      <c r="A1006" t="s">
        <v>4461</v>
      </c>
      <c r="B1006" s="1">
        <v>42004</v>
      </c>
      <c r="C1006" s="1">
        <v>42009</v>
      </c>
      <c r="D1006" t="s">
        <v>45</v>
      </c>
      <c r="E1006" t="s">
        <v>2437</v>
      </c>
      <c r="F1006" t="s">
        <v>1245</v>
      </c>
      <c r="G1006" t="s">
        <v>246</v>
      </c>
      <c r="H1006" t="s">
        <v>1985</v>
      </c>
      <c r="I1006" t="s">
        <v>1986</v>
      </c>
      <c r="J1006" t="s">
        <v>4462</v>
      </c>
      <c r="K1006" t="s">
        <v>1879</v>
      </c>
      <c r="L1006" t="s">
        <v>1879</v>
      </c>
      <c r="M1006" t="s">
        <v>1988</v>
      </c>
      <c r="N1006" t="s">
        <v>4036</v>
      </c>
      <c r="O1006" t="s">
        <v>4235</v>
      </c>
      <c r="P1006" t="s">
        <v>4463</v>
      </c>
      <c r="Q1006" t="s">
        <v>4464</v>
      </c>
      <c r="R1006">
        <v>5</v>
      </c>
      <c r="S1006">
        <v>867</v>
      </c>
      <c r="T1006">
        <v>0</v>
      </c>
      <c r="U1006">
        <v>251.4</v>
      </c>
      <c r="V1006" t="s">
        <v>42</v>
      </c>
      <c r="W1006">
        <v>53.16</v>
      </c>
      <c r="X1006" t="s">
        <v>50</v>
      </c>
      <c r="Y1006" s="1" t="str">
        <f>TEXT(superstore_clean[[#This Row],[order_date]], "mmm-yy")</f>
        <v>Dec-14</v>
      </c>
      <c r="Z1006">
        <v>2014</v>
      </c>
      <c r="AA1006">
        <v>53</v>
      </c>
      <c r="AB1006">
        <v>12929</v>
      </c>
    </row>
    <row r="1007" spans="1:28" x14ac:dyDescent="0.2">
      <c r="A1007" t="s">
        <v>4465</v>
      </c>
      <c r="B1007" s="1">
        <v>40765</v>
      </c>
      <c r="C1007" s="1">
        <v>40769</v>
      </c>
      <c r="D1007" t="s">
        <v>45</v>
      </c>
      <c r="E1007" t="s">
        <v>4466</v>
      </c>
      <c r="F1007" t="s">
        <v>1145</v>
      </c>
      <c r="G1007" t="s">
        <v>31</v>
      </c>
      <c r="H1007" t="s">
        <v>3435</v>
      </c>
      <c r="I1007" t="s">
        <v>3436</v>
      </c>
      <c r="J1007" t="s">
        <v>3437</v>
      </c>
      <c r="K1007" t="s">
        <v>1979</v>
      </c>
      <c r="L1007" t="s">
        <v>1979</v>
      </c>
      <c r="M1007" t="s">
        <v>1979</v>
      </c>
      <c r="N1007" t="s">
        <v>4036</v>
      </c>
      <c r="O1007" t="s">
        <v>4235</v>
      </c>
      <c r="P1007" t="s">
        <v>4328</v>
      </c>
      <c r="Q1007" t="s">
        <v>4318</v>
      </c>
      <c r="R1007">
        <v>8</v>
      </c>
      <c r="S1007">
        <v>5100</v>
      </c>
      <c r="T1007">
        <v>0</v>
      </c>
      <c r="U1007">
        <v>1428</v>
      </c>
      <c r="V1007" t="s">
        <v>42</v>
      </c>
      <c r="W1007">
        <v>85.22</v>
      </c>
      <c r="X1007" t="s">
        <v>50</v>
      </c>
      <c r="Y1007" s="1" t="str">
        <f>TEXT(superstore_clean[[#This Row],[order_date]], "mmm-yy")</f>
        <v>Aug-11</v>
      </c>
      <c r="Z1007">
        <v>2011</v>
      </c>
      <c r="AA1007">
        <v>33</v>
      </c>
      <c r="AB1007">
        <v>49997</v>
      </c>
    </row>
    <row r="1008" spans="1:28" x14ac:dyDescent="0.2">
      <c r="A1008" t="s">
        <v>4467</v>
      </c>
      <c r="B1008" s="1">
        <v>40894</v>
      </c>
      <c r="C1008" s="1">
        <v>40898</v>
      </c>
      <c r="D1008" t="s">
        <v>45</v>
      </c>
      <c r="E1008" t="s">
        <v>4468</v>
      </c>
      <c r="F1008" t="s">
        <v>4469</v>
      </c>
      <c r="G1008" t="s">
        <v>31</v>
      </c>
      <c r="H1008" t="s">
        <v>1940</v>
      </c>
      <c r="I1008" t="s">
        <v>1941</v>
      </c>
      <c r="J1008" t="s">
        <v>4470</v>
      </c>
      <c r="K1008" t="s">
        <v>1879</v>
      </c>
      <c r="L1008" t="s">
        <v>1879</v>
      </c>
      <c r="M1008" t="s">
        <v>1757</v>
      </c>
      <c r="N1008" t="s">
        <v>4036</v>
      </c>
      <c r="O1008" t="s">
        <v>4235</v>
      </c>
      <c r="P1008" t="s">
        <v>4471</v>
      </c>
      <c r="Q1008" t="s">
        <v>4237</v>
      </c>
      <c r="R1008">
        <v>3</v>
      </c>
      <c r="S1008">
        <v>1908</v>
      </c>
      <c r="T1008">
        <v>0</v>
      </c>
      <c r="U1008">
        <v>820.44</v>
      </c>
      <c r="V1008" t="s">
        <v>42</v>
      </c>
      <c r="W1008">
        <v>212.94</v>
      </c>
      <c r="X1008" t="s">
        <v>50</v>
      </c>
      <c r="Y1008" s="1" t="str">
        <f>TEXT(superstore_clean[[#This Row],[order_date]], "mmm-yy")</f>
        <v>Dec-11</v>
      </c>
      <c r="Z1008">
        <v>2011</v>
      </c>
      <c r="AA1008">
        <v>51</v>
      </c>
      <c r="AB1008">
        <v>19839</v>
      </c>
    </row>
    <row r="1009" spans="1:28" x14ac:dyDescent="0.2">
      <c r="A1009" t="s">
        <v>4472</v>
      </c>
      <c r="B1009" s="1">
        <v>40969</v>
      </c>
      <c r="C1009" s="1">
        <v>40973</v>
      </c>
      <c r="D1009" t="s">
        <v>45</v>
      </c>
      <c r="E1009" t="s">
        <v>4473</v>
      </c>
      <c r="F1009" t="s">
        <v>4474</v>
      </c>
      <c r="G1009" t="s">
        <v>31</v>
      </c>
      <c r="H1009" t="s">
        <v>1985</v>
      </c>
      <c r="I1009" t="s">
        <v>1986</v>
      </c>
      <c r="J1009" t="s">
        <v>1457</v>
      </c>
      <c r="K1009" t="s">
        <v>1879</v>
      </c>
      <c r="L1009" t="s">
        <v>1879</v>
      </c>
      <c r="M1009" t="s">
        <v>1988</v>
      </c>
      <c r="N1009" t="s">
        <v>4036</v>
      </c>
      <c r="O1009" t="s">
        <v>4235</v>
      </c>
      <c r="P1009" t="s">
        <v>4475</v>
      </c>
      <c r="Q1009" t="s">
        <v>4476</v>
      </c>
      <c r="R1009">
        <v>4</v>
      </c>
      <c r="S1009">
        <v>733</v>
      </c>
      <c r="T1009">
        <v>0</v>
      </c>
      <c r="U1009">
        <v>109.92</v>
      </c>
      <c r="V1009" t="s">
        <v>42</v>
      </c>
      <c r="W1009">
        <v>69.61</v>
      </c>
      <c r="X1009" t="s">
        <v>50</v>
      </c>
      <c r="Y1009" s="1" t="str">
        <f>TEXT(superstore_clean[[#This Row],[order_date]], "mmm-yy")</f>
        <v>Mar-12</v>
      </c>
      <c r="Z1009">
        <v>2012</v>
      </c>
      <c r="AA1009">
        <v>9</v>
      </c>
      <c r="AB1009">
        <v>18509</v>
      </c>
    </row>
    <row r="1010" spans="1:28" x14ac:dyDescent="0.2">
      <c r="A1010" t="s">
        <v>4477</v>
      </c>
      <c r="B1010" s="1">
        <v>41015</v>
      </c>
      <c r="C1010" s="1">
        <v>41020</v>
      </c>
      <c r="D1010" t="s">
        <v>45</v>
      </c>
      <c r="E1010" t="s">
        <v>4478</v>
      </c>
      <c r="F1010" t="s">
        <v>4479</v>
      </c>
      <c r="G1010" t="s">
        <v>31</v>
      </c>
      <c r="H1010" t="s">
        <v>1940</v>
      </c>
      <c r="I1010" t="s">
        <v>4480</v>
      </c>
      <c r="J1010" t="s">
        <v>4481</v>
      </c>
      <c r="K1010" t="s">
        <v>1879</v>
      </c>
      <c r="L1010" t="s">
        <v>1879</v>
      </c>
      <c r="M1010" t="s">
        <v>1757</v>
      </c>
      <c r="N1010" t="s">
        <v>4036</v>
      </c>
      <c r="O1010" t="s">
        <v>4235</v>
      </c>
      <c r="P1010" t="s">
        <v>4482</v>
      </c>
      <c r="Q1010" t="s">
        <v>4318</v>
      </c>
      <c r="R1010">
        <v>3</v>
      </c>
      <c r="S1010">
        <v>1913</v>
      </c>
      <c r="T1010">
        <v>0</v>
      </c>
      <c r="U1010">
        <v>535.5</v>
      </c>
      <c r="V1010" t="s">
        <v>42</v>
      </c>
      <c r="W1010">
        <v>119.44</v>
      </c>
      <c r="X1010" t="s">
        <v>50</v>
      </c>
      <c r="Y1010" s="1" t="str">
        <f>TEXT(superstore_clean[[#This Row],[order_date]], "mmm-yy")</f>
        <v>Apr-12</v>
      </c>
      <c r="Z1010">
        <v>2012</v>
      </c>
      <c r="AA1010">
        <v>16</v>
      </c>
      <c r="AB1010">
        <v>20280</v>
      </c>
    </row>
    <row r="1011" spans="1:28" x14ac:dyDescent="0.2">
      <c r="A1011" t="s">
        <v>4483</v>
      </c>
      <c r="B1011" s="1">
        <v>41054</v>
      </c>
      <c r="C1011" s="1">
        <v>41058</v>
      </c>
      <c r="D1011" t="s">
        <v>45</v>
      </c>
      <c r="E1011" t="s">
        <v>4095</v>
      </c>
      <c r="F1011" t="s">
        <v>4096</v>
      </c>
      <c r="G1011" t="s">
        <v>31</v>
      </c>
      <c r="H1011" t="s">
        <v>1940</v>
      </c>
      <c r="I1011" t="s">
        <v>1941</v>
      </c>
      <c r="J1011" t="s">
        <v>4484</v>
      </c>
      <c r="K1011" t="s">
        <v>1879</v>
      </c>
      <c r="L1011" t="s">
        <v>1879</v>
      </c>
      <c r="M1011" t="s">
        <v>1757</v>
      </c>
      <c r="N1011" t="s">
        <v>4036</v>
      </c>
      <c r="O1011" t="s">
        <v>4235</v>
      </c>
      <c r="P1011" t="s">
        <v>4485</v>
      </c>
      <c r="Q1011" t="s">
        <v>4372</v>
      </c>
      <c r="R1011">
        <v>5</v>
      </c>
      <c r="S1011">
        <v>683</v>
      </c>
      <c r="T1011">
        <v>0</v>
      </c>
      <c r="U1011">
        <v>61.35</v>
      </c>
      <c r="V1011" t="s">
        <v>42</v>
      </c>
      <c r="W1011">
        <v>9.49</v>
      </c>
      <c r="X1011" t="s">
        <v>50</v>
      </c>
      <c r="Y1011" s="1" t="str">
        <f>TEXT(superstore_clean[[#This Row],[order_date]], "mmm-yy")</f>
        <v>May-12</v>
      </c>
      <c r="Z1011">
        <v>2012</v>
      </c>
      <c r="AA1011">
        <v>21</v>
      </c>
      <c r="AB1011">
        <v>19471</v>
      </c>
    </row>
    <row r="1012" spans="1:28" x14ac:dyDescent="0.2">
      <c r="A1012" t="s">
        <v>4486</v>
      </c>
      <c r="B1012" s="1">
        <v>41066</v>
      </c>
      <c r="C1012" s="1">
        <v>41070</v>
      </c>
      <c r="D1012" t="s">
        <v>45</v>
      </c>
      <c r="E1012" t="s">
        <v>4487</v>
      </c>
      <c r="F1012" t="s">
        <v>206</v>
      </c>
      <c r="G1012" t="s">
        <v>31</v>
      </c>
      <c r="H1012" t="s">
        <v>2791</v>
      </c>
      <c r="I1012" t="s">
        <v>4488</v>
      </c>
      <c r="J1012" t="s">
        <v>4488</v>
      </c>
      <c r="K1012" t="s">
        <v>2023</v>
      </c>
      <c r="L1012" t="s">
        <v>2023</v>
      </c>
      <c r="M1012" t="s">
        <v>2023</v>
      </c>
      <c r="N1012" t="s">
        <v>4036</v>
      </c>
      <c r="O1012" t="s">
        <v>4235</v>
      </c>
      <c r="P1012" t="s">
        <v>4385</v>
      </c>
      <c r="Q1012" t="s">
        <v>4258</v>
      </c>
      <c r="R1012">
        <v>2</v>
      </c>
      <c r="S1012">
        <v>1303</v>
      </c>
      <c r="T1012">
        <v>0</v>
      </c>
      <c r="U1012">
        <v>286.56</v>
      </c>
      <c r="V1012" t="s">
        <v>42</v>
      </c>
      <c r="W1012">
        <v>53.73</v>
      </c>
      <c r="X1012" t="s">
        <v>50</v>
      </c>
      <c r="Y1012" s="1" t="str">
        <f>TEXT(superstore_clean[[#This Row],[order_date]], "mmm-yy")</f>
        <v>Jun-12</v>
      </c>
      <c r="Z1012">
        <v>2012</v>
      </c>
      <c r="AA1012">
        <v>23</v>
      </c>
      <c r="AB1012">
        <v>45820</v>
      </c>
    </row>
    <row r="1013" spans="1:28" x14ac:dyDescent="0.2">
      <c r="A1013" t="s">
        <v>4489</v>
      </c>
      <c r="B1013" s="1">
        <v>41150</v>
      </c>
      <c r="C1013" s="1">
        <v>41157</v>
      </c>
      <c r="D1013" t="s">
        <v>45</v>
      </c>
      <c r="E1013" t="s">
        <v>4122</v>
      </c>
      <c r="F1013" t="s">
        <v>4123</v>
      </c>
      <c r="G1013" t="s">
        <v>31</v>
      </c>
      <c r="H1013" t="s">
        <v>1961</v>
      </c>
      <c r="I1013" t="s">
        <v>2415</v>
      </c>
      <c r="J1013" t="s">
        <v>4490</v>
      </c>
      <c r="K1013" t="s">
        <v>1879</v>
      </c>
      <c r="L1013" t="s">
        <v>1879</v>
      </c>
      <c r="M1013" t="s">
        <v>1757</v>
      </c>
      <c r="N1013" t="s">
        <v>4036</v>
      </c>
      <c r="O1013" t="s">
        <v>4235</v>
      </c>
      <c r="P1013" t="s">
        <v>4491</v>
      </c>
      <c r="Q1013" t="s">
        <v>4492</v>
      </c>
      <c r="R1013">
        <v>5</v>
      </c>
      <c r="S1013">
        <v>910</v>
      </c>
      <c r="T1013">
        <v>0</v>
      </c>
      <c r="U1013">
        <v>200.25</v>
      </c>
      <c r="V1013" t="s">
        <v>42</v>
      </c>
      <c r="W1013">
        <v>89.77</v>
      </c>
      <c r="X1013" t="s">
        <v>50</v>
      </c>
      <c r="Y1013" s="1" t="str">
        <f>TEXT(superstore_clean[[#This Row],[order_date]], "mmm-yy")</f>
        <v>Aug-12</v>
      </c>
      <c r="Z1013">
        <v>2012</v>
      </c>
      <c r="AA1013">
        <v>35</v>
      </c>
      <c r="AB1013">
        <v>13948</v>
      </c>
    </row>
    <row r="1014" spans="1:28" x14ac:dyDescent="0.2">
      <c r="A1014" t="s">
        <v>4489</v>
      </c>
      <c r="B1014" s="1">
        <v>41150</v>
      </c>
      <c r="C1014" s="1">
        <v>41157</v>
      </c>
      <c r="D1014" t="s">
        <v>45</v>
      </c>
      <c r="E1014" t="s">
        <v>4122</v>
      </c>
      <c r="F1014" t="s">
        <v>4123</v>
      </c>
      <c r="G1014" t="s">
        <v>31</v>
      </c>
      <c r="H1014" t="s">
        <v>1961</v>
      </c>
      <c r="I1014" t="s">
        <v>2415</v>
      </c>
      <c r="J1014" t="s">
        <v>4490</v>
      </c>
      <c r="K1014" t="s">
        <v>1879</v>
      </c>
      <c r="L1014" t="s">
        <v>1879</v>
      </c>
      <c r="M1014" t="s">
        <v>1757</v>
      </c>
      <c r="N1014" t="s">
        <v>4036</v>
      </c>
      <c r="O1014" t="s">
        <v>4235</v>
      </c>
      <c r="P1014" t="s">
        <v>4493</v>
      </c>
      <c r="Q1014" t="s">
        <v>4494</v>
      </c>
      <c r="R1014">
        <v>12</v>
      </c>
      <c r="S1014">
        <v>1640</v>
      </c>
      <c r="T1014">
        <v>0</v>
      </c>
      <c r="U1014">
        <v>557.64</v>
      </c>
      <c r="V1014" t="s">
        <v>42</v>
      </c>
      <c r="W1014">
        <v>23.13</v>
      </c>
      <c r="X1014" t="s">
        <v>50</v>
      </c>
      <c r="Y1014" s="1" t="str">
        <f>TEXT(superstore_clean[[#This Row],[order_date]], "mmm-yy")</f>
        <v>Aug-12</v>
      </c>
      <c r="Z1014">
        <v>2012</v>
      </c>
      <c r="AA1014">
        <v>35</v>
      </c>
      <c r="AB1014">
        <v>13949</v>
      </c>
    </row>
    <row r="1015" spans="1:28" x14ac:dyDescent="0.2">
      <c r="A1015" t="s">
        <v>4495</v>
      </c>
      <c r="B1015" s="1">
        <v>41155</v>
      </c>
      <c r="C1015" s="1">
        <v>41159</v>
      </c>
      <c r="D1015" t="s">
        <v>45</v>
      </c>
      <c r="E1015" t="s">
        <v>4496</v>
      </c>
      <c r="F1015" t="s">
        <v>1033</v>
      </c>
      <c r="G1015" t="s">
        <v>31</v>
      </c>
      <c r="H1015" t="s">
        <v>3704</v>
      </c>
      <c r="I1015" t="s">
        <v>4497</v>
      </c>
      <c r="J1015" t="s">
        <v>4498</v>
      </c>
      <c r="K1015" t="s">
        <v>2023</v>
      </c>
      <c r="L1015" t="s">
        <v>2023</v>
      </c>
      <c r="M1015" t="s">
        <v>2023</v>
      </c>
      <c r="N1015" t="s">
        <v>4036</v>
      </c>
      <c r="O1015" t="s">
        <v>4235</v>
      </c>
      <c r="P1015" t="s">
        <v>4499</v>
      </c>
      <c r="Q1015" t="s">
        <v>4500</v>
      </c>
      <c r="R1015">
        <v>4</v>
      </c>
      <c r="S1015">
        <v>679</v>
      </c>
      <c r="T1015">
        <v>0</v>
      </c>
      <c r="U1015">
        <v>129</v>
      </c>
      <c r="V1015" t="s">
        <v>42</v>
      </c>
      <c r="W1015">
        <v>56.18</v>
      </c>
      <c r="X1015" t="s">
        <v>50</v>
      </c>
      <c r="Y1015" s="1" t="str">
        <f>TEXT(superstore_clean[[#This Row],[order_date]], "mmm-yy")</f>
        <v>Sep-12</v>
      </c>
      <c r="Z1015">
        <v>2012</v>
      </c>
      <c r="AA1015">
        <v>36</v>
      </c>
      <c r="AB1015">
        <v>51227</v>
      </c>
    </row>
    <row r="1016" spans="1:28" x14ac:dyDescent="0.2">
      <c r="A1016" t="s">
        <v>4501</v>
      </c>
      <c r="B1016" s="1">
        <v>41233</v>
      </c>
      <c r="C1016" s="1">
        <v>41239</v>
      </c>
      <c r="D1016" t="s">
        <v>45</v>
      </c>
      <c r="E1016" t="s">
        <v>4502</v>
      </c>
      <c r="F1016" t="s">
        <v>3542</v>
      </c>
      <c r="G1016" t="s">
        <v>31</v>
      </c>
      <c r="H1016" t="s">
        <v>2322</v>
      </c>
      <c r="I1016" t="s">
        <v>4503</v>
      </c>
      <c r="J1016" t="s">
        <v>4504</v>
      </c>
      <c r="K1016" t="s">
        <v>2322</v>
      </c>
      <c r="L1016" t="s">
        <v>36</v>
      </c>
      <c r="M1016" t="s">
        <v>2322</v>
      </c>
      <c r="N1016" t="s">
        <v>4036</v>
      </c>
      <c r="O1016" t="s">
        <v>4235</v>
      </c>
      <c r="P1016" t="s">
        <v>4505</v>
      </c>
      <c r="Q1016" t="s">
        <v>4260</v>
      </c>
      <c r="R1016">
        <v>1</v>
      </c>
      <c r="S1016">
        <v>654</v>
      </c>
      <c r="T1016">
        <v>0</v>
      </c>
      <c r="U1016">
        <v>287.85000000000002</v>
      </c>
      <c r="V1016" t="s">
        <v>42</v>
      </c>
      <c r="W1016">
        <v>73.010000000000005</v>
      </c>
      <c r="X1016" t="s">
        <v>50</v>
      </c>
      <c r="Y1016" s="1" t="str">
        <f>TEXT(superstore_clean[[#This Row],[order_date]], "mmm-yy")</f>
        <v>Nov-12</v>
      </c>
      <c r="Z1016">
        <v>2012</v>
      </c>
      <c r="AA1016">
        <v>47</v>
      </c>
      <c r="AB1016">
        <v>47400</v>
      </c>
    </row>
    <row r="1017" spans="1:28" x14ac:dyDescent="0.2">
      <c r="A1017" t="s">
        <v>4506</v>
      </c>
      <c r="B1017" s="1">
        <v>41344</v>
      </c>
      <c r="C1017" s="1">
        <v>41349</v>
      </c>
      <c r="D1017" t="s">
        <v>45</v>
      </c>
      <c r="E1017" t="s">
        <v>4507</v>
      </c>
      <c r="F1017" t="s">
        <v>119</v>
      </c>
      <c r="G1017" t="s">
        <v>31</v>
      </c>
      <c r="H1017" t="s">
        <v>2347</v>
      </c>
      <c r="I1017" t="s">
        <v>2348</v>
      </c>
      <c r="J1017" t="s">
        <v>2348</v>
      </c>
      <c r="K1017" t="s">
        <v>1879</v>
      </c>
      <c r="L1017" t="s">
        <v>1879</v>
      </c>
      <c r="M1017" t="s">
        <v>1757</v>
      </c>
      <c r="N1017" t="s">
        <v>4036</v>
      </c>
      <c r="O1017" t="s">
        <v>4235</v>
      </c>
      <c r="P1017" t="s">
        <v>4508</v>
      </c>
      <c r="Q1017" t="s">
        <v>4509</v>
      </c>
      <c r="R1017">
        <v>3</v>
      </c>
      <c r="S1017">
        <v>464</v>
      </c>
      <c r="T1017">
        <v>0</v>
      </c>
      <c r="U1017">
        <v>27.81</v>
      </c>
      <c r="V1017" t="s">
        <v>42</v>
      </c>
      <c r="W1017">
        <v>31.18</v>
      </c>
      <c r="X1017" t="s">
        <v>50</v>
      </c>
      <c r="Y1017" s="1" t="str">
        <f>TEXT(superstore_clean[[#This Row],[order_date]], "mmm-yy")</f>
        <v>Mar-13</v>
      </c>
      <c r="Z1017">
        <v>2013</v>
      </c>
      <c r="AA1017">
        <v>11</v>
      </c>
      <c r="AB1017">
        <v>18332</v>
      </c>
    </row>
    <row r="1018" spans="1:28" x14ac:dyDescent="0.2">
      <c r="A1018" t="s">
        <v>4510</v>
      </c>
      <c r="B1018" s="1">
        <v>41356</v>
      </c>
      <c r="C1018" s="1">
        <v>41362</v>
      </c>
      <c r="D1018" t="s">
        <v>45</v>
      </c>
      <c r="E1018" t="s">
        <v>4511</v>
      </c>
      <c r="F1018" t="s">
        <v>3345</v>
      </c>
      <c r="G1018" t="s">
        <v>31</v>
      </c>
      <c r="H1018" t="s">
        <v>1940</v>
      </c>
      <c r="I1018" t="s">
        <v>4512</v>
      </c>
      <c r="J1018" t="s">
        <v>4513</v>
      </c>
      <c r="K1018" t="s">
        <v>1879</v>
      </c>
      <c r="L1018" t="s">
        <v>1879</v>
      </c>
      <c r="M1018" t="s">
        <v>1757</v>
      </c>
      <c r="N1018" t="s">
        <v>4036</v>
      </c>
      <c r="O1018" t="s">
        <v>4235</v>
      </c>
      <c r="P1018" t="s">
        <v>4514</v>
      </c>
      <c r="Q1018" t="s">
        <v>4515</v>
      </c>
      <c r="R1018">
        <v>6</v>
      </c>
      <c r="S1018">
        <v>859</v>
      </c>
      <c r="T1018">
        <v>0</v>
      </c>
      <c r="U1018">
        <v>42.84</v>
      </c>
      <c r="V1018" t="s">
        <v>42</v>
      </c>
      <c r="W1018">
        <v>63.89</v>
      </c>
      <c r="X1018" t="s">
        <v>50</v>
      </c>
      <c r="Y1018" s="1" t="str">
        <f>TEXT(superstore_clean[[#This Row],[order_date]], "mmm-yy")</f>
        <v>Mar-13</v>
      </c>
      <c r="Z1018">
        <v>2013</v>
      </c>
      <c r="AA1018">
        <v>12</v>
      </c>
      <c r="AB1018">
        <v>18729</v>
      </c>
    </row>
    <row r="1019" spans="1:28" x14ac:dyDescent="0.2">
      <c r="A1019" t="s">
        <v>4516</v>
      </c>
      <c r="B1019" s="1">
        <v>41424</v>
      </c>
      <c r="C1019" s="1">
        <v>41429</v>
      </c>
      <c r="D1019" t="s">
        <v>45</v>
      </c>
      <c r="E1019" t="s">
        <v>4517</v>
      </c>
      <c r="F1019" t="s">
        <v>409</v>
      </c>
      <c r="G1019" t="s">
        <v>31</v>
      </c>
      <c r="H1019" t="s">
        <v>1940</v>
      </c>
      <c r="I1019" t="s">
        <v>4518</v>
      </c>
      <c r="J1019" t="s">
        <v>4519</v>
      </c>
      <c r="K1019" t="s">
        <v>1879</v>
      </c>
      <c r="L1019" t="s">
        <v>1879</v>
      </c>
      <c r="M1019" t="s">
        <v>1757</v>
      </c>
      <c r="N1019" t="s">
        <v>4036</v>
      </c>
      <c r="O1019" t="s">
        <v>4235</v>
      </c>
      <c r="P1019" t="s">
        <v>4520</v>
      </c>
      <c r="Q1019" t="s">
        <v>4253</v>
      </c>
      <c r="R1019">
        <v>4</v>
      </c>
      <c r="S1019">
        <v>2571</v>
      </c>
      <c r="T1019">
        <v>0</v>
      </c>
      <c r="U1019">
        <v>976.8</v>
      </c>
      <c r="V1019" t="s">
        <v>42</v>
      </c>
      <c r="W1019">
        <v>204.64</v>
      </c>
      <c r="X1019" t="s">
        <v>50</v>
      </c>
      <c r="Y1019" s="1" t="str">
        <f>TEXT(superstore_clean[[#This Row],[order_date]], "mmm-yy")</f>
        <v>May-13</v>
      </c>
      <c r="Z1019">
        <v>2013</v>
      </c>
      <c r="AA1019">
        <v>22</v>
      </c>
      <c r="AB1019">
        <v>13479</v>
      </c>
    </row>
    <row r="1020" spans="1:28" x14ac:dyDescent="0.2">
      <c r="A1020" t="s">
        <v>4521</v>
      </c>
      <c r="B1020" s="1">
        <v>41444</v>
      </c>
      <c r="C1020" s="1">
        <v>41449</v>
      </c>
      <c r="D1020" t="s">
        <v>45</v>
      </c>
      <c r="E1020" t="s">
        <v>4522</v>
      </c>
      <c r="F1020" t="s">
        <v>176</v>
      </c>
      <c r="G1020" t="s">
        <v>31</v>
      </c>
      <c r="H1020" t="s">
        <v>4322</v>
      </c>
      <c r="I1020" t="s">
        <v>4323</v>
      </c>
      <c r="J1020" t="s">
        <v>4323</v>
      </c>
      <c r="K1020" t="s">
        <v>2023</v>
      </c>
      <c r="L1020" t="s">
        <v>2023</v>
      </c>
      <c r="M1020" t="s">
        <v>2023</v>
      </c>
      <c r="N1020" t="s">
        <v>4036</v>
      </c>
      <c r="O1020" t="s">
        <v>4235</v>
      </c>
      <c r="P1020" t="s">
        <v>4523</v>
      </c>
      <c r="Q1020" t="s">
        <v>4421</v>
      </c>
      <c r="R1020">
        <v>6</v>
      </c>
      <c r="S1020">
        <v>911</v>
      </c>
      <c r="T1020">
        <v>0</v>
      </c>
      <c r="U1020">
        <v>227.7</v>
      </c>
      <c r="V1020" t="s">
        <v>42</v>
      </c>
      <c r="W1020">
        <v>101.88</v>
      </c>
      <c r="X1020" t="s">
        <v>50</v>
      </c>
      <c r="Y1020" s="1" t="str">
        <f>TEXT(superstore_clean[[#This Row],[order_date]], "mmm-yy")</f>
        <v>Jun-13</v>
      </c>
      <c r="Z1020">
        <v>2013</v>
      </c>
      <c r="AA1020">
        <v>25</v>
      </c>
      <c r="AB1020">
        <v>42760</v>
      </c>
    </row>
    <row r="1021" spans="1:28" x14ac:dyDescent="0.2">
      <c r="A1021" t="s">
        <v>4524</v>
      </c>
      <c r="B1021" s="1">
        <v>41513</v>
      </c>
      <c r="C1021" s="1">
        <v>41518</v>
      </c>
      <c r="D1021" t="s">
        <v>45</v>
      </c>
      <c r="E1021" t="s">
        <v>4525</v>
      </c>
      <c r="F1021" t="s">
        <v>723</v>
      </c>
      <c r="G1021" t="s">
        <v>31</v>
      </c>
      <c r="H1021" t="s">
        <v>2840</v>
      </c>
      <c r="I1021" t="s">
        <v>3192</v>
      </c>
      <c r="J1021" t="s">
        <v>4526</v>
      </c>
      <c r="K1021" t="s">
        <v>2023</v>
      </c>
      <c r="L1021" t="s">
        <v>2023</v>
      </c>
      <c r="M1021" t="s">
        <v>2023</v>
      </c>
      <c r="N1021" t="s">
        <v>4036</v>
      </c>
      <c r="O1021" t="s">
        <v>4235</v>
      </c>
      <c r="P1021" t="s">
        <v>4527</v>
      </c>
      <c r="Q1021" t="s">
        <v>4528</v>
      </c>
      <c r="R1021">
        <v>6</v>
      </c>
      <c r="S1021">
        <v>837</v>
      </c>
      <c r="T1021">
        <v>0</v>
      </c>
      <c r="U1021">
        <v>342.9</v>
      </c>
      <c r="V1021" t="s">
        <v>42</v>
      </c>
      <c r="W1021">
        <v>76.97</v>
      </c>
      <c r="X1021" t="s">
        <v>50</v>
      </c>
      <c r="Y1021" s="1" t="str">
        <f>TEXT(superstore_clean[[#This Row],[order_date]], "mmm-yy")</f>
        <v>Aug-13</v>
      </c>
      <c r="Z1021">
        <v>2013</v>
      </c>
      <c r="AA1021">
        <v>35</v>
      </c>
      <c r="AB1021">
        <v>48756</v>
      </c>
    </row>
    <row r="1022" spans="1:28" x14ac:dyDescent="0.2">
      <c r="A1022" t="s">
        <v>4529</v>
      </c>
      <c r="B1022" s="1">
        <v>41520</v>
      </c>
      <c r="C1022" s="1">
        <v>41526</v>
      </c>
      <c r="D1022" t="s">
        <v>45</v>
      </c>
      <c r="E1022" t="s">
        <v>4530</v>
      </c>
      <c r="F1022" t="s">
        <v>3180</v>
      </c>
      <c r="G1022" t="s">
        <v>31</v>
      </c>
      <c r="H1022" t="s">
        <v>2894</v>
      </c>
      <c r="I1022" t="s">
        <v>2895</v>
      </c>
      <c r="J1022" t="s">
        <v>2895</v>
      </c>
      <c r="K1022" t="s">
        <v>1979</v>
      </c>
      <c r="L1022" t="s">
        <v>1979</v>
      </c>
      <c r="M1022" t="s">
        <v>1979</v>
      </c>
      <c r="N1022" t="s">
        <v>4036</v>
      </c>
      <c r="O1022" t="s">
        <v>4235</v>
      </c>
      <c r="P1022" t="s">
        <v>4531</v>
      </c>
      <c r="Q1022" t="s">
        <v>4258</v>
      </c>
      <c r="R1022">
        <v>4</v>
      </c>
      <c r="S1022">
        <v>2611</v>
      </c>
      <c r="T1022">
        <v>0</v>
      </c>
      <c r="U1022">
        <v>678.72</v>
      </c>
      <c r="V1022" t="s">
        <v>42</v>
      </c>
      <c r="W1022">
        <v>72.52</v>
      </c>
      <c r="X1022" t="s">
        <v>50</v>
      </c>
      <c r="Y1022" s="1" t="str">
        <f>TEXT(superstore_clean[[#This Row],[order_date]], "mmm-yy")</f>
        <v>Sep-13</v>
      </c>
      <c r="Z1022">
        <v>2013</v>
      </c>
      <c r="AA1022">
        <v>36</v>
      </c>
      <c r="AB1022">
        <v>44368</v>
      </c>
    </row>
    <row r="1023" spans="1:28" x14ac:dyDescent="0.2">
      <c r="A1023" t="s">
        <v>4532</v>
      </c>
      <c r="B1023" s="1">
        <v>41589</v>
      </c>
      <c r="C1023" s="1">
        <v>41594</v>
      </c>
      <c r="D1023" t="s">
        <v>45</v>
      </c>
      <c r="E1023" t="s">
        <v>4533</v>
      </c>
      <c r="F1023" t="s">
        <v>201</v>
      </c>
      <c r="G1023" t="s">
        <v>31</v>
      </c>
      <c r="H1023" t="s">
        <v>1940</v>
      </c>
      <c r="I1023" t="s">
        <v>1941</v>
      </c>
      <c r="J1023" t="s">
        <v>4534</v>
      </c>
      <c r="K1023" t="s">
        <v>1879</v>
      </c>
      <c r="L1023" t="s">
        <v>1879</v>
      </c>
      <c r="M1023" t="s">
        <v>1757</v>
      </c>
      <c r="N1023" t="s">
        <v>4036</v>
      </c>
      <c r="O1023" t="s">
        <v>4235</v>
      </c>
      <c r="P1023" t="s">
        <v>4241</v>
      </c>
      <c r="Q1023" t="s">
        <v>4242</v>
      </c>
      <c r="R1023">
        <v>3</v>
      </c>
      <c r="S1023">
        <v>390</v>
      </c>
      <c r="T1023">
        <v>0</v>
      </c>
      <c r="U1023">
        <v>15.57</v>
      </c>
      <c r="V1023" t="s">
        <v>42</v>
      </c>
      <c r="W1023">
        <v>27.56</v>
      </c>
      <c r="X1023" t="s">
        <v>50</v>
      </c>
      <c r="Y1023" s="1" t="str">
        <f>TEXT(superstore_clean[[#This Row],[order_date]], "mmm-yy")</f>
        <v>Nov-13</v>
      </c>
      <c r="Z1023">
        <v>2013</v>
      </c>
      <c r="AA1023">
        <v>46</v>
      </c>
      <c r="AB1023">
        <v>16843</v>
      </c>
    </row>
    <row r="1024" spans="1:28" x14ac:dyDescent="0.2">
      <c r="A1024" t="s">
        <v>4532</v>
      </c>
      <c r="B1024" s="1">
        <v>41589</v>
      </c>
      <c r="C1024" s="1">
        <v>41594</v>
      </c>
      <c r="D1024" t="s">
        <v>45</v>
      </c>
      <c r="E1024" t="s">
        <v>4533</v>
      </c>
      <c r="F1024" t="s">
        <v>201</v>
      </c>
      <c r="G1024" t="s">
        <v>31</v>
      </c>
      <c r="H1024" t="s">
        <v>1940</v>
      </c>
      <c r="I1024" t="s">
        <v>1941</v>
      </c>
      <c r="J1024" t="s">
        <v>4534</v>
      </c>
      <c r="K1024" t="s">
        <v>1879</v>
      </c>
      <c r="L1024" t="s">
        <v>1879</v>
      </c>
      <c r="M1024" t="s">
        <v>1757</v>
      </c>
      <c r="N1024" t="s">
        <v>4036</v>
      </c>
      <c r="O1024" t="s">
        <v>4235</v>
      </c>
      <c r="P1024" t="s">
        <v>4535</v>
      </c>
      <c r="Q1024" t="s">
        <v>4536</v>
      </c>
      <c r="R1024">
        <v>8</v>
      </c>
      <c r="S1024">
        <v>1103</v>
      </c>
      <c r="T1024">
        <v>0</v>
      </c>
      <c r="U1024">
        <v>529.44000000000005</v>
      </c>
      <c r="V1024" t="s">
        <v>42</v>
      </c>
      <c r="W1024">
        <v>64.540000000000006</v>
      </c>
      <c r="X1024" t="s">
        <v>50</v>
      </c>
      <c r="Y1024" s="1" t="str">
        <f>TEXT(superstore_clean[[#This Row],[order_date]], "mmm-yy")</f>
        <v>Nov-13</v>
      </c>
      <c r="Z1024">
        <v>2013</v>
      </c>
      <c r="AA1024">
        <v>46</v>
      </c>
      <c r="AB1024">
        <v>16844</v>
      </c>
    </row>
    <row r="1025" spans="1:28" x14ac:dyDescent="0.2">
      <c r="A1025" t="s">
        <v>4537</v>
      </c>
      <c r="B1025" s="1">
        <v>41599</v>
      </c>
      <c r="C1025" s="1">
        <v>41605</v>
      </c>
      <c r="D1025" t="s">
        <v>45</v>
      </c>
      <c r="E1025" t="s">
        <v>4538</v>
      </c>
      <c r="F1025" t="s">
        <v>4539</v>
      </c>
      <c r="G1025" t="s">
        <v>31</v>
      </c>
      <c r="H1025" t="s">
        <v>3252</v>
      </c>
      <c r="I1025" t="s">
        <v>4540</v>
      </c>
      <c r="J1025" t="s">
        <v>4541</v>
      </c>
      <c r="K1025" t="s">
        <v>1979</v>
      </c>
      <c r="L1025" t="s">
        <v>1979</v>
      </c>
      <c r="M1025" t="s">
        <v>1979</v>
      </c>
      <c r="N1025" t="s">
        <v>4036</v>
      </c>
      <c r="O1025" t="s">
        <v>4235</v>
      </c>
      <c r="P1025" t="s">
        <v>4531</v>
      </c>
      <c r="Q1025" t="s">
        <v>4258</v>
      </c>
      <c r="R1025">
        <v>1</v>
      </c>
      <c r="S1025">
        <v>653</v>
      </c>
      <c r="T1025">
        <v>0</v>
      </c>
      <c r="U1025">
        <v>169.68</v>
      </c>
      <c r="V1025" t="s">
        <v>42</v>
      </c>
      <c r="W1025">
        <v>52.38</v>
      </c>
      <c r="X1025" t="s">
        <v>50</v>
      </c>
      <c r="Y1025" s="1" t="str">
        <f>TEXT(superstore_clean[[#This Row],[order_date]], "mmm-yy")</f>
        <v>Nov-13</v>
      </c>
      <c r="Z1025">
        <v>2013</v>
      </c>
      <c r="AA1025">
        <v>47</v>
      </c>
      <c r="AB1025">
        <v>45047</v>
      </c>
    </row>
    <row r="1026" spans="1:28" x14ac:dyDescent="0.2">
      <c r="A1026" t="s">
        <v>4542</v>
      </c>
      <c r="B1026" s="1">
        <v>41614</v>
      </c>
      <c r="C1026" s="1">
        <v>41618</v>
      </c>
      <c r="D1026" t="s">
        <v>45</v>
      </c>
      <c r="E1026" t="s">
        <v>4543</v>
      </c>
      <c r="F1026" t="s">
        <v>4544</v>
      </c>
      <c r="G1026" t="s">
        <v>31</v>
      </c>
      <c r="H1026" t="s">
        <v>3252</v>
      </c>
      <c r="I1026" t="s">
        <v>4545</v>
      </c>
      <c r="J1026" t="s">
        <v>4545</v>
      </c>
      <c r="K1026" t="s">
        <v>1979</v>
      </c>
      <c r="L1026" t="s">
        <v>1979</v>
      </c>
      <c r="M1026" t="s">
        <v>1979</v>
      </c>
      <c r="N1026" t="s">
        <v>4036</v>
      </c>
      <c r="O1026" t="s">
        <v>4235</v>
      </c>
      <c r="P1026" t="s">
        <v>4546</v>
      </c>
      <c r="Q1026" t="s">
        <v>4547</v>
      </c>
      <c r="R1026">
        <v>12</v>
      </c>
      <c r="S1026">
        <v>1481</v>
      </c>
      <c r="T1026">
        <v>0</v>
      </c>
      <c r="U1026">
        <v>592.20000000000005</v>
      </c>
      <c r="V1026" t="s">
        <v>42</v>
      </c>
      <c r="W1026">
        <v>70.97</v>
      </c>
      <c r="X1026" t="s">
        <v>50</v>
      </c>
      <c r="Y1026" s="1" t="str">
        <f>TEXT(superstore_clean[[#This Row],[order_date]], "mmm-yy")</f>
        <v>Dec-13</v>
      </c>
      <c r="Z1026">
        <v>2013</v>
      </c>
      <c r="AA1026">
        <v>49</v>
      </c>
      <c r="AB1026">
        <v>46779</v>
      </c>
    </row>
    <row r="1027" spans="1:28" x14ac:dyDescent="0.2">
      <c r="A1027" t="s">
        <v>4542</v>
      </c>
      <c r="B1027" s="1">
        <v>41614</v>
      </c>
      <c r="C1027" s="1">
        <v>41618</v>
      </c>
      <c r="D1027" t="s">
        <v>45</v>
      </c>
      <c r="E1027" t="s">
        <v>4543</v>
      </c>
      <c r="F1027" t="s">
        <v>4544</v>
      </c>
      <c r="G1027" t="s">
        <v>31</v>
      </c>
      <c r="H1027" t="s">
        <v>3252</v>
      </c>
      <c r="I1027" t="s">
        <v>4545</v>
      </c>
      <c r="J1027" t="s">
        <v>4545</v>
      </c>
      <c r="K1027" t="s">
        <v>1979</v>
      </c>
      <c r="L1027" t="s">
        <v>1979</v>
      </c>
      <c r="M1027" t="s">
        <v>1979</v>
      </c>
      <c r="N1027" t="s">
        <v>4036</v>
      </c>
      <c r="O1027" t="s">
        <v>4235</v>
      </c>
      <c r="P1027" t="s">
        <v>4548</v>
      </c>
      <c r="Q1027" t="s">
        <v>4476</v>
      </c>
      <c r="R1027">
        <v>8</v>
      </c>
      <c r="S1027">
        <v>1467</v>
      </c>
      <c r="T1027">
        <v>0</v>
      </c>
      <c r="U1027">
        <v>219.84</v>
      </c>
      <c r="V1027" t="s">
        <v>42</v>
      </c>
      <c r="W1027">
        <v>85.35</v>
      </c>
      <c r="X1027" t="s">
        <v>50</v>
      </c>
      <c r="Y1027" s="1" t="str">
        <f>TEXT(superstore_clean[[#This Row],[order_date]], "mmm-yy")</f>
        <v>Dec-13</v>
      </c>
      <c r="Z1027">
        <v>2013</v>
      </c>
      <c r="AA1027">
        <v>49</v>
      </c>
      <c r="AB1027">
        <v>46780</v>
      </c>
    </row>
    <row r="1028" spans="1:28" x14ac:dyDescent="0.2">
      <c r="A1028" t="s">
        <v>4549</v>
      </c>
      <c r="B1028" s="1">
        <v>41719</v>
      </c>
      <c r="C1028" s="1">
        <v>41726</v>
      </c>
      <c r="D1028" t="s">
        <v>45</v>
      </c>
      <c r="E1028" t="s">
        <v>4550</v>
      </c>
      <c r="F1028" t="s">
        <v>4551</v>
      </c>
      <c r="G1028" t="s">
        <v>31</v>
      </c>
      <c r="H1028" t="s">
        <v>2462</v>
      </c>
      <c r="I1028" t="s">
        <v>4552</v>
      </c>
      <c r="J1028" t="s">
        <v>4553</v>
      </c>
      <c r="K1028" t="s">
        <v>1979</v>
      </c>
      <c r="L1028" t="s">
        <v>1979</v>
      </c>
      <c r="M1028" t="s">
        <v>1979</v>
      </c>
      <c r="N1028" t="s">
        <v>4036</v>
      </c>
      <c r="O1028" t="s">
        <v>4235</v>
      </c>
      <c r="P1028" t="s">
        <v>4385</v>
      </c>
      <c r="Q1028" t="s">
        <v>4258</v>
      </c>
      <c r="R1028">
        <v>4</v>
      </c>
      <c r="S1028">
        <v>2606</v>
      </c>
      <c r="T1028">
        <v>0</v>
      </c>
      <c r="U1028">
        <v>573.12</v>
      </c>
      <c r="V1028" t="s">
        <v>42</v>
      </c>
      <c r="W1028">
        <v>188.65</v>
      </c>
      <c r="X1028" t="s">
        <v>50</v>
      </c>
      <c r="Y1028" s="1" t="str">
        <f>TEXT(superstore_clean[[#This Row],[order_date]], "mmm-yy")</f>
        <v>Mar-14</v>
      </c>
      <c r="Z1028">
        <v>2014</v>
      </c>
      <c r="AA1028">
        <v>12</v>
      </c>
      <c r="AB1028">
        <v>49206</v>
      </c>
    </row>
    <row r="1029" spans="1:28" x14ac:dyDescent="0.2">
      <c r="A1029" t="s">
        <v>4554</v>
      </c>
      <c r="B1029" s="1">
        <v>41795</v>
      </c>
      <c r="C1029" s="1">
        <v>41800</v>
      </c>
      <c r="D1029" t="s">
        <v>45</v>
      </c>
      <c r="E1029" t="s">
        <v>4555</v>
      </c>
      <c r="F1029" t="s">
        <v>4556</v>
      </c>
      <c r="G1029" t="s">
        <v>31</v>
      </c>
      <c r="H1029" t="s">
        <v>1940</v>
      </c>
      <c r="I1029" t="s">
        <v>4512</v>
      </c>
      <c r="J1029" t="s">
        <v>4513</v>
      </c>
      <c r="K1029" t="s">
        <v>1879</v>
      </c>
      <c r="L1029" t="s">
        <v>1879</v>
      </c>
      <c r="M1029" t="s">
        <v>1757</v>
      </c>
      <c r="N1029" t="s">
        <v>4036</v>
      </c>
      <c r="O1029" t="s">
        <v>4235</v>
      </c>
      <c r="P1029" t="s">
        <v>4557</v>
      </c>
      <c r="Q1029" t="s">
        <v>4348</v>
      </c>
      <c r="R1029">
        <v>7</v>
      </c>
      <c r="S1029">
        <v>977</v>
      </c>
      <c r="T1029">
        <v>0</v>
      </c>
      <c r="U1029">
        <v>244.02</v>
      </c>
      <c r="V1029" t="s">
        <v>42</v>
      </c>
      <c r="W1029">
        <v>55.78</v>
      </c>
      <c r="X1029" t="s">
        <v>50</v>
      </c>
      <c r="Y1029" s="1" t="str">
        <f>TEXT(superstore_clean[[#This Row],[order_date]], "mmm-yy")</f>
        <v>Jun-14</v>
      </c>
      <c r="Z1029">
        <v>2014</v>
      </c>
      <c r="AA1029">
        <v>23</v>
      </c>
      <c r="AB1029">
        <v>19326</v>
      </c>
    </row>
    <row r="1030" spans="1:28" x14ac:dyDescent="0.2">
      <c r="A1030" t="s">
        <v>4558</v>
      </c>
      <c r="B1030" s="1">
        <v>41800</v>
      </c>
      <c r="C1030" s="1">
        <v>41804</v>
      </c>
      <c r="D1030" t="s">
        <v>45</v>
      </c>
      <c r="E1030" t="s">
        <v>4559</v>
      </c>
      <c r="F1030" t="s">
        <v>4560</v>
      </c>
      <c r="G1030" t="s">
        <v>31</v>
      </c>
      <c r="H1030" t="s">
        <v>1940</v>
      </c>
      <c r="I1030" t="s">
        <v>4561</v>
      </c>
      <c r="J1030" t="s">
        <v>4562</v>
      </c>
      <c r="K1030" t="s">
        <v>1879</v>
      </c>
      <c r="L1030" t="s">
        <v>1879</v>
      </c>
      <c r="M1030" t="s">
        <v>1757</v>
      </c>
      <c r="N1030" t="s">
        <v>4036</v>
      </c>
      <c r="O1030" t="s">
        <v>4235</v>
      </c>
      <c r="P1030" t="s">
        <v>4563</v>
      </c>
      <c r="Q1030" t="s">
        <v>4564</v>
      </c>
      <c r="R1030">
        <v>5</v>
      </c>
      <c r="S1030">
        <v>841</v>
      </c>
      <c r="T1030">
        <v>0</v>
      </c>
      <c r="U1030">
        <v>75.599999999999994</v>
      </c>
      <c r="V1030" t="s">
        <v>42</v>
      </c>
      <c r="W1030">
        <v>61.24</v>
      </c>
      <c r="X1030" t="s">
        <v>50</v>
      </c>
      <c r="Y1030" s="1" t="str">
        <f>TEXT(superstore_clean[[#This Row],[order_date]], "mmm-yy")</f>
        <v>Jun-14</v>
      </c>
      <c r="Z1030">
        <v>2014</v>
      </c>
      <c r="AA1030">
        <v>24</v>
      </c>
      <c r="AB1030">
        <v>10781</v>
      </c>
    </row>
    <row r="1031" spans="1:28" x14ac:dyDescent="0.2">
      <c r="A1031" t="s">
        <v>4565</v>
      </c>
      <c r="B1031" s="1">
        <v>41814</v>
      </c>
      <c r="C1031" s="1">
        <v>41820</v>
      </c>
      <c r="D1031" t="s">
        <v>45</v>
      </c>
      <c r="E1031" t="s">
        <v>4566</v>
      </c>
      <c r="F1031" t="s">
        <v>196</v>
      </c>
      <c r="G1031" t="s">
        <v>31</v>
      </c>
      <c r="H1031" t="s">
        <v>1940</v>
      </c>
      <c r="I1031" t="s">
        <v>4512</v>
      </c>
      <c r="J1031" t="s">
        <v>4513</v>
      </c>
      <c r="K1031" t="s">
        <v>1879</v>
      </c>
      <c r="L1031" t="s">
        <v>1879</v>
      </c>
      <c r="M1031" t="s">
        <v>1757</v>
      </c>
      <c r="N1031" t="s">
        <v>4036</v>
      </c>
      <c r="O1031" t="s">
        <v>4235</v>
      </c>
      <c r="P1031" t="s">
        <v>4332</v>
      </c>
      <c r="Q1031" t="s">
        <v>4333</v>
      </c>
      <c r="R1031">
        <v>6</v>
      </c>
      <c r="S1031">
        <v>3873</v>
      </c>
      <c r="T1031">
        <v>0</v>
      </c>
      <c r="U1031">
        <v>890.82</v>
      </c>
      <c r="V1031" t="s">
        <v>42</v>
      </c>
      <c r="W1031">
        <v>206.54</v>
      </c>
      <c r="X1031" t="s">
        <v>50</v>
      </c>
      <c r="Y1031" s="1" t="str">
        <f>TEXT(superstore_clean[[#This Row],[order_date]], "mmm-yy")</f>
        <v>Jun-14</v>
      </c>
      <c r="Z1031">
        <v>2014</v>
      </c>
      <c r="AA1031">
        <v>26</v>
      </c>
      <c r="AB1031">
        <v>15900</v>
      </c>
    </row>
    <row r="1032" spans="1:28" x14ac:dyDescent="0.2">
      <c r="A1032" t="s">
        <v>4567</v>
      </c>
      <c r="B1032" s="1">
        <v>41815</v>
      </c>
      <c r="C1032" s="1">
        <v>41820</v>
      </c>
      <c r="D1032" t="s">
        <v>45</v>
      </c>
      <c r="E1032" t="s">
        <v>4568</v>
      </c>
      <c r="F1032" t="s">
        <v>4569</v>
      </c>
      <c r="G1032" t="s">
        <v>31</v>
      </c>
      <c r="H1032" t="s">
        <v>1961</v>
      </c>
      <c r="I1032" t="s">
        <v>3883</v>
      </c>
      <c r="J1032" t="s">
        <v>3884</v>
      </c>
      <c r="K1032" t="s">
        <v>1879</v>
      </c>
      <c r="L1032" t="s">
        <v>1879</v>
      </c>
      <c r="M1032" t="s">
        <v>1757</v>
      </c>
      <c r="N1032" t="s">
        <v>4036</v>
      </c>
      <c r="O1032" t="s">
        <v>4235</v>
      </c>
      <c r="P1032" t="s">
        <v>4570</v>
      </c>
      <c r="Q1032" t="s">
        <v>4571</v>
      </c>
      <c r="R1032">
        <v>8</v>
      </c>
      <c r="S1032">
        <v>1335</v>
      </c>
      <c r="T1032">
        <v>0</v>
      </c>
      <c r="U1032">
        <v>373.68</v>
      </c>
      <c r="V1032" t="s">
        <v>42</v>
      </c>
      <c r="W1032">
        <v>133.84</v>
      </c>
      <c r="X1032" t="s">
        <v>50</v>
      </c>
      <c r="Y1032" s="1" t="str">
        <f>TEXT(superstore_clean[[#This Row],[order_date]], "mmm-yy")</f>
        <v>Jun-14</v>
      </c>
      <c r="Z1032">
        <v>2014</v>
      </c>
      <c r="AA1032">
        <v>26</v>
      </c>
      <c r="AB1032">
        <v>14560</v>
      </c>
    </row>
    <row r="1033" spans="1:28" x14ac:dyDescent="0.2">
      <c r="A1033" t="s">
        <v>4572</v>
      </c>
      <c r="B1033" s="1">
        <v>41846</v>
      </c>
      <c r="C1033" s="1">
        <v>41850</v>
      </c>
      <c r="D1033" t="s">
        <v>45</v>
      </c>
      <c r="E1033" t="s">
        <v>4573</v>
      </c>
      <c r="F1033" t="s">
        <v>4574</v>
      </c>
      <c r="G1033" t="s">
        <v>31</v>
      </c>
      <c r="H1033" t="s">
        <v>4575</v>
      </c>
      <c r="I1033" t="s">
        <v>4576</v>
      </c>
      <c r="J1033" t="s">
        <v>4577</v>
      </c>
      <c r="K1033" t="s">
        <v>2023</v>
      </c>
      <c r="L1033" t="s">
        <v>2023</v>
      </c>
      <c r="M1033" t="s">
        <v>2023</v>
      </c>
      <c r="N1033" t="s">
        <v>4036</v>
      </c>
      <c r="O1033" t="s">
        <v>4235</v>
      </c>
      <c r="P1033" t="s">
        <v>4578</v>
      </c>
      <c r="Q1033" t="s">
        <v>4579</v>
      </c>
      <c r="R1033">
        <v>14</v>
      </c>
      <c r="S1033">
        <v>1116</v>
      </c>
      <c r="T1033">
        <v>0</v>
      </c>
      <c r="U1033">
        <v>368.34</v>
      </c>
      <c r="V1033" t="s">
        <v>42</v>
      </c>
      <c r="W1033">
        <v>71.37</v>
      </c>
      <c r="X1033" t="s">
        <v>50</v>
      </c>
      <c r="Y1033" s="1" t="str">
        <f>TEXT(superstore_clean[[#This Row],[order_date]], "mmm-yy")</f>
        <v>Jul-14</v>
      </c>
      <c r="Z1033">
        <v>2014</v>
      </c>
      <c r="AA1033">
        <v>30</v>
      </c>
      <c r="AB1033">
        <v>47060</v>
      </c>
    </row>
    <row r="1034" spans="1:28" x14ac:dyDescent="0.2">
      <c r="A1034" t="s">
        <v>4580</v>
      </c>
      <c r="B1034" s="1">
        <v>41866</v>
      </c>
      <c r="C1034" s="1">
        <v>41870</v>
      </c>
      <c r="D1034" t="s">
        <v>45</v>
      </c>
      <c r="E1034" t="s">
        <v>4581</v>
      </c>
      <c r="F1034" t="s">
        <v>4582</v>
      </c>
      <c r="G1034" t="s">
        <v>31</v>
      </c>
      <c r="H1034" t="s">
        <v>1940</v>
      </c>
      <c r="I1034" t="s">
        <v>4583</v>
      </c>
      <c r="J1034" t="s">
        <v>4584</v>
      </c>
      <c r="K1034" t="s">
        <v>1879</v>
      </c>
      <c r="L1034" t="s">
        <v>1879</v>
      </c>
      <c r="M1034" t="s">
        <v>1757</v>
      </c>
      <c r="N1034" t="s">
        <v>4036</v>
      </c>
      <c r="O1034" t="s">
        <v>4235</v>
      </c>
      <c r="P1034" t="s">
        <v>4585</v>
      </c>
      <c r="Q1034" t="s">
        <v>4258</v>
      </c>
      <c r="R1034">
        <v>5</v>
      </c>
      <c r="S1034">
        <v>3257</v>
      </c>
      <c r="T1034">
        <v>0</v>
      </c>
      <c r="U1034">
        <v>716.4</v>
      </c>
      <c r="V1034" t="s">
        <v>42</v>
      </c>
      <c r="W1034">
        <v>198.27</v>
      </c>
      <c r="X1034" t="s">
        <v>50</v>
      </c>
      <c r="Y1034" s="1" t="str">
        <f>TEXT(superstore_clean[[#This Row],[order_date]], "mmm-yy")</f>
        <v>Aug-14</v>
      </c>
      <c r="Z1034">
        <v>2014</v>
      </c>
      <c r="AA1034">
        <v>33</v>
      </c>
      <c r="AB1034">
        <v>16484</v>
      </c>
    </row>
    <row r="1035" spans="1:28" x14ac:dyDescent="0.2">
      <c r="A1035" t="s">
        <v>4586</v>
      </c>
      <c r="B1035" s="1">
        <v>41871</v>
      </c>
      <c r="C1035" s="1">
        <v>41876</v>
      </c>
      <c r="D1035" t="s">
        <v>45</v>
      </c>
      <c r="E1035" t="s">
        <v>4587</v>
      </c>
      <c r="F1035" t="s">
        <v>224</v>
      </c>
      <c r="G1035" t="s">
        <v>31</v>
      </c>
      <c r="H1035" t="s">
        <v>2020</v>
      </c>
      <c r="I1035" t="s">
        <v>2021</v>
      </c>
      <c r="J1035" t="s">
        <v>2022</v>
      </c>
      <c r="K1035" t="s">
        <v>2023</v>
      </c>
      <c r="L1035" t="s">
        <v>2023</v>
      </c>
      <c r="M1035" t="s">
        <v>2023</v>
      </c>
      <c r="N1035" t="s">
        <v>4036</v>
      </c>
      <c r="O1035" t="s">
        <v>4235</v>
      </c>
      <c r="P1035" t="s">
        <v>4385</v>
      </c>
      <c r="Q1035" t="s">
        <v>4258</v>
      </c>
      <c r="R1035">
        <v>8</v>
      </c>
      <c r="S1035">
        <v>5211</v>
      </c>
      <c r="T1035">
        <v>0</v>
      </c>
      <c r="U1035">
        <v>1146.24</v>
      </c>
      <c r="V1035" t="s">
        <v>42</v>
      </c>
      <c r="W1035">
        <v>463.98</v>
      </c>
      <c r="X1035" t="s">
        <v>50</v>
      </c>
      <c r="Y1035" s="1" t="str">
        <f>TEXT(superstore_clean[[#This Row],[order_date]], "mmm-yy")</f>
        <v>Aug-14</v>
      </c>
      <c r="Z1035">
        <v>2014</v>
      </c>
      <c r="AA1035">
        <v>34</v>
      </c>
      <c r="AB1035">
        <v>45807</v>
      </c>
    </row>
    <row r="1036" spans="1:28" x14ac:dyDescent="0.2">
      <c r="A1036" t="s">
        <v>4588</v>
      </c>
      <c r="B1036" s="1">
        <v>41925</v>
      </c>
      <c r="C1036" s="1">
        <v>41932</v>
      </c>
      <c r="D1036" t="s">
        <v>45</v>
      </c>
      <c r="E1036" t="s">
        <v>4589</v>
      </c>
      <c r="F1036" t="s">
        <v>1677</v>
      </c>
      <c r="G1036" t="s">
        <v>31</v>
      </c>
      <c r="H1036" t="s">
        <v>1985</v>
      </c>
      <c r="I1036" t="s">
        <v>1986</v>
      </c>
      <c r="J1036" t="s">
        <v>4590</v>
      </c>
      <c r="K1036" t="s">
        <v>1879</v>
      </c>
      <c r="L1036" t="s">
        <v>1879</v>
      </c>
      <c r="M1036" t="s">
        <v>1988</v>
      </c>
      <c r="N1036" t="s">
        <v>4036</v>
      </c>
      <c r="O1036" t="s">
        <v>4235</v>
      </c>
      <c r="P1036" t="s">
        <v>4591</v>
      </c>
      <c r="Q1036" t="s">
        <v>4237</v>
      </c>
      <c r="R1036">
        <v>4</v>
      </c>
      <c r="S1036">
        <v>2549</v>
      </c>
      <c r="T1036">
        <v>0</v>
      </c>
      <c r="U1036">
        <v>280.32</v>
      </c>
      <c r="V1036" t="s">
        <v>42</v>
      </c>
      <c r="W1036">
        <v>134.47999999999999</v>
      </c>
      <c r="X1036" t="s">
        <v>50</v>
      </c>
      <c r="Y1036" s="1" t="str">
        <f>TEXT(superstore_clean[[#This Row],[order_date]], "mmm-yy")</f>
        <v>Oct-14</v>
      </c>
      <c r="Z1036">
        <v>2014</v>
      </c>
      <c r="AA1036">
        <v>42</v>
      </c>
      <c r="AB1036">
        <v>13891</v>
      </c>
    </row>
    <row r="1037" spans="1:28" x14ac:dyDescent="0.2">
      <c r="A1037" t="s">
        <v>4592</v>
      </c>
      <c r="B1037" s="1">
        <v>41954</v>
      </c>
      <c r="C1037" s="1">
        <v>41960</v>
      </c>
      <c r="D1037" t="s">
        <v>45</v>
      </c>
      <c r="E1037" t="s">
        <v>4593</v>
      </c>
      <c r="F1037" t="s">
        <v>892</v>
      </c>
      <c r="G1037" t="s">
        <v>31</v>
      </c>
      <c r="H1037" t="s">
        <v>2027</v>
      </c>
      <c r="I1037" t="s">
        <v>4594</v>
      </c>
      <c r="J1037" t="s">
        <v>4595</v>
      </c>
      <c r="K1037" t="s">
        <v>2023</v>
      </c>
      <c r="L1037" t="s">
        <v>2023</v>
      </c>
      <c r="M1037" t="s">
        <v>2023</v>
      </c>
      <c r="N1037" t="s">
        <v>4036</v>
      </c>
      <c r="O1037" t="s">
        <v>4235</v>
      </c>
      <c r="P1037" t="s">
        <v>4300</v>
      </c>
      <c r="Q1037" t="s">
        <v>4301</v>
      </c>
      <c r="R1037">
        <v>1</v>
      </c>
      <c r="S1037">
        <v>643</v>
      </c>
      <c r="T1037">
        <v>0</v>
      </c>
      <c r="U1037">
        <v>44.97</v>
      </c>
      <c r="V1037" t="s">
        <v>42</v>
      </c>
      <c r="W1037">
        <v>22</v>
      </c>
      <c r="X1037" t="s">
        <v>50</v>
      </c>
      <c r="Y1037" s="1" t="str">
        <f>TEXT(superstore_clean[[#This Row],[order_date]], "mmm-yy")</f>
        <v>Nov-14</v>
      </c>
      <c r="Z1037">
        <v>2014</v>
      </c>
      <c r="AA1037">
        <v>46</v>
      </c>
      <c r="AB1037">
        <v>50273</v>
      </c>
    </row>
    <row r="1038" spans="1:28" x14ac:dyDescent="0.2">
      <c r="A1038" t="s">
        <v>4596</v>
      </c>
      <c r="B1038" s="1">
        <v>41974</v>
      </c>
      <c r="C1038" s="1">
        <v>41978</v>
      </c>
      <c r="D1038" t="s">
        <v>45</v>
      </c>
      <c r="E1038" t="s">
        <v>4597</v>
      </c>
      <c r="F1038" t="s">
        <v>740</v>
      </c>
      <c r="G1038" t="s">
        <v>31</v>
      </c>
      <c r="H1038" t="s">
        <v>2716</v>
      </c>
      <c r="I1038" t="s">
        <v>2717</v>
      </c>
      <c r="J1038" t="s">
        <v>2718</v>
      </c>
      <c r="K1038" t="s">
        <v>1979</v>
      </c>
      <c r="L1038" t="s">
        <v>1979</v>
      </c>
      <c r="M1038" t="s">
        <v>1979</v>
      </c>
      <c r="N1038" t="s">
        <v>4036</v>
      </c>
      <c r="O1038" t="s">
        <v>4235</v>
      </c>
      <c r="P1038" t="s">
        <v>4598</v>
      </c>
      <c r="Q1038" t="s">
        <v>4599</v>
      </c>
      <c r="R1038">
        <v>12</v>
      </c>
      <c r="S1038">
        <v>913</v>
      </c>
      <c r="T1038">
        <v>0</v>
      </c>
      <c r="U1038">
        <v>428.76</v>
      </c>
      <c r="V1038" t="s">
        <v>42</v>
      </c>
      <c r="W1038">
        <v>21.9</v>
      </c>
      <c r="X1038" t="s">
        <v>50</v>
      </c>
      <c r="Y1038" s="1" t="str">
        <f>TEXT(superstore_clean[[#This Row],[order_date]], "mmm-yy")</f>
        <v>Dec-14</v>
      </c>
      <c r="Z1038">
        <v>2014</v>
      </c>
      <c r="AA1038">
        <v>49</v>
      </c>
      <c r="AB1038">
        <v>47003</v>
      </c>
    </row>
    <row r="1039" spans="1:28" x14ac:dyDescent="0.2">
      <c r="A1039" t="s">
        <v>4600</v>
      </c>
      <c r="B1039" s="1">
        <v>40599</v>
      </c>
      <c r="C1039" s="1">
        <v>40605</v>
      </c>
      <c r="D1039" t="s">
        <v>45</v>
      </c>
      <c r="E1039" t="s">
        <v>4601</v>
      </c>
      <c r="F1039" t="s">
        <v>2914</v>
      </c>
      <c r="G1039" t="s">
        <v>31</v>
      </c>
      <c r="H1039" t="s">
        <v>2011</v>
      </c>
      <c r="I1039" t="s">
        <v>4602</v>
      </c>
      <c r="J1039" t="s">
        <v>4603</v>
      </c>
      <c r="K1039" t="s">
        <v>2005</v>
      </c>
      <c r="L1039" t="s">
        <v>2005</v>
      </c>
      <c r="M1039" t="s">
        <v>2014</v>
      </c>
      <c r="N1039" t="s">
        <v>4036</v>
      </c>
      <c r="O1039" t="s">
        <v>4235</v>
      </c>
      <c r="P1039" t="s">
        <v>4604</v>
      </c>
      <c r="Q1039" t="s">
        <v>4605</v>
      </c>
      <c r="R1039">
        <v>9</v>
      </c>
      <c r="S1039">
        <v>1527</v>
      </c>
      <c r="T1039">
        <v>0</v>
      </c>
      <c r="U1039">
        <v>656.64</v>
      </c>
      <c r="V1039" t="s">
        <v>42</v>
      </c>
      <c r="W1039">
        <v>172.32</v>
      </c>
      <c r="X1039" t="s">
        <v>50</v>
      </c>
      <c r="Y1039" s="1" t="str">
        <f>TEXT(superstore_clean[[#This Row],[order_date]], "mmm-yy")</f>
        <v>Feb-11</v>
      </c>
      <c r="Z1039">
        <v>2011</v>
      </c>
      <c r="AA1039">
        <v>9</v>
      </c>
      <c r="AB1039">
        <v>23089</v>
      </c>
    </row>
    <row r="1040" spans="1:28" x14ac:dyDescent="0.2">
      <c r="A1040" t="s">
        <v>4606</v>
      </c>
      <c r="B1040" s="1">
        <v>40635</v>
      </c>
      <c r="C1040" s="1">
        <v>40641</v>
      </c>
      <c r="D1040" t="s">
        <v>45</v>
      </c>
      <c r="E1040" t="s">
        <v>4607</v>
      </c>
      <c r="F1040" t="s">
        <v>4608</v>
      </c>
      <c r="G1040" t="s">
        <v>31</v>
      </c>
      <c r="H1040" t="s">
        <v>2110</v>
      </c>
      <c r="I1040" t="s">
        <v>4609</v>
      </c>
      <c r="J1040" t="s">
        <v>4609</v>
      </c>
      <c r="K1040" t="s">
        <v>2005</v>
      </c>
      <c r="L1040" t="s">
        <v>2005</v>
      </c>
      <c r="M1040" t="s">
        <v>2112</v>
      </c>
      <c r="N1040" t="s">
        <v>4036</v>
      </c>
      <c r="O1040" t="s">
        <v>4235</v>
      </c>
      <c r="P1040" t="s">
        <v>4610</v>
      </c>
      <c r="Q1040" t="s">
        <v>4611</v>
      </c>
      <c r="R1040">
        <v>5</v>
      </c>
      <c r="S1040">
        <v>3195</v>
      </c>
      <c r="T1040">
        <v>0</v>
      </c>
      <c r="U1040">
        <v>1150.2</v>
      </c>
      <c r="V1040" t="s">
        <v>42</v>
      </c>
      <c r="W1040">
        <v>23.95</v>
      </c>
      <c r="X1040" t="s">
        <v>50</v>
      </c>
      <c r="Y1040" s="1" t="str">
        <f>TEXT(superstore_clean[[#This Row],[order_date]], "mmm-yy")</f>
        <v>Apr-11</v>
      </c>
      <c r="Z1040">
        <v>2011</v>
      </c>
      <c r="AA1040">
        <v>14</v>
      </c>
      <c r="AB1040">
        <v>23447</v>
      </c>
    </row>
    <row r="1041" spans="1:28" x14ac:dyDescent="0.2">
      <c r="A1041" t="s">
        <v>4612</v>
      </c>
      <c r="B1041" s="1">
        <v>40687</v>
      </c>
      <c r="C1041" s="1">
        <v>40691</v>
      </c>
      <c r="D1041" t="s">
        <v>45</v>
      </c>
      <c r="E1041" t="s">
        <v>4613</v>
      </c>
      <c r="F1041" t="s">
        <v>4614</v>
      </c>
      <c r="G1041" t="s">
        <v>31</v>
      </c>
      <c r="H1041" t="s">
        <v>2035</v>
      </c>
      <c r="I1041" t="s">
        <v>4615</v>
      </c>
      <c r="J1041" t="s">
        <v>4616</v>
      </c>
      <c r="K1041" t="s">
        <v>2005</v>
      </c>
      <c r="L1041" t="s">
        <v>2005</v>
      </c>
      <c r="M1041" t="s">
        <v>2014</v>
      </c>
      <c r="N1041" t="s">
        <v>4036</v>
      </c>
      <c r="O1041" t="s">
        <v>4235</v>
      </c>
      <c r="P1041" t="s">
        <v>4617</v>
      </c>
      <c r="Q1041" t="s">
        <v>4618</v>
      </c>
      <c r="R1041">
        <v>7</v>
      </c>
      <c r="S1041">
        <v>978</v>
      </c>
      <c r="T1041">
        <v>0</v>
      </c>
      <c r="U1041">
        <v>205.38</v>
      </c>
      <c r="V1041" t="s">
        <v>42</v>
      </c>
      <c r="W1041">
        <v>40.25</v>
      </c>
      <c r="X1041" t="s">
        <v>50</v>
      </c>
      <c r="Y1041" s="1" t="str">
        <f>TEXT(superstore_clean[[#This Row],[order_date]], "mmm-yy")</f>
        <v>May-11</v>
      </c>
      <c r="Z1041">
        <v>2011</v>
      </c>
      <c r="AA1041">
        <v>22</v>
      </c>
      <c r="AB1041">
        <v>22347</v>
      </c>
    </row>
    <row r="1042" spans="1:28" x14ac:dyDescent="0.2">
      <c r="A1042" t="s">
        <v>4619</v>
      </c>
      <c r="B1042" s="1">
        <v>40693</v>
      </c>
      <c r="C1042" s="1">
        <v>40698</v>
      </c>
      <c r="D1042" t="s">
        <v>45</v>
      </c>
      <c r="E1042" t="s">
        <v>4620</v>
      </c>
      <c r="F1042" t="s">
        <v>1612</v>
      </c>
      <c r="G1042" t="s">
        <v>31</v>
      </c>
      <c r="H1042" t="s">
        <v>2256</v>
      </c>
      <c r="I1042" t="s">
        <v>4621</v>
      </c>
      <c r="J1042" t="s">
        <v>4622</v>
      </c>
      <c r="K1042" t="s">
        <v>2005</v>
      </c>
      <c r="L1042" t="s">
        <v>2005</v>
      </c>
      <c r="M1042" t="s">
        <v>2112</v>
      </c>
      <c r="N1042" t="s">
        <v>4036</v>
      </c>
      <c r="O1042" t="s">
        <v>4235</v>
      </c>
      <c r="P1042" t="s">
        <v>4264</v>
      </c>
      <c r="Q1042" t="s">
        <v>4265</v>
      </c>
      <c r="R1042">
        <v>7</v>
      </c>
      <c r="S1042">
        <v>956</v>
      </c>
      <c r="T1042">
        <v>0</v>
      </c>
      <c r="U1042">
        <v>162.54</v>
      </c>
      <c r="V1042" t="s">
        <v>42</v>
      </c>
      <c r="W1042">
        <v>89.01</v>
      </c>
      <c r="X1042" t="s">
        <v>50</v>
      </c>
      <c r="Y1042" s="1" t="str">
        <f>TEXT(superstore_clean[[#This Row],[order_date]], "mmm-yy")</f>
        <v>May-11</v>
      </c>
      <c r="Z1042">
        <v>2011</v>
      </c>
      <c r="AA1042">
        <v>23</v>
      </c>
      <c r="AB1042">
        <v>27551</v>
      </c>
    </row>
    <row r="1043" spans="1:28" x14ac:dyDescent="0.2">
      <c r="A1043" t="s">
        <v>4623</v>
      </c>
      <c r="B1043" s="1">
        <v>40901</v>
      </c>
      <c r="C1043" s="1">
        <v>40907</v>
      </c>
      <c r="D1043" t="s">
        <v>45</v>
      </c>
      <c r="E1043" t="s">
        <v>4624</v>
      </c>
      <c r="F1043" t="s">
        <v>102</v>
      </c>
      <c r="G1043" t="s">
        <v>31</v>
      </c>
      <c r="H1043" t="s">
        <v>2011</v>
      </c>
      <c r="I1043" t="s">
        <v>4625</v>
      </c>
      <c r="J1043" t="s">
        <v>4626</v>
      </c>
      <c r="K1043" t="s">
        <v>2005</v>
      </c>
      <c r="L1043" t="s">
        <v>2005</v>
      </c>
      <c r="M1043" t="s">
        <v>2014</v>
      </c>
      <c r="N1043" t="s">
        <v>4036</v>
      </c>
      <c r="O1043" t="s">
        <v>4235</v>
      </c>
      <c r="P1043" t="s">
        <v>4627</v>
      </c>
      <c r="Q1043" t="s">
        <v>4260</v>
      </c>
      <c r="R1043">
        <v>5</v>
      </c>
      <c r="S1043">
        <v>3271</v>
      </c>
      <c r="T1043">
        <v>0</v>
      </c>
      <c r="U1043">
        <v>1341.15</v>
      </c>
      <c r="V1043" t="s">
        <v>42</v>
      </c>
      <c r="W1043">
        <v>247.7</v>
      </c>
      <c r="X1043" t="s">
        <v>50</v>
      </c>
      <c r="Y1043" s="1" t="str">
        <f>TEXT(superstore_clean[[#This Row],[order_date]], "mmm-yy")</f>
        <v>Dec-11</v>
      </c>
      <c r="Z1043">
        <v>2011</v>
      </c>
      <c r="AA1043">
        <v>52</v>
      </c>
      <c r="AB1043">
        <v>21464</v>
      </c>
    </row>
    <row r="1044" spans="1:28" x14ac:dyDescent="0.2">
      <c r="A1044" t="s">
        <v>3969</v>
      </c>
      <c r="B1044" s="1">
        <v>40941</v>
      </c>
      <c r="C1044" s="1">
        <v>40947</v>
      </c>
      <c r="D1044" t="s">
        <v>45</v>
      </c>
      <c r="E1044" t="s">
        <v>3970</v>
      </c>
      <c r="F1044" t="s">
        <v>3971</v>
      </c>
      <c r="G1044" t="s">
        <v>31</v>
      </c>
      <c r="H1044" t="s">
        <v>2011</v>
      </c>
      <c r="I1044" t="s">
        <v>2780</v>
      </c>
      <c r="J1044" t="s">
        <v>3972</v>
      </c>
      <c r="K1044" t="s">
        <v>2005</v>
      </c>
      <c r="L1044" t="s">
        <v>2005</v>
      </c>
      <c r="M1044" t="s">
        <v>2014</v>
      </c>
      <c r="N1044" t="s">
        <v>4036</v>
      </c>
      <c r="O1044" t="s">
        <v>4235</v>
      </c>
      <c r="P1044" t="s">
        <v>4628</v>
      </c>
      <c r="Q1044" t="s">
        <v>4629</v>
      </c>
      <c r="R1044">
        <v>9</v>
      </c>
      <c r="S1044">
        <v>1109</v>
      </c>
      <c r="T1044">
        <v>0</v>
      </c>
      <c r="U1044">
        <v>498.96</v>
      </c>
      <c r="V1044" t="s">
        <v>42</v>
      </c>
      <c r="W1044">
        <v>90.41</v>
      </c>
      <c r="X1044" t="s">
        <v>50</v>
      </c>
      <c r="Y1044" s="1" t="str">
        <f>TEXT(superstore_clean[[#This Row],[order_date]], "mmm-yy")</f>
        <v>Feb-12</v>
      </c>
      <c r="Z1044">
        <v>2012</v>
      </c>
      <c r="AA1044">
        <v>5</v>
      </c>
      <c r="AB1044">
        <v>21252</v>
      </c>
    </row>
    <row r="1045" spans="1:28" x14ac:dyDescent="0.2">
      <c r="A1045" t="s">
        <v>4630</v>
      </c>
      <c r="B1045" s="1">
        <v>40963</v>
      </c>
      <c r="C1045" s="1">
        <v>40968</v>
      </c>
      <c r="D1045" t="s">
        <v>45</v>
      </c>
      <c r="E1045" t="s">
        <v>4631</v>
      </c>
      <c r="F1045" t="s">
        <v>4560</v>
      </c>
      <c r="G1045" t="s">
        <v>31</v>
      </c>
      <c r="H1045" t="s">
        <v>2256</v>
      </c>
      <c r="I1045" t="s">
        <v>2498</v>
      </c>
      <c r="J1045" t="s">
        <v>3549</v>
      </c>
      <c r="K1045" t="s">
        <v>2005</v>
      </c>
      <c r="L1045" t="s">
        <v>2005</v>
      </c>
      <c r="M1045" t="s">
        <v>2112</v>
      </c>
      <c r="N1045" t="s">
        <v>4036</v>
      </c>
      <c r="O1045" t="s">
        <v>4235</v>
      </c>
      <c r="P1045" t="s">
        <v>4632</v>
      </c>
      <c r="Q1045" t="s">
        <v>4633</v>
      </c>
      <c r="R1045">
        <v>5</v>
      </c>
      <c r="S1045">
        <v>3187</v>
      </c>
      <c r="T1045">
        <v>0</v>
      </c>
      <c r="U1045">
        <v>541.79999999999995</v>
      </c>
      <c r="V1045" t="s">
        <v>42</v>
      </c>
      <c r="W1045">
        <v>289.17</v>
      </c>
      <c r="X1045" t="s">
        <v>50</v>
      </c>
      <c r="Y1045" s="1" t="str">
        <f>TEXT(superstore_clean[[#This Row],[order_date]], "mmm-yy")</f>
        <v>Feb-12</v>
      </c>
      <c r="Z1045">
        <v>2012</v>
      </c>
      <c r="AA1045">
        <v>8</v>
      </c>
      <c r="AB1045">
        <v>22711</v>
      </c>
    </row>
    <row r="1046" spans="1:28" x14ac:dyDescent="0.2">
      <c r="A1046" t="s">
        <v>4634</v>
      </c>
      <c r="B1046" s="1">
        <v>41141</v>
      </c>
      <c r="C1046" s="1">
        <v>41145</v>
      </c>
      <c r="D1046" t="s">
        <v>45</v>
      </c>
      <c r="E1046" t="s">
        <v>4635</v>
      </c>
      <c r="F1046" t="s">
        <v>3913</v>
      </c>
      <c r="G1046" t="s">
        <v>31</v>
      </c>
      <c r="H1046" t="s">
        <v>2011</v>
      </c>
      <c r="I1046" t="s">
        <v>3968</v>
      </c>
      <c r="J1046" t="s">
        <v>3968</v>
      </c>
      <c r="K1046" t="s">
        <v>2005</v>
      </c>
      <c r="L1046" t="s">
        <v>2005</v>
      </c>
      <c r="M1046" t="s">
        <v>2014</v>
      </c>
      <c r="N1046" t="s">
        <v>4036</v>
      </c>
      <c r="O1046" t="s">
        <v>4235</v>
      </c>
      <c r="P1046" t="s">
        <v>4398</v>
      </c>
      <c r="Q1046" t="s">
        <v>4318</v>
      </c>
      <c r="R1046">
        <v>9</v>
      </c>
      <c r="S1046">
        <v>5738</v>
      </c>
      <c r="T1046">
        <v>0</v>
      </c>
      <c r="U1046">
        <v>630.99</v>
      </c>
      <c r="V1046" t="s">
        <v>42</v>
      </c>
      <c r="W1046">
        <v>261.87</v>
      </c>
      <c r="X1046" t="s">
        <v>50</v>
      </c>
      <c r="Y1046" s="1" t="str">
        <f>TEXT(superstore_clean[[#This Row],[order_date]], "mmm-yy")</f>
        <v>Aug-12</v>
      </c>
      <c r="Z1046">
        <v>2012</v>
      </c>
      <c r="AA1046">
        <v>34</v>
      </c>
      <c r="AB1046">
        <v>25263</v>
      </c>
    </row>
    <row r="1047" spans="1:28" x14ac:dyDescent="0.2">
      <c r="A1047" t="s">
        <v>4636</v>
      </c>
      <c r="B1047" s="1">
        <v>41206</v>
      </c>
      <c r="C1047" s="1">
        <v>41211</v>
      </c>
      <c r="D1047" t="s">
        <v>45</v>
      </c>
      <c r="E1047" t="s">
        <v>4637</v>
      </c>
      <c r="F1047" t="s">
        <v>92</v>
      </c>
      <c r="G1047" t="s">
        <v>31</v>
      </c>
      <c r="H1047" t="s">
        <v>2118</v>
      </c>
      <c r="I1047" t="s">
        <v>2118</v>
      </c>
      <c r="J1047" t="s">
        <v>2118</v>
      </c>
      <c r="K1047" t="s">
        <v>2005</v>
      </c>
      <c r="L1047" t="s">
        <v>2005</v>
      </c>
      <c r="M1047" t="s">
        <v>2006</v>
      </c>
      <c r="N1047" t="s">
        <v>4036</v>
      </c>
      <c r="O1047" t="s">
        <v>4235</v>
      </c>
      <c r="P1047" t="s">
        <v>4638</v>
      </c>
      <c r="Q1047" t="s">
        <v>4639</v>
      </c>
      <c r="R1047">
        <v>8</v>
      </c>
      <c r="S1047">
        <v>1115</v>
      </c>
      <c r="T1047">
        <v>0</v>
      </c>
      <c r="U1047">
        <v>211.68</v>
      </c>
      <c r="V1047" t="s">
        <v>42</v>
      </c>
      <c r="W1047">
        <v>34.729999999999997</v>
      </c>
      <c r="X1047" t="s">
        <v>50</v>
      </c>
      <c r="Y1047" s="1" t="str">
        <f>TEXT(superstore_clean[[#This Row],[order_date]], "mmm-yy")</f>
        <v>Oct-12</v>
      </c>
      <c r="Z1047">
        <v>2012</v>
      </c>
      <c r="AA1047">
        <v>43</v>
      </c>
      <c r="AB1047">
        <v>22301</v>
      </c>
    </row>
    <row r="1048" spans="1:28" x14ac:dyDescent="0.2">
      <c r="A1048" t="s">
        <v>4640</v>
      </c>
      <c r="B1048" s="1">
        <v>41267</v>
      </c>
      <c r="C1048" s="1">
        <v>41271</v>
      </c>
      <c r="D1048" t="s">
        <v>45</v>
      </c>
      <c r="E1048" t="s">
        <v>4641</v>
      </c>
      <c r="F1048" t="s">
        <v>4020</v>
      </c>
      <c r="G1048" t="s">
        <v>31</v>
      </c>
      <c r="H1048" t="s">
        <v>2256</v>
      </c>
      <c r="I1048" t="s">
        <v>2626</v>
      </c>
      <c r="J1048" t="s">
        <v>4642</v>
      </c>
      <c r="K1048" t="s">
        <v>2005</v>
      </c>
      <c r="L1048" t="s">
        <v>2005</v>
      </c>
      <c r="M1048" t="s">
        <v>2112</v>
      </c>
      <c r="N1048" t="s">
        <v>4036</v>
      </c>
      <c r="O1048" t="s">
        <v>4235</v>
      </c>
      <c r="P1048" t="s">
        <v>4643</v>
      </c>
      <c r="Q1048" t="s">
        <v>4644</v>
      </c>
      <c r="R1048">
        <v>6</v>
      </c>
      <c r="S1048">
        <v>912</v>
      </c>
      <c r="T1048">
        <v>0</v>
      </c>
      <c r="U1048">
        <v>309.77999999999997</v>
      </c>
      <c r="V1048" t="s">
        <v>42</v>
      </c>
      <c r="W1048">
        <v>70.92</v>
      </c>
      <c r="X1048" t="s">
        <v>50</v>
      </c>
      <c r="Y1048" s="1" t="str">
        <f>TEXT(superstore_clean[[#This Row],[order_date]], "mmm-yy")</f>
        <v>Dec-12</v>
      </c>
      <c r="Z1048">
        <v>2012</v>
      </c>
      <c r="AA1048">
        <v>52</v>
      </c>
      <c r="AB1048">
        <v>21981</v>
      </c>
    </row>
    <row r="1049" spans="1:28" x14ac:dyDescent="0.2">
      <c r="A1049" t="s">
        <v>4060</v>
      </c>
      <c r="B1049" s="1">
        <v>41312</v>
      </c>
      <c r="C1049" s="1">
        <v>41319</v>
      </c>
      <c r="D1049" t="s">
        <v>45</v>
      </c>
      <c r="E1049" t="s">
        <v>4061</v>
      </c>
      <c r="F1049" t="s">
        <v>694</v>
      </c>
      <c r="G1049" t="s">
        <v>31</v>
      </c>
      <c r="H1049" t="s">
        <v>2011</v>
      </c>
      <c r="I1049" t="s">
        <v>2780</v>
      </c>
      <c r="J1049" t="s">
        <v>3566</v>
      </c>
      <c r="K1049" t="s">
        <v>2005</v>
      </c>
      <c r="L1049" t="s">
        <v>2005</v>
      </c>
      <c r="M1049" t="s">
        <v>2014</v>
      </c>
      <c r="N1049" t="s">
        <v>4036</v>
      </c>
      <c r="O1049" t="s">
        <v>4235</v>
      </c>
      <c r="P1049" t="s">
        <v>4645</v>
      </c>
      <c r="Q1049" t="s">
        <v>4579</v>
      </c>
      <c r="R1049">
        <v>5</v>
      </c>
      <c r="S1049">
        <v>399</v>
      </c>
      <c r="T1049">
        <v>0</v>
      </c>
      <c r="U1049">
        <v>87.6</v>
      </c>
      <c r="V1049" t="s">
        <v>42</v>
      </c>
      <c r="W1049">
        <v>24.6</v>
      </c>
      <c r="X1049" t="s">
        <v>50</v>
      </c>
      <c r="Y1049" s="1" t="str">
        <f>TEXT(superstore_clean[[#This Row],[order_date]], "mmm-yy")</f>
        <v>Feb-13</v>
      </c>
      <c r="Z1049">
        <v>2013</v>
      </c>
      <c r="AA1049">
        <v>6</v>
      </c>
      <c r="AB1049">
        <v>21516</v>
      </c>
    </row>
    <row r="1050" spans="1:28" x14ac:dyDescent="0.2">
      <c r="A1050" t="s">
        <v>4646</v>
      </c>
      <c r="B1050" s="1">
        <v>41430</v>
      </c>
      <c r="C1050" s="1">
        <v>41434</v>
      </c>
      <c r="D1050" t="s">
        <v>45</v>
      </c>
      <c r="E1050" t="s">
        <v>4647</v>
      </c>
      <c r="F1050" t="s">
        <v>637</v>
      </c>
      <c r="G1050" t="s">
        <v>31</v>
      </c>
      <c r="H1050" t="s">
        <v>2011</v>
      </c>
      <c r="I1050" t="s">
        <v>2012</v>
      </c>
      <c r="J1050" t="s">
        <v>4648</v>
      </c>
      <c r="K1050" t="s">
        <v>2005</v>
      </c>
      <c r="L1050" t="s">
        <v>2005</v>
      </c>
      <c r="M1050" t="s">
        <v>2014</v>
      </c>
      <c r="N1050" t="s">
        <v>4036</v>
      </c>
      <c r="O1050" t="s">
        <v>4235</v>
      </c>
      <c r="P1050" t="s">
        <v>4277</v>
      </c>
      <c r="Q1050" t="s">
        <v>4278</v>
      </c>
      <c r="R1050">
        <v>5</v>
      </c>
      <c r="S1050">
        <v>3181</v>
      </c>
      <c r="T1050">
        <v>0</v>
      </c>
      <c r="U1050">
        <v>1081.3499999999999</v>
      </c>
      <c r="V1050" t="s">
        <v>42</v>
      </c>
      <c r="W1050">
        <v>260.29000000000002</v>
      </c>
      <c r="X1050" t="s">
        <v>50</v>
      </c>
      <c r="Y1050" s="1" t="str">
        <f>TEXT(superstore_clean[[#This Row],[order_date]], "mmm-yy")</f>
        <v>Jun-13</v>
      </c>
      <c r="Z1050">
        <v>2013</v>
      </c>
      <c r="AA1050">
        <v>23</v>
      </c>
      <c r="AB1050">
        <v>26538</v>
      </c>
    </row>
    <row r="1051" spans="1:28" x14ac:dyDescent="0.2">
      <c r="A1051" t="s">
        <v>4649</v>
      </c>
      <c r="B1051" s="1">
        <v>41437</v>
      </c>
      <c r="C1051" s="1">
        <v>41442</v>
      </c>
      <c r="D1051" t="s">
        <v>45</v>
      </c>
      <c r="E1051" t="s">
        <v>4650</v>
      </c>
      <c r="F1051" t="s">
        <v>4651</v>
      </c>
      <c r="G1051" t="s">
        <v>31</v>
      </c>
      <c r="H1051" t="s">
        <v>2256</v>
      </c>
      <c r="I1051" t="s">
        <v>3946</v>
      </c>
      <c r="J1051" t="s">
        <v>4652</v>
      </c>
      <c r="K1051" t="s">
        <v>2005</v>
      </c>
      <c r="L1051" t="s">
        <v>2005</v>
      </c>
      <c r="M1051" t="s">
        <v>2112</v>
      </c>
      <c r="N1051" t="s">
        <v>4036</v>
      </c>
      <c r="O1051" t="s">
        <v>4235</v>
      </c>
      <c r="P1051" t="s">
        <v>4653</v>
      </c>
      <c r="Q1051" t="s">
        <v>4654</v>
      </c>
      <c r="R1051">
        <v>9</v>
      </c>
      <c r="S1051">
        <v>5752</v>
      </c>
      <c r="T1051">
        <v>0</v>
      </c>
      <c r="U1051">
        <v>2817.99</v>
      </c>
      <c r="V1051" t="s">
        <v>42</v>
      </c>
      <c r="W1051">
        <v>353.85</v>
      </c>
      <c r="X1051" t="s">
        <v>50</v>
      </c>
      <c r="Y1051" s="1" t="str">
        <f>TEXT(superstore_clean[[#This Row],[order_date]], "mmm-yy")</f>
        <v>Jun-13</v>
      </c>
      <c r="Z1051">
        <v>2013</v>
      </c>
      <c r="AA1051">
        <v>24</v>
      </c>
      <c r="AB1051">
        <v>23212</v>
      </c>
    </row>
    <row r="1052" spans="1:28" x14ac:dyDescent="0.2">
      <c r="A1052" t="s">
        <v>4655</v>
      </c>
      <c r="B1052" s="1">
        <v>41452</v>
      </c>
      <c r="C1052" s="1">
        <v>41458</v>
      </c>
      <c r="D1052" t="s">
        <v>45</v>
      </c>
      <c r="E1052" t="s">
        <v>4656</v>
      </c>
      <c r="F1052" t="s">
        <v>735</v>
      </c>
      <c r="G1052" t="s">
        <v>31</v>
      </c>
      <c r="H1052" t="s">
        <v>2002</v>
      </c>
      <c r="I1052" t="s">
        <v>2249</v>
      </c>
      <c r="J1052" t="s">
        <v>4657</v>
      </c>
      <c r="K1052" t="s">
        <v>2005</v>
      </c>
      <c r="L1052" t="s">
        <v>2005</v>
      </c>
      <c r="M1052" t="s">
        <v>2006</v>
      </c>
      <c r="N1052" t="s">
        <v>4036</v>
      </c>
      <c r="O1052" t="s">
        <v>4235</v>
      </c>
      <c r="P1052" t="s">
        <v>4658</v>
      </c>
      <c r="Q1052" t="s">
        <v>4659</v>
      </c>
      <c r="R1052">
        <v>4</v>
      </c>
      <c r="S1052">
        <v>552</v>
      </c>
      <c r="T1052">
        <v>0</v>
      </c>
      <c r="U1052">
        <v>215.16</v>
      </c>
      <c r="V1052" t="s">
        <v>42</v>
      </c>
      <c r="W1052">
        <v>59.49</v>
      </c>
      <c r="X1052" t="s">
        <v>50</v>
      </c>
      <c r="Y1052" s="1" t="str">
        <f>TEXT(superstore_clean[[#This Row],[order_date]], "mmm-yy")</f>
        <v>Jun-13</v>
      </c>
      <c r="Z1052">
        <v>2013</v>
      </c>
      <c r="AA1052">
        <v>26</v>
      </c>
      <c r="AB1052">
        <v>26210</v>
      </c>
    </row>
    <row r="1053" spans="1:28" x14ac:dyDescent="0.2">
      <c r="A1053" t="s">
        <v>4660</v>
      </c>
      <c r="B1053" s="1">
        <v>41498</v>
      </c>
      <c r="C1053" s="1">
        <v>41503</v>
      </c>
      <c r="D1053" t="s">
        <v>45</v>
      </c>
      <c r="E1053" t="s">
        <v>4661</v>
      </c>
      <c r="F1053" t="s">
        <v>3516</v>
      </c>
      <c r="G1053" t="s">
        <v>31</v>
      </c>
      <c r="H1053" t="s">
        <v>2256</v>
      </c>
      <c r="I1053" t="s">
        <v>3061</v>
      </c>
      <c r="J1053" t="s">
        <v>3061</v>
      </c>
      <c r="K1053" t="s">
        <v>2005</v>
      </c>
      <c r="L1053" t="s">
        <v>2005</v>
      </c>
      <c r="M1053" t="s">
        <v>2112</v>
      </c>
      <c r="N1053" t="s">
        <v>4036</v>
      </c>
      <c r="O1053" t="s">
        <v>4235</v>
      </c>
      <c r="P1053" t="s">
        <v>4662</v>
      </c>
      <c r="Q1053" t="s">
        <v>4237</v>
      </c>
      <c r="R1053">
        <v>5</v>
      </c>
      <c r="S1053">
        <v>3180</v>
      </c>
      <c r="T1053">
        <v>0</v>
      </c>
      <c r="U1053">
        <v>381.6</v>
      </c>
      <c r="V1053" t="s">
        <v>42</v>
      </c>
      <c r="W1053">
        <v>209.29</v>
      </c>
      <c r="X1053" t="s">
        <v>50</v>
      </c>
      <c r="Y1053" s="1" t="str">
        <f>TEXT(superstore_clean[[#This Row],[order_date]], "mmm-yy")</f>
        <v>Aug-13</v>
      </c>
      <c r="Z1053">
        <v>2013</v>
      </c>
      <c r="AA1053">
        <v>33</v>
      </c>
      <c r="AB1053">
        <v>28537</v>
      </c>
    </row>
    <row r="1054" spans="1:28" x14ac:dyDescent="0.2">
      <c r="A1054" t="s">
        <v>4663</v>
      </c>
      <c r="B1054" s="1">
        <v>41530</v>
      </c>
      <c r="C1054" s="1">
        <v>41536</v>
      </c>
      <c r="D1054" t="s">
        <v>45</v>
      </c>
      <c r="E1054" t="s">
        <v>4664</v>
      </c>
      <c r="F1054" t="s">
        <v>903</v>
      </c>
      <c r="G1054" t="s">
        <v>31</v>
      </c>
      <c r="H1054" t="s">
        <v>2256</v>
      </c>
      <c r="I1054" t="s">
        <v>3659</v>
      </c>
      <c r="J1054" t="s">
        <v>4665</v>
      </c>
      <c r="K1054" t="s">
        <v>2005</v>
      </c>
      <c r="L1054" t="s">
        <v>2005</v>
      </c>
      <c r="M1054" t="s">
        <v>2112</v>
      </c>
      <c r="N1054" t="s">
        <v>4036</v>
      </c>
      <c r="O1054" t="s">
        <v>4235</v>
      </c>
      <c r="P1054" t="s">
        <v>4666</v>
      </c>
      <c r="Q1054" t="s">
        <v>4476</v>
      </c>
      <c r="R1054">
        <v>7</v>
      </c>
      <c r="S1054">
        <v>1284</v>
      </c>
      <c r="T1054">
        <v>0</v>
      </c>
      <c r="U1054">
        <v>205.17</v>
      </c>
      <c r="V1054" t="s">
        <v>42</v>
      </c>
      <c r="W1054">
        <v>51.35</v>
      </c>
      <c r="X1054" t="s">
        <v>50</v>
      </c>
      <c r="Y1054" s="1" t="str">
        <f>TEXT(superstore_clean[[#This Row],[order_date]], "mmm-yy")</f>
        <v>Sep-13</v>
      </c>
      <c r="Z1054">
        <v>2013</v>
      </c>
      <c r="AA1054">
        <v>37</v>
      </c>
      <c r="AB1054">
        <v>25805</v>
      </c>
    </row>
    <row r="1055" spans="1:28" x14ac:dyDescent="0.2">
      <c r="A1055" t="s">
        <v>4667</v>
      </c>
      <c r="B1055" s="1">
        <v>41761</v>
      </c>
      <c r="C1055" s="1">
        <v>41765</v>
      </c>
      <c r="D1055" t="s">
        <v>45</v>
      </c>
      <c r="E1055" t="s">
        <v>4668</v>
      </c>
      <c r="F1055" t="s">
        <v>4669</v>
      </c>
      <c r="G1055" t="s">
        <v>31</v>
      </c>
      <c r="H1055" t="s">
        <v>2256</v>
      </c>
      <c r="I1055" t="s">
        <v>2498</v>
      </c>
      <c r="J1055" t="s">
        <v>2499</v>
      </c>
      <c r="K1055" t="s">
        <v>2005</v>
      </c>
      <c r="L1055" t="s">
        <v>2005</v>
      </c>
      <c r="M1055" t="s">
        <v>2112</v>
      </c>
      <c r="N1055" t="s">
        <v>4036</v>
      </c>
      <c r="O1055" t="s">
        <v>4235</v>
      </c>
      <c r="P1055" t="s">
        <v>4264</v>
      </c>
      <c r="Q1055" t="s">
        <v>4265</v>
      </c>
      <c r="R1055">
        <v>6</v>
      </c>
      <c r="S1055">
        <v>820</v>
      </c>
      <c r="T1055">
        <v>0</v>
      </c>
      <c r="U1055">
        <v>139.32</v>
      </c>
      <c r="V1055" t="s">
        <v>42</v>
      </c>
      <c r="W1055">
        <v>41.57</v>
      </c>
      <c r="X1055" t="s">
        <v>50</v>
      </c>
      <c r="Y1055" s="1" t="str">
        <f>TEXT(superstore_clean[[#This Row],[order_date]], "mmm-yy")</f>
        <v>May-14</v>
      </c>
      <c r="Z1055">
        <v>2014</v>
      </c>
      <c r="AA1055">
        <v>18</v>
      </c>
      <c r="AB1055">
        <v>22761</v>
      </c>
    </row>
    <row r="1056" spans="1:28" x14ac:dyDescent="0.2">
      <c r="A1056" t="s">
        <v>4670</v>
      </c>
      <c r="B1056" s="1">
        <v>41800</v>
      </c>
      <c r="C1056" s="1">
        <v>41806</v>
      </c>
      <c r="D1056" t="s">
        <v>45</v>
      </c>
      <c r="E1056" t="s">
        <v>4671</v>
      </c>
      <c r="F1056" t="s">
        <v>4672</v>
      </c>
      <c r="G1056" t="s">
        <v>31</v>
      </c>
      <c r="H1056" t="s">
        <v>2011</v>
      </c>
      <c r="I1056" t="s">
        <v>4625</v>
      </c>
      <c r="J1056" t="s">
        <v>4673</v>
      </c>
      <c r="K1056" t="s">
        <v>2005</v>
      </c>
      <c r="L1056" t="s">
        <v>2005</v>
      </c>
      <c r="M1056" t="s">
        <v>2014</v>
      </c>
      <c r="N1056" t="s">
        <v>4036</v>
      </c>
      <c r="O1056" t="s">
        <v>4235</v>
      </c>
      <c r="P1056" t="s">
        <v>4643</v>
      </c>
      <c r="Q1056" t="s">
        <v>4644</v>
      </c>
      <c r="R1056">
        <v>8</v>
      </c>
      <c r="S1056">
        <v>1215</v>
      </c>
      <c r="T1056">
        <v>0</v>
      </c>
      <c r="U1056">
        <v>413.04</v>
      </c>
      <c r="V1056" t="s">
        <v>42</v>
      </c>
      <c r="W1056">
        <v>72.55</v>
      </c>
      <c r="X1056" t="s">
        <v>50</v>
      </c>
      <c r="Y1056" s="1" t="str">
        <f>TEXT(superstore_clean[[#This Row],[order_date]], "mmm-yy")</f>
        <v>Jun-14</v>
      </c>
      <c r="Z1056">
        <v>2014</v>
      </c>
      <c r="AA1056">
        <v>24</v>
      </c>
      <c r="AB1056">
        <v>28062</v>
      </c>
    </row>
    <row r="1057" spans="1:28" x14ac:dyDescent="0.2">
      <c r="A1057" t="s">
        <v>4674</v>
      </c>
      <c r="B1057" s="1">
        <v>40624</v>
      </c>
      <c r="C1057" s="1">
        <v>40629</v>
      </c>
      <c r="D1057" t="s">
        <v>45</v>
      </c>
      <c r="E1057" t="s">
        <v>4675</v>
      </c>
      <c r="F1057" t="s">
        <v>4676</v>
      </c>
      <c r="G1057" t="s">
        <v>31</v>
      </c>
      <c r="H1057" t="s">
        <v>1994</v>
      </c>
      <c r="I1057" t="s">
        <v>4677</v>
      </c>
      <c r="J1057" t="s">
        <v>4678</v>
      </c>
      <c r="K1057" t="s">
        <v>1950</v>
      </c>
      <c r="L1057" t="s">
        <v>1950</v>
      </c>
      <c r="M1057" t="s">
        <v>1988</v>
      </c>
      <c r="N1057" t="s">
        <v>4036</v>
      </c>
      <c r="O1057" t="s">
        <v>4235</v>
      </c>
      <c r="P1057" t="s">
        <v>4679</v>
      </c>
      <c r="Q1057" t="s">
        <v>4237</v>
      </c>
      <c r="R1057">
        <v>5</v>
      </c>
      <c r="S1057">
        <v>2125</v>
      </c>
      <c r="T1057">
        <v>0</v>
      </c>
      <c r="U1057">
        <v>488.6</v>
      </c>
      <c r="V1057" t="s">
        <v>42</v>
      </c>
      <c r="W1057">
        <v>151.91800000000001</v>
      </c>
      <c r="X1057" t="s">
        <v>50</v>
      </c>
      <c r="Y1057" s="1" t="str">
        <f>TEXT(superstore_clean[[#This Row],[order_date]], "mmm-yy")</f>
        <v>Mar-11</v>
      </c>
      <c r="Z1057">
        <v>2011</v>
      </c>
      <c r="AA1057">
        <v>13</v>
      </c>
      <c r="AB1057">
        <v>4785</v>
      </c>
    </row>
    <row r="1058" spans="1:28" x14ac:dyDescent="0.2">
      <c r="A1058" t="s">
        <v>4680</v>
      </c>
      <c r="B1058" s="1">
        <v>41177</v>
      </c>
      <c r="C1058" s="1">
        <v>41183</v>
      </c>
      <c r="D1058" t="s">
        <v>45</v>
      </c>
      <c r="E1058" t="s">
        <v>4681</v>
      </c>
      <c r="F1058" t="s">
        <v>1256</v>
      </c>
      <c r="G1058" t="s">
        <v>31</v>
      </c>
      <c r="H1058" t="s">
        <v>1994</v>
      </c>
      <c r="I1058" t="s">
        <v>3725</v>
      </c>
      <c r="J1058" t="s">
        <v>3726</v>
      </c>
      <c r="K1058" t="s">
        <v>1950</v>
      </c>
      <c r="L1058" t="s">
        <v>1950</v>
      </c>
      <c r="M1058" t="s">
        <v>1988</v>
      </c>
      <c r="N1058" t="s">
        <v>4036</v>
      </c>
      <c r="O1058" t="s">
        <v>4235</v>
      </c>
      <c r="P1058" t="s">
        <v>4682</v>
      </c>
      <c r="Q1058" t="s">
        <v>4571</v>
      </c>
      <c r="R1058">
        <v>9</v>
      </c>
      <c r="S1058">
        <v>1001</v>
      </c>
      <c r="T1058">
        <v>0</v>
      </c>
      <c r="U1058">
        <v>9.9</v>
      </c>
      <c r="V1058" t="s">
        <v>42</v>
      </c>
      <c r="W1058">
        <v>109.339</v>
      </c>
      <c r="X1058" t="s">
        <v>50</v>
      </c>
      <c r="Y1058" s="1" t="str">
        <f>TEXT(superstore_clean[[#This Row],[order_date]], "mmm-yy")</f>
        <v>Sep-12</v>
      </c>
      <c r="Z1058">
        <v>2012</v>
      </c>
      <c r="AA1058">
        <v>39</v>
      </c>
      <c r="AB1058">
        <v>4737</v>
      </c>
    </row>
    <row r="1059" spans="1:28" x14ac:dyDescent="0.2">
      <c r="A1059" t="s">
        <v>4683</v>
      </c>
      <c r="B1059" s="1">
        <v>41520</v>
      </c>
      <c r="C1059" s="1">
        <v>41526</v>
      </c>
      <c r="D1059" t="s">
        <v>45</v>
      </c>
      <c r="E1059" t="s">
        <v>4684</v>
      </c>
      <c r="F1059" t="s">
        <v>4685</v>
      </c>
      <c r="G1059" t="s">
        <v>31</v>
      </c>
      <c r="H1059" t="s">
        <v>1948</v>
      </c>
      <c r="I1059" t="s">
        <v>1948</v>
      </c>
      <c r="J1059" t="s">
        <v>1949</v>
      </c>
      <c r="K1059" t="s">
        <v>1950</v>
      </c>
      <c r="L1059" t="s">
        <v>1950</v>
      </c>
      <c r="M1059" t="s">
        <v>1757</v>
      </c>
      <c r="N1059" t="s">
        <v>4036</v>
      </c>
      <c r="O1059" t="s">
        <v>4235</v>
      </c>
      <c r="P1059" t="s">
        <v>4259</v>
      </c>
      <c r="Q1059" t="s">
        <v>4260</v>
      </c>
      <c r="R1059">
        <v>6</v>
      </c>
      <c r="S1059">
        <v>2617</v>
      </c>
      <c r="T1059">
        <v>0</v>
      </c>
      <c r="U1059">
        <v>26.16</v>
      </c>
      <c r="V1059" t="s">
        <v>42</v>
      </c>
      <c r="W1059">
        <v>230.47</v>
      </c>
      <c r="X1059" t="s">
        <v>50</v>
      </c>
      <c r="Y1059" s="1" t="str">
        <f>TEXT(superstore_clean[[#This Row],[order_date]], "mmm-yy")</f>
        <v>Sep-13</v>
      </c>
      <c r="Z1059">
        <v>2013</v>
      </c>
      <c r="AA1059">
        <v>36</v>
      </c>
      <c r="AB1059">
        <v>6154</v>
      </c>
    </row>
    <row r="1060" spans="1:28" x14ac:dyDescent="0.2">
      <c r="A1060" t="s">
        <v>4686</v>
      </c>
      <c r="B1060" s="1">
        <v>41914</v>
      </c>
      <c r="C1060" s="1">
        <v>41919</v>
      </c>
      <c r="D1060" t="s">
        <v>45</v>
      </c>
      <c r="E1060" t="s">
        <v>4687</v>
      </c>
      <c r="F1060" t="s">
        <v>4688</v>
      </c>
      <c r="G1060" t="s">
        <v>31</v>
      </c>
      <c r="H1060" t="s">
        <v>1994</v>
      </c>
      <c r="I1060" t="s">
        <v>4008</v>
      </c>
      <c r="J1060" t="s">
        <v>4009</v>
      </c>
      <c r="K1060" t="s">
        <v>1950</v>
      </c>
      <c r="L1060" t="s">
        <v>1950</v>
      </c>
      <c r="M1060" t="s">
        <v>1988</v>
      </c>
      <c r="N1060" t="s">
        <v>4036</v>
      </c>
      <c r="O1060" t="s">
        <v>4235</v>
      </c>
      <c r="P1060" t="s">
        <v>4689</v>
      </c>
      <c r="Q1060" t="s">
        <v>4354</v>
      </c>
      <c r="R1060">
        <v>9</v>
      </c>
      <c r="S1060">
        <v>747</v>
      </c>
      <c r="T1060">
        <v>0</v>
      </c>
      <c r="U1060">
        <v>358.56</v>
      </c>
      <c r="V1060" t="s">
        <v>42</v>
      </c>
      <c r="W1060">
        <v>10.128</v>
      </c>
      <c r="X1060" t="s">
        <v>50</v>
      </c>
      <c r="Y1060" s="1" t="str">
        <f>TEXT(superstore_clean[[#This Row],[order_date]], "mmm-yy")</f>
        <v>Oct-14</v>
      </c>
      <c r="Z1060">
        <v>2014</v>
      </c>
      <c r="AA1060">
        <v>40</v>
      </c>
      <c r="AB1060">
        <v>9954</v>
      </c>
    </row>
    <row r="1061" spans="1:28" x14ac:dyDescent="0.2">
      <c r="A1061" t="s">
        <v>4690</v>
      </c>
      <c r="B1061" s="1">
        <v>40638</v>
      </c>
      <c r="C1061" s="1">
        <v>40643</v>
      </c>
      <c r="D1061" t="s">
        <v>45</v>
      </c>
      <c r="E1061" t="s">
        <v>4691</v>
      </c>
      <c r="F1061" t="s">
        <v>4692</v>
      </c>
      <c r="G1061" t="s">
        <v>246</v>
      </c>
      <c r="H1061" t="s">
        <v>3046</v>
      </c>
      <c r="I1061" t="s">
        <v>4693</v>
      </c>
      <c r="J1061" t="s">
        <v>4694</v>
      </c>
      <c r="K1061" t="s">
        <v>2005</v>
      </c>
      <c r="L1061" t="s">
        <v>2005</v>
      </c>
      <c r="M1061" t="s">
        <v>2112</v>
      </c>
      <c r="N1061" t="s">
        <v>4036</v>
      </c>
      <c r="O1061" t="s">
        <v>4695</v>
      </c>
      <c r="P1061" t="s">
        <v>4696</v>
      </c>
      <c r="Q1061" t="s">
        <v>4697</v>
      </c>
      <c r="R1061">
        <v>5</v>
      </c>
      <c r="S1061">
        <v>712</v>
      </c>
      <c r="T1061">
        <v>0</v>
      </c>
      <c r="U1061">
        <v>7.05</v>
      </c>
      <c r="V1061" t="s">
        <v>42</v>
      </c>
      <c r="W1061">
        <v>49.27</v>
      </c>
      <c r="X1061" t="s">
        <v>50</v>
      </c>
      <c r="Y1061" s="1" t="str">
        <f>TEXT(superstore_clean[[#This Row],[order_date]], "mmm-yy")</f>
        <v>Apr-11</v>
      </c>
      <c r="Z1061">
        <v>2011</v>
      </c>
      <c r="AA1061">
        <v>15</v>
      </c>
      <c r="AB1061">
        <v>25217</v>
      </c>
    </row>
    <row r="1062" spans="1:28" x14ac:dyDescent="0.2">
      <c r="A1062" t="s">
        <v>4698</v>
      </c>
      <c r="B1062" s="1">
        <v>40758</v>
      </c>
      <c r="C1062" s="1">
        <v>40762</v>
      </c>
      <c r="D1062" t="s">
        <v>45</v>
      </c>
      <c r="E1062" t="s">
        <v>4699</v>
      </c>
      <c r="F1062" t="s">
        <v>1383</v>
      </c>
      <c r="G1062" t="s">
        <v>262</v>
      </c>
      <c r="H1062" t="s">
        <v>2011</v>
      </c>
      <c r="I1062" t="s">
        <v>2212</v>
      </c>
      <c r="J1062" t="s">
        <v>2389</v>
      </c>
      <c r="K1062" t="s">
        <v>2005</v>
      </c>
      <c r="L1062" t="s">
        <v>2005</v>
      </c>
      <c r="M1062" t="s">
        <v>2014</v>
      </c>
      <c r="N1062" t="s">
        <v>4036</v>
      </c>
      <c r="O1062" t="s">
        <v>4695</v>
      </c>
      <c r="P1062" t="s">
        <v>4700</v>
      </c>
      <c r="Q1062" t="s">
        <v>4701</v>
      </c>
      <c r="R1062">
        <v>3</v>
      </c>
      <c r="S1062">
        <v>713</v>
      </c>
      <c r="T1062">
        <v>0</v>
      </c>
      <c r="U1062">
        <v>128.25</v>
      </c>
      <c r="V1062" t="s">
        <v>42</v>
      </c>
      <c r="W1062">
        <v>73.510000000000005</v>
      </c>
      <c r="X1062" t="s">
        <v>50</v>
      </c>
      <c r="Y1062" s="1" t="str">
        <f>TEXT(superstore_clean[[#This Row],[order_date]], "mmm-yy")</f>
        <v>Aug-11</v>
      </c>
      <c r="Z1062">
        <v>2011</v>
      </c>
      <c r="AA1062">
        <v>32</v>
      </c>
      <c r="AB1062">
        <v>22335</v>
      </c>
    </row>
    <row r="1063" spans="1:28" x14ac:dyDescent="0.2">
      <c r="A1063" t="s">
        <v>4702</v>
      </c>
      <c r="B1063" s="1">
        <v>40824</v>
      </c>
      <c r="C1063" s="1">
        <v>40830</v>
      </c>
      <c r="D1063" t="s">
        <v>45</v>
      </c>
      <c r="E1063" t="s">
        <v>4703</v>
      </c>
      <c r="F1063" t="s">
        <v>4704</v>
      </c>
      <c r="G1063" t="s">
        <v>262</v>
      </c>
      <c r="H1063" t="s">
        <v>2011</v>
      </c>
      <c r="I1063" t="s">
        <v>4458</v>
      </c>
      <c r="J1063" t="s">
        <v>4459</v>
      </c>
      <c r="K1063" t="s">
        <v>2005</v>
      </c>
      <c r="L1063" t="s">
        <v>2005</v>
      </c>
      <c r="M1063" t="s">
        <v>2014</v>
      </c>
      <c r="N1063" t="s">
        <v>4036</v>
      </c>
      <c r="O1063" t="s">
        <v>4695</v>
      </c>
      <c r="P1063" t="s">
        <v>4705</v>
      </c>
      <c r="Q1063" t="s">
        <v>4706</v>
      </c>
      <c r="R1063">
        <v>3</v>
      </c>
      <c r="S1063">
        <v>1081</v>
      </c>
      <c r="T1063">
        <v>0</v>
      </c>
      <c r="U1063">
        <v>302.49</v>
      </c>
      <c r="V1063" t="s">
        <v>42</v>
      </c>
      <c r="W1063">
        <v>75.06</v>
      </c>
      <c r="X1063" t="s">
        <v>50</v>
      </c>
      <c r="Y1063" s="1" t="str">
        <f>TEXT(superstore_clean[[#This Row],[order_date]], "mmm-yy")</f>
        <v>Oct-11</v>
      </c>
      <c r="Z1063">
        <v>2011</v>
      </c>
      <c r="AA1063">
        <v>41</v>
      </c>
      <c r="AB1063">
        <v>29557</v>
      </c>
    </row>
    <row r="1064" spans="1:28" x14ac:dyDescent="0.2">
      <c r="A1064" t="s">
        <v>4707</v>
      </c>
      <c r="B1064" s="1">
        <v>40831</v>
      </c>
      <c r="C1064" s="1">
        <v>40836</v>
      </c>
      <c r="D1064" t="s">
        <v>45</v>
      </c>
      <c r="E1064" t="s">
        <v>4708</v>
      </c>
      <c r="F1064" t="s">
        <v>4709</v>
      </c>
      <c r="G1064" t="s">
        <v>246</v>
      </c>
      <c r="H1064" t="s">
        <v>2110</v>
      </c>
      <c r="I1064" t="s">
        <v>2111</v>
      </c>
      <c r="J1064" t="s">
        <v>2111</v>
      </c>
      <c r="K1064" t="s">
        <v>2005</v>
      </c>
      <c r="L1064" t="s">
        <v>2005</v>
      </c>
      <c r="M1064" t="s">
        <v>2112</v>
      </c>
      <c r="N1064" t="s">
        <v>4036</v>
      </c>
      <c r="O1064" t="s">
        <v>4695</v>
      </c>
      <c r="P1064" t="s">
        <v>4710</v>
      </c>
      <c r="Q1064" t="s">
        <v>4711</v>
      </c>
      <c r="R1064">
        <v>3</v>
      </c>
      <c r="S1064">
        <v>959</v>
      </c>
      <c r="T1064">
        <v>0</v>
      </c>
      <c r="U1064">
        <v>373.86</v>
      </c>
      <c r="V1064" t="s">
        <v>42</v>
      </c>
      <c r="W1064">
        <v>80.930000000000007</v>
      </c>
      <c r="X1064" t="s">
        <v>50</v>
      </c>
      <c r="Y1064" s="1" t="str">
        <f>TEXT(superstore_clean[[#This Row],[order_date]], "mmm-yy")</f>
        <v>Oct-11</v>
      </c>
      <c r="Z1064">
        <v>2011</v>
      </c>
      <c r="AA1064">
        <v>42</v>
      </c>
      <c r="AB1064">
        <v>27932</v>
      </c>
    </row>
    <row r="1065" spans="1:28" x14ac:dyDescent="0.2">
      <c r="A1065" t="s">
        <v>4712</v>
      </c>
      <c r="B1065" s="1">
        <v>40840</v>
      </c>
      <c r="C1065" s="1">
        <v>40846</v>
      </c>
      <c r="D1065" t="s">
        <v>45</v>
      </c>
      <c r="E1065" t="s">
        <v>4119</v>
      </c>
      <c r="F1065" t="s">
        <v>1606</v>
      </c>
      <c r="G1065" t="s">
        <v>262</v>
      </c>
      <c r="H1065" t="s">
        <v>2011</v>
      </c>
      <c r="I1065" t="s">
        <v>2012</v>
      </c>
      <c r="J1065" t="s">
        <v>4713</v>
      </c>
      <c r="K1065" t="s">
        <v>2005</v>
      </c>
      <c r="L1065" t="s">
        <v>2005</v>
      </c>
      <c r="M1065" t="s">
        <v>2014</v>
      </c>
      <c r="N1065" t="s">
        <v>4036</v>
      </c>
      <c r="O1065" t="s">
        <v>4695</v>
      </c>
      <c r="P1065" t="s">
        <v>4714</v>
      </c>
      <c r="Q1065" t="s">
        <v>4715</v>
      </c>
      <c r="R1065">
        <v>4</v>
      </c>
      <c r="S1065">
        <v>1422</v>
      </c>
      <c r="T1065">
        <v>0</v>
      </c>
      <c r="U1065">
        <v>526.20000000000005</v>
      </c>
      <c r="V1065" t="s">
        <v>42</v>
      </c>
      <c r="W1065">
        <v>78.75</v>
      </c>
      <c r="X1065" t="s">
        <v>50</v>
      </c>
      <c r="Y1065" s="1" t="str">
        <f>TEXT(superstore_clean[[#This Row],[order_date]], "mmm-yy")</f>
        <v>Oct-11</v>
      </c>
      <c r="Z1065">
        <v>2011</v>
      </c>
      <c r="AA1065">
        <v>44</v>
      </c>
      <c r="AB1065">
        <v>24673</v>
      </c>
    </row>
    <row r="1066" spans="1:28" x14ac:dyDescent="0.2">
      <c r="A1066" t="s">
        <v>4716</v>
      </c>
      <c r="B1066" s="1">
        <v>40849</v>
      </c>
      <c r="C1066" s="1">
        <v>40854</v>
      </c>
      <c r="D1066" t="s">
        <v>45</v>
      </c>
      <c r="E1066" t="s">
        <v>4650</v>
      </c>
      <c r="F1066" t="s">
        <v>4651</v>
      </c>
      <c r="G1066" t="s">
        <v>31</v>
      </c>
      <c r="H1066" t="s">
        <v>2256</v>
      </c>
      <c r="I1066" t="s">
        <v>3138</v>
      </c>
      <c r="J1066" t="s">
        <v>3139</v>
      </c>
      <c r="K1066" t="s">
        <v>2005</v>
      </c>
      <c r="L1066" t="s">
        <v>2005</v>
      </c>
      <c r="M1066" t="s">
        <v>2112</v>
      </c>
      <c r="N1066" t="s">
        <v>4036</v>
      </c>
      <c r="O1066" t="s">
        <v>4695</v>
      </c>
      <c r="P1066" t="s">
        <v>4717</v>
      </c>
      <c r="Q1066" t="s">
        <v>4718</v>
      </c>
      <c r="R1066">
        <v>3</v>
      </c>
      <c r="S1066">
        <v>505</v>
      </c>
      <c r="T1066">
        <v>0</v>
      </c>
      <c r="U1066">
        <v>232.11</v>
      </c>
      <c r="V1066" t="s">
        <v>42</v>
      </c>
      <c r="W1066">
        <v>32.89</v>
      </c>
      <c r="X1066" t="s">
        <v>50</v>
      </c>
      <c r="Y1066" s="1" t="str">
        <f>TEXT(superstore_clean[[#This Row],[order_date]], "mmm-yy")</f>
        <v>Nov-11</v>
      </c>
      <c r="Z1066">
        <v>2011</v>
      </c>
      <c r="AA1066">
        <v>45</v>
      </c>
      <c r="AB1066">
        <v>23645</v>
      </c>
    </row>
    <row r="1067" spans="1:28" x14ac:dyDescent="0.2">
      <c r="A1067" t="s">
        <v>4719</v>
      </c>
      <c r="B1067" s="1">
        <v>40850</v>
      </c>
      <c r="C1067" s="1">
        <v>40855</v>
      </c>
      <c r="D1067" t="s">
        <v>45</v>
      </c>
      <c r="E1067" t="s">
        <v>4720</v>
      </c>
      <c r="F1067" t="s">
        <v>4721</v>
      </c>
      <c r="G1067" t="s">
        <v>246</v>
      </c>
      <c r="H1067" t="s">
        <v>2256</v>
      </c>
      <c r="I1067" t="s">
        <v>3444</v>
      </c>
      <c r="J1067" t="s">
        <v>4722</v>
      </c>
      <c r="K1067" t="s">
        <v>2005</v>
      </c>
      <c r="L1067" t="s">
        <v>2005</v>
      </c>
      <c r="M1067" t="s">
        <v>2112</v>
      </c>
      <c r="N1067" t="s">
        <v>4036</v>
      </c>
      <c r="O1067" t="s">
        <v>4695</v>
      </c>
      <c r="P1067" t="s">
        <v>4723</v>
      </c>
      <c r="Q1067" t="s">
        <v>4724</v>
      </c>
      <c r="R1067">
        <v>4</v>
      </c>
      <c r="S1067">
        <v>1200</v>
      </c>
      <c r="T1067">
        <v>0</v>
      </c>
      <c r="U1067">
        <v>395.88</v>
      </c>
      <c r="V1067" t="s">
        <v>42</v>
      </c>
      <c r="W1067">
        <v>88.68</v>
      </c>
      <c r="X1067" t="s">
        <v>50</v>
      </c>
      <c r="Y1067" s="1" t="str">
        <f>TEXT(superstore_clean[[#This Row],[order_date]], "mmm-yy")</f>
        <v>Nov-11</v>
      </c>
      <c r="Z1067">
        <v>2011</v>
      </c>
      <c r="AA1067">
        <v>45</v>
      </c>
      <c r="AB1067">
        <v>23397</v>
      </c>
    </row>
    <row r="1068" spans="1:28" x14ac:dyDescent="0.2">
      <c r="A1068" t="s">
        <v>4725</v>
      </c>
      <c r="B1068" s="1">
        <v>40879</v>
      </c>
      <c r="C1068" s="1">
        <v>40884</v>
      </c>
      <c r="D1068" t="s">
        <v>45</v>
      </c>
      <c r="E1068" t="s">
        <v>4726</v>
      </c>
      <c r="F1068" t="s">
        <v>181</v>
      </c>
      <c r="G1068" t="s">
        <v>31</v>
      </c>
      <c r="H1068" t="s">
        <v>2241</v>
      </c>
      <c r="I1068" t="s">
        <v>2242</v>
      </c>
      <c r="J1068" t="s">
        <v>2243</v>
      </c>
      <c r="K1068" t="s">
        <v>2005</v>
      </c>
      <c r="L1068" t="s">
        <v>2005</v>
      </c>
      <c r="M1068" t="s">
        <v>2185</v>
      </c>
      <c r="N1068" t="s">
        <v>4036</v>
      </c>
      <c r="O1068" t="s">
        <v>4695</v>
      </c>
      <c r="P1068" t="s">
        <v>4727</v>
      </c>
      <c r="Q1068" t="s">
        <v>4728</v>
      </c>
      <c r="R1068">
        <v>6</v>
      </c>
      <c r="S1068">
        <v>890</v>
      </c>
      <c r="T1068">
        <v>0</v>
      </c>
      <c r="U1068">
        <v>355.86</v>
      </c>
      <c r="V1068" t="s">
        <v>42</v>
      </c>
      <c r="W1068">
        <v>38.32</v>
      </c>
      <c r="X1068" t="s">
        <v>50</v>
      </c>
      <c r="Y1068" s="1" t="str">
        <f>TEXT(superstore_clean[[#This Row],[order_date]], "mmm-yy")</f>
        <v>Dec-11</v>
      </c>
      <c r="Z1068">
        <v>2011</v>
      </c>
      <c r="AA1068">
        <v>49</v>
      </c>
      <c r="AB1068">
        <v>30924</v>
      </c>
    </row>
    <row r="1069" spans="1:28" x14ac:dyDescent="0.2">
      <c r="A1069" t="s">
        <v>4729</v>
      </c>
      <c r="B1069" s="1">
        <v>40883</v>
      </c>
      <c r="C1069" s="1">
        <v>40890</v>
      </c>
      <c r="D1069" t="s">
        <v>45</v>
      </c>
      <c r="E1069" t="s">
        <v>4730</v>
      </c>
      <c r="F1069" t="s">
        <v>1856</v>
      </c>
      <c r="G1069" t="s">
        <v>246</v>
      </c>
      <c r="H1069" t="s">
        <v>2011</v>
      </c>
      <c r="I1069" t="s">
        <v>4731</v>
      </c>
      <c r="J1069" t="s">
        <v>4732</v>
      </c>
      <c r="K1069" t="s">
        <v>2005</v>
      </c>
      <c r="L1069" t="s">
        <v>2005</v>
      </c>
      <c r="M1069" t="s">
        <v>2014</v>
      </c>
      <c r="N1069" t="s">
        <v>4036</v>
      </c>
      <c r="O1069" t="s">
        <v>4695</v>
      </c>
      <c r="P1069" t="s">
        <v>4733</v>
      </c>
      <c r="Q1069" t="s">
        <v>4734</v>
      </c>
      <c r="R1069">
        <v>7</v>
      </c>
      <c r="S1069">
        <v>2519</v>
      </c>
      <c r="T1069">
        <v>0</v>
      </c>
      <c r="U1069">
        <v>553.98</v>
      </c>
      <c r="V1069" t="s">
        <v>42</v>
      </c>
      <c r="W1069">
        <v>283.08999999999997</v>
      </c>
      <c r="X1069" t="s">
        <v>50</v>
      </c>
      <c r="Y1069" s="1" t="str">
        <f>TEXT(superstore_clean[[#This Row],[order_date]], "mmm-yy")</f>
        <v>Dec-11</v>
      </c>
      <c r="Z1069">
        <v>2011</v>
      </c>
      <c r="AA1069">
        <v>50</v>
      </c>
      <c r="AB1069">
        <v>28750</v>
      </c>
    </row>
    <row r="1070" spans="1:28" x14ac:dyDescent="0.2">
      <c r="A1070" t="s">
        <v>4735</v>
      </c>
      <c r="B1070" s="1">
        <v>40897</v>
      </c>
      <c r="C1070" s="1">
        <v>40902</v>
      </c>
      <c r="D1070" t="s">
        <v>45</v>
      </c>
      <c r="E1070" t="s">
        <v>4736</v>
      </c>
      <c r="F1070" t="s">
        <v>1276</v>
      </c>
      <c r="G1070" t="s">
        <v>246</v>
      </c>
      <c r="H1070" t="s">
        <v>2110</v>
      </c>
      <c r="I1070" t="s">
        <v>4737</v>
      </c>
      <c r="J1070" t="s">
        <v>4737</v>
      </c>
      <c r="K1070" t="s">
        <v>2005</v>
      </c>
      <c r="L1070" t="s">
        <v>2005</v>
      </c>
      <c r="M1070" t="s">
        <v>2112</v>
      </c>
      <c r="N1070" t="s">
        <v>4036</v>
      </c>
      <c r="O1070" t="s">
        <v>4695</v>
      </c>
      <c r="P1070" t="s">
        <v>4738</v>
      </c>
      <c r="Q1070" t="s">
        <v>4739</v>
      </c>
      <c r="R1070">
        <v>8</v>
      </c>
      <c r="S1070">
        <v>1516</v>
      </c>
      <c r="T1070">
        <v>0</v>
      </c>
      <c r="U1070">
        <v>121.2</v>
      </c>
      <c r="V1070" t="s">
        <v>42</v>
      </c>
      <c r="W1070">
        <v>143.03</v>
      </c>
      <c r="X1070" t="s">
        <v>50</v>
      </c>
      <c r="Y1070" s="1" t="str">
        <f>TEXT(superstore_clean[[#This Row],[order_date]], "mmm-yy")</f>
        <v>Dec-11</v>
      </c>
      <c r="Z1070">
        <v>2011</v>
      </c>
      <c r="AA1070">
        <v>52</v>
      </c>
      <c r="AB1070">
        <v>26376</v>
      </c>
    </row>
    <row r="1071" spans="1:28" x14ac:dyDescent="0.2">
      <c r="A1071" t="s">
        <v>4735</v>
      </c>
      <c r="B1071" s="1">
        <v>40897</v>
      </c>
      <c r="C1071" s="1">
        <v>40902</v>
      </c>
      <c r="D1071" t="s">
        <v>45</v>
      </c>
      <c r="E1071" t="s">
        <v>4736</v>
      </c>
      <c r="F1071" t="s">
        <v>1276</v>
      </c>
      <c r="G1071" t="s">
        <v>246</v>
      </c>
      <c r="H1071" t="s">
        <v>2110</v>
      </c>
      <c r="I1071" t="s">
        <v>4737</v>
      </c>
      <c r="J1071" t="s">
        <v>4737</v>
      </c>
      <c r="K1071" t="s">
        <v>2005</v>
      </c>
      <c r="L1071" t="s">
        <v>2005</v>
      </c>
      <c r="M1071" t="s">
        <v>2112</v>
      </c>
      <c r="N1071" t="s">
        <v>4036</v>
      </c>
      <c r="O1071" t="s">
        <v>4695</v>
      </c>
      <c r="P1071" t="s">
        <v>4740</v>
      </c>
      <c r="Q1071" t="s">
        <v>4741</v>
      </c>
      <c r="R1071">
        <v>6</v>
      </c>
      <c r="S1071">
        <v>1900</v>
      </c>
      <c r="T1071">
        <v>0</v>
      </c>
      <c r="U1071">
        <v>398.88</v>
      </c>
      <c r="V1071" t="s">
        <v>42</v>
      </c>
      <c r="W1071">
        <v>115.5</v>
      </c>
      <c r="X1071" t="s">
        <v>50</v>
      </c>
      <c r="Y1071" s="1" t="str">
        <f>TEXT(superstore_clean[[#This Row],[order_date]], "mmm-yy")</f>
        <v>Dec-11</v>
      </c>
      <c r="Z1071">
        <v>2011</v>
      </c>
      <c r="AA1071">
        <v>52</v>
      </c>
      <c r="AB1071">
        <v>26367</v>
      </c>
    </row>
    <row r="1072" spans="1:28" x14ac:dyDescent="0.2">
      <c r="A1072" t="s">
        <v>4742</v>
      </c>
      <c r="B1072" s="1">
        <v>40924</v>
      </c>
      <c r="C1072" s="1">
        <v>40929</v>
      </c>
      <c r="D1072" t="s">
        <v>45</v>
      </c>
      <c r="E1072" t="s">
        <v>4743</v>
      </c>
      <c r="F1072" t="s">
        <v>2940</v>
      </c>
      <c r="G1072" t="s">
        <v>31</v>
      </c>
      <c r="H1072" t="s">
        <v>2011</v>
      </c>
      <c r="I1072" t="s">
        <v>2148</v>
      </c>
      <c r="J1072" t="s">
        <v>2148</v>
      </c>
      <c r="K1072" t="s">
        <v>2005</v>
      </c>
      <c r="L1072" t="s">
        <v>2005</v>
      </c>
      <c r="M1072" t="s">
        <v>2014</v>
      </c>
      <c r="N1072" t="s">
        <v>4036</v>
      </c>
      <c r="O1072" t="s">
        <v>4695</v>
      </c>
      <c r="P1072" t="s">
        <v>4744</v>
      </c>
      <c r="Q1072" t="s">
        <v>4745</v>
      </c>
      <c r="R1072">
        <v>3</v>
      </c>
      <c r="S1072">
        <v>785</v>
      </c>
      <c r="T1072">
        <v>0</v>
      </c>
      <c r="U1072">
        <v>94.23</v>
      </c>
      <c r="V1072" t="s">
        <v>42</v>
      </c>
      <c r="W1072">
        <v>33.340000000000003</v>
      </c>
      <c r="X1072" t="s">
        <v>50</v>
      </c>
      <c r="Y1072" s="1" t="str">
        <f>TEXT(superstore_clean[[#This Row],[order_date]], "mmm-yy")</f>
        <v>Jan-12</v>
      </c>
      <c r="Z1072">
        <v>2012</v>
      </c>
      <c r="AA1072">
        <v>3</v>
      </c>
      <c r="AB1072">
        <v>20723</v>
      </c>
    </row>
    <row r="1073" spans="1:28" x14ac:dyDescent="0.2">
      <c r="A1073" t="s">
        <v>4261</v>
      </c>
      <c r="B1073" s="1">
        <v>40927</v>
      </c>
      <c r="C1073" s="1">
        <v>40933</v>
      </c>
      <c r="D1073" t="s">
        <v>45</v>
      </c>
      <c r="E1073" t="s">
        <v>4262</v>
      </c>
      <c r="F1073" t="s">
        <v>4263</v>
      </c>
      <c r="G1073" t="s">
        <v>262</v>
      </c>
      <c r="H1073" t="s">
        <v>2011</v>
      </c>
      <c r="I1073" t="s">
        <v>2780</v>
      </c>
      <c r="J1073" t="s">
        <v>3566</v>
      </c>
      <c r="K1073" t="s">
        <v>2005</v>
      </c>
      <c r="L1073" t="s">
        <v>2005</v>
      </c>
      <c r="M1073" t="s">
        <v>2014</v>
      </c>
      <c r="N1073" t="s">
        <v>4036</v>
      </c>
      <c r="O1073" t="s">
        <v>4695</v>
      </c>
      <c r="P1073" t="s">
        <v>4746</v>
      </c>
      <c r="Q1073" t="s">
        <v>4747</v>
      </c>
      <c r="R1073">
        <v>4</v>
      </c>
      <c r="S1073">
        <v>587</v>
      </c>
      <c r="T1073">
        <v>0</v>
      </c>
      <c r="U1073">
        <v>146.76</v>
      </c>
      <c r="V1073" t="s">
        <v>42</v>
      </c>
      <c r="W1073">
        <v>67.02</v>
      </c>
      <c r="X1073" t="s">
        <v>50</v>
      </c>
      <c r="Y1073" s="1" t="str">
        <f>TEXT(superstore_clean[[#This Row],[order_date]], "mmm-yy")</f>
        <v>Jan-12</v>
      </c>
      <c r="Z1073">
        <v>2012</v>
      </c>
      <c r="AA1073">
        <v>3</v>
      </c>
      <c r="AB1073">
        <v>29182</v>
      </c>
    </row>
    <row r="1074" spans="1:28" x14ac:dyDescent="0.2">
      <c r="A1074" t="s">
        <v>4748</v>
      </c>
      <c r="B1074" s="1">
        <v>41006</v>
      </c>
      <c r="C1074" s="1">
        <v>41011</v>
      </c>
      <c r="D1074" t="s">
        <v>45</v>
      </c>
      <c r="E1074" t="s">
        <v>4749</v>
      </c>
      <c r="F1074" t="s">
        <v>4750</v>
      </c>
      <c r="G1074" t="s">
        <v>246</v>
      </c>
      <c r="H1074" t="s">
        <v>2256</v>
      </c>
      <c r="I1074" t="s">
        <v>3061</v>
      </c>
      <c r="J1074" t="s">
        <v>3061</v>
      </c>
      <c r="K1074" t="s">
        <v>2005</v>
      </c>
      <c r="L1074" t="s">
        <v>2005</v>
      </c>
      <c r="M1074" t="s">
        <v>2112</v>
      </c>
      <c r="N1074" t="s">
        <v>4036</v>
      </c>
      <c r="O1074" t="s">
        <v>4695</v>
      </c>
      <c r="P1074" t="s">
        <v>4751</v>
      </c>
      <c r="Q1074" t="s">
        <v>4752</v>
      </c>
      <c r="R1074">
        <v>3</v>
      </c>
      <c r="S1074">
        <v>1135</v>
      </c>
      <c r="T1074">
        <v>0</v>
      </c>
      <c r="U1074">
        <v>45.36</v>
      </c>
      <c r="V1074" t="s">
        <v>42</v>
      </c>
      <c r="W1074">
        <v>33.18</v>
      </c>
      <c r="X1074" t="s">
        <v>50</v>
      </c>
      <c r="Y1074" s="1" t="str">
        <f>TEXT(superstore_clean[[#This Row],[order_date]], "mmm-yy")</f>
        <v>Apr-12</v>
      </c>
      <c r="Z1074">
        <v>2012</v>
      </c>
      <c r="AA1074">
        <v>14</v>
      </c>
      <c r="AB1074">
        <v>27292</v>
      </c>
    </row>
    <row r="1075" spans="1:28" x14ac:dyDescent="0.2">
      <c r="A1075" t="s">
        <v>4753</v>
      </c>
      <c r="B1075" s="1">
        <v>41009</v>
      </c>
      <c r="C1075" s="1">
        <v>41015</v>
      </c>
      <c r="D1075" t="s">
        <v>45</v>
      </c>
      <c r="E1075" t="s">
        <v>4754</v>
      </c>
      <c r="F1075" t="s">
        <v>1203</v>
      </c>
      <c r="G1075" t="s">
        <v>31</v>
      </c>
      <c r="H1075" t="s">
        <v>2110</v>
      </c>
      <c r="I1075" t="s">
        <v>2111</v>
      </c>
      <c r="J1075" t="s">
        <v>2111</v>
      </c>
      <c r="K1075" t="s">
        <v>2005</v>
      </c>
      <c r="L1075" t="s">
        <v>2005</v>
      </c>
      <c r="M1075" t="s">
        <v>2112</v>
      </c>
      <c r="N1075" t="s">
        <v>4036</v>
      </c>
      <c r="O1075" t="s">
        <v>4695</v>
      </c>
      <c r="P1075" t="s">
        <v>4700</v>
      </c>
      <c r="Q1075" t="s">
        <v>4701</v>
      </c>
      <c r="R1075">
        <v>4</v>
      </c>
      <c r="S1075">
        <v>950</v>
      </c>
      <c r="T1075">
        <v>0</v>
      </c>
      <c r="U1075">
        <v>171</v>
      </c>
      <c r="V1075" t="s">
        <v>42</v>
      </c>
      <c r="W1075">
        <v>83.61</v>
      </c>
      <c r="X1075" t="s">
        <v>50</v>
      </c>
      <c r="Y1075" s="1" t="str">
        <f>TEXT(superstore_clean[[#This Row],[order_date]], "mmm-yy")</f>
        <v>Apr-12</v>
      </c>
      <c r="Z1075">
        <v>2012</v>
      </c>
      <c r="AA1075">
        <v>15</v>
      </c>
      <c r="AB1075">
        <v>27436</v>
      </c>
    </row>
    <row r="1076" spans="1:28" x14ac:dyDescent="0.2">
      <c r="A1076" t="s">
        <v>4755</v>
      </c>
      <c r="B1076" s="1">
        <v>41082</v>
      </c>
      <c r="C1076" s="1">
        <v>41087</v>
      </c>
      <c r="D1076" t="s">
        <v>45</v>
      </c>
      <c r="E1076" t="s">
        <v>4691</v>
      </c>
      <c r="F1076" t="s">
        <v>4692</v>
      </c>
      <c r="G1076" t="s">
        <v>246</v>
      </c>
      <c r="H1076" t="s">
        <v>2002</v>
      </c>
      <c r="I1076" t="s">
        <v>4756</v>
      </c>
      <c r="J1076" t="s">
        <v>4756</v>
      </c>
      <c r="K1076" t="s">
        <v>2005</v>
      </c>
      <c r="L1076" t="s">
        <v>2005</v>
      </c>
      <c r="M1076" t="s">
        <v>2006</v>
      </c>
      <c r="N1076" t="s">
        <v>4036</v>
      </c>
      <c r="O1076" t="s">
        <v>4695</v>
      </c>
      <c r="P1076" t="s">
        <v>4723</v>
      </c>
      <c r="Q1076" t="s">
        <v>4724</v>
      </c>
      <c r="R1076">
        <v>5</v>
      </c>
      <c r="S1076">
        <v>1500</v>
      </c>
      <c r="T1076">
        <v>0</v>
      </c>
      <c r="U1076">
        <v>494.85</v>
      </c>
      <c r="V1076" t="s">
        <v>42</v>
      </c>
      <c r="W1076">
        <v>120.33</v>
      </c>
      <c r="X1076" t="s">
        <v>50</v>
      </c>
      <c r="Y1076" s="1" t="str">
        <f>TEXT(superstore_clean[[#This Row],[order_date]], "mmm-yy")</f>
        <v>Jun-12</v>
      </c>
      <c r="Z1076">
        <v>2012</v>
      </c>
      <c r="AA1076">
        <v>25</v>
      </c>
      <c r="AB1076">
        <v>28367</v>
      </c>
    </row>
    <row r="1077" spans="1:28" x14ac:dyDescent="0.2">
      <c r="A1077" t="s">
        <v>4757</v>
      </c>
      <c r="B1077" s="1">
        <v>41138</v>
      </c>
      <c r="C1077" s="1">
        <v>41143</v>
      </c>
      <c r="D1077" t="s">
        <v>45</v>
      </c>
      <c r="E1077" t="s">
        <v>4758</v>
      </c>
      <c r="F1077" t="s">
        <v>3269</v>
      </c>
      <c r="G1077" t="s">
        <v>31</v>
      </c>
      <c r="H1077" t="s">
        <v>2256</v>
      </c>
      <c r="I1077" t="s">
        <v>3061</v>
      </c>
      <c r="J1077" t="s">
        <v>3061</v>
      </c>
      <c r="K1077" t="s">
        <v>2005</v>
      </c>
      <c r="L1077" t="s">
        <v>2005</v>
      </c>
      <c r="M1077" t="s">
        <v>2112</v>
      </c>
      <c r="N1077" t="s">
        <v>4036</v>
      </c>
      <c r="O1077" t="s">
        <v>4695</v>
      </c>
      <c r="P1077" t="s">
        <v>4759</v>
      </c>
      <c r="Q1077" t="s">
        <v>4760</v>
      </c>
      <c r="R1077">
        <v>5</v>
      </c>
      <c r="S1077">
        <v>855</v>
      </c>
      <c r="T1077">
        <v>0</v>
      </c>
      <c r="U1077">
        <v>205.2</v>
      </c>
      <c r="V1077" t="s">
        <v>42</v>
      </c>
      <c r="W1077">
        <v>19.95</v>
      </c>
      <c r="X1077" t="s">
        <v>50</v>
      </c>
      <c r="Y1077" s="1" t="str">
        <f>TEXT(superstore_clean[[#This Row],[order_date]], "mmm-yy")</f>
        <v>Aug-12</v>
      </c>
      <c r="Z1077">
        <v>2012</v>
      </c>
      <c r="AA1077">
        <v>33</v>
      </c>
      <c r="AB1077">
        <v>29510</v>
      </c>
    </row>
    <row r="1078" spans="1:28" x14ac:dyDescent="0.2">
      <c r="A1078" t="s">
        <v>4761</v>
      </c>
      <c r="B1078" s="1">
        <v>41185</v>
      </c>
      <c r="C1078" s="1">
        <v>41189</v>
      </c>
      <c r="D1078" t="s">
        <v>45</v>
      </c>
      <c r="E1078" t="s">
        <v>4762</v>
      </c>
      <c r="F1078" t="s">
        <v>77</v>
      </c>
      <c r="G1078" t="s">
        <v>31</v>
      </c>
      <c r="H1078" t="s">
        <v>2256</v>
      </c>
      <c r="I1078" t="s">
        <v>3444</v>
      </c>
      <c r="J1078" t="s">
        <v>3445</v>
      </c>
      <c r="K1078" t="s">
        <v>2005</v>
      </c>
      <c r="L1078" t="s">
        <v>2005</v>
      </c>
      <c r="M1078" t="s">
        <v>2112</v>
      </c>
      <c r="N1078" t="s">
        <v>4036</v>
      </c>
      <c r="O1078" t="s">
        <v>4695</v>
      </c>
      <c r="P1078" t="s">
        <v>4763</v>
      </c>
      <c r="Q1078" t="s">
        <v>4764</v>
      </c>
      <c r="R1078">
        <v>7</v>
      </c>
      <c r="S1078">
        <v>1220</v>
      </c>
      <c r="T1078">
        <v>0</v>
      </c>
      <c r="U1078">
        <v>512.4</v>
      </c>
      <c r="V1078" t="s">
        <v>42</v>
      </c>
      <c r="W1078">
        <v>105.66</v>
      </c>
      <c r="X1078" t="s">
        <v>50</v>
      </c>
      <c r="Y1078" s="1" t="str">
        <f>TEXT(superstore_clean[[#This Row],[order_date]], "mmm-yy")</f>
        <v>Oct-12</v>
      </c>
      <c r="Z1078">
        <v>2012</v>
      </c>
      <c r="AA1078">
        <v>40</v>
      </c>
      <c r="AB1078">
        <v>23517</v>
      </c>
    </row>
    <row r="1079" spans="1:28" x14ac:dyDescent="0.2">
      <c r="A1079" t="s">
        <v>4274</v>
      </c>
      <c r="B1079" s="1">
        <v>41187</v>
      </c>
      <c r="C1079" s="1">
        <v>41191</v>
      </c>
      <c r="D1079" t="s">
        <v>45</v>
      </c>
      <c r="E1079" t="s">
        <v>4275</v>
      </c>
      <c r="F1079" t="s">
        <v>1913</v>
      </c>
      <c r="G1079" t="s">
        <v>262</v>
      </c>
      <c r="H1079" t="s">
        <v>2256</v>
      </c>
      <c r="I1079" t="s">
        <v>2555</v>
      </c>
      <c r="J1079" t="s">
        <v>4276</v>
      </c>
      <c r="K1079" t="s">
        <v>2005</v>
      </c>
      <c r="L1079" t="s">
        <v>2005</v>
      </c>
      <c r="M1079" t="s">
        <v>2112</v>
      </c>
      <c r="N1079" t="s">
        <v>4036</v>
      </c>
      <c r="O1079" t="s">
        <v>4695</v>
      </c>
      <c r="P1079" t="s">
        <v>4765</v>
      </c>
      <c r="Q1079" t="s">
        <v>4766</v>
      </c>
      <c r="R1079">
        <v>6</v>
      </c>
      <c r="S1079">
        <v>873</v>
      </c>
      <c r="T1079">
        <v>0</v>
      </c>
      <c r="U1079">
        <v>384.12</v>
      </c>
      <c r="V1079" t="s">
        <v>42</v>
      </c>
      <c r="W1079">
        <v>75.290000000000006</v>
      </c>
      <c r="X1079" t="s">
        <v>50</v>
      </c>
      <c r="Y1079" s="1" t="str">
        <f>TEXT(superstore_clean[[#This Row],[order_date]], "mmm-yy")</f>
        <v>Oct-12</v>
      </c>
      <c r="Z1079">
        <v>2012</v>
      </c>
      <c r="AA1079">
        <v>40</v>
      </c>
      <c r="AB1079">
        <v>26108</v>
      </c>
    </row>
    <row r="1080" spans="1:28" x14ac:dyDescent="0.2">
      <c r="A1080" t="s">
        <v>4767</v>
      </c>
      <c r="B1080" s="1">
        <v>41199</v>
      </c>
      <c r="C1080" s="1">
        <v>41205</v>
      </c>
      <c r="D1080" t="s">
        <v>45</v>
      </c>
      <c r="E1080" t="s">
        <v>4768</v>
      </c>
      <c r="F1080" t="s">
        <v>1531</v>
      </c>
      <c r="G1080" t="s">
        <v>246</v>
      </c>
      <c r="H1080" t="s">
        <v>2011</v>
      </c>
      <c r="I1080" t="s">
        <v>4303</v>
      </c>
      <c r="J1080" t="s">
        <v>4626</v>
      </c>
      <c r="K1080" t="s">
        <v>2005</v>
      </c>
      <c r="L1080" t="s">
        <v>2005</v>
      </c>
      <c r="M1080" t="s">
        <v>2014</v>
      </c>
      <c r="N1080" t="s">
        <v>4036</v>
      </c>
      <c r="O1080" t="s">
        <v>4695</v>
      </c>
      <c r="P1080" t="s">
        <v>4714</v>
      </c>
      <c r="Q1080" t="s">
        <v>4715</v>
      </c>
      <c r="R1080">
        <v>5</v>
      </c>
      <c r="S1080">
        <v>1778</v>
      </c>
      <c r="T1080">
        <v>0</v>
      </c>
      <c r="U1080">
        <v>657.75</v>
      </c>
      <c r="V1080" t="s">
        <v>42</v>
      </c>
      <c r="W1080">
        <v>97.92</v>
      </c>
      <c r="X1080" t="s">
        <v>50</v>
      </c>
      <c r="Y1080" s="1" t="str">
        <f>TEXT(superstore_clean[[#This Row],[order_date]], "mmm-yy")</f>
        <v>Oct-12</v>
      </c>
      <c r="Z1080">
        <v>2012</v>
      </c>
      <c r="AA1080">
        <v>42</v>
      </c>
      <c r="AB1080">
        <v>29362</v>
      </c>
    </row>
    <row r="1081" spans="1:28" x14ac:dyDescent="0.2">
      <c r="A1081" t="s">
        <v>4769</v>
      </c>
      <c r="B1081" s="1">
        <v>41221</v>
      </c>
      <c r="C1081" s="1">
        <v>41226</v>
      </c>
      <c r="D1081" t="s">
        <v>45</v>
      </c>
      <c r="E1081" t="s">
        <v>4770</v>
      </c>
      <c r="F1081" t="s">
        <v>4771</v>
      </c>
      <c r="G1081" t="s">
        <v>246</v>
      </c>
      <c r="H1081" t="s">
        <v>2241</v>
      </c>
      <c r="I1081" t="s">
        <v>4772</v>
      </c>
      <c r="J1081" t="s">
        <v>4773</v>
      </c>
      <c r="K1081" t="s">
        <v>2005</v>
      </c>
      <c r="L1081" t="s">
        <v>2005</v>
      </c>
      <c r="M1081" t="s">
        <v>2185</v>
      </c>
      <c r="N1081" t="s">
        <v>4036</v>
      </c>
      <c r="O1081" t="s">
        <v>4695</v>
      </c>
      <c r="P1081" t="s">
        <v>4774</v>
      </c>
      <c r="Q1081" t="s">
        <v>4775</v>
      </c>
      <c r="R1081">
        <v>4</v>
      </c>
      <c r="S1081">
        <v>968</v>
      </c>
      <c r="T1081">
        <v>0</v>
      </c>
      <c r="U1081">
        <v>474</v>
      </c>
      <c r="V1081" t="s">
        <v>42</v>
      </c>
      <c r="W1081">
        <v>66.67</v>
      </c>
      <c r="X1081" t="s">
        <v>50</v>
      </c>
      <c r="Y1081" s="1" t="str">
        <f>TEXT(superstore_clean[[#This Row],[order_date]], "mmm-yy")</f>
        <v>Nov-12</v>
      </c>
      <c r="Z1081">
        <v>2012</v>
      </c>
      <c r="AA1081">
        <v>45</v>
      </c>
      <c r="AB1081">
        <v>30822</v>
      </c>
    </row>
    <row r="1082" spans="1:28" x14ac:dyDescent="0.2">
      <c r="A1082" t="s">
        <v>4776</v>
      </c>
      <c r="B1082" s="1">
        <v>41244</v>
      </c>
      <c r="C1082" s="1">
        <v>41250</v>
      </c>
      <c r="D1082" t="s">
        <v>45</v>
      </c>
      <c r="E1082" t="s">
        <v>4777</v>
      </c>
      <c r="F1082" t="s">
        <v>4778</v>
      </c>
      <c r="G1082" t="s">
        <v>31</v>
      </c>
      <c r="H1082" t="s">
        <v>2256</v>
      </c>
      <c r="I1082" t="s">
        <v>2555</v>
      </c>
      <c r="J1082" t="s">
        <v>2970</v>
      </c>
      <c r="K1082" t="s">
        <v>2005</v>
      </c>
      <c r="L1082" t="s">
        <v>2005</v>
      </c>
      <c r="M1082" t="s">
        <v>2112</v>
      </c>
      <c r="N1082" t="s">
        <v>4036</v>
      </c>
      <c r="O1082" t="s">
        <v>4695</v>
      </c>
      <c r="P1082" t="s">
        <v>4779</v>
      </c>
      <c r="Q1082" t="s">
        <v>4780</v>
      </c>
      <c r="R1082">
        <v>9</v>
      </c>
      <c r="S1082">
        <v>2674</v>
      </c>
      <c r="T1082">
        <v>0</v>
      </c>
      <c r="U1082">
        <v>26.73</v>
      </c>
      <c r="V1082" t="s">
        <v>42</v>
      </c>
      <c r="W1082">
        <v>237.05</v>
      </c>
      <c r="X1082" t="s">
        <v>50</v>
      </c>
      <c r="Y1082" s="1" t="str">
        <f>TEXT(superstore_clean[[#This Row],[order_date]], "mmm-yy")</f>
        <v>Dec-12</v>
      </c>
      <c r="Z1082">
        <v>2012</v>
      </c>
      <c r="AA1082">
        <v>48</v>
      </c>
      <c r="AB1082">
        <v>24164</v>
      </c>
    </row>
    <row r="1083" spans="1:28" x14ac:dyDescent="0.2">
      <c r="A1083" t="s">
        <v>4781</v>
      </c>
      <c r="B1083" s="1">
        <v>41253</v>
      </c>
      <c r="C1083" s="1">
        <v>41257</v>
      </c>
      <c r="D1083" t="s">
        <v>45</v>
      </c>
      <c r="E1083" t="s">
        <v>2697</v>
      </c>
      <c r="F1083" t="s">
        <v>2698</v>
      </c>
      <c r="G1083" t="s">
        <v>246</v>
      </c>
      <c r="H1083" t="s">
        <v>2241</v>
      </c>
      <c r="I1083" t="s">
        <v>2242</v>
      </c>
      <c r="J1083" t="s">
        <v>2243</v>
      </c>
      <c r="K1083" t="s">
        <v>2005</v>
      </c>
      <c r="L1083" t="s">
        <v>2005</v>
      </c>
      <c r="M1083" t="s">
        <v>2185</v>
      </c>
      <c r="N1083" t="s">
        <v>4036</v>
      </c>
      <c r="O1083" t="s">
        <v>4695</v>
      </c>
      <c r="P1083" t="s">
        <v>4782</v>
      </c>
      <c r="Q1083" t="s">
        <v>4783</v>
      </c>
      <c r="R1083">
        <v>4</v>
      </c>
      <c r="S1083">
        <v>577</v>
      </c>
      <c r="T1083">
        <v>0</v>
      </c>
      <c r="U1083">
        <v>23.04</v>
      </c>
      <c r="V1083" t="s">
        <v>42</v>
      </c>
      <c r="W1083">
        <v>54.07</v>
      </c>
      <c r="X1083" t="s">
        <v>50</v>
      </c>
      <c r="Y1083" s="1" t="str">
        <f>TEXT(superstore_clean[[#This Row],[order_date]], "mmm-yy")</f>
        <v>Dec-12</v>
      </c>
      <c r="Z1083">
        <v>2012</v>
      </c>
      <c r="AA1083">
        <v>50</v>
      </c>
      <c r="AB1083">
        <v>30743</v>
      </c>
    </row>
    <row r="1084" spans="1:28" x14ac:dyDescent="0.2">
      <c r="A1084" t="s">
        <v>4784</v>
      </c>
      <c r="B1084" s="1">
        <v>41278</v>
      </c>
      <c r="C1084" s="1">
        <v>41282</v>
      </c>
      <c r="D1084" t="s">
        <v>45</v>
      </c>
      <c r="E1084" t="s">
        <v>4785</v>
      </c>
      <c r="F1084" t="s">
        <v>4786</v>
      </c>
      <c r="G1084" t="s">
        <v>246</v>
      </c>
      <c r="H1084" t="s">
        <v>2011</v>
      </c>
      <c r="I1084" t="s">
        <v>4731</v>
      </c>
      <c r="J1084" t="s">
        <v>4787</v>
      </c>
      <c r="K1084" t="s">
        <v>2005</v>
      </c>
      <c r="L1084" t="s">
        <v>2005</v>
      </c>
      <c r="M1084" t="s">
        <v>2014</v>
      </c>
      <c r="N1084" t="s">
        <v>4036</v>
      </c>
      <c r="O1084" t="s">
        <v>4695</v>
      </c>
      <c r="P1084" t="s">
        <v>4788</v>
      </c>
      <c r="Q1084" t="s">
        <v>4701</v>
      </c>
      <c r="R1084">
        <v>8</v>
      </c>
      <c r="S1084">
        <v>1927</v>
      </c>
      <c r="T1084">
        <v>0</v>
      </c>
      <c r="U1084">
        <v>308.16000000000003</v>
      </c>
      <c r="V1084" t="s">
        <v>42</v>
      </c>
      <c r="W1084">
        <v>199.53</v>
      </c>
      <c r="X1084" t="s">
        <v>50</v>
      </c>
      <c r="Y1084" s="1" t="str">
        <f>TEXT(superstore_clean[[#This Row],[order_date]], "mmm-yy")</f>
        <v>Jan-13</v>
      </c>
      <c r="Z1084">
        <v>2013</v>
      </c>
      <c r="AA1084">
        <v>1</v>
      </c>
      <c r="AB1084">
        <v>25781</v>
      </c>
    </row>
    <row r="1085" spans="1:28" x14ac:dyDescent="0.2">
      <c r="A1085" t="s">
        <v>4789</v>
      </c>
      <c r="B1085" s="1">
        <v>41324</v>
      </c>
      <c r="C1085" s="1">
        <v>41331</v>
      </c>
      <c r="D1085" t="s">
        <v>45</v>
      </c>
      <c r="E1085" t="s">
        <v>4790</v>
      </c>
      <c r="F1085" t="s">
        <v>2071</v>
      </c>
      <c r="G1085" t="s">
        <v>262</v>
      </c>
      <c r="H1085" t="s">
        <v>2241</v>
      </c>
      <c r="I1085" t="s">
        <v>3289</v>
      </c>
      <c r="J1085" t="s">
        <v>3290</v>
      </c>
      <c r="K1085" t="s">
        <v>2005</v>
      </c>
      <c r="L1085" t="s">
        <v>2005</v>
      </c>
      <c r="M1085" t="s">
        <v>2185</v>
      </c>
      <c r="N1085" t="s">
        <v>4036</v>
      </c>
      <c r="O1085" t="s">
        <v>4695</v>
      </c>
      <c r="P1085" t="s">
        <v>4791</v>
      </c>
      <c r="Q1085" t="s">
        <v>4792</v>
      </c>
      <c r="R1085">
        <v>8</v>
      </c>
      <c r="S1085">
        <v>1129</v>
      </c>
      <c r="T1085">
        <v>0</v>
      </c>
      <c r="U1085">
        <v>485.28</v>
      </c>
      <c r="V1085" t="s">
        <v>42</v>
      </c>
      <c r="W1085">
        <v>124.57</v>
      </c>
      <c r="X1085" t="s">
        <v>50</v>
      </c>
      <c r="Y1085" s="1" t="str">
        <f>TEXT(superstore_clean[[#This Row],[order_date]], "mmm-yy")</f>
        <v>Feb-13</v>
      </c>
      <c r="Z1085">
        <v>2013</v>
      </c>
      <c r="AA1085">
        <v>8</v>
      </c>
      <c r="AB1085">
        <v>30780</v>
      </c>
    </row>
    <row r="1086" spans="1:28" x14ac:dyDescent="0.2">
      <c r="A1086" t="s">
        <v>4793</v>
      </c>
      <c r="B1086" s="1">
        <v>41361</v>
      </c>
      <c r="C1086" s="1">
        <v>41365</v>
      </c>
      <c r="D1086" t="s">
        <v>45</v>
      </c>
      <c r="E1086" t="s">
        <v>4794</v>
      </c>
      <c r="F1086" t="s">
        <v>3121</v>
      </c>
      <c r="G1086" t="s">
        <v>31</v>
      </c>
      <c r="H1086" t="s">
        <v>2035</v>
      </c>
      <c r="I1086" t="s">
        <v>4615</v>
      </c>
      <c r="J1086" t="s">
        <v>4616</v>
      </c>
      <c r="K1086" t="s">
        <v>2005</v>
      </c>
      <c r="L1086" t="s">
        <v>2005</v>
      </c>
      <c r="M1086" t="s">
        <v>2014</v>
      </c>
      <c r="N1086" t="s">
        <v>4036</v>
      </c>
      <c r="O1086" t="s">
        <v>4695</v>
      </c>
      <c r="P1086" t="s">
        <v>4795</v>
      </c>
      <c r="Q1086" t="s">
        <v>4796</v>
      </c>
      <c r="R1086">
        <v>6</v>
      </c>
      <c r="S1086">
        <v>761</v>
      </c>
      <c r="T1086">
        <v>0</v>
      </c>
      <c r="U1086">
        <v>327.24</v>
      </c>
      <c r="V1086" t="s">
        <v>42</v>
      </c>
      <c r="W1086">
        <v>47.69</v>
      </c>
      <c r="X1086" t="s">
        <v>50</v>
      </c>
      <c r="Y1086" s="1" t="str">
        <f>TEXT(superstore_clean[[#This Row],[order_date]], "mmm-yy")</f>
        <v>Mar-13</v>
      </c>
      <c r="Z1086">
        <v>2013</v>
      </c>
      <c r="AA1086">
        <v>13</v>
      </c>
      <c r="AB1086">
        <v>26013</v>
      </c>
    </row>
    <row r="1087" spans="1:28" x14ac:dyDescent="0.2">
      <c r="A1087" t="s">
        <v>3757</v>
      </c>
      <c r="B1087" s="1">
        <v>41368</v>
      </c>
      <c r="C1087" s="1">
        <v>41374</v>
      </c>
      <c r="D1087" t="s">
        <v>45</v>
      </c>
      <c r="E1087" t="s">
        <v>3758</v>
      </c>
      <c r="F1087" t="s">
        <v>645</v>
      </c>
      <c r="G1087" t="s">
        <v>246</v>
      </c>
      <c r="H1087" t="s">
        <v>2256</v>
      </c>
      <c r="I1087" t="s">
        <v>2626</v>
      </c>
      <c r="J1087" t="s">
        <v>3759</v>
      </c>
      <c r="K1087" t="s">
        <v>2005</v>
      </c>
      <c r="L1087" t="s">
        <v>2005</v>
      </c>
      <c r="M1087" t="s">
        <v>2112</v>
      </c>
      <c r="N1087" t="s">
        <v>4036</v>
      </c>
      <c r="O1087" t="s">
        <v>4695</v>
      </c>
      <c r="P1087" t="s">
        <v>4797</v>
      </c>
      <c r="Q1087" t="s">
        <v>4798</v>
      </c>
      <c r="R1087">
        <v>3</v>
      </c>
      <c r="S1087">
        <v>730</v>
      </c>
      <c r="T1087">
        <v>0</v>
      </c>
      <c r="U1087">
        <v>7.29</v>
      </c>
      <c r="V1087" t="s">
        <v>42</v>
      </c>
      <c r="W1087">
        <v>36.1</v>
      </c>
      <c r="X1087" t="s">
        <v>50</v>
      </c>
      <c r="Y1087" s="1" t="str">
        <f>TEXT(superstore_clean[[#This Row],[order_date]], "mmm-yy")</f>
        <v>Apr-13</v>
      </c>
      <c r="Z1087">
        <v>2013</v>
      </c>
      <c r="AA1087">
        <v>14</v>
      </c>
      <c r="AB1087">
        <v>26715</v>
      </c>
    </row>
    <row r="1088" spans="1:28" x14ac:dyDescent="0.2">
      <c r="A1088" t="s">
        <v>4799</v>
      </c>
      <c r="B1088" s="1">
        <v>41395</v>
      </c>
      <c r="C1088" s="1">
        <v>41399</v>
      </c>
      <c r="D1088" t="s">
        <v>45</v>
      </c>
      <c r="E1088" t="s">
        <v>4800</v>
      </c>
      <c r="F1088" t="s">
        <v>1351</v>
      </c>
      <c r="G1088" t="s">
        <v>31</v>
      </c>
      <c r="H1088" t="s">
        <v>2256</v>
      </c>
      <c r="I1088" t="s">
        <v>2626</v>
      </c>
      <c r="J1088" t="s">
        <v>4642</v>
      </c>
      <c r="K1088" t="s">
        <v>2005</v>
      </c>
      <c r="L1088" t="s">
        <v>2005</v>
      </c>
      <c r="M1088" t="s">
        <v>2112</v>
      </c>
      <c r="N1088" t="s">
        <v>4036</v>
      </c>
      <c r="O1088" t="s">
        <v>4695</v>
      </c>
      <c r="P1088" t="s">
        <v>4801</v>
      </c>
      <c r="Q1088" t="s">
        <v>4802</v>
      </c>
      <c r="R1088">
        <v>8</v>
      </c>
      <c r="S1088">
        <v>3041</v>
      </c>
      <c r="T1088">
        <v>0</v>
      </c>
      <c r="U1088">
        <v>1155.3599999999999</v>
      </c>
      <c r="V1088" t="s">
        <v>42</v>
      </c>
      <c r="W1088">
        <v>219.74</v>
      </c>
      <c r="X1088" t="s">
        <v>50</v>
      </c>
      <c r="Y1088" s="1" t="str">
        <f>TEXT(superstore_clean[[#This Row],[order_date]], "mmm-yy")</f>
        <v>May-13</v>
      </c>
      <c r="Z1088">
        <v>2013</v>
      </c>
      <c r="AA1088">
        <v>18</v>
      </c>
      <c r="AB1088">
        <v>25116</v>
      </c>
    </row>
    <row r="1089" spans="1:28" x14ac:dyDescent="0.2">
      <c r="A1089" t="s">
        <v>4803</v>
      </c>
      <c r="B1089" s="1">
        <v>41415</v>
      </c>
      <c r="C1089" s="1">
        <v>41419</v>
      </c>
      <c r="D1089" t="s">
        <v>45</v>
      </c>
      <c r="E1089" t="s">
        <v>3415</v>
      </c>
      <c r="F1089" t="s">
        <v>3416</v>
      </c>
      <c r="G1089" t="s">
        <v>262</v>
      </c>
      <c r="H1089" t="s">
        <v>2011</v>
      </c>
      <c r="I1089" t="s">
        <v>4303</v>
      </c>
      <c r="J1089" t="s">
        <v>4804</v>
      </c>
      <c r="K1089" t="s">
        <v>2005</v>
      </c>
      <c r="L1089" t="s">
        <v>2005</v>
      </c>
      <c r="M1089" t="s">
        <v>2014</v>
      </c>
      <c r="N1089" t="s">
        <v>4036</v>
      </c>
      <c r="O1089" t="s">
        <v>4695</v>
      </c>
      <c r="P1089" t="s">
        <v>4717</v>
      </c>
      <c r="Q1089" t="s">
        <v>4718</v>
      </c>
      <c r="R1089">
        <v>12</v>
      </c>
      <c r="S1089">
        <v>2019</v>
      </c>
      <c r="T1089">
        <v>0</v>
      </c>
      <c r="U1089">
        <v>928.44</v>
      </c>
      <c r="V1089" t="s">
        <v>42</v>
      </c>
      <c r="W1089">
        <v>238.34</v>
      </c>
      <c r="X1089" t="s">
        <v>50</v>
      </c>
      <c r="Y1089" s="1" t="str">
        <f>TEXT(superstore_clean[[#This Row],[order_date]], "mmm-yy")</f>
        <v>May-13</v>
      </c>
      <c r="Z1089">
        <v>2013</v>
      </c>
      <c r="AA1089">
        <v>21</v>
      </c>
      <c r="AB1089">
        <v>24695</v>
      </c>
    </row>
    <row r="1090" spans="1:28" x14ac:dyDescent="0.2">
      <c r="A1090" t="s">
        <v>4805</v>
      </c>
      <c r="B1090" s="1">
        <v>41418</v>
      </c>
      <c r="C1090" s="1">
        <v>41424</v>
      </c>
      <c r="D1090" t="s">
        <v>45</v>
      </c>
      <c r="E1090" t="s">
        <v>4806</v>
      </c>
      <c r="F1090" t="s">
        <v>4807</v>
      </c>
      <c r="G1090" t="s">
        <v>246</v>
      </c>
      <c r="H1090" t="s">
        <v>2256</v>
      </c>
      <c r="I1090" t="s">
        <v>3752</v>
      </c>
      <c r="J1090" t="s">
        <v>3753</v>
      </c>
      <c r="K1090" t="s">
        <v>2005</v>
      </c>
      <c r="L1090" t="s">
        <v>2005</v>
      </c>
      <c r="M1090" t="s">
        <v>2112</v>
      </c>
      <c r="N1090" t="s">
        <v>4036</v>
      </c>
      <c r="O1090" t="s">
        <v>4695</v>
      </c>
      <c r="P1090" t="s">
        <v>4808</v>
      </c>
      <c r="Q1090" t="s">
        <v>4809</v>
      </c>
      <c r="R1090">
        <v>3</v>
      </c>
      <c r="S1090">
        <v>1141</v>
      </c>
      <c r="T1090">
        <v>0</v>
      </c>
      <c r="U1090">
        <v>0</v>
      </c>
      <c r="V1090" t="s">
        <v>42</v>
      </c>
      <c r="W1090">
        <v>119.46</v>
      </c>
      <c r="X1090" t="s">
        <v>50</v>
      </c>
      <c r="Y1090" s="1" t="str">
        <f>TEXT(superstore_clean[[#This Row],[order_date]], "mmm-yy")</f>
        <v>May-13</v>
      </c>
      <c r="Z1090">
        <v>2013</v>
      </c>
      <c r="AA1090">
        <v>21</v>
      </c>
      <c r="AB1090">
        <v>28779</v>
      </c>
    </row>
    <row r="1091" spans="1:28" x14ac:dyDescent="0.2">
      <c r="A1091" t="s">
        <v>4810</v>
      </c>
      <c r="B1091" s="1">
        <v>41429</v>
      </c>
      <c r="C1091" s="1">
        <v>41434</v>
      </c>
      <c r="D1091" t="s">
        <v>45</v>
      </c>
      <c r="E1091" t="s">
        <v>4811</v>
      </c>
      <c r="F1091" t="s">
        <v>4812</v>
      </c>
      <c r="G1091" t="s">
        <v>31</v>
      </c>
      <c r="H1091" t="s">
        <v>2011</v>
      </c>
      <c r="I1091" t="s">
        <v>2148</v>
      </c>
      <c r="J1091" t="s">
        <v>2148</v>
      </c>
      <c r="K1091" t="s">
        <v>2005</v>
      </c>
      <c r="L1091" t="s">
        <v>2005</v>
      </c>
      <c r="M1091" t="s">
        <v>2014</v>
      </c>
      <c r="N1091" t="s">
        <v>4036</v>
      </c>
      <c r="O1091" t="s">
        <v>4695</v>
      </c>
      <c r="P1091" t="s">
        <v>4813</v>
      </c>
      <c r="Q1091" t="s">
        <v>4814</v>
      </c>
      <c r="R1091">
        <v>3</v>
      </c>
      <c r="S1091">
        <v>886</v>
      </c>
      <c r="T1091">
        <v>0</v>
      </c>
      <c r="U1091">
        <v>159.38999999999999</v>
      </c>
      <c r="V1091" t="s">
        <v>42</v>
      </c>
      <c r="W1091">
        <v>91.95</v>
      </c>
      <c r="X1091" t="s">
        <v>50</v>
      </c>
      <c r="Y1091" s="1" t="str">
        <f>TEXT(superstore_clean[[#This Row],[order_date]], "mmm-yy")</f>
        <v>Jun-13</v>
      </c>
      <c r="Z1091">
        <v>2013</v>
      </c>
      <c r="AA1091">
        <v>23</v>
      </c>
      <c r="AB1091">
        <v>26047</v>
      </c>
    </row>
    <row r="1092" spans="1:28" x14ac:dyDescent="0.2">
      <c r="A1092" t="s">
        <v>4296</v>
      </c>
      <c r="B1092" s="1">
        <v>41528</v>
      </c>
      <c r="C1092" s="1">
        <v>41533</v>
      </c>
      <c r="D1092" t="s">
        <v>45</v>
      </c>
      <c r="E1092" t="s">
        <v>2109</v>
      </c>
      <c r="F1092" t="s">
        <v>975</v>
      </c>
      <c r="G1092" t="s">
        <v>262</v>
      </c>
      <c r="H1092" t="s">
        <v>2256</v>
      </c>
      <c r="I1092" t="s">
        <v>2626</v>
      </c>
      <c r="J1092" t="s">
        <v>4297</v>
      </c>
      <c r="K1092" t="s">
        <v>2005</v>
      </c>
      <c r="L1092" t="s">
        <v>2005</v>
      </c>
      <c r="M1092" t="s">
        <v>2112</v>
      </c>
      <c r="N1092" t="s">
        <v>4036</v>
      </c>
      <c r="O1092" t="s">
        <v>4695</v>
      </c>
      <c r="P1092" t="s">
        <v>4815</v>
      </c>
      <c r="Q1092" t="s">
        <v>4816</v>
      </c>
      <c r="R1092">
        <v>9</v>
      </c>
      <c r="S1092">
        <v>3408</v>
      </c>
      <c r="T1092">
        <v>0</v>
      </c>
      <c r="U1092">
        <v>613.16999999999996</v>
      </c>
      <c r="V1092" t="s">
        <v>42</v>
      </c>
      <c r="W1092">
        <v>193.81</v>
      </c>
      <c r="X1092" t="s">
        <v>50</v>
      </c>
      <c r="Y1092" s="1" t="str">
        <f>TEXT(superstore_clean[[#This Row],[order_date]], "mmm-yy")</f>
        <v>Sep-13</v>
      </c>
      <c r="Z1092">
        <v>2013</v>
      </c>
      <c r="AA1092">
        <v>37</v>
      </c>
      <c r="AB1092">
        <v>28329</v>
      </c>
    </row>
    <row r="1093" spans="1:28" x14ac:dyDescent="0.2">
      <c r="A1093" t="s">
        <v>4817</v>
      </c>
      <c r="B1093" s="1">
        <v>41531</v>
      </c>
      <c r="C1093" s="1">
        <v>41538</v>
      </c>
      <c r="D1093" t="s">
        <v>45</v>
      </c>
      <c r="E1093" t="s">
        <v>3816</v>
      </c>
      <c r="F1093" t="s">
        <v>3484</v>
      </c>
      <c r="G1093" t="s">
        <v>246</v>
      </c>
      <c r="H1093" t="s">
        <v>2011</v>
      </c>
      <c r="I1093" t="s">
        <v>2430</v>
      </c>
      <c r="J1093" t="s">
        <v>2430</v>
      </c>
      <c r="K1093" t="s">
        <v>2005</v>
      </c>
      <c r="L1093" t="s">
        <v>2005</v>
      </c>
      <c r="M1093" t="s">
        <v>2014</v>
      </c>
      <c r="N1093" t="s">
        <v>4036</v>
      </c>
      <c r="O1093" t="s">
        <v>4695</v>
      </c>
      <c r="P1093" t="s">
        <v>4818</v>
      </c>
      <c r="Q1093" t="s">
        <v>4819</v>
      </c>
      <c r="R1093">
        <v>5</v>
      </c>
      <c r="S1093">
        <v>1491</v>
      </c>
      <c r="T1093">
        <v>0</v>
      </c>
      <c r="U1093">
        <v>104.25</v>
      </c>
      <c r="V1093" t="s">
        <v>42</v>
      </c>
      <c r="W1093">
        <v>159.5</v>
      </c>
      <c r="X1093" t="s">
        <v>50</v>
      </c>
      <c r="Y1093" s="1" t="str">
        <f>TEXT(superstore_clean[[#This Row],[order_date]], "mmm-yy")</f>
        <v>Sep-13</v>
      </c>
      <c r="Z1093">
        <v>2013</v>
      </c>
      <c r="AA1093">
        <v>37</v>
      </c>
      <c r="AB1093">
        <v>24387</v>
      </c>
    </row>
    <row r="1094" spans="1:28" x14ac:dyDescent="0.2">
      <c r="A1094" t="s">
        <v>4820</v>
      </c>
      <c r="B1094" s="1">
        <v>41579</v>
      </c>
      <c r="C1094" s="1">
        <v>41585</v>
      </c>
      <c r="D1094" t="s">
        <v>45</v>
      </c>
      <c r="E1094" t="s">
        <v>4821</v>
      </c>
      <c r="F1094" t="s">
        <v>3466</v>
      </c>
      <c r="G1094" t="s">
        <v>246</v>
      </c>
      <c r="H1094" t="s">
        <v>2011</v>
      </c>
      <c r="I1094" t="s">
        <v>2012</v>
      </c>
      <c r="J1094" t="s">
        <v>4822</v>
      </c>
      <c r="K1094" t="s">
        <v>2005</v>
      </c>
      <c r="L1094" t="s">
        <v>2005</v>
      </c>
      <c r="M1094" t="s">
        <v>2014</v>
      </c>
      <c r="N1094" t="s">
        <v>4036</v>
      </c>
      <c r="O1094" t="s">
        <v>4695</v>
      </c>
      <c r="P1094" t="s">
        <v>4823</v>
      </c>
      <c r="Q1094" t="s">
        <v>4824</v>
      </c>
      <c r="R1094">
        <v>4</v>
      </c>
      <c r="S1094">
        <v>764</v>
      </c>
      <c r="T1094">
        <v>0</v>
      </c>
      <c r="U1094">
        <v>381.96</v>
      </c>
      <c r="V1094" t="s">
        <v>42</v>
      </c>
      <c r="W1094">
        <v>70.91</v>
      </c>
      <c r="X1094" t="s">
        <v>50</v>
      </c>
      <c r="Y1094" s="1" t="str">
        <f>TEXT(superstore_clean[[#This Row],[order_date]], "mmm-yy")</f>
        <v>Nov-13</v>
      </c>
      <c r="Z1094">
        <v>2013</v>
      </c>
      <c r="AA1094">
        <v>44</v>
      </c>
      <c r="AB1094">
        <v>23426</v>
      </c>
    </row>
    <row r="1095" spans="1:28" x14ac:dyDescent="0.2">
      <c r="A1095" t="s">
        <v>4825</v>
      </c>
      <c r="B1095" s="1">
        <v>41586</v>
      </c>
      <c r="C1095" s="1">
        <v>41590</v>
      </c>
      <c r="D1095" t="s">
        <v>45</v>
      </c>
      <c r="E1095" t="s">
        <v>4826</v>
      </c>
      <c r="F1095" t="s">
        <v>419</v>
      </c>
      <c r="G1095" t="s">
        <v>31</v>
      </c>
      <c r="H1095" t="s">
        <v>2011</v>
      </c>
      <c r="I1095" t="s">
        <v>3968</v>
      </c>
      <c r="J1095" t="s">
        <v>3968</v>
      </c>
      <c r="K1095" t="s">
        <v>2005</v>
      </c>
      <c r="L1095" t="s">
        <v>2005</v>
      </c>
      <c r="M1095" t="s">
        <v>2014</v>
      </c>
      <c r="N1095" t="s">
        <v>4036</v>
      </c>
      <c r="O1095" t="s">
        <v>4695</v>
      </c>
      <c r="P1095" t="s">
        <v>4818</v>
      </c>
      <c r="Q1095" t="s">
        <v>4819</v>
      </c>
      <c r="R1095">
        <v>3</v>
      </c>
      <c r="S1095">
        <v>894</v>
      </c>
      <c r="T1095">
        <v>0</v>
      </c>
      <c r="U1095">
        <v>62.55</v>
      </c>
      <c r="V1095" t="s">
        <v>42</v>
      </c>
      <c r="W1095">
        <v>57.43</v>
      </c>
      <c r="X1095" t="s">
        <v>50</v>
      </c>
      <c r="Y1095" s="1" t="str">
        <f>TEXT(superstore_clean[[#This Row],[order_date]], "mmm-yy")</f>
        <v>Nov-13</v>
      </c>
      <c r="Z1095">
        <v>2013</v>
      </c>
      <c r="AA1095">
        <v>45</v>
      </c>
      <c r="AB1095">
        <v>25280</v>
      </c>
    </row>
    <row r="1096" spans="1:28" x14ac:dyDescent="0.2">
      <c r="A1096" t="s">
        <v>4302</v>
      </c>
      <c r="B1096" s="1">
        <v>41604</v>
      </c>
      <c r="C1096" s="1">
        <v>41611</v>
      </c>
      <c r="D1096" t="s">
        <v>45</v>
      </c>
      <c r="E1096" t="s">
        <v>4262</v>
      </c>
      <c r="F1096" t="s">
        <v>4263</v>
      </c>
      <c r="G1096" t="s">
        <v>262</v>
      </c>
      <c r="H1096" t="s">
        <v>2011</v>
      </c>
      <c r="I1096" t="s">
        <v>4303</v>
      </c>
      <c r="J1096" t="s">
        <v>4304</v>
      </c>
      <c r="K1096" t="s">
        <v>2005</v>
      </c>
      <c r="L1096" t="s">
        <v>2005</v>
      </c>
      <c r="M1096" t="s">
        <v>2014</v>
      </c>
      <c r="N1096" t="s">
        <v>4036</v>
      </c>
      <c r="O1096" t="s">
        <v>4695</v>
      </c>
      <c r="P1096" t="s">
        <v>4827</v>
      </c>
      <c r="Q1096" t="s">
        <v>4828</v>
      </c>
      <c r="R1096">
        <v>4</v>
      </c>
      <c r="S1096">
        <v>1175</v>
      </c>
      <c r="T1096">
        <v>0</v>
      </c>
      <c r="U1096">
        <v>493.56</v>
      </c>
      <c r="V1096" t="s">
        <v>42</v>
      </c>
      <c r="W1096">
        <v>78.63</v>
      </c>
      <c r="X1096" t="s">
        <v>50</v>
      </c>
      <c r="Y1096" s="1" t="str">
        <f>TEXT(superstore_clean[[#This Row],[order_date]], "mmm-yy")</f>
        <v>Nov-13</v>
      </c>
      <c r="Z1096">
        <v>2013</v>
      </c>
      <c r="AA1096">
        <v>48</v>
      </c>
      <c r="AB1096">
        <v>22723</v>
      </c>
    </row>
    <row r="1097" spans="1:28" x14ac:dyDescent="0.2">
      <c r="A1097" t="s">
        <v>4829</v>
      </c>
      <c r="B1097" s="1">
        <v>41628</v>
      </c>
      <c r="C1097" s="1">
        <v>41632</v>
      </c>
      <c r="D1097" t="s">
        <v>45</v>
      </c>
      <c r="E1097" t="s">
        <v>4830</v>
      </c>
      <c r="F1097" t="s">
        <v>4831</v>
      </c>
      <c r="G1097" t="s">
        <v>31</v>
      </c>
      <c r="H1097" t="s">
        <v>2011</v>
      </c>
      <c r="I1097" t="s">
        <v>2388</v>
      </c>
      <c r="J1097" t="s">
        <v>2811</v>
      </c>
      <c r="K1097" t="s">
        <v>2005</v>
      </c>
      <c r="L1097" t="s">
        <v>2005</v>
      </c>
      <c r="M1097" t="s">
        <v>2014</v>
      </c>
      <c r="N1097" t="s">
        <v>4036</v>
      </c>
      <c r="O1097" t="s">
        <v>4695</v>
      </c>
      <c r="P1097" t="s">
        <v>4832</v>
      </c>
      <c r="Q1097" t="s">
        <v>4833</v>
      </c>
      <c r="R1097">
        <v>4</v>
      </c>
      <c r="S1097">
        <v>674</v>
      </c>
      <c r="T1097">
        <v>0</v>
      </c>
      <c r="U1097">
        <v>316.92</v>
      </c>
      <c r="V1097" t="s">
        <v>42</v>
      </c>
      <c r="W1097">
        <v>53.36</v>
      </c>
      <c r="X1097" t="s">
        <v>50</v>
      </c>
      <c r="Y1097" s="1" t="str">
        <f>TEXT(superstore_clean[[#This Row],[order_date]], "mmm-yy")</f>
        <v>Dec-13</v>
      </c>
      <c r="Z1097">
        <v>2013</v>
      </c>
      <c r="AA1097">
        <v>51</v>
      </c>
      <c r="AB1097">
        <v>25347</v>
      </c>
    </row>
    <row r="1098" spans="1:28" x14ac:dyDescent="0.2">
      <c r="A1098" t="s">
        <v>4834</v>
      </c>
      <c r="B1098" s="1">
        <v>41656</v>
      </c>
      <c r="C1098" s="1">
        <v>41662</v>
      </c>
      <c r="D1098" t="s">
        <v>45</v>
      </c>
      <c r="E1098" t="s">
        <v>4835</v>
      </c>
      <c r="F1098" t="s">
        <v>3421</v>
      </c>
      <c r="G1098" t="s">
        <v>262</v>
      </c>
      <c r="H1098" t="s">
        <v>2110</v>
      </c>
      <c r="I1098" t="s">
        <v>2111</v>
      </c>
      <c r="J1098" t="s">
        <v>2111</v>
      </c>
      <c r="K1098" t="s">
        <v>2005</v>
      </c>
      <c r="L1098" t="s">
        <v>2005</v>
      </c>
      <c r="M1098" t="s">
        <v>2112</v>
      </c>
      <c r="N1098" t="s">
        <v>4036</v>
      </c>
      <c r="O1098" t="s">
        <v>4695</v>
      </c>
      <c r="P1098" t="s">
        <v>4836</v>
      </c>
      <c r="Q1098" t="s">
        <v>4837</v>
      </c>
      <c r="R1098">
        <v>5</v>
      </c>
      <c r="S1098">
        <v>1771</v>
      </c>
      <c r="T1098">
        <v>0</v>
      </c>
      <c r="U1098">
        <v>495.75</v>
      </c>
      <c r="V1098" t="s">
        <v>42</v>
      </c>
      <c r="W1098">
        <v>158.22999999999999</v>
      </c>
      <c r="X1098" t="s">
        <v>50</v>
      </c>
      <c r="Y1098" s="1" t="str">
        <f>TEXT(superstore_clean[[#This Row],[order_date]], "mmm-yy")</f>
        <v>Jan-14</v>
      </c>
      <c r="Z1098">
        <v>2014</v>
      </c>
      <c r="AA1098">
        <v>3</v>
      </c>
      <c r="AB1098">
        <v>26278</v>
      </c>
    </row>
    <row r="1099" spans="1:28" x14ac:dyDescent="0.2">
      <c r="A1099" t="s">
        <v>4838</v>
      </c>
      <c r="B1099" s="1">
        <v>41711</v>
      </c>
      <c r="C1099" s="1">
        <v>41718</v>
      </c>
      <c r="D1099" t="s">
        <v>45</v>
      </c>
      <c r="E1099" t="s">
        <v>4839</v>
      </c>
      <c r="F1099" t="s">
        <v>4840</v>
      </c>
      <c r="G1099" t="s">
        <v>31</v>
      </c>
      <c r="H1099" t="s">
        <v>2118</v>
      </c>
      <c r="I1099" t="s">
        <v>2118</v>
      </c>
      <c r="J1099" t="s">
        <v>2118</v>
      </c>
      <c r="K1099" t="s">
        <v>2005</v>
      </c>
      <c r="L1099" t="s">
        <v>2005</v>
      </c>
      <c r="M1099" t="s">
        <v>2006</v>
      </c>
      <c r="N1099" t="s">
        <v>4036</v>
      </c>
      <c r="O1099" t="s">
        <v>4695</v>
      </c>
      <c r="P1099" t="s">
        <v>4740</v>
      </c>
      <c r="Q1099" t="s">
        <v>4741</v>
      </c>
      <c r="R1099">
        <v>5</v>
      </c>
      <c r="S1099">
        <v>1583</v>
      </c>
      <c r="T1099">
        <v>0</v>
      </c>
      <c r="U1099">
        <v>332.4</v>
      </c>
      <c r="V1099" t="s">
        <v>42</v>
      </c>
      <c r="W1099">
        <v>62.16</v>
      </c>
      <c r="X1099" t="s">
        <v>50</v>
      </c>
      <c r="Y1099" s="1" t="str">
        <f>TEXT(superstore_clean[[#This Row],[order_date]], "mmm-yy")</f>
        <v>Mar-14</v>
      </c>
      <c r="Z1099">
        <v>2014</v>
      </c>
      <c r="AA1099">
        <v>11</v>
      </c>
      <c r="AB1099">
        <v>27872</v>
      </c>
    </row>
    <row r="1100" spans="1:28" x14ac:dyDescent="0.2">
      <c r="A1100" t="s">
        <v>4841</v>
      </c>
      <c r="B1100" s="1">
        <v>41864</v>
      </c>
      <c r="C1100" s="1">
        <v>41869</v>
      </c>
      <c r="D1100" t="s">
        <v>45</v>
      </c>
      <c r="E1100" t="s">
        <v>4842</v>
      </c>
      <c r="F1100" t="s">
        <v>4843</v>
      </c>
      <c r="G1100" t="s">
        <v>31</v>
      </c>
      <c r="H1100" t="s">
        <v>2011</v>
      </c>
      <c r="I1100" t="s">
        <v>2230</v>
      </c>
      <c r="J1100" t="s">
        <v>2231</v>
      </c>
      <c r="K1100" t="s">
        <v>2005</v>
      </c>
      <c r="L1100" t="s">
        <v>2005</v>
      </c>
      <c r="M1100" t="s">
        <v>2014</v>
      </c>
      <c r="N1100" t="s">
        <v>4036</v>
      </c>
      <c r="O1100" t="s">
        <v>4695</v>
      </c>
      <c r="P1100" t="s">
        <v>4844</v>
      </c>
      <c r="Q1100" t="s">
        <v>4845</v>
      </c>
      <c r="R1100">
        <v>5</v>
      </c>
      <c r="S1100">
        <v>1218</v>
      </c>
      <c r="T1100">
        <v>0</v>
      </c>
      <c r="U1100">
        <v>268.05</v>
      </c>
      <c r="V1100" t="s">
        <v>42</v>
      </c>
      <c r="W1100">
        <v>112.17</v>
      </c>
      <c r="X1100" t="s">
        <v>50</v>
      </c>
      <c r="Y1100" s="1" t="str">
        <f>TEXT(superstore_clean[[#This Row],[order_date]], "mmm-yy")</f>
        <v>Aug-14</v>
      </c>
      <c r="Z1100">
        <v>2014</v>
      </c>
      <c r="AA1100">
        <v>33</v>
      </c>
      <c r="AB1100">
        <v>20715</v>
      </c>
    </row>
    <row r="1101" spans="1:28" x14ac:dyDescent="0.2">
      <c r="A1101" t="s">
        <v>4846</v>
      </c>
      <c r="B1101" s="1">
        <v>41891</v>
      </c>
      <c r="C1101" s="1">
        <v>41896</v>
      </c>
      <c r="D1101" t="s">
        <v>45</v>
      </c>
      <c r="E1101" t="s">
        <v>4847</v>
      </c>
      <c r="F1101" t="s">
        <v>295</v>
      </c>
      <c r="G1101" t="s">
        <v>262</v>
      </c>
      <c r="H1101" t="s">
        <v>2011</v>
      </c>
      <c r="I1101" t="s">
        <v>2925</v>
      </c>
      <c r="J1101" t="s">
        <v>2926</v>
      </c>
      <c r="K1101" t="s">
        <v>2005</v>
      </c>
      <c r="L1101" t="s">
        <v>2005</v>
      </c>
      <c r="M1101" t="s">
        <v>2014</v>
      </c>
      <c r="N1101" t="s">
        <v>4036</v>
      </c>
      <c r="O1101" t="s">
        <v>4695</v>
      </c>
      <c r="P1101" t="s">
        <v>4848</v>
      </c>
      <c r="Q1101" t="s">
        <v>4849</v>
      </c>
      <c r="R1101">
        <v>5</v>
      </c>
      <c r="S1101">
        <v>1311</v>
      </c>
      <c r="T1101">
        <v>0</v>
      </c>
      <c r="U1101">
        <v>327.60000000000002</v>
      </c>
      <c r="V1101" t="s">
        <v>42</v>
      </c>
      <c r="W1101">
        <v>43.25</v>
      </c>
      <c r="X1101" t="s">
        <v>50</v>
      </c>
      <c r="Y1101" s="1" t="str">
        <f>TEXT(superstore_clean[[#This Row],[order_date]], "mmm-yy")</f>
        <v>Sep-14</v>
      </c>
      <c r="Z1101">
        <v>2014</v>
      </c>
      <c r="AA1101">
        <v>37</v>
      </c>
      <c r="AB1101">
        <v>26587</v>
      </c>
    </row>
    <row r="1102" spans="1:28" x14ac:dyDescent="0.2">
      <c r="A1102" t="s">
        <v>4850</v>
      </c>
      <c r="B1102" s="1">
        <v>41900</v>
      </c>
      <c r="C1102" s="1">
        <v>41904</v>
      </c>
      <c r="D1102" t="s">
        <v>45</v>
      </c>
      <c r="E1102" t="s">
        <v>4851</v>
      </c>
      <c r="F1102" t="s">
        <v>1672</v>
      </c>
      <c r="G1102" t="s">
        <v>31</v>
      </c>
      <c r="H1102" t="s">
        <v>2011</v>
      </c>
      <c r="I1102" t="s">
        <v>3242</v>
      </c>
      <c r="J1102" t="s">
        <v>4852</v>
      </c>
      <c r="K1102" t="s">
        <v>2005</v>
      </c>
      <c r="L1102" t="s">
        <v>2005</v>
      </c>
      <c r="M1102" t="s">
        <v>2014</v>
      </c>
      <c r="N1102" t="s">
        <v>4036</v>
      </c>
      <c r="O1102" t="s">
        <v>4695</v>
      </c>
      <c r="P1102" t="s">
        <v>4818</v>
      </c>
      <c r="Q1102" t="s">
        <v>4819</v>
      </c>
      <c r="R1102">
        <v>7</v>
      </c>
      <c r="S1102">
        <v>2087</v>
      </c>
      <c r="T1102">
        <v>0</v>
      </c>
      <c r="U1102">
        <v>145.94999999999999</v>
      </c>
      <c r="V1102" t="s">
        <v>42</v>
      </c>
      <c r="W1102">
        <v>135.99</v>
      </c>
      <c r="X1102" t="s">
        <v>50</v>
      </c>
      <c r="Y1102" s="1" t="str">
        <f>TEXT(superstore_clean[[#This Row],[order_date]], "mmm-yy")</f>
        <v>Sep-14</v>
      </c>
      <c r="Z1102">
        <v>2014</v>
      </c>
      <c r="AA1102">
        <v>38</v>
      </c>
      <c r="AB1102">
        <v>28789</v>
      </c>
    </row>
    <row r="1103" spans="1:28" x14ac:dyDescent="0.2">
      <c r="A1103" t="s">
        <v>4853</v>
      </c>
      <c r="B1103" s="1">
        <v>41911</v>
      </c>
      <c r="C1103" s="1">
        <v>41915</v>
      </c>
      <c r="D1103" t="s">
        <v>45</v>
      </c>
      <c r="E1103" t="s">
        <v>2000</v>
      </c>
      <c r="F1103" t="s">
        <v>2001</v>
      </c>
      <c r="G1103" t="s">
        <v>262</v>
      </c>
      <c r="H1103" t="s">
        <v>2011</v>
      </c>
      <c r="I1103" t="s">
        <v>4303</v>
      </c>
      <c r="J1103" t="s">
        <v>4854</v>
      </c>
      <c r="K1103" t="s">
        <v>2005</v>
      </c>
      <c r="L1103" t="s">
        <v>2005</v>
      </c>
      <c r="M1103" t="s">
        <v>2014</v>
      </c>
      <c r="N1103" t="s">
        <v>4036</v>
      </c>
      <c r="O1103" t="s">
        <v>4695</v>
      </c>
      <c r="P1103" t="s">
        <v>4855</v>
      </c>
      <c r="Q1103" t="s">
        <v>4856</v>
      </c>
      <c r="R1103">
        <v>14</v>
      </c>
      <c r="S1103">
        <v>2415</v>
      </c>
      <c r="T1103">
        <v>0</v>
      </c>
      <c r="U1103">
        <v>1134.8399999999999</v>
      </c>
      <c r="V1103" t="s">
        <v>42</v>
      </c>
      <c r="W1103">
        <v>169.57</v>
      </c>
      <c r="X1103" t="s">
        <v>50</v>
      </c>
      <c r="Y1103" s="1" t="str">
        <f>TEXT(superstore_clean[[#This Row],[order_date]], "mmm-yy")</f>
        <v>Sep-14</v>
      </c>
      <c r="Z1103">
        <v>2014</v>
      </c>
      <c r="AA1103">
        <v>40</v>
      </c>
      <c r="AB1103">
        <v>22836</v>
      </c>
    </row>
    <row r="1104" spans="1:28" x14ac:dyDescent="0.2">
      <c r="A1104" t="s">
        <v>4857</v>
      </c>
      <c r="B1104" s="1">
        <v>41918</v>
      </c>
      <c r="C1104" s="1">
        <v>41924</v>
      </c>
      <c r="D1104" t="s">
        <v>45</v>
      </c>
      <c r="E1104" t="s">
        <v>4858</v>
      </c>
      <c r="F1104" t="s">
        <v>2513</v>
      </c>
      <c r="G1104" t="s">
        <v>246</v>
      </c>
      <c r="H1104" t="s">
        <v>2011</v>
      </c>
      <c r="I1104" t="s">
        <v>2206</v>
      </c>
      <c r="J1104" t="s">
        <v>2207</v>
      </c>
      <c r="K1104" t="s">
        <v>2005</v>
      </c>
      <c r="L1104" t="s">
        <v>2005</v>
      </c>
      <c r="M1104" t="s">
        <v>2014</v>
      </c>
      <c r="N1104" t="s">
        <v>4036</v>
      </c>
      <c r="O1104" t="s">
        <v>4695</v>
      </c>
      <c r="P1104" t="s">
        <v>4859</v>
      </c>
      <c r="Q1104" t="s">
        <v>4860</v>
      </c>
      <c r="R1104">
        <v>9</v>
      </c>
      <c r="S1104">
        <v>3392</v>
      </c>
      <c r="T1104">
        <v>0</v>
      </c>
      <c r="U1104">
        <v>271.08</v>
      </c>
      <c r="V1104" t="s">
        <v>42</v>
      </c>
      <c r="W1104">
        <v>267.93</v>
      </c>
      <c r="X1104" t="s">
        <v>50</v>
      </c>
      <c r="Y1104" s="1" t="str">
        <f>TEXT(superstore_clean[[#This Row],[order_date]], "mmm-yy")</f>
        <v>Oct-14</v>
      </c>
      <c r="Z1104">
        <v>2014</v>
      </c>
      <c r="AA1104">
        <v>41</v>
      </c>
      <c r="AB1104">
        <v>24075</v>
      </c>
    </row>
    <row r="1105" spans="1:28" x14ac:dyDescent="0.2">
      <c r="A1105" t="s">
        <v>4861</v>
      </c>
      <c r="B1105" s="1">
        <v>41965</v>
      </c>
      <c r="C1105" s="1">
        <v>41969</v>
      </c>
      <c r="D1105" t="s">
        <v>45</v>
      </c>
      <c r="E1105" t="s">
        <v>4862</v>
      </c>
      <c r="F1105" t="s">
        <v>1748</v>
      </c>
      <c r="G1105" t="s">
        <v>31</v>
      </c>
      <c r="H1105" t="s">
        <v>2256</v>
      </c>
      <c r="I1105" t="s">
        <v>3752</v>
      </c>
      <c r="J1105" t="s">
        <v>4863</v>
      </c>
      <c r="K1105" t="s">
        <v>2005</v>
      </c>
      <c r="L1105" t="s">
        <v>2005</v>
      </c>
      <c r="M1105" t="s">
        <v>2112</v>
      </c>
      <c r="N1105" t="s">
        <v>4036</v>
      </c>
      <c r="O1105" t="s">
        <v>4695</v>
      </c>
      <c r="P1105" t="s">
        <v>4864</v>
      </c>
      <c r="Q1105" t="s">
        <v>4865</v>
      </c>
      <c r="R1105">
        <v>5</v>
      </c>
      <c r="S1105">
        <v>1892</v>
      </c>
      <c r="T1105">
        <v>0</v>
      </c>
      <c r="U1105">
        <v>927.15</v>
      </c>
      <c r="V1105" t="s">
        <v>42</v>
      </c>
      <c r="W1105">
        <v>66.3</v>
      </c>
      <c r="X1105" t="s">
        <v>50</v>
      </c>
      <c r="Y1105" s="1" t="str">
        <f>TEXT(superstore_clean[[#This Row],[order_date]], "mmm-yy")</f>
        <v>Nov-14</v>
      </c>
      <c r="Z1105">
        <v>2014</v>
      </c>
      <c r="AA1105">
        <v>47</v>
      </c>
      <c r="AB1105">
        <v>28814</v>
      </c>
    </row>
    <row r="1106" spans="1:28" x14ac:dyDescent="0.2">
      <c r="A1106" t="s">
        <v>4866</v>
      </c>
      <c r="B1106" s="1">
        <v>41969</v>
      </c>
      <c r="C1106" s="1">
        <v>41973</v>
      </c>
      <c r="D1106" t="s">
        <v>45</v>
      </c>
      <c r="E1106" t="s">
        <v>4867</v>
      </c>
      <c r="F1106" t="s">
        <v>1045</v>
      </c>
      <c r="G1106" t="s">
        <v>31</v>
      </c>
      <c r="H1106" t="s">
        <v>2011</v>
      </c>
      <c r="I1106" t="s">
        <v>2206</v>
      </c>
      <c r="J1106" t="s">
        <v>4868</v>
      </c>
      <c r="K1106" t="s">
        <v>2005</v>
      </c>
      <c r="L1106" t="s">
        <v>2005</v>
      </c>
      <c r="M1106" t="s">
        <v>2014</v>
      </c>
      <c r="N1106" t="s">
        <v>4036</v>
      </c>
      <c r="O1106" t="s">
        <v>4695</v>
      </c>
      <c r="P1106" t="s">
        <v>4869</v>
      </c>
      <c r="Q1106" t="s">
        <v>4870</v>
      </c>
      <c r="R1106">
        <v>6</v>
      </c>
      <c r="S1106">
        <v>1157</v>
      </c>
      <c r="T1106">
        <v>0</v>
      </c>
      <c r="U1106">
        <v>300.77999999999997</v>
      </c>
      <c r="V1106" t="s">
        <v>42</v>
      </c>
      <c r="W1106">
        <v>92.1</v>
      </c>
      <c r="X1106" t="s">
        <v>50</v>
      </c>
      <c r="Y1106" s="1" t="str">
        <f>TEXT(superstore_clean[[#This Row],[order_date]], "mmm-yy")</f>
        <v>Nov-14</v>
      </c>
      <c r="Z1106">
        <v>2014</v>
      </c>
      <c r="AA1106">
        <v>48</v>
      </c>
      <c r="AB1106">
        <v>24318</v>
      </c>
    </row>
    <row r="1107" spans="1:28" x14ac:dyDescent="0.2">
      <c r="A1107" t="s">
        <v>4871</v>
      </c>
      <c r="B1107" s="1">
        <v>41972</v>
      </c>
      <c r="C1107" s="1">
        <v>41978</v>
      </c>
      <c r="D1107" t="s">
        <v>45</v>
      </c>
      <c r="E1107" t="s">
        <v>4872</v>
      </c>
      <c r="F1107" t="s">
        <v>2651</v>
      </c>
      <c r="G1107" t="s">
        <v>246</v>
      </c>
      <c r="H1107" t="s">
        <v>2011</v>
      </c>
      <c r="I1107" t="s">
        <v>2212</v>
      </c>
      <c r="J1107" t="s">
        <v>4873</v>
      </c>
      <c r="K1107" t="s">
        <v>2005</v>
      </c>
      <c r="L1107" t="s">
        <v>2005</v>
      </c>
      <c r="M1107" t="s">
        <v>2014</v>
      </c>
      <c r="N1107" t="s">
        <v>4036</v>
      </c>
      <c r="O1107" t="s">
        <v>4695</v>
      </c>
      <c r="P1107" t="s">
        <v>4797</v>
      </c>
      <c r="Q1107" t="s">
        <v>4798</v>
      </c>
      <c r="R1107">
        <v>4</v>
      </c>
      <c r="S1107">
        <v>973</v>
      </c>
      <c r="T1107">
        <v>0</v>
      </c>
      <c r="U1107">
        <v>9.7200000000000006</v>
      </c>
      <c r="V1107" t="s">
        <v>42</v>
      </c>
      <c r="W1107">
        <v>97.36</v>
      </c>
      <c r="X1107" t="s">
        <v>50</v>
      </c>
      <c r="Y1107" s="1" t="str">
        <f>TEXT(superstore_clean[[#This Row],[order_date]], "mmm-yy")</f>
        <v>Nov-14</v>
      </c>
      <c r="Z1107">
        <v>2014</v>
      </c>
      <c r="AA1107">
        <v>48</v>
      </c>
      <c r="AB1107">
        <v>25539</v>
      </c>
    </row>
    <row r="1108" spans="1:28" x14ac:dyDescent="0.2">
      <c r="A1108" t="s">
        <v>4874</v>
      </c>
      <c r="B1108" s="1">
        <v>41985</v>
      </c>
      <c r="C1108" s="1">
        <v>41990</v>
      </c>
      <c r="D1108" t="s">
        <v>45</v>
      </c>
      <c r="E1108" t="s">
        <v>4875</v>
      </c>
      <c r="F1108" t="s">
        <v>2296</v>
      </c>
      <c r="G1108" t="s">
        <v>262</v>
      </c>
      <c r="H1108" t="s">
        <v>2011</v>
      </c>
      <c r="I1108" t="s">
        <v>2212</v>
      </c>
      <c r="J1108" t="s">
        <v>3999</v>
      </c>
      <c r="K1108" t="s">
        <v>2005</v>
      </c>
      <c r="L1108" t="s">
        <v>2005</v>
      </c>
      <c r="M1108" t="s">
        <v>2014</v>
      </c>
      <c r="N1108" t="s">
        <v>4036</v>
      </c>
      <c r="O1108" t="s">
        <v>4695</v>
      </c>
      <c r="P1108" t="s">
        <v>4876</v>
      </c>
      <c r="Q1108" t="s">
        <v>4783</v>
      </c>
      <c r="R1108">
        <v>6</v>
      </c>
      <c r="S1108">
        <v>866</v>
      </c>
      <c r="T1108">
        <v>0</v>
      </c>
      <c r="U1108">
        <v>34.56</v>
      </c>
      <c r="V1108" t="s">
        <v>42</v>
      </c>
      <c r="W1108">
        <v>94.83</v>
      </c>
      <c r="X1108" t="s">
        <v>50</v>
      </c>
      <c r="Y1108" s="1" t="str">
        <f>TEXT(superstore_clean[[#This Row],[order_date]], "mmm-yy")</f>
        <v>Dec-14</v>
      </c>
      <c r="Z1108">
        <v>2014</v>
      </c>
      <c r="AA1108">
        <v>50</v>
      </c>
      <c r="AB1108">
        <v>28866</v>
      </c>
    </row>
    <row r="1109" spans="1:28" x14ac:dyDescent="0.2">
      <c r="A1109" t="s">
        <v>4877</v>
      </c>
      <c r="B1109" s="1">
        <v>40668</v>
      </c>
      <c r="C1109" s="1">
        <v>40673</v>
      </c>
      <c r="D1109" t="s">
        <v>45</v>
      </c>
      <c r="E1109" t="s">
        <v>4878</v>
      </c>
      <c r="F1109" t="s">
        <v>4879</v>
      </c>
      <c r="G1109" t="s">
        <v>246</v>
      </c>
      <c r="H1109" t="s">
        <v>2347</v>
      </c>
      <c r="I1109" t="s">
        <v>2348</v>
      </c>
      <c r="J1109" t="s">
        <v>2348</v>
      </c>
      <c r="K1109" t="s">
        <v>1879</v>
      </c>
      <c r="L1109" t="s">
        <v>1879</v>
      </c>
      <c r="M1109" t="s">
        <v>1757</v>
      </c>
      <c r="N1109" t="s">
        <v>4036</v>
      </c>
      <c r="O1109" t="s">
        <v>4695</v>
      </c>
      <c r="P1109" t="s">
        <v>4880</v>
      </c>
      <c r="Q1109" t="s">
        <v>4881</v>
      </c>
      <c r="R1109">
        <v>4</v>
      </c>
      <c r="S1109">
        <v>1047</v>
      </c>
      <c r="T1109">
        <v>0</v>
      </c>
      <c r="U1109">
        <v>523.67999999999995</v>
      </c>
      <c r="V1109" t="s">
        <v>42</v>
      </c>
      <c r="W1109">
        <v>90.56</v>
      </c>
      <c r="X1109" t="s">
        <v>50</v>
      </c>
      <c r="Y1109" s="1" t="str">
        <f>TEXT(superstore_clean[[#This Row],[order_date]], "mmm-yy")</f>
        <v>May-11</v>
      </c>
      <c r="Z1109">
        <v>2011</v>
      </c>
      <c r="AA1109">
        <v>19</v>
      </c>
      <c r="AB1109">
        <v>13707</v>
      </c>
    </row>
    <row r="1110" spans="1:28" x14ac:dyDescent="0.2">
      <c r="A1110" t="s">
        <v>4882</v>
      </c>
      <c r="B1110" s="1">
        <v>40795</v>
      </c>
      <c r="C1110" s="1">
        <v>40802</v>
      </c>
      <c r="D1110" t="s">
        <v>45</v>
      </c>
      <c r="E1110" t="s">
        <v>4883</v>
      </c>
      <c r="F1110" t="s">
        <v>1411</v>
      </c>
      <c r="G1110" t="s">
        <v>246</v>
      </c>
      <c r="H1110" t="s">
        <v>2347</v>
      </c>
      <c r="I1110" t="s">
        <v>4884</v>
      </c>
      <c r="J1110" t="s">
        <v>4885</v>
      </c>
      <c r="K1110" t="s">
        <v>1879</v>
      </c>
      <c r="L1110" t="s">
        <v>1879</v>
      </c>
      <c r="M1110" t="s">
        <v>1757</v>
      </c>
      <c r="N1110" t="s">
        <v>4036</v>
      </c>
      <c r="O1110" t="s">
        <v>4695</v>
      </c>
      <c r="P1110" t="s">
        <v>4886</v>
      </c>
      <c r="Q1110" t="s">
        <v>4887</v>
      </c>
      <c r="R1110">
        <v>5</v>
      </c>
      <c r="S1110">
        <v>1593</v>
      </c>
      <c r="T1110">
        <v>0</v>
      </c>
      <c r="U1110">
        <v>652.95000000000005</v>
      </c>
      <c r="V1110" t="s">
        <v>42</v>
      </c>
      <c r="W1110">
        <v>73.06</v>
      </c>
      <c r="X1110" t="s">
        <v>50</v>
      </c>
      <c r="Y1110" s="1" t="str">
        <f>TEXT(superstore_clean[[#This Row],[order_date]], "mmm-yy")</f>
        <v>Sep-11</v>
      </c>
      <c r="Z1110">
        <v>2011</v>
      </c>
      <c r="AA1110">
        <v>37</v>
      </c>
      <c r="AB1110">
        <v>20102</v>
      </c>
    </row>
    <row r="1111" spans="1:28" x14ac:dyDescent="0.2">
      <c r="A1111" t="s">
        <v>4888</v>
      </c>
      <c r="B1111" s="1">
        <v>40903</v>
      </c>
      <c r="C1111" s="1">
        <v>40908</v>
      </c>
      <c r="D1111" t="s">
        <v>45</v>
      </c>
      <c r="E1111" t="s">
        <v>4889</v>
      </c>
      <c r="F1111" t="s">
        <v>4890</v>
      </c>
      <c r="G1111" t="s">
        <v>246</v>
      </c>
      <c r="H1111" t="s">
        <v>1985</v>
      </c>
      <c r="I1111" t="s">
        <v>1986</v>
      </c>
      <c r="J1111" t="s">
        <v>4891</v>
      </c>
      <c r="K1111" t="s">
        <v>1879</v>
      </c>
      <c r="L1111" t="s">
        <v>1879</v>
      </c>
      <c r="M1111" t="s">
        <v>1988</v>
      </c>
      <c r="N1111" t="s">
        <v>4036</v>
      </c>
      <c r="O1111" t="s">
        <v>4695</v>
      </c>
      <c r="P1111" t="s">
        <v>4892</v>
      </c>
      <c r="Q1111" t="s">
        <v>4856</v>
      </c>
      <c r="R1111">
        <v>9</v>
      </c>
      <c r="S1111">
        <v>1553</v>
      </c>
      <c r="T1111">
        <v>0</v>
      </c>
      <c r="U1111">
        <v>776.25</v>
      </c>
      <c r="V1111" t="s">
        <v>42</v>
      </c>
      <c r="W1111">
        <v>42.62</v>
      </c>
      <c r="X1111" t="s">
        <v>50</v>
      </c>
      <c r="Y1111" s="1" t="str">
        <f>TEXT(superstore_clean[[#This Row],[order_date]], "mmm-yy")</f>
        <v>Dec-11</v>
      </c>
      <c r="Z1111">
        <v>2011</v>
      </c>
      <c r="AA1111">
        <v>53</v>
      </c>
      <c r="AB1111">
        <v>12229</v>
      </c>
    </row>
    <row r="1112" spans="1:28" x14ac:dyDescent="0.2">
      <c r="A1112" t="s">
        <v>4893</v>
      </c>
      <c r="B1112" s="1">
        <v>40920</v>
      </c>
      <c r="C1112" s="1">
        <v>40925</v>
      </c>
      <c r="D1112" t="s">
        <v>45</v>
      </c>
      <c r="E1112" t="s">
        <v>4894</v>
      </c>
      <c r="F1112" t="s">
        <v>4895</v>
      </c>
      <c r="G1112" t="s">
        <v>246</v>
      </c>
      <c r="H1112" t="s">
        <v>2347</v>
      </c>
      <c r="I1112" t="s">
        <v>2348</v>
      </c>
      <c r="J1112" t="s">
        <v>2348</v>
      </c>
      <c r="K1112" t="s">
        <v>1879</v>
      </c>
      <c r="L1112" t="s">
        <v>1879</v>
      </c>
      <c r="M1112" t="s">
        <v>1757</v>
      </c>
      <c r="N1112" t="s">
        <v>4036</v>
      </c>
      <c r="O1112" t="s">
        <v>4695</v>
      </c>
      <c r="P1112" t="s">
        <v>4896</v>
      </c>
      <c r="Q1112" t="s">
        <v>4897</v>
      </c>
      <c r="R1112">
        <v>5</v>
      </c>
      <c r="S1112">
        <v>1195</v>
      </c>
      <c r="T1112">
        <v>0</v>
      </c>
      <c r="U1112">
        <v>155.25</v>
      </c>
      <c r="V1112" t="s">
        <v>42</v>
      </c>
      <c r="W1112">
        <v>102.41</v>
      </c>
      <c r="X1112" t="s">
        <v>50</v>
      </c>
      <c r="Y1112" s="1" t="str">
        <f>TEXT(superstore_clean[[#This Row],[order_date]], "mmm-yy")</f>
        <v>Jan-12</v>
      </c>
      <c r="Z1112">
        <v>2012</v>
      </c>
      <c r="AA1112">
        <v>2</v>
      </c>
      <c r="AB1112">
        <v>13242</v>
      </c>
    </row>
    <row r="1113" spans="1:28" x14ac:dyDescent="0.2">
      <c r="A1113" t="s">
        <v>4898</v>
      </c>
      <c r="B1113" s="1">
        <v>41006</v>
      </c>
      <c r="C1113" s="1">
        <v>41010</v>
      </c>
      <c r="D1113" t="s">
        <v>45</v>
      </c>
      <c r="E1113" t="s">
        <v>3321</v>
      </c>
      <c r="F1113" t="s">
        <v>3322</v>
      </c>
      <c r="G1113" t="s">
        <v>31</v>
      </c>
      <c r="H1113" t="s">
        <v>1985</v>
      </c>
      <c r="I1113" t="s">
        <v>1986</v>
      </c>
      <c r="J1113" t="s">
        <v>4899</v>
      </c>
      <c r="K1113" t="s">
        <v>1879</v>
      </c>
      <c r="L1113" t="s">
        <v>1879</v>
      </c>
      <c r="M1113" t="s">
        <v>1988</v>
      </c>
      <c r="N1113" t="s">
        <v>4036</v>
      </c>
      <c r="O1113" t="s">
        <v>4695</v>
      </c>
      <c r="P1113" t="s">
        <v>4900</v>
      </c>
      <c r="Q1113" t="s">
        <v>4901</v>
      </c>
      <c r="R1113">
        <v>4</v>
      </c>
      <c r="S1113">
        <v>772</v>
      </c>
      <c r="T1113">
        <v>0</v>
      </c>
      <c r="U1113">
        <v>185.16</v>
      </c>
      <c r="V1113" t="s">
        <v>42</v>
      </c>
      <c r="W1113">
        <v>45.39</v>
      </c>
      <c r="X1113" t="s">
        <v>50</v>
      </c>
      <c r="Y1113" s="1" t="str">
        <f>TEXT(superstore_clean[[#This Row],[order_date]], "mmm-yy")</f>
        <v>Apr-12</v>
      </c>
      <c r="Z1113">
        <v>2012</v>
      </c>
      <c r="AA1113">
        <v>14</v>
      </c>
      <c r="AB1113">
        <v>19112</v>
      </c>
    </row>
    <row r="1114" spans="1:28" x14ac:dyDescent="0.2">
      <c r="A1114" t="s">
        <v>4902</v>
      </c>
      <c r="B1114" s="1">
        <v>41019</v>
      </c>
      <c r="C1114" s="1">
        <v>41025</v>
      </c>
      <c r="D1114" t="s">
        <v>45</v>
      </c>
      <c r="E1114" t="s">
        <v>4903</v>
      </c>
      <c r="F1114" t="s">
        <v>755</v>
      </c>
      <c r="G1114" t="s">
        <v>246</v>
      </c>
      <c r="H1114" t="s">
        <v>2283</v>
      </c>
      <c r="I1114" t="s">
        <v>2647</v>
      </c>
      <c r="J1114" t="s">
        <v>2648</v>
      </c>
      <c r="K1114" t="s">
        <v>1879</v>
      </c>
      <c r="L1114" t="s">
        <v>1879</v>
      </c>
      <c r="M1114" t="s">
        <v>1594</v>
      </c>
      <c r="N1114" t="s">
        <v>4036</v>
      </c>
      <c r="O1114" t="s">
        <v>4695</v>
      </c>
      <c r="P1114" t="s">
        <v>4904</v>
      </c>
      <c r="Q1114" t="s">
        <v>4905</v>
      </c>
      <c r="R1114">
        <v>3</v>
      </c>
      <c r="S1114">
        <v>377</v>
      </c>
      <c r="T1114">
        <v>0</v>
      </c>
      <c r="U1114">
        <v>82.98</v>
      </c>
      <c r="V1114" t="s">
        <v>42</v>
      </c>
      <c r="W1114">
        <v>30.39</v>
      </c>
      <c r="X1114" t="s">
        <v>50</v>
      </c>
      <c r="Y1114" s="1" t="str">
        <f>TEXT(superstore_clean[[#This Row],[order_date]], "mmm-yy")</f>
        <v>Apr-12</v>
      </c>
      <c r="Z1114">
        <v>2012</v>
      </c>
      <c r="AA1114">
        <v>16</v>
      </c>
      <c r="AB1114">
        <v>15535</v>
      </c>
    </row>
    <row r="1115" spans="1:28" x14ac:dyDescent="0.2">
      <c r="A1115" t="s">
        <v>4906</v>
      </c>
      <c r="B1115" s="1">
        <v>41150</v>
      </c>
      <c r="C1115" s="1">
        <v>41155</v>
      </c>
      <c r="D1115" t="s">
        <v>45</v>
      </c>
      <c r="E1115" t="s">
        <v>4907</v>
      </c>
      <c r="F1115" t="s">
        <v>1267</v>
      </c>
      <c r="G1115" t="s">
        <v>31</v>
      </c>
      <c r="H1115" t="s">
        <v>2072</v>
      </c>
      <c r="I1115" t="s">
        <v>2548</v>
      </c>
      <c r="J1115" t="s">
        <v>4908</v>
      </c>
      <c r="K1115" t="s">
        <v>1879</v>
      </c>
      <c r="L1115" t="s">
        <v>1879</v>
      </c>
      <c r="M1115" t="s">
        <v>1594</v>
      </c>
      <c r="N1115" t="s">
        <v>4036</v>
      </c>
      <c r="O1115" t="s">
        <v>4695</v>
      </c>
      <c r="P1115" t="s">
        <v>4909</v>
      </c>
      <c r="Q1115" t="s">
        <v>4910</v>
      </c>
      <c r="R1115">
        <v>8</v>
      </c>
      <c r="S1115">
        <v>1166</v>
      </c>
      <c r="T1115">
        <v>0</v>
      </c>
      <c r="U1115">
        <v>58.08</v>
      </c>
      <c r="V1115" t="s">
        <v>42</v>
      </c>
      <c r="W1115">
        <v>44.09</v>
      </c>
      <c r="X1115" t="s">
        <v>50</v>
      </c>
      <c r="Y1115" s="1" t="str">
        <f>TEXT(superstore_clean[[#This Row],[order_date]], "mmm-yy")</f>
        <v>Aug-12</v>
      </c>
      <c r="Z1115">
        <v>2012</v>
      </c>
      <c r="AA1115">
        <v>35</v>
      </c>
      <c r="AB1115">
        <v>14348</v>
      </c>
    </row>
    <row r="1116" spans="1:28" x14ac:dyDescent="0.2">
      <c r="A1116" t="s">
        <v>4911</v>
      </c>
      <c r="B1116" s="1">
        <v>41222</v>
      </c>
      <c r="C1116" s="1">
        <v>41227</v>
      </c>
      <c r="D1116" t="s">
        <v>45</v>
      </c>
      <c r="E1116" t="s">
        <v>4912</v>
      </c>
      <c r="F1116" t="s">
        <v>4913</v>
      </c>
      <c r="G1116" t="s">
        <v>246</v>
      </c>
      <c r="H1116" t="s">
        <v>1940</v>
      </c>
      <c r="I1116" t="s">
        <v>1941</v>
      </c>
      <c r="J1116" t="s">
        <v>1955</v>
      </c>
      <c r="K1116" t="s">
        <v>1879</v>
      </c>
      <c r="L1116" t="s">
        <v>1879</v>
      </c>
      <c r="M1116" t="s">
        <v>1757</v>
      </c>
      <c r="N1116" t="s">
        <v>4036</v>
      </c>
      <c r="O1116" t="s">
        <v>4695</v>
      </c>
      <c r="P1116" t="s">
        <v>4914</v>
      </c>
      <c r="Q1116" t="s">
        <v>4915</v>
      </c>
      <c r="R1116">
        <v>9</v>
      </c>
      <c r="S1116">
        <v>1298</v>
      </c>
      <c r="T1116">
        <v>0</v>
      </c>
      <c r="U1116">
        <v>64.8</v>
      </c>
      <c r="V1116" t="s">
        <v>42</v>
      </c>
      <c r="W1116">
        <v>88.03</v>
      </c>
      <c r="X1116" t="s">
        <v>50</v>
      </c>
      <c r="Y1116" s="1" t="str">
        <f>TEXT(superstore_clean[[#This Row],[order_date]], "mmm-yy")</f>
        <v>Nov-12</v>
      </c>
      <c r="Z1116">
        <v>2012</v>
      </c>
      <c r="AA1116">
        <v>45</v>
      </c>
      <c r="AB1116">
        <v>17227</v>
      </c>
    </row>
    <row r="1117" spans="1:28" x14ac:dyDescent="0.2">
      <c r="A1117" t="s">
        <v>4916</v>
      </c>
      <c r="B1117" s="1">
        <v>41263</v>
      </c>
      <c r="C1117" s="1">
        <v>41267</v>
      </c>
      <c r="D1117" t="s">
        <v>45</v>
      </c>
      <c r="E1117" t="s">
        <v>4917</v>
      </c>
      <c r="F1117" t="s">
        <v>4020</v>
      </c>
      <c r="G1117" t="s">
        <v>31</v>
      </c>
      <c r="H1117" t="s">
        <v>2072</v>
      </c>
      <c r="I1117" t="s">
        <v>3699</v>
      </c>
      <c r="J1117" t="s">
        <v>4918</v>
      </c>
      <c r="K1117" t="s">
        <v>1879</v>
      </c>
      <c r="L1117" t="s">
        <v>1879</v>
      </c>
      <c r="M1117" t="s">
        <v>1594</v>
      </c>
      <c r="N1117" t="s">
        <v>4036</v>
      </c>
      <c r="O1117" t="s">
        <v>4695</v>
      </c>
      <c r="P1117" t="s">
        <v>4919</v>
      </c>
      <c r="Q1117" t="s">
        <v>4920</v>
      </c>
      <c r="R1117">
        <v>5</v>
      </c>
      <c r="S1117">
        <v>1478</v>
      </c>
      <c r="T1117">
        <v>0</v>
      </c>
      <c r="U1117">
        <v>132.9</v>
      </c>
      <c r="V1117" t="s">
        <v>42</v>
      </c>
      <c r="W1117">
        <v>66.38</v>
      </c>
      <c r="X1117" t="s">
        <v>50</v>
      </c>
      <c r="Y1117" s="1" t="str">
        <f>TEXT(superstore_clean[[#This Row],[order_date]], "mmm-yy")</f>
        <v>Dec-12</v>
      </c>
      <c r="Z1117">
        <v>2012</v>
      </c>
      <c r="AA1117">
        <v>51</v>
      </c>
      <c r="AB1117">
        <v>10939</v>
      </c>
    </row>
    <row r="1118" spans="1:28" x14ac:dyDescent="0.2">
      <c r="A1118" t="s">
        <v>4194</v>
      </c>
      <c r="B1118" s="1">
        <v>41323</v>
      </c>
      <c r="C1118" s="1">
        <v>41330</v>
      </c>
      <c r="D1118" t="s">
        <v>45</v>
      </c>
      <c r="E1118" t="s">
        <v>4195</v>
      </c>
      <c r="F1118" t="s">
        <v>1092</v>
      </c>
      <c r="G1118" t="s">
        <v>246</v>
      </c>
      <c r="H1118" t="s">
        <v>2283</v>
      </c>
      <c r="I1118" t="s">
        <v>3606</v>
      </c>
      <c r="J1118" t="s">
        <v>4196</v>
      </c>
      <c r="K1118" t="s">
        <v>1879</v>
      </c>
      <c r="L1118" t="s">
        <v>1879</v>
      </c>
      <c r="M1118" t="s">
        <v>1594</v>
      </c>
      <c r="N1118" t="s">
        <v>4036</v>
      </c>
      <c r="O1118" t="s">
        <v>4695</v>
      </c>
      <c r="P1118" t="s">
        <v>4921</v>
      </c>
      <c r="Q1118" t="s">
        <v>4922</v>
      </c>
      <c r="R1118">
        <v>9</v>
      </c>
      <c r="S1118">
        <v>2880</v>
      </c>
      <c r="T1118">
        <v>0</v>
      </c>
      <c r="U1118">
        <v>1295.73</v>
      </c>
      <c r="V1118" t="s">
        <v>42</v>
      </c>
      <c r="W1118">
        <v>211.3</v>
      </c>
      <c r="X1118" t="s">
        <v>50</v>
      </c>
      <c r="Y1118" s="1" t="str">
        <f>TEXT(superstore_clean[[#This Row],[order_date]], "mmm-yy")</f>
        <v>Feb-13</v>
      </c>
      <c r="Z1118">
        <v>2013</v>
      </c>
      <c r="AA1118">
        <v>8</v>
      </c>
      <c r="AB1118">
        <v>10501</v>
      </c>
    </row>
    <row r="1119" spans="1:28" x14ac:dyDescent="0.2">
      <c r="A1119" t="s">
        <v>4923</v>
      </c>
      <c r="B1119" s="1">
        <v>41369</v>
      </c>
      <c r="C1119" s="1">
        <v>41373</v>
      </c>
      <c r="D1119" t="s">
        <v>45</v>
      </c>
      <c r="E1119" t="s">
        <v>2374</v>
      </c>
      <c r="F1119" t="s">
        <v>2375</v>
      </c>
      <c r="G1119" t="s">
        <v>246</v>
      </c>
      <c r="H1119" t="s">
        <v>2072</v>
      </c>
      <c r="I1119" t="s">
        <v>3695</v>
      </c>
      <c r="J1119" t="s">
        <v>4924</v>
      </c>
      <c r="K1119" t="s">
        <v>1879</v>
      </c>
      <c r="L1119" t="s">
        <v>1879</v>
      </c>
      <c r="M1119" t="s">
        <v>1594</v>
      </c>
      <c r="N1119" t="s">
        <v>4036</v>
      </c>
      <c r="O1119" t="s">
        <v>4695</v>
      </c>
      <c r="P1119" t="s">
        <v>4925</v>
      </c>
      <c r="Q1119" t="s">
        <v>4775</v>
      </c>
      <c r="R1119">
        <v>5</v>
      </c>
      <c r="S1119">
        <v>1226</v>
      </c>
      <c r="T1119">
        <v>0</v>
      </c>
      <c r="U1119">
        <v>416.7</v>
      </c>
      <c r="V1119" t="s">
        <v>42</v>
      </c>
      <c r="W1119">
        <v>89.4</v>
      </c>
      <c r="X1119" t="s">
        <v>50</v>
      </c>
      <c r="Y1119" s="1" t="str">
        <f>TEXT(superstore_clean[[#This Row],[order_date]], "mmm-yy")</f>
        <v>Apr-13</v>
      </c>
      <c r="Z1119">
        <v>2013</v>
      </c>
      <c r="AA1119">
        <v>14</v>
      </c>
      <c r="AB1119">
        <v>16176</v>
      </c>
    </row>
    <row r="1120" spans="1:28" x14ac:dyDescent="0.2">
      <c r="A1120" t="s">
        <v>4926</v>
      </c>
      <c r="B1120" s="1">
        <v>41422</v>
      </c>
      <c r="C1120" s="1">
        <v>41426</v>
      </c>
      <c r="D1120" t="s">
        <v>45</v>
      </c>
      <c r="E1120" t="s">
        <v>3268</v>
      </c>
      <c r="F1120" t="s">
        <v>3269</v>
      </c>
      <c r="G1120" t="s">
        <v>31</v>
      </c>
      <c r="H1120" t="s">
        <v>1940</v>
      </c>
      <c r="I1120" t="s">
        <v>4927</v>
      </c>
      <c r="J1120" t="s">
        <v>4928</v>
      </c>
      <c r="K1120" t="s">
        <v>1879</v>
      </c>
      <c r="L1120" t="s">
        <v>1879</v>
      </c>
      <c r="M1120" t="s">
        <v>1757</v>
      </c>
      <c r="N1120" t="s">
        <v>4036</v>
      </c>
      <c r="O1120" t="s">
        <v>4695</v>
      </c>
      <c r="P1120" t="s">
        <v>4929</v>
      </c>
      <c r="Q1120" t="s">
        <v>4930</v>
      </c>
      <c r="R1120">
        <v>5</v>
      </c>
      <c r="S1120">
        <v>1899</v>
      </c>
      <c r="T1120">
        <v>0</v>
      </c>
      <c r="U1120">
        <v>227.85</v>
      </c>
      <c r="V1120" t="s">
        <v>42</v>
      </c>
      <c r="W1120">
        <v>170.66</v>
      </c>
      <c r="X1120" t="s">
        <v>50</v>
      </c>
      <c r="Y1120" s="1" t="str">
        <f>TEXT(superstore_clean[[#This Row],[order_date]], "mmm-yy")</f>
        <v>May-13</v>
      </c>
      <c r="Z1120">
        <v>2013</v>
      </c>
      <c r="AA1120">
        <v>22</v>
      </c>
      <c r="AB1120">
        <v>15166</v>
      </c>
    </row>
    <row r="1121" spans="1:28" x14ac:dyDescent="0.2">
      <c r="A1121" t="s">
        <v>4931</v>
      </c>
      <c r="B1121" s="1">
        <v>41424</v>
      </c>
      <c r="C1121" s="1">
        <v>41429</v>
      </c>
      <c r="D1121" t="s">
        <v>45</v>
      </c>
      <c r="E1121" t="s">
        <v>4932</v>
      </c>
      <c r="F1121" t="s">
        <v>1456</v>
      </c>
      <c r="G1121" t="s">
        <v>246</v>
      </c>
      <c r="H1121" t="s">
        <v>2072</v>
      </c>
      <c r="I1121" t="s">
        <v>2154</v>
      </c>
      <c r="J1121" t="s">
        <v>4933</v>
      </c>
      <c r="K1121" t="s">
        <v>1879</v>
      </c>
      <c r="L1121" t="s">
        <v>1879</v>
      </c>
      <c r="M1121" t="s">
        <v>1594</v>
      </c>
      <c r="N1121" t="s">
        <v>4036</v>
      </c>
      <c r="O1121" t="s">
        <v>4695</v>
      </c>
      <c r="P1121" t="s">
        <v>4934</v>
      </c>
      <c r="Q1121" t="s">
        <v>4935</v>
      </c>
      <c r="R1121">
        <v>6</v>
      </c>
      <c r="S1121">
        <v>2273</v>
      </c>
      <c r="T1121">
        <v>0</v>
      </c>
      <c r="U1121">
        <v>840.78</v>
      </c>
      <c r="V1121" t="s">
        <v>42</v>
      </c>
      <c r="W1121">
        <v>137.15</v>
      </c>
      <c r="X1121" t="s">
        <v>50</v>
      </c>
      <c r="Y1121" s="1" t="str">
        <f>TEXT(superstore_clean[[#This Row],[order_date]], "mmm-yy")</f>
        <v>May-13</v>
      </c>
      <c r="Z1121">
        <v>2013</v>
      </c>
      <c r="AA1121">
        <v>22</v>
      </c>
      <c r="AB1121">
        <v>17110</v>
      </c>
    </row>
    <row r="1122" spans="1:28" x14ac:dyDescent="0.2">
      <c r="A1122" t="s">
        <v>4936</v>
      </c>
      <c r="B1122" s="1">
        <v>41449</v>
      </c>
      <c r="C1122" s="1">
        <v>41456</v>
      </c>
      <c r="D1122" t="s">
        <v>45</v>
      </c>
      <c r="E1122" t="s">
        <v>4937</v>
      </c>
      <c r="F1122" t="s">
        <v>2772</v>
      </c>
      <c r="G1122" t="s">
        <v>246</v>
      </c>
      <c r="H1122" t="s">
        <v>2365</v>
      </c>
      <c r="I1122" t="s">
        <v>4938</v>
      </c>
      <c r="J1122" t="s">
        <v>4938</v>
      </c>
      <c r="K1122" t="s">
        <v>1879</v>
      </c>
      <c r="L1122" t="s">
        <v>1879</v>
      </c>
      <c r="M1122" t="s">
        <v>1757</v>
      </c>
      <c r="N1122" t="s">
        <v>4036</v>
      </c>
      <c r="O1122" t="s">
        <v>4695</v>
      </c>
      <c r="P1122" t="s">
        <v>4939</v>
      </c>
      <c r="Q1122" t="s">
        <v>4940</v>
      </c>
      <c r="R1122">
        <v>9</v>
      </c>
      <c r="S1122">
        <v>3422</v>
      </c>
      <c r="T1122">
        <v>0</v>
      </c>
      <c r="U1122">
        <v>1060.56</v>
      </c>
      <c r="V1122" t="s">
        <v>42</v>
      </c>
      <c r="W1122">
        <v>230.04</v>
      </c>
      <c r="X1122" t="s">
        <v>50</v>
      </c>
      <c r="Y1122" s="1" t="str">
        <f>TEXT(superstore_clean[[#This Row],[order_date]], "mmm-yy")</f>
        <v>Jun-13</v>
      </c>
      <c r="Z1122">
        <v>2013</v>
      </c>
      <c r="AA1122">
        <v>26</v>
      </c>
      <c r="AB1122">
        <v>15892</v>
      </c>
    </row>
    <row r="1123" spans="1:28" x14ac:dyDescent="0.2">
      <c r="A1123" t="s">
        <v>4941</v>
      </c>
      <c r="B1123" s="1">
        <v>41456</v>
      </c>
      <c r="C1123" s="1">
        <v>41462</v>
      </c>
      <c r="D1123" t="s">
        <v>45</v>
      </c>
      <c r="E1123" t="s">
        <v>3373</v>
      </c>
      <c r="F1123" t="s">
        <v>522</v>
      </c>
      <c r="G1123" t="s">
        <v>31</v>
      </c>
      <c r="H1123" t="s">
        <v>1940</v>
      </c>
      <c r="I1123" t="s">
        <v>4518</v>
      </c>
      <c r="J1123" t="s">
        <v>4942</v>
      </c>
      <c r="K1123" t="s">
        <v>1879</v>
      </c>
      <c r="L1123" t="s">
        <v>1879</v>
      </c>
      <c r="M1123" t="s">
        <v>1757</v>
      </c>
      <c r="N1123" t="s">
        <v>4036</v>
      </c>
      <c r="O1123" t="s">
        <v>4695</v>
      </c>
      <c r="P1123" t="s">
        <v>4943</v>
      </c>
      <c r="Q1123" t="s">
        <v>4944</v>
      </c>
      <c r="R1123">
        <v>5</v>
      </c>
      <c r="S1123">
        <v>964</v>
      </c>
      <c r="T1123">
        <v>0</v>
      </c>
      <c r="U1123">
        <v>231.3</v>
      </c>
      <c r="V1123" t="s">
        <v>42</v>
      </c>
      <c r="W1123">
        <v>54.27</v>
      </c>
      <c r="X1123" t="s">
        <v>50</v>
      </c>
      <c r="Y1123" s="1" t="str">
        <f>TEXT(superstore_clean[[#This Row],[order_date]], "mmm-yy")</f>
        <v>Jul-13</v>
      </c>
      <c r="Z1123">
        <v>2013</v>
      </c>
      <c r="AA1123">
        <v>27</v>
      </c>
      <c r="AB1123">
        <v>12843</v>
      </c>
    </row>
    <row r="1124" spans="1:28" x14ac:dyDescent="0.2">
      <c r="A1124" t="s">
        <v>4945</v>
      </c>
      <c r="B1124" s="1">
        <v>41475</v>
      </c>
      <c r="C1124" s="1">
        <v>41479</v>
      </c>
      <c r="D1124" t="s">
        <v>45</v>
      </c>
      <c r="E1124" t="s">
        <v>4946</v>
      </c>
      <c r="F1124" t="s">
        <v>3032</v>
      </c>
      <c r="G1124" t="s">
        <v>31</v>
      </c>
      <c r="H1124" t="s">
        <v>1985</v>
      </c>
      <c r="I1124" t="s">
        <v>1986</v>
      </c>
      <c r="J1124" t="s">
        <v>2952</v>
      </c>
      <c r="K1124" t="s">
        <v>1879</v>
      </c>
      <c r="L1124" t="s">
        <v>1879</v>
      </c>
      <c r="M1124" t="s">
        <v>1988</v>
      </c>
      <c r="N1124" t="s">
        <v>4036</v>
      </c>
      <c r="O1124" t="s">
        <v>4695</v>
      </c>
      <c r="P1124" t="s">
        <v>4947</v>
      </c>
      <c r="Q1124" t="s">
        <v>4948</v>
      </c>
      <c r="R1124">
        <v>7</v>
      </c>
      <c r="S1124">
        <v>1190</v>
      </c>
      <c r="T1124">
        <v>0</v>
      </c>
      <c r="U1124">
        <v>583.16999999999996</v>
      </c>
      <c r="V1124" t="s">
        <v>42</v>
      </c>
      <c r="W1124">
        <v>135.82</v>
      </c>
      <c r="X1124" t="s">
        <v>50</v>
      </c>
      <c r="Y1124" s="1" t="str">
        <f>TEXT(superstore_clean[[#This Row],[order_date]], "mmm-yy")</f>
        <v>Jul-13</v>
      </c>
      <c r="Z1124">
        <v>2013</v>
      </c>
      <c r="AA1124">
        <v>29</v>
      </c>
      <c r="AB1124">
        <v>13523</v>
      </c>
    </row>
    <row r="1125" spans="1:28" x14ac:dyDescent="0.2">
      <c r="A1125" t="s">
        <v>4949</v>
      </c>
      <c r="B1125" s="1">
        <v>41555</v>
      </c>
      <c r="C1125" s="1">
        <v>41559</v>
      </c>
      <c r="D1125" t="s">
        <v>45</v>
      </c>
      <c r="E1125" t="s">
        <v>4950</v>
      </c>
      <c r="F1125" t="s">
        <v>4771</v>
      </c>
      <c r="G1125" t="s">
        <v>246</v>
      </c>
      <c r="H1125" t="s">
        <v>1985</v>
      </c>
      <c r="I1125" t="s">
        <v>1986</v>
      </c>
      <c r="J1125" t="s">
        <v>4375</v>
      </c>
      <c r="K1125" t="s">
        <v>1879</v>
      </c>
      <c r="L1125" t="s">
        <v>1879</v>
      </c>
      <c r="M1125" t="s">
        <v>1988</v>
      </c>
      <c r="N1125" t="s">
        <v>4036</v>
      </c>
      <c r="O1125" t="s">
        <v>4695</v>
      </c>
      <c r="P1125" t="s">
        <v>4951</v>
      </c>
      <c r="Q1125" t="s">
        <v>4952</v>
      </c>
      <c r="R1125">
        <v>9</v>
      </c>
      <c r="S1125">
        <v>1707</v>
      </c>
      <c r="T1125">
        <v>0</v>
      </c>
      <c r="U1125">
        <v>341.28</v>
      </c>
      <c r="V1125" t="s">
        <v>42</v>
      </c>
      <c r="W1125">
        <v>92.49</v>
      </c>
      <c r="X1125" t="s">
        <v>50</v>
      </c>
      <c r="Y1125" s="1" t="str">
        <f>TEXT(superstore_clean[[#This Row],[order_date]], "mmm-yy")</f>
        <v>Oct-13</v>
      </c>
      <c r="Z1125">
        <v>2013</v>
      </c>
      <c r="AA1125">
        <v>41</v>
      </c>
      <c r="AB1125">
        <v>15216</v>
      </c>
    </row>
    <row r="1126" spans="1:28" x14ac:dyDescent="0.2">
      <c r="A1126" t="s">
        <v>4953</v>
      </c>
      <c r="B1126" s="1">
        <v>41648</v>
      </c>
      <c r="C1126" s="1">
        <v>41653</v>
      </c>
      <c r="D1126" t="s">
        <v>45</v>
      </c>
      <c r="E1126" t="s">
        <v>2393</v>
      </c>
      <c r="F1126" t="s">
        <v>2394</v>
      </c>
      <c r="G1126" t="s">
        <v>246</v>
      </c>
      <c r="H1126" t="s">
        <v>1985</v>
      </c>
      <c r="I1126" t="s">
        <v>1986</v>
      </c>
      <c r="J1126" t="s">
        <v>2947</v>
      </c>
      <c r="K1126" t="s">
        <v>1879</v>
      </c>
      <c r="L1126" t="s">
        <v>1879</v>
      </c>
      <c r="M1126" t="s">
        <v>1988</v>
      </c>
      <c r="N1126" t="s">
        <v>4036</v>
      </c>
      <c r="O1126" t="s">
        <v>4695</v>
      </c>
      <c r="P1126" t="s">
        <v>4954</v>
      </c>
      <c r="Q1126" t="s">
        <v>4955</v>
      </c>
      <c r="R1126">
        <v>7</v>
      </c>
      <c r="S1126">
        <v>1843</v>
      </c>
      <c r="T1126">
        <v>0</v>
      </c>
      <c r="U1126">
        <v>36.75</v>
      </c>
      <c r="V1126" t="s">
        <v>42</v>
      </c>
      <c r="W1126">
        <v>45.09</v>
      </c>
      <c r="X1126" t="s">
        <v>50</v>
      </c>
      <c r="Y1126" s="1" t="str">
        <f>TEXT(superstore_clean[[#This Row],[order_date]], "mmm-yy")</f>
        <v>Jan-14</v>
      </c>
      <c r="Z1126">
        <v>2014</v>
      </c>
      <c r="AA1126">
        <v>2</v>
      </c>
      <c r="AB1126">
        <v>12154</v>
      </c>
    </row>
    <row r="1127" spans="1:28" x14ac:dyDescent="0.2">
      <c r="A1127" t="s">
        <v>4956</v>
      </c>
      <c r="B1127" s="1">
        <v>41715</v>
      </c>
      <c r="C1127" s="1">
        <v>41720</v>
      </c>
      <c r="D1127" t="s">
        <v>45</v>
      </c>
      <c r="E1127" t="s">
        <v>4085</v>
      </c>
      <c r="F1127" t="s">
        <v>4086</v>
      </c>
      <c r="G1127" t="s">
        <v>246</v>
      </c>
      <c r="H1127" t="s">
        <v>1985</v>
      </c>
      <c r="I1127" t="s">
        <v>2099</v>
      </c>
      <c r="J1127" t="s">
        <v>4957</v>
      </c>
      <c r="K1127" t="s">
        <v>1879</v>
      </c>
      <c r="L1127" t="s">
        <v>1879</v>
      </c>
      <c r="M1127" t="s">
        <v>1988</v>
      </c>
      <c r="N1127" t="s">
        <v>4036</v>
      </c>
      <c r="O1127" t="s">
        <v>4695</v>
      </c>
      <c r="P1127" t="s">
        <v>4958</v>
      </c>
      <c r="Q1127" t="s">
        <v>4959</v>
      </c>
      <c r="R1127">
        <v>6</v>
      </c>
      <c r="S1127">
        <v>856</v>
      </c>
      <c r="T1127">
        <v>0</v>
      </c>
      <c r="U1127">
        <v>385.38</v>
      </c>
      <c r="V1127" t="s">
        <v>42</v>
      </c>
      <c r="W1127">
        <v>72.17</v>
      </c>
      <c r="X1127" t="s">
        <v>50</v>
      </c>
      <c r="Y1127" s="1" t="str">
        <f>TEXT(superstore_clean[[#This Row],[order_date]], "mmm-yy")</f>
        <v>Mar-14</v>
      </c>
      <c r="Z1127">
        <v>2014</v>
      </c>
      <c r="AA1127">
        <v>12</v>
      </c>
      <c r="AB1127">
        <v>12841</v>
      </c>
    </row>
    <row r="1128" spans="1:28" x14ac:dyDescent="0.2">
      <c r="A1128" t="s">
        <v>4960</v>
      </c>
      <c r="B1128" s="1">
        <v>41752</v>
      </c>
      <c r="C1128" s="1">
        <v>41757</v>
      </c>
      <c r="D1128" t="s">
        <v>45</v>
      </c>
      <c r="E1128" t="s">
        <v>4961</v>
      </c>
      <c r="F1128" t="s">
        <v>3590</v>
      </c>
      <c r="G1128" t="s">
        <v>31</v>
      </c>
      <c r="H1128" t="s">
        <v>2072</v>
      </c>
      <c r="I1128" t="s">
        <v>2548</v>
      </c>
      <c r="J1128" t="s">
        <v>4962</v>
      </c>
      <c r="K1128" t="s">
        <v>1879</v>
      </c>
      <c r="L1128" t="s">
        <v>1879</v>
      </c>
      <c r="M1128" t="s">
        <v>1594</v>
      </c>
      <c r="N1128" t="s">
        <v>4036</v>
      </c>
      <c r="O1128" t="s">
        <v>4695</v>
      </c>
      <c r="P1128" t="s">
        <v>4900</v>
      </c>
      <c r="Q1128" t="s">
        <v>4901</v>
      </c>
      <c r="R1128">
        <v>8</v>
      </c>
      <c r="S1128">
        <v>1543</v>
      </c>
      <c r="T1128">
        <v>0</v>
      </c>
      <c r="U1128">
        <v>370.32</v>
      </c>
      <c r="V1128" t="s">
        <v>42</v>
      </c>
      <c r="W1128">
        <v>110.96</v>
      </c>
      <c r="X1128" t="s">
        <v>50</v>
      </c>
      <c r="Y1128" s="1" t="str">
        <f>TEXT(superstore_clean[[#This Row],[order_date]], "mmm-yy")</f>
        <v>Apr-14</v>
      </c>
      <c r="Z1128">
        <v>2014</v>
      </c>
      <c r="AA1128">
        <v>17</v>
      </c>
      <c r="AB1128">
        <v>19048</v>
      </c>
    </row>
    <row r="1129" spans="1:28" x14ac:dyDescent="0.2">
      <c r="A1129" t="s">
        <v>4963</v>
      </c>
      <c r="B1129" s="1">
        <v>41850</v>
      </c>
      <c r="C1129" s="1">
        <v>41855</v>
      </c>
      <c r="D1129" t="s">
        <v>45</v>
      </c>
      <c r="E1129" t="s">
        <v>4964</v>
      </c>
      <c r="F1129" t="s">
        <v>82</v>
      </c>
      <c r="G1129" t="s">
        <v>31</v>
      </c>
      <c r="H1129" t="s">
        <v>1940</v>
      </c>
      <c r="I1129" t="s">
        <v>4135</v>
      </c>
      <c r="J1129" t="s">
        <v>4965</v>
      </c>
      <c r="K1129" t="s">
        <v>1879</v>
      </c>
      <c r="L1129" t="s">
        <v>1879</v>
      </c>
      <c r="M1129" t="s">
        <v>1757</v>
      </c>
      <c r="N1129" t="s">
        <v>4036</v>
      </c>
      <c r="O1129" t="s">
        <v>4695</v>
      </c>
      <c r="P1129" t="s">
        <v>4919</v>
      </c>
      <c r="Q1129" t="s">
        <v>4920</v>
      </c>
      <c r="R1129">
        <v>3</v>
      </c>
      <c r="S1129">
        <v>887</v>
      </c>
      <c r="T1129">
        <v>0</v>
      </c>
      <c r="U1129">
        <v>79.739999999999995</v>
      </c>
      <c r="V1129" t="s">
        <v>42</v>
      </c>
      <c r="W1129">
        <v>41.22</v>
      </c>
      <c r="X1129" t="s">
        <v>50</v>
      </c>
      <c r="Y1129" s="1" t="str">
        <f>TEXT(superstore_clean[[#This Row],[order_date]], "mmm-yy")</f>
        <v>Jul-14</v>
      </c>
      <c r="Z1129">
        <v>2014</v>
      </c>
      <c r="AA1129">
        <v>31</v>
      </c>
      <c r="AB1129">
        <v>12971</v>
      </c>
    </row>
    <row r="1130" spans="1:28" x14ac:dyDescent="0.2">
      <c r="A1130" t="s">
        <v>4966</v>
      </c>
      <c r="B1130" s="1">
        <v>41853</v>
      </c>
      <c r="C1130" s="1">
        <v>41858</v>
      </c>
      <c r="D1130" t="s">
        <v>45</v>
      </c>
      <c r="E1130" t="s">
        <v>4967</v>
      </c>
      <c r="F1130" t="s">
        <v>4968</v>
      </c>
      <c r="G1130" t="s">
        <v>262</v>
      </c>
      <c r="H1130" t="s">
        <v>1940</v>
      </c>
      <c r="I1130" t="s">
        <v>1941</v>
      </c>
      <c r="J1130" t="s">
        <v>4969</v>
      </c>
      <c r="K1130" t="s">
        <v>1879</v>
      </c>
      <c r="L1130" t="s">
        <v>1879</v>
      </c>
      <c r="M1130" t="s">
        <v>1757</v>
      </c>
      <c r="N1130" t="s">
        <v>4036</v>
      </c>
      <c r="O1130" t="s">
        <v>4695</v>
      </c>
      <c r="P1130" t="s">
        <v>4970</v>
      </c>
      <c r="Q1130" t="s">
        <v>4824</v>
      </c>
      <c r="R1130">
        <v>7</v>
      </c>
      <c r="S1130">
        <v>1337</v>
      </c>
      <c r="T1130">
        <v>0</v>
      </c>
      <c r="U1130">
        <v>147</v>
      </c>
      <c r="V1130" t="s">
        <v>42</v>
      </c>
      <c r="W1130">
        <v>77.97</v>
      </c>
      <c r="X1130" t="s">
        <v>50</v>
      </c>
      <c r="Y1130" s="1" t="str">
        <f>TEXT(superstore_clean[[#This Row],[order_date]], "mmm-yy")</f>
        <v>Aug-14</v>
      </c>
      <c r="Z1130">
        <v>2014</v>
      </c>
      <c r="AA1130">
        <v>31</v>
      </c>
      <c r="AB1130">
        <v>20178</v>
      </c>
    </row>
    <row r="1131" spans="1:28" x14ac:dyDescent="0.2">
      <c r="A1131" t="s">
        <v>4971</v>
      </c>
      <c r="B1131" s="1">
        <v>41857</v>
      </c>
      <c r="C1131" s="1">
        <v>41863</v>
      </c>
      <c r="D1131" t="s">
        <v>45</v>
      </c>
      <c r="E1131" t="s">
        <v>4972</v>
      </c>
      <c r="F1131" t="s">
        <v>2802</v>
      </c>
      <c r="G1131" t="s">
        <v>246</v>
      </c>
      <c r="H1131" t="s">
        <v>2283</v>
      </c>
      <c r="I1131" t="s">
        <v>2441</v>
      </c>
      <c r="J1131" t="s">
        <v>2442</v>
      </c>
      <c r="K1131" t="s">
        <v>1879</v>
      </c>
      <c r="L1131" t="s">
        <v>1879</v>
      </c>
      <c r="M1131" t="s">
        <v>1594</v>
      </c>
      <c r="N1131" t="s">
        <v>4036</v>
      </c>
      <c r="O1131" t="s">
        <v>4695</v>
      </c>
      <c r="P1131" t="s">
        <v>4973</v>
      </c>
      <c r="Q1131" t="s">
        <v>4766</v>
      </c>
      <c r="R1131">
        <v>5</v>
      </c>
      <c r="S1131">
        <v>728</v>
      </c>
      <c r="T1131">
        <v>0</v>
      </c>
      <c r="U1131">
        <v>43.65</v>
      </c>
      <c r="V1131" t="s">
        <v>42</v>
      </c>
      <c r="W1131">
        <v>67.28</v>
      </c>
      <c r="X1131" t="s">
        <v>50</v>
      </c>
      <c r="Y1131" s="1" t="str">
        <f>TEXT(superstore_clean[[#This Row],[order_date]], "mmm-yy")</f>
        <v>Aug-14</v>
      </c>
      <c r="Z1131">
        <v>2014</v>
      </c>
      <c r="AA1131">
        <v>32</v>
      </c>
      <c r="AB1131">
        <v>19377</v>
      </c>
    </row>
    <row r="1132" spans="1:28" x14ac:dyDescent="0.2">
      <c r="A1132" t="s">
        <v>4974</v>
      </c>
      <c r="B1132" s="1">
        <v>41898</v>
      </c>
      <c r="C1132" s="1">
        <v>41903</v>
      </c>
      <c r="D1132" t="s">
        <v>45</v>
      </c>
      <c r="E1132" t="s">
        <v>4975</v>
      </c>
      <c r="F1132" t="s">
        <v>574</v>
      </c>
      <c r="G1132" t="s">
        <v>262</v>
      </c>
      <c r="H1132" t="s">
        <v>2072</v>
      </c>
      <c r="I1132" t="s">
        <v>3388</v>
      </c>
      <c r="J1132" t="s">
        <v>4976</v>
      </c>
      <c r="K1132" t="s">
        <v>1879</v>
      </c>
      <c r="L1132" t="s">
        <v>1879</v>
      </c>
      <c r="M1132" t="s">
        <v>1594</v>
      </c>
      <c r="N1132" t="s">
        <v>4036</v>
      </c>
      <c r="O1132" t="s">
        <v>4695</v>
      </c>
      <c r="P1132" t="s">
        <v>4977</v>
      </c>
      <c r="Q1132" t="s">
        <v>4775</v>
      </c>
      <c r="R1132">
        <v>5</v>
      </c>
      <c r="S1132">
        <v>1209</v>
      </c>
      <c r="T1132">
        <v>0</v>
      </c>
      <c r="U1132">
        <v>241.8</v>
      </c>
      <c r="V1132" t="s">
        <v>42</v>
      </c>
      <c r="W1132">
        <v>83.89</v>
      </c>
      <c r="X1132" t="s">
        <v>50</v>
      </c>
      <c r="Y1132" s="1" t="str">
        <f>TEXT(superstore_clean[[#This Row],[order_date]], "mmm-yy")</f>
        <v>Sep-14</v>
      </c>
      <c r="Z1132">
        <v>2014</v>
      </c>
      <c r="AA1132">
        <v>38</v>
      </c>
      <c r="AB1132">
        <v>15770</v>
      </c>
    </row>
    <row r="1133" spans="1:28" x14ac:dyDescent="0.2">
      <c r="A1133" t="s">
        <v>4978</v>
      </c>
      <c r="B1133" s="1">
        <v>41903</v>
      </c>
      <c r="C1133" s="1">
        <v>41907</v>
      </c>
      <c r="D1133" t="s">
        <v>45</v>
      </c>
      <c r="E1133" t="s">
        <v>4979</v>
      </c>
      <c r="F1133" t="s">
        <v>3434</v>
      </c>
      <c r="G1133" t="s">
        <v>262</v>
      </c>
      <c r="H1133" t="s">
        <v>1940</v>
      </c>
      <c r="I1133" t="s">
        <v>1941</v>
      </c>
      <c r="J1133" t="s">
        <v>4980</v>
      </c>
      <c r="K1133" t="s">
        <v>1879</v>
      </c>
      <c r="L1133" t="s">
        <v>1879</v>
      </c>
      <c r="M1133" t="s">
        <v>1757</v>
      </c>
      <c r="N1133" t="s">
        <v>4036</v>
      </c>
      <c r="O1133" t="s">
        <v>4695</v>
      </c>
      <c r="P1133" t="s">
        <v>4981</v>
      </c>
      <c r="Q1133" t="s">
        <v>4982</v>
      </c>
      <c r="R1133">
        <v>6</v>
      </c>
      <c r="S1133">
        <v>744</v>
      </c>
      <c r="T1133">
        <v>0</v>
      </c>
      <c r="U1133">
        <v>118.8</v>
      </c>
      <c r="V1133" t="s">
        <v>42</v>
      </c>
      <c r="W1133">
        <v>31.04</v>
      </c>
      <c r="X1133" t="s">
        <v>50</v>
      </c>
      <c r="Y1133" s="1" t="str">
        <f>TEXT(superstore_clean[[#This Row],[order_date]], "mmm-yy")</f>
        <v>Sep-14</v>
      </c>
      <c r="Z1133">
        <v>2014</v>
      </c>
      <c r="AA1133">
        <v>39</v>
      </c>
      <c r="AB1133">
        <v>17484</v>
      </c>
    </row>
    <row r="1134" spans="1:28" x14ac:dyDescent="0.2">
      <c r="A1134" t="s">
        <v>4983</v>
      </c>
      <c r="B1134" s="1">
        <v>41955</v>
      </c>
      <c r="C1134" s="1">
        <v>41959</v>
      </c>
      <c r="D1134" t="s">
        <v>45</v>
      </c>
      <c r="E1134" t="s">
        <v>4984</v>
      </c>
      <c r="F1134" t="s">
        <v>4985</v>
      </c>
      <c r="G1134" t="s">
        <v>31</v>
      </c>
      <c r="H1134" t="s">
        <v>2347</v>
      </c>
      <c r="I1134" t="s">
        <v>3676</v>
      </c>
      <c r="J1134" t="s">
        <v>4986</v>
      </c>
      <c r="K1134" t="s">
        <v>1879</v>
      </c>
      <c r="L1134" t="s">
        <v>1879</v>
      </c>
      <c r="M1134" t="s">
        <v>1757</v>
      </c>
      <c r="N1134" t="s">
        <v>4036</v>
      </c>
      <c r="O1134" t="s">
        <v>4695</v>
      </c>
      <c r="P1134" t="s">
        <v>4987</v>
      </c>
      <c r="Q1134" t="s">
        <v>4988</v>
      </c>
      <c r="R1134">
        <v>7</v>
      </c>
      <c r="S1134">
        <v>1846</v>
      </c>
      <c r="T1134">
        <v>0</v>
      </c>
      <c r="U1134">
        <v>793.8</v>
      </c>
      <c r="V1134" t="s">
        <v>42</v>
      </c>
      <c r="W1134">
        <v>136.99</v>
      </c>
      <c r="X1134" t="s">
        <v>50</v>
      </c>
      <c r="Y1134" s="1" t="str">
        <f>TEXT(superstore_clean[[#This Row],[order_date]], "mmm-yy")</f>
        <v>Nov-14</v>
      </c>
      <c r="Z1134">
        <v>2014</v>
      </c>
      <c r="AA1134">
        <v>46</v>
      </c>
      <c r="AB1134">
        <v>11007</v>
      </c>
    </row>
    <row r="1135" spans="1:28" x14ac:dyDescent="0.2">
      <c r="A1135" t="s">
        <v>4989</v>
      </c>
      <c r="B1135" s="1">
        <v>41958</v>
      </c>
      <c r="C1135" s="1">
        <v>41962</v>
      </c>
      <c r="D1135" t="s">
        <v>45</v>
      </c>
      <c r="E1135" t="s">
        <v>4990</v>
      </c>
      <c r="F1135" t="s">
        <v>3939</v>
      </c>
      <c r="G1135" t="s">
        <v>31</v>
      </c>
      <c r="H1135" t="s">
        <v>1985</v>
      </c>
      <c r="I1135" t="s">
        <v>1986</v>
      </c>
      <c r="J1135" t="s">
        <v>4991</v>
      </c>
      <c r="K1135" t="s">
        <v>1879</v>
      </c>
      <c r="L1135" t="s">
        <v>1879</v>
      </c>
      <c r="M1135" t="s">
        <v>1988</v>
      </c>
      <c r="N1135" t="s">
        <v>4036</v>
      </c>
      <c r="O1135" t="s">
        <v>4695</v>
      </c>
      <c r="P1135" t="s">
        <v>4925</v>
      </c>
      <c r="Q1135" t="s">
        <v>4775</v>
      </c>
      <c r="R1135">
        <v>3</v>
      </c>
      <c r="S1135">
        <v>735</v>
      </c>
      <c r="T1135">
        <v>0</v>
      </c>
      <c r="U1135">
        <v>250.02</v>
      </c>
      <c r="V1135" t="s">
        <v>42</v>
      </c>
      <c r="W1135">
        <v>66.680000000000007</v>
      </c>
      <c r="X1135" t="s">
        <v>50</v>
      </c>
      <c r="Y1135" s="1" t="str">
        <f>TEXT(superstore_clean[[#This Row],[order_date]], "mmm-yy")</f>
        <v>Nov-14</v>
      </c>
      <c r="Z1135">
        <v>2014</v>
      </c>
      <c r="AA1135">
        <v>46</v>
      </c>
      <c r="AB1135">
        <v>16417</v>
      </c>
    </row>
    <row r="1136" spans="1:28" x14ac:dyDescent="0.2">
      <c r="A1136" t="s">
        <v>4992</v>
      </c>
      <c r="B1136" s="1">
        <v>41972</v>
      </c>
      <c r="C1136" s="1">
        <v>41977</v>
      </c>
      <c r="D1136" t="s">
        <v>45</v>
      </c>
      <c r="E1136" t="s">
        <v>4993</v>
      </c>
      <c r="F1136" t="s">
        <v>2092</v>
      </c>
      <c r="G1136" t="s">
        <v>262</v>
      </c>
      <c r="H1136" t="s">
        <v>1940</v>
      </c>
      <c r="I1136" t="s">
        <v>4512</v>
      </c>
      <c r="J1136" t="s">
        <v>4994</v>
      </c>
      <c r="K1136" t="s">
        <v>1879</v>
      </c>
      <c r="L1136" t="s">
        <v>1879</v>
      </c>
      <c r="M1136" t="s">
        <v>1757</v>
      </c>
      <c r="N1136" t="s">
        <v>4036</v>
      </c>
      <c r="O1136" t="s">
        <v>4695</v>
      </c>
      <c r="P1136" t="s">
        <v>4995</v>
      </c>
      <c r="Q1136" t="s">
        <v>4837</v>
      </c>
      <c r="R1136">
        <v>7</v>
      </c>
      <c r="S1136">
        <v>2479</v>
      </c>
      <c r="T1136">
        <v>0</v>
      </c>
      <c r="U1136">
        <v>272.58</v>
      </c>
      <c r="V1136" t="s">
        <v>42</v>
      </c>
      <c r="W1136">
        <v>254.47</v>
      </c>
      <c r="X1136" t="s">
        <v>50</v>
      </c>
      <c r="Y1136" s="1" t="str">
        <f>TEXT(superstore_clean[[#This Row],[order_date]], "mmm-yy")</f>
        <v>Nov-14</v>
      </c>
      <c r="Z1136">
        <v>2014</v>
      </c>
      <c r="AA1136">
        <v>48</v>
      </c>
      <c r="AB1136">
        <v>19378</v>
      </c>
    </row>
    <row r="1137" spans="1:28" x14ac:dyDescent="0.2">
      <c r="A1137" t="s">
        <v>4996</v>
      </c>
      <c r="B1137" s="1">
        <v>41981</v>
      </c>
      <c r="C1137" s="1">
        <v>41985</v>
      </c>
      <c r="D1137" t="s">
        <v>45</v>
      </c>
      <c r="E1137" t="s">
        <v>4997</v>
      </c>
      <c r="F1137" t="s">
        <v>459</v>
      </c>
      <c r="G1137" t="s">
        <v>31</v>
      </c>
      <c r="H1137" t="s">
        <v>2283</v>
      </c>
      <c r="I1137" t="s">
        <v>2532</v>
      </c>
      <c r="J1137" t="s">
        <v>2532</v>
      </c>
      <c r="K1137" t="s">
        <v>1879</v>
      </c>
      <c r="L1137" t="s">
        <v>1879</v>
      </c>
      <c r="M1137" t="s">
        <v>1594</v>
      </c>
      <c r="N1137" t="s">
        <v>4036</v>
      </c>
      <c r="O1137" t="s">
        <v>4695</v>
      </c>
      <c r="P1137" t="s">
        <v>4998</v>
      </c>
      <c r="Q1137" t="s">
        <v>4783</v>
      </c>
      <c r="R1137">
        <v>3</v>
      </c>
      <c r="S1137">
        <v>433</v>
      </c>
      <c r="T1137">
        <v>0</v>
      </c>
      <c r="U1137">
        <v>25.92</v>
      </c>
      <c r="V1137" t="s">
        <v>42</v>
      </c>
      <c r="W1137">
        <v>41.01</v>
      </c>
      <c r="X1137" t="s">
        <v>50</v>
      </c>
      <c r="Y1137" s="1" t="str">
        <f>TEXT(superstore_clean[[#This Row],[order_date]], "mmm-yy")</f>
        <v>Dec-14</v>
      </c>
      <c r="Z1137">
        <v>2014</v>
      </c>
      <c r="AA1137">
        <v>50</v>
      </c>
      <c r="AB1137">
        <v>11683</v>
      </c>
    </row>
    <row r="1138" spans="1:28" x14ac:dyDescent="0.2">
      <c r="A1138" t="s">
        <v>4999</v>
      </c>
      <c r="B1138" s="1">
        <v>41982</v>
      </c>
      <c r="C1138" s="1">
        <v>41989</v>
      </c>
      <c r="D1138" t="s">
        <v>45</v>
      </c>
      <c r="E1138" t="s">
        <v>5000</v>
      </c>
      <c r="F1138" t="s">
        <v>915</v>
      </c>
      <c r="G1138" t="s">
        <v>246</v>
      </c>
      <c r="H1138" t="s">
        <v>1961</v>
      </c>
      <c r="I1138" t="s">
        <v>2415</v>
      </c>
      <c r="J1138" t="s">
        <v>2415</v>
      </c>
      <c r="K1138" t="s">
        <v>1879</v>
      </c>
      <c r="L1138" t="s">
        <v>1879</v>
      </c>
      <c r="M1138" t="s">
        <v>1757</v>
      </c>
      <c r="N1138" t="s">
        <v>4036</v>
      </c>
      <c r="O1138" t="s">
        <v>4695</v>
      </c>
      <c r="P1138" t="s">
        <v>5001</v>
      </c>
      <c r="Q1138" t="s">
        <v>5002</v>
      </c>
      <c r="R1138">
        <v>3</v>
      </c>
      <c r="S1138">
        <v>954</v>
      </c>
      <c r="T1138">
        <v>0</v>
      </c>
      <c r="U1138">
        <v>219.42</v>
      </c>
      <c r="V1138" t="s">
        <v>42</v>
      </c>
      <c r="W1138">
        <v>39.340000000000003</v>
      </c>
      <c r="X1138" t="s">
        <v>50</v>
      </c>
      <c r="Y1138" s="1" t="str">
        <f>TEXT(superstore_clean[[#This Row],[order_date]], "mmm-yy")</f>
        <v>Dec-14</v>
      </c>
      <c r="Z1138">
        <v>2014</v>
      </c>
      <c r="AA1138">
        <v>50</v>
      </c>
      <c r="AB1138">
        <v>16166</v>
      </c>
    </row>
    <row r="1139" spans="1:28" x14ac:dyDescent="0.2">
      <c r="A1139" t="s">
        <v>5003</v>
      </c>
      <c r="B1139" s="1">
        <v>40931</v>
      </c>
      <c r="C1139" s="1">
        <v>40935</v>
      </c>
      <c r="D1139" t="s">
        <v>45</v>
      </c>
      <c r="E1139" t="s">
        <v>5004</v>
      </c>
      <c r="F1139" t="s">
        <v>948</v>
      </c>
      <c r="G1139" t="s">
        <v>262</v>
      </c>
      <c r="H1139" t="s">
        <v>2791</v>
      </c>
      <c r="I1139" t="s">
        <v>3257</v>
      </c>
      <c r="J1139" t="s">
        <v>3257</v>
      </c>
      <c r="K1139" t="s">
        <v>2023</v>
      </c>
      <c r="L1139" t="s">
        <v>2023</v>
      </c>
      <c r="M1139" t="s">
        <v>2023</v>
      </c>
      <c r="N1139" t="s">
        <v>4036</v>
      </c>
      <c r="O1139" t="s">
        <v>4695</v>
      </c>
      <c r="P1139" t="s">
        <v>5005</v>
      </c>
      <c r="Q1139" t="s">
        <v>4930</v>
      </c>
      <c r="R1139">
        <v>4</v>
      </c>
      <c r="S1139">
        <v>1519</v>
      </c>
      <c r="T1139">
        <v>0</v>
      </c>
      <c r="U1139">
        <v>182.28</v>
      </c>
      <c r="V1139" t="s">
        <v>42</v>
      </c>
      <c r="W1139">
        <v>85.51</v>
      </c>
      <c r="X1139" t="s">
        <v>50</v>
      </c>
      <c r="Y1139" s="1" t="str">
        <f>TEXT(superstore_clean[[#This Row],[order_date]], "mmm-yy")</f>
        <v>Jan-12</v>
      </c>
      <c r="Z1139">
        <v>2012</v>
      </c>
      <c r="AA1139">
        <v>4</v>
      </c>
      <c r="AB1139">
        <v>42205</v>
      </c>
    </row>
    <row r="1140" spans="1:28" x14ac:dyDescent="0.2">
      <c r="A1140" t="s">
        <v>4486</v>
      </c>
      <c r="B1140" s="1">
        <v>41066</v>
      </c>
      <c r="C1140" s="1">
        <v>41070</v>
      </c>
      <c r="D1140" t="s">
        <v>45</v>
      </c>
      <c r="E1140" t="s">
        <v>4487</v>
      </c>
      <c r="F1140" t="s">
        <v>206</v>
      </c>
      <c r="G1140" t="s">
        <v>31</v>
      </c>
      <c r="H1140" t="s">
        <v>2791</v>
      </c>
      <c r="I1140" t="s">
        <v>4488</v>
      </c>
      <c r="J1140" t="s">
        <v>4488</v>
      </c>
      <c r="K1140" t="s">
        <v>2023</v>
      </c>
      <c r="L1140" t="s">
        <v>2023</v>
      </c>
      <c r="M1140" t="s">
        <v>2023</v>
      </c>
      <c r="N1140" t="s">
        <v>4036</v>
      </c>
      <c r="O1140" t="s">
        <v>4695</v>
      </c>
      <c r="P1140" t="s">
        <v>5006</v>
      </c>
      <c r="Q1140" t="s">
        <v>4752</v>
      </c>
      <c r="R1140">
        <v>4</v>
      </c>
      <c r="S1140">
        <v>1513</v>
      </c>
      <c r="T1140">
        <v>0</v>
      </c>
      <c r="U1140">
        <v>665.76</v>
      </c>
      <c r="V1140" t="s">
        <v>42</v>
      </c>
      <c r="W1140">
        <v>127.29</v>
      </c>
      <c r="X1140" t="s">
        <v>50</v>
      </c>
      <c r="Y1140" s="1" t="str">
        <f>TEXT(superstore_clean[[#This Row],[order_date]], "mmm-yy")</f>
        <v>Jun-12</v>
      </c>
      <c r="Z1140">
        <v>2012</v>
      </c>
      <c r="AA1140">
        <v>23</v>
      </c>
      <c r="AB1140">
        <v>45818</v>
      </c>
    </row>
    <row r="1141" spans="1:28" x14ac:dyDescent="0.2">
      <c r="A1141" t="s">
        <v>5007</v>
      </c>
      <c r="B1141" s="1">
        <v>41137</v>
      </c>
      <c r="C1141" s="1">
        <v>41143</v>
      </c>
      <c r="D1141" t="s">
        <v>45</v>
      </c>
      <c r="E1141" t="s">
        <v>5008</v>
      </c>
      <c r="F1141" t="s">
        <v>2453</v>
      </c>
      <c r="G1141" t="s">
        <v>246</v>
      </c>
      <c r="H1141" t="s">
        <v>2462</v>
      </c>
      <c r="I1141" t="s">
        <v>4552</v>
      </c>
      <c r="J1141" t="s">
        <v>4553</v>
      </c>
      <c r="K1141" t="s">
        <v>1979</v>
      </c>
      <c r="L1141" t="s">
        <v>1979</v>
      </c>
      <c r="M1141" t="s">
        <v>1979</v>
      </c>
      <c r="N1141" t="s">
        <v>4036</v>
      </c>
      <c r="O1141" t="s">
        <v>4695</v>
      </c>
      <c r="P1141" t="s">
        <v>5009</v>
      </c>
      <c r="Q1141" t="s">
        <v>5010</v>
      </c>
      <c r="R1141">
        <v>4</v>
      </c>
      <c r="S1141">
        <v>576</v>
      </c>
      <c r="T1141">
        <v>0</v>
      </c>
      <c r="U1141">
        <v>103.56</v>
      </c>
      <c r="V1141" t="s">
        <v>42</v>
      </c>
      <c r="W1141">
        <v>33.380000000000003</v>
      </c>
      <c r="X1141" t="s">
        <v>50</v>
      </c>
      <c r="Y1141" s="1" t="str">
        <f>TEXT(superstore_clean[[#This Row],[order_date]], "mmm-yy")</f>
        <v>Aug-12</v>
      </c>
      <c r="Z1141">
        <v>2012</v>
      </c>
      <c r="AA1141">
        <v>33</v>
      </c>
      <c r="AB1141">
        <v>48805</v>
      </c>
    </row>
    <row r="1142" spans="1:28" x14ac:dyDescent="0.2">
      <c r="A1142" t="s">
        <v>5011</v>
      </c>
      <c r="B1142" s="1">
        <v>41222</v>
      </c>
      <c r="C1142" s="1">
        <v>41226</v>
      </c>
      <c r="D1142" t="s">
        <v>45</v>
      </c>
      <c r="E1142" t="s">
        <v>5012</v>
      </c>
      <c r="F1142" t="s">
        <v>5013</v>
      </c>
      <c r="G1142" t="s">
        <v>262</v>
      </c>
      <c r="H1142" t="s">
        <v>1976</v>
      </c>
      <c r="I1142" t="s">
        <v>1977</v>
      </c>
      <c r="J1142" t="s">
        <v>5014</v>
      </c>
      <c r="K1142" t="s">
        <v>1979</v>
      </c>
      <c r="L1142" t="s">
        <v>1979</v>
      </c>
      <c r="M1142" t="s">
        <v>1979</v>
      </c>
      <c r="N1142" t="s">
        <v>4036</v>
      </c>
      <c r="O1142" t="s">
        <v>4695</v>
      </c>
      <c r="P1142" t="s">
        <v>5015</v>
      </c>
      <c r="Q1142" t="s">
        <v>5016</v>
      </c>
      <c r="R1142">
        <v>4</v>
      </c>
      <c r="S1142">
        <v>1198</v>
      </c>
      <c r="T1142">
        <v>0</v>
      </c>
      <c r="U1142">
        <v>0</v>
      </c>
      <c r="V1142" t="s">
        <v>42</v>
      </c>
      <c r="W1142">
        <v>105.42</v>
      </c>
      <c r="X1142" t="s">
        <v>50</v>
      </c>
      <c r="Y1142" s="1" t="str">
        <f>TEXT(superstore_clean[[#This Row],[order_date]], "mmm-yy")</f>
        <v>Nov-12</v>
      </c>
      <c r="Z1142">
        <v>2012</v>
      </c>
      <c r="AA1142">
        <v>45</v>
      </c>
      <c r="AB1142">
        <v>44415</v>
      </c>
    </row>
    <row r="1143" spans="1:28" x14ac:dyDescent="0.2">
      <c r="A1143" t="s">
        <v>5017</v>
      </c>
      <c r="B1143" s="1">
        <v>41311</v>
      </c>
      <c r="C1143" s="1">
        <v>41315</v>
      </c>
      <c r="D1143" t="s">
        <v>45</v>
      </c>
      <c r="E1143" t="s">
        <v>5018</v>
      </c>
      <c r="F1143" t="s">
        <v>5019</v>
      </c>
      <c r="G1143" t="s">
        <v>31</v>
      </c>
      <c r="H1143" t="s">
        <v>2857</v>
      </c>
      <c r="I1143" t="s">
        <v>2858</v>
      </c>
      <c r="J1143" t="s">
        <v>2858</v>
      </c>
      <c r="K1143" t="s">
        <v>1979</v>
      </c>
      <c r="L1143" t="s">
        <v>1979</v>
      </c>
      <c r="M1143" t="s">
        <v>1979</v>
      </c>
      <c r="N1143" t="s">
        <v>4036</v>
      </c>
      <c r="O1143" t="s">
        <v>4695</v>
      </c>
      <c r="P1143" t="s">
        <v>5020</v>
      </c>
      <c r="Q1143" t="s">
        <v>4988</v>
      </c>
      <c r="R1143">
        <v>6</v>
      </c>
      <c r="S1143">
        <v>1582</v>
      </c>
      <c r="T1143">
        <v>0</v>
      </c>
      <c r="U1143">
        <v>680.4</v>
      </c>
      <c r="V1143" t="s">
        <v>42</v>
      </c>
      <c r="W1143">
        <v>58.42</v>
      </c>
      <c r="X1143" t="s">
        <v>50</v>
      </c>
      <c r="Y1143" s="1" t="str">
        <f>TEXT(superstore_clean[[#This Row],[order_date]], "mmm-yy")</f>
        <v>Feb-13</v>
      </c>
      <c r="Z1143">
        <v>2013</v>
      </c>
      <c r="AA1143">
        <v>6</v>
      </c>
      <c r="AB1143">
        <v>50206</v>
      </c>
    </row>
    <row r="1144" spans="1:28" x14ac:dyDescent="0.2">
      <c r="A1144" t="s">
        <v>5021</v>
      </c>
      <c r="B1144" s="1">
        <v>41474</v>
      </c>
      <c r="C1144" s="1">
        <v>41479</v>
      </c>
      <c r="D1144" t="s">
        <v>45</v>
      </c>
      <c r="E1144" t="s">
        <v>5022</v>
      </c>
      <c r="F1144" t="s">
        <v>5023</v>
      </c>
      <c r="G1144" t="s">
        <v>31</v>
      </c>
      <c r="H1144" t="s">
        <v>3704</v>
      </c>
      <c r="I1144" t="s">
        <v>4497</v>
      </c>
      <c r="J1144" t="s">
        <v>4498</v>
      </c>
      <c r="K1144" t="s">
        <v>2023</v>
      </c>
      <c r="L1144" t="s">
        <v>2023</v>
      </c>
      <c r="M1144" t="s">
        <v>2023</v>
      </c>
      <c r="N1144" t="s">
        <v>4036</v>
      </c>
      <c r="O1144" t="s">
        <v>4695</v>
      </c>
      <c r="P1144" t="s">
        <v>5024</v>
      </c>
      <c r="Q1144" t="s">
        <v>4747</v>
      </c>
      <c r="R1144">
        <v>6</v>
      </c>
      <c r="S1144">
        <v>881</v>
      </c>
      <c r="T1144">
        <v>0</v>
      </c>
      <c r="U1144">
        <v>96.84</v>
      </c>
      <c r="V1144" t="s">
        <v>42</v>
      </c>
      <c r="W1144">
        <v>47.53</v>
      </c>
      <c r="X1144" t="s">
        <v>50</v>
      </c>
      <c r="Y1144" s="1" t="str">
        <f>TEXT(superstore_clean[[#This Row],[order_date]], "mmm-yy")</f>
        <v>Jul-13</v>
      </c>
      <c r="Z1144">
        <v>2013</v>
      </c>
      <c r="AA1144">
        <v>29</v>
      </c>
      <c r="AB1144">
        <v>47482</v>
      </c>
    </row>
    <row r="1145" spans="1:28" x14ac:dyDescent="0.2">
      <c r="A1145" t="s">
        <v>5025</v>
      </c>
      <c r="B1145" s="1">
        <v>41584</v>
      </c>
      <c r="C1145" s="1">
        <v>41589</v>
      </c>
      <c r="D1145" t="s">
        <v>45</v>
      </c>
      <c r="E1145" t="s">
        <v>5026</v>
      </c>
      <c r="F1145" t="s">
        <v>2852</v>
      </c>
      <c r="G1145" t="s">
        <v>31</v>
      </c>
      <c r="H1145" t="s">
        <v>2857</v>
      </c>
      <c r="I1145" t="s">
        <v>2858</v>
      </c>
      <c r="J1145" t="s">
        <v>2858</v>
      </c>
      <c r="K1145" t="s">
        <v>1979</v>
      </c>
      <c r="L1145" t="s">
        <v>1979</v>
      </c>
      <c r="M1145" t="s">
        <v>1979</v>
      </c>
      <c r="N1145" t="s">
        <v>4036</v>
      </c>
      <c r="O1145" t="s">
        <v>4695</v>
      </c>
      <c r="P1145" t="s">
        <v>5027</v>
      </c>
      <c r="Q1145" t="s">
        <v>5028</v>
      </c>
      <c r="R1145">
        <v>4</v>
      </c>
      <c r="S1145">
        <v>1424</v>
      </c>
      <c r="T1145">
        <v>0</v>
      </c>
      <c r="U1145">
        <v>355.92</v>
      </c>
      <c r="V1145" t="s">
        <v>42</v>
      </c>
      <c r="W1145">
        <v>134.08000000000001</v>
      </c>
      <c r="X1145" t="s">
        <v>50</v>
      </c>
      <c r="Y1145" s="1" t="str">
        <f>TEXT(superstore_clean[[#This Row],[order_date]], "mmm-yy")</f>
        <v>Nov-13</v>
      </c>
      <c r="Z1145">
        <v>2013</v>
      </c>
      <c r="AA1145">
        <v>45</v>
      </c>
      <c r="AB1145">
        <v>50189</v>
      </c>
    </row>
    <row r="1146" spans="1:28" x14ac:dyDescent="0.2">
      <c r="A1146" t="s">
        <v>5029</v>
      </c>
      <c r="B1146" s="1">
        <v>41638</v>
      </c>
      <c r="C1146" s="1">
        <v>41643</v>
      </c>
      <c r="D1146" t="s">
        <v>45</v>
      </c>
      <c r="E1146" t="s">
        <v>5030</v>
      </c>
      <c r="F1146" t="s">
        <v>4457</v>
      </c>
      <c r="G1146" t="s">
        <v>246</v>
      </c>
      <c r="H1146" t="s">
        <v>5031</v>
      </c>
      <c r="I1146" t="s">
        <v>5032</v>
      </c>
      <c r="J1146" t="s">
        <v>5032</v>
      </c>
      <c r="K1146" t="s">
        <v>1979</v>
      </c>
      <c r="L1146" t="s">
        <v>1979</v>
      </c>
      <c r="M1146" t="s">
        <v>1979</v>
      </c>
      <c r="N1146" t="s">
        <v>4036</v>
      </c>
      <c r="O1146" t="s">
        <v>4695</v>
      </c>
      <c r="P1146" t="s">
        <v>5033</v>
      </c>
      <c r="Q1146" t="s">
        <v>4741</v>
      </c>
      <c r="R1146">
        <v>12</v>
      </c>
      <c r="S1146">
        <v>3799</v>
      </c>
      <c r="T1146">
        <v>0</v>
      </c>
      <c r="U1146">
        <v>455.76</v>
      </c>
      <c r="V1146" t="s">
        <v>42</v>
      </c>
      <c r="W1146">
        <v>369.73</v>
      </c>
      <c r="X1146" t="s">
        <v>50</v>
      </c>
      <c r="Y1146" s="1" t="str">
        <f>TEXT(superstore_clean[[#This Row],[order_date]], "mmm-yy")</f>
        <v>Dec-13</v>
      </c>
      <c r="Z1146">
        <v>2013</v>
      </c>
      <c r="AA1146">
        <v>53</v>
      </c>
      <c r="AB1146">
        <v>42956</v>
      </c>
    </row>
    <row r="1147" spans="1:28" x14ac:dyDescent="0.2">
      <c r="A1147" t="s">
        <v>5034</v>
      </c>
      <c r="B1147" s="1">
        <v>41787</v>
      </c>
      <c r="C1147" s="1">
        <v>41792</v>
      </c>
      <c r="D1147" t="s">
        <v>45</v>
      </c>
      <c r="E1147" t="s">
        <v>5035</v>
      </c>
      <c r="F1147" t="s">
        <v>321</v>
      </c>
      <c r="G1147" t="s">
        <v>31</v>
      </c>
      <c r="H1147" t="s">
        <v>2840</v>
      </c>
      <c r="I1147" t="s">
        <v>5036</v>
      </c>
      <c r="J1147" t="s">
        <v>5036</v>
      </c>
      <c r="K1147" t="s">
        <v>2023</v>
      </c>
      <c r="L1147" t="s">
        <v>2023</v>
      </c>
      <c r="M1147" t="s">
        <v>2023</v>
      </c>
      <c r="N1147" t="s">
        <v>4036</v>
      </c>
      <c r="O1147" t="s">
        <v>4695</v>
      </c>
      <c r="P1147" t="s">
        <v>5037</v>
      </c>
      <c r="Q1147" t="s">
        <v>4718</v>
      </c>
      <c r="R1147">
        <v>6</v>
      </c>
      <c r="S1147">
        <v>1009</v>
      </c>
      <c r="T1147">
        <v>0</v>
      </c>
      <c r="U1147">
        <v>343.08</v>
      </c>
      <c r="V1147" t="s">
        <v>42</v>
      </c>
      <c r="W1147">
        <v>75.48</v>
      </c>
      <c r="X1147" t="s">
        <v>50</v>
      </c>
      <c r="Y1147" s="1" t="str">
        <f>TEXT(superstore_clean[[#This Row],[order_date]], "mmm-yy")</f>
        <v>May-14</v>
      </c>
      <c r="Z1147">
        <v>2014</v>
      </c>
      <c r="AA1147">
        <v>22</v>
      </c>
      <c r="AB1147">
        <v>50557</v>
      </c>
    </row>
    <row r="1148" spans="1:28" x14ac:dyDescent="0.2">
      <c r="A1148" t="s">
        <v>5038</v>
      </c>
      <c r="B1148" s="1">
        <v>41848</v>
      </c>
      <c r="C1148" s="1">
        <v>41855</v>
      </c>
      <c r="D1148" t="s">
        <v>45</v>
      </c>
      <c r="E1148" t="s">
        <v>5039</v>
      </c>
      <c r="F1148" t="s">
        <v>1466</v>
      </c>
      <c r="G1148" t="s">
        <v>262</v>
      </c>
      <c r="H1148" t="s">
        <v>2020</v>
      </c>
      <c r="I1148" t="s">
        <v>5040</v>
      </c>
      <c r="J1148" t="s">
        <v>5041</v>
      </c>
      <c r="K1148" t="s">
        <v>2023</v>
      </c>
      <c r="L1148" t="s">
        <v>2023</v>
      </c>
      <c r="M1148" t="s">
        <v>2023</v>
      </c>
      <c r="N1148" t="s">
        <v>4036</v>
      </c>
      <c r="O1148" t="s">
        <v>4695</v>
      </c>
      <c r="P1148" t="s">
        <v>5042</v>
      </c>
      <c r="Q1148" t="s">
        <v>4724</v>
      </c>
      <c r="R1148">
        <v>6</v>
      </c>
      <c r="S1148">
        <v>1800</v>
      </c>
      <c r="T1148">
        <v>0</v>
      </c>
      <c r="U1148">
        <v>719.82</v>
      </c>
      <c r="V1148" t="s">
        <v>42</v>
      </c>
      <c r="W1148">
        <v>38.479999999999997</v>
      </c>
      <c r="X1148" t="s">
        <v>50</v>
      </c>
      <c r="Y1148" s="1" t="str">
        <f>TEXT(superstore_clean[[#This Row],[order_date]], "mmm-yy")</f>
        <v>Jul-14</v>
      </c>
      <c r="Z1148">
        <v>2014</v>
      </c>
      <c r="AA1148">
        <v>31</v>
      </c>
      <c r="AB1148">
        <v>50113</v>
      </c>
    </row>
    <row r="1149" spans="1:28" x14ac:dyDescent="0.2">
      <c r="A1149" t="s">
        <v>5043</v>
      </c>
      <c r="B1149" s="1">
        <v>41862</v>
      </c>
      <c r="C1149" s="1">
        <v>41867</v>
      </c>
      <c r="D1149" t="s">
        <v>45</v>
      </c>
      <c r="E1149" t="s">
        <v>5044</v>
      </c>
      <c r="F1149" t="s">
        <v>5045</v>
      </c>
      <c r="G1149" t="s">
        <v>31</v>
      </c>
      <c r="H1149" t="s">
        <v>1592</v>
      </c>
      <c r="I1149" t="s">
        <v>5046</v>
      </c>
      <c r="J1149" t="s">
        <v>5047</v>
      </c>
      <c r="K1149" t="s">
        <v>2023</v>
      </c>
      <c r="L1149" t="s">
        <v>2023</v>
      </c>
      <c r="M1149" t="s">
        <v>2023</v>
      </c>
      <c r="N1149" t="s">
        <v>4036</v>
      </c>
      <c r="O1149" t="s">
        <v>4695</v>
      </c>
      <c r="P1149" t="s">
        <v>5048</v>
      </c>
      <c r="Q1149" t="s">
        <v>5049</v>
      </c>
      <c r="R1149">
        <v>4</v>
      </c>
      <c r="S1149">
        <v>600</v>
      </c>
      <c r="T1149">
        <v>0</v>
      </c>
      <c r="U1149">
        <v>84</v>
      </c>
      <c r="V1149" t="s">
        <v>42</v>
      </c>
      <c r="W1149">
        <v>44.92</v>
      </c>
      <c r="X1149" t="s">
        <v>50</v>
      </c>
      <c r="Y1149" s="1" t="str">
        <f>TEXT(superstore_clean[[#This Row],[order_date]], "mmm-yy")</f>
        <v>Aug-14</v>
      </c>
      <c r="Z1149">
        <v>2014</v>
      </c>
      <c r="AA1149">
        <v>33</v>
      </c>
      <c r="AB1149">
        <v>51217</v>
      </c>
    </row>
    <row r="1150" spans="1:28" x14ac:dyDescent="0.2">
      <c r="A1150" t="s">
        <v>5050</v>
      </c>
      <c r="B1150" s="1">
        <v>41899</v>
      </c>
      <c r="C1150" s="1">
        <v>41903</v>
      </c>
      <c r="D1150" t="s">
        <v>45</v>
      </c>
      <c r="E1150" t="s">
        <v>5051</v>
      </c>
      <c r="F1150" t="s">
        <v>5052</v>
      </c>
      <c r="G1150" t="s">
        <v>262</v>
      </c>
      <c r="H1150" t="s">
        <v>2049</v>
      </c>
      <c r="I1150" t="s">
        <v>5053</v>
      </c>
      <c r="J1150" t="s">
        <v>5054</v>
      </c>
      <c r="K1150" t="s">
        <v>1979</v>
      </c>
      <c r="L1150" t="s">
        <v>1979</v>
      </c>
      <c r="M1150" t="s">
        <v>1979</v>
      </c>
      <c r="N1150" t="s">
        <v>4036</v>
      </c>
      <c r="O1150" t="s">
        <v>4695</v>
      </c>
      <c r="P1150" t="s">
        <v>5055</v>
      </c>
      <c r="Q1150" t="s">
        <v>4802</v>
      </c>
      <c r="R1150">
        <v>6</v>
      </c>
      <c r="S1150">
        <v>2281</v>
      </c>
      <c r="T1150">
        <v>0</v>
      </c>
      <c r="U1150">
        <v>136.80000000000001</v>
      </c>
      <c r="V1150" t="s">
        <v>42</v>
      </c>
      <c r="W1150">
        <v>210.65</v>
      </c>
      <c r="X1150" t="s">
        <v>50</v>
      </c>
      <c r="Y1150" s="1" t="str">
        <f>TEXT(superstore_clean[[#This Row],[order_date]], "mmm-yy")</f>
        <v>Sep-14</v>
      </c>
      <c r="Z1150">
        <v>2014</v>
      </c>
      <c r="AA1150">
        <v>38</v>
      </c>
      <c r="AB1150">
        <v>45898</v>
      </c>
    </row>
    <row r="1151" spans="1:28" x14ac:dyDescent="0.2">
      <c r="A1151" t="s">
        <v>5056</v>
      </c>
      <c r="B1151" s="1">
        <v>41951</v>
      </c>
      <c r="C1151" s="1">
        <v>41956</v>
      </c>
      <c r="D1151" t="s">
        <v>45</v>
      </c>
      <c r="E1151" t="s">
        <v>5057</v>
      </c>
      <c r="F1151" t="s">
        <v>2056</v>
      </c>
      <c r="G1151" t="s">
        <v>262</v>
      </c>
      <c r="H1151" t="s">
        <v>5058</v>
      </c>
      <c r="I1151" t="s">
        <v>5059</v>
      </c>
      <c r="J1151" t="s">
        <v>5059</v>
      </c>
      <c r="K1151" t="s">
        <v>1979</v>
      </c>
      <c r="L1151" t="s">
        <v>1979</v>
      </c>
      <c r="M1151" t="s">
        <v>1979</v>
      </c>
      <c r="N1151" t="s">
        <v>4036</v>
      </c>
      <c r="O1151" t="s">
        <v>4695</v>
      </c>
      <c r="P1151" t="s">
        <v>5060</v>
      </c>
      <c r="Q1151" t="s">
        <v>4881</v>
      </c>
      <c r="R1151">
        <v>6</v>
      </c>
      <c r="S1151">
        <v>1571</v>
      </c>
      <c r="T1151">
        <v>0</v>
      </c>
      <c r="U1151">
        <v>785.52</v>
      </c>
      <c r="V1151" t="s">
        <v>42</v>
      </c>
      <c r="W1151">
        <v>131.18</v>
      </c>
      <c r="X1151" t="s">
        <v>50</v>
      </c>
      <c r="Y1151" s="1" t="str">
        <f>TEXT(superstore_clean[[#This Row],[order_date]], "mmm-yy")</f>
        <v>Nov-14</v>
      </c>
      <c r="Z1151">
        <v>2014</v>
      </c>
      <c r="AA1151">
        <v>45</v>
      </c>
      <c r="AB1151">
        <v>43812</v>
      </c>
    </row>
    <row r="1152" spans="1:28" x14ac:dyDescent="0.2">
      <c r="A1152" t="s">
        <v>5061</v>
      </c>
      <c r="B1152" s="1">
        <v>41977</v>
      </c>
      <c r="C1152" s="1">
        <v>41983</v>
      </c>
      <c r="D1152" t="s">
        <v>45</v>
      </c>
      <c r="E1152" t="s">
        <v>5062</v>
      </c>
      <c r="F1152" t="s">
        <v>2071</v>
      </c>
      <c r="G1152" t="s">
        <v>262</v>
      </c>
      <c r="H1152" t="s">
        <v>2302</v>
      </c>
      <c r="I1152" t="s">
        <v>2658</v>
      </c>
      <c r="J1152" t="s">
        <v>2658</v>
      </c>
      <c r="K1152" t="s">
        <v>1979</v>
      </c>
      <c r="L1152" t="s">
        <v>1979</v>
      </c>
      <c r="M1152" t="s">
        <v>1979</v>
      </c>
      <c r="N1152" t="s">
        <v>4036</v>
      </c>
      <c r="O1152" t="s">
        <v>4695</v>
      </c>
      <c r="P1152" t="s">
        <v>5063</v>
      </c>
      <c r="Q1152" t="s">
        <v>4935</v>
      </c>
      <c r="R1152">
        <v>4</v>
      </c>
      <c r="S1152">
        <v>1515</v>
      </c>
      <c r="T1152">
        <v>0</v>
      </c>
      <c r="U1152">
        <v>560.52</v>
      </c>
      <c r="V1152" t="s">
        <v>42</v>
      </c>
      <c r="W1152">
        <v>98.08</v>
      </c>
      <c r="X1152" t="s">
        <v>50</v>
      </c>
      <c r="Y1152" s="1" t="str">
        <f>TEXT(superstore_clean[[#This Row],[order_date]], "mmm-yy")</f>
        <v>Dec-14</v>
      </c>
      <c r="Z1152">
        <v>2014</v>
      </c>
      <c r="AA1152">
        <v>49</v>
      </c>
      <c r="AB1152">
        <v>44493</v>
      </c>
    </row>
    <row r="1153" spans="1:28" x14ac:dyDescent="0.2">
      <c r="A1153" t="s">
        <v>5064</v>
      </c>
      <c r="B1153" s="1">
        <v>40598</v>
      </c>
      <c r="C1153" s="1">
        <v>40602</v>
      </c>
      <c r="D1153" t="s">
        <v>45</v>
      </c>
      <c r="E1153" t="s">
        <v>4041</v>
      </c>
      <c r="F1153" t="s">
        <v>569</v>
      </c>
      <c r="G1153" t="s">
        <v>246</v>
      </c>
      <c r="H1153" t="s">
        <v>1961</v>
      </c>
      <c r="I1153" t="s">
        <v>5065</v>
      </c>
      <c r="J1153" t="s">
        <v>5065</v>
      </c>
      <c r="K1153" t="s">
        <v>1879</v>
      </c>
      <c r="L1153" t="s">
        <v>1879</v>
      </c>
      <c r="M1153" t="s">
        <v>1757</v>
      </c>
      <c r="N1153" t="s">
        <v>4036</v>
      </c>
      <c r="O1153" t="s">
        <v>4695</v>
      </c>
      <c r="P1153" t="s">
        <v>5066</v>
      </c>
      <c r="Q1153" t="s">
        <v>5067</v>
      </c>
      <c r="R1153">
        <v>2</v>
      </c>
      <c r="S1153">
        <v>525</v>
      </c>
      <c r="T1153">
        <v>0</v>
      </c>
      <c r="U1153">
        <v>57.66</v>
      </c>
      <c r="V1153" t="s">
        <v>42</v>
      </c>
      <c r="W1153">
        <v>4.97</v>
      </c>
      <c r="X1153" t="s">
        <v>50</v>
      </c>
      <c r="Y1153" s="1" t="str">
        <f>TEXT(superstore_clean[[#This Row],[order_date]], "mmm-yy")</f>
        <v>Feb-11</v>
      </c>
      <c r="Z1153">
        <v>2011</v>
      </c>
      <c r="AA1153">
        <v>9</v>
      </c>
      <c r="AB1153">
        <v>10426</v>
      </c>
    </row>
    <row r="1154" spans="1:28" x14ac:dyDescent="0.2">
      <c r="A1154" t="s">
        <v>4033</v>
      </c>
      <c r="B1154" s="1">
        <v>40603</v>
      </c>
      <c r="C1154" s="1">
        <v>40607</v>
      </c>
      <c r="D1154" t="s">
        <v>45</v>
      </c>
      <c r="E1154" t="s">
        <v>4034</v>
      </c>
      <c r="F1154" t="s">
        <v>745</v>
      </c>
      <c r="G1154" t="s">
        <v>31</v>
      </c>
      <c r="H1154" t="s">
        <v>2582</v>
      </c>
      <c r="I1154" t="s">
        <v>4035</v>
      </c>
      <c r="J1154" t="s">
        <v>4035</v>
      </c>
      <c r="K1154" t="s">
        <v>2023</v>
      </c>
      <c r="L1154" t="s">
        <v>2023</v>
      </c>
      <c r="M1154" t="s">
        <v>2023</v>
      </c>
      <c r="N1154" t="s">
        <v>4036</v>
      </c>
      <c r="O1154" t="s">
        <v>4695</v>
      </c>
      <c r="P1154" t="s">
        <v>5068</v>
      </c>
      <c r="Q1154" t="s">
        <v>4828</v>
      </c>
      <c r="R1154">
        <v>2</v>
      </c>
      <c r="S1154">
        <v>588</v>
      </c>
      <c r="T1154">
        <v>0</v>
      </c>
      <c r="U1154">
        <v>123.36</v>
      </c>
      <c r="V1154" t="s">
        <v>42</v>
      </c>
      <c r="W1154">
        <v>42.88</v>
      </c>
      <c r="X1154" t="s">
        <v>50</v>
      </c>
      <c r="Y1154" s="1" t="str">
        <f>TEXT(superstore_clean[[#This Row],[order_date]], "mmm-yy")</f>
        <v>Mar-11</v>
      </c>
      <c r="Z1154">
        <v>2011</v>
      </c>
      <c r="AA1154">
        <v>10</v>
      </c>
      <c r="AB1154">
        <v>48595</v>
      </c>
    </row>
    <row r="1155" spans="1:28" x14ac:dyDescent="0.2">
      <c r="A1155" t="s">
        <v>5069</v>
      </c>
      <c r="B1155" s="1">
        <v>40820</v>
      </c>
      <c r="C1155" s="1">
        <v>40826</v>
      </c>
      <c r="D1155" t="s">
        <v>45</v>
      </c>
      <c r="E1155" t="s">
        <v>3217</v>
      </c>
      <c r="F1155" t="s">
        <v>1810</v>
      </c>
      <c r="G1155" t="s">
        <v>31</v>
      </c>
      <c r="H1155" t="s">
        <v>2834</v>
      </c>
      <c r="I1155" t="s">
        <v>5070</v>
      </c>
      <c r="J1155" t="s">
        <v>5071</v>
      </c>
      <c r="K1155" t="s">
        <v>1979</v>
      </c>
      <c r="L1155" t="s">
        <v>1979</v>
      </c>
      <c r="M1155" t="s">
        <v>1979</v>
      </c>
      <c r="N1155" t="s">
        <v>4036</v>
      </c>
      <c r="O1155" t="s">
        <v>4695</v>
      </c>
      <c r="P1155" t="s">
        <v>5072</v>
      </c>
      <c r="Q1155" t="s">
        <v>5073</v>
      </c>
      <c r="R1155">
        <v>2</v>
      </c>
      <c r="S1155">
        <v>521</v>
      </c>
      <c r="T1155">
        <v>0</v>
      </c>
      <c r="U1155">
        <v>93.72</v>
      </c>
      <c r="V1155" t="s">
        <v>42</v>
      </c>
      <c r="W1155">
        <v>30.83</v>
      </c>
      <c r="X1155" t="s">
        <v>50</v>
      </c>
      <c r="Y1155" s="1" t="str">
        <f>TEXT(superstore_clean[[#This Row],[order_date]], "mmm-yy")</f>
        <v>Oct-11</v>
      </c>
      <c r="Z1155">
        <v>2011</v>
      </c>
      <c r="AA1155">
        <v>41</v>
      </c>
      <c r="AB1155">
        <v>42932</v>
      </c>
    </row>
    <row r="1156" spans="1:28" x14ac:dyDescent="0.2">
      <c r="A1156" t="s">
        <v>5074</v>
      </c>
      <c r="B1156" s="1">
        <v>40844</v>
      </c>
      <c r="C1156" s="1">
        <v>40850</v>
      </c>
      <c r="D1156" t="s">
        <v>45</v>
      </c>
      <c r="E1156" t="s">
        <v>5075</v>
      </c>
      <c r="F1156" t="s">
        <v>3345</v>
      </c>
      <c r="G1156" t="s">
        <v>31</v>
      </c>
      <c r="H1156" t="s">
        <v>2182</v>
      </c>
      <c r="I1156" t="s">
        <v>2183</v>
      </c>
      <c r="J1156" t="s">
        <v>2184</v>
      </c>
      <c r="K1156" t="s">
        <v>2005</v>
      </c>
      <c r="L1156" t="s">
        <v>2005</v>
      </c>
      <c r="M1156" t="s">
        <v>2185</v>
      </c>
      <c r="N1156" t="s">
        <v>4036</v>
      </c>
      <c r="O1156" t="s">
        <v>4695</v>
      </c>
      <c r="P1156" t="s">
        <v>5076</v>
      </c>
      <c r="Q1156" t="s">
        <v>4701</v>
      </c>
      <c r="R1156">
        <v>2</v>
      </c>
      <c r="S1156">
        <v>475</v>
      </c>
      <c r="T1156">
        <v>0</v>
      </c>
      <c r="U1156">
        <v>85.5</v>
      </c>
      <c r="V1156" t="s">
        <v>42</v>
      </c>
      <c r="W1156">
        <v>30.93</v>
      </c>
      <c r="X1156" t="s">
        <v>50</v>
      </c>
      <c r="Y1156" s="1" t="str">
        <f>TEXT(superstore_clean[[#This Row],[order_date]], "mmm-yy")</f>
        <v>Oct-11</v>
      </c>
      <c r="Z1156">
        <v>2011</v>
      </c>
      <c r="AA1156">
        <v>44</v>
      </c>
      <c r="AB1156">
        <v>31124</v>
      </c>
    </row>
    <row r="1157" spans="1:28" x14ac:dyDescent="0.2">
      <c r="A1157" t="s">
        <v>5077</v>
      </c>
      <c r="B1157" s="1">
        <v>40877</v>
      </c>
      <c r="C1157" s="1">
        <v>40882</v>
      </c>
      <c r="D1157" t="s">
        <v>45</v>
      </c>
      <c r="E1157" t="s">
        <v>5078</v>
      </c>
      <c r="F1157" t="s">
        <v>1612</v>
      </c>
      <c r="G1157" t="s">
        <v>31</v>
      </c>
      <c r="H1157" t="s">
        <v>2582</v>
      </c>
      <c r="I1157" t="s">
        <v>5079</v>
      </c>
      <c r="J1157" t="s">
        <v>5080</v>
      </c>
      <c r="K1157" t="s">
        <v>2023</v>
      </c>
      <c r="L1157" t="s">
        <v>2023</v>
      </c>
      <c r="M1157" t="s">
        <v>2023</v>
      </c>
      <c r="N1157" t="s">
        <v>4036</v>
      </c>
      <c r="O1157" t="s">
        <v>4695</v>
      </c>
      <c r="P1157" t="s">
        <v>5081</v>
      </c>
      <c r="Q1157" t="s">
        <v>5082</v>
      </c>
      <c r="R1157">
        <v>2</v>
      </c>
      <c r="S1157">
        <v>633</v>
      </c>
      <c r="T1157">
        <v>0</v>
      </c>
      <c r="U1157">
        <v>139.32</v>
      </c>
      <c r="V1157" t="s">
        <v>42</v>
      </c>
      <c r="W1157">
        <v>37.65</v>
      </c>
      <c r="X1157" t="s">
        <v>50</v>
      </c>
      <c r="Y1157" s="1" t="str">
        <f>TEXT(superstore_clean[[#This Row],[order_date]], "mmm-yy")</f>
        <v>Nov-11</v>
      </c>
      <c r="Z1157">
        <v>2011</v>
      </c>
      <c r="AA1157">
        <v>49</v>
      </c>
      <c r="AB1157">
        <v>43158</v>
      </c>
    </row>
    <row r="1158" spans="1:28" x14ac:dyDescent="0.2">
      <c r="A1158" t="s">
        <v>5083</v>
      </c>
      <c r="B1158" s="1">
        <v>41451</v>
      </c>
      <c r="C1158" s="1">
        <v>41456</v>
      </c>
      <c r="D1158" t="s">
        <v>45</v>
      </c>
      <c r="E1158" t="s">
        <v>5084</v>
      </c>
      <c r="F1158" t="s">
        <v>47</v>
      </c>
      <c r="G1158" t="s">
        <v>31</v>
      </c>
      <c r="H1158" t="s">
        <v>2256</v>
      </c>
      <c r="I1158" t="s">
        <v>2555</v>
      </c>
      <c r="J1158" t="s">
        <v>5085</v>
      </c>
      <c r="K1158" t="s">
        <v>2005</v>
      </c>
      <c r="L1158" t="s">
        <v>2005</v>
      </c>
      <c r="M1158" t="s">
        <v>2112</v>
      </c>
      <c r="N1158" t="s">
        <v>4036</v>
      </c>
      <c r="O1158" t="s">
        <v>4695</v>
      </c>
      <c r="P1158" t="s">
        <v>4859</v>
      </c>
      <c r="Q1158" t="s">
        <v>4860</v>
      </c>
      <c r="R1158">
        <v>2</v>
      </c>
      <c r="S1158">
        <v>754</v>
      </c>
      <c r="T1158">
        <v>0</v>
      </c>
      <c r="U1158">
        <v>60.24</v>
      </c>
      <c r="V1158" t="s">
        <v>42</v>
      </c>
      <c r="W1158">
        <v>74.650000000000006</v>
      </c>
      <c r="X1158" t="s">
        <v>50</v>
      </c>
      <c r="Y1158" s="1" t="str">
        <f>TEXT(superstore_clean[[#This Row],[order_date]], "mmm-yy")</f>
        <v>Jun-13</v>
      </c>
      <c r="Z1158">
        <v>2013</v>
      </c>
      <c r="AA1158">
        <v>26</v>
      </c>
      <c r="AB1158">
        <v>22668</v>
      </c>
    </row>
    <row r="1159" spans="1:28" x14ac:dyDescent="0.2">
      <c r="A1159" t="s">
        <v>5086</v>
      </c>
      <c r="B1159" s="1">
        <v>41492</v>
      </c>
      <c r="C1159" s="1">
        <v>41498</v>
      </c>
      <c r="D1159" t="s">
        <v>45</v>
      </c>
      <c r="E1159" t="s">
        <v>5087</v>
      </c>
      <c r="F1159" t="s">
        <v>4895</v>
      </c>
      <c r="G1159" t="s">
        <v>246</v>
      </c>
      <c r="H1159" t="s">
        <v>2241</v>
      </c>
      <c r="I1159" t="s">
        <v>3289</v>
      </c>
      <c r="J1159" t="s">
        <v>3290</v>
      </c>
      <c r="K1159" t="s">
        <v>2005</v>
      </c>
      <c r="L1159" t="s">
        <v>2005</v>
      </c>
      <c r="M1159" t="s">
        <v>2185</v>
      </c>
      <c r="N1159" t="s">
        <v>4036</v>
      </c>
      <c r="O1159" t="s">
        <v>4695</v>
      </c>
      <c r="P1159" t="s">
        <v>5088</v>
      </c>
      <c r="Q1159" t="s">
        <v>4715</v>
      </c>
      <c r="R1159">
        <v>2</v>
      </c>
      <c r="S1159">
        <v>711</v>
      </c>
      <c r="T1159">
        <v>0</v>
      </c>
      <c r="U1159">
        <v>263.10000000000002</v>
      </c>
      <c r="V1159" t="s">
        <v>42</v>
      </c>
      <c r="W1159">
        <v>59.93</v>
      </c>
      <c r="X1159" t="s">
        <v>50</v>
      </c>
      <c r="Y1159" s="1" t="str">
        <f>TEXT(superstore_clean[[#This Row],[order_date]], "mmm-yy")</f>
        <v>Aug-13</v>
      </c>
      <c r="Z1159">
        <v>2013</v>
      </c>
      <c r="AA1159">
        <v>32</v>
      </c>
      <c r="AB1159">
        <v>30949</v>
      </c>
    </row>
    <row r="1160" spans="1:28" x14ac:dyDescent="0.2">
      <c r="A1160" t="s">
        <v>5089</v>
      </c>
      <c r="B1160" s="1">
        <v>40590</v>
      </c>
      <c r="C1160" s="1">
        <v>40595</v>
      </c>
      <c r="D1160" t="s">
        <v>45</v>
      </c>
      <c r="E1160" t="s">
        <v>5090</v>
      </c>
      <c r="F1160" t="s">
        <v>1399</v>
      </c>
      <c r="G1160" t="s">
        <v>262</v>
      </c>
      <c r="H1160" t="s">
        <v>2256</v>
      </c>
      <c r="I1160" t="s">
        <v>2555</v>
      </c>
      <c r="J1160" t="s">
        <v>3889</v>
      </c>
      <c r="K1160" t="s">
        <v>2005</v>
      </c>
      <c r="L1160" t="s">
        <v>2005</v>
      </c>
      <c r="M1160" t="s">
        <v>2112</v>
      </c>
      <c r="N1160" t="s">
        <v>4036</v>
      </c>
      <c r="O1160" t="s">
        <v>5091</v>
      </c>
      <c r="P1160" t="s">
        <v>5092</v>
      </c>
      <c r="Q1160" t="s">
        <v>5093</v>
      </c>
      <c r="R1160">
        <v>7</v>
      </c>
      <c r="S1160">
        <v>1211</v>
      </c>
      <c r="T1160">
        <v>0</v>
      </c>
      <c r="U1160">
        <v>423.78</v>
      </c>
      <c r="V1160" t="s">
        <v>42</v>
      </c>
      <c r="W1160">
        <v>113.03</v>
      </c>
      <c r="X1160" t="s">
        <v>50</v>
      </c>
      <c r="Y1160" s="1" t="str">
        <f>TEXT(superstore_clean[[#This Row],[order_date]], "mmm-yy")</f>
        <v>Feb-11</v>
      </c>
      <c r="Z1160">
        <v>2011</v>
      </c>
      <c r="AA1160">
        <v>8</v>
      </c>
      <c r="AB1160">
        <v>24938</v>
      </c>
    </row>
    <row r="1161" spans="1:28" x14ac:dyDescent="0.2">
      <c r="A1161" t="s">
        <v>5094</v>
      </c>
      <c r="B1161" s="1">
        <v>40784</v>
      </c>
      <c r="C1161" s="1">
        <v>40788</v>
      </c>
      <c r="D1161" t="s">
        <v>45</v>
      </c>
      <c r="E1161" t="s">
        <v>5095</v>
      </c>
      <c r="F1161" t="s">
        <v>558</v>
      </c>
      <c r="G1161" t="s">
        <v>262</v>
      </c>
      <c r="H1161" t="s">
        <v>2834</v>
      </c>
      <c r="I1161" t="s">
        <v>2835</v>
      </c>
      <c r="J1161" t="s">
        <v>2836</v>
      </c>
      <c r="K1161" t="s">
        <v>1979</v>
      </c>
      <c r="L1161" t="s">
        <v>1979</v>
      </c>
      <c r="M1161" t="s">
        <v>1979</v>
      </c>
      <c r="N1161" t="s">
        <v>4036</v>
      </c>
      <c r="O1161" t="s">
        <v>5091</v>
      </c>
      <c r="P1161" t="s">
        <v>5096</v>
      </c>
      <c r="Q1161" t="s">
        <v>5097</v>
      </c>
      <c r="R1161">
        <v>8</v>
      </c>
      <c r="S1161">
        <v>2453</v>
      </c>
      <c r="T1161">
        <v>0</v>
      </c>
      <c r="U1161">
        <v>809.28</v>
      </c>
      <c r="V1161" t="s">
        <v>42</v>
      </c>
      <c r="W1161">
        <v>189.54</v>
      </c>
      <c r="X1161" t="s">
        <v>50</v>
      </c>
      <c r="Y1161" s="1" t="str">
        <f>TEXT(superstore_clean[[#This Row],[order_date]], "mmm-yy")</f>
        <v>Aug-11</v>
      </c>
      <c r="Z1161">
        <v>2011</v>
      </c>
      <c r="AA1161">
        <v>36</v>
      </c>
      <c r="AB1161">
        <v>49886</v>
      </c>
    </row>
    <row r="1162" spans="1:28" x14ac:dyDescent="0.2">
      <c r="A1162" t="s">
        <v>5098</v>
      </c>
      <c r="B1162" s="1">
        <v>40798</v>
      </c>
      <c r="C1162" s="1">
        <v>40804</v>
      </c>
      <c r="D1162" t="s">
        <v>45</v>
      </c>
      <c r="E1162" t="s">
        <v>5099</v>
      </c>
      <c r="F1162" t="s">
        <v>2019</v>
      </c>
      <c r="G1162" t="s">
        <v>262</v>
      </c>
      <c r="H1162" t="s">
        <v>2857</v>
      </c>
      <c r="I1162" t="s">
        <v>2858</v>
      </c>
      <c r="J1162" t="s">
        <v>2858</v>
      </c>
      <c r="K1162" t="s">
        <v>1979</v>
      </c>
      <c r="L1162" t="s">
        <v>1979</v>
      </c>
      <c r="M1162" t="s">
        <v>1979</v>
      </c>
      <c r="N1162" t="s">
        <v>4036</v>
      </c>
      <c r="O1162" t="s">
        <v>5091</v>
      </c>
      <c r="P1162" t="s">
        <v>5100</v>
      </c>
      <c r="Q1162" t="s">
        <v>5101</v>
      </c>
      <c r="R1162">
        <v>4</v>
      </c>
      <c r="S1162">
        <v>1250</v>
      </c>
      <c r="T1162">
        <v>0</v>
      </c>
      <c r="U1162">
        <v>12.48</v>
      </c>
      <c r="V1162" t="s">
        <v>42</v>
      </c>
      <c r="W1162">
        <v>106.35</v>
      </c>
      <c r="X1162" t="s">
        <v>50</v>
      </c>
      <c r="Y1162" s="1" t="str">
        <f>TEXT(superstore_clean[[#This Row],[order_date]], "mmm-yy")</f>
        <v>Sep-11</v>
      </c>
      <c r="Z1162">
        <v>2011</v>
      </c>
      <c r="AA1162">
        <v>38</v>
      </c>
      <c r="AB1162">
        <v>50661</v>
      </c>
    </row>
    <row r="1163" spans="1:28" x14ac:dyDescent="0.2">
      <c r="A1163" t="s">
        <v>5102</v>
      </c>
      <c r="B1163" s="1">
        <v>40819</v>
      </c>
      <c r="C1163" s="1">
        <v>40824</v>
      </c>
      <c r="D1163" t="s">
        <v>45</v>
      </c>
      <c r="E1163" t="s">
        <v>5103</v>
      </c>
      <c r="F1163" t="s">
        <v>2205</v>
      </c>
      <c r="G1163" t="s">
        <v>262</v>
      </c>
      <c r="H1163" t="s">
        <v>1994</v>
      </c>
      <c r="I1163" t="s">
        <v>5104</v>
      </c>
      <c r="J1163" t="s">
        <v>5105</v>
      </c>
      <c r="K1163" t="s">
        <v>1950</v>
      </c>
      <c r="L1163" t="s">
        <v>1950</v>
      </c>
      <c r="M1163" t="s">
        <v>1988</v>
      </c>
      <c r="N1163" t="s">
        <v>4036</v>
      </c>
      <c r="O1163" t="s">
        <v>5091</v>
      </c>
      <c r="P1163" t="s">
        <v>5106</v>
      </c>
      <c r="Q1163" t="s">
        <v>5107</v>
      </c>
      <c r="R1163">
        <v>7</v>
      </c>
      <c r="S1163">
        <v>1236</v>
      </c>
      <c r="T1163">
        <v>0</v>
      </c>
      <c r="U1163">
        <v>420.28</v>
      </c>
      <c r="V1163" t="s">
        <v>42</v>
      </c>
      <c r="W1163">
        <v>104.38</v>
      </c>
      <c r="X1163" t="s">
        <v>50</v>
      </c>
      <c r="Y1163" s="1" t="str">
        <f>TEXT(superstore_clean[[#This Row],[order_date]], "mmm-yy")</f>
        <v>Oct-11</v>
      </c>
      <c r="Z1163">
        <v>2011</v>
      </c>
      <c r="AA1163">
        <v>41</v>
      </c>
      <c r="AB1163">
        <v>6440</v>
      </c>
    </row>
    <row r="1164" spans="1:28" x14ac:dyDescent="0.2">
      <c r="A1164" t="s">
        <v>5108</v>
      </c>
      <c r="B1164" s="1">
        <v>41152</v>
      </c>
      <c r="C1164" s="1">
        <v>41157</v>
      </c>
      <c r="D1164" t="s">
        <v>45</v>
      </c>
      <c r="E1164" t="s">
        <v>5109</v>
      </c>
      <c r="F1164" t="s">
        <v>1793</v>
      </c>
      <c r="G1164" t="s">
        <v>262</v>
      </c>
      <c r="H1164" t="s">
        <v>3935</v>
      </c>
      <c r="I1164" t="s">
        <v>3936</v>
      </c>
      <c r="J1164" t="s">
        <v>3936</v>
      </c>
      <c r="K1164" t="s">
        <v>2023</v>
      </c>
      <c r="L1164" t="s">
        <v>2023</v>
      </c>
      <c r="M1164" t="s">
        <v>2023</v>
      </c>
      <c r="N1164" t="s">
        <v>4036</v>
      </c>
      <c r="O1164" t="s">
        <v>5091</v>
      </c>
      <c r="P1164" t="s">
        <v>5110</v>
      </c>
      <c r="Q1164" t="s">
        <v>5111</v>
      </c>
      <c r="R1164">
        <v>2</v>
      </c>
      <c r="S1164">
        <v>507</v>
      </c>
      <c r="T1164">
        <v>0</v>
      </c>
      <c r="U1164">
        <v>217.8</v>
      </c>
      <c r="V1164" t="s">
        <v>42</v>
      </c>
      <c r="W1164">
        <v>35.58</v>
      </c>
      <c r="X1164" t="s">
        <v>50</v>
      </c>
      <c r="Y1164" s="1" t="str">
        <f>TEXT(superstore_clean[[#This Row],[order_date]], "mmm-yy")</f>
        <v>Aug-12</v>
      </c>
      <c r="Z1164">
        <v>2012</v>
      </c>
      <c r="AA1164">
        <v>35</v>
      </c>
      <c r="AB1164">
        <v>51045</v>
      </c>
    </row>
    <row r="1165" spans="1:28" x14ac:dyDescent="0.2">
      <c r="A1165" t="s">
        <v>5112</v>
      </c>
      <c r="B1165" s="1">
        <v>41439</v>
      </c>
      <c r="C1165" s="1">
        <v>41443</v>
      </c>
      <c r="D1165" t="s">
        <v>45</v>
      </c>
      <c r="E1165" t="s">
        <v>5113</v>
      </c>
      <c r="F1165" t="s">
        <v>4314</v>
      </c>
      <c r="G1165" t="s">
        <v>262</v>
      </c>
      <c r="H1165" t="s">
        <v>2256</v>
      </c>
      <c r="I1165" t="s">
        <v>3659</v>
      </c>
      <c r="J1165" t="s">
        <v>5114</v>
      </c>
      <c r="K1165" t="s">
        <v>2005</v>
      </c>
      <c r="L1165" t="s">
        <v>2005</v>
      </c>
      <c r="M1165" t="s">
        <v>2112</v>
      </c>
      <c r="N1165" t="s">
        <v>4036</v>
      </c>
      <c r="O1165" t="s">
        <v>5091</v>
      </c>
      <c r="P1165" t="s">
        <v>5115</v>
      </c>
      <c r="Q1165" t="s">
        <v>5116</v>
      </c>
      <c r="R1165">
        <v>5</v>
      </c>
      <c r="S1165">
        <v>862</v>
      </c>
      <c r="T1165">
        <v>0</v>
      </c>
      <c r="U1165">
        <v>275.7</v>
      </c>
      <c r="V1165" t="s">
        <v>42</v>
      </c>
      <c r="W1165">
        <v>61.42</v>
      </c>
      <c r="X1165" t="s">
        <v>50</v>
      </c>
      <c r="Y1165" s="1" t="str">
        <f>TEXT(superstore_clean[[#This Row],[order_date]], "mmm-yy")</f>
        <v>Jun-13</v>
      </c>
      <c r="Z1165">
        <v>2013</v>
      </c>
      <c r="AA1165">
        <v>24</v>
      </c>
      <c r="AB1165">
        <v>24062</v>
      </c>
    </row>
    <row r="1166" spans="1:28" x14ac:dyDescent="0.2">
      <c r="A1166" t="s">
        <v>5117</v>
      </c>
      <c r="B1166" s="1">
        <v>41452</v>
      </c>
      <c r="C1166" s="1">
        <v>41458</v>
      </c>
      <c r="D1166" t="s">
        <v>45</v>
      </c>
      <c r="E1166" t="s">
        <v>5118</v>
      </c>
      <c r="F1166" t="s">
        <v>3622</v>
      </c>
      <c r="G1166" t="s">
        <v>262</v>
      </c>
      <c r="H1166" t="s">
        <v>2256</v>
      </c>
      <c r="I1166" t="s">
        <v>2626</v>
      </c>
      <c r="J1166" t="s">
        <v>5119</v>
      </c>
      <c r="K1166" t="s">
        <v>2005</v>
      </c>
      <c r="L1166" t="s">
        <v>2005</v>
      </c>
      <c r="M1166" t="s">
        <v>2112</v>
      </c>
      <c r="N1166" t="s">
        <v>4036</v>
      </c>
      <c r="O1166" t="s">
        <v>5091</v>
      </c>
      <c r="P1166" t="s">
        <v>5120</v>
      </c>
      <c r="Q1166" t="s">
        <v>5121</v>
      </c>
      <c r="R1166">
        <v>3</v>
      </c>
      <c r="S1166">
        <v>932</v>
      </c>
      <c r="T1166">
        <v>0</v>
      </c>
      <c r="U1166">
        <v>214.29</v>
      </c>
      <c r="V1166" t="s">
        <v>42</v>
      </c>
      <c r="W1166">
        <v>116.18</v>
      </c>
      <c r="X1166" t="s">
        <v>50</v>
      </c>
      <c r="Y1166" s="1" t="str">
        <f>TEXT(superstore_clean[[#This Row],[order_date]], "mmm-yy")</f>
        <v>Jun-13</v>
      </c>
      <c r="Z1166">
        <v>2013</v>
      </c>
      <c r="AA1166">
        <v>26</v>
      </c>
      <c r="AB1166">
        <v>29524</v>
      </c>
    </row>
    <row r="1167" spans="1:28" x14ac:dyDescent="0.2">
      <c r="A1167" t="s">
        <v>5122</v>
      </c>
      <c r="B1167" s="1">
        <v>41455</v>
      </c>
      <c r="C1167" s="1">
        <v>41459</v>
      </c>
      <c r="D1167" t="s">
        <v>45</v>
      </c>
      <c r="E1167" t="s">
        <v>2146</v>
      </c>
      <c r="F1167" t="s">
        <v>2147</v>
      </c>
      <c r="G1167" t="s">
        <v>262</v>
      </c>
      <c r="H1167" t="s">
        <v>2241</v>
      </c>
      <c r="I1167" t="s">
        <v>4772</v>
      </c>
      <c r="J1167" t="s">
        <v>4773</v>
      </c>
      <c r="K1167" t="s">
        <v>2005</v>
      </c>
      <c r="L1167" t="s">
        <v>2005</v>
      </c>
      <c r="M1167" t="s">
        <v>2185</v>
      </c>
      <c r="N1167" t="s">
        <v>4036</v>
      </c>
      <c r="O1167" t="s">
        <v>5091</v>
      </c>
      <c r="P1167" t="s">
        <v>5123</v>
      </c>
      <c r="Q1167" t="s">
        <v>5124</v>
      </c>
      <c r="R1167">
        <v>4</v>
      </c>
      <c r="S1167">
        <v>1237</v>
      </c>
      <c r="T1167">
        <v>0</v>
      </c>
      <c r="U1167">
        <v>24.72</v>
      </c>
      <c r="V1167" t="s">
        <v>42</v>
      </c>
      <c r="W1167">
        <v>77.349999999999994</v>
      </c>
      <c r="X1167" t="s">
        <v>50</v>
      </c>
      <c r="Y1167" s="1" t="str">
        <f>TEXT(superstore_clean[[#This Row],[order_date]], "mmm-yy")</f>
        <v>Jun-13</v>
      </c>
      <c r="Z1167">
        <v>2013</v>
      </c>
      <c r="AA1167">
        <v>27</v>
      </c>
      <c r="AB1167">
        <v>30574</v>
      </c>
    </row>
    <row r="1168" spans="1:28" x14ac:dyDescent="0.2">
      <c r="A1168" t="s">
        <v>5125</v>
      </c>
      <c r="B1168" s="1">
        <v>41486</v>
      </c>
      <c r="C1168" s="1">
        <v>41490</v>
      </c>
      <c r="D1168" t="s">
        <v>45</v>
      </c>
      <c r="E1168" t="s">
        <v>5126</v>
      </c>
      <c r="F1168" t="s">
        <v>1545</v>
      </c>
      <c r="G1168" t="s">
        <v>262</v>
      </c>
      <c r="H1168" t="s">
        <v>2716</v>
      </c>
      <c r="I1168" t="s">
        <v>5127</v>
      </c>
      <c r="J1168" t="s">
        <v>5128</v>
      </c>
      <c r="K1168" t="s">
        <v>1979</v>
      </c>
      <c r="L1168" t="s">
        <v>1979</v>
      </c>
      <c r="M1168" t="s">
        <v>1979</v>
      </c>
      <c r="N1168" t="s">
        <v>4036</v>
      </c>
      <c r="O1168" t="s">
        <v>5091</v>
      </c>
      <c r="P1168" t="s">
        <v>5129</v>
      </c>
      <c r="Q1168" t="s">
        <v>5130</v>
      </c>
      <c r="R1168">
        <v>8</v>
      </c>
      <c r="S1168">
        <v>1394</v>
      </c>
      <c r="T1168">
        <v>0</v>
      </c>
      <c r="U1168">
        <v>473.76</v>
      </c>
      <c r="V1168" t="s">
        <v>42</v>
      </c>
      <c r="W1168">
        <v>88.97</v>
      </c>
      <c r="X1168" t="s">
        <v>50</v>
      </c>
      <c r="Y1168" s="1" t="str">
        <f>TEXT(superstore_clean[[#This Row],[order_date]], "mmm-yy")</f>
        <v>Jul-13</v>
      </c>
      <c r="Z1168">
        <v>2013</v>
      </c>
      <c r="AA1168">
        <v>31</v>
      </c>
      <c r="AB1168">
        <v>44091</v>
      </c>
    </row>
    <row r="1169" spans="1:28" x14ac:dyDescent="0.2">
      <c r="A1169" t="s">
        <v>5131</v>
      </c>
      <c r="B1169" s="1">
        <v>41506</v>
      </c>
      <c r="C1169" s="1">
        <v>41510</v>
      </c>
      <c r="D1169" t="s">
        <v>45</v>
      </c>
      <c r="E1169" t="s">
        <v>4320</v>
      </c>
      <c r="F1169" t="s">
        <v>4321</v>
      </c>
      <c r="G1169" t="s">
        <v>262</v>
      </c>
      <c r="H1169" t="s">
        <v>4110</v>
      </c>
      <c r="I1169" t="s">
        <v>5132</v>
      </c>
      <c r="J1169" t="s">
        <v>5132</v>
      </c>
      <c r="K1169" t="s">
        <v>2023</v>
      </c>
      <c r="L1169" t="s">
        <v>2023</v>
      </c>
      <c r="M1169" t="s">
        <v>2023</v>
      </c>
      <c r="N1169" t="s">
        <v>4036</v>
      </c>
      <c r="O1169" t="s">
        <v>5091</v>
      </c>
      <c r="P1169" t="s">
        <v>5133</v>
      </c>
      <c r="Q1169" t="s">
        <v>5124</v>
      </c>
      <c r="R1169">
        <v>2</v>
      </c>
      <c r="S1169">
        <v>618</v>
      </c>
      <c r="T1169">
        <v>0</v>
      </c>
      <c r="U1169">
        <v>173.16</v>
      </c>
      <c r="V1169" t="s">
        <v>42</v>
      </c>
      <c r="W1169">
        <v>41.11</v>
      </c>
      <c r="X1169" t="s">
        <v>50</v>
      </c>
      <c r="Y1169" s="1" t="str">
        <f>TEXT(superstore_clean[[#This Row],[order_date]], "mmm-yy")</f>
        <v>Aug-13</v>
      </c>
      <c r="Z1169">
        <v>2013</v>
      </c>
      <c r="AA1169">
        <v>34</v>
      </c>
      <c r="AB1169">
        <v>44560</v>
      </c>
    </row>
    <row r="1170" spans="1:28" x14ac:dyDescent="0.2">
      <c r="A1170" t="s">
        <v>5134</v>
      </c>
      <c r="B1170" s="1">
        <v>41624</v>
      </c>
      <c r="C1170" s="1">
        <v>41630</v>
      </c>
      <c r="D1170" t="s">
        <v>45</v>
      </c>
      <c r="E1170" t="s">
        <v>5135</v>
      </c>
      <c r="F1170" t="s">
        <v>1262</v>
      </c>
      <c r="G1170" t="s">
        <v>262</v>
      </c>
      <c r="H1170" t="s">
        <v>1940</v>
      </c>
      <c r="I1170" t="s">
        <v>1941</v>
      </c>
      <c r="J1170" t="s">
        <v>5136</v>
      </c>
      <c r="K1170" t="s">
        <v>1879</v>
      </c>
      <c r="L1170" t="s">
        <v>1879</v>
      </c>
      <c r="M1170" t="s">
        <v>1757</v>
      </c>
      <c r="N1170" t="s">
        <v>4036</v>
      </c>
      <c r="O1170" t="s">
        <v>5091</v>
      </c>
      <c r="P1170" t="s">
        <v>5137</v>
      </c>
      <c r="Q1170" t="s">
        <v>5138</v>
      </c>
      <c r="R1170">
        <v>5</v>
      </c>
      <c r="S1170">
        <v>1281</v>
      </c>
      <c r="T1170">
        <v>0</v>
      </c>
      <c r="U1170">
        <v>102.45</v>
      </c>
      <c r="V1170" t="s">
        <v>42</v>
      </c>
      <c r="W1170">
        <v>43.78</v>
      </c>
      <c r="X1170" t="s">
        <v>50</v>
      </c>
      <c r="Y1170" s="1" t="str">
        <f>TEXT(superstore_clean[[#This Row],[order_date]], "mmm-yy")</f>
        <v>Dec-13</v>
      </c>
      <c r="Z1170">
        <v>2013</v>
      </c>
      <c r="AA1170">
        <v>51</v>
      </c>
      <c r="AB1170">
        <v>17492</v>
      </c>
    </row>
    <row r="1171" spans="1:28" x14ac:dyDescent="0.2">
      <c r="A1171" t="s">
        <v>5139</v>
      </c>
      <c r="B1171" s="1">
        <v>41661</v>
      </c>
      <c r="C1171" s="1">
        <v>41665</v>
      </c>
      <c r="D1171" t="s">
        <v>45</v>
      </c>
      <c r="E1171" t="s">
        <v>5140</v>
      </c>
      <c r="F1171" t="s">
        <v>4968</v>
      </c>
      <c r="G1171" t="s">
        <v>262</v>
      </c>
      <c r="H1171" t="s">
        <v>1994</v>
      </c>
      <c r="I1171" t="s">
        <v>5141</v>
      </c>
      <c r="J1171" t="s">
        <v>5141</v>
      </c>
      <c r="K1171" t="s">
        <v>1950</v>
      </c>
      <c r="L1171" t="s">
        <v>1950</v>
      </c>
      <c r="M1171" t="s">
        <v>1988</v>
      </c>
      <c r="N1171" t="s">
        <v>4036</v>
      </c>
      <c r="O1171" t="s">
        <v>5091</v>
      </c>
      <c r="P1171" t="s">
        <v>5142</v>
      </c>
      <c r="Q1171" t="s">
        <v>5097</v>
      </c>
      <c r="R1171">
        <v>6</v>
      </c>
      <c r="S1171">
        <v>1227</v>
      </c>
      <c r="T1171">
        <v>0</v>
      </c>
      <c r="U1171">
        <v>232.92</v>
      </c>
      <c r="V1171" t="s">
        <v>42</v>
      </c>
      <c r="W1171">
        <v>45.948</v>
      </c>
      <c r="X1171" t="s">
        <v>50</v>
      </c>
      <c r="Y1171" s="1" t="str">
        <f>TEXT(superstore_clean[[#This Row],[order_date]], "mmm-yy")</f>
        <v>Jan-14</v>
      </c>
      <c r="Z1171">
        <v>2014</v>
      </c>
      <c r="AA1171">
        <v>4</v>
      </c>
      <c r="AB1171">
        <v>7630</v>
      </c>
    </row>
    <row r="1172" spans="1:28" x14ac:dyDescent="0.2">
      <c r="A1172" t="s">
        <v>5143</v>
      </c>
      <c r="B1172" s="1">
        <v>41668</v>
      </c>
      <c r="C1172" s="1">
        <v>41673</v>
      </c>
      <c r="D1172" t="s">
        <v>45</v>
      </c>
      <c r="E1172" t="s">
        <v>2109</v>
      </c>
      <c r="F1172" t="s">
        <v>975</v>
      </c>
      <c r="G1172" t="s">
        <v>262</v>
      </c>
      <c r="H1172" t="s">
        <v>2256</v>
      </c>
      <c r="I1172" t="s">
        <v>2498</v>
      </c>
      <c r="J1172" t="s">
        <v>2824</v>
      </c>
      <c r="K1172" t="s">
        <v>2005</v>
      </c>
      <c r="L1172" t="s">
        <v>2005</v>
      </c>
      <c r="M1172" t="s">
        <v>2112</v>
      </c>
      <c r="N1172" t="s">
        <v>4036</v>
      </c>
      <c r="O1172" t="s">
        <v>5091</v>
      </c>
      <c r="P1172" t="s">
        <v>5144</v>
      </c>
      <c r="Q1172" t="s">
        <v>5145</v>
      </c>
      <c r="R1172">
        <v>6</v>
      </c>
      <c r="S1172">
        <v>1611</v>
      </c>
      <c r="T1172">
        <v>0</v>
      </c>
      <c r="U1172">
        <v>64.44</v>
      </c>
      <c r="V1172" t="s">
        <v>42</v>
      </c>
      <c r="W1172">
        <v>125.54</v>
      </c>
      <c r="X1172" t="s">
        <v>50</v>
      </c>
      <c r="Y1172" s="1" t="str">
        <f>TEXT(superstore_clean[[#This Row],[order_date]], "mmm-yy")</f>
        <v>Jan-14</v>
      </c>
      <c r="Z1172">
        <v>2014</v>
      </c>
      <c r="AA1172">
        <v>5</v>
      </c>
      <c r="AB1172">
        <v>24477</v>
      </c>
    </row>
    <row r="1173" spans="1:28" x14ac:dyDescent="0.2">
      <c r="A1173" t="s">
        <v>5146</v>
      </c>
      <c r="B1173" s="1">
        <v>41724</v>
      </c>
      <c r="C1173" s="1">
        <v>41728</v>
      </c>
      <c r="D1173" t="s">
        <v>45</v>
      </c>
      <c r="E1173" t="s">
        <v>5012</v>
      </c>
      <c r="F1173" t="s">
        <v>5013</v>
      </c>
      <c r="G1173" t="s">
        <v>262</v>
      </c>
      <c r="H1173" t="s">
        <v>1976</v>
      </c>
      <c r="I1173" t="s">
        <v>1977</v>
      </c>
      <c r="J1173" t="s">
        <v>5014</v>
      </c>
      <c r="K1173" t="s">
        <v>1979</v>
      </c>
      <c r="L1173" t="s">
        <v>1979</v>
      </c>
      <c r="M1173" t="s">
        <v>1979</v>
      </c>
      <c r="N1173" t="s">
        <v>4036</v>
      </c>
      <c r="O1173" t="s">
        <v>5091</v>
      </c>
      <c r="P1173" t="s">
        <v>5147</v>
      </c>
      <c r="Q1173" t="s">
        <v>5148</v>
      </c>
      <c r="R1173">
        <v>6</v>
      </c>
      <c r="S1173">
        <v>1885</v>
      </c>
      <c r="T1173">
        <v>0</v>
      </c>
      <c r="U1173">
        <v>791.46</v>
      </c>
      <c r="V1173" t="s">
        <v>42</v>
      </c>
      <c r="W1173">
        <v>165.46</v>
      </c>
      <c r="X1173" t="s">
        <v>50</v>
      </c>
      <c r="Y1173" s="1" t="str">
        <f>TEXT(superstore_clean[[#This Row],[order_date]], "mmm-yy")</f>
        <v>Mar-14</v>
      </c>
      <c r="Z1173">
        <v>2014</v>
      </c>
      <c r="AA1173">
        <v>13</v>
      </c>
      <c r="AB1173">
        <v>49657</v>
      </c>
    </row>
    <row r="1174" spans="1:28" x14ac:dyDescent="0.2">
      <c r="A1174" t="s">
        <v>5149</v>
      </c>
      <c r="B1174" s="1">
        <v>41772</v>
      </c>
      <c r="C1174" s="1">
        <v>41776</v>
      </c>
      <c r="D1174" t="s">
        <v>45</v>
      </c>
      <c r="E1174" t="s">
        <v>5150</v>
      </c>
      <c r="F1174" t="s">
        <v>1407</v>
      </c>
      <c r="G1174" t="s">
        <v>262</v>
      </c>
      <c r="H1174" t="s">
        <v>2256</v>
      </c>
      <c r="I1174" t="s">
        <v>3591</v>
      </c>
      <c r="J1174" t="s">
        <v>3592</v>
      </c>
      <c r="K1174" t="s">
        <v>2005</v>
      </c>
      <c r="L1174" t="s">
        <v>2005</v>
      </c>
      <c r="M1174" t="s">
        <v>2112</v>
      </c>
      <c r="N1174" t="s">
        <v>4036</v>
      </c>
      <c r="O1174" t="s">
        <v>5091</v>
      </c>
      <c r="P1174" t="s">
        <v>5151</v>
      </c>
      <c r="Q1174" t="s">
        <v>5130</v>
      </c>
      <c r="R1174">
        <v>5</v>
      </c>
      <c r="S1174">
        <v>871</v>
      </c>
      <c r="T1174">
        <v>0</v>
      </c>
      <c r="U1174">
        <v>357.15</v>
      </c>
      <c r="V1174" t="s">
        <v>42</v>
      </c>
      <c r="W1174">
        <v>30.82</v>
      </c>
      <c r="X1174" t="s">
        <v>50</v>
      </c>
      <c r="Y1174" s="1" t="str">
        <f>TEXT(superstore_clean[[#This Row],[order_date]], "mmm-yy")</f>
        <v>May-14</v>
      </c>
      <c r="Z1174">
        <v>2014</v>
      </c>
      <c r="AA1174">
        <v>20</v>
      </c>
      <c r="AB1174">
        <v>27743</v>
      </c>
    </row>
    <row r="1175" spans="1:28" x14ac:dyDescent="0.2">
      <c r="A1175" t="s">
        <v>5152</v>
      </c>
      <c r="B1175" s="1">
        <v>41778</v>
      </c>
      <c r="C1175" s="1">
        <v>41782</v>
      </c>
      <c r="D1175" t="s">
        <v>45</v>
      </c>
      <c r="E1175" t="s">
        <v>5153</v>
      </c>
      <c r="F1175" t="s">
        <v>5013</v>
      </c>
      <c r="G1175" t="s">
        <v>262</v>
      </c>
      <c r="H1175" t="s">
        <v>2315</v>
      </c>
      <c r="I1175" t="s">
        <v>3065</v>
      </c>
      <c r="J1175" t="s">
        <v>3680</v>
      </c>
      <c r="K1175" t="s">
        <v>1950</v>
      </c>
      <c r="L1175" t="s">
        <v>1950</v>
      </c>
      <c r="M1175" t="s">
        <v>1594</v>
      </c>
      <c r="N1175" t="s">
        <v>4036</v>
      </c>
      <c r="O1175" t="s">
        <v>5091</v>
      </c>
      <c r="P1175" t="s">
        <v>5154</v>
      </c>
      <c r="Q1175" t="s">
        <v>5155</v>
      </c>
      <c r="R1175">
        <v>9</v>
      </c>
      <c r="S1175">
        <v>1010</v>
      </c>
      <c r="T1175">
        <v>0</v>
      </c>
      <c r="U1175">
        <v>60.48</v>
      </c>
      <c r="V1175" t="s">
        <v>42</v>
      </c>
      <c r="W1175">
        <v>77.313000000000002</v>
      </c>
      <c r="X1175" t="s">
        <v>50</v>
      </c>
      <c r="Y1175" s="1" t="str">
        <f>TEXT(superstore_clean[[#This Row],[order_date]], "mmm-yy")</f>
        <v>May-14</v>
      </c>
      <c r="Z1175">
        <v>2014</v>
      </c>
      <c r="AA1175">
        <v>21</v>
      </c>
      <c r="AB1175">
        <v>4921</v>
      </c>
    </row>
    <row r="1176" spans="1:28" x14ac:dyDescent="0.2">
      <c r="A1176" t="s">
        <v>5156</v>
      </c>
      <c r="B1176" s="1">
        <v>41863</v>
      </c>
      <c r="C1176" s="1">
        <v>41870</v>
      </c>
      <c r="D1176" t="s">
        <v>45</v>
      </c>
      <c r="E1176" t="s">
        <v>5157</v>
      </c>
      <c r="F1176" t="s">
        <v>4321</v>
      </c>
      <c r="G1176" t="s">
        <v>262</v>
      </c>
      <c r="H1176" t="s">
        <v>2365</v>
      </c>
      <c r="I1176" t="s">
        <v>2366</v>
      </c>
      <c r="J1176" t="s">
        <v>2367</v>
      </c>
      <c r="K1176" t="s">
        <v>1879</v>
      </c>
      <c r="L1176" t="s">
        <v>1879</v>
      </c>
      <c r="M1176" t="s">
        <v>1757</v>
      </c>
      <c r="N1176" t="s">
        <v>4036</v>
      </c>
      <c r="O1176" t="s">
        <v>5091</v>
      </c>
      <c r="P1176" t="s">
        <v>5158</v>
      </c>
      <c r="Q1176" t="s">
        <v>5159</v>
      </c>
      <c r="R1176">
        <v>2</v>
      </c>
      <c r="S1176">
        <v>624</v>
      </c>
      <c r="T1176">
        <v>0</v>
      </c>
      <c r="U1176">
        <v>37.380000000000003</v>
      </c>
      <c r="V1176" t="s">
        <v>42</v>
      </c>
      <c r="W1176">
        <v>65.91</v>
      </c>
      <c r="X1176" t="s">
        <v>50</v>
      </c>
      <c r="Y1176" s="1" t="str">
        <f>TEXT(superstore_clean[[#This Row],[order_date]], "mmm-yy")</f>
        <v>Aug-14</v>
      </c>
      <c r="Z1176">
        <v>2014</v>
      </c>
      <c r="AA1176">
        <v>33</v>
      </c>
      <c r="AB1176">
        <v>18069</v>
      </c>
    </row>
    <row r="1177" spans="1:28" x14ac:dyDescent="0.2">
      <c r="A1177" t="s">
        <v>5160</v>
      </c>
      <c r="B1177" s="1">
        <v>41883</v>
      </c>
      <c r="C1177" s="1">
        <v>41888</v>
      </c>
      <c r="D1177" t="s">
        <v>45</v>
      </c>
      <c r="E1177" t="s">
        <v>5161</v>
      </c>
      <c r="F1177" t="s">
        <v>1517</v>
      </c>
      <c r="G1177" t="s">
        <v>262</v>
      </c>
      <c r="H1177" t="s">
        <v>2315</v>
      </c>
      <c r="I1177" t="s">
        <v>2316</v>
      </c>
      <c r="J1177" t="s">
        <v>2316</v>
      </c>
      <c r="K1177" t="s">
        <v>1950</v>
      </c>
      <c r="L1177" t="s">
        <v>1950</v>
      </c>
      <c r="M1177" t="s">
        <v>1594</v>
      </c>
      <c r="N1177" t="s">
        <v>4036</v>
      </c>
      <c r="O1177" t="s">
        <v>5091</v>
      </c>
      <c r="P1177" t="s">
        <v>5162</v>
      </c>
      <c r="Q1177" t="s">
        <v>5163</v>
      </c>
      <c r="R1177">
        <v>7</v>
      </c>
      <c r="S1177">
        <v>812</v>
      </c>
      <c r="T1177">
        <v>0</v>
      </c>
      <c r="U1177">
        <v>284.06</v>
      </c>
      <c r="V1177" t="s">
        <v>42</v>
      </c>
      <c r="W1177">
        <v>37.725000000000001</v>
      </c>
      <c r="X1177" t="s">
        <v>50</v>
      </c>
      <c r="Y1177" s="1" t="str">
        <f>TEXT(superstore_clean[[#This Row],[order_date]], "mmm-yy")</f>
        <v>Sep-14</v>
      </c>
      <c r="Z1177">
        <v>2014</v>
      </c>
      <c r="AA1177">
        <v>36</v>
      </c>
      <c r="AB1177">
        <v>4627</v>
      </c>
    </row>
    <row r="1178" spans="1:28" x14ac:dyDescent="0.2">
      <c r="A1178" t="s">
        <v>4853</v>
      </c>
      <c r="B1178" s="1">
        <v>41911</v>
      </c>
      <c r="C1178" s="1">
        <v>41915</v>
      </c>
      <c r="D1178" t="s">
        <v>45</v>
      </c>
      <c r="E1178" t="s">
        <v>2000</v>
      </c>
      <c r="F1178" t="s">
        <v>2001</v>
      </c>
      <c r="G1178" t="s">
        <v>262</v>
      </c>
      <c r="H1178" t="s">
        <v>2011</v>
      </c>
      <c r="I1178" t="s">
        <v>4303</v>
      </c>
      <c r="J1178" t="s">
        <v>4854</v>
      </c>
      <c r="K1178" t="s">
        <v>2005</v>
      </c>
      <c r="L1178" t="s">
        <v>2005</v>
      </c>
      <c r="M1178" t="s">
        <v>2014</v>
      </c>
      <c r="N1178" t="s">
        <v>4036</v>
      </c>
      <c r="O1178" t="s">
        <v>5091</v>
      </c>
      <c r="P1178" t="s">
        <v>5164</v>
      </c>
      <c r="Q1178" t="s">
        <v>5165</v>
      </c>
      <c r="R1178">
        <v>12</v>
      </c>
      <c r="S1178">
        <v>1468</v>
      </c>
      <c r="T1178">
        <v>0</v>
      </c>
      <c r="U1178">
        <v>381.6</v>
      </c>
      <c r="V1178" t="s">
        <v>42</v>
      </c>
      <c r="W1178">
        <v>139.91999999999999</v>
      </c>
      <c r="X1178" t="s">
        <v>50</v>
      </c>
      <c r="Y1178" s="1" t="str">
        <f>TEXT(superstore_clean[[#This Row],[order_date]], "mmm-yy")</f>
        <v>Sep-14</v>
      </c>
      <c r="Z1178">
        <v>2014</v>
      </c>
      <c r="AA1178">
        <v>40</v>
      </c>
      <c r="AB1178">
        <v>22843</v>
      </c>
    </row>
    <row r="1179" spans="1:28" x14ac:dyDescent="0.2">
      <c r="A1179" t="s">
        <v>5166</v>
      </c>
      <c r="B1179" s="1">
        <v>41971</v>
      </c>
      <c r="C1179" s="1">
        <v>41975</v>
      </c>
      <c r="D1179" t="s">
        <v>45</v>
      </c>
      <c r="E1179" t="s">
        <v>5051</v>
      </c>
      <c r="F1179" t="s">
        <v>5052</v>
      </c>
      <c r="G1179" t="s">
        <v>262</v>
      </c>
      <c r="H1179" t="s">
        <v>2049</v>
      </c>
      <c r="I1179" t="s">
        <v>2050</v>
      </c>
      <c r="J1179" t="s">
        <v>2051</v>
      </c>
      <c r="K1179" t="s">
        <v>1979</v>
      </c>
      <c r="L1179" t="s">
        <v>1979</v>
      </c>
      <c r="M1179" t="s">
        <v>1979</v>
      </c>
      <c r="N1179" t="s">
        <v>4036</v>
      </c>
      <c r="O1179" t="s">
        <v>5091</v>
      </c>
      <c r="P1179" t="s">
        <v>5167</v>
      </c>
      <c r="Q1179" t="s">
        <v>5168</v>
      </c>
      <c r="R1179">
        <v>6</v>
      </c>
      <c r="S1179">
        <v>1849</v>
      </c>
      <c r="T1179">
        <v>0</v>
      </c>
      <c r="U1179">
        <v>203.4</v>
      </c>
      <c r="V1179" t="s">
        <v>42</v>
      </c>
      <c r="W1179">
        <v>172.91</v>
      </c>
      <c r="X1179" t="s">
        <v>50</v>
      </c>
      <c r="Y1179" s="1" t="str">
        <f>TEXT(superstore_clean[[#This Row],[order_date]], "mmm-yy")</f>
        <v>Nov-14</v>
      </c>
      <c r="Z1179">
        <v>2014</v>
      </c>
      <c r="AA1179">
        <v>48</v>
      </c>
      <c r="AB1179">
        <v>41490</v>
      </c>
    </row>
    <row r="1180" spans="1:28" x14ac:dyDescent="0.2">
      <c r="A1180" t="s">
        <v>5169</v>
      </c>
      <c r="B1180" s="1">
        <v>40555</v>
      </c>
      <c r="C1180" s="1">
        <v>40562</v>
      </c>
      <c r="D1180" t="s">
        <v>45</v>
      </c>
      <c r="E1180" t="s">
        <v>5170</v>
      </c>
      <c r="F1180" t="s">
        <v>602</v>
      </c>
      <c r="G1180" t="s">
        <v>246</v>
      </c>
      <c r="H1180" t="s">
        <v>1940</v>
      </c>
      <c r="I1180" t="s">
        <v>4480</v>
      </c>
      <c r="J1180" t="s">
        <v>5171</v>
      </c>
      <c r="K1180" t="s">
        <v>1879</v>
      </c>
      <c r="L1180" t="s">
        <v>1879</v>
      </c>
      <c r="M1180" t="s">
        <v>1757</v>
      </c>
      <c r="N1180" t="s">
        <v>4036</v>
      </c>
      <c r="O1180" t="s">
        <v>5091</v>
      </c>
      <c r="P1180" t="s">
        <v>5172</v>
      </c>
      <c r="Q1180" t="s">
        <v>5173</v>
      </c>
      <c r="R1180">
        <v>2</v>
      </c>
      <c r="S1180">
        <v>522</v>
      </c>
      <c r="T1180">
        <v>0</v>
      </c>
      <c r="U1180">
        <v>20.88</v>
      </c>
      <c r="V1180" t="s">
        <v>42</v>
      </c>
      <c r="W1180">
        <v>28.92</v>
      </c>
      <c r="X1180" t="s">
        <v>50</v>
      </c>
      <c r="Y1180" s="1" t="str">
        <f>TEXT(superstore_clean[[#This Row],[order_date]], "mmm-yy")</f>
        <v>Jan-11</v>
      </c>
      <c r="Z1180">
        <v>2011</v>
      </c>
      <c r="AA1180">
        <v>3</v>
      </c>
      <c r="AB1180">
        <v>11997</v>
      </c>
    </row>
    <row r="1181" spans="1:28" x14ac:dyDescent="0.2">
      <c r="A1181" t="s">
        <v>5174</v>
      </c>
      <c r="B1181" s="1">
        <v>40826</v>
      </c>
      <c r="C1181" s="1">
        <v>40832</v>
      </c>
      <c r="D1181" t="s">
        <v>45</v>
      </c>
      <c r="E1181" t="s">
        <v>5175</v>
      </c>
      <c r="F1181" t="s">
        <v>2742</v>
      </c>
      <c r="G1181" t="s">
        <v>246</v>
      </c>
      <c r="H1181" t="s">
        <v>2256</v>
      </c>
      <c r="I1181" t="s">
        <v>2257</v>
      </c>
      <c r="J1181" t="s">
        <v>5176</v>
      </c>
      <c r="K1181" t="s">
        <v>2005</v>
      </c>
      <c r="L1181" t="s">
        <v>2005</v>
      </c>
      <c r="M1181" t="s">
        <v>2112</v>
      </c>
      <c r="N1181" t="s">
        <v>4036</v>
      </c>
      <c r="O1181" t="s">
        <v>5091</v>
      </c>
      <c r="P1181" t="s">
        <v>5177</v>
      </c>
      <c r="Q1181" t="s">
        <v>5178</v>
      </c>
      <c r="R1181">
        <v>4</v>
      </c>
      <c r="S1181">
        <v>1050</v>
      </c>
      <c r="T1181">
        <v>0</v>
      </c>
      <c r="U1181">
        <v>94.44</v>
      </c>
      <c r="V1181" t="s">
        <v>42</v>
      </c>
      <c r="W1181">
        <v>60.78</v>
      </c>
      <c r="X1181" t="s">
        <v>50</v>
      </c>
      <c r="Y1181" s="1" t="str">
        <f>TEXT(superstore_clean[[#This Row],[order_date]], "mmm-yy")</f>
        <v>Oct-11</v>
      </c>
      <c r="Z1181">
        <v>2011</v>
      </c>
      <c r="AA1181">
        <v>42</v>
      </c>
      <c r="AB1181">
        <v>25588</v>
      </c>
    </row>
    <row r="1182" spans="1:28" x14ac:dyDescent="0.2">
      <c r="A1182" t="s">
        <v>5179</v>
      </c>
      <c r="B1182" s="1">
        <v>41166</v>
      </c>
      <c r="C1182" s="1">
        <v>41170</v>
      </c>
      <c r="D1182" t="s">
        <v>45</v>
      </c>
      <c r="E1182" t="s">
        <v>5180</v>
      </c>
      <c r="F1182" t="s">
        <v>2503</v>
      </c>
      <c r="G1182" t="s">
        <v>246</v>
      </c>
      <c r="H1182" t="s">
        <v>2256</v>
      </c>
      <c r="I1182" t="s">
        <v>3946</v>
      </c>
      <c r="J1182" t="s">
        <v>4652</v>
      </c>
      <c r="K1182" t="s">
        <v>2005</v>
      </c>
      <c r="L1182" t="s">
        <v>2005</v>
      </c>
      <c r="M1182" t="s">
        <v>2112</v>
      </c>
      <c r="N1182" t="s">
        <v>4036</v>
      </c>
      <c r="O1182" t="s">
        <v>5091</v>
      </c>
      <c r="P1182" t="s">
        <v>5181</v>
      </c>
      <c r="Q1182" t="s">
        <v>5148</v>
      </c>
      <c r="R1182">
        <v>2</v>
      </c>
      <c r="S1182">
        <v>628</v>
      </c>
      <c r="T1182">
        <v>0</v>
      </c>
      <c r="U1182">
        <v>276.48</v>
      </c>
      <c r="V1182" t="s">
        <v>42</v>
      </c>
      <c r="W1182">
        <v>81.27</v>
      </c>
      <c r="X1182" t="s">
        <v>50</v>
      </c>
      <c r="Y1182" s="1" t="str">
        <f>TEXT(superstore_clean[[#This Row],[order_date]], "mmm-yy")</f>
        <v>Sep-12</v>
      </c>
      <c r="Z1182">
        <v>2012</v>
      </c>
      <c r="AA1182">
        <v>37</v>
      </c>
      <c r="AB1182">
        <v>28170</v>
      </c>
    </row>
    <row r="1183" spans="1:28" x14ac:dyDescent="0.2">
      <c r="A1183" t="s">
        <v>5182</v>
      </c>
      <c r="B1183" s="1">
        <v>41270</v>
      </c>
      <c r="C1183" s="1">
        <v>41275</v>
      </c>
      <c r="D1183" t="s">
        <v>45</v>
      </c>
      <c r="E1183" t="s">
        <v>5183</v>
      </c>
      <c r="F1183" t="s">
        <v>1629</v>
      </c>
      <c r="G1183" t="s">
        <v>246</v>
      </c>
      <c r="H1183" t="s">
        <v>1940</v>
      </c>
      <c r="I1183" t="s">
        <v>1941</v>
      </c>
      <c r="J1183" t="s">
        <v>4980</v>
      </c>
      <c r="K1183" t="s">
        <v>1879</v>
      </c>
      <c r="L1183" t="s">
        <v>1879</v>
      </c>
      <c r="M1183" t="s">
        <v>1757</v>
      </c>
      <c r="N1183" t="s">
        <v>4036</v>
      </c>
      <c r="O1183" t="s">
        <v>5091</v>
      </c>
      <c r="P1183" t="s">
        <v>5184</v>
      </c>
      <c r="Q1183" t="s">
        <v>5185</v>
      </c>
      <c r="R1183">
        <v>4</v>
      </c>
      <c r="S1183">
        <v>680</v>
      </c>
      <c r="T1183">
        <v>0</v>
      </c>
      <c r="U1183">
        <v>95.16</v>
      </c>
      <c r="V1183" t="s">
        <v>42</v>
      </c>
      <c r="W1183">
        <v>39.049999999999997</v>
      </c>
      <c r="X1183" t="s">
        <v>50</v>
      </c>
      <c r="Y1183" s="1" t="str">
        <f>TEXT(superstore_clean[[#This Row],[order_date]], "mmm-yy")</f>
        <v>Dec-12</v>
      </c>
      <c r="Z1183">
        <v>2012</v>
      </c>
      <c r="AA1183">
        <v>52</v>
      </c>
      <c r="AB1183">
        <v>19643</v>
      </c>
    </row>
    <row r="1184" spans="1:28" x14ac:dyDescent="0.2">
      <c r="A1184" t="s">
        <v>4197</v>
      </c>
      <c r="B1184" s="1">
        <v>41409</v>
      </c>
      <c r="C1184" s="1">
        <v>41414</v>
      </c>
      <c r="D1184" t="s">
        <v>45</v>
      </c>
      <c r="E1184" t="s">
        <v>4198</v>
      </c>
      <c r="F1184" t="s">
        <v>454</v>
      </c>
      <c r="G1184" t="s">
        <v>246</v>
      </c>
      <c r="H1184" t="s">
        <v>1976</v>
      </c>
      <c r="I1184" t="s">
        <v>3617</v>
      </c>
      <c r="J1184" t="s">
        <v>3618</v>
      </c>
      <c r="K1184" t="s">
        <v>1979</v>
      </c>
      <c r="L1184" t="s">
        <v>1979</v>
      </c>
      <c r="M1184" t="s">
        <v>1979</v>
      </c>
      <c r="N1184" t="s">
        <v>4036</v>
      </c>
      <c r="O1184" t="s">
        <v>5091</v>
      </c>
      <c r="P1184" t="s">
        <v>5100</v>
      </c>
      <c r="Q1184" t="s">
        <v>5101</v>
      </c>
      <c r="R1184">
        <v>1</v>
      </c>
      <c r="S1184">
        <v>313</v>
      </c>
      <c r="T1184">
        <v>0</v>
      </c>
      <c r="U1184">
        <v>3.12</v>
      </c>
      <c r="V1184" t="s">
        <v>42</v>
      </c>
      <c r="W1184">
        <v>30.05</v>
      </c>
      <c r="X1184" t="s">
        <v>50</v>
      </c>
      <c r="Y1184" s="1" t="str">
        <f>TEXT(superstore_clean[[#This Row],[order_date]], "mmm-yy")</f>
        <v>May-13</v>
      </c>
      <c r="Z1184">
        <v>2013</v>
      </c>
      <c r="AA1184">
        <v>20</v>
      </c>
      <c r="AB1184">
        <v>47821</v>
      </c>
    </row>
    <row r="1185" spans="1:28" x14ac:dyDescent="0.2">
      <c r="A1185" t="s">
        <v>5186</v>
      </c>
      <c r="B1185" s="1">
        <v>41430</v>
      </c>
      <c r="C1185" s="1">
        <v>41436</v>
      </c>
      <c r="D1185" t="s">
        <v>45</v>
      </c>
      <c r="E1185" t="s">
        <v>5187</v>
      </c>
      <c r="F1185" t="s">
        <v>4692</v>
      </c>
      <c r="G1185" t="s">
        <v>246</v>
      </c>
      <c r="H1185" t="s">
        <v>2347</v>
      </c>
      <c r="I1185" t="s">
        <v>2348</v>
      </c>
      <c r="J1185" t="s">
        <v>2348</v>
      </c>
      <c r="K1185" t="s">
        <v>1879</v>
      </c>
      <c r="L1185" t="s">
        <v>1879</v>
      </c>
      <c r="M1185" t="s">
        <v>1757</v>
      </c>
      <c r="N1185" t="s">
        <v>4036</v>
      </c>
      <c r="O1185" t="s">
        <v>5091</v>
      </c>
      <c r="P1185" t="s">
        <v>5188</v>
      </c>
      <c r="Q1185" t="s">
        <v>5189</v>
      </c>
      <c r="R1185">
        <v>5</v>
      </c>
      <c r="S1185">
        <v>615</v>
      </c>
      <c r="T1185">
        <v>0</v>
      </c>
      <c r="U1185">
        <v>24.6</v>
      </c>
      <c r="V1185" t="s">
        <v>42</v>
      </c>
      <c r="W1185">
        <v>45.28</v>
      </c>
      <c r="X1185" t="s">
        <v>50</v>
      </c>
      <c r="Y1185" s="1" t="str">
        <f>TEXT(superstore_clean[[#This Row],[order_date]], "mmm-yy")</f>
        <v>Jun-13</v>
      </c>
      <c r="Z1185">
        <v>2013</v>
      </c>
      <c r="AA1185">
        <v>23</v>
      </c>
      <c r="AB1185">
        <v>14331</v>
      </c>
    </row>
    <row r="1186" spans="1:28" x14ac:dyDescent="0.2">
      <c r="A1186" t="s">
        <v>4430</v>
      </c>
      <c r="B1186" s="1">
        <v>41531</v>
      </c>
      <c r="C1186" s="1">
        <v>41535</v>
      </c>
      <c r="D1186" t="s">
        <v>45</v>
      </c>
      <c r="E1186" t="s">
        <v>3840</v>
      </c>
      <c r="F1186" t="s">
        <v>3841</v>
      </c>
      <c r="G1186" t="s">
        <v>246</v>
      </c>
      <c r="H1186" t="s">
        <v>1985</v>
      </c>
      <c r="I1186" t="s">
        <v>1986</v>
      </c>
      <c r="J1186" t="s">
        <v>4431</v>
      </c>
      <c r="K1186" t="s">
        <v>1879</v>
      </c>
      <c r="L1186" t="s">
        <v>1879</v>
      </c>
      <c r="M1186" t="s">
        <v>1988</v>
      </c>
      <c r="N1186" t="s">
        <v>4036</v>
      </c>
      <c r="O1186" t="s">
        <v>5091</v>
      </c>
      <c r="P1186" t="s">
        <v>5190</v>
      </c>
      <c r="Q1186" t="s">
        <v>5191</v>
      </c>
      <c r="R1186">
        <v>5</v>
      </c>
      <c r="S1186">
        <v>1567</v>
      </c>
      <c r="T1186">
        <v>0</v>
      </c>
      <c r="U1186">
        <v>250.65</v>
      </c>
      <c r="V1186" t="s">
        <v>42</v>
      </c>
      <c r="W1186">
        <v>68.25</v>
      </c>
      <c r="X1186" t="s">
        <v>50</v>
      </c>
      <c r="Y1186" s="1" t="str">
        <f>TEXT(superstore_clean[[#This Row],[order_date]], "mmm-yy")</f>
        <v>Sep-13</v>
      </c>
      <c r="Z1186">
        <v>2013</v>
      </c>
      <c r="AA1186">
        <v>37</v>
      </c>
      <c r="AB1186">
        <v>11399</v>
      </c>
    </row>
    <row r="1187" spans="1:28" x14ac:dyDescent="0.2">
      <c r="A1187" t="s">
        <v>5192</v>
      </c>
      <c r="B1187" s="1">
        <v>41783</v>
      </c>
      <c r="C1187" s="1">
        <v>41787</v>
      </c>
      <c r="D1187" t="s">
        <v>45</v>
      </c>
      <c r="E1187" t="s">
        <v>5193</v>
      </c>
      <c r="F1187" t="s">
        <v>5194</v>
      </c>
      <c r="G1187" t="s">
        <v>246</v>
      </c>
      <c r="H1187" t="s">
        <v>1985</v>
      </c>
      <c r="I1187" t="s">
        <v>1986</v>
      </c>
      <c r="J1187" t="s">
        <v>2952</v>
      </c>
      <c r="K1187" t="s">
        <v>1879</v>
      </c>
      <c r="L1187" t="s">
        <v>1879</v>
      </c>
      <c r="M1187" t="s">
        <v>1988</v>
      </c>
      <c r="N1187" t="s">
        <v>4036</v>
      </c>
      <c r="O1187" t="s">
        <v>5091</v>
      </c>
      <c r="P1187" t="s">
        <v>5195</v>
      </c>
      <c r="Q1187" t="s">
        <v>5155</v>
      </c>
      <c r="R1187">
        <v>5</v>
      </c>
      <c r="S1187">
        <v>842</v>
      </c>
      <c r="T1187">
        <v>0</v>
      </c>
      <c r="U1187">
        <v>227.25</v>
      </c>
      <c r="V1187" t="s">
        <v>42</v>
      </c>
      <c r="W1187">
        <v>48.25</v>
      </c>
      <c r="X1187" t="s">
        <v>50</v>
      </c>
      <c r="Y1187" s="1" t="str">
        <f>TEXT(superstore_clean[[#This Row],[order_date]], "mmm-yy")</f>
        <v>May-14</v>
      </c>
      <c r="Z1187">
        <v>2014</v>
      </c>
      <c r="AA1187">
        <v>21</v>
      </c>
      <c r="AB1187">
        <v>17838</v>
      </c>
    </row>
    <row r="1188" spans="1:28" x14ac:dyDescent="0.2">
      <c r="A1188" t="s">
        <v>3815</v>
      </c>
      <c r="B1188" s="1">
        <v>41824</v>
      </c>
      <c r="C1188" s="1">
        <v>41828</v>
      </c>
      <c r="D1188" t="s">
        <v>45</v>
      </c>
      <c r="E1188" t="s">
        <v>3816</v>
      </c>
      <c r="F1188" t="s">
        <v>3484</v>
      </c>
      <c r="G1188" t="s">
        <v>246</v>
      </c>
      <c r="H1188" t="s">
        <v>2011</v>
      </c>
      <c r="I1188" t="s">
        <v>2012</v>
      </c>
      <c r="J1188" t="s">
        <v>2013</v>
      </c>
      <c r="K1188" t="s">
        <v>2005</v>
      </c>
      <c r="L1188" t="s">
        <v>2005</v>
      </c>
      <c r="M1188" t="s">
        <v>2014</v>
      </c>
      <c r="N1188" t="s">
        <v>4036</v>
      </c>
      <c r="O1188" t="s">
        <v>5091</v>
      </c>
      <c r="P1188" t="s">
        <v>5196</v>
      </c>
      <c r="Q1188" t="s">
        <v>5197</v>
      </c>
      <c r="R1188">
        <v>4</v>
      </c>
      <c r="S1188">
        <v>1066</v>
      </c>
      <c r="T1188">
        <v>0</v>
      </c>
      <c r="U1188">
        <v>468.96</v>
      </c>
      <c r="V1188" t="s">
        <v>42</v>
      </c>
      <c r="W1188">
        <v>100.46</v>
      </c>
      <c r="X1188" t="s">
        <v>50</v>
      </c>
      <c r="Y1188" s="1" t="str">
        <f>TEXT(superstore_clean[[#This Row],[order_date]], "mmm-yy")</f>
        <v>Jul-14</v>
      </c>
      <c r="Z1188">
        <v>2014</v>
      </c>
      <c r="AA1188">
        <v>27</v>
      </c>
      <c r="AB1188">
        <v>24419</v>
      </c>
    </row>
    <row r="1189" spans="1:28" x14ac:dyDescent="0.2">
      <c r="A1189" t="s">
        <v>5198</v>
      </c>
      <c r="B1189" s="1">
        <v>41853</v>
      </c>
      <c r="C1189" s="1">
        <v>41857</v>
      </c>
      <c r="D1189" t="s">
        <v>45</v>
      </c>
      <c r="E1189" t="s">
        <v>5000</v>
      </c>
      <c r="F1189" t="s">
        <v>915</v>
      </c>
      <c r="G1189" t="s">
        <v>246</v>
      </c>
      <c r="H1189" t="s">
        <v>1985</v>
      </c>
      <c r="I1189" t="s">
        <v>1986</v>
      </c>
      <c r="J1189" t="s">
        <v>3001</v>
      </c>
      <c r="K1189" t="s">
        <v>1879</v>
      </c>
      <c r="L1189" t="s">
        <v>1879</v>
      </c>
      <c r="M1189" t="s">
        <v>1988</v>
      </c>
      <c r="N1189" t="s">
        <v>4036</v>
      </c>
      <c r="O1189" t="s">
        <v>5091</v>
      </c>
      <c r="P1189" t="s">
        <v>5199</v>
      </c>
      <c r="Q1189" t="s">
        <v>5121</v>
      </c>
      <c r="R1189">
        <v>6</v>
      </c>
      <c r="S1189">
        <v>1864</v>
      </c>
      <c r="T1189">
        <v>0</v>
      </c>
      <c r="U1189">
        <v>708.12</v>
      </c>
      <c r="V1189" t="s">
        <v>42</v>
      </c>
      <c r="W1189">
        <v>142.47</v>
      </c>
      <c r="X1189" t="s">
        <v>50</v>
      </c>
      <c r="Y1189" s="1" t="str">
        <f>TEXT(superstore_clean[[#This Row],[order_date]], "mmm-yy")</f>
        <v>Aug-14</v>
      </c>
      <c r="Z1189">
        <v>2014</v>
      </c>
      <c r="AA1189">
        <v>31</v>
      </c>
      <c r="AB1189">
        <v>14100</v>
      </c>
    </row>
    <row r="1190" spans="1:28" x14ac:dyDescent="0.2">
      <c r="A1190" t="s">
        <v>5200</v>
      </c>
      <c r="B1190" s="1">
        <v>41874</v>
      </c>
      <c r="C1190" s="1">
        <v>41879</v>
      </c>
      <c r="D1190" t="s">
        <v>45</v>
      </c>
      <c r="E1190" t="s">
        <v>2721</v>
      </c>
      <c r="F1190" t="s">
        <v>2657</v>
      </c>
      <c r="G1190" t="s">
        <v>246</v>
      </c>
      <c r="H1190" t="s">
        <v>2256</v>
      </c>
      <c r="I1190" t="s">
        <v>2555</v>
      </c>
      <c r="J1190" t="s">
        <v>5201</v>
      </c>
      <c r="K1190" t="s">
        <v>2005</v>
      </c>
      <c r="L1190" t="s">
        <v>2005</v>
      </c>
      <c r="M1190" t="s">
        <v>2112</v>
      </c>
      <c r="N1190" t="s">
        <v>4036</v>
      </c>
      <c r="O1190" t="s">
        <v>5091</v>
      </c>
      <c r="P1190" t="s">
        <v>5202</v>
      </c>
      <c r="Q1190" t="s">
        <v>5189</v>
      </c>
      <c r="R1190">
        <v>7</v>
      </c>
      <c r="S1190">
        <v>861</v>
      </c>
      <c r="T1190">
        <v>0</v>
      </c>
      <c r="U1190">
        <v>60.27</v>
      </c>
      <c r="V1190" t="s">
        <v>42</v>
      </c>
      <c r="W1190">
        <v>76</v>
      </c>
      <c r="X1190" t="s">
        <v>50</v>
      </c>
      <c r="Y1190" s="1" t="str">
        <f>TEXT(superstore_clean[[#This Row],[order_date]], "mmm-yy")</f>
        <v>Aug-14</v>
      </c>
      <c r="Z1190">
        <v>2014</v>
      </c>
      <c r="AA1190">
        <v>34</v>
      </c>
      <c r="AB1190">
        <v>24002</v>
      </c>
    </row>
    <row r="1191" spans="1:28" x14ac:dyDescent="0.2">
      <c r="A1191" t="s">
        <v>4108</v>
      </c>
      <c r="B1191" s="1">
        <v>41874</v>
      </c>
      <c r="C1191" s="1">
        <v>41879</v>
      </c>
      <c r="D1191" t="s">
        <v>45</v>
      </c>
      <c r="E1191" t="s">
        <v>4109</v>
      </c>
      <c r="F1191" t="s">
        <v>856</v>
      </c>
      <c r="G1191" t="s">
        <v>246</v>
      </c>
      <c r="H1191" t="s">
        <v>4110</v>
      </c>
      <c r="I1191" t="s">
        <v>4111</v>
      </c>
      <c r="J1191" t="s">
        <v>4111</v>
      </c>
      <c r="K1191" t="s">
        <v>2023</v>
      </c>
      <c r="L1191" t="s">
        <v>2023</v>
      </c>
      <c r="M1191" t="s">
        <v>2023</v>
      </c>
      <c r="N1191" t="s">
        <v>4036</v>
      </c>
      <c r="O1191" t="s">
        <v>5091</v>
      </c>
      <c r="P1191" t="s">
        <v>5203</v>
      </c>
      <c r="Q1191" t="s">
        <v>5204</v>
      </c>
      <c r="R1191">
        <v>4</v>
      </c>
      <c r="S1191">
        <v>1221</v>
      </c>
      <c r="T1191">
        <v>0</v>
      </c>
      <c r="U1191">
        <v>342</v>
      </c>
      <c r="V1191" t="s">
        <v>42</v>
      </c>
      <c r="W1191">
        <v>86.59</v>
      </c>
      <c r="X1191" t="s">
        <v>50</v>
      </c>
      <c r="Y1191" s="1" t="str">
        <f>TEXT(superstore_clean[[#This Row],[order_date]], "mmm-yy")</f>
        <v>Aug-14</v>
      </c>
      <c r="Z1191">
        <v>2014</v>
      </c>
      <c r="AA1191">
        <v>34</v>
      </c>
      <c r="AB1191">
        <v>41921</v>
      </c>
    </row>
    <row r="1192" spans="1:28" x14ac:dyDescent="0.2">
      <c r="A1192" t="s">
        <v>5205</v>
      </c>
      <c r="B1192" s="1">
        <v>41992</v>
      </c>
      <c r="C1192" s="1">
        <v>41996</v>
      </c>
      <c r="D1192" t="s">
        <v>45</v>
      </c>
      <c r="E1192" t="s">
        <v>5206</v>
      </c>
      <c r="F1192" t="s">
        <v>1624</v>
      </c>
      <c r="G1192" t="s">
        <v>246</v>
      </c>
      <c r="H1192" t="s">
        <v>2011</v>
      </c>
      <c r="I1192" t="s">
        <v>5207</v>
      </c>
      <c r="J1192" t="s">
        <v>5208</v>
      </c>
      <c r="K1192" t="s">
        <v>2005</v>
      </c>
      <c r="L1192" t="s">
        <v>2005</v>
      </c>
      <c r="M1192" t="s">
        <v>2014</v>
      </c>
      <c r="N1192" t="s">
        <v>4036</v>
      </c>
      <c r="O1192" t="s">
        <v>5091</v>
      </c>
      <c r="P1192" t="s">
        <v>5209</v>
      </c>
      <c r="Q1192" t="s">
        <v>5191</v>
      </c>
      <c r="R1192">
        <v>3</v>
      </c>
      <c r="S1192">
        <v>940</v>
      </c>
      <c r="T1192">
        <v>0</v>
      </c>
      <c r="U1192">
        <v>141.03</v>
      </c>
      <c r="V1192" t="s">
        <v>42</v>
      </c>
      <c r="W1192">
        <v>68.790000000000006</v>
      </c>
      <c r="X1192" t="s">
        <v>50</v>
      </c>
      <c r="Y1192" s="1" t="str">
        <f>TEXT(superstore_clean[[#This Row],[order_date]], "mmm-yy")</f>
        <v>Dec-14</v>
      </c>
      <c r="Z1192">
        <v>2014</v>
      </c>
      <c r="AA1192">
        <v>51</v>
      </c>
      <c r="AB1192">
        <v>25306</v>
      </c>
    </row>
    <row r="1193" spans="1:28" x14ac:dyDescent="0.2">
      <c r="A1193" t="s">
        <v>5210</v>
      </c>
      <c r="B1193" s="1">
        <v>40595</v>
      </c>
      <c r="C1193" s="1">
        <v>40599</v>
      </c>
      <c r="D1193" t="s">
        <v>45</v>
      </c>
      <c r="E1193" t="s">
        <v>4080</v>
      </c>
      <c r="F1193" t="s">
        <v>4081</v>
      </c>
      <c r="G1193" t="s">
        <v>31</v>
      </c>
      <c r="H1193" t="s">
        <v>2035</v>
      </c>
      <c r="I1193" t="s">
        <v>3989</v>
      </c>
      <c r="J1193" t="s">
        <v>3989</v>
      </c>
      <c r="K1193" t="s">
        <v>2005</v>
      </c>
      <c r="L1193" t="s">
        <v>2005</v>
      </c>
      <c r="M1193" t="s">
        <v>2014</v>
      </c>
      <c r="N1193" t="s">
        <v>4036</v>
      </c>
      <c r="O1193" t="s">
        <v>5091</v>
      </c>
      <c r="P1193" t="s">
        <v>5211</v>
      </c>
      <c r="Q1193" t="s">
        <v>5212</v>
      </c>
      <c r="R1193">
        <v>5</v>
      </c>
      <c r="S1193">
        <v>803</v>
      </c>
      <c r="T1193">
        <v>0</v>
      </c>
      <c r="U1193">
        <v>224.85</v>
      </c>
      <c r="V1193" t="s">
        <v>42</v>
      </c>
      <c r="W1193">
        <v>78.45</v>
      </c>
      <c r="X1193" t="s">
        <v>50</v>
      </c>
      <c r="Y1193" s="1" t="str">
        <f>TEXT(superstore_clean[[#This Row],[order_date]], "mmm-yy")</f>
        <v>Feb-11</v>
      </c>
      <c r="Z1193">
        <v>2011</v>
      </c>
      <c r="AA1193">
        <v>9</v>
      </c>
      <c r="AB1193">
        <v>28588</v>
      </c>
    </row>
    <row r="1194" spans="1:28" x14ac:dyDescent="0.2">
      <c r="A1194" t="s">
        <v>5213</v>
      </c>
      <c r="B1194" s="1">
        <v>40601</v>
      </c>
      <c r="C1194" s="1">
        <v>40608</v>
      </c>
      <c r="D1194" t="s">
        <v>45</v>
      </c>
      <c r="E1194" t="s">
        <v>5214</v>
      </c>
      <c r="F1194" t="s">
        <v>1859</v>
      </c>
      <c r="G1194" t="s">
        <v>31</v>
      </c>
      <c r="H1194" t="s">
        <v>2027</v>
      </c>
      <c r="I1194" t="s">
        <v>5215</v>
      </c>
      <c r="J1194" t="s">
        <v>5216</v>
      </c>
      <c r="K1194" t="s">
        <v>2023</v>
      </c>
      <c r="L1194" t="s">
        <v>2023</v>
      </c>
      <c r="M1194" t="s">
        <v>2023</v>
      </c>
      <c r="N1194" t="s">
        <v>4036</v>
      </c>
      <c r="O1194" t="s">
        <v>5091</v>
      </c>
      <c r="P1194" t="s">
        <v>5217</v>
      </c>
      <c r="Q1194" t="s">
        <v>5218</v>
      </c>
      <c r="R1194">
        <v>8</v>
      </c>
      <c r="S1194">
        <v>625</v>
      </c>
      <c r="T1194">
        <v>0</v>
      </c>
      <c r="U1194">
        <v>93.6</v>
      </c>
      <c r="V1194" t="s">
        <v>42</v>
      </c>
      <c r="W1194">
        <v>54.7</v>
      </c>
      <c r="X1194" t="s">
        <v>50</v>
      </c>
      <c r="Y1194" s="1" t="str">
        <f>TEXT(superstore_clean[[#This Row],[order_date]], "mmm-yy")</f>
        <v>Feb-11</v>
      </c>
      <c r="Z1194">
        <v>2011</v>
      </c>
      <c r="AA1194">
        <v>10</v>
      </c>
      <c r="AB1194">
        <v>45749</v>
      </c>
    </row>
    <row r="1195" spans="1:28" x14ac:dyDescent="0.2">
      <c r="A1195" t="s">
        <v>5219</v>
      </c>
      <c r="B1195" s="1">
        <v>40882</v>
      </c>
      <c r="C1195" s="1">
        <v>40886</v>
      </c>
      <c r="D1195" t="s">
        <v>45</v>
      </c>
      <c r="E1195" t="s">
        <v>5220</v>
      </c>
      <c r="F1195" t="s">
        <v>1870</v>
      </c>
      <c r="G1195" t="s">
        <v>31</v>
      </c>
      <c r="H1195" t="s">
        <v>2182</v>
      </c>
      <c r="I1195" t="s">
        <v>3237</v>
      </c>
      <c r="J1195" t="s">
        <v>3982</v>
      </c>
      <c r="K1195" t="s">
        <v>2005</v>
      </c>
      <c r="L1195" t="s">
        <v>2005</v>
      </c>
      <c r="M1195" t="s">
        <v>2185</v>
      </c>
      <c r="N1195" t="s">
        <v>4036</v>
      </c>
      <c r="O1195" t="s">
        <v>5091</v>
      </c>
      <c r="P1195" t="s">
        <v>5221</v>
      </c>
      <c r="Q1195" t="s">
        <v>5222</v>
      </c>
      <c r="R1195">
        <v>10</v>
      </c>
      <c r="S1195">
        <v>810</v>
      </c>
      <c r="T1195">
        <v>0</v>
      </c>
      <c r="U1195">
        <v>372.3</v>
      </c>
      <c r="V1195" t="s">
        <v>42</v>
      </c>
      <c r="W1195">
        <v>67.75</v>
      </c>
      <c r="X1195" t="s">
        <v>50</v>
      </c>
      <c r="Y1195" s="1" t="str">
        <f>TEXT(superstore_clean[[#This Row],[order_date]], "mmm-yy")</f>
        <v>Dec-11</v>
      </c>
      <c r="Z1195">
        <v>2011</v>
      </c>
      <c r="AA1195">
        <v>50</v>
      </c>
      <c r="AB1195">
        <v>30900</v>
      </c>
    </row>
    <row r="1196" spans="1:28" x14ac:dyDescent="0.2">
      <c r="A1196" t="s">
        <v>5223</v>
      </c>
      <c r="B1196" s="1">
        <v>40910</v>
      </c>
      <c r="C1196" s="1">
        <v>40914</v>
      </c>
      <c r="D1196" t="s">
        <v>45</v>
      </c>
      <c r="E1196" t="s">
        <v>3509</v>
      </c>
      <c r="F1196" t="s">
        <v>3510</v>
      </c>
      <c r="G1196" t="s">
        <v>31</v>
      </c>
      <c r="H1196" t="s">
        <v>2011</v>
      </c>
      <c r="I1196" t="s">
        <v>4625</v>
      </c>
      <c r="J1196" t="s">
        <v>4673</v>
      </c>
      <c r="K1196" t="s">
        <v>2005</v>
      </c>
      <c r="L1196" t="s">
        <v>2005</v>
      </c>
      <c r="M1196" t="s">
        <v>2014</v>
      </c>
      <c r="N1196" t="s">
        <v>4036</v>
      </c>
      <c r="O1196" t="s">
        <v>5091</v>
      </c>
      <c r="P1196" t="s">
        <v>5224</v>
      </c>
      <c r="Q1196" t="s">
        <v>5204</v>
      </c>
      <c r="R1196">
        <v>3</v>
      </c>
      <c r="S1196">
        <v>916</v>
      </c>
      <c r="T1196">
        <v>0</v>
      </c>
      <c r="U1196">
        <v>36.630000000000003</v>
      </c>
      <c r="V1196" t="s">
        <v>42</v>
      </c>
      <c r="W1196">
        <v>49.9</v>
      </c>
      <c r="X1196" t="s">
        <v>50</v>
      </c>
      <c r="Y1196" s="1" t="str">
        <f>TEXT(superstore_clean[[#This Row],[order_date]], "mmm-yy")</f>
        <v>Jan-12</v>
      </c>
      <c r="Z1196">
        <v>2012</v>
      </c>
      <c r="AA1196">
        <v>1</v>
      </c>
      <c r="AB1196">
        <v>28455</v>
      </c>
    </row>
    <row r="1197" spans="1:28" x14ac:dyDescent="0.2">
      <c r="A1197" t="s">
        <v>5225</v>
      </c>
      <c r="B1197" s="1">
        <v>40917</v>
      </c>
      <c r="C1197" s="1">
        <v>40922</v>
      </c>
      <c r="D1197" t="s">
        <v>45</v>
      </c>
      <c r="E1197" t="s">
        <v>5226</v>
      </c>
      <c r="F1197" t="s">
        <v>5227</v>
      </c>
      <c r="G1197" t="s">
        <v>31</v>
      </c>
      <c r="H1197" t="s">
        <v>1940</v>
      </c>
      <c r="I1197" t="s">
        <v>1941</v>
      </c>
      <c r="J1197" t="s">
        <v>4980</v>
      </c>
      <c r="K1197" t="s">
        <v>1879</v>
      </c>
      <c r="L1197" t="s">
        <v>1879</v>
      </c>
      <c r="M1197" t="s">
        <v>1757</v>
      </c>
      <c r="N1197" t="s">
        <v>4036</v>
      </c>
      <c r="O1197" t="s">
        <v>5091</v>
      </c>
      <c r="P1197" t="s">
        <v>5228</v>
      </c>
      <c r="Q1197" t="s">
        <v>5097</v>
      </c>
      <c r="R1197">
        <v>3</v>
      </c>
      <c r="S1197">
        <v>920</v>
      </c>
      <c r="T1197">
        <v>0</v>
      </c>
      <c r="U1197">
        <v>303.48</v>
      </c>
      <c r="V1197" t="s">
        <v>42</v>
      </c>
      <c r="W1197">
        <v>91.49</v>
      </c>
      <c r="X1197" t="s">
        <v>50</v>
      </c>
      <c r="Y1197" s="1" t="str">
        <f>TEXT(superstore_clean[[#This Row],[order_date]], "mmm-yy")</f>
        <v>Jan-12</v>
      </c>
      <c r="Z1197">
        <v>2012</v>
      </c>
      <c r="AA1197">
        <v>2</v>
      </c>
      <c r="AB1197">
        <v>11968</v>
      </c>
    </row>
    <row r="1198" spans="1:28" x14ac:dyDescent="0.2">
      <c r="A1198" t="s">
        <v>5229</v>
      </c>
      <c r="B1198" s="1">
        <v>40924</v>
      </c>
      <c r="C1198" s="1">
        <v>40930</v>
      </c>
      <c r="D1198" t="s">
        <v>45</v>
      </c>
      <c r="E1198" t="s">
        <v>5230</v>
      </c>
      <c r="F1198" t="s">
        <v>4030</v>
      </c>
      <c r="G1198" t="s">
        <v>31</v>
      </c>
      <c r="H1198" t="s">
        <v>2840</v>
      </c>
      <c r="I1198" t="s">
        <v>5036</v>
      </c>
      <c r="J1198" t="s">
        <v>5036</v>
      </c>
      <c r="K1198" t="s">
        <v>2023</v>
      </c>
      <c r="L1198" t="s">
        <v>2023</v>
      </c>
      <c r="M1198" t="s">
        <v>2023</v>
      </c>
      <c r="N1198" t="s">
        <v>4036</v>
      </c>
      <c r="O1198" t="s">
        <v>5091</v>
      </c>
      <c r="P1198" t="s">
        <v>5129</v>
      </c>
      <c r="Q1198" t="s">
        <v>5130</v>
      </c>
      <c r="R1198">
        <v>6</v>
      </c>
      <c r="S1198">
        <v>1045</v>
      </c>
      <c r="T1198">
        <v>0</v>
      </c>
      <c r="U1198">
        <v>355.32</v>
      </c>
      <c r="V1198" t="s">
        <v>42</v>
      </c>
      <c r="W1198">
        <v>42.92</v>
      </c>
      <c r="X1198" t="s">
        <v>50</v>
      </c>
      <c r="Y1198" s="1" t="str">
        <f>TEXT(superstore_clean[[#This Row],[order_date]], "mmm-yy")</f>
        <v>Jan-12</v>
      </c>
      <c r="Z1198">
        <v>2012</v>
      </c>
      <c r="AA1198">
        <v>3</v>
      </c>
      <c r="AB1198">
        <v>43907</v>
      </c>
    </row>
    <row r="1199" spans="1:28" x14ac:dyDescent="0.2">
      <c r="A1199" t="s">
        <v>5231</v>
      </c>
      <c r="B1199" s="1">
        <v>41005</v>
      </c>
      <c r="C1199" s="1">
        <v>41011</v>
      </c>
      <c r="D1199" t="s">
        <v>45</v>
      </c>
      <c r="E1199" t="s">
        <v>5232</v>
      </c>
      <c r="F1199" t="s">
        <v>3590</v>
      </c>
      <c r="G1199" t="s">
        <v>31</v>
      </c>
      <c r="H1199" t="s">
        <v>2352</v>
      </c>
      <c r="I1199" t="s">
        <v>2353</v>
      </c>
      <c r="J1199" t="s">
        <v>5233</v>
      </c>
      <c r="K1199" t="s">
        <v>1979</v>
      </c>
      <c r="L1199" t="s">
        <v>1979</v>
      </c>
      <c r="M1199" t="s">
        <v>1979</v>
      </c>
      <c r="N1199" t="s">
        <v>4036</v>
      </c>
      <c r="O1199" t="s">
        <v>5091</v>
      </c>
      <c r="P1199" t="s">
        <v>5234</v>
      </c>
      <c r="Q1199" t="s">
        <v>5159</v>
      </c>
      <c r="R1199">
        <v>4</v>
      </c>
      <c r="S1199">
        <v>1247</v>
      </c>
      <c r="T1199">
        <v>0</v>
      </c>
      <c r="U1199">
        <v>74.760000000000005</v>
      </c>
      <c r="V1199" t="s">
        <v>42</v>
      </c>
      <c r="W1199">
        <v>81.599999999999994</v>
      </c>
      <c r="X1199" t="s">
        <v>50</v>
      </c>
      <c r="Y1199" s="1" t="str">
        <f>TEXT(superstore_clean[[#This Row],[order_date]], "mmm-yy")</f>
        <v>Apr-12</v>
      </c>
      <c r="Z1199">
        <v>2012</v>
      </c>
      <c r="AA1199">
        <v>14</v>
      </c>
      <c r="AB1199">
        <v>51240</v>
      </c>
    </row>
    <row r="1200" spans="1:28" x14ac:dyDescent="0.2">
      <c r="A1200" t="s">
        <v>5235</v>
      </c>
      <c r="B1200" s="1">
        <v>41085</v>
      </c>
      <c r="C1200" s="1">
        <v>41092</v>
      </c>
      <c r="D1200" t="s">
        <v>45</v>
      </c>
      <c r="E1200" t="s">
        <v>5236</v>
      </c>
      <c r="F1200" t="s">
        <v>5237</v>
      </c>
      <c r="G1200" t="s">
        <v>31</v>
      </c>
      <c r="H1200" t="s">
        <v>1985</v>
      </c>
      <c r="I1200" t="s">
        <v>1986</v>
      </c>
      <c r="J1200" t="s">
        <v>5238</v>
      </c>
      <c r="K1200" t="s">
        <v>1879</v>
      </c>
      <c r="L1200" t="s">
        <v>1879</v>
      </c>
      <c r="M1200" t="s">
        <v>1988</v>
      </c>
      <c r="N1200" t="s">
        <v>4036</v>
      </c>
      <c r="O1200" t="s">
        <v>5091</v>
      </c>
      <c r="P1200" t="s">
        <v>5239</v>
      </c>
      <c r="Q1200" t="s">
        <v>5148</v>
      </c>
      <c r="R1200">
        <v>7</v>
      </c>
      <c r="S1200">
        <v>2199</v>
      </c>
      <c r="T1200">
        <v>0</v>
      </c>
      <c r="U1200">
        <v>923.37</v>
      </c>
      <c r="V1200" t="s">
        <v>42</v>
      </c>
      <c r="W1200">
        <v>187.88</v>
      </c>
      <c r="X1200" t="s">
        <v>50</v>
      </c>
      <c r="Y1200" s="1" t="str">
        <f>TEXT(superstore_clean[[#This Row],[order_date]], "mmm-yy")</f>
        <v>Jun-12</v>
      </c>
      <c r="Z1200">
        <v>2012</v>
      </c>
      <c r="AA1200">
        <v>26</v>
      </c>
      <c r="AB1200">
        <v>18554</v>
      </c>
    </row>
    <row r="1201" spans="1:28" x14ac:dyDescent="0.2">
      <c r="A1201" t="s">
        <v>5240</v>
      </c>
      <c r="B1201" s="1">
        <v>41135</v>
      </c>
      <c r="C1201" s="1">
        <v>41141</v>
      </c>
      <c r="D1201" t="s">
        <v>45</v>
      </c>
      <c r="E1201" t="s">
        <v>5241</v>
      </c>
      <c r="F1201" t="s">
        <v>1050</v>
      </c>
      <c r="G1201" t="s">
        <v>31</v>
      </c>
      <c r="H1201" t="s">
        <v>2365</v>
      </c>
      <c r="I1201" t="s">
        <v>2366</v>
      </c>
      <c r="J1201" t="s">
        <v>2367</v>
      </c>
      <c r="K1201" t="s">
        <v>1879</v>
      </c>
      <c r="L1201" t="s">
        <v>1879</v>
      </c>
      <c r="M1201" t="s">
        <v>1757</v>
      </c>
      <c r="N1201" t="s">
        <v>4036</v>
      </c>
      <c r="O1201" t="s">
        <v>5091</v>
      </c>
      <c r="P1201" t="s">
        <v>5242</v>
      </c>
      <c r="Q1201" t="s">
        <v>5243</v>
      </c>
      <c r="R1201">
        <v>8</v>
      </c>
      <c r="S1201">
        <v>1361</v>
      </c>
      <c r="T1201">
        <v>0</v>
      </c>
      <c r="U1201">
        <v>462.48</v>
      </c>
      <c r="V1201" t="s">
        <v>42</v>
      </c>
      <c r="W1201">
        <v>88.2</v>
      </c>
      <c r="X1201" t="s">
        <v>50</v>
      </c>
      <c r="Y1201" s="1" t="str">
        <f>TEXT(superstore_clean[[#This Row],[order_date]], "mmm-yy")</f>
        <v>Aug-12</v>
      </c>
      <c r="Z1201">
        <v>2012</v>
      </c>
      <c r="AA1201">
        <v>33</v>
      </c>
      <c r="AB1201">
        <v>18076</v>
      </c>
    </row>
    <row r="1202" spans="1:28" x14ac:dyDescent="0.2">
      <c r="A1202" t="s">
        <v>5244</v>
      </c>
      <c r="B1202" s="1">
        <v>41229</v>
      </c>
      <c r="C1202" s="1">
        <v>41235</v>
      </c>
      <c r="D1202" t="s">
        <v>45</v>
      </c>
      <c r="E1202" t="s">
        <v>5245</v>
      </c>
      <c r="F1202" t="s">
        <v>2903</v>
      </c>
      <c r="G1202" t="s">
        <v>31</v>
      </c>
      <c r="H1202" t="s">
        <v>1940</v>
      </c>
      <c r="I1202" t="s">
        <v>1941</v>
      </c>
      <c r="J1202" t="s">
        <v>4969</v>
      </c>
      <c r="K1202" t="s">
        <v>1879</v>
      </c>
      <c r="L1202" t="s">
        <v>1879</v>
      </c>
      <c r="M1202" t="s">
        <v>1757</v>
      </c>
      <c r="N1202" t="s">
        <v>4036</v>
      </c>
      <c r="O1202" t="s">
        <v>5091</v>
      </c>
      <c r="P1202" t="s">
        <v>5190</v>
      </c>
      <c r="Q1202" t="s">
        <v>5191</v>
      </c>
      <c r="R1202">
        <v>6</v>
      </c>
      <c r="S1202">
        <v>1881</v>
      </c>
      <c r="T1202">
        <v>0</v>
      </c>
      <c r="U1202">
        <v>300.77999999999997</v>
      </c>
      <c r="V1202" t="s">
        <v>42</v>
      </c>
      <c r="W1202">
        <v>96.74</v>
      </c>
      <c r="X1202" t="s">
        <v>50</v>
      </c>
      <c r="Y1202" s="1" t="str">
        <f>TEXT(superstore_clean[[#This Row],[order_date]], "mmm-yy")</f>
        <v>Nov-12</v>
      </c>
      <c r="Z1202">
        <v>2012</v>
      </c>
      <c r="AA1202">
        <v>46</v>
      </c>
      <c r="AB1202">
        <v>18385</v>
      </c>
    </row>
    <row r="1203" spans="1:28" x14ac:dyDescent="0.2">
      <c r="A1203" t="s">
        <v>5246</v>
      </c>
      <c r="B1203" s="1">
        <v>41246</v>
      </c>
      <c r="C1203" s="1">
        <v>41251</v>
      </c>
      <c r="D1203" t="s">
        <v>45</v>
      </c>
      <c r="E1203" t="s">
        <v>5247</v>
      </c>
      <c r="F1203" t="s">
        <v>5248</v>
      </c>
      <c r="G1203" t="s">
        <v>31</v>
      </c>
      <c r="H1203" t="s">
        <v>2256</v>
      </c>
      <c r="I1203" t="s">
        <v>2498</v>
      </c>
      <c r="J1203" t="s">
        <v>5249</v>
      </c>
      <c r="K1203" t="s">
        <v>2005</v>
      </c>
      <c r="L1203" t="s">
        <v>2005</v>
      </c>
      <c r="M1203" t="s">
        <v>2112</v>
      </c>
      <c r="N1203" t="s">
        <v>4036</v>
      </c>
      <c r="O1203" t="s">
        <v>5091</v>
      </c>
      <c r="P1203" t="s">
        <v>5250</v>
      </c>
      <c r="Q1203" t="s">
        <v>5251</v>
      </c>
      <c r="R1203">
        <v>5</v>
      </c>
      <c r="S1203">
        <v>879</v>
      </c>
      <c r="T1203">
        <v>0</v>
      </c>
      <c r="U1203">
        <v>35.1</v>
      </c>
      <c r="V1203" t="s">
        <v>42</v>
      </c>
      <c r="W1203">
        <v>38.01</v>
      </c>
      <c r="X1203" t="s">
        <v>50</v>
      </c>
      <c r="Y1203" s="1" t="str">
        <f>TEXT(superstore_clean[[#This Row],[order_date]], "mmm-yy")</f>
        <v>Dec-12</v>
      </c>
      <c r="Z1203">
        <v>2012</v>
      </c>
      <c r="AA1203">
        <v>49</v>
      </c>
      <c r="AB1203">
        <v>25528</v>
      </c>
    </row>
    <row r="1204" spans="1:28" x14ac:dyDescent="0.2">
      <c r="A1204" t="s">
        <v>5252</v>
      </c>
      <c r="B1204" s="1">
        <v>41256</v>
      </c>
      <c r="C1204" s="1">
        <v>41263</v>
      </c>
      <c r="D1204" t="s">
        <v>45</v>
      </c>
      <c r="E1204" t="s">
        <v>4029</v>
      </c>
      <c r="F1204" t="s">
        <v>4030</v>
      </c>
      <c r="G1204" t="s">
        <v>31</v>
      </c>
      <c r="H1204" t="s">
        <v>1940</v>
      </c>
      <c r="I1204" t="s">
        <v>1941</v>
      </c>
      <c r="J1204" t="s">
        <v>4534</v>
      </c>
      <c r="K1204" t="s">
        <v>1879</v>
      </c>
      <c r="L1204" t="s">
        <v>1879</v>
      </c>
      <c r="M1204" t="s">
        <v>1757</v>
      </c>
      <c r="N1204" t="s">
        <v>4036</v>
      </c>
      <c r="O1204" t="s">
        <v>5091</v>
      </c>
      <c r="P1204" t="s">
        <v>5253</v>
      </c>
      <c r="Q1204" t="s">
        <v>5197</v>
      </c>
      <c r="R1204">
        <v>8</v>
      </c>
      <c r="S1204">
        <v>2132</v>
      </c>
      <c r="T1204">
        <v>0</v>
      </c>
      <c r="U1204">
        <v>532.79999999999995</v>
      </c>
      <c r="V1204" t="s">
        <v>42</v>
      </c>
      <c r="W1204">
        <v>129.26</v>
      </c>
      <c r="X1204" t="s">
        <v>50</v>
      </c>
      <c r="Y1204" s="1" t="str">
        <f>TEXT(superstore_clean[[#This Row],[order_date]], "mmm-yy")</f>
        <v>Dec-12</v>
      </c>
      <c r="Z1204">
        <v>2012</v>
      </c>
      <c r="AA1204">
        <v>50</v>
      </c>
      <c r="AB1204">
        <v>13419</v>
      </c>
    </row>
    <row r="1205" spans="1:28" x14ac:dyDescent="0.2">
      <c r="A1205" t="s">
        <v>5254</v>
      </c>
      <c r="B1205" s="1">
        <v>41456</v>
      </c>
      <c r="C1205" s="1">
        <v>41462</v>
      </c>
      <c r="D1205" t="s">
        <v>45</v>
      </c>
      <c r="E1205" t="s">
        <v>5255</v>
      </c>
      <c r="F1205" t="s">
        <v>1039</v>
      </c>
      <c r="G1205" t="s">
        <v>31</v>
      </c>
      <c r="H1205" t="s">
        <v>3147</v>
      </c>
      <c r="I1205" t="s">
        <v>5256</v>
      </c>
      <c r="J1205" t="s">
        <v>5257</v>
      </c>
      <c r="K1205" t="s">
        <v>1979</v>
      </c>
      <c r="L1205" t="s">
        <v>1979</v>
      </c>
      <c r="M1205" t="s">
        <v>1979</v>
      </c>
      <c r="N1205" t="s">
        <v>4036</v>
      </c>
      <c r="O1205" t="s">
        <v>5091</v>
      </c>
      <c r="P1205" t="s">
        <v>5258</v>
      </c>
      <c r="Q1205" t="s">
        <v>5259</v>
      </c>
      <c r="R1205">
        <v>4</v>
      </c>
      <c r="S1205">
        <v>1065</v>
      </c>
      <c r="T1205">
        <v>0</v>
      </c>
      <c r="U1205">
        <v>319.44</v>
      </c>
      <c r="V1205" t="s">
        <v>42</v>
      </c>
      <c r="W1205">
        <v>43.31</v>
      </c>
      <c r="X1205" t="s">
        <v>50</v>
      </c>
      <c r="Y1205" s="1" t="str">
        <f>TEXT(superstore_clean[[#This Row],[order_date]], "mmm-yy")</f>
        <v>Jul-13</v>
      </c>
      <c r="Z1205">
        <v>2013</v>
      </c>
      <c r="AA1205">
        <v>27</v>
      </c>
      <c r="AB1205">
        <v>49344</v>
      </c>
    </row>
    <row r="1206" spans="1:28" x14ac:dyDescent="0.2">
      <c r="A1206" t="s">
        <v>5260</v>
      </c>
      <c r="B1206" s="1">
        <v>41624</v>
      </c>
      <c r="C1206" s="1">
        <v>41630</v>
      </c>
      <c r="D1206" t="s">
        <v>45</v>
      </c>
      <c r="E1206" t="s">
        <v>5261</v>
      </c>
      <c r="F1206" t="s">
        <v>2846</v>
      </c>
      <c r="G1206" t="s">
        <v>31</v>
      </c>
      <c r="H1206" t="s">
        <v>2027</v>
      </c>
      <c r="I1206" t="s">
        <v>5262</v>
      </c>
      <c r="J1206" t="s">
        <v>5262</v>
      </c>
      <c r="K1206" t="s">
        <v>2023</v>
      </c>
      <c r="L1206" t="s">
        <v>2023</v>
      </c>
      <c r="M1206" t="s">
        <v>2023</v>
      </c>
      <c r="N1206" t="s">
        <v>4036</v>
      </c>
      <c r="O1206" t="s">
        <v>5091</v>
      </c>
      <c r="P1206" t="s">
        <v>5263</v>
      </c>
      <c r="Q1206" t="s">
        <v>5148</v>
      </c>
      <c r="R1206">
        <v>4</v>
      </c>
      <c r="S1206">
        <v>1257</v>
      </c>
      <c r="T1206">
        <v>0</v>
      </c>
      <c r="U1206">
        <v>12.48</v>
      </c>
      <c r="V1206" t="s">
        <v>42</v>
      </c>
      <c r="W1206">
        <v>64.31</v>
      </c>
      <c r="X1206" t="s">
        <v>50</v>
      </c>
      <c r="Y1206" s="1" t="str">
        <f>TEXT(superstore_clean[[#This Row],[order_date]], "mmm-yy")</f>
        <v>Dec-13</v>
      </c>
      <c r="Z1206">
        <v>2013</v>
      </c>
      <c r="AA1206">
        <v>51</v>
      </c>
      <c r="AB1206">
        <v>44685</v>
      </c>
    </row>
    <row r="1207" spans="1:28" x14ac:dyDescent="0.2">
      <c r="A1207" t="s">
        <v>5264</v>
      </c>
      <c r="B1207" s="1">
        <v>41730</v>
      </c>
      <c r="C1207" s="1">
        <v>41735</v>
      </c>
      <c r="D1207" t="s">
        <v>45</v>
      </c>
      <c r="E1207" t="s">
        <v>3005</v>
      </c>
      <c r="F1207" t="s">
        <v>2861</v>
      </c>
      <c r="G1207" t="s">
        <v>31</v>
      </c>
      <c r="H1207" t="s">
        <v>1940</v>
      </c>
      <c r="I1207" t="s">
        <v>4480</v>
      </c>
      <c r="J1207" t="s">
        <v>5265</v>
      </c>
      <c r="K1207" t="s">
        <v>1879</v>
      </c>
      <c r="L1207" t="s">
        <v>1879</v>
      </c>
      <c r="M1207" t="s">
        <v>1757</v>
      </c>
      <c r="N1207" t="s">
        <v>4036</v>
      </c>
      <c r="O1207" t="s">
        <v>5091</v>
      </c>
      <c r="P1207" t="s">
        <v>5266</v>
      </c>
      <c r="Q1207" t="s">
        <v>5267</v>
      </c>
      <c r="R1207">
        <v>8</v>
      </c>
      <c r="S1207">
        <v>2135</v>
      </c>
      <c r="T1207">
        <v>0</v>
      </c>
      <c r="U1207">
        <v>21.12</v>
      </c>
      <c r="V1207" t="s">
        <v>42</v>
      </c>
      <c r="W1207">
        <v>132.71</v>
      </c>
      <c r="X1207" t="s">
        <v>50</v>
      </c>
      <c r="Y1207" s="1" t="str">
        <f>TEXT(superstore_clean[[#This Row],[order_date]], "mmm-yy")</f>
        <v>Apr-14</v>
      </c>
      <c r="Z1207">
        <v>2014</v>
      </c>
      <c r="AA1207">
        <v>14</v>
      </c>
      <c r="AB1207">
        <v>18064</v>
      </c>
    </row>
    <row r="1208" spans="1:28" x14ac:dyDescent="0.2">
      <c r="A1208" t="s">
        <v>5268</v>
      </c>
      <c r="B1208" s="1">
        <v>41775</v>
      </c>
      <c r="C1208" s="1">
        <v>41780</v>
      </c>
      <c r="D1208" t="s">
        <v>45</v>
      </c>
      <c r="E1208" t="s">
        <v>5269</v>
      </c>
      <c r="F1208" t="s">
        <v>1807</v>
      </c>
      <c r="G1208" t="s">
        <v>31</v>
      </c>
      <c r="H1208" t="s">
        <v>2190</v>
      </c>
      <c r="I1208" t="s">
        <v>5270</v>
      </c>
      <c r="J1208" t="s">
        <v>5271</v>
      </c>
      <c r="K1208" t="s">
        <v>1879</v>
      </c>
      <c r="L1208" t="s">
        <v>1879</v>
      </c>
      <c r="M1208" t="s">
        <v>1988</v>
      </c>
      <c r="N1208" t="s">
        <v>4036</v>
      </c>
      <c r="O1208" t="s">
        <v>5091</v>
      </c>
      <c r="P1208" t="s">
        <v>5266</v>
      </c>
      <c r="Q1208" t="s">
        <v>5267</v>
      </c>
      <c r="R1208">
        <v>6</v>
      </c>
      <c r="S1208">
        <v>1601</v>
      </c>
      <c r="T1208">
        <v>0</v>
      </c>
      <c r="U1208">
        <v>15.84</v>
      </c>
      <c r="V1208" t="s">
        <v>42</v>
      </c>
      <c r="W1208">
        <v>107.66</v>
      </c>
      <c r="X1208" t="s">
        <v>50</v>
      </c>
      <c r="Y1208" s="1" t="str">
        <f>TEXT(superstore_clean[[#This Row],[order_date]], "mmm-yy")</f>
        <v>May-14</v>
      </c>
      <c r="Z1208">
        <v>2014</v>
      </c>
      <c r="AA1208">
        <v>20</v>
      </c>
      <c r="AB1208">
        <v>19910</v>
      </c>
    </row>
    <row r="1209" spans="1:28" x14ac:dyDescent="0.2">
      <c r="A1209" t="s">
        <v>5272</v>
      </c>
      <c r="B1209" s="1">
        <v>41797</v>
      </c>
      <c r="C1209" s="1">
        <v>41803</v>
      </c>
      <c r="D1209" t="s">
        <v>45</v>
      </c>
      <c r="E1209" t="s">
        <v>5273</v>
      </c>
      <c r="F1209" t="s">
        <v>661</v>
      </c>
      <c r="G1209" t="s">
        <v>31</v>
      </c>
      <c r="H1209" t="s">
        <v>5274</v>
      </c>
      <c r="I1209" t="s">
        <v>5275</v>
      </c>
      <c r="J1209" t="s">
        <v>5276</v>
      </c>
      <c r="K1209" t="s">
        <v>2023</v>
      </c>
      <c r="L1209" t="s">
        <v>2023</v>
      </c>
      <c r="M1209" t="s">
        <v>2023</v>
      </c>
      <c r="N1209" t="s">
        <v>4036</v>
      </c>
      <c r="O1209" t="s">
        <v>5091</v>
      </c>
      <c r="P1209" t="s">
        <v>5277</v>
      </c>
      <c r="Q1209" t="s">
        <v>5278</v>
      </c>
      <c r="R1209">
        <v>6</v>
      </c>
      <c r="S1209">
        <v>1811</v>
      </c>
      <c r="T1209">
        <v>0</v>
      </c>
      <c r="U1209">
        <v>0</v>
      </c>
      <c r="V1209" t="s">
        <v>42</v>
      </c>
      <c r="W1209">
        <v>133.55000000000001</v>
      </c>
      <c r="X1209" t="s">
        <v>50</v>
      </c>
      <c r="Y1209" s="1" t="str">
        <f>TEXT(superstore_clean[[#This Row],[order_date]], "mmm-yy")</f>
        <v>Jun-14</v>
      </c>
      <c r="Z1209">
        <v>2014</v>
      </c>
      <c r="AA1209">
        <v>23</v>
      </c>
      <c r="AB1209">
        <v>48741</v>
      </c>
    </row>
    <row r="1210" spans="1:28" x14ac:dyDescent="0.2">
      <c r="A1210" t="s">
        <v>5279</v>
      </c>
      <c r="B1210" s="1">
        <v>41886</v>
      </c>
      <c r="C1210" s="1">
        <v>41892</v>
      </c>
      <c r="D1210" t="s">
        <v>45</v>
      </c>
      <c r="E1210" t="s">
        <v>5280</v>
      </c>
      <c r="F1210" t="s">
        <v>1033</v>
      </c>
      <c r="G1210" t="s">
        <v>31</v>
      </c>
      <c r="H1210" t="s">
        <v>2011</v>
      </c>
      <c r="I1210" t="s">
        <v>2388</v>
      </c>
      <c r="J1210" t="s">
        <v>5281</v>
      </c>
      <c r="K1210" t="s">
        <v>2005</v>
      </c>
      <c r="L1210" t="s">
        <v>2005</v>
      </c>
      <c r="M1210" t="s">
        <v>2014</v>
      </c>
      <c r="N1210" t="s">
        <v>4036</v>
      </c>
      <c r="O1210" t="s">
        <v>5091</v>
      </c>
      <c r="P1210" t="s">
        <v>5115</v>
      </c>
      <c r="Q1210" t="s">
        <v>5116</v>
      </c>
      <c r="R1210">
        <v>8</v>
      </c>
      <c r="S1210">
        <v>1379</v>
      </c>
      <c r="T1210">
        <v>0</v>
      </c>
      <c r="U1210">
        <v>441.12</v>
      </c>
      <c r="V1210" t="s">
        <v>42</v>
      </c>
      <c r="W1210">
        <v>85.96</v>
      </c>
      <c r="X1210" t="s">
        <v>50</v>
      </c>
      <c r="Y1210" s="1" t="str">
        <f>TEXT(superstore_clean[[#This Row],[order_date]], "mmm-yy")</f>
        <v>Sep-14</v>
      </c>
      <c r="Z1210">
        <v>2014</v>
      </c>
      <c r="AA1210">
        <v>36</v>
      </c>
      <c r="AB1210">
        <v>29945</v>
      </c>
    </row>
    <row r="1211" spans="1:28" x14ac:dyDescent="0.2">
      <c r="A1211" t="s">
        <v>5282</v>
      </c>
      <c r="B1211" s="1">
        <v>41957</v>
      </c>
      <c r="C1211" s="1">
        <v>41961</v>
      </c>
      <c r="D1211" t="s">
        <v>45</v>
      </c>
      <c r="E1211" t="s">
        <v>5283</v>
      </c>
      <c r="F1211" t="s">
        <v>3542</v>
      </c>
      <c r="G1211" t="s">
        <v>31</v>
      </c>
      <c r="H1211" t="s">
        <v>2011</v>
      </c>
      <c r="I1211" t="s">
        <v>3511</v>
      </c>
      <c r="J1211" t="s">
        <v>5284</v>
      </c>
      <c r="K1211" t="s">
        <v>2005</v>
      </c>
      <c r="L1211" t="s">
        <v>2005</v>
      </c>
      <c r="M1211" t="s">
        <v>2014</v>
      </c>
      <c r="N1211" t="s">
        <v>4036</v>
      </c>
      <c r="O1211" t="s">
        <v>5091</v>
      </c>
      <c r="P1211" t="s">
        <v>5285</v>
      </c>
      <c r="Q1211" t="s">
        <v>5191</v>
      </c>
      <c r="R1211">
        <v>7</v>
      </c>
      <c r="S1211">
        <v>2195</v>
      </c>
      <c r="T1211">
        <v>0</v>
      </c>
      <c r="U1211">
        <v>1031.52</v>
      </c>
      <c r="V1211" t="s">
        <v>42</v>
      </c>
      <c r="W1211">
        <v>142.99</v>
      </c>
      <c r="X1211" t="s">
        <v>50</v>
      </c>
      <c r="Y1211" s="1" t="str">
        <f>TEXT(superstore_clean[[#This Row],[order_date]], "mmm-yy")</f>
        <v>Nov-14</v>
      </c>
      <c r="Z1211">
        <v>2014</v>
      </c>
      <c r="AA1211">
        <v>46</v>
      </c>
      <c r="AB1211">
        <v>20576</v>
      </c>
    </row>
    <row r="1212" spans="1:28" x14ac:dyDescent="0.2">
      <c r="A1212" t="s">
        <v>4866</v>
      </c>
      <c r="B1212" s="1">
        <v>41969</v>
      </c>
      <c r="C1212" s="1">
        <v>41973</v>
      </c>
      <c r="D1212" t="s">
        <v>45</v>
      </c>
      <c r="E1212" t="s">
        <v>4867</v>
      </c>
      <c r="F1212" t="s">
        <v>1045</v>
      </c>
      <c r="G1212" t="s">
        <v>31</v>
      </c>
      <c r="H1212" t="s">
        <v>2011</v>
      </c>
      <c r="I1212" t="s">
        <v>2206</v>
      </c>
      <c r="J1212" t="s">
        <v>4868</v>
      </c>
      <c r="K1212" t="s">
        <v>2005</v>
      </c>
      <c r="L1212" t="s">
        <v>2005</v>
      </c>
      <c r="M1212" t="s">
        <v>2014</v>
      </c>
      <c r="N1212" t="s">
        <v>4036</v>
      </c>
      <c r="O1212" t="s">
        <v>5091</v>
      </c>
      <c r="P1212" t="s">
        <v>5286</v>
      </c>
      <c r="Q1212" t="s">
        <v>5287</v>
      </c>
      <c r="R1212">
        <v>7</v>
      </c>
      <c r="S1212">
        <v>1839</v>
      </c>
      <c r="T1212">
        <v>0</v>
      </c>
      <c r="U1212">
        <v>238.98</v>
      </c>
      <c r="V1212" t="s">
        <v>42</v>
      </c>
      <c r="W1212">
        <v>123.24</v>
      </c>
      <c r="X1212" t="s">
        <v>50</v>
      </c>
      <c r="Y1212" s="1" t="str">
        <f>TEXT(superstore_clean[[#This Row],[order_date]], "mmm-yy")</f>
        <v>Nov-14</v>
      </c>
      <c r="Z1212">
        <v>2014</v>
      </c>
      <c r="AA1212">
        <v>48</v>
      </c>
      <c r="AB1212">
        <v>24319</v>
      </c>
    </row>
    <row r="1213" spans="1:28" x14ac:dyDescent="0.2">
      <c r="A1213" t="s">
        <v>5288</v>
      </c>
      <c r="B1213" s="1">
        <v>41998</v>
      </c>
      <c r="C1213" s="1">
        <v>42003</v>
      </c>
      <c r="D1213" t="s">
        <v>45</v>
      </c>
      <c r="E1213" t="s">
        <v>5289</v>
      </c>
      <c r="F1213" t="s">
        <v>2861</v>
      </c>
      <c r="G1213" t="s">
        <v>31</v>
      </c>
      <c r="H1213" t="s">
        <v>2857</v>
      </c>
      <c r="I1213" t="s">
        <v>5290</v>
      </c>
      <c r="J1213" t="s">
        <v>5291</v>
      </c>
      <c r="K1213" t="s">
        <v>1979</v>
      </c>
      <c r="L1213" t="s">
        <v>1979</v>
      </c>
      <c r="M1213" t="s">
        <v>1979</v>
      </c>
      <c r="N1213" t="s">
        <v>4036</v>
      </c>
      <c r="O1213" t="s">
        <v>5091</v>
      </c>
      <c r="P1213" t="s">
        <v>5292</v>
      </c>
      <c r="Q1213" t="s">
        <v>5293</v>
      </c>
      <c r="R1213">
        <v>4</v>
      </c>
      <c r="S1213">
        <v>1201</v>
      </c>
      <c r="T1213">
        <v>0</v>
      </c>
      <c r="U1213">
        <v>132</v>
      </c>
      <c r="V1213" t="s">
        <v>42</v>
      </c>
      <c r="W1213">
        <v>56.54</v>
      </c>
      <c r="X1213" t="s">
        <v>50</v>
      </c>
      <c r="Y1213" s="1" t="str">
        <f>TEXT(superstore_clean[[#This Row],[order_date]], "mmm-yy")</f>
        <v>Dec-14</v>
      </c>
      <c r="Z1213">
        <v>2014</v>
      </c>
      <c r="AA1213">
        <v>52</v>
      </c>
      <c r="AB1213">
        <v>43339</v>
      </c>
    </row>
    <row r="1214" spans="1:28" x14ac:dyDescent="0.2">
      <c r="A1214" t="s">
        <v>5294</v>
      </c>
      <c r="B1214" s="1">
        <v>40574</v>
      </c>
      <c r="C1214" s="1">
        <v>40580</v>
      </c>
      <c r="D1214" t="s">
        <v>45</v>
      </c>
      <c r="E1214" t="s">
        <v>5295</v>
      </c>
      <c r="F1214" t="s">
        <v>2846</v>
      </c>
      <c r="G1214" t="s">
        <v>31</v>
      </c>
      <c r="H1214" t="s">
        <v>2241</v>
      </c>
      <c r="I1214" t="s">
        <v>2862</v>
      </c>
      <c r="J1214" t="s">
        <v>5296</v>
      </c>
      <c r="K1214" t="s">
        <v>2005</v>
      </c>
      <c r="L1214" t="s">
        <v>2005</v>
      </c>
      <c r="M1214" t="s">
        <v>2185</v>
      </c>
      <c r="N1214" t="s">
        <v>5297</v>
      </c>
      <c r="O1214" t="s">
        <v>5298</v>
      </c>
      <c r="P1214" t="s">
        <v>5299</v>
      </c>
      <c r="Q1214" t="s">
        <v>5300</v>
      </c>
      <c r="R1214">
        <v>4</v>
      </c>
      <c r="S1214">
        <v>1917</v>
      </c>
      <c r="T1214">
        <v>0</v>
      </c>
      <c r="U1214">
        <v>517.55999999999995</v>
      </c>
      <c r="V1214" t="s">
        <v>42</v>
      </c>
      <c r="W1214">
        <v>104.29</v>
      </c>
      <c r="X1214" t="s">
        <v>50</v>
      </c>
      <c r="Y1214" s="1" t="str">
        <f>TEXT(superstore_clean[[#This Row],[order_date]], "mmm-yy")</f>
        <v>Jan-11</v>
      </c>
      <c r="Z1214">
        <v>2011</v>
      </c>
      <c r="AA1214">
        <v>6</v>
      </c>
      <c r="AB1214">
        <v>30585</v>
      </c>
    </row>
    <row r="1215" spans="1:28" x14ac:dyDescent="0.2">
      <c r="A1215" t="s">
        <v>5301</v>
      </c>
      <c r="B1215" s="1">
        <v>40610</v>
      </c>
      <c r="C1215" s="1">
        <v>40615</v>
      </c>
      <c r="D1215" t="s">
        <v>45</v>
      </c>
      <c r="E1215" t="s">
        <v>5302</v>
      </c>
      <c r="F1215" t="s">
        <v>1935</v>
      </c>
      <c r="G1215" t="s">
        <v>262</v>
      </c>
      <c r="H1215" t="s">
        <v>5303</v>
      </c>
      <c r="I1215" t="s">
        <v>5304</v>
      </c>
      <c r="J1215" t="s">
        <v>5304</v>
      </c>
      <c r="K1215" t="s">
        <v>2005</v>
      </c>
      <c r="L1215" t="s">
        <v>2005</v>
      </c>
      <c r="M1215" t="s">
        <v>2006</v>
      </c>
      <c r="N1215" t="s">
        <v>5297</v>
      </c>
      <c r="O1215" t="s">
        <v>5298</v>
      </c>
      <c r="P1215" t="s">
        <v>5305</v>
      </c>
      <c r="Q1215" t="s">
        <v>5306</v>
      </c>
      <c r="R1215">
        <v>3</v>
      </c>
      <c r="S1215">
        <v>1330</v>
      </c>
      <c r="T1215">
        <v>0</v>
      </c>
      <c r="U1215">
        <v>292.58999999999997</v>
      </c>
      <c r="V1215" t="s">
        <v>42</v>
      </c>
      <c r="W1215">
        <v>78.66</v>
      </c>
      <c r="X1215" t="s">
        <v>50</v>
      </c>
      <c r="Y1215" s="1" t="str">
        <f>TEXT(superstore_clean[[#This Row],[order_date]], "mmm-yy")</f>
        <v>Mar-11</v>
      </c>
      <c r="Z1215">
        <v>2011</v>
      </c>
      <c r="AA1215">
        <v>11</v>
      </c>
      <c r="AB1215">
        <v>27639</v>
      </c>
    </row>
    <row r="1216" spans="1:28" x14ac:dyDescent="0.2">
      <c r="A1216" t="s">
        <v>5307</v>
      </c>
      <c r="B1216" s="1">
        <v>40892</v>
      </c>
      <c r="C1216" s="1">
        <v>40897</v>
      </c>
      <c r="D1216" t="s">
        <v>45</v>
      </c>
      <c r="E1216" t="s">
        <v>5308</v>
      </c>
      <c r="F1216" t="s">
        <v>5309</v>
      </c>
      <c r="G1216" t="s">
        <v>31</v>
      </c>
      <c r="H1216" t="s">
        <v>3092</v>
      </c>
      <c r="I1216" t="s">
        <v>3093</v>
      </c>
      <c r="J1216" t="s">
        <v>3094</v>
      </c>
      <c r="K1216" t="s">
        <v>1979</v>
      </c>
      <c r="L1216" t="s">
        <v>1979</v>
      </c>
      <c r="M1216" t="s">
        <v>1979</v>
      </c>
      <c r="N1216" t="s">
        <v>5297</v>
      </c>
      <c r="O1216" t="s">
        <v>5298</v>
      </c>
      <c r="P1216" t="s">
        <v>5310</v>
      </c>
      <c r="Q1216" t="s">
        <v>5311</v>
      </c>
      <c r="R1216">
        <v>2</v>
      </c>
      <c r="S1216">
        <v>989</v>
      </c>
      <c r="T1216">
        <v>0</v>
      </c>
      <c r="U1216">
        <v>138.41999999999999</v>
      </c>
      <c r="V1216" t="s">
        <v>42</v>
      </c>
      <c r="W1216">
        <v>55.88</v>
      </c>
      <c r="X1216" t="s">
        <v>50</v>
      </c>
      <c r="Y1216" s="1" t="str">
        <f>TEXT(superstore_clean[[#This Row],[order_date]], "mmm-yy")</f>
        <v>Dec-11</v>
      </c>
      <c r="Z1216">
        <v>2011</v>
      </c>
      <c r="AA1216">
        <v>51</v>
      </c>
      <c r="AB1216">
        <v>48847</v>
      </c>
    </row>
    <row r="1217" spans="1:28" x14ac:dyDescent="0.2">
      <c r="A1217" t="s">
        <v>4888</v>
      </c>
      <c r="B1217" s="1">
        <v>40903</v>
      </c>
      <c r="C1217" s="1">
        <v>40908</v>
      </c>
      <c r="D1217" t="s">
        <v>45</v>
      </c>
      <c r="E1217" t="s">
        <v>4889</v>
      </c>
      <c r="F1217" t="s">
        <v>4890</v>
      </c>
      <c r="G1217" t="s">
        <v>246</v>
      </c>
      <c r="H1217" t="s">
        <v>1985</v>
      </c>
      <c r="I1217" t="s">
        <v>1986</v>
      </c>
      <c r="J1217" t="s">
        <v>4891</v>
      </c>
      <c r="K1217" t="s">
        <v>1879</v>
      </c>
      <c r="L1217" t="s">
        <v>1879</v>
      </c>
      <c r="M1217" t="s">
        <v>1988</v>
      </c>
      <c r="N1217" t="s">
        <v>5297</v>
      </c>
      <c r="O1217" t="s">
        <v>5298</v>
      </c>
      <c r="P1217" t="s">
        <v>5312</v>
      </c>
      <c r="Q1217" t="s">
        <v>5313</v>
      </c>
      <c r="R1217">
        <v>7</v>
      </c>
      <c r="S1217">
        <v>3119</v>
      </c>
      <c r="T1217">
        <v>0</v>
      </c>
      <c r="U1217">
        <v>1528.38</v>
      </c>
      <c r="V1217" t="s">
        <v>42</v>
      </c>
      <c r="W1217">
        <v>238.03</v>
      </c>
      <c r="X1217" t="s">
        <v>50</v>
      </c>
      <c r="Y1217" s="1" t="str">
        <f>TEXT(superstore_clean[[#This Row],[order_date]], "mmm-yy")</f>
        <v>Dec-11</v>
      </c>
      <c r="Z1217">
        <v>2011</v>
      </c>
      <c r="AA1217">
        <v>53</v>
      </c>
      <c r="AB1217">
        <v>12230</v>
      </c>
    </row>
    <row r="1218" spans="1:28" x14ac:dyDescent="0.2">
      <c r="A1218" t="s">
        <v>5314</v>
      </c>
      <c r="B1218" s="1">
        <v>40966</v>
      </c>
      <c r="C1218" s="1">
        <v>40972</v>
      </c>
      <c r="D1218" t="s">
        <v>45</v>
      </c>
      <c r="E1218" t="s">
        <v>5315</v>
      </c>
      <c r="F1218" t="s">
        <v>305</v>
      </c>
      <c r="G1218" t="s">
        <v>262</v>
      </c>
      <c r="H1218" t="s">
        <v>2256</v>
      </c>
      <c r="I1218" t="s">
        <v>2722</v>
      </c>
      <c r="J1218" t="s">
        <v>5316</v>
      </c>
      <c r="K1218" t="s">
        <v>2005</v>
      </c>
      <c r="L1218" t="s">
        <v>2005</v>
      </c>
      <c r="M1218" t="s">
        <v>2112</v>
      </c>
      <c r="N1218" t="s">
        <v>5297</v>
      </c>
      <c r="O1218" t="s">
        <v>5298</v>
      </c>
      <c r="P1218" t="s">
        <v>5317</v>
      </c>
      <c r="Q1218" t="s">
        <v>5318</v>
      </c>
      <c r="R1218">
        <v>6</v>
      </c>
      <c r="S1218">
        <v>5451</v>
      </c>
      <c r="T1218">
        <v>0</v>
      </c>
      <c r="U1218">
        <v>327.06</v>
      </c>
      <c r="V1218" t="s">
        <v>42</v>
      </c>
      <c r="W1218">
        <v>320.27</v>
      </c>
      <c r="X1218" t="s">
        <v>50</v>
      </c>
      <c r="Y1218" s="1" t="str">
        <f>TEXT(superstore_clean[[#This Row],[order_date]], "mmm-yy")</f>
        <v>Feb-12</v>
      </c>
      <c r="Z1218">
        <v>2012</v>
      </c>
      <c r="AA1218">
        <v>9</v>
      </c>
      <c r="AB1218">
        <v>28557</v>
      </c>
    </row>
    <row r="1219" spans="1:28" x14ac:dyDescent="0.2">
      <c r="A1219" t="s">
        <v>3715</v>
      </c>
      <c r="B1219" s="1">
        <v>41074</v>
      </c>
      <c r="C1219" s="1">
        <v>41078</v>
      </c>
      <c r="D1219" t="s">
        <v>45</v>
      </c>
      <c r="E1219" t="s">
        <v>3716</v>
      </c>
      <c r="F1219" t="s">
        <v>3605</v>
      </c>
      <c r="G1219" t="s">
        <v>262</v>
      </c>
      <c r="H1219" t="s">
        <v>2020</v>
      </c>
      <c r="I1219" t="s">
        <v>3717</v>
      </c>
      <c r="J1219" t="s">
        <v>3717</v>
      </c>
      <c r="K1219" t="s">
        <v>2023</v>
      </c>
      <c r="L1219" t="s">
        <v>2023</v>
      </c>
      <c r="M1219" t="s">
        <v>2023</v>
      </c>
      <c r="N1219" t="s">
        <v>5297</v>
      </c>
      <c r="O1219" t="s">
        <v>5298</v>
      </c>
      <c r="P1219" t="s">
        <v>5319</v>
      </c>
      <c r="Q1219" t="s">
        <v>5320</v>
      </c>
      <c r="R1219">
        <v>4</v>
      </c>
      <c r="S1219">
        <v>2012</v>
      </c>
      <c r="T1219">
        <v>0</v>
      </c>
      <c r="U1219">
        <v>925.44</v>
      </c>
      <c r="V1219" t="s">
        <v>42</v>
      </c>
      <c r="W1219">
        <v>142.47</v>
      </c>
      <c r="X1219" t="s">
        <v>50</v>
      </c>
      <c r="Y1219" s="1" t="str">
        <f>TEXT(superstore_clean[[#This Row],[order_date]], "mmm-yy")</f>
        <v>Jun-12</v>
      </c>
      <c r="Z1219">
        <v>2012</v>
      </c>
      <c r="AA1219">
        <v>24</v>
      </c>
      <c r="AB1219">
        <v>49515</v>
      </c>
    </row>
    <row r="1220" spans="1:28" x14ac:dyDescent="0.2">
      <c r="A1220" t="s">
        <v>5321</v>
      </c>
      <c r="B1220" s="1">
        <v>41085</v>
      </c>
      <c r="C1220" s="1">
        <v>41091</v>
      </c>
      <c r="D1220" t="s">
        <v>45</v>
      </c>
      <c r="E1220" t="s">
        <v>5322</v>
      </c>
      <c r="F1220" t="s">
        <v>3852</v>
      </c>
      <c r="G1220" t="s">
        <v>31</v>
      </c>
      <c r="H1220" t="s">
        <v>2020</v>
      </c>
      <c r="I1220" t="s">
        <v>5040</v>
      </c>
      <c r="J1220" t="s">
        <v>5041</v>
      </c>
      <c r="K1220" t="s">
        <v>2023</v>
      </c>
      <c r="L1220" t="s">
        <v>2023</v>
      </c>
      <c r="M1220" t="s">
        <v>2023</v>
      </c>
      <c r="N1220" t="s">
        <v>5297</v>
      </c>
      <c r="O1220" t="s">
        <v>5298</v>
      </c>
      <c r="P1220" t="s">
        <v>5323</v>
      </c>
      <c r="Q1220" t="s">
        <v>5324</v>
      </c>
      <c r="R1220">
        <v>8</v>
      </c>
      <c r="S1220">
        <v>2564</v>
      </c>
      <c r="T1220">
        <v>0</v>
      </c>
      <c r="U1220">
        <v>820.32</v>
      </c>
      <c r="V1220" t="s">
        <v>42</v>
      </c>
      <c r="W1220">
        <v>231.32</v>
      </c>
      <c r="X1220" t="s">
        <v>50</v>
      </c>
      <c r="Y1220" s="1" t="str">
        <f>TEXT(superstore_clean[[#This Row],[order_date]], "mmm-yy")</f>
        <v>Jun-12</v>
      </c>
      <c r="Z1220">
        <v>2012</v>
      </c>
      <c r="AA1220">
        <v>26</v>
      </c>
      <c r="AB1220">
        <v>49268</v>
      </c>
    </row>
    <row r="1221" spans="1:28" x14ac:dyDescent="0.2">
      <c r="A1221" t="s">
        <v>5325</v>
      </c>
      <c r="B1221" s="1">
        <v>41091</v>
      </c>
      <c r="C1221" s="1">
        <v>41096</v>
      </c>
      <c r="D1221" t="s">
        <v>45</v>
      </c>
      <c r="E1221" t="s">
        <v>5326</v>
      </c>
      <c r="F1221" t="s">
        <v>1469</v>
      </c>
      <c r="G1221" t="s">
        <v>246</v>
      </c>
      <c r="H1221" t="s">
        <v>1985</v>
      </c>
      <c r="I1221" t="s">
        <v>2099</v>
      </c>
      <c r="J1221" t="s">
        <v>2100</v>
      </c>
      <c r="K1221" t="s">
        <v>1879</v>
      </c>
      <c r="L1221" t="s">
        <v>1879</v>
      </c>
      <c r="M1221" t="s">
        <v>1988</v>
      </c>
      <c r="N1221" t="s">
        <v>5297</v>
      </c>
      <c r="O1221" t="s">
        <v>5298</v>
      </c>
      <c r="P1221" t="s">
        <v>5327</v>
      </c>
      <c r="Q1221" t="s">
        <v>5328</v>
      </c>
      <c r="R1221">
        <v>2</v>
      </c>
      <c r="S1221">
        <v>1062</v>
      </c>
      <c r="T1221">
        <v>0</v>
      </c>
      <c r="U1221">
        <v>180.6</v>
      </c>
      <c r="V1221" t="s">
        <v>42</v>
      </c>
      <c r="W1221">
        <v>72.930000000000007</v>
      </c>
      <c r="X1221" t="s">
        <v>50</v>
      </c>
      <c r="Y1221" s="1" t="str">
        <f>TEXT(superstore_clean[[#This Row],[order_date]], "mmm-yy")</f>
        <v>Jul-12</v>
      </c>
      <c r="Z1221">
        <v>2012</v>
      </c>
      <c r="AA1221">
        <v>27</v>
      </c>
      <c r="AB1221">
        <v>10951</v>
      </c>
    </row>
    <row r="1222" spans="1:28" x14ac:dyDescent="0.2">
      <c r="A1222" t="s">
        <v>5329</v>
      </c>
      <c r="B1222" s="1">
        <v>41176</v>
      </c>
      <c r="C1222" s="1">
        <v>41182</v>
      </c>
      <c r="D1222" t="s">
        <v>45</v>
      </c>
      <c r="E1222" t="s">
        <v>5330</v>
      </c>
      <c r="F1222" t="s">
        <v>1646</v>
      </c>
      <c r="G1222" t="s">
        <v>31</v>
      </c>
      <c r="H1222" t="s">
        <v>2110</v>
      </c>
      <c r="I1222" t="s">
        <v>5331</v>
      </c>
      <c r="J1222" t="s">
        <v>5331</v>
      </c>
      <c r="K1222" t="s">
        <v>2005</v>
      </c>
      <c r="L1222" t="s">
        <v>2005</v>
      </c>
      <c r="M1222" t="s">
        <v>2112</v>
      </c>
      <c r="N1222" t="s">
        <v>5297</v>
      </c>
      <c r="O1222" t="s">
        <v>5298</v>
      </c>
      <c r="P1222" t="s">
        <v>5332</v>
      </c>
      <c r="Q1222" t="s">
        <v>5333</v>
      </c>
      <c r="R1222">
        <v>3</v>
      </c>
      <c r="S1222">
        <v>948</v>
      </c>
      <c r="T1222">
        <v>0</v>
      </c>
      <c r="U1222">
        <v>28.35</v>
      </c>
      <c r="V1222" t="s">
        <v>42</v>
      </c>
      <c r="W1222">
        <v>66.010000000000005</v>
      </c>
      <c r="X1222" t="s">
        <v>50</v>
      </c>
      <c r="Y1222" s="1" t="str">
        <f>TEXT(superstore_clean[[#This Row],[order_date]], "mmm-yy")</f>
        <v>Sep-12</v>
      </c>
      <c r="Z1222">
        <v>2012</v>
      </c>
      <c r="AA1222">
        <v>39</v>
      </c>
      <c r="AB1222">
        <v>21784</v>
      </c>
    </row>
    <row r="1223" spans="1:28" x14ac:dyDescent="0.2">
      <c r="A1223" t="s">
        <v>5334</v>
      </c>
      <c r="B1223" s="1">
        <v>41183</v>
      </c>
      <c r="C1223" s="1">
        <v>41189</v>
      </c>
      <c r="D1223" t="s">
        <v>45</v>
      </c>
      <c r="E1223" t="s">
        <v>4650</v>
      </c>
      <c r="F1223" t="s">
        <v>4651</v>
      </c>
      <c r="G1223" t="s">
        <v>31</v>
      </c>
      <c r="H1223" t="s">
        <v>2256</v>
      </c>
      <c r="I1223" t="s">
        <v>3061</v>
      </c>
      <c r="J1223" t="s">
        <v>3061</v>
      </c>
      <c r="K1223" t="s">
        <v>2005</v>
      </c>
      <c r="L1223" t="s">
        <v>2005</v>
      </c>
      <c r="M1223" t="s">
        <v>2112</v>
      </c>
      <c r="N1223" t="s">
        <v>5297</v>
      </c>
      <c r="O1223" t="s">
        <v>5298</v>
      </c>
      <c r="P1223" t="s">
        <v>5305</v>
      </c>
      <c r="Q1223" t="s">
        <v>5306</v>
      </c>
      <c r="R1223">
        <v>8</v>
      </c>
      <c r="S1223">
        <v>3547</v>
      </c>
      <c r="T1223">
        <v>0</v>
      </c>
      <c r="U1223">
        <v>780.24</v>
      </c>
      <c r="V1223" t="s">
        <v>42</v>
      </c>
      <c r="W1223">
        <v>205.63</v>
      </c>
      <c r="X1223" t="s">
        <v>50</v>
      </c>
      <c r="Y1223" s="1" t="str">
        <f>TEXT(superstore_clean[[#This Row],[order_date]], "mmm-yy")</f>
        <v>Oct-12</v>
      </c>
      <c r="Z1223">
        <v>2012</v>
      </c>
      <c r="AA1223">
        <v>40</v>
      </c>
      <c r="AB1223">
        <v>20937</v>
      </c>
    </row>
    <row r="1224" spans="1:28" x14ac:dyDescent="0.2">
      <c r="A1224" t="s">
        <v>5335</v>
      </c>
      <c r="B1224" s="1">
        <v>41187</v>
      </c>
      <c r="C1224" s="1">
        <v>41191</v>
      </c>
      <c r="D1224" t="s">
        <v>45</v>
      </c>
      <c r="E1224" t="s">
        <v>5336</v>
      </c>
      <c r="F1224" t="s">
        <v>5337</v>
      </c>
      <c r="G1224" t="s">
        <v>31</v>
      </c>
      <c r="H1224" t="s">
        <v>2057</v>
      </c>
      <c r="I1224" t="s">
        <v>2384</v>
      </c>
      <c r="J1224" t="s">
        <v>2384</v>
      </c>
      <c r="K1224" t="s">
        <v>1950</v>
      </c>
      <c r="L1224" t="s">
        <v>1950</v>
      </c>
      <c r="M1224" t="s">
        <v>2060</v>
      </c>
      <c r="N1224" t="s">
        <v>5297</v>
      </c>
      <c r="O1224" t="s">
        <v>5298</v>
      </c>
      <c r="P1224" t="s">
        <v>5338</v>
      </c>
      <c r="Q1224" t="s">
        <v>5339</v>
      </c>
      <c r="R1224">
        <v>3</v>
      </c>
      <c r="S1224">
        <v>1847</v>
      </c>
      <c r="T1224">
        <v>0</v>
      </c>
      <c r="U1224">
        <v>406.38</v>
      </c>
      <c r="V1224" t="s">
        <v>42</v>
      </c>
      <c r="W1224">
        <v>57.170999999999999</v>
      </c>
      <c r="X1224" t="s">
        <v>50</v>
      </c>
      <c r="Y1224" s="1" t="str">
        <f>TEXT(superstore_clean[[#This Row],[order_date]], "mmm-yy")</f>
        <v>Oct-12</v>
      </c>
      <c r="Z1224">
        <v>2012</v>
      </c>
      <c r="AA1224">
        <v>40</v>
      </c>
      <c r="AB1224">
        <v>9023</v>
      </c>
    </row>
    <row r="1225" spans="1:28" x14ac:dyDescent="0.2">
      <c r="A1225" t="s">
        <v>5340</v>
      </c>
      <c r="B1225" s="1">
        <v>41226</v>
      </c>
      <c r="C1225" s="1">
        <v>41231</v>
      </c>
      <c r="D1225" t="s">
        <v>45</v>
      </c>
      <c r="E1225" t="s">
        <v>5341</v>
      </c>
      <c r="F1225" t="s">
        <v>799</v>
      </c>
      <c r="G1225" t="s">
        <v>31</v>
      </c>
      <c r="H1225" t="s">
        <v>2241</v>
      </c>
      <c r="I1225" t="s">
        <v>2335</v>
      </c>
      <c r="J1225" t="s">
        <v>5342</v>
      </c>
      <c r="K1225" t="s">
        <v>2005</v>
      </c>
      <c r="L1225" t="s">
        <v>2005</v>
      </c>
      <c r="M1225" t="s">
        <v>2185</v>
      </c>
      <c r="N1225" t="s">
        <v>5297</v>
      </c>
      <c r="O1225" t="s">
        <v>5298</v>
      </c>
      <c r="P1225" t="s">
        <v>5343</v>
      </c>
      <c r="Q1225" t="s">
        <v>5344</v>
      </c>
      <c r="R1225">
        <v>6</v>
      </c>
      <c r="S1225">
        <v>1995</v>
      </c>
      <c r="T1225">
        <v>0</v>
      </c>
      <c r="U1225">
        <v>638.46</v>
      </c>
      <c r="V1225" t="s">
        <v>42</v>
      </c>
      <c r="W1225">
        <v>141.56</v>
      </c>
      <c r="X1225" t="s">
        <v>50</v>
      </c>
      <c r="Y1225" s="1" t="str">
        <f>TEXT(superstore_clean[[#This Row],[order_date]], "mmm-yy")</f>
        <v>Nov-12</v>
      </c>
      <c r="Z1225">
        <v>2012</v>
      </c>
      <c r="AA1225">
        <v>46</v>
      </c>
      <c r="AB1225">
        <v>30360</v>
      </c>
    </row>
    <row r="1226" spans="1:28" x14ac:dyDescent="0.2">
      <c r="A1226" t="s">
        <v>5345</v>
      </c>
      <c r="B1226" s="1">
        <v>41247</v>
      </c>
      <c r="C1226" s="1">
        <v>41251</v>
      </c>
      <c r="D1226" t="s">
        <v>45</v>
      </c>
      <c r="E1226" t="s">
        <v>5346</v>
      </c>
      <c r="F1226" t="s">
        <v>2526</v>
      </c>
      <c r="G1226" t="s">
        <v>246</v>
      </c>
      <c r="H1226" t="s">
        <v>2118</v>
      </c>
      <c r="I1226" t="s">
        <v>2118</v>
      </c>
      <c r="J1226" t="s">
        <v>2118</v>
      </c>
      <c r="K1226" t="s">
        <v>2005</v>
      </c>
      <c r="L1226" t="s">
        <v>2005</v>
      </c>
      <c r="M1226" t="s">
        <v>2006</v>
      </c>
      <c r="N1226" t="s">
        <v>5297</v>
      </c>
      <c r="O1226" t="s">
        <v>5298</v>
      </c>
      <c r="P1226" t="s">
        <v>5347</v>
      </c>
      <c r="Q1226" t="s">
        <v>5348</v>
      </c>
      <c r="R1226">
        <v>5</v>
      </c>
      <c r="S1226">
        <v>1495</v>
      </c>
      <c r="T1226">
        <v>0</v>
      </c>
      <c r="U1226">
        <v>164.4</v>
      </c>
      <c r="V1226" t="s">
        <v>42</v>
      </c>
      <c r="W1226">
        <v>117.16</v>
      </c>
      <c r="X1226" t="s">
        <v>50</v>
      </c>
      <c r="Y1226" s="1" t="str">
        <f>TEXT(superstore_clean[[#This Row],[order_date]], "mmm-yy")</f>
        <v>Dec-12</v>
      </c>
      <c r="Z1226">
        <v>2012</v>
      </c>
      <c r="AA1226">
        <v>49</v>
      </c>
      <c r="AB1226">
        <v>23913</v>
      </c>
    </row>
    <row r="1227" spans="1:28" x14ac:dyDescent="0.2">
      <c r="A1227" t="s">
        <v>5349</v>
      </c>
      <c r="B1227" s="1">
        <v>41311</v>
      </c>
      <c r="C1227" s="1">
        <v>41316</v>
      </c>
      <c r="D1227" t="s">
        <v>45</v>
      </c>
      <c r="E1227" t="s">
        <v>5350</v>
      </c>
      <c r="F1227" t="s">
        <v>1184</v>
      </c>
      <c r="G1227" t="s">
        <v>31</v>
      </c>
      <c r="H1227" t="s">
        <v>2256</v>
      </c>
      <c r="I1227" t="s">
        <v>3752</v>
      </c>
      <c r="J1227" t="s">
        <v>5351</v>
      </c>
      <c r="K1227" t="s">
        <v>2005</v>
      </c>
      <c r="L1227" t="s">
        <v>2005</v>
      </c>
      <c r="M1227" t="s">
        <v>2112</v>
      </c>
      <c r="N1227" t="s">
        <v>5297</v>
      </c>
      <c r="O1227" t="s">
        <v>5298</v>
      </c>
      <c r="P1227" t="s">
        <v>5352</v>
      </c>
      <c r="Q1227" t="s">
        <v>5353</v>
      </c>
      <c r="R1227">
        <v>3</v>
      </c>
      <c r="S1227">
        <v>998</v>
      </c>
      <c r="T1227">
        <v>0</v>
      </c>
      <c r="U1227">
        <v>419.13</v>
      </c>
      <c r="V1227" t="s">
        <v>42</v>
      </c>
      <c r="W1227">
        <v>61.25</v>
      </c>
      <c r="X1227" t="s">
        <v>50</v>
      </c>
      <c r="Y1227" s="1" t="str">
        <f>TEXT(superstore_clean[[#This Row],[order_date]], "mmm-yy")</f>
        <v>Feb-13</v>
      </c>
      <c r="Z1227">
        <v>2013</v>
      </c>
      <c r="AA1227">
        <v>6</v>
      </c>
      <c r="AB1227">
        <v>20513</v>
      </c>
    </row>
    <row r="1228" spans="1:28" x14ac:dyDescent="0.2">
      <c r="A1228" t="s">
        <v>5354</v>
      </c>
      <c r="B1228" s="1">
        <v>41443</v>
      </c>
      <c r="C1228" s="1">
        <v>41449</v>
      </c>
      <c r="D1228" t="s">
        <v>45</v>
      </c>
      <c r="E1228" t="s">
        <v>5355</v>
      </c>
      <c r="F1228" t="s">
        <v>2474</v>
      </c>
      <c r="G1228" t="s">
        <v>246</v>
      </c>
      <c r="H1228" t="s">
        <v>2256</v>
      </c>
      <c r="I1228" t="s">
        <v>2257</v>
      </c>
      <c r="J1228" t="s">
        <v>2737</v>
      </c>
      <c r="K1228" t="s">
        <v>2005</v>
      </c>
      <c r="L1228" t="s">
        <v>2005</v>
      </c>
      <c r="M1228" t="s">
        <v>2112</v>
      </c>
      <c r="N1228" t="s">
        <v>5297</v>
      </c>
      <c r="O1228" t="s">
        <v>5298</v>
      </c>
      <c r="P1228" t="s">
        <v>5356</v>
      </c>
      <c r="Q1228" t="s">
        <v>5344</v>
      </c>
      <c r="R1228">
        <v>2</v>
      </c>
      <c r="S1228">
        <v>665</v>
      </c>
      <c r="T1228">
        <v>0</v>
      </c>
      <c r="U1228">
        <v>212.82</v>
      </c>
      <c r="V1228" t="s">
        <v>42</v>
      </c>
      <c r="W1228">
        <v>31.56</v>
      </c>
      <c r="X1228" t="s">
        <v>50</v>
      </c>
      <c r="Y1228" s="1" t="str">
        <f>TEXT(superstore_clean[[#This Row],[order_date]], "mmm-yy")</f>
        <v>Jun-13</v>
      </c>
      <c r="Z1228">
        <v>2013</v>
      </c>
      <c r="AA1228">
        <v>25</v>
      </c>
      <c r="AB1228">
        <v>23164</v>
      </c>
    </row>
    <row r="1229" spans="1:28" x14ac:dyDescent="0.2">
      <c r="A1229" t="s">
        <v>5122</v>
      </c>
      <c r="B1229" s="1">
        <v>41455</v>
      </c>
      <c r="C1229" s="1">
        <v>41459</v>
      </c>
      <c r="D1229" t="s">
        <v>45</v>
      </c>
      <c r="E1229" t="s">
        <v>2146</v>
      </c>
      <c r="F1229" t="s">
        <v>2147</v>
      </c>
      <c r="G1229" t="s">
        <v>262</v>
      </c>
      <c r="H1229" t="s">
        <v>2241</v>
      </c>
      <c r="I1229" t="s">
        <v>4772</v>
      </c>
      <c r="J1229" t="s">
        <v>4773</v>
      </c>
      <c r="K1229" t="s">
        <v>2005</v>
      </c>
      <c r="L1229" t="s">
        <v>2005</v>
      </c>
      <c r="M1229" t="s">
        <v>2185</v>
      </c>
      <c r="N1229" t="s">
        <v>5297</v>
      </c>
      <c r="O1229" t="s">
        <v>5298</v>
      </c>
      <c r="P1229" t="s">
        <v>5357</v>
      </c>
      <c r="Q1229" t="s">
        <v>5358</v>
      </c>
      <c r="R1229">
        <v>6</v>
      </c>
      <c r="S1229">
        <v>2583</v>
      </c>
      <c r="T1229">
        <v>0</v>
      </c>
      <c r="U1229">
        <v>568.26</v>
      </c>
      <c r="V1229" t="s">
        <v>42</v>
      </c>
      <c r="W1229">
        <v>165.92</v>
      </c>
      <c r="X1229" t="s">
        <v>50</v>
      </c>
      <c r="Y1229" s="1" t="str">
        <f>TEXT(superstore_clean[[#This Row],[order_date]], "mmm-yy")</f>
        <v>Jun-13</v>
      </c>
      <c r="Z1229">
        <v>2013</v>
      </c>
      <c r="AA1229">
        <v>27</v>
      </c>
      <c r="AB1229">
        <v>30572</v>
      </c>
    </row>
    <row r="1230" spans="1:28" x14ac:dyDescent="0.2">
      <c r="A1230" t="s">
        <v>5359</v>
      </c>
      <c r="B1230" s="1">
        <v>41525</v>
      </c>
      <c r="C1230" s="1">
        <v>41532</v>
      </c>
      <c r="D1230" t="s">
        <v>45</v>
      </c>
      <c r="E1230" t="s">
        <v>5360</v>
      </c>
      <c r="F1230" t="s">
        <v>689</v>
      </c>
      <c r="G1230" t="s">
        <v>31</v>
      </c>
      <c r="H1230" t="s">
        <v>2057</v>
      </c>
      <c r="I1230" t="s">
        <v>5361</v>
      </c>
      <c r="J1230" t="s">
        <v>5362</v>
      </c>
      <c r="K1230" t="s">
        <v>1950</v>
      </c>
      <c r="L1230" t="s">
        <v>1950</v>
      </c>
      <c r="M1230" t="s">
        <v>2060</v>
      </c>
      <c r="N1230" t="s">
        <v>5297</v>
      </c>
      <c r="O1230" t="s">
        <v>5298</v>
      </c>
      <c r="P1230" t="s">
        <v>5363</v>
      </c>
      <c r="Q1230" t="s">
        <v>5364</v>
      </c>
      <c r="R1230">
        <v>3</v>
      </c>
      <c r="S1230">
        <v>984</v>
      </c>
      <c r="T1230">
        <v>0</v>
      </c>
      <c r="U1230">
        <v>9.84</v>
      </c>
      <c r="V1230" t="s">
        <v>42</v>
      </c>
      <c r="W1230">
        <v>38.286999999999999</v>
      </c>
      <c r="X1230" t="s">
        <v>50</v>
      </c>
      <c r="Y1230" s="1" t="str">
        <f>TEXT(superstore_clean[[#This Row],[order_date]], "mmm-yy")</f>
        <v>Sep-13</v>
      </c>
      <c r="Z1230">
        <v>2013</v>
      </c>
      <c r="AA1230">
        <v>37</v>
      </c>
      <c r="AB1230">
        <v>1204</v>
      </c>
    </row>
    <row r="1231" spans="1:28" x14ac:dyDescent="0.2">
      <c r="A1231" t="s">
        <v>5365</v>
      </c>
      <c r="B1231" s="1">
        <v>41632</v>
      </c>
      <c r="C1231" s="1">
        <v>41637</v>
      </c>
      <c r="D1231" t="s">
        <v>45</v>
      </c>
      <c r="E1231" t="s">
        <v>5366</v>
      </c>
      <c r="F1231" t="s">
        <v>1840</v>
      </c>
      <c r="G1231" t="s">
        <v>31</v>
      </c>
      <c r="H1231" t="s">
        <v>2256</v>
      </c>
      <c r="I1231" t="s">
        <v>2626</v>
      </c>
      <c r="J1231" t="s">
        <v>4346</v>
      </c>
      <c r="K1231" t="s">
        <v>2005</v>
      </c>
      <c r="L1231" t="s">
        <v>2005</v>
      </c>
      <c r="M1231" t="s">
        <v>2112</v>
      </c>
      <c r="N1231" t="s">
        <v>5297</v>
      </c>
      <c r="O1231" t="s">
        <v>5298</v>
      </c>
      <c r="P1231" t="s">
        <v>5367</v>
      </c>
      <c r="Q1231" t="s">
        <v>5368</v>
      </c>
      <c r="R1231">
        <v>2</v>
      </c>
      <c r="S1231">
        <v>670</v>
      </c>
      <c r="T1231">
        <v>0</v>
      </c>
      <c r="U1231">
        <v>214.32</v>
      </c>
      <c r="V1231" t="s">
        <v>42</v>
      </c>
      <c r="W1231">
        <v>63.15</v>
      </c>
      <c r="X1231" t="s">
        <v>50</v>
      </c>
      <c r="Y1231" s="1" t="str">
        <f>TEXT(superstore_clean[[#This Row],[order_date]], "mmm-yy")</f>
        <v>Dec-13</v>
      </c>
      <c r="Z1231">
        <v>2013</v>
      </c>
      <c r="AA1231">
        <v>52</v>
      </c>
      <c r="AB1231">
        <v>28255</v>
      </c>
    </row>
    <row r="1232" spans="1:28" x14ac:dyDescent="0.2">
      <c r="A1232" t="s">
        <v>5369</v>
      </c>
      <c r="B1232" s="1">
        <v>41722</v>
      </c>
      <c r="C1232" s="1">
        <v>41728</v>
      </c>
      <c r="D1232" t="s">
        <v>45</v>
      </c>
      <c r="E1232" t="s">
        <v>5370</v>
      </c>
      <c r="F1232" t="s">
        <v>4479</v>
      </c>
      <c r="G1232" t="s">
        <v>31</v>
      </c>
      <c r="H1232" t="s">
        <v>2256</v>
      </c>
      <c r="I1232" t="s">
        <v>3659</v>
      </c>
      <c r="J1232" t="s">
        <v>5371</v>
      </c>
      <c r="K1232" t="s">
        <v>2005</v>
      </c>
      <c r="L1232" t="s">
        <v>2005</v>
      </c>
      <c r="M1232" t="s">
        <v>2112</v>
      </c>
      <c r="N1232" t="s">
        <v>5297</v>
      </c>
      <c r="O1232" t="s">
        <v>5298</v>
      </c>
      <c r="P1232" t="s">
        <v>5372</v>
      </c>
      <c r="Q1232" t="s">
        <v>5373</v>
      </c>
      <c r="R1232">
        <v>3</v>
      </c>
      <c r="S1232">
        <v>2573</v>
      </c>
      <c r="T1232">
        <v>0</v>
      </c>
      <c r="U1232">
        <v>1080.54</v>
      </c>
      <c r="V1232" t="s">
        <v>42</v>
      </c>
      <c r="W1232">
        <v>216.06</v>
      </c>
      <c r="X1232" t="s">
        <v>50</v>
      </c>
      <c r="Y1232" s="1" t="str">
        <f>TEXT(superstore_clean[[#This Row],[order_date]], "mmm-yy")</f>
        <v>Mar-14</v>
      </c>
      <c r="Z1232">
        <v>2014</v>
      </c>
      <c r="AA1232">
        <v>13</v>
      </c>
      <c r="AB1232">
        <v>22551</v>
      </c>
    </row>
    <row r="1233" spans="1:28" x14ac:dyDescent="0.2">
      <c r="A1233" t="s">
        <v>5374</v>
      </c>
      <c r="B1233" s="1">
        <v>41744</v>
      </c>
      <c r="C1233" s="1">
        <v>41748</v>
      </c>
      <c r="D1233" t="s">
        <v>45</v>
      </c>
      <c r="E1233" t="s">
        <v>5375</v>
      </c>
      <c r="F1233" t="s">
        <v>2461</v>
      </c>
      <c r="G1233" t="s">
        <v>246</v>
      </c>
      <c r="H1233" t="s">
        <v>2256</v>
      </c>
      <c r="I1233" t="s">
        <v>2555</v>
      </c>
      <c r="J1233" t="s">
        <v>3445</v>
      </c>
      <c r="K1233" t="s">
        <v>2005</v>
      </c>
      <c r="L1233" t="s">
        <v>2005</v>
      </c>
      <c r="M1233" t="s">
        <v>2112</v>
      </c>
      <c r="N1233" t="s">
        <v>5297</v>
      </c>
      <c r="O1233" t="s">
        <v>5298</v>
      </c>
      <c r="P1233" t="s">
        <v>5376</v>
      </c>
      <c r="Q1233" t="s">
        <v>5377</v>
      </c>
      <c r="R1233">
        <v>5</v>
      </c>
      <c r="S1233">
        <v>1355</v>
      </c>
      <c r="T1233">
        <v>0</v>
      </c>
      <c r="U1233">
        <v>108.3</v>
      </c>
      <c r="V1233" t="s">
        <v>42</v>
      </c>
      <c r="W1233">
        <v>115.68</v>
      </c>
      <c r="X1233" t="s">
        <v>50</v>
      </c>
      <c r="Y1233" s="1" t="str">
        <f>TEXT(superstore_clean[[#This Row],[order_date]], "mmm-yy")</f>
        <v>Apr-14</v>
      </c>
      <c r="Z1233">
        <v>2014</v>
      </c>
      <c r="AA1233">
        <v>16</v>
      </c>
      <c r="AB1233">
        <v>28638</v>
      </c>
    </row>
    <row r="1234" spans="1:28" x14ac:dyDescent="0.2">
      <c r="A1234" t="s">
        <v>5378</v>
      </c>
      <c r="B1234" s="1">
        <v>41808</v>
      </c>
      <c r="C1234" s="1">
        <v>41813</v>
      </c>
      <c r="D1234" t="s">
        <v>45</v>
      </c>
      <c r="E1234" t="s">
        <v>5379</v>
      </c>
      <c r="F1234" t="s">
        <v>828</v>
      </c>
      <c r="G1234" t="s">
        <v>262</v>
      </c>
      <c r="H1234" t="s">
        <v>2454</v>
      </c>
      <c r="I1234" t="s">
        <v>5380</v>
      </c>
      <c r="J1234" t="s">
        <v>5381</v>
      </c>
      <c r="K1234" t="s">
        <v>2023</v>
      </c>
      <c r="L1234" t="s">
        <v>2023</v>
      </c>
      <c r="M1234" t="s">
        <v>2023</v>
      </c>
      <c r="N1234" t="s">
        <v>5297</v>
      </c>
      <c r="O1234" t="s">
        <v>5298</v>
      </c>
      <c r="P1234" t="s">
        <v>5382</v>
      </c>
      <c r="Q1234" t="s">
        <v>5383</v>
      </c>
      <c r="R1234">
        <v>2</v>
      </c>
      <c r="S1234">
        <v>1032</v>
      </c>
      <c r="T1234">
        <v>0</v>
      </c>
      <c r="U1234">
        <v>20.58</v>
      </c>
      <c r="V1234" t="s">
        <v>42</v>
      </c>
      <c r="W1234">
        <v>69.17</v>
      </c>
      <c r="X1234" t="s">
        <v>50</v>
      </c>
      <c r="Y1234" s="1" t="str">
        <f>TEXT(superstore_clean[[#This Row],[order_date]], "mmm-yy")</f>
        <v>Jun-14</v>
      </c>
      <c r="Z1234">
        <v>2014</v>
      </c>
      <c r="AA1234">
        <v>25</v>
      </c>
      <c r="AB1234">
        <v>47108</v>
      </c>
    </row>
    <row r="1235" spans="1:28" x14ac:dyDescent="0.2">
      <c r="A1235" t="s">
        <v>5384</v>
      </c>
      <c r="B1235" s="1">
        <v>41822</v>
      </c>
      <c r="C1235" s="1">
        <v>41826</v>
      </c>
      <c r="D1235" t="s">
        <v>45</v>
      </c>
      <c r="E1235" t="s">
        <v>3015</v>
      </c>
      <c r="F1235" t="s">
        <v>3016</v>
      </c>
      <c r="G1235" t="s">
        <v>31</v>
      </c>
      <c r="H1235" t="s">
        <v>5385</v>
      </c>
      <c r="I1235" t="s">
        <v>5386</v>
      </c>
      <c r="J1235" t="s">
        <v>5387</v>
      </c>
      <c r="K1235" t="s">
        <v>1950</v>
      </c>
      <c r="L1235" t="s">
        <v>1950</v>
      </c>
      <c r="M1235" t="s">
        <v>2060</v>
      </c>
      <c r="N1235" t="s">
        <v>5297</v>
      </c>
      <c r="O1235" t="s">
        <v>5298</v>
      </c>
      <c r="P1235" t="s">
        <v>5388</v>
      </c>
      <c r="Q1235" t="s">
        <v>5389</v>
      </c>
      <c r="R1235">
        <v>3</v>
      </c>
      <c r="S1235">
        <v>1838</v>
      </c>
      <c r="T1235">
        <v>0</v>
      </c>
      <c r="U1235">
        <v>533.04</v>
      </c>
      <c r="V1235" t="s">
        <v>42</v>
      </c>
      <c r="W1235">
        <v>124.102</v>
      </c>
      <c r="X1235" t="s">
        <v>50</v>
      </c>
      <c r="Y1235" s="1" t="str">
        <f>TEXT(superstore_clean[[#This Row],[order_date]], "mmm-yy")</f>
        <v>Jul-14</v>
      </c>
      <c r="Z1235">
        <v>2014</v>
      </c>
      <c r="AA1235">
        <v>27</v>
      </c>
      <c r="AB1235">
        <v>5929</v>
      </c>
    </row>
    <row r="1236" spans="1:28" x14ac:dyDescent="0.2">
      <c r="A1236" t="s">
        <v>5390</v>
      </c>
      <c r="B1236" s="1">
        <v>41885</v>
      </c>
      <c r="C1236" s="1">
        <v>41892</v>
      </c>
      <c r="D1236" t="s">
        <v>45</v>
      </c>
      <c r="E1236" t="s">
        <v>5391</v>
      </c>
      <c r="F1236" t="s">
        <v>1178</v>
      </c>
      <c r="G1236" t="s">
        <v>246</v>
      </c>
      <c r="H1236" t="s">
        <v>2834</v>
      </c>
      <c r="I1236" t="s">
        <v>5392</v>
      </c>
      <c r="J1236" t="s">
        <v>5393</v>
      </c>
      <c r="K1236" t="s">
        <v>1979</v>
      </c>
      <c r="L1236" t="s">
        <v>1979</v>
      </c>
      <c r="M1236" t="s">
        <v>1979</v>
      </c>
      <c r="N1236" t="s">
        <v>5297</v>
      </c>
      <c r="O1236" t="s">
        <v>5298</v>
      </c>
      <c r="P1236" t="s">
        <v>5394</v>
      </c>
      <c r="Q1236" t="s">
        <v>5395</v>
      </c>
      <c r="R1236">
        <v>1</v>
      </c>
      <c r="S1236">
        <v>480</v>
      </c>
      <c r="T1236">
        <v>0</v>
      </c>
      <c r="U1236">
        <v>19.2</v>
      </c>
      <c r="V1236" t="s">
        <v>42</v>
      </c>
      <c r="W1236">
        <v>38.71</v>
      </c>
      <c r="X1236" t="s">
        <v>50</v>
      </c>
      <c r="Y1236" s="1" t="str">
        <f>TEXT(superstore_clean[[#This Row],[order_date]], "mmm-yy")</f>
        <v>Sep-14</v>
      </c>
      <c r="Z1236">
        <v>2014</v>
      </c>
      <c r="AA1236">
        <v>36</v>
      </c>
      <c r="AB1236">
        <v>50016</v>
      </c>
    </row>
    <row r="1237" spans="1:28" x14ac:dyDescent="0.2">
      <c r="A1237" t="s">
        <v>5050</v>
      </c>
      <c r="B1237" s="1">
        <v>41899</v>
      </c>
      <c r="C1237" s="1">
        <v>41903</v>
      </c>
      <c r="D1237" t="s">
        <v>45</v>
      </c>
      <c r="E1237" t="s">
        <v>5051</v>
      </c>
      <c r="F1237" t="s">
        <v>5052</v>
      </c>
      <c r="G1237" t="s">
        <v>262</v>
      </c>
      <c r="H1237" t="s">
        <v>2049</v>
      </c>
      <c r="I1237" t="s">
        <v>5053</v>
      </c>
      <c r="J1237" t="s">
        <v>5054</v>
      </c>
      <c r="K1237" t="s">
        <v>1979</v>
      </c>
      <c r="L1237" t="s">
        <v>1979</v>
      </c>
      <c r="M1237" t="s">
        <v>1979</v>
      </c>
      <c r="N1237" t="s">
        <v>5297</v>
      </c>
      <c r="O1237" t="s">
        <v>5298</v>
      </c>
      <c r="P1237" t="s">
        <v>5396</v>
      </c>
      <c r="Q1237" t="s">
        <v>5373</v>
      </c>
      <c r="R1237">
        <v>2</v>
      </c>
      <c r="S1237">
        <v>1715</v>
      </c>
      <c r="T1237">
        <v>0</v>
      </c>
      <c r="U1237">
        <v>377.28</v>
      </c>
      <c r="V1237" t="s">
        <v>42</v>
      </c>
      <c r="W1237">
        <v>165.38</v>
      </c>
      <c r="X1237" t="s">
        <v>50</v>
      </c>
      <c r="Y1237" s="1" t="str">
        <f>TEXT(superstore_clean[[#This Row],[order_date]], "mmm-yy")</f>
        <v>Sep-14</v>
      </c>
      <c r="Z1237">
        <v>2014</v>
      </c>
      <c r="AA1237">
        <v>38</v>
      </c>
      <c r="AB1237">
        <v>45896</v>
      </c>
    </row>
    <row r="1238" spans="1:28" x14ac:dyDescent="0.2">
      <c r="A1238" t="s">
        <v>5397</v>
      </c>
      <c r="B1238" s="1">
        <v>41900</v>
      </c>
      <c r="C1238" s="1">
        <v>41905</v>
      </c>
      <c r="D1238" t="s">
        <v>45</v>
      </c>
      <c r="E1238" t="s">
        <v>5398</v>
      </c>
      <c r="F1238" t="s">
        <v>1770</v>
      </c>
      <c r="G1238" t="s">
        <v>31</v>
      </c>
      <c r="H1238" t="s">
        <v>2894</v>
      </c>
      <c r="I1238" t="s">
        <v>5399</v>
      </c>
      <c r="J1238" t="s">
        <v>5399</v>
      </c>
      <c r="K1238" t="s">
        <v>1979</v>
      </c>
      <c r="L1238" t="s">
        <v>1979</v>
      </c>
      <c r="M1238" t="s">
        <v>1979</v>
      </c>
      <c r="N1238" t="s">
        <v>5297</v>
      </c>
      <c r="O1238" t="s">
        <v>5298</v>
      </c>
      <c r="P1238" t="s">
        <v>5400</v>
      </c>
      <c r="Q1238" t="s">
        <v>5401</v>
      </c>
      <c r="R1238">
        <v>1</v>
      </c>
      <c r="S1238">
        <v>925</v>
      </c>
      <c r="T1238">
        <v>0</v>
      </c>
      <c r="U1238">
        <v>305.31</v>
      </c>
      <c r="V1238" t="s">
        <v>42</v>
      </c>
      <c r="W1238">
        <v>89.9</v>
      </c>
      <c r="X1238" t="s">
        <v>50</v>
      </c>
      <c r="Y1238" s="1" t="str">
        <f>TEXT(superstore_clean[[#This Row],[order_date]], "mmm-yy")</f>
        <v>Sep-14</v>
      </c>
      <c r="Z1238">
        <v>2014</v>
      </c>
      <c r="AA1238">
        <v>38</v>
      </c>
      <c r="AB1238">
        <v>43157</v>
      </c>
    </row>
    <row r="1239" spans="1:28" x14ac:dyDescent="0.2">
      <c r="A1239" t="s">
        <v>5402</v>
      </c>
      <c r="B1239" s="1">
        <v>41901</v>
      </c>
      <c r="C1239" s="1">
        <v>41908</v>
      </c>
      <c r="D1239" t="s">
        <v>45</v>
      </c>
      <c r="E1239" t="s">
        <v>5403</v>
      </c>
      <c r="F1239" t="s">
        <v>1293</v>
      </c>
      <c r="G1239" t="s">
        <v>262</v>
      </c>
      <c r="H1239" t="s">
        <v>2027</v>
      </c>
      <c r="I1239" t="s">
        <v>5404</v>
      </c>
      <c r="J1239" t="s">
        <v>5405</v>
      </c>
      <c r="K1239" t="s">
        <v>2023</v>
      </c>
      <c r="L1239" t="s">
        <v>2023</v>
      </c>
      <c r="M1239" t="s">
        <v>2023</v>
      </c>
      <c r="N1239" t="s">
        <v>5297</v>
      </c>
      <c r="O1239" t="s">
        <v>5298</v>
      </c>
      <c r="P1239" t="s">
        <v>5406</v>
      </c>
      <c r="Q1239" t="s">
        <v>5407</v>
      </c>
      <c r="R1239">
        <v>2</v>
      </c>
      <c r="S1239">
        <v>1003</v>
      </c>
      <c r="T1239">
        <v>0</v>
      </c>
      <c r="U1239">
        <v>30.06</v>
      </c>
      <c r="V1239" t="s">
        <v>42</v>
      </c>
      <c r="W1239">
        <v>74.59</v>
      </c>
      <c r="X1239" t="s">
        <v>50</v>
      </c>
      <c r="Y1239" s="1" t="str">
        <f>TEXT(superstore_clean[[#This Row],[order_date]], "mmm-yy")</f>
        <v>Sep-14</v>
      </c>
      <c r="Z1239">
        <v>2014</v>
      </c>
      <c r="AA1239">
        <v>38</v>
      </c>
      <c r="AB1239">
        <v>45188</v>
      </c>
    </row>
    <row r="1240" spans="1:28" x14ac:dyDescent="0.2">
      <c r="A1240" t="s">
        <v>5408</v>
      </c>
      <c r="B1240" s="1">
        <v>41946</v>
      </c>
      <c r="C1240" s="1">
        <v>41950</v>
      </c>
      <c r="D1240" t="s">
        <v>45</v>
      </c>
      <c r="E1240" t="s">
        <v>5409</v>
      </c>
      <c r="F1240" t="s">
        <v>1710</v>
      </c>
      <c r="G1240" t="s">
        <v>31</v>
      </c>
      <c r="H1240" t="s">
        <v>2256</v>
      </c>
      <c r="I1240" t="s">
        <v>2626</v>
      </c>
      <c r="J1240" t="s">
        <v>5410</v>
      </c>
      <c r="K1240" t="s">
        <v>2005</v>
      </c>
      <c r="L1240" t="s">
        <v>2005</v>
      </c>
      <c r="M1240" t="s">
        <v>2112</v>
      </c>
      <c r="N1240" t="s">
        <v>5297</v>
      </c>
      <c r="O1240" t="s">
        <v>5298</v>
      </c>
      <c r="P1240" t="s">
        <v>5411</v>
      </c>
      <c r="Q1240" t="s">
        <v>5412</v>
      </c>
      <c r="R1240">
        <v>5</v>
      </c>
      <c r="S1240">
        <v>2664</v>
      </c>
      <c r="T1240">
        <v>0</v>
      </c>
      <c r="U1240">
        <v>905.7</v>
      </c>
      <c r="V1240" t="s">
        <v>42</v>
      </c>
      <c r="W1240">
        <v>325.54000000000002</v>
      </c>
      <c r="X1240" t="s">
        <v>50</v>
      </c>
      <c r="Y1240" s="1" t="str">
        <f>TEXT(superstore_clean[[#This Row],[order_date]], "mmm-yy")</f>
        <v>Nov-14</v>
      </c>
      <c r="Z1240">
        <v>2014</v>
      </c>
      <c r="AA1240">
        <v>45</v>
      </c>
      <c r="AB1240">
        <v>20408</v>
      </c>
    </row>
    <row r="1241" spans="1:28" x14ac:dyDescent="0.2">
      <c r="A1241" t="s">
        <v>5413</v>
      </c>
      <c r="B1241" s="1">
        <v>41948</v>
      </c>
      <c r="C1241" s="1">
        <v>41953</v>
      </c>
      <c r="D1241" t="s">
        <v>45</v>
      </c>
      <c r="E1241" t="s">
        <v>5414</v>
      </c>
      <c r="F1241" t="s">
        <v>4913</v>
      </c>
      <c r="G1241" t="s">
        <v>246</v>
      </c>
      <c r="H1241" t="s">
        <v>2057</v>
      </c>
      <c r="I1241" t="s">
        <v>5415</v>
      </c>
      <c r="J1241" t="s">
        <v>5415</v>
      </c>
      <c r="K1241" t="s">
        <v>1950</v>
      </c>
      <c r="L1241" t="s">
        <v>1950</v>
      </c>
      <c r="M1241" t="s">
        <v>2060</v>
      </c>
      <c r="N1241" t="s">
        <v>5297</v>
      </c>
      <c r="O1241" t="s">
        <v>5298</v>
      </c>
      <c r="P1241" t="s">
        <v>5416</v>
      </c>
      <c r="Q1241" t="s">
        <v>5417</v>
      </c>
      <c r="R1241">
        <v>1</v>
      </c>
      <c r="S1241">
        <v>606</v>
      </c>
      <c r="T1241">
        <v>0</v>
      </c>
      <c r="U1241">
        <v>103.04</v>
      </c>
      <c r="V1241" t="s">
        <v>42</v>
      </c>
      <c r="W1241">
        <v>34.563000000000002</v>
      </c>
      <c r="X1241" t="s">
        <v>50</v>
      </c>
      <c r="Y1241" s="1" t="str">
        <f>TEXT(superstore_clean[[#This Row],[order_date]], "mmm-yy")</f>
        <v>Nov-14</v>
      </c>
      <c r="Z1241">
        <v>2014</v>
      </c>
      <c r="AA1241">
        <v>45</v>
      </c>
      <c r="AB1241">
        <v>4592</v>
      </c>
    </row>
    <row r="1242" spans="1:28" x14ac:dyDescent="0.2">
      <c r="A1242" t="s">
        <v>5418</v>
      </c>
      <c r="B1242" s="1">
        <v>41970</v>
      </c>
      <c r="C1242" s="1">
        <v>41976</v>
      </c>
      <c r="D1242" t="s">
        <v>45</v>
      </c>
      <c r="E1242" t="s">
        <v>5419</v>
      </c>
      <c r="F1242" t="s">
        <v>3694</v>
      </c>
      <c r="G1242" t="s">
        <v>262</v>
      </c>
      <c r="H1242" t="s">
        <v>3147</v>
      </c>
      <c r="I1242" t="s">
        <v>3148</v>
      </c>
      <c r="J1242" t="s">
        <v>1718</v>
      </c>
      <c r="K1242" t="s">
        <v>1979</v>
      </c>
      <c r="L1242" t="s">
        <v>1979</v>
      </c>
      <c r="M1242" t="s">
        <v>1979</v>
      </c>
      <c r="N1242" t="s">
        <v>5297</v>
      </c>
      <c r="O1242" t="s">
        <v>5298</v>
      </c>
      <c r="P1242" t="s">
        <v>5420</v>
      </c>
      <c r="Q1242" t="s">
        <v>5368</v>
      </c>
      <c r="R1242">
        <v>8</v>
      </c>
      <c r="S1242">
        <v>2679</v>
      </c>
      <c r="T1242">
        <v>0</v>
      </c>
      <c r="U1242">
        <v>1098.24</v>
      </c>
      <c r="V1242" t="s">
        <v>42</v>
      </c>
      <c r="W1242">
        <v>147.34</v>
      </c>
      <c r="X1242" t="s">
        <v>50</v>
      </c>
      <c r="Y1242" s="1" t="str">
        <f>TEXT(superstore_clean[[#This Row],[order_date]], "mmm-yy")</f>
        <v>Nov-14</v>
      </c>
      <c r="Z1242">
        <v>2014</v>
      </c>
      <c r="AA1242">
        <v>48</v>
      </c>
      <c r="AB1242">
        <v>44850</v>
      </c>
    </row>
    <row r="1243" spans="1:28" x14ac:dyDescent="0.2">
      <c r="A1243" t="s">
        <v>5421</v>
      </c>
      <c r="B1243" s="1">
        <v>40645</v>
      </c>
      <c r="C1243" s="1">
        <v>40650</v>
      </c>
      <c r="D1243" t="s">
        <v>45</v>
      </c>
      <c r="E1243" t="s">
        <v>5422</v>
      </c>
      <c r="F1243" t="s">
        <v>4321</v>
      </c>
      <c r="G1243" t="s">
        <v>262</v>
      </c>
      <c r="H1243" t="s">
        <v>2011</v>
      </c>
      <c r="I1243" t="s">
        <v>4303</v>
      </c>
      <c r="J1243" t="s">
        <v>4626</v>
      </c>
      <c r="K1243" t="s">
        <v>2005</v>
      </c>
      <c r="L1243" t="s">
        <v>2005</v>
      </c>
      <c r="M1243" t="s">
        <v>2014</v>
      </c>
      <c r="N1243" t="s">
        <v>5297</v>
      </c>
      <c r="O1243" t="s">
        <v>5423</v>
      </c>
      <c r="P1243" t="s">
        <v>5424</v>
      </c>
      <c r="Q1243" t="s">
        <v>5425</v>
      </c>
      <c r="R1243">
        <v>4</v>
      </c>
      <c r="S1243">
        <v>1451</v>
      </c>
      <c r="T1243">
        <v>0</v>
      </c>
      <c r="U1243">
        <v>130.56</v>
      </c>
      <c r="V1243" t="s">
        <v>42</v>
      </c>
      <c r="W1243">
        <v>132.82</v>
      </c>
      <c r="X1243" t="s">
        <v>50</v>
      </c>
      <c r="Y1243" s="1" t="str">
        <f>TEXT(superstore_clean[[#This Row],[order_date]], "mmm-yy")</f>
        <v>Apr-11</v>
      </c>
      <c r="Z1243">
        <v>2011</v>
      </c>
      <c r="AA1243">
        <v>16</v>
      </c>
      <c r="AB1243">
        <v>27988</v>
      </c>
    </row>
    <row r="1244" spans="1:28" x14ac:dyDescent="0.2">
      <c r="A1244" t="s">
        <v>5426</v>
      </c>
      <c r="B1244" s="1">
        <v>40795</v>
      </c>
      <c r="C1244" s="1">
        <v>40800</v>
      </c>
      <c r="D1244" t="s">
        <v>45</v>
      </c>
      <c r="E1244" t="s">
        <v>2371</v>
      </c>
      <c r="F1244" t="s">
        <v>2034</v>
      </c>
      <c r="G1244" t="s">
        <v>262</v>
      </c>
      <c r="H1244" t="s">
        <v>2315</v>
      </c>
      <c r="I1244" t="s">
        <v>2359</v>
      </c>
      <c r="J1244" t="s">
        <v>5427</v>
      </c>
      <c r="K1244" t="s">
        <v>1950</v>
      </c>
      <c r="L1244" t="s">
        <v>1950</v>
      </c>
      <c r="M1244" t="s">
        <v>1594</v>
      </c>
      <c r="N1244" t="s">
        <v>5297</v>
      </c>
      <c r="O1244" t="s">
        <v>5423</v>
      </c>
      <c r="P1244" t="s">
        <v>5428</v>
      </c>
      <c r="Q1244" t="s">
        <v>5429</v>
      </c>
      <c r="R1244">
        <v>5</v>
      </c>
      <c r="S1244">
        <v>1369</v>
      </c>
      <c r="T1244">
        <v>0</v>
      </c>
      <c r="U1244">
        <v>670.9</v>
      </c>
      <c r="V1244" t="s">
        <v>42</v>
      </c>
      <c r="W1244">
        <v>89.12</v>
      </c>
      <c r="X1244" t="s">
        <v>50</v>
      </c>
      <c r="Y1244" s="1" t="str">
        <f>TEXT(superstore_clean[[#This Row],[order_date]], "mmm-yy")</f>
        <v>Sep-11</v>
      </c>
      <c r="Z1244">
        <v>2011</v>
      </c>
      <c r="AA1244">
        <v>37</v>
      </c>
      <c r="AB1244">
        <v>379</v>
      </c>
    </row>
    <row r="1245" spans="1:28" x14ac:dyDescent="0.2">
      <c r="A1245" t="s">
        <v>4702</v>
      </c>
      <c r="B1245" s="1">
        <v>40824</v>
      </c>
      <c r="C1245" s="1">
        <v>40830</v>
      </c>
      <c r="D1245" t="s">
        <v>45</v>
      </c>
      <c r="E1245" t="s">
        <v>4703</v>
      </c>
      <c r="F1245" t="s">
        <v>4704</v>
      </c>
      <c r="G1245" t="s">
        <v>262</v>
      </c>
      <c r="H1245" t="s">
        <v>2011</v>
      </c>
      <c r="I1245" t="s">
        <v>4458</v>
      </c>
      <c r="J1245" t="s">
        <v>4459</v>
      </c>
      <c r="K1245" t="s">
        <v>2005</v>
      </c>
      <c r="L1245" t="s">
        <v>2005</v>
      </c>
      <c r="M1245" t="s">
        <v>2014</v>
      </c>
      <c r="N1245" t="s">
        <v>5297</v>
      </c>
      <c r="O1245" t="s">
        <v>5423</v>
      </c>
      <c r="P1245" t="s">
        <v>5430</v>
      </c>
      <c r="Q1245" t="s">
        <v>5431</v>
      </c>
      <c r="R1245">
        <v>5</v>
      </c>
      <c r="S1245">
        <v>854</v>
      </c>
      <c r="T1245">
        <v>0</v>
      </c>
      <c r="U1245">
        <v>102.3</v>
      </c>
      <c r="V1245" t="s">
        <v>42</v>
      </c>
      <c r="W1245">
        <v>57.9</v>
      </c>
      <c r="X1245" t="s">
        <v>50</v>
      </c>
      <c r="Y1245" s="1" t="str">
        <f>TEXT(superstore_clean[[#This Row],[order_date]], "mmm-yy")</f>
        <v>Oct-11</v>
      </c>
      <c r="Z1245">
        <v>2011</v>
      </c>
      <c r="AA1245">
        <v>41</v>
      </c>
      <c r="AB1245">
        <v>29558</v>
      </c>
    </row>
    <row r="1246" spans="1:28" x14ac:dyDescent="0.2">
      <c r="A1246" t="s">
        <v>4248</v>
      </c>
      <c r="B1246" s="1">
        <v>40861</v>
      </c>
      <c r="C1246" s="1">
        <v>40867</v>
      </c>
      <c r="D1246" t="s">
        <v>45</v>
      </c>
      <c r="E1246" t="s">
        <v>4249</v>
      </c>
      <c r="F1246" t="s">
        <v>3434</v>
      </c>
      <c r="G1246" t="s">
        <v>262</v>
      </c>
      <c r="H1246" t="s">
        <v>2256</v>
      </c>
      <c r="I1246" t="s">
        <v>4250</v>
      </c>
      <c r="J1246" t="s">
        <v>4251</v>
      </c>
      <c r="K1246" t="s">
        <v>2005</v>
      </c>
      <c r="L1246" t="s">
        <v>2005</v>
      </c>
      <c r="M1246" t="s">
        <v>2112</v>
      </c>
      <c r="N1246" t="s">
        <v>5297</v>
      </c>
      <c r="O1246" t="s">
        <v>5423</v>
      </c>
      <c r="P1246" t="s">
        <v>5432</v>
      </c>
      <c r="Q1246" t="s">
        <v>5433</v>
      </c>
      <c r="R1246">
        <v>3</v>
      </c>
      <c r="S1246">
        <v>1308</v>
      </c>
      <c r="T1246">
        <v>0</v>
      </c>
      <c r="U1246">
        <v>483.93</v>
      </c>
      <c r="V1246" t="s">
        <v>42</v>
      </c>
      <c r="W1246">
        <v>53.2</v>
      </c>
      <c r="X1246" t="s">
        <v>50</v>
      </c>
      <c r="Y1246" s="1" t="str">
        <f>TEXT(superstore_clean[[#This Row],[order_date]], "mmm-yy")</f>
        <v>Nov-11</v>
      </c>
      <c r="Z1246">
        <v>2011</v>
      </c>
      <c r="AA1246">
        <v>47</v>
      </c>
      <c r="AB1246">
        <v>20972</v>
      </c>
    </row>
    <row r="1247" spans="1:28" x14ac:dyDescent="0.2">
      <c r="A1247" t="s">
        <v>5434</v>
      </c>
      <c r="B1247" s="1">
        <v>40896</v>
      </c>
      <c r="C1247" s="1">
        <v>40900</v>
      </c>
      <c r="D1247" t="s">
        <v>45</v>
      </c>
      <c r="E1247" t="s">
        <v>5435</v>
      </c>
      <c r="F1247" t="s">
        <v>1156</v>
      </c>
      <c r="G1247" t="s">
        <v>262</v>
      </c>
      <c r="H1247" t="s">
        <v>2347</v>
      </c>
      <c r="I1247" t="s">
        <v>2348</v>
      </c>
      <c r="J1247" t="s">
        <v>2348</v>
      </c>
      <c r="K1247" t="s">
        <v>1879</v>
      </c>
      <c r="L1247" t="s">
        <v>1879</v>
      </c>
      <c r="M1247" t="s">
        <v>1757</v>
      </c>
      <c r="N1247" t="s">
        <v>5297</v>
      </c>
      <c r="O1247" t="s">
        <v>5423</v>
      </c>
      <c r="P1247" t="s">
        <v>5436</v>
      </c>
      <c r="Q1247" t="s">
        <v>5437</v>
      </c>
      <c r="R1247">
        <v>9</v>
      </c>
      <c r="S1247">
        <v>1542</v>
      </c>
      <c r="T1247">
        <v>0</v>
      </c>
      <c r="U1247">
        <v>200.34</v>
      </c>
      <c r="V1247" t="s">
        <v>42</v>
      </c>
      <c r="W1247">
        <v>129.28</v>
      </c>
      <c r="X1247" t="s">
        <v>50</v>
      </c>
      <c r="Y1247" s="1" t="str">
        <f>TEXT(superstore_clean[[#This Row],[order_date]], "mmm-yy")</f>
        <v>Dec-11</v>
      </c>
      <c r="Z1247">
        <v>2011</v>
      </c>
      <c r="AA1247">
        <v>52</v>
      </c>
      <c r="AB1247">
        <v>20232</v>
      </c>
    </row>
    <row r="1248" spans="1:28" x14ac:dyDescent="0.2">
      <c r="A1248" t="s">
        <v>5438</v>
      </c>
      <c r="B1248" s="1">
        <v>40988</v>
      </c>
      <c r="C1248" s="1">
        <v>40992</v>
      </c>
      <c r="D1248" t="s">
        <v>45</v>
      </c>
      <c r="E1248" t="s">
        <v>5439</v>
      </c>
      <c r="F1248" t="s">
        <v>574</v>
      </c>
      <c r="G1248" t="s">
        <v>262</v>
      </c>
      <c r="H1248" t="s">
        <v>2011</v>
      </c>
      <c r="I1248" t="s">
        <v>3263</v>
      </c>
      <c r="J1248" t="s">
        <v>5440</v>
      </c>
      <c r="K1248" t="s">
        <v>2005</v>
      </c>
      <c r="L1248" t="s">
        <v>2005</v>
      </c>
      <c r="M1248" t="s">
        <v>2014</v>
      </c>
      <c r="N1248" t="s">
        <v>5297</v>
      </c>
      <c r="O1248" t="s">
        <v>5423</v>
      </c>
      <c r="P1248" t="s">
        <v>5441</v>
      </c>
      <c r="Q1248" t="s">
        <v>5442</v>
      </c>
      <c r="R1248">
        <v>7</v>
      </c>
      <c r="S1248">
        <v>2878</v>
      </c>
      <c r="T1248">
        <v>0</v>
      </c>
      <c r="U1248">
        <v>431.76</v>
      </c>
      <c r="V1248" t="s">
        <v>42</v>
      </c>
      <c r="W1248">
        <v>148.38</v>
      </c>
      <c r="X1248" t="s">
        <v>50</v>
      </c>
      <c r="Y1248" s="1" t="str">
        <f>TEXT(superstore_clean[[#This Row],[order_date]], "mmm-yy")</f>
        <v>Mar-12</v>
      </c>
      <c r="Z1248">
        <v>2012</v>
      </c>
      <c r="AA1248">
        <v>12</v>
      </c>
      <c r="AB1248">
        <v>27657</v>
      </c>
    </row>
    <row r="1249" spans="1:28" x14ac:dyDescent="0.2">
      <c r="A1249" t="s">
        <v>5438</v>
      </c>
      <c r="B1249" s="1">
        <v>40988</v>
      </c>
      <c r="C1249" s="1">
        <v>40992</v>
      </c>
      <c r="D1249" t="s">
        <v>45</v>
      </c>
      <c r="E1249" t="s">
        <v>5439</v>
      </c>
      <c r="F1249" t="s">
        <v>574</v>
      </c>
      <c r="G1249" t="s">
        <v>262</v>
      </c>
      <c r="H1249" t="s">
        <v>2011</v>
      </c>
      <c r="I1249" t="s">
        <v>3263</v>
      </c>
      <c r="J1249" t="s">
        <v>5440</v>
      </c>
      <c r="K1249" t="s">
        <v>2005</v>
      </c>
      <c r="L1249" t="s">
        <v>2005</v>
      </c>
      <c r="M1249" t="s">
        <v>2014</v>
      </c>
      <c r="N1249" t="s">
        <v>5297</v>
      </c>
      <c r="O1249" t="s">
        <v>5423</v>
      </c>
      <c r="P1249" t="s">
        <v>5443</v>
      </c>
      <c r="Q1249" t="s">
        <v>5444</v>
      </c>
      <c r="R1249">
        <v>2</v>
      </c>
      <c r="S1249">
        <v>780</v>
      </c>
      <c r="T1249">
        <v>0</v>
      </c>
      <c r="U1249">
        <v>257.45999999999998</v>
      </c>
      <c r="V1249" t="s">
        <v>42</v>
      </c>
      <c r="W1249">
        <v>45.14</v>
      </c>
      <c r="X1249" t="s">
        <v>50</v>
      </c>
      <c r="Y1249" s="1" t="str">
        <f>TEXT(superstore_clean[[#This Row],[order_date]], "mmm-yy")</f>
        <v>Mar-12</v>
      </c>
      <c r="Z1249">
        <v>2012</v>
      </c>
      <c r="AA1249">
        <v>12</v>
      </c>
      <c r="AB1249">
        <v>27658</v>
      </c>
    </row>
    <row r="1250" spans="1:28" x14ac:dyDescent="0.2">
      <c r="A1250" t="s">
        <v>5445</v>
      </c>
      <c r="B1250" s="1">
        <v>41207</v>
      </c>
      <c r="C1250" s="1">
        <v>41211</v>
      </c>
      <c r="D1250" t="s">
        <v>45</v>
      </c>
      <c r="E1250" t="s">
        <v>1992</v>
      </c>
      <c r="F1250" t="s">
        <v>1993</v>
      </c>
      <c r="G1250" t="s">
        <v>262</v>
      </c>
      <c r="H1250" t="s">
        <v>2315</v>
      </c>
      <c r="I1250" t="s">
        <v>3065</v>
      </c>
      <c r="J1250" t="s">
        <v>5446</v>
      </c>
      <c r="K1250" t="s">
        <v>1950</v>
      </c>
      <c r="L1250" t="s">
        <v>1950</v>
      </c>
      <c r="M1250" t="s">
        <v>1594</v>
      </c>
      <c r="N1250" t="s">
        <v>5297</v>
      </c>
      <c r="O1250" t="s">
        <v>5423</v>
      </c>
      <c r="P1250" t="s">
        <v>5447</v>
      </c>
      <c r="Q1250" t="s">
        <v>5448</v>
      </c>
      <c r="R1250">
        <v>5</v>
      </c>
      <c r="S1250">
        <v>1208</v>
      </c>
      <c r="T1250">
        <v>0</v>
      </c>
      <c r="U1250">
        <v>144.9</v>
      </c>
      <c r="V1250" t="s">
        <v>42</v>
      </c>
      <c r="W1250">
        <v>132.19399999999999</v>
      </c>
      <c r="X1250" t="s">
        <v>50</v>
      </c>
      <c r="Y1250" s="1" t="str">
        <f>TEXT(superstore_clean[[#This Row],[order_date]], "mmm-yy")</f>
        <v>Oct-12</v>
      </c>
      <c r="Z1250">
        <v>2012</v>
      </c>
      <c r="AA1250">
        <v>43</v>
      </c>
      <c r="AB1250">
        <v>8656</v>
      </c>
    </row>
    <row r="1251" spans="1:28" x14ac:dyDescent="0.2">
      <c r="A1251" t="s">
        <v>5449</v>
      </c>
      <c r="B1251" s="1">
        <v>41208</v>
      </c>
      <c r="C1251" s="1">
        <v>41213</v>
      </c>
      <c r="D1251" t="s">
        <v>45</v>
      </c>
      <c r="E1251" t="s">
        <v>5450</v>
      </c>
      <c r="F1251" t="s">
        <v>1907</v>
      </c>
      <c r="G1251" t="s">
        <v>262</v>
      </c>
      <c r="H1251" t="s">
        <v>2011</v>
      </c>
      <c r="I1251" t="s">
        <v>4731</v>
      </c>
      <c r="J1251" t="s">
        <v>3153</v>
      </c>
      <c r="K1251" t="s">
        <v>2005</v>
      </c>
      <c r="L1251" t="s">
        <v>2005</v>
      </c>
      <c r="M1251" t="s">
        <v>2014</v>
      </c>
      <c r="N1251" t="s">
        <v>5297</v>
      </c>
      <c r="O1251" t="s">
        <v>5423</v>
      </c>
      <c r="P1251" t="s">
        <v>5451</v>
      </c>
      <c r="Q1251" t="s">
        <v>5448</v>
      </c>
      <c r="R1251">
        <v>2</v>
      </c>
      <c r="S1251">
        <v>725</v>
      </c>
      <c r="T1251">
        <v>0</v>
      </c>
      <c r="U1251">
        <v>333.36</v>
      </c>
      <c r="V1251" t="s">
        <v>42</v>
      </c>
      <c r="W1251">
        <v>64.66</v>
      </c>
      <c r="X1251" t="s">
        <v>50</v>
      </c>
      <c r="Y1251" s="1" t="str">
        <f>TEXT(superstore_clean[[#This Row],[order_date]], "mmm-yy")</f>
        <v>Oct-12</v>
      </c>
      <c r="Z1251">
        <v>2012</v>
      </c>
      <c r="AA1251">
        <v>43</v>
      </c>
      <c r="AB1251">
        <v>24663</v>
      </c>
    </row>
    <row r="1252" spans="1:28" x14ac:dyDescent="0.2">
      <c r="A1252" t="s">
        <v>5452</v>
      </c>
      <c r="B1252" s="1">
        <v>41318</v>
      </c>
      <c r="C1252" s="1">
        <v>41322</v>
      </c>
      <c r="D1252" t="s">
        <v>45</v>
      </c>
      <c r="E1252" t="s">
        <v>5453</v>
      </c>
      <c r="F1252" t="s">
        <v>1293</v>
      </c>
      <c r="G1252" t="s">
        <v>262</v>
      </c>
      <c r="H1252" t="s">
        <v>2174</v>
      </c>
      <c r="I1252" t="s">
        <v>5454</v>
      </c>
      <c r="J1252" t="s">
        <v>5455</v>
      </c>
      <c r="K1252" t="s">
        <v>1950</v>
      </c>
      <c r="L1252" t="s">
        <v>1950</v>
      </c>
      <c r="M1252" t="s">
        <v>1594</v>
      </c>
      <c r="N1252" t="s">
        <v>5297</v>
      </c>
      <c r="O1252" t="s">
        <v>5423</v>
      </c>
      <c r="P1252" t="s">
        <v>5456</v>
      </c>
      <c r="Q1252" t="s">
        <v>5457</v>
      </c>
      <c r="R1252">
        <v>4</v>
      </c>
      <c r="S1252">
        <v>454</v>
      </c>
      <c r="T1252">
        <v>0</v>
      </c>
      <c r="U1252">
        <v>45.36</v>
      </c>
      <c r="V1252" t="s">
        <v>42</v>
      </c>
      <c r="W1252">
        <v>44.881999999999998</v>
      </c>
      <c r="X1252" t="s">
        <v>50</v>
      </c>
      <c r="Y1252" s="1" t="str">
        <f>TEXT(superstore_clean[[#This Row],[order_date]], "mmm-yy")</f>
        <v>Feb-13</v>
      </c>
      <c r="Z1252">
        <v>2013</v>
      </c>
      <c r="AA1252">
        <v>7</v>
      </c>
      <c r="AB1252">
        <v>9156</v>
      </c>
    </row>
    <row r="1253" spans="1:28" x14ac:dyDescent="0.2">
      <c r="A1253" t="s">
        <v>5112</v>
      </c>
      <c r="B1253" s="1">
        <v>41439</v>
      </c>
      <c r="C1253" s="1">
        <v>41443</v>
      </c>
      <c r="D1253" t="s">
        <v>45</v>
      </c>
      <c r="E1253" t="s">
        <v>5113</v>
      </c>
      <c r="F1253" t="s">
        <v>4314</v>
      </c>
      <c r="G1253" t="s">
        <v>262</v>
      </c>
      <c r="H1253" t="s">
        <v>2256</v>
      </c>
      <c r="I1253" t="s">
        <v>3659</v>
      </c>
      <c r="J1253" t="s">
        <v>5114</v>
      </c>
      <c r="K1253" t="s">
        <v>2005</v>
      </c>
      <c r="L1253" t="s">
        <v>2005</v>
      </c>
      <c r="M1253" t="s">
        <v>2112</v>
      </c>
      <c r="N1253" t="s">
        <v>5297</v>
      </c>
      <c r="O1253" t="s">
        <v>5423</v>
      </c>
      <c r="P1253" t="s">
        <v>5458</v>
      </c>
      <c r="Q1253" t="s">
        <v>5459</v>
      </c>
      <c r="R1253">
        <v>3</v>
      </c>
      <c r="S1253">
        <v>1322</v>
      </c>
      <c r="T1253">
        <v>0</v>
      </c>
      <c r="U1253">
        <v>145.35</v>
      </c>
      <c r="V1253" t="s">
        <v>42</v>
      </c>
      <c r="W1253">
        <v>83.03</v>
      </c>
      <c r="X1253" t="s">
        <v>50</v>
      </c>
      <c r="Y1253" s="1" t="str">
        <f>TEXT(superstore_clean[[#This Row],[order_date]], "mmm-yy")</f>
        <v>Jun-13</v>
      </c>
      <c r="Z1253">
        <v>2013</v>
      </c>
      <c r="AA1253">
        <v>24</v>
      </c>
      <c r="AB1253">
        <v>24057</v>
      </c>
    </row>
    <row r="1254" spans="1:28" x14ac:dyDescent="0.2">
      <c r="A1254" t="s">
        <v>5460</v>
      </c>
      <c r="B1254" s="1">
        <v>41696</v>
      </c>
      <c r="C1254" s="1">
        <v>41703</v>
      </c>
      <c r="D1254" t="s">
        <v>45</v>
      </c>
      <c r="E1254" t="s">
        <v>4155</v>
      </c>
      <c r="F1254" t="s">
        <v>4156</v>
      </c>
      <c r="G1254" t="s">
        <v>262</v>
      </c>
      <c r="H1254" t="s">
        <v>1969</v>
      </c>
      <c r="I1254" t="s">
        <v>5461</v>
      </c>
      <c r="J1254" t="s">
        <v>5461</v>
      </c>
      <c r="K1254" t="s">
        <v>1950</v>
      </c>
      <c r="L1254" t="s">
        <v>1950</v>
      </c>
      <c r="M1254" t="s">
        <v>1757</v>
      </c>
      <c r="N1254" t="s">
        <v>5297</v>
      </c>
      <c r="O1254" t="s">
        <v>5423</v>
      </c>
      <c r="P1254" t="s">
        <v>5462</v>
      </c>
      <c r="Q1254" t="s">
        <v>5442</v>
      </c>
      <c r="R1254">
        <v>7</v>
      </c>
      <c r="S1254">
        <v>1919</v>
      </c>
      <c r="T1254">
        <v>0</v>
      </c>
      <c r="U1254">
        <v>633.22</v>
      </c>
      <c r="V1254" t="s">
        <v>42</v>
      </c>
      <c r="W1254">
        <v>93.745999999999995</v>
      </c>
      <c r="X1254" t="s">
        <v>50</v>
      </c>
      <c r="Y1254" s="1" t="str">
        <f>TEXT(superstore_clean[[#This Row],[order_date]], "mmm-yy")</f>
        <v>Feb-14</v>
      </c>
      <c r="Z1254">
        <v>2014</v>
      </c>
      <c r="AA1254">
        <v>9</v>
      </c>
      <c r="AB1254">
        <v>6940</v>
      </c>
    </row>
    <row r="1255" spans="1:28" x14ac:dyDescent="0.2">
      <c r="A1255" t="s">
        <v>5463</v>
      </c>
      <c r="B1255" s="1">
        <v>41720</v>
      </c>
      <c r="C1255" s="1">
        <v>41727</v>
      </c>
      <c r="D1255" t="s">
        <v>45</v>
      </c>
      <c r="E1255" t="s">
        <v>5464</v>
      </c>
      <c r="F1255" t="s">
        <v>619</v>
      </c>
      <c r="G1255" t="s">
        <v>262</v>
      </c>
      <c r="H1255" t="s">
        <v>3046</v>
      </c>
      <c r="I1255" t="s">
        <v>5465</v>
      </c>
      <c r="J1255" t="s">
        <v>5466</v>
      </c>
      <c r="K1255" t="s">
        <v>2005</v>
      </c>
      <c r="L1255" t="s">
        <v>2005</v>
      </c>
      <c r="M1255" t="s">
        <v>2112</v>
      </c>
      <c r="N1255" t="s">
        <v>5297</v>
      </c>
      <c r="O1255" t="s">
        <v>5423</v>
      </c>
      <c r="P1255" t="s">
        <v>5467</v>
      </c>
      <c r="Q1255" t="s">
        <v>5468</v>
      </c>
      <c r="R1255">
        <v>2</v>
      </c>
      <c r="S1255">
        <v>732</v>
      </c>
      <c r="T1255">
        <v>0</v>
      </c>
      <c r="U1255">
        <v>102.42</v>
      </c>
      <c r="V1255" t="s">
        <v>42</v>
      </c>
      <c r="W1255">
        <v>39.659999999999997</v>
      </c>
      <c r="X1255" t="s">
        <v>50</v>
      </c>
      <c r="Y1255" s="1" t="str">
        <f>TEXT(superstore_clean[[#This Row],[order_date]], "mmm-yy")</f>
        <v>Mar-14</v>
      </c>
      <c r="Z1255">
        <v>2014</v>
      </c>
      <c r="AA1255">
        <v>12</v>
      </c>
      <c r="AB1255">
        <v>24599</v>
      </c>
    </row>
    <row r="1256" spans="1:28" x14ac:dyDescent="0.2">
      <c r="A1256" t="s">
        <v>5469</v>
      </c>
      <c r="B1256" s="1">
        <v>41851</v>
      </c>
      <c r="C1256" s="1">
        <v>41855</v>
      </c>
      <c r="D1256" t="s">
        <v>45</v>
      </c>
      <c r="E1256" t="s">
        <v>5470</v>
      </c>
      <c r="F1256" t="s">
        <v>2153</v>
      </c>
      <c r="G1256" t="s">
        <v>262</v>
      </c>
      <c r="H1256" t="s">
        <v>1948</v>
      </c>
      <c r="I1256" t="s">
        <v>1948</v>
      </c>
      <c r="J1256" t="s">
        <v>4076</v>
      </c>
      <c r="K1256" t="s">
        <v>1950</v>
      </c>
      <c r="L1256" t="s">
        <v>1950</v>
      </c>
      <c r="M1256" t="s">
        <v>1757</v>
      </c>
      <c r="N1256" t="s">
        <v>5297</v>
      </c>
      <c r="O1256" t="s">
        <v>5423</v>
      </c>
      <c r="P1256" t="s">
        <v>5471</v>
      </c>
      <c r="Q1256" t="s">
        <v>5472</v>
      </c>
      <c r="R1256">
        <v>3</v>
      </c>
      <c r="S1256">
        <v>876</v>
      </c>
      <c r="T1256">
        <v>0</v>
      </c>
      <c r="U1256">
        <v>359.28</v>
      </c>
      <c r="V1256" t="s">
        <v>42</v>
      </c>
      <c r="W1256">
        <v>58.337000000000003</v>
      </c>
      <c r="X1256" t="s">
        <v>50</v>
      </c>
      <c r="Y1256" s="1" t="str">
        <f>TEXT(superstore_clean[[#This Row],[order_date]], "mmm-yy")</f>
        <v>Jul-14</v>
      </c>
      <c r="Z1256">
        <v>2014</v>
      </c>
      <c r="AA1256">
        <v>31</v>
      </c>
      <c r="AB1256">
        <v>770</v>
      </c>
    </row>
    <row r="1257" spans="1:28" x14ac:dyDescent="0.2">
      <c r="A1257" t="s">
        <v>5473</v>
      </c>
      <c r="B1257" s="1">
        <v>41885</v>
      </c>
      <c r="C1257" s="1">
        <v>41889</v>
      </c>
      <c r="D1257" t="s">
        <v>45</v>
      </c>
      <c r="E1257" t="s">
        <v>4280</v>
      </c>
      <c r="F1257" t="s">
        <v>565</v>
      </c>
      <c r="G1257" t="s">
        <v>262</v>
      </c>
      <c r="H1257" t="s">
        <v>2011</v>
      </c>
      <c r="I1257" t="s">
        <v>4731</v>
      </c>
      <c r="J1257" t="s">
        <v>4787</v>
      </c>
      <c r="K1257" t="s">
        <v>2005</v>
      </c>
      <c r="L1257" t="s">
        <v>2005</v>
      </c>
      <c r="M1257" t="s">
        <v>2014</v>
      </c>
      <c r="N1257" t="s">
        <v>5297</v>
      </c>
      <c r="O1257" t="s">
        <v>5423</v>
      </c>
      <c r="P1257" t="s">
        <v>5474</v>
      </c>
      <c r="Q1257" t="s">
        <v>5475</v>
      </c>
      <c r="R1257">
        <v>3</v>
      </c>
      <c r="S1257">
        <v>1173</v>
      </c>
      <c r="T1257">
        <v>0</v>
      </c>
      <c r="U1257">
        <v>129.06</v>
      </c>
      <c r="V1257" t="s">
        <v>42</v>
      </c>
      <c r="W1257">
        <v>93.74</v>
      </c>
      <c r="X1257" t="s">
        <v>50</v>
      </c>
      <c r="Y1257" s="1" t="str">
        <f>TEXT(superstore_clean[[#This Row],[order_date]], "mmm-yy")</f>
        <v>Sep-14</v>
      </c>
      <c r="Z1257">
        <v>2014</v>
      </c>
      <c r="AA1257">
        <v>36</v>
      </c>
      <c r="AB1257">
        <v>23020</v>
      </c>
    </row>
    <row r="1258" spans="1:28" x14ac:dyDescent="0.2">
      <c r="A1258" t="s">
        <v>5476</v>
      </c>
      <c r="B1258" s="1">
        <v>41886</v>
      </c>
      <c r="C1258" s="1">
        <v>41891</v>
      </c>
      <c r="D1258" t="s">
        <v>45</v>
      </c>
      <c r="E1258" t="s">
        <v>4285</v>
      </c>
      <c r="F1258" t="s">
        <v>4286</v>
      </c>
      <c r="G1258" t="s">
        <v>262</v>
      </c>
      <c r="H1258" t="s">
        <v>1985</v>
      </c>
      <c r="I1258" t="s">
        <v>1986</v>
      </c>
      <c r="J1258" t="s">
        <v>3650</v>
      </c>
      <c r="K1258" t="s">
        <v>1879</v>
      </c>
      <c r="L1258" t="s">
        <v>1879</v>
      </c>
      <c r="M1258" t="s">
        <v>1988</v>
      </c>
      <c r="N1258" t="s">
        <v>5297</v>
      </c>
      <c r="O1258" t="s">
        <v>5423</v>
      </c>
      <c r="P1258" t="s">
        <v>5477</v>
      </c>
      <c r="Q1258" t="s">
        <v>5478</v>
      </c>
      <c r="R1258">
        <v>12</v>
      </c>
      <c r="S1258">
        <v>2020</v>
      </c>
      <c r="T1258">
        <v>0</v>
      </c>
      <c r="U1258">
        <v>706.68</v>
      </c>
      <c r="V1258" t="s">
        <v>42</v>
      </c>
      <c r="W1258">
        <v>184.2</v>
      </c>
      <c r="X1258" t="s">
        <v>50</v>
      </c>
      <c r="Y1258" s="1" t="str">
        <f>TEXT(superstore_clean[[#This Row],[order_date]], "mmm-yy")</f>
        <v>Sep-14</v>
      </c>
      <c r="Z1258">
        <v>2014</v>
      </c>
      <c r="AA1258">
        <v>36</v>
      </c>
      <c r="AB1258">
        <v>15143</v>
      </c>
    </row>
    <row r="1259" spans="1:28" x14ac:dyDescent="0.2">
      <c r="A1259" t="s">
        <v>5479</v>
      </c>
      <c r="B1259" s="1">
        <v>41962</v>
      </c>
      <c r="C1259" s="1">
        <v>41967</v>
      </c>
      <c r="D1259" t="s">
        <v>45</v>
      </c>
      <c r="E1259" t="s">
        <v>2146</v>
      </c>
      <c r="F1259" t="s">
        <v>2147</v>
      </c>
      <c r="G1259" t="s">
        <v>262</v>
      </c>
      <c r="H1259" t="s">
        <v>2011</v>
      </c>
      <c r="I1259" t="s">
        <v>4731</v>
      </c>
      <c r="J1259" t="s">
        <v>5480</v>
      </c>
      <c r="K1259" t="s">
        <v>2005</v>
      </c>
      <c r="L1259" t="s">
        <v>2005</v>
      </c>
      <c r="M1259" t="s">
        <v>2014</v>
      </c>
      <c r="N1259" t="s">
        <v>5297</v>
      </c>
      <c r="O1259" t="s">
        <v>5423</v>
      </c>
      <c r="P1259" t="s">
        <v>5481</v>
      </c>
      <c r="Q1259" t="s">
        <v>5482</v>
      </c>
      <c r="R1259">
        <v>5</v>
      </c>
      <c r="S1259">
        <v>2061</v>
      </c>
      <c r="T1259">
        <v>0</v>
      </c>
      <c r="U1259">
        <v>886.05</v>
      </c>
      <c r="V1259" t="s">
        <v>42</v>
      </c>
      <c r="W1259">
        <v>179.5</v>
      </c>
      <c r="X1259" t="s">
        <v>50</v>
      </c>
      <c r="Y1259" s="1" t="str">
        <f>TEXT(superstore_clean[[#This Row],[order_date]], "mmm-yy")</f>
        <v>Nov-14</v>
      </c>
      <c r="Z1259">
        <v>2014</v>
      </c>
      <c r="AA1259">
        <v>47</v>
      </c>
      <c r="AB1259">
        <v>22469</v>
      </c>
    </row>
    <row r="1260" spans="1:28" x14ac:dyDescent="0.2">
      <c r="A1260" t="s">
        <v>5483</v>
      </c>
      <c r="B1260" s="1">
        <v>41967</v>
      </c>
      <c r="C1260" s="1">
        <v>41971</v>
      </c>
      <c r="D1260" t="s">
        <v>45</v>
      </c>
      <c r="E1260" t="s">
        <v>5484</v>
      </c>
      <c r="F1260" t="s">
        <v>290</v>
      </c>
      <c r="G1260" t="s">
        <v>262</v>
      </c>
      <c r="H1260" t="s">
        <v>1985</v>
      </c>
      <c r="I1260" t="s">
        <v>1986</v>
      </c>
      <c r="J1260" t="s">
        <v>5485</v>
      </c>
      <c r="K1260" t="s">
        <v>1879</v>
      </c>
      <c r="L1260" t="s">
        <v>1879</v>
      </c>
      <c r="M1260" t="s">
        <v>1988</v>
      </c>
      <c r="N1260" t="s">
        <v>5297</v>
      </c>
      <c r="O1260" t="s">
        <v>5423</v>
      </c>
      <c r="P1260" t="s">
        <v>5486</v>
      </c>
      <c r="Q1260" t="s">
        <v>5487</v>
      </c>
      <c r="R1260">
        <v>5</v>
      </c>
      <c r="S1260">
        <v>627</v>
      </c>
      <c r="T1260">
        <v>0</v>
      </c>
      <c r="U1260">
        <v>300.75</v>
      </c>
      <c r="V1260" t="s">
        <v>42</v>
      </c>
      <c r="W1260">
        <v>25.13</v>
      </c>
      <c r="X1260" t="s">
        <v>50</v>
      </c>
      <c r="Y1260" s="1" t="str">
        <f>TEXT(superstore_clean[[#This Row],[order_date]], "mmm-yy")</f>
        <v>Nov-14</v>
      </c>
      <c r="Z1260">
        <v>2014</v>
      </c>
      <c r="AA1260">
        <v>48</v>
      </c>
      <c r="AB1260">
        <v>11379</v>
      </c>
    </row>
    <row r="1261" spans="1:28" x14ac:dyDescent="0.2">
      <c r="A1261" t="s">
        <v>5064</v>
      </c>
      <c r="B1261" s="1">
        <v>40598</v>
      </c>
      <c r="C1261" s="1">
        <v>40602</v>
      </c>
      <c r="D1261" t="s">
        <v>45</v>
      </c>
      <c r="E1261" t="s">
        <v>4041</v>
      </c>
      <c r="F1261" t="s">
        <v>569</v>
      </c>
      <c r="G1261" t="s">
        <v>246</v>
      </c>
      <c r="H1261" t="s">
        <v>1961</v>
      </c>
      <c r="I1261" t="s">
        <v>5065</v>
      </c>
      <c r="J1261" t="s">
        <v>5065</v>
      </c>
      <c r="K1261" t="s">
        <v>1879</v>
      </c>
      <c r="L1261" t="s">
        <v>1879</v>
      </c>
      <c r="M1261" t="s">
        <v>1757</v>
      </c>
      <c r="N1261" t="s">
        <v>5297</v>
      </c>
      <c r="O1261" t="s">
        <v>5423</v>
      </c>
      <c r="P1261" t="s">
        <v>5488</v>
      </c>
      <c r="Q1261" t="s">
        <v>5489</v>
      </c>
      <c r="R1261">
        <v>5</v>
      </c>
      <c r="S1261">
        <v>2076</v>
      </c>
      <c r="T1261">
        <v>0</v>
      </c>
      <c r="U1261">
        <v>103.8</v>
      </c>
      <c r="V1261" t="s">
        <v>42</v>
      </c>
      <c r="W1261">
        <v>197.11</v>
      </c>
      <c r="X1261" t="s">
        <v>50</v>
      </c>
      <c r="Y1261" s="1" t="str">
        <f>TEXT(superstore_clean[[#This Row],[order_date]], "mmm-yy")</f>
        <v>Feb-11</v>
      </c>
      <c r="Z1261">
        <v>2011</v>
      </c>
      <c r="AA1261">
        <v>9</v>
      </c>
      <c r="AB1261">
        <v>10425</v>
      </c>
    </row>
    <row r="1262" spans="1:28" x14ac:dyDescent="0.2">
      <c r="A1262" t="s">
        <v>5490</v>
      </c>
      <c r="B1262" s="1">
        <v>40723</v>
      </c>
      <c r="C1262" s="1">
        <v>40728</v>
      </c>
      <c r="D1262" t="s">
        <v>45</v>
      </c>
      <c r="E1262" t="s">
        <v>5491</v>
      </c>
      <c r="F1262" t="s">
        <v>645</v>
      </c>
      <c r="G1262" t="s">
        <v>246</v>
      </c>
      <c r="H1262" t="s">
        <v>2840</v>
      </c>
      <c r="I1262" t="s">
        <v>5492</v>
      </c>
      <c r="J1262" t="s">
        <v>5493</v>
      </c>
      <c r="K1262" t="s">
        <v>2023</v>
      </c>
      <c r="L1262" t="s">
        <v>2023</v>
      </c>
      <c r="M1262" t="s">
        <v>2023</v>
      </c>
      <c r="N1262" t="s">
        <v>5297</v>
      </c>
      <c r="O1262" t="s">
        <v>5423</v>
      </c>
      <c r="P1262" t="s">
        <v>5494</v>
      </c>
      <c r="Q1262" t="s">
        <v>5495</v>
      </c>
      <c r="R1262">
        <v>8</v>
      </c>
      <c r="S1262">
        <v>3312</v>
      </c>
      <c r="T1262">
        <v>0</v>
      </c>
      <c r="U1262">
        <v>1622.88</v>
      </c>
      <c r="V1262" t="s">
        <v>42</v>
      </c>
      <c r="W1262">
        <v>209.36</v>
      </c>
      <c r="X1262" t="s">
        <v>50</v>
      </c>
      <c r="Y1262" s="1" t="str">
        <f>TEXT(superstore_clean[[#This Row],[order_date]], "mmm-yy")</f>
        <v>Jun-11</v>
      </c>
      <c r="Z1262">
        <v>2011</v>
      </c>
      <c r="AA1262">
        <v>27</v>
      </c>
      <c r="AB1262">
        <v>50372</v>
      </c>
    </row>
    <row r="1263" spans="1:28" x14ac:dyDescent="0.2">
      <c r="A1263" t="s">
        <v>5496</v>
      </c>
      <c r="B1263" s="1">
        <v>40740</v>
      </c>
      <c r="C1263" s="1">
        <v>40744</v>
      </c>
      <c r="D1263" t="s">
        <v>45</v>
      </c>
      <c r="E1263" t="s">
        <v>5497</v>
      </c>
      <c r="F1263" t="s">
        <v>5498</v>
      </c>
      <c r="G1263" t="s">
        <v>246</v>
      </c>
      <c r="H1263" t="s">
        <v>2011</v>
      </c>
      <c r="I1263" t="s">
        <v>4303</v>
      </c>
      <c r="J1263" t="s">
        <v>5499</v>
      </c>
      <c r="K1263" t="s">
        <v>2005</v>
      </c>
      <c r="L1263" t="s">
        <v>2005</v>
      </c>
      <c r="M1263" t="s">
        <v>2014</v>
      </c>
      <c r="N1263" t="s">
        <v>5297</v>
      </c>
      <c r="O1263" t="s">
        <v>5423</v>
      </c>
      <c r="P1263" t="s">
        <v>5500</v>
      </c>
      <c r="Q1263" t="s">
        <v>5501</v>
      </c>
      <c r="R1263">
        <v>14</v>
      </c>
      <c r="S1263">
        <v>1729</v>
      </c>
      <c r="T1263">
        <v>0</v>
      </c>
      <c r="U1263">
        <v>483.84</v>
      </c>
      <c r="V1263" t="s">
        <v>42</v>
      </c>
      <c r="W1263">
        <v>164.33</v>
      </c>
      <c r="X1263" t="s">
        <v>50</v>
      </c>
      <c r="Y1263" s="1" t="str">
        <f>TEXT(superstore_clean[[#This Row],[order_date]], "mmm-yy")</f>
        <v>Jul-11</v>
      </c>
      <c r="Z1263">
        <v>2011</v>
      </c>
      <c r="AA1263">
        <v>29</v>
      </c>
      <c r="AB1263">
        <v>23720</v>
      </c>
    </row>
    <row r="1264" spans="1:28" x14ac:dyDescent="0.2">
      <c r="A1264" t="s">
        <v>5502</v>
      </c>
      <c r="B1264" s="1">
        <v>40771</v>
      </c>
      <c r="C1264" s="1">
        <v>40775</v>
      </c>
      <c r="D1264" t="s">
        <v>45</v>
      </c>
      <c r="E1264" t="s">
        <v>5503</v>
      </c>
      <c r="F1264" t="s">
        <v>4208</v>
      </c>
      <c r="G1264" t="s">
        <v>246</v>
      </c>
      <c r="H1264" t="s">
        <v>2256</v>
      </c>
      <c r="I1264" t="s">
        <v>2555</v>
      </c>
      <c r="J1264" t="s">
        <v>5201</v>
      </c>
      <c r="K1264" t="s">
        <v>2005</v>
      </c>
      <c r="L1264" t="s">
        <v>2005</v>
      </c>
      <c r="M1264" t="s">
        <v>2112</v>
      </c>
      <c r="N1264" t="s">
        <v>5297</v>
      </c>
      <c r="O1264" t="s">
        <v>5423</v>
      </c>
      <c r="P1264" t="s">
        <v>5504</v>
      </c>
      <c r="Q1264" t="s">
        <v>5505</v>
      </c>
      <c r="R1264">
        <v>9</v>
      </c>
      <c r="S1264">
        <v>3274</v>
      </c>
      <c r="T1264">
        <v>0</v>
      </c>
      <c r="U1264">
        <v>261.89999999999998</v>
      </c>
      <c r="V1264" t="s">
        <v>42</v>
      </c>
      <c r="W1264">
        <v>351.08</v>
      </c>
      <c r="X1264" t="s">
        <v>50</v>
      </c>
      <c r="Y1264" s="1" t="str">
        <f>TEXT(superstore_clean[[#This Row],[order_date]], "mmm-yy")</f>
        <v>Aug-11</v>
      </c>
      <c r="Z1264">
        <v>2011</v>
      </c>
      <c r="AA1264">
        <v>34</v>
      </c>
      <c r="AB1264">
        <v>20869</v>
      </c>
    </row>
    <row r="1265" spans="1:28" x14ac:dyDescent="0.2">
      <c r="A1265" t="s">
        <v>5506</v>
      </c>
      <c r="B1265" s="1">
        <v>40774</v>
      </c>
      <c r="C1265" s="1">
        <v>40778</v>
      </c>
      <c r="D1265" t="s">
        <v>45</v>
      </c>
      <c r="E1265" t="s">
        <v>5507</v>
      </c>
      <c r="F1265" t="s">
        <v>2446</v>
      </c>
      <c r="G1265" t="s">
        <v>246</v>
      </c>
      <c r="H1265" t="s">
        <v>2011</v>
      </c>
      <c r="I1265" t="s">
        <v>2104</v>
      </c>
      <c r="J1265" t="s">
        <v>5508</v>
      </c>
      <c r="K1265" t="s">
        <v>2005</v>
      </c>
      <c r="L1265" t="s">
        <v>2005</v>
      </c>
      <c r="M1265" t="s">
        <v>2014</v>
      </c>
      <c r="N1265" t="s">
        <v>5297</v>
      </c>
      <c r="O1265" t="s">
        <v>5423</v>
      </c>
      <c r="P1265" t="s">
        <v>5509</v>
      </c>
      <c r="Q1265" t="s">
        <v>5510</v>
      </c>
      <c r="R1265">
        <v>5</v>
      </c>
      <c r="S1265">
        <v>1938</v>
      </c>
      <c r="T1265">
        <v>0</v>
      </c>
      <c r="U1265">
        <v>135.6</v>
      </c>
      <c r="V1265" t="s">
        <v>42</v>
      </c>
      <c r="W1265">
        <v>170.38</v>
      </c>
      <c r="X1265" t="s">
        <v>50</v>
      </c>
      <c r="Y1265" s="1" t="str">
        <f>TEXT(superstore_clean[[#This Row],[order_date]], "mmm-yy")</f>
        <v>Aug-11</v>
      </c>
      <c r="Z1265">
        <v>2011</v>
      </c>
      <c r="AA1265">
        <v>34</v>
      </c>
      <c r="AB1265">
        <v>21621</v>
      </c>
    </row>
    <row r="1266" spans="1:28" x14ac:dyDescent="0.2">
      <c r="A1266" t="s">
        <v>5511</v>
      </c>
      <c r="B1266" s="1">
        <v>40849</v>
      </c>
      <c r="C1266" s="1">
        <v>40855</v>
      </c>
      <c r="D1266" t="s">
        <v>45</v>
      </c>
      <c r="E1266" t="s">
        <v>5512</v>
      </c>
      <c r="F1266" t="s">
        <v>5513</v>
      </c>
      <c r="G1266" t="s">
        <v>246</v>
      </c>
      <c r="H1266" t="s">
        <v>2057</v>
      </c>
      <c r="I1266" t="s">
        <v>5514</v>
      </c>
      <c r="J1266" t="s">
        <v>5514</v>
      </c>
      <c r="K1266" t="s">
        <v>1950</v>
      </c>
      <c r="L1266" t="s">
        <v>1950</v>
      </c>
      <c r="M1266" t="s">
        <v>2060</v>
      </c>
      <c r="N1266" t="s">
        <v>5297</v>
      </c>
      <c r="O1266" t="s">
        <v>5423</v>
      </c>
      <c r="P1266" t="s">
        <v>5515</v>
      </c>
      <c r="Q1266" t="s">
        <v>5516</v>
      </c>
      <c r="R1266">
        <v>6</v>
      </c>
      <c r="S1266">
        <v>608</v>
      </c>
      <c r="T1266">
        <v>0</v>
      </c>
      <c r="U1266">
        <v>91.08</v>
      </c>
      <c r="V1266" t="s">
        <v>42</v>
      </c>
      <c r="W1266">
        <v>49.343000000000004</v>
      </c>
      <c r="X1266" t="s">
        <v>50</v>
      </c>
      <c r="Y1266" s="1" t="str">
        <f>TEXT(superstore_clean[[#This Row],[order_date]], "mmm-yy")</f>
        <v>Nov-11</v>
      </c>
      <c r="Z1266">
        <v>2011</v>
      </c>
      <c r="AA1266">
        <v>45</v>
      </c>
      <c r="AB1266">
        <v>3072</v>
      </c>
    </row>
    <row r="1267" spans="1:28" x14ac:dyDescent="0.2">
      <c r="A1267" t="s">
        <v>5517</v>
      </c>
      <c r="B1267" s="1">
        <v>40854</v>
      </c>
      <c r="C1267" s="1">
        <v>40860</v>
      </c>
      <c r="D1267" t="s">
        <v>45</v>
      </c>
      <c r="E1267" t="s">
        <v>5518</v>
      </c>
      <c r="F1267" t="s">
        <v>585</v>
      </c>
      <c r="G1267" t="s">
        <v>246</v>
      </c>
      <c r="H1267" t="s">
        <v>2454</v>
      </c>
      <c r="I1267" t="s">
        <v>3731</v>
      </c>
      <c r="J1267" t="s">
        <v>3731</v>
      </c>
      <c r="K1267" t="s">
        <v>2023</v>
      </c>
      <c r="L1267" t="s">
        <v>2023</v>
      </c>
      <c r="M1267" t="s">
        <v>2023</v>
      </c>
      <c r="N1267" t="s">
        <v>5297</v>
      </c>
      <c r="O1267" t="s">
        <v>5423</v>
      </c>
      <c r="P1267" t="s">
        <v>5519</v>
      </c>
      <c r="Q1267" t="s">
        <v>5433</v>
      </c>
      <c r="R1267">
        <v>4</v>
      </c>
      <c r="S1267">
        <v>1744</v>
      </c>
      <c r="T1267">
        <v>0</v>
      </c>
      <c r="U1267">
        <v>714.96</v>
      </c>
      <c r="V1267" t="s">
        <v>42</v>
      </c>
      <c r="W1267">
        <v>220.39</v>
      </c>
      <c r="X1267" t="s">
        <v>50</v>
      </c>
      <c r="Y1267" s="1" t="str">
        <f>TEXT(superstore_clean[[#This Row],[order_date]], "mmm-yy")</f>
        <v>Nov-11</v>
      </c>
      <c r="Z1267">
        <v>2011</v>
      </c>
      <c r="AA1267">
        <v>46</v>
      </c>
      <c r="AB1267">
        <v>43958</v>
      </c>
    </row>
    <row r="1268" spans="1:28" x14ac:dyDescent="0.2">
      <c r="A1268" t="s">
        <v>5520</v>
      </c>
      <c r="B1268" s="1">
        <v>40886</v>
      </c>
      <c r="C1268" s="1">
        <v>40891</v>
      </c>
      <c r="D1268" t="s">
        <v>45</v>
      </c>
      <c r="E1268" t="s">
        <v>5521</v>
      </c>
      <c r="F1268" t="s">
        <v>454</v>
      </c>
      <c r="G1268" t="s">
        <v>246</v>
      </c>
      <c r="H1268" t="s">
        <v>1985</v>
      </c>
      <c r="I1268" t="s">
        <v>1986</v>
      </c>
      <c r="J1268" t="s">
        <v>3650</v>
      </c>
      <c r="K1268" t="s">
        <v>1879</v>
      </c>
      <c r="L1268" t="s">
        <v>1879</v>
      </c>
      <c r="M1268" t="s">
        <v>1988</v>
      </c>
      <c r="N1268" t="s">
        <v>5297</v>
      </c>
      <c r="O1268" t="s">
        <v>5423</v>
      </c>
      <c r="P1268" t="s">
        <v>5522</v>
      </c>
      <c r="Q1268" t="s">
        <v>5523</v>
      </c>
      <c r="R1268">
        <v>7</v>
      </c>
      <c r="S1268">
        <v>874</v>
      </c>
      <c r="T1268">
        <v>0</v>
      </c>
      <c r="U1268">
        <v>340.83</v>
      </c>
      <c r="V1268" t="s">
        <v>42</v>
      </c>
      <c r="W1268">
        <v>90.7</v>
      </c>
      <c r="X1268" t="s">
        <v>50</v>
      </c>
      <c r="Y1268" s="1" t="str">
        <f>TEXT(superstore_clean[[#This Row],[order_date]], "mmm-yy")</f>
        <v>Dec-11</v>
      </c>
      <c r="Z1268">
        <v>2011</v>
      </c>
      <c r="AA1268">
        <v>50</v>
      </c>
      <c r="AB1268">
        <v>16384</v>
      </c>
    </row>
    <row r="1269" spans="1:28" x14ac:dyDescent="0.2">
      <c r="A1269" t="s">
        <v>5524</v>
      </c>
      <c r="B1269" s="1">
        <v>40908</v>
      </c>
      <c r="C1269" s="1">
        <v>40913</v>
      </c>
      <c r="D1269" t="s">
        <v>45</v>
      </c>
      <c r="E1269" t="s">
        <v>5525</v>
      </c>
      <c r="F1269" t="s">
        <v>4436</v>
      </c>
      <c r="G1269" t="s">
        <v>246</v>
      </c>
      <c r="H1269" t="s">
        <v>2834</v>
      </c>
      <c r="I1269" t="s">
        <v>2835</v>
      </c>
      <c r="J1269" t="s">
        <v>2836</v>
      </c>
      <c r="K1269" t="s">
        <v>1979</v>
      </c>
      <c r="L1269" t="s">
        <v>1979</v>
      </c>
      <c r="M1269" t="s">
        <v>1979</v>
      </c>
      <c r="N1269" t="s">
        <v>5297</v>
      </c>
      <c r="O1269" t="s">
        <v>5423</v>
      </c>
      <c r="P1269" t="s">
        <v>5526</v>
      </c>
      <c r="Q1269" t="s">
        <v>5527</v>
      </c>
      <c r="R1269">
        <v>4</v>
      </c>
      <c r="S1269">
        <v>506</v>
      </c>
      <c r="T1269">
        <v>0</v>
      </c>
      <c r="U1269">
        <v>212.52</v>
      </c>
      <c r="V1269" t="s">
        <v>42</v>
      </c>
      <c r="W1269">
        <v>28.4</v>
      </c>
      <c r="X1269" t="s">
        <v>50</v>
      </c>
      <c r="Y1269" s="1" t="str">
        <f>TEXT(superstore_clean[[#This Row],[order_date]], "mmm-yy")</f>
        <v>Dec-11</v>
      </c>
      <c r="Z1269">
        <v>2011</v>
      </c>
      <c r="AA1269">
        <v>53</v>
      </c>
      <c r="AB1269">
        <v>44036</v>
      </c>
    </row>
    <row r="1270" spans="1:28" x14ac:dyDescent="0.2">
      <c r="A1270" t="s">
        <v>5528</v>
      </c>
      <c r="B1270" s="1">
        <v>41024</v>
      </c>
      <c r="C1270" s="1">
        <v>41029</v>
      </c>
      <c r="D1270" t="s">
        <v>45</v>
      </c>
      <c r="E1270" t="s">
        <v>5529</v>
      </c>
      <c r="F1270" t="s">
        <v>2509</v>
      </c>
      <c r="G1270" t="s">
        <v>246</v>
      </c>
      <c r="H1270" t="s">
        <v>1976</v>
      </c>
      <c r="I1270" t="s">
        <v>1977</v>
      </c>
      <c r="J1270" t="s">
        <v>1978</v>
      </c>
      <c r="K1270" t="s">
        <v>1979</v>
      </c>
      <c r="L1270" t="s">
        <v>1979</v>
      </c>
      <c r="M1270" t="s">
        <v>1979</v>
      </c>
      <c r="N1270" t="s">
        <v>5297</v>
      </c>
      <c r="O1270" t="s">
        <v>5423</v>
      </c>
      <c r="P1270" t="s">
        <v>5530</v>
      </c>
      <c r="Q1270" t="s">
        <v>5505</v>
      </c>
      <c r="R1270">
        <v>6</v>
      </c>
      <c r="S1270">
        <v>2183</v>
      </c>
      <c r="T1270">
        <v>0</v>
      </c>
      <c r="U1270">
        <v>327.24</v>
      </c>
      <c r="V1270" t="s">
        <v>42</v>
      </c>
      <c r="W1270">
        <v>232.24</v>
      </c>
      <c r="X1270" t="s">
        <v>50</v>
      </c>
      <c r="Y1270" s="1" t="str">
        <f>TEXT(superstore_clean[[#This Row],[order_date]], "mmm-yy")</f>
        <v>Apr-12</v>
      </c>
      <c r="Z1270">
        <v>2012</v>
      </c>
      <c r="AA1270">
        <v>17</v>
      </c>
      <c r="AB1270">
        <v>45983</v>
      </c>
    </row>
    <row r="1271" spans="1:28" x14ac:dyDescent="0.2">
      <c r="A1271" t="s">
        <v>5531</v>
      </c>
      <c r="B1271" s="1">
        <v>41139</v>
      </c>
      <c r="C1271" s="1">
        <v>41145</v>
      </c>
      <c r="D1271" t="s">
        <v>45</v>
      </c>
      <c r="E1271" t="s">
        <v>5532</v>
      </c>
      <c r="F1271" t="s">
        <v>2646</v>
      </c>
      <c r="G1271" t="s">
        <v>246</v>
      </c>
      <c r="H1271" t="s">
        <v>2315</v>
      </c>
      <c r="I1271" t="s">
        <v>3110</v>
      </c>
      <c r="J1271" t="s">
        <v>5533</v>
      </c>
      <c r="K1271" t="s">
        <v>1950</v>
      </c>
      <c r="L1271" t="s">
        <v>1950</v>
      </c>
      <c r="M1271" t="s">
        <v>1594</v>
      </c>
      <c r="N1271" t="s">
        <v>5297</v>
      </c>
      <c r="O1271" t="s">
        <v>5423</v>
      </c>
      <c r="P1271" t="s">
        <v>5534</v>
      </c>
      <c r="Q1271" t="s">
        <v>5535</v>
      </c>
      <c r="R1271">
        <v>3</v>
      </c>
      <c r="S1271">
        <v>827</v>
      </c>
      <c r="T1271">
        <v>0</v>
      </c>
      <c r="U1271">
        <v>148.74</v>
      </c>
      <c r="V1271" t="s">
        <v>42</v>
      </c>
      <c r="W1271">
        <v>28.81</v>
      </c>
      <c r="X1271" t="s">
        <v>50</v>
      </c>
      <c r="Y1271" s="1" t="str">
        <f>TEXT(superstore_clean[[#This Row],[order_date]], "mmm-yy")</f>
        <v>Aug-12</v>
      </c>
      <c r="Z1271">
        <v>2012</v>
      </c>
      <c r="AA1271">
        <v>33</v>
      </c>
      <c r="AB1271">
        <v>2643</v>
      </c>
    </row>
    <row r="1272" spans="1:28" x14ac:dyDescent="0.2">
      <c r="A1272" t="s">
        <v>5536</v>
      </c>
      <c r="B1272" s="1">
        <v>41207</v>
      </c>
      <c r="C1272" s="1">
        <v>41211</v>
      </c>
      <c r="D1272" t="s">
        <v>45</v>
      </c>
      <c r="E1272" t="s">
        <v>5537</v>
      </c>
      <c r="F1272" t="s">
        <v>5538</v>
      </c>
      <c r="G1272" t="s">
        <v>246</v>
      </c>
      <c r="H1272" t="s">
        <v>2256</v>
      </c>
      <c r="I1272" t="s">
        <v>2498</v>
      </c>
      <c r="J1272" t="s">
        <v>5539</v>
      </c>
      <c r="K1272" t="s">
        <v>2005</v>
      </c>
      <c r="L1272" t="s">
        <v>2005</v>
      </c>
      <c r="M1272" t="s">
        <v>2112</v>
      </c>
      <c r="N1272" t="s">
        <v>5297</v>
      </c>
      <c r="O1272" t="s">
        <v>5423</v>
      </c>
      <c r="P1272" t="s">
        <v>5540</v>
      </c>
      <c r="Q1272" t="s">
        <v>5541</v>
      </c>
      <c r="R1272">
        <v>5</v>
      </c>
      <c r="S1272">
        <v>2187</v>
      </c>
      <c r="T1272">
        <v>0</v>
      </c>
      <c r="U1272">
        <v>481.05</v>
      </c>
      <c r="V1272" t="s">
        <v>42</v>
      </c>
      <c r="W1272">
        <v>178.04</v>
      </c>
      <c r="X1272" t="s">
        <v>50</v>
      </c>
      <c r="Y1272" s="1" t="str">
        <f>TEXT(superstore_clean[[#This Row],[order_date]], "mmm-yy")</f>
        <v>Oct-12</v>
      </c>
      <c r="Z1272">
        <v>2012</v>
      </c>
      <c r="AA1272">
        <v>43</v>
      </c>
      <c r="AB1272">
        <v>24044</v>
      </c>
    </row>
    <row r="1273" spans="1:28" x14ac:dyDescent="0.2">
      <c r="A1273" t="s">
        <v>5542</v>
      </c>
      <c r="B1273" s="1">
        <v>41221</v>
      </c>
      <c r="C1273" s="1">
        <v>41225</v>
      </c>
      <c r="D1273" t="s">
        <v>45</v>
      </c>
      <c r="E1273" t="s">
        <v>5543</v>
      </c>
      <c r="F1273" t="s">
        <v>5544</v>
      </c>
      <c r="G1273" t="s">
        <v>246</v>
      </c>
      <c r="H1273" t="s">
        <v>2011</v>
      </c>
      <c r="I1273" t="s">
        <v>2388</v>
      </c>
      <c r="J1273" t="s">
        <v>2811</v>
      </c>
      <c r="K1273" t="s">
        <v>2005</v>
      </c>
      <c r="L1273" t="s">
        <v>2005</v>
      </c>
      <c r="M1273" t="s">
        <v>2014</v>
      </c>
      <c r="N1273" t="s">
        <v>5297</v>
      </c>
      <c r="O1273" t="s">
        <v>5423</v>
      </c>
      <c r="P1273" t="s">
        <v>5545</v>
      </c>
      <c r="Q1273" t="s">
        <v>5546</v>
      </c>
      <c r="R1273">
        <v>5</v>
      </c>
      <c r="S1273">
        <v>1822</v>
      </c>
      <c r="T1273">
        <v>0</v>
      </c>
      <c r="U1273">
        <v>655.65</v>
      </c>
      <c r="V1273" t="s">
        <v>42</v>
      </c>
      <c r="W1273">
        <v>187.65</v>
      </c>
      <c r="X1273" t="s">
        <v>50</v>
      </c>
      <c r="Y1273" s="1" t="str">
        <f>TEXT(superstore_clean[[#This Row],[order_date]], "mmm-yy")</f>
        <v>Nov-12</v>
      </c>
      <c r="Z1273">
        <v>2012</v>
      </c>
      <c r="AA1273">
        <v>45</v>
      </c>
      <c r="AB1273">
        <v>22851</v>
      </c>
    </row>
    <row r="1274" spans="1:28" x14ac:dyDescent="0.2">
      <c r="A1274" t="s">
        <v>5547</v>
      </c>
      <c r="B1274" s="1">
        <v>41236</v>
      </c>
      <c r="C1274" s="1">
        <v>41240</v>
      </c>
      <c r="D1274" t="s">
        <v>45</v>
      </c>
      <c r="E1274" t="s">
        <v>5548</v>
      </c>
      <c r="F1274" t="s">
        <v>958</v>
      </c>
      <c r="G1274" t="s">
        <v>246</v>
      </c>
      <c r="H1274" t="s">
        <v>1985</v>
      </c>
      <c r="I1274" t="s">
        <v>1986</v>
      </c>
      <c r="J1274" t="s">
        <v>5549</v>
      </c>
      <c r="K1274" t="s">
        <v>1879</v>
      </c>
      <c r="L1274" t="s">
        <v>1879</v>
      </c>
      <c r="M1274" t="s">
        <v>1988</v>
      </c>
      <c r="N1274" t="s">
        <v>5297</v>
      </c>
      <c r="O1274" t="s">
        <v>5423</v>
      </c>
      <c r="P1274" t="s">
        <v>5550</v>
      </c>
      <c r="Q1274" t="s">
        <v>5551</v>
      </c>
      <c r="R1274">
        <v>3</v>
      </c>
      <c r="S1274">
        <v>1167</v>
      </c>
      <c r="T1274">
        <v>0</v>
      </c>
      <c r="U1274">
        <v>93.33</v>
      </c>
      <c r="V1274" t="s">
        <v>42</v>
      </c>
      <c r="W1274">
        <v>47.63</v>
      </c>
      <c r="X1274" t="s">
        <v>50</v>
      </c>
      <c r="Y1274" s="1" t="str">
        <f>TEXT(superstore_clean[[#This Row],[order_date]], "mmm-yy")</f>
        <v>Nov-12</v>
      </c>
      <c r="Z1274">
        <v>2012</v>
      </c>
      <c r="AA1274">
        <v>47</v>
      </c>
      <c r="AB1274">
        <v>16301</v>
      </c>
    </row>
    <row r="1275" spans="1:28" x14ac:dyDescent="0.2">
      <c r="A1275" t="s">
        <v>5552</v>
      </c>
      <c r="B1275" s="1">
        <v>41279</v>
      </c>
      <c r="C1275" s="1">
        <v>41285</v>
      </c>
      <c r="D1275" t="s">
        <v>45</v>
      </c>
      <c r="E1275" t="s">
        <v>4858</v>
      </c>
      <c r="F1275" t="s">
        <v>2513</v>
      </c>
      <c r="G1275" t="s">
        <v>246</v>
      </c>
      <c r="H1275" t="s">
        <v>2035</v>
      </c>
      <c r="I1275" t="s">
        <v>5553</v>
      </c>
      <c r="J1275" t="s">
        <v>4616</v>
      </c>
      <c r="K1275" t="s">
        <v>2005</v>
      </c>
      <c r="L1275" t="s">
        <v>2005</v>
      </c>
      <c r="M1275" t="s">
        <v>2014</v>
      </c>
      <c r="N1275" t="s">
        <v>5297</v>
      </c>
      <c r="O1275" t="s">
        <v>5423</v>
      </c>
      <c r="P1275" t="s">
        <v>5554</v>
      </c>
      <c r="Q1275" t="s">
        <v>5555</v>
      </c>
      <c r="R1275">
        <v>5</v>
      </c>
      <c r="S1275">
        <v>758</v>
      </c>
      <c r="T1275">
        <v>0</v>
      </c>
      <c r="U1275">
        <v>151.5</v>
      </c>
      <c r="V1275" t="s">
        <v>42</v>
      </c>
      <c r="W1275">
        <v>39.81</v>
      </c>
      <c r="X1275" t="s">
        <v>50</v>
      </c>
      <c r="Y1275" s="1" t="str">
        <f>TEXT(superstore_clean[[#This Row],[order_date]], "mmm-yy")</f>
        <v>Jan-13</v>
      </c>
      <c r="Z1275">
        <v>2013</v>
      </c>
      <c r="AA1275">
        <v>1</v>
      </c>
      <c r="AB1275">
        <v>21047</v>
      </c>
    </row>
    <row r="1276" spans="1:28" x14ac:dyDescent="0.2">
      <c r="A1276" t="s">
        <v>5556</v>
      </c>
      <c r="B1276" s="1">
        <v>41293</v>
      </c>
      <c r="C1276" s="1">
        <v>41300</v>
      </c>
      <c r="D1276" t="s">
        <v>45</v>
      </c>
      <c r="E1276" t="s">
        <v>5557</v>
      </c>
      <c r="F1276" t="s">
        <v>3491</v>
      </c>
      <c r="G1276" t="s">
        <v>246</v>
      </c>
      <c r="H1276" t="s">
        <v>2315</v>
      </c>
      <c r="I1276" t="s">
        <v>5558</v>
      </c>
      <c r="J1276" t="s">
        <v>5559</v>
      </c>
      <c r="K1276" t="s">
        <v>1950</v>
      </c>
      <c r="L1276" t="s">
        <v>1950</v>
      </c>
      <c r="M1276" t="s">
        <v>1594</v>
      </c>
      <c r="N1276" t="s">
        <v>5297</v>
      </c>
      <c r="O1276" t="s">
        <v>5423</v>
      </c>
      <c r="P1276" t="s">
        <v>5560</v>
      </c>
      <c r="Q1276" t="s">
        <v>5561</v>
      </c>
      <c r="R1276">
        <v>10</v>
      </c>
      <c r="S1276">
        <v>2751</v>
      </c>
      <c r="T1276">
        <v>0</v>
      </c>
      <c r="U1276">
        <v>110</v>
      </c>
      <c r="V1276" t="s">
        <v>42</v>
      </c>
      <c r="W1276">
        <v>203.13200000000001</v>
      </c>
      <c r="X1276" t="s">
        <v>50</v>
      </c>
      <c r="Y1276" s="1" t="str">
        <f>TEXT(superstore_clean[[#This Row],[order_date]], "mmm-yy")</f>
        <v>Jan-13</v>
      </c>
      <c r="Z1276">
        <v>2013</v>
      </c>
      <c r="AA1276">
        <v>3</v>
      </c>
      <c r="AB1276">
        <v>1408</v>
      </c>
    </row>
    <row r="1277" spans="1:28" x14ac:dyDescent="0.2">
      <c r="A1277" t="s">
        <v>5562</v>
      </c>
      <c r="B1277" s="1">
        <v>41299</v>
      </c>
      <c r="C1277" s="1">
        <v>41304</v>
      </c>
      <c r="D1277" t="s">
        <v>45</v>
      </c>
      <c r="E1277" t="s">
        <v>5507</v>
      </c>
      <c r="F1277" t="s">
        <v>2446</v>
      </c>
      <c r="G1277" t="s">
        <v>246</v>
      </c>
      <c r="H1277" t="s">
        <v>2110</v>
      </c>
      <c r="I1277" t="s">
        <v>5563</v>
      </c>
      <c r="J1277" t="s">
        <v>5563</v>
      </c>
      <c r="K1277" t="s">
        <v>2005</v>
      </c>
      <c r="L1277" t="s">
        <v>2005</v>
      </c>
      <c r="M1277" t="s">
        <v>2112</v>
      </c>
      <c r="N1277" t="s">
        <v>5297</v>
      </c>
      <c r="O1277" t="s">
        <v>5423</v>
      </c>
      <c r="P1277" t="s">
        <v>5481</v>
      </c>
      <c r="Q1277" t="s">
        <v>5482</v>
      </c>
      <c r="R1277">
        <v>9</v>
      </c>
      <c r="S1277">
        <v>3709</v>
      </c>
      <c r="T1277">
        <v>0</v>
      </c>
      <c r="U1277">
        <v>1594.89</v>
      </c>
      <c r="V1277" t="s">
        <v>42</v>
      </c>
      <c r="W1277">
        <v>192.23</v>
      </c>
      <c r="X1277" t="s">
        <v>50</v>
      </c>
      <c r="Y1277" s="1" t="str">
        <f>TEXT(superstore_clean[[#This Row],[order_date]], "mmm-yy")</f>
        <v>Jan-13</v>
      </c>
      <c r="Z1277">
        <v>2013</v>
      </c>
      <c r="AA1277">
        <v>4</v>
      </c>
      <c r="AB1277">
        <v>24317</v>
      </c>
    </row>
    <row r="1278" spans="1:28" x14ac:dyDescent="0.2">
      <c r="A1278" t="s">
        <v>5564</v>
      </c>
      <c r="B1278" s="1">
        <v>41428</v>
      </c>
      <c r="C1278" s="1">
        <v>41432</v>
      </c>
      <c r="D1278" t="s">
        <v>45</v>
      </c>
      <c r="E1278" t="s">
        <v>5565</v>
      </c>
      <c r="F1278" t="s">
        <v>5566</v>
      </c>
      <c r="G1278" t="s">
        <v>246</v>
      </c>
      <c r="H1278" t="s">
        <v>2011</v>
      </c>
      <c r="I1278" t="s">
        <v>4602</v>
      </c>
      <c r="J1278" t="s">
        <v>5567</v>
      </c>
      <c r="K1278" t="s">
        <v>2005</v>
      </c>
      <c r="L1278" t="s">
        <v>2005</v>
      </c>
      <c r="M1278" t="s">
        <v>2014</v>
      </c>
      <c r="N1278" t="s">
        <v>5297</v>
      </c>
      <c r="O1278" t="s">
        <v>5423</v>
      </c>
      <c r="P1278" t="s">
        <v>5568</v>
      </c>
      <c r="Q1278" t="s">
        <v>5569</v>
      </c>
      <c r="R1278">
        <v>4</v>
      </c>
      <c r="S1278">
        <v>1548</v>
      </c>
      <c r="T1278">
        <v>0</v>
      </c>
      <c r="U1278">
        <v>650.28</v>
      </c>
      <c r="V1278" t="s">
        <v>42</v>
      </c>
      <c r="W1278">
        <v>98.59</v>
      </c>
      <c r="X1278" t="s">
        <v>50</v>
      </c>
      <c r="Y1278" s="1" t="str">
        <f>TEXT(superstore_clean[[#This Row],[order_date]], "mmm-yy")</f>
        <v>Jun-13</v>
      </c>
      <c r="Z1278">
        <v>2013</v>
      </c>
      <c r="AA1278">
        <v>23</v>
      </c>
      <c r="AB1278">
        <v>24979</v>
      </c>
    </row>
    <row r="1279" spans="1:28" x14ac:dyDescent="0.2">
      <c r="A1279" t="s">
        <v>5570</v>
      </c>
      <c r="B1279" s="1">
        <v>41463</v>
      </c>
      <c r="C1279" s="1">
        <v>41468</v>
      </c>
      <c r="D1279" t="s">
        <v>45</v>
      </c>
      <c r="E1279" t="s">
        <v>5571</v>
      </c>
      <c r="F1279" t="s">
        <v>5572</v>
      </c>
      <c r="G1279" t="s">
        <v>246</v>
      </c>
      <c r="H1279" t="s">
        <v>2256</v>
      </c>
      <c r="I1279" t="s">
        <v>2722</v>
      </c>
      <c r="J1279" t="s">
        <v>5573</v>
      </c>
      <c r="K1279" t="s">
        <v>2005</v>
      </c>
      <c r="L1279" t="s">
        <v>2005</v>
      </c>
      <c r="M1279" t="s">
        <v>2112</v>
      </c>
      <c r="N1279" t="s">
        <v>5297</v>
      </c>
      <c r="O1279" t="s">
        <v>5423</v>
      </c>
      <c r="P1279" t="s">
        <v>5574</v>
      </c>
      <c r="Q1279" t="s">
        <v>5575</v>
      </c>
      <c r="R1279">
        <v>8</v>
      </c>
      <c r="S1279">
        <v>972</v>
      </c>
      <c r="T1279">
        <v>0</v>
      </c>
      <c r="U1279">
        <v>408.24</v>
      </c>
      <c r="V1279" t="s">
        <v>42</v>
      </c>
      <c r="W1279">
        <v>76.84</v>
      </c>
      <c r="X1279" t="s">
        <v>50</v>
      </c>
      <c r="Y1279" s="1" t="str">
        <f>TEXT(superstore_clean[[#This Row],[order_date]], "mmm-yy")</f>
        <v>Jul-13</v>
      </c>
      <c r="Z1279">
        <v>2013</v>
      </c>
      <c r="AA1279">
        <v>28</v>
      </c>
      <c r="AB1279">
        <v>24101</v>
      </c>
    </row>
    <row r="1280" spans="1:28" x14ac:dyDescent="0.2">
      <c r="A1280" t="s">
        <v>5576</v>
      </c>
      <c r="B1280" s="1">
        <v>41507</v>
      </c>
      <c r="C1280" s="1">
        <v>41513</v>
      </c>
      <c r="D1280" t="s">
        <v>45</v>
      </c>
      <c r="E1280" t="s">
        <v>5577</v>
      </c>
      <c r="F1280" t="s">
        <v>4388</v>
      </c>
      <c r="G1280" t="s">
        <v>246</v>
      </c>
      <c r="H1280" t="s">
        <v>2110</v>
      </c>
      <c r="I1280" t="s">
        <v>5563</v>
      </c>
      <c r="J1280" t="s">
        <v>5563</v>
      </c>
      <c r="K1280" t="s">
        <v>2005</v>
      </c>
      <c r="L1280" t="s">
        <v>2005</v>
      </c>
      <c r="M1280" t="s">
        <v>2112</v>
      </c>
      <c r="N1280" t="s">
        <v>5297</v>
      </c>
      <c r="O1280" t="s">
        <v>5423</v>
      </c>
      <c r="P1280" t="s">
        <v>5578</v>
      </c>
      <c r="Q1280" t="s">
        <v>5579</v>
      </c>
      <c r="R1280">
        <v>10</v>
      </c>
      <c r="S1280">
        <v>3634</v>
      </c>
      <c r="T1280">
        <v>0</v>
      </c>
      <c r="U1280">
        <v>108.9</v>
      </c>
      <c r="V1280" t="s">
        <v>42</v>
      </c>
      <c r="W1280">
        <v>201.18</v>
      </c>
      <c r="X1280" t="s">
        <v>50</v>
      </c>
      <c r="Y1280" s="1" t="str">
        <f>TEXT(superstore_clean[[#This Row],[order_date]], "mmm-yy")</f>
        <v>Aug-13</v>
      </c>
      <c r="Z1280">
        <v>2013</v>
      </c>
      <c r="AA1280">
        <v>34</v>
      </c>
      <c r="AB1280">
        <v>20772</v>
      </c>
    </row>
    <row r="1281" spans="1:28" x14ac:dyDescent="0.2">
      <c r="A1281" t="s">
        <v>5580</v>
      </c>
      <c r="B1281" s="1">
        <v>41531</v>
      </c>
      <c r="C1281" s="1">
        <v>41538</v>
      </c>
      <c r="D1281" t="s">
        <v>45</v>
      </c>
      <c r="E1281" t="s">
        <v>3751</v>
      </c>
      <c r="F1281" t="s">
        <v>1425</v>
      </c>
      <c r="G1281" t="s">
        <v>246</v>
      </c>
      <c r="H1281" t="s">
        <v>2011</v>
      </c>
      <c r="I1281" t="s">
        <v>2212</v>
      </c>
      <c r="J1281" t="s">
        <v>2213</v>
      </c>
      <c r="K1281" t="s">
        <v>2005</v>
      </c>
      <c r="L1281" t="s">
        <v>2005</v>
      </c>
      <c r="M1281" t="s">
        <v>2014</v>
      </c>
      <c r="N1281" t="s">
        <v>5297</v>
      </c>
      <c r="O1281" t="s">
        <v>5423</v>
      </c>
      <c r="P1281" t="s">
        <v>5581</v>
      </c>
      <c r="Q1281" t="s">
        <v>5489</v>
      </c>
      <c r="R1281">
        <v>6</v>
      </c>
      <c r="S1281">
        <v>2491</v>
      </c>
      <c r="T1281">
        <v>0</v>
      </c>
      <c r="U1281">
        <v>1046.1600000000001</v>
      </c>
      <c r="V1281" t="s">
        <v>42</v>
      </c>
      <c r="W1281">
        <v>103</v>
      </c>
      <c r="X1281" t="s">
        <v>50</v>
      </c>
      <c r="Y1281" s="1" t="str">
        <f>TEXT(superstore_clean[[#This Row],[order_date]], "mmm-yy")</f>
        <v>Sep-13</v>
      </c>
      <c r="Z1281">
        <v>2013</v>
      </c>
      <c r="AA1281">
        <v>37</v>
      </c>
      <c r="AB1281">
        <v>24108</v>
      </c>
    </row>
    <row r="1282" spans="1:28" x14ac:dyDescent="0.2">
      <c r="A1282" t="s">
        <v>5582</v>
      </c>
      <c r="B1282" s="1">
        <v>41591</v>
      </c>
      <c r="C1282" s="1">
        <v>41595</v>
      </c>
      <c r="D1282" t="s">
        <v>45</v>
      </c>
      <c r="E1282" t="s">
        <v>5583</v>
      </c>
      <c r="F1282" t="s">
        <v>597</v>
      </c>
      <c r="G1282" t="s">
        <v>246</v>
      </c>
      <c r="H1282" t="s">
        <v>3147</v>
      </c>
      <c r="I1282" t="s">
        <v>3148</v>
      </c>
      <c r="J1282" t="s">
        <v>1718</v>
      </c>
      <c r="K1282" t="s">
        <v>1979</v>
      </c>
      <c r="L1282" t="s">
        <v>1979</v>
      </c>
      <c r="M1282" t="s">
        <v>1979</v>
      </c>
      <c r="N1282" t="s">
        <v>5297</v>
      </c>
      <c r="O1282" t="s">
        <v>5423</v>
      </c>
      <c r="P1282" t="s">
        <v>5584</v>
      </c>
      <c r="Q1282" t="s">
        <v>5510</v>
      </c>
      <c r="R1282">
        <v>2</v>
      </c>
      <c r="S1282">
        <v>775</v>
      </c>
      <c r="T1282">
        <v>0</v>
      </c>
      <c r="U1282">
        <v>7.74</v>
      </c>
      <c r="V1282" t="s">
        <v>42</v>
      </c>
      <c r="W1282">
        <v>43.21</v>
      </c>
      <c r="X1282" t="s">
        <v>50</v>
      </c>
      <c r="Y1282" s="1" t="str">
        <f>TEXT(superstore_clean[[#This Row],[order_date]], "mmm-yy")</f>
        <v>Nov-13</v>
      </c>
      <c r="Z1282">
        <v>2013</v>
      </c>
      <c r="AA1282">
        <v>46</v>
      </c>
      <c r="AB1282">
        <v>44945</v>
      </c>
    </row>
    <row r="1283" spans="1:28" x14ac:dyDescent="0.2">
      <c r="A1283" t="s">
        <v>3806</v>
      </c>
      <c r="B1283" s="1">
        <v>41624</v>
      </c>
      <c r="C1283" s="1">
        <v>41629</v>
      </c>
      <c r="D1283" t="s">
        <v>45</v>
      </c>
      <c r="E1283" t="s">
        <v>3807</v>
      </c>
      <c r="F1283" t="s">
        <v>1583</v>
      </c>
      <c r="G1283" t="s">
        <v>246</v>
      </c>
      <c r="H1283" t="s">
        <v>2915</v>
      </c>
      <c r="I1283" t="s">
        <v>3808</v>
      </c>
      <c r="J1283" t="s">
        <v>3809</v>
      </c>
      <c r="K1283" t="s">
        <v>1950</v>
      </c>
      <c r="L1283" t="s">
        <v>1950</v>
      </c>
      <c r="M1283" t="s">
        <v>1594</v>
      </c>
      <c r="N1283" t="s">
        <v>5297</v>
      </c>
      <c r="O1283" t="s">
        <v>5423</v>
      </c>
      <c r="P1283" t="s">
        <v>5585</v>
      </c>
      <c r="Q1283" t="s">
        <v>5586</v>
      </c>
      <c r="R1283">
        <v>8</v>
      </c>
      <c r="S1283">
        <v>658</v>
      </c>
      <c r="T1283">
        <v>0</v>
      </c>
      <c r="U1283">
        <v>138.08000000000001</v>
      </c>
      <c r="V1283" t="s">
        <v>42</v>
      </c>
      <c r="W1283">
        <v>19.434999999999999</v>
      </c>
      <c r="X1283" t="s">
        <v>50</v>
      </c>
      <c r="Y1283" s="1" t="str">
        <f>TEXT(superstore_clean[[#This Row],[order_date]], "mmm-yy")</f>
        <v>Dec-13</v>
      </c>
      <c r="Z1283">
        <v>2013</v>
      </c>
      <c r="AA1283">
        <v>51</v>
      </c>
      <c r="AB1283">
        <v>9966</v>
      </c>
    </row>
    <row r="1284" spans="1:28" x14ac:dyDescent="0.2">
      <c r="A1284" t="s">
        <v>5587</v>
      </c>
      <c r="B1284" s="1">
        <v>41682</v>
      </c>
      <c r="C1284" s="1">
        <v>41686</v>
      </c>
      <c r="D1284" t="s">
        <v>45</v>
      </c>
      <c r="E1284" t="s">
        <v>5588</v>
      </c>
      <c r="F1284" t="s">
        <v>4090</v>
      </c>
      <c r="G1284" t="s">
        <v>246</v>
      </c>
      <c r="H1284" t="s">
        <v>2020</v>
      </c>
      <c r="I1284" t="s">
        <v>5040</v>
      </c>
      <c r="J1284" t="s">
        <v>5041</v>
      </c>
      <c r="K1284" t="s">
        <v>2023</v>
      </c>
      <c r="L1284" t="s">
        <v>2023</v>
      </c>
      <c r="M1284" t="s">
        <v>2023</v>
      </c>
      <c r="N1284" t="s">
        <v>5297</v>
      </c>
      <c r="O1284" t="s">
        <v>5423</v>
      </c>
      <c r="P1284" t="s">
        <v>5589</v>
      </c>
      <c r="Q1284" t="s">
        <v>5475</v>
      </c>
      <c r="R1284">
        <v>4</v>
      </c>
      <c r="S1284">
        <v>1565</v>
      </c>
      <c r="T1284">
        <v>0</v>
      </c>
      <c r="U1284">
        <v>782.28</v>
      </c>
      <c r="V1284" t="s">
        <v>42</v>
      </c>
      <c r="W1284">
        <v>127.29</v>
      </c>
      <c r="X1284" t="s">
        <v>50</v>
      </c>
      <c r="Y1284" s="1" t="str">
        <f>TEXT(superstore_clean[[#This Row],[order_date]], "mmm-yy")</f>
        <v>Feb-14</v>
      </c>
      <c r="Z1284">
        <v>2014</v>
      </c>
      <c r="AA1284">
        <v>7</v>
      </c>
      <c r="AB1284">
        <v>51132</v>
      </c>
    </row>
    <row r="1285" spans="1:28" x14ac:dyDescent="0.2">
      <c r="A1285" t="s">
        <v>5590</v>
      </c>
      <c r="B1285" s="1">
        <v>41715</v>
      </c>
      <c r="C1285" s="1">
        <v>41721</v>
      </c>
      <c r="D1285" t="s">
        <v>45</v>
      </c>
      <c r="E1285" t="s">
        <v>5175</v>
      </c>
      <c r="F1285" t="s">
        <v>2742</v>
      </c>
      <c r="G1285" t="s">
        <v>246</v>
      </c>
      <c r="H1285" t="s">
        <v>2035</v>
      </c>
      <c r="I1285" t="s">
        <v>5591</v>
      </c>
      <c r="J1285" t="s">
        <v>5592</v>
      </c>
      <c r="K1285" t="s">
        <v>2005</v>
      </c>
      <c r="L1285" t="s">
        <v>2005</v>
      </c>
      <c r="M1285" t="s">
        <v>2014</v>
      </c>
      <c r="N1285" t="s">
        <v>5297</v>
      </c>
      <c r="O1285" t="s">
        <v>5423</v>
      </c>
      <c r="P1285" t="s">
        <v>5593</v>
      </c>
      <c r="Q1285" t="s">
        <v>5594</v>
      </c>
      <c r="R1285">
        <v>10</v>
      </c>
      <c r="S1285">
        <v>1482</v>
      </c>
      <c r="T1285">
        <v>0</v>
      </c>
      <c r="U1285">
        <v>711</v>
      </c>
      <c r="V1285" t="s">
        <v>42</v>
      </c>
      <c r="W1285">
        <v>108.02</v>
      </c>
      <c r="X1285" t="s">
        <v>50</v>
      </c>
      <c r="Y1285" s="1" t="str">
        <f>TEXT(superstore_clean[[#This Row],[order_date]], "mmm-yy")</f>
        <v>Mar-14</v>
      </c>
      <c r="Z1285">
        <v>2014</v>
      </c>
      <c r="AA1285">
        <v>12</v>
      </c>
      <c r="AB1285">
        <v>28775</v>
      </c>
    </row>
    <row r="1286" spans="1:28" x14ac:dyDescent="0.2">
      <c r="A1286" t="s">
        <v>5595</v>
      </c>
      <c r="B1286" s="1">
        <v>41744</v>
      </c>
      <c r="C1286" s="1">
        <v>41749</v>
      </c>
      <c r="D1286" t="s">
        <v>45</v>
      </c>
      <c r="E1286" t="s">
        <v>5596</v>
      </c>
      <c r="F1286" t="s">
        <v>4134</v>
      </c>
      <c r="G1286" t="s">
        <v>246</v>
      </c>
      <c r="H1286" t="s">
        <v>5597</v>
      </c>
      <c r="I1286" t="s">
        <v>5598</v>
      </c>
      <c r="J1286" t="s">
        <v>5599</v>
      </c>
      <c r="K1286" t="s">
        <v>1979</v>
      </c>
      <c r="L1286" t="s">
        <v>1979</v>
      </c>
      <c r="M1286" t="s">
        <v>1979</v>
      </c>
      <c r="N1286" t="s">
        <v>5297</v>
      </c>
      <c r="O1286" t="s">
        <v>5423</v>
      </c>
      <c r="P1286" t="s">
        <v>5519</v>
      </c>
      <c r="Q1286" t="s">
        <v>5433</v>
      </c>
      <c r="R1286">
        <v>2</v>
      </c>
      <c r="S1286">
        <v>872</v>
      </c>
      <c r="T1286">
        <v>0</v>
      </c>
      <c r="U1286">
        <v>357.48</v>
      </c>
      <c r="V1286" t="s">
        <v>42</v>
      </c>
      <c r="W1286">
        <v>51.75</v>
      </c>
      <c r="X1286" t="s">
        <v>50</v>
      </c>
      <c r="Y1286" s="1" t="str">
        <f>TEXT(superstore_clean[[#This Row],[order_date]], "mmm-yy")</f>
        <v>Apr-14</v>
      </c>
      <c r="Z1286">
        <v>2014</v>
      </c>
      <c r="AA1286">
        <v>16</v>
      </c>
      <c r="AB1286">
        <v>45081</v>
      </c>
    </row>
    <row r="1287" spans="1:28" x14ac:dyDescent="0.2">
      <c r="A1287" t="s">
        <v>5600</v>
      </c>
      <c r="B1287" s="1">
        <v>41785</v>
      </c>
      <c r="C1287" s="1">
        <v>41789</v>
      </c>
      <c r="D1287" t="s">
        <v>45</v>
      </c>
      <c r="E1287" t="s">
        <v>5601</v>
      </c>
      <c r="F1287" t="s">
        <v>5602</v>
      </c>
      <c r="G1287" t="s">
        <v>246</v>
      </c>
      <c r="H1287" t="s">
        <v>2011</v>
      </c>
      <c r="I1287" t="s">
        <v>3209</v>
      </c>
      <c r="J1287" t="s">
        <v>3210</v>
      </c>
      <c r="K1287" t="s">
        <v>2005</v>
      </c>
      <c r="L1287" t="s">
        <v>2005</v>
      </c>
      <c r="M1287" t="s">
        <v>2014</v>
      </c>
      <c r="N1287" t="s">
        <v>5297</v>
      </c>
      <c r="O1287" t="s">
        <v>5423</v>
      </c>
      <c r="P1287" t="s">
        <v>5603</v>
      </c>
      <c r="Q1287" t="s">
        <v>5604</v>
      </c>
      <c r="R1287">
        <v>6</v>
      </c>
      <c r="S1287">
        <v>2471</v>
      </c>
      <c r="T1287">
        <v>0</v>
      </c>
      <c r="U1287">
        <v>518.76</v>
      </c>
      <c r="V1287" t="s">
        <v>42</v>
      </c>
      <c r="W1287">
        <v>206.39</v>
      </c>
      <c r="X1287" t="s">
        <v>50</v>
      </c>
      <c r="Y1287" s="1" t="str">
        <f>TEXT(superstore_clean[[#This Row],[order_date]], "mmm-yy")</f>
        <v>May-14</v>
      </c>
      <c r="Z1287">
        <v>2014</v>
      </c>
      <c r="AA1287">
        <v>22</v>
      </c>
      <c r="AB1287">
        <v>29423</v>
      </c>
    </row>
    <row r="1288" spans="1:28" x14ac:dyDescent="0.2">
      <c r="A1288" t="s">
        <v>5605</v>
      </c>
      <c r="B1288" s="1">
        <v>41870</v>
      </c>
      <c r="C1288" s="1">
        <v>41876</v>
      </c>
      <c r="D1288" t="s">
        <v>45</v>
      </c>
      <c r="E1288" t="s">
        <v>5606</v>
      </c>
      <c r="F1288" t="s">
        <v>309</v>
      </c>
      <c r="G1288" t="s">
        <v>246</v>
      </c>
      <c r="H1288" t="s">
        <v>2072</v>
      </c>
      <c r="I1288" t="s">
        <v>3528</v>
      </c>
      <c r="J1288" t="s">
        <v>5607</v>
      </c>
      <c r="K1288" t="s">
        <v>1879</v>
      </c>
      <c r="L1288" t="s">
        <v>1879</v>
      </c>
      <c r="M1288" t="s">
        <v>1594</v>
      </c>
      <c r="N1288" t="s">
        <v>5297</v>
      </c>
      <c r="O1288" t="s">
        <v>5423</v>
      </c>
      <c r="P1288" t="s">
        <v>5608</v>
      </c>
      <c r="Q1288" t="s">
        <v>5594</v>
      </c>
      <c r="R1288">
        <v>5</v>
      </c>
      <c r="S1288">
        <v>741</v>
      </c>
      <c r="T1288">
        <v>0</v>
      </c>
      <c r="U1288">
        <v>266.7</v>
      </c>
      <c r="V1288" t="s">
        <v>42</v>
      </c>
      <c r="W1288">
        <v>39.619999999999997</v>
      </c>
      <c r="X1288" t="s">
        <v>50</v>
      </c>
      <c r="Y1288" s="1" t="str">
        <f>TEXT(superstore_clean[[#This Row],[order_date]], "mmm-yy")</f>
        <v>Aug-14</v>
      </c>
      <c r="Z1288">
        <v>2014</v>
      </c>
      <c r="AA1288">
        <v>34</v>
      </c>
      <c r="AB1288">
        <v>15927</v>
      </c>
    </row>
    <row r="1289" spans="1:28" x14ac:dyDescent="0.2">
      <c r="A1289" t="s">
        <v>5609</v>
      </c>
      <c r="B1289" s="1">
        <v>41893</v>
      </c>
      <c r="C1289" s="1">
        <v>41897</v>
      </c>
      <c r="D1289" t="s">
        <v>45</v>
      </c>
      <c r="E1289" t="s">
        <v>5610</v>
      </c>
      <c r="F1289" t="s">
        <v>5611</v>
      </c>
      <c r="G1289" t="s">
        <v>246</v>
      </c>
      <c r="H1289" t="s">
        <v>2315</v>
      </c>
      <c r="I1289" t="s">
        <v>2401</v>
      </c>
      <c r="J1289" t="s">
        <v>5612</v>
      </c>
      <c r="K1289" t="s">
        <v>1950</v>
      </c>
      <c r="L1289" t="s">
        <v>1950</v>
      </c>
      <c r="M1289" t="s">
        <v>1594</v>
      </c>
      <c r="N1289" t="s">
        <v>5297</v>
      </c>
      <c r="O1289" t="s">
        <v>5423</v>
      </c>
      <c r="P1289" t="s">
        <v>5613</v>
      </c>
      <c r="Q1289" t="s">
        <v>5433</v>
      </c>
      <c r="R1289">
        <v>4</v>
      </c>
      <c r="S1289">
        <v>1163</v>
      </c>
      <c r="T1289">
        <v>0</v>
      </c>
      <c r="U1289">
        <v>255.76</v>
      </c>
      <c r="V1289" t="s">
        <v>42</v>
      </c>
      <c r="W1289">
        <v>72.760999999999996</v>
      </c>
      <c r="X1289" t="s">
        <v>50</v>
      </c>
      <c r="Y1289" s="1" t="str">
        <f>TEXT(superstore_clean[[#This Row],[order_date]], "mmm-yy")</f>
        <v>Sep-14</v>
      </c>
      <c r="Z1289">
        <v>2014</v>
      </c>
      <c r="AA1289">
        <v>37</v>
      </c>
      <c r="AB1289">
        <v>8826</v>
      </c>
    </row>
    <row r="1290" spans="1:28" x14ac:dyDescent="0.2">
      <c r="A1290" t="s">
        <v>5614</v>
      </c>
      <c r="B1290" s="1">
        <v>41969</v>
      </c>
      <c r="C1290" s="1">
        <v>41973</v>
      </c>
      <c r="D1290" t="s">
        <v>45</v>
      </c>
      <c r="E1290" t="s">
        <v>5615</v>
      </c>
      <c r="F1290" t="s">
        <v>5616</v>
      </c>
      <c r="G1290" t="s">
        <v>246</v>
      </c>
      <c r="H1290" t="s">
        <v>2011</v>
      </c>
      <c r="I1290" t="s">
        <v>4303</v>
      </c>
      <c r="J1290" t="s">
        <v>5617</v>
      </c>
      <c r="K1290" t="s">
        <v>2005</v>
      </c>
      <c r="L1290" t="s">
        <v>2005</v>
      </c>
      <c r="M1290" t="s">
        <v>2014</v>
      </c>
      <c r="N1290" t="s">
        <v>5297</v>
      </c>
      <c r="O1290" t="s">
        <v>5423</v>
      </c>
      <c r="P1290" t="s">
        <v>5618</v>
      </c>
      <c r="Q1290" t="s">
        <v>5535</v>
      </c>
      <c r="R1290">
        <v>5</v>
      </c>
      <c r="S1290">
        <v>2066</v>
      </c>
      <c r="T1290">
        <v>0</v>
      </c>
      <c r="U1290">
        <v>103.2</v>
      </c>
      <c r="V1290" t="s">
        <v>42</v>
      </c>
      <c r="W1290">
        <v>181.45</v>
      </c>
      <c r="X1290" t="s">
        <v>50</v>
      </c>
      <c r="Y1290" s="1" t="str">
        <f>TEXT(superstore_clean[[#This Row],[order_date]], "mmm-yy")</f>
        <v>Nov-14</v>
      </c>
      <c r="Z1290">
        <v>2014</v>
      </c>
      <c r="AA1290">
        <v>48</v>
      </c>
      <c r="AB1290">
        <v>27927</v>
      </c>
    </row>
    <row r="1291" spans="1:28" x14ac:dyDescent="0.2">
      <c r="A1291" t="s">
        <v>5619</v>
      </c>
      <c r="B1291" s="1">
        <v>41999</v>
      </c>
      <c r="C1291" s="1">
        <v>42003</v>
      </c>
      <c r="D1291" t="s">
        <v>45</v>
      </c>
      <c r="E1291" t="s">
        <v>5620</v>
      </c>
      <c r="F1291" t="s">
        <v>650</v>
      </c>
      <c r="G1291" t="s">
        <v>246</v>
      </c>
      <c r="H1291" t="s">
        <v>2640</v>
      </c>
      <c r="I1291" t="s">
        <v>2641</v>
      </c>
      <c r="J1291" t="s">
        <v>3629</v>
      </c>
      <c r="K1291" t="s">
        <v>1950</v>
      </c>
      <c r="L1291" t="s">
        <v>1950</v>
      </c>
      <c r="M1291" t="s">
        <v>1757</v>
      </c>
      <c r="N1291" t="s">
        <v>5297</v>
      </c>
      <c r="O1291" t="s">
        <v>5423</v>
      </c>
      <c r="P1291" t="s">
        <v>5621</v>
      </c>
      <c r="Q1291" t="s">
        <v>5444</v>
      </c>
      <c r="R1291">
        <v>7</v>
      </c>
      <c r="S1291">
        <v>1821</v>
      </c>
      <c r="T1291">
        <v>0</v>
      </c>
      <c r="U1291">
        <v>436.94</v>
      </c>
      <c r="V1291" t="s">
        <v>42</v>
      </c>
      <c r="W1291">
        <v>114.605</v>
      </c>
      <c r="X1291" t="s">
        <v>50</v>
      </c>
      <c r="Y1291" s="1" t="str">
        <f>TEXT(superstore_clean[[#This Row],[order_date]], "mmm-yy")</f>
        <v>Dec-14</v>
      </c>
      <c r="Z1291">
        <v>2014</v>
      </c>
      <c r="AA1291">
        <v>52</v>
      </c>
      <c r="AB1291">
        <v>9846</v>
      </c>
    </row>
    <row r="1292" spans="1:28" x14ac:dyDescent="0.2">
      <c r="A1292" t="s">
        <v>5622</v>
      </c>
      <c r="B1292" s="1">
        <v>40620</v>
      </c>
      <c r="C1292" s="1">
        <v>40625</v>
      </c>
      <c r="D1292" t="s">
        <v>45</v>
      </c>
      <c r="E1292" t="s">
        <v>4661</v>
      </c>
      <c r="F1292" t="s">
        <v>3516</v>
      </c>
      <c r="G1292" t="s">
        <v>31</v>
      </c>
      <c r="H1292" t="s">
        <v>2256</v>
      </c>
      <c r="I1292" t="s">
        <v>2555</v>
      </c>
      <c r="J1292" t="s">
        <v>5623</v>
      </c>
      <c r="K1292" t="s">
        <v>2005</v>
      </c>
      <c r="L1292" t="s">
        <v>2005</v>
      </c>
      <c r="M1292" t="s">
        <v>2112</v>
      </c>
      <c r="N1292" t="s">
        <v>5297</v>
      </c>
      <c r="O1292" t="s">
        <v>5423</v>
      </c>
      <c r="P1292" t="s">
        <v>5624</v>
      </c>
      <c r="Q1292" t="s">
        <v>5625</v>
      </c>
      <c r="R1292">
        <v>4</v>
      </c>
      <c r="S1292">
        <v>596</v>
      </c>
      <c r="T1292">
        <v>0</v>
      </c>
      <c r="U1292">
        <v>0</v>
      </c>
      <c r="V1292" t="s">
        <v>42</v>
      </c>
      <c r="W1292">
        <v>29.23</v>
      </c>
      <c r="X1292" t="s">
        <v>50</v>
      </c>
      <c r="Y1292" s="1" t="str">
        <f>TEXT(superstore_clean[[#This Row],[order_date]], "mmm-yy")</f>
        <v>Mar-11</v>
      </c>
      <c r="Z1292">
        <v>2011</v>
      </c>
      <c r="AA1292">
        <v>12</v>
      </c>
      <c r="AB1292">
        <v>27880</v>
      </c>
    </row>
    <row r="1293" spans="1:28" x14ac:dyDescent="0.2">
      <c r="A1293" t="s">
        <v>5626</v>
      </c>
      <c r="B1293" s="1">
        <v>40759</v>
      </c>
      <c r="C1293" s="1">
        <v>40764</v>
      </c>
      <c r="D1293" t="s">
        <v>45</v>
      </c>
      <c r="E1293" t="s">
        <v>5627</v>
      </c>
      <c r="F1293" t="s">
        <v>3091</v>
      </c>
      <c r="G1293" t="s">
        <v>31</v>
      </c>
      <c r="H1293" t="s">
        <v>2020</v>
      </c>
      <c r="I1293" t="s">
        <v>5040</v>
      </c>
      <c r="J1293" t="s">
        <v>5041</v>
      </c>
      <c r="K1293" t="s">
        <v>2023</v>
      </c>
      <c r="L1293" t="s">
        <v>2023</v>
      </c>
      <c r="M1293" t="s">
        <v>2023</v>
      </c>
      <c r="N1293" t="s">
        <v>5297</v>
      </c>
      <c r="O1293" t="s">
        <v>5423</v>
      </c>
      <c r="P1293" t="s">
        <v>5628</v>
      </c>
      <c r="Q1293" t="s">
        <v>5629</v>
      </c>
      <c r="R1293">
        <v>14</v>
      </c>
      <c r="S1293">
        <v>1758</v>
      </c>
      <c r="T1293">
        <v>0</v>
      </c>
      <c r="U1293">
        <v>228.48</v>
      </c>
      <c r="V1293" t="s">
        <v>42</v>
      </c>
      <c r="W1293">
        <v>91.73</v>
      </c>
      <c r="X1293" t="s">
        <v>50</v>
      </c>
      <c r="Y1293" s="1" t="str">
        <f>TEXT(superstore_clean[[#This Row],[order_date]], "mmm-yy")</f>
        <v>Aug-11</v>
      </c>
      <c r="Z1293">
        <v>2011</v>
      </c>
      <c r="AA1293">
        <v>32</v>
      </c>
      <c r="AB1293">
        <v>50732</v>
      </c>
    </row>
    <row r="1294" spans="1:28" x14ac:dyDescent="0.2">
      <c r="A1294" t="s">
        <v>5630</v>
      </c>
      <c r="B1294" s="1">
        <v>40782</v>
      </c>
      <c r="C1294" s="1">
        <v>40788</v>
      </c>
      <c r="D1294" t="s">
        <v>45</v>
      </c>
      <c r="E1294" t="s">
        <v>5631</v>
      </c>
      <c r="F1294" t="s">
        <v>903</v>
      </c>
      <c r="G1294" t="s">
        <v>31</v>
      </c>
      <c r="H1294" t="s">
        <v>2072</v>
      </c>
      <c r="I1294" t="s">
        <v>3826</v>
      </c>
      <c r="J1294" t="s">
        <v>5632</v>
      </c>
      <c r="K1294" t="s">
        <v>1879</v>
      </c>
      <c r="L1294" t="s">
        <v>1879</v>
      </c>
      <c r="M1294" t="s">
        <v>1594</v>
      </c>
      <c r="N1294" t="s">
        <v>5297</v>
      </c>
      <c r="O1294" t="s">
        <v>5423</v>
      </c>
      <c r="P1294" t="s">
        <v>5633</v>
      </c>
      <c r="Q1294" t="s">
        <v>5523</v>
      </c>
      <c r="R1294">
        <v>5</v>
      </c>
      <c r="S1294">
        <v>630</v>
      </c>
      <c r="T1294">
        <v>0</v>
      </c>
      <c r="U1294">
        <v>132.30000000000001</v>
      </c>
      <c r="V1294" t="s">
        <v>42</v>
      </c>
      <c r="W1294">
        <v>41</v>
      </c>
      <c r="X1294" t="s">
        <v>50</v>
      </c>
      <c r="Y1294" s="1" t="str">
        <f>TEXT(superstore_clean[[#This Row],[order_date]], "mmm-yy")</f>
        <v>Aug-11</v>
      </c>
      <c r="Z1294">
        <v>2011</v>
      </c>
      <c r="AA1294">
        <v>35</v>
      </c>
      <c r="AB1294">
        <v>16127</v>
      </c>
    </row>
    <row r="1295" spans="1:28" x14ac:dyDescent="0.2">
      <c r="A1295" t="s">
        <v>5634</v>
      </c>
      <c r="B1295" s="1">
        <v>40792</v>
      </c>
      <c r="C1295" s="1">
        <v>40799</v>
      </c>
      <c r="D1295" t="s">
        <v>45</v>
      </c>
      <c r="E1295" t="s">
        <v>5635</v>
      </c>
      <c r="F1295" t="s">
        <v>1309</v>
      </c>
      <c r="G1295" t="s">
        <v>31</v>
      </c>
      <c r="H1295" t="s">
        <v>2011</v>
      </c>
      <c r="I1295" t="s">
        <v>2212</v>
      </c>
      <c r="J1295" t="s">
        <v>5636</v>
      </c>
      <c r="K1295" t="s">
        <v>2005</v>
      </c>
      <c r="L1295" t="s">
        <v>2005</v>
      </c>
      <c r="M1295" t="s">
        <v>2014</v>
      </c>
      <c r="N1295" t="s">
        <v>5297</v>
      </c>
      <c r="O1295" t="s">
        <v>5423</v>
      </c>
      <c r="P1295" t="s">
        <v>5637</v>
      </c>
      <c r="Q1295" t="s">
        <v>5638</v>
      </c>
      <c r="R1295">
        <v>6</v>
      </c>
      <c r="S1295">
        <v>2473</v>
      </c>
      <c r="T1295">
        <v>0</v>
      </c>
      <c r="U1295">
        <v>1038.42</v>
      </c>
      <c r="V1295" t="s">
        <v>42</v>
      </c>
      <c r="W1295">
        <v>13.25</v>
      </c>
      <c r="X1295" t="s">
        <v>50</v>
      </c>
      <c r="Y1295" s="1" t="str">
        <f>TEXT(superstore_clean[[#This Row],[order_date]], "mmm-yy")</f>
        <v>Sep-11</v>
      </c>
      <c r="Z1295">
        <v>2011</v>
      </c>
      <c r="AA1295">
        <v>37</v>
      </c>
      <c r="AB1295">
        <v>21850</v>
      </c>
    </row>
    <row r="1296" spans="1:28" x14ac:dyDescent="0.2">
      <c r="A1296" t="s">
        <v>5639</v>
      </c>
      <c r="B1296" s="1">
        <v>40813</v>
      </c>
      <c r="C1296" s="1">
        <v>40819</v>
      </c>
      <c r="D1296" t="s">
        <v>45</v>
      </c>
      <c r="E1296" t="s">
        <v>5640</v>
      </c>
      <c r="F1296" t="s">
        <v>485</v>
      </c>
      <c r="G1296" t="s">
        <v>31</v>
      </c>
      <c r="H1296" t="s">
        <v>2256</v>
      </c>
      <c r="I1296" t="s">
        <v>2498</v>
      </c>
      <c r="J1296" t="s">
        <v>5641</v>
      </c>
      <c r="K1296" t="s">
        <v>2005</v>
      </c>
      <c r="L1296" t="s">
        <v>2005</v>
      </c>
      <c r="M1296" t="s">
        <v>2112</v>
      </c>
      <c r="N1296" t="s">
        <v>5297</v>
      </c>
      <c r="O1296" t="s">
        <v>5423</v>
      </c>
      <c r="P1296" t="s">
        <v>5642</v>
      </c>
      <c r="Q1296" t="s">
        <v>5643</v>
      </c>
      <c r="R1296">
        <v>6</v>
      </c>
      <c r="S1296">
        <v>1022</v>
      </c>
      <c r="T1296">
        <v>0</v>
      </c>
      <c r="U1296">
        <v>40.86</v>
      </c>
      <c r="V1296" t="s">
        <v>42</v>
      </c>
      <c r="W1296">
        <v>60.19</v>
      </c>
      <c r="X1296" t="s">
        <v>50</v>
      </c>
      <c r="Y1296" s="1" t="str">
        <f>TEXT(superstore_clean[[#This Row],[order_date]], "mmm-yy")</f>
        <v>Sep-11</v>
      </c>
      <c r="Z1296">
        <v>2011</v>
      </c>
      <c r="AA1296">
        <v>40</v>
      </c>
      <c r="AB1296">
        <v>26908</v>
      </c>
    </row>
    <row r="1297" spans="1:28" x14ac:dyDescent="0.2">
      <c r="A1297" t="s">
        <v>5644</v>
      </c>
      <c r="B1297" s="1">
        <v>40835</v>
      </c>
      <c r="C1297" s="1">
        <v>40840</v>
      </c>
      <c r="D1297" t="s">
        <v>45</v>
      </c>
      <c r="E1297" t="s">
        <v>5645</v>
      </c>
      <c r="F1297" t="s">
        <v>3126</v>
      </c>
      <c r="G1297" t="s">
        <v>31</v>
      </c>
      <c r="H1297" t="s">
        <v>1985</v>
      </c>
      <c r="I1297" t="s">
        <v>1986</v>
      </c>
      <c r="J1297" t="s">
        <v>3305</v>
      </c>
      <c r="K1297" t="s">
        <v>1879</v>
      </c>
      <c r="L1297" t="s">
        <v>1879</v>
      </c>
      <c r="M1297" t="s">
        <v>1988</v>
      </c>
      <c r="N1297" t="s">
        <v>5297</v>
      </c>
      <c r="O1297" t="s">
        <v>5423</v>
      </c>
      <c r="P1297" t="s">
        <v>5646</v>
      </c>
      <c r="Q1297" t="s">
        <v>5647</v>
      </c>
      <c r="R1297">
        <v>4</v>
      </c>
      <c r="S1297">
        <v>1742</v>
      </c>
      <c r="T1297">
        <v>0</v>
      </c>
      <c r="U1297">
        <v>261.24</v>
      </c>
      <c r="V1297" t="s">
        <v>42</v>
      </c>
      <c r="W1297">
        <v>84.68</v>
      </c>
      <c r="X1297" t="s">
        <v>50</v>
      </c>
      <c r="Y1297" s="1" t="str">
        <f>TEXT(superstore_clean[[#This Row],[order_date]], "mmm-yy")</f>
        <v>Oct-11</v>
      </c>
      <c r="Z1297">
        <v>2011</v>
      </c>
      <c r="AA1297">
        <v>43</v>
      </c>
      <c r="AB1297">
        <v>14500</v>
      </c>
    </row>
    <row r="1298" spans="1:28" x14ac:dyDescent="0.2">
      <c r="A1298" t="s">
        <v>5648</v>
      </c>
      <c r="B1298" s="1">
        <v>40878</v>
      </c>
      <c r="C1298" s="1">
        <v>40882</v>
      </c>
      <c r="D1298" t="s">
        <v>45</v>
      </c>
      <c r="E1298" t="s">
        <v>5649</v>
      </c>
      <c r="F1298" t="s">
        <v>986</v>
      </c>
      <c r="G1298" t="s">
        <v>31</v>
      </c>
      <c r="H1298" t="s">
        <v>2447</v>
      </c>
      <c r="I1298" t="s">
        <v>5650</v>
      </c>
      <c r="J1298" t="s">
        <v>5651</v>
      </c>
      <c r="K1298" t="s">
        <v>1950</v>
      </c>
      <c r="L1298" t="s">
        <v>1950</v>
      </c>
      <c r="M1298" t="s">
        <v>1594</v>
      </c>
      <c r="N1298" t="s">
        <v>5297</v>
      </c>
      <c r="O1298" t="s">
        <v>5423</v>
      </c>
      <c r="P1298" t="s">
        <v>5652</v>
      </c>
      <c r="Q1298" t="s">
        <v>5653</v>
      </c>
      <c r="R1298">
        <v>5</v>
      </c>
      <c r="S1298">
        <v>491</v>
      </c>
      <c r="T1298">
        <v>0</v>
      </c>
      <c r="U1298">
        <v>122.7</v>
      </c>
      <c r="V1298" t="s">
        <v>42</v>
      </c>
      <c r="W1298">
        <v>35.152999999999999</v>
      </c>
      <c r="X1298" t="s">
        <v>50</v>
      </c>
      <c r="Y1298" s="1" t="str">
        <f>TEXT(superstore_clean[[#This Row],[order_date]], "mmm-yy")</f>
        <v>Dec-11</v>
      </c>
      <c r="Z1298">
        <v>2011</v>
      </c>
      <c r="AA1298">
        <v>49</v>
      </c>
      <c r="AB1298">
        <v>2097</v>
      </c>
    </row>
    <row r="1299" spans="1:28" x14ac:dyDescent="0.2">
      <c r="A1299" t="s">
        <v>5654</v>
      </c>
      <c r="B1299" s="1">
        <v>40920</v>
      </c>
      <c r="C1299" s="1">
        <v>40927</v>
      </c>
      <c r="D1299" t="s">
        <v>45</v>
      </c>
      <c r="E1299" t="s">
        <v>5655</v>
      </c>
      <c r="F1299" t="s">
        <v>1810</v>
      </c>
      <c r="G1299" t="s">
        <v>31</v>
      </c>
      <c r="H1299" t="s">
        <v>2011</v>
      </c>
      <c r="I1299" t="s">
        <v>2388</v>
      </c>
      <c r="J1299" t="s">
        <v>5656</v>
      </c>
      <c r="K1299" t="s">
        <v>2005</v>
      </c>
      <c r="L1299" t="s">
        <v>2005</v>
      </c>
      <c r="M1299" t="s">
        <v>2014</v>
      </c>
      <c r="N1299" t="s">
        <v>5297</v>
      </c>
      <c r="O1299" t="s">
        <v>5423</v>
      </c>
      <c r="P1299" t="s">
        <v>5657</v>
      </c>
      <c r="Q1299" t="s">
        <v>5658</v>
      </c>
      <c r="R1299">
        <v>10</v>
      </c>
      <c r="S1299">
        <v>1962</v>
      </c>
      <c r="T1299">
        <v>0</v>
      </c>
      <c r="U1299">
        <v>392.4</v>
      </c>
      <c r="V1299" t="s">
        <v>42</v>
      </c>
      <c r="W1299">
        <v>162.76</v>
      </c>
      <c r="X1299" t="s">
        <v>50</v>
      </c>
      <c r="Y1299" s="1" t="str">
        <f>TEXT(superstore_clean[[#This Row],[order_date]], "mmm-yy")</f>
        <v>Jan-12</v>
      </c>
      <c r="Z1299">
        <v>2012</v>
      </c>
      <c r="AA1299">
        <v>2</v>
      </c>
      <c r="AB1299">
        <v>24518</v>
      </c>
    </row>
    <row r="1300" spans="1:28" x14ac:dyDescent="0.2">
      <c r="A1300" t="s">
        <v>5659</v>
      </c>
      <c r="B1300" s="1">
        <v>41010</v>
      </c>
      <c r="C1300" s="1">
        <v>41014</v>
      </c>
      <c r="D1300" t="s">
        <v>45</v>
      </c>
      <c r="E1300" t="s">
        <v>5660</v>
      </c>
      <c r="F1300" t="s">
        <v>1301</v>
      </c>
      <c r="G1300" t="s">
        <v>31</v>
      </c>
      <c r="H1300" t="s">
        <v>1969</v>
      </c>
      <c r="I1300" t="s">
        <v>2495</v>
      </c>
      <c r="J1300" t="s">
        <v>2495</v>
      </c>
      <c r="K1300" t="s">
        <v>1950</v>
      </c>
      <c r="L1300" t="s">
        <v>1950</v>
      </c>
      <c r="M1300" t="s">
        <v>1757</v>
      </c>
      <c r="N1300" t="s">
        <v>5297</v>
      </c>
      <c r="O1300" t="s">
        <v>5423</v>
      </c>
      <c r="P1300" t="s">
        <v>5661</v>
      </c>
      <c r="Q1300" t="s">
        <v>5662</v>
      </c>
      <c r="R1300">
        <v>7</v>
      </c>
      <c r="S1300">
        <v>662</v>
      </c>
      <c r="T1300">
        <v>0</v>
      </c>
      <c r="U1300">
        <v>33.04</v>
      </c>
      <c r="V1300" t="s">
        <v>42</v>
      </c>
      <c r="W1300">
        <v>23.713999999999999</v>
      </c>
      <c r="X1300" t="s">
        <v>50</v>
      </c>
      <c r="Y1300" s="1" t="str">
        <f>TEXT(superstore_clean[[#This Row],[order_date]], "mmm-yy")</f>
        <v>Apr-12</v>
      </c>
      <c r="Z1300">
        <v>2012</v>
      </c>
      <c r="AA1300">
        <v>15</v>
      </c>
      <c r="AB1300">
        <v>1512</v>
      </c>
    </row>
    <row r="1301" spans="1:28" x14ac:dyDescent="0.2">
      <c r="A1301" t="s">
        <v>5663</v>
      </c>
      <c r="B1301" s="1">
        <v>41017</v>
      </c>
      <c r="C1301" s="1">
        <v>41024</v>
      </c>
      <c r="D1301" t="s">
        <v>45</v>
      </c>
      <c r="E1301" t="s">
        <v>5664</v>
      </c>
      <c r="F1301" t="s">
        <v>114</v>
      </c>
      <c r="G1301" t="s">
        <v>31</v>
      </c>
      <c r="H1301" t="s">
        <v>2640</v>
      </c>
      <c r="I1301" t="s">
        <v>2641</v>
      </c>
      <c r="J1301" t="s">
        <v>2853</v>
      </c>
      <c r="K1301" t="s">
        <v>1950</v>
      </c>
      <c r="L1301" t="s">
        <v>1950</v>
      </c>
      <c r="M1301" t="s">
        <v>1757</v>
      </c>
      <c r="N1301" t="s">
        <v>5297</v>
      </c>
      <c r="O1301" t="s">
        <v>5423</v>
      </c>
      <c r="P1301" t="s">
        <v>5665</v>
      </c>
      <c r="Q1301" t="s">
        <v>5666</v>
      </c>
      <c r="R1301">
        <v>6</v>
      </c>
      <c r="S1301">
        <v>1657</v>
      </c>
      <c r="T1301">
        <v>0</v>
      </c>
      <c r="U1301">
        <v>364.44</v>
      </c>
      <c r="V1301" t="s">
        <v>42</v>
      </c>
      <c r="W1301">
        <v>107.336</v>
      </c>
      <c r="X1301" t="s">
        <v>50</v>
      </c>
      <c r="Y1301" s="1" t="str">
        <f>TEXT(superstore_clean[[#This Row],[order_date]], "mmm-yy")</f>
        <v>Apr-12</v>
      </c>
      <c r="Z1301">
        <v>2012</v>
      </c>
      <c r="AA1301">
        <v>16</v>
      </c>
      <c r="AB1301">
        <v>2389</v>
      </c>
    </row>
    <row r="1302" spans="1:28" x14ac:dyDescent="0.2">
      <c r="A1302" t="s">
        <v>5667</v>
      </c>
      <c r="B1302" s="1">
        <v>41045</v>
      </c>
      <c r="C1302" s="1">
        <v>41050</v>
      </c>
      <c r="D1302" t="s">
        <v>45</v>
      </c>
      <c r="E1302" t="s">
        <v>5668</v>
      </c>
      <c r="F1302" t="s">
        <v>723</v>
      </c>
      <c r="G1302" t="s">
        <v>31</v>
      </c>
      <c r="H1302" t="s">
        <v>2283</v>
      </c>
      <c r="I1302" t="s">
        <v>2532</v>
      </c>
      <c r="J1302" t="s">
        <v>5669</v>
      </c>
      <c r="K1302" t="s">
        <v>1879</v>
      </c>
      <c r="L1302" t="s">
        <v>1879</v>
      </c>
      <c r="M1302" t="s">
        <v>1594</v>
      </c>
      <c r="N1302" t="s">
        <v>5297</v>
      </c>
      <c r="O1302" t="s">
        <v>5423</v>
      </c>
      <c r="P1302" t="s">
        <v>5670</v>
      </c>
      <c r="Q1302" t="s">
        <v>5510</v>
      </c>
      <c r="R1302">
        <v>7</v>
      </c>
      <c r="S1302">
        <v>2713</v>
      </c>
      <c r="T1302">
        <v>0</v>
      </c>
      <c r="U1302">
        <v>27.09</v>
      </c>
      <c r="V1302" t="s">
        <v>42</v>
      </c>
      <c r="W1302">
        <v>167.35</v>
      </c>
      <c r="X1302" t="s">
        <v>50</v>
      </c>
      <c r="Y1302" s="1" t="str">
        <f>TEXT(superstore_clean[[#This Row],[order_date]], "mmm-yy")</f>
        <v>May-12</v>
      </c>
      <c r="Z1302">
        <v>2012</v>
      </c>
      <c r="AA1302">
        <v>20</v>
      </c>
      <c r="AB1302">
        <v>16421</v>
      </c>
    </row>
    <row r="1303" spans="1:28" x14ac:dyDescent="0.2">
      <c r="A1303" t="s">
        <v>5671</v>
      </c>
      <c r="B1303" s="1">
        <v>41138</v>
      </c>
      <c r="C1303" s="1">
        <v>41144</v>
      </c>
      <c r="D1303" t="s">
        <v>45</v>
      </c>
      <c r="E1303" t="s">
        <v>5672</v>
      </c>
      <c r="F1303" t="s">
        <v>1744</v>
      </c>
      <c r="G1303" t="s">
        <v>31</v>
      </c>
      <c r="H1303" t="s">
        <v>2110</v>
      </c>
      <c r="I1303" t="s">
        <v>2111</v>
      </c>
      <c r="J1303" t="s">
        <v>2111</v>
      </c>
      <c r="K1303" t="s">
        <v>2005</v>
      </c>
      <c r="L1303" t="s">
        <v>2005</v>
      </c>
      <c r="M1303" t="s">
        <v>2112</v>
      </c>
      <c r="N1303" t="s">
        <v>5297</v>
      </c>
      <c r="O1303" t="s">
        <v>5423</v>
      </c>
      <c r="P1303" t="s">
        <v>5673</v>
      </c>
      <c r="Q1303" t="s">
        <v>5674</v>
      </c>
      <c r="R1303">
        <v>8</v>
      </c>
      <c r="S1303">
        <v>1333</v>
      </c>
      <c r="T1303">
        <v>0</v>
      </c>
      <c r="U1303">
        <v>146.63999999999999</v>
      </c>
      <c r="V1303" t="s">
        <v>42</v>
      </c>
      <c r="W1303">
        <v>167.89</v>
      </c>
      <c r="X1303" t="s">
        <v>50</v>
      </c>
      <c r="Y1303" s="1" t="str">
        <f>TEXT(superstore_clean[[#This Row],[order_date]], "mmm-yy")</f>
        <v>Aug-12</v>
      </c>
      <c r="Z1303">
        <v>2012</v>
      </c>
      <c r="AA1303">
        <v>33</v>
      </c>
      <c r="AB1303">
        <v>24162</v>
      </c>
    </row>
    <row r="1304" spans="1:28" x14ac:dyDescent="0.2">
      <c r="A1304" t="s">
        <v>5675</v>
      </c>
      <c r="B1304" s="1">
        <v>41155</v>
      </c>
      <c r="C1304" s="1">
        <v>41159</v>
      </c>
      <c r="D1304" t="s">
        <v>45</v>
      </c>
      <c r="E1304" t="s">
        <v>5676</v>
      </c>
      <c r="F1304" t="s">
        <v>5677</v>
      </c>
      <c r="G1304" t="s">
        <v>31</v>
      </c>
      <c r="H1304" t="s">
        <v>5274</v>
      </c>
      <c r="I1304" t="s">
        <v>5678</v>
      </c>
      <c r="J1304" t="s">
        <v>5678</v>
      </c>
      <c r="K1304" t="s">
        <v>2023</v>
      </c>
      <c r="L1304" t="s">
        <v>2023</v>
      </c>
      <c r="M1304" t="s">
        <v>2023</v>
      </c>
      <c r="N1304" t="s">
        <v>5297</v>
      </c>
      <c r="O1304" t="s">
        <v>5423</v>
      </c>
      <c r="P1304" t="s">
        <v>5679</v>
      </c>
      <c r="Q1304" t="s">
        <v>5680</v>
      </c>
      <c r="R1304">
        <v>6</v>
      </c>
      <c r="S1304">
        <v>1196</v>
      </c>
      <c r="T1304">
        <v>0</v>
      </c>
      <c r="U1304">
        <v>143.46</v>
      </c>
      <c r="V1304" t="s">
        <v>42</v>
      </c>
      <c r="W1304">
        <v>13.68</v>
      </c>
      <c r="X1304" t="s">
        <v>50</v>
      </c>
      <c r="Y1304" s="1" t="str">
        <f>TEXT(superstore_clean[[#This Row],[order_date]], "mmm-yy")</f>
        <v>Sep-12</v>
      </c>
      <c r="Z1304">
        <v>2012</v>
      </c>
      <c r="AA1304">
        <v>36</v>
      </c>
      <c r="AB1304">
        <v>44830</v>
      </c>
    </row>
    <row r="1305" spans="1:28" x14ac:dyDescent="0.2">
      <c r="A1305" t="s">
        <v>5681</v>
      </c>
      <c r="B1305" s="1">
        <v>41197</v>
      </c>
      <c r="C1305" s="1">
        <v>41201</v>
      </c>
      <c r="D1305" t="s">
        <v>45</v>
      </c>
      <c r="E1305" t="s">
        <v>5682</v>
      </c>
      <c r="F1305" t="s">
        <v>1148</v>
      </c>
      <c r="G1305" t="s">
        <v>31</v>
      </c>
      <c r="H1305" t="s">
        <v>2462</v>
      </c>
      <c r="I1305" t="s">
        <v>4552</v>
      </c>
      <c r="J1305" t="s">
        <v>4553</v>
      </c>
      <c r="K1305" t="s">
        <v>1979</v>
      </c>
      <c r="L1305" t="s">
        <v>1979</v>
      </c>
      <c r="M1305" t="s">
        <v>1979</v>
      </c>
      <c r="N1305" t="s">
        <v>5297</v>
      </c>
      <c r="O1305" t="s">
        <v>5423</v>
      </c>
      <c r="P1305" t="s">
        <v>5683</v>
      </c>
      <c r="Q1305" t="s">
        <v>5684</v>
      </c>
      <c r="R1305">
        <v>4</v>
      </c>
      <c r="S1305">
        <v>1557</v>
      </c>
      <c r="T1305">
        <v>0</v>
      </c>
      <c r="U1305">
        <v>264.60000000000002</v>
      </c>
      <c r="V1305" t="s">
        <v>42</v>
      </c>
      <c r="W1305">
        <v>93.6</v>
      </c>
      <c r="X1305" t="s">
        <v>50</v>
      </c>
      <c r="Y1305" s="1" t="str">
        <f>TEXT(superstore_clean[[#This Row],[order_date]], "mmm-yy")</f>
        <v>Oct-12</v>
      </c>
      <c r="Z1305">
        <v>2012</v>
      </c>
      <c r="AA1305">
        <v>42</v>
      </c>
      <c r="AB1305">
        <v>46602</v>
      </c>
    </row>
    <row r="1306" spans="1:28" x14ac:dyDescent="0.2">
      <c r="A1306" t="s">
        <v>5685</v>
      </c>
      <c r="B1306" s="1">
        <v>41255</v>
      </c>
      <c r="C1306" s="1">
        <v>41261</v>
      </c>
      <c r="D1306" t="s">
        <v>45</v>
      </c>
      <c r="E1306" t="s">
        <v>5686</v>
      </c>
      <c r="F1306" t="s">
        <v>1119</v>
      </c>
      <c r="G1306" t="s">
        <v>31</v>
      </c>
      <c r="H1306" t="s">
        <v>2256</v>
      </c>
      <c r="I1306" t="s">
        <v>3752</v>
      </c>
      <c r="J1306" t="s">
        <v>5687</v>
      </c>
      <c r="K1306" t="s">
        <v>2005</v>
      </c>
      <c r="L1306" t="s">
        <v>2005</v>
      </c>
      <c r="M1306" t="s">
        <v>2112</v>
      </c>
      <c r="N1306" t="s">
        <v>5297</v>
      </c>
      <c r="O1306" t="s">
        <v>5423</v>
      </c>
      <c r="P1306" t="s">
        <v>5688</v>
      </c>
      <c r="Q1306" t="s">
        <v>5689</v>
      </c>
      <c r="R1306">
        <v>6</v>
      </c>
      <c r="S1306">
        <v>1176</v>
      </c>
      <c r="T1306">
        <v>0</v>
      </c>
      <c r="U1306">
        <v>117.54</v>
      </c>
      <c r="V1306" t="s">
        <v>42</v>
      </c>
      <c r="W1306">
        <v>72.14</v>
      </c>
      <c r="X1306" t="s">
        <v>50</v>
      </c>
      <c r="Y1306" s="1" t="str">
        <f>TEXT(superstore_clean[[#This Row],[order_date]], "mmm-yy")</f>
        <v>Dec-12</v>
      </c>
      <c r="Z1306">
        <v>2012</v>
      </c>
      <c r="AA1306">
        <v>50</v>
      </c>
      <c r="AB1306">
        <v>23651</v>
      </c>
    </row>
    <row r="1307" spans="1:28" x14ac:dyDescent="0.2">
      <c r="A1307" t="s">
        <v>5690</v>
      </c>
      <c r="B1307" s="1">
        <v>41275</v>
      </c>
      <c r="C1307" s="1">
        <v>41280</v>
      </c>
      <c r="D1307" t="s">
        <v>45</v>
      </c>
      <c r="E1307" t="s">
        <v>5691</v>
      </c>
      <c r="F1307" t="s">
        <v>3322</v>
      </c>
      <c r="G1307" t="s">
        <v>31</v>
      </c>
      <c r="H1307" t="s">
        <v>2011</v>
      </c>
      <c r="I1307" t="s">
        <v>2430</v>
      </c>
      <c r="J1307" t="s">
        <v>2430</v>
      </c>
      <c r="K1307" t="s">
        <v>2005</v>
      </c>
      <c r="L1307" t="s">
        <v>2005</v>
      </c>
      <c r="M1307" t="s">
        <v>2014</v>
      </c>
      <c r="N1307" t="s">
        <v>5297</v>
      </c>
      <c r="O1307" t="s">
        <v>5423</v>
      </c>
      <c r="P1307" t="s">
        <v>5692</v>
      </c>
      <c r="Q1307" t="s">
        <v>5693</v>
      </c>
      <c r="R1307">
        <v>6</v>
      </c>
      <c r="S1307">
        <v>2190</v>
      </c>
      <c r="T1307">
        <v>0</v>
      </c>
      <c r="U1307">
        <v>372.06</v>
      </c>
      <c r="V1307" t="s">
        <v>42</v>
      </c>
      <c r="W1307">
        <v>102.05</v>
      </c>
      <c r="X1307" t="s">
        <v>50</v>
      </c>
      <c r="Y1307" s="1" t="str">
        <f>TEXT(superstore_clean[[#This Row],[order_date]], "mmm-yy")</f>
        <v>Jan-13</v>
      </c>
      <c r="Z1307">
        <v>2013</v>
      </c>
      <c r="AA1307">
        <v>1</v>
      </c>
      <c r="AB1307">
        <v>22615</v>
      </c>
    </row>
    <row r="1308" spans="1:28" x14ac:dyDescent="0.2">
      <c r="A1308" t="s">
        <v>5690</v>
      </c>
      <c r="B1308" s="1">
        <v>41275</v>
      </c>
      <c r="C1308" s="1">
        <v>41280</v>
      </c>
      <c r="D1308" t="s">
        <v>45</v>
      </c>
      <c r="E1308" t="s">
        <v>5691</v>
      </c>
      <c r="F1308" t="s">
        <v>3322</v>
      </c>
      <c r="G1308" t="s">
        <v>31</v>
      </c>
      <c r="H1308" t="s">
        <v>2011</v>
      </c>
      <c r="I1308" t="s">
        <v>2430</v>
      </c>
      <c r="J1308" t="s">
        <v>2430</v>
      </c>
      <c r="K1308" t="s">
        <v>2005</v>
      </c>
      <c r="L1308" t="s">
        <v>2005</v>
      </c>
      <c r="M1308" t="s">
        <v>2014</v>
      </c>
      <c r="N1308" t="s">
        <v>5297</v>
      </c>
      <c r="O1308" t="s">
        <v>5423</v>
      </c>
      <c r="P1308" t="s">
        <v>5694</v>
      </c>
      <c r="Q1308" t="s">
        <v>5695</v>
      </c>
      <c r="R1308">
        <v>7</v>
      </c>
      <c r="S1308">
        <v>1358</v>
      </c>
      <c r="T1308">
        <v>0</v>
      </c>
      <c r="U1308">
        <v>203.7</v>
      </c>
      <c r="V1308" t="s">
        <v>42</v>
      </c>
      <c r="W1308">
        <v>155.15</v>
      </c>
      <c r="X1308" t="s">
        <v>50</v>
      </c>
      <c r="Y1308" s="1" t="str">
        <f>TEXT(superstore_clean[[#This Row],[order_date]], "mmm-yy")</f>
        <v>Jan-13</v>
      </c>
      <c r="Z1308">
        <v>2013</v>
      </c>
      <c r="AA1308">
        <v>1</v>
      </c>
      <c r="AB1308">
        <v>22618</v>
      </c>
    </row>
    <row r="1309" spans="1:28" x14ac:dyDescent="0.2">
      <c r="A1309" t="s">
        <v>5690</v>
      </c>
      <c r="B1309" s="1">
        <v>41275</v>
      </c>
      <c r="C1309" s="1">
        <v>41280</v>
      </c>
      <c r="D1309" t="s">
        <v>45</v>
      </c>
      <c r="E1309" t="s">
        <v>5691</v>
      </c>
      <c r="F1309" t="s">
        <v>3322</v>
      </c>
      <c r="G1309" t="s">
        <v>31</v>
      </c>
      <c r="H1309" t="s">
        <v>2011</v>
      </c>
      <c r="I1309" t="s">
        <v>2430</v>
      </c>
      <c r="J1309" t="s">
        <v>2430</v>
      </c>
      <c r="K1309" t="s">
        <v>2005</v>
      </c>
      <c r="L1309" t="s">
        <v>2005</v>
      </c>
      <c r="M1309" t="s">
        <v>2014</v>
      </c>
      <c r="N1309" t="s">
        <v>5297</v>
      </c>
      <c r="O1309" t="s">
        <v>5423</v>
      </c>
      <c r="P1309" t="s">
        <v>5696</v>
      </c>
      <c r="Q1309" t="s">
        <v>5697</v>
      </c>
      <c r="R1309">
        <v>7</v>
      </c>
      <c r="S1309">
        <v>1362</v>
      </c>
      <c r="T1309">
        <v>0</v>
      </c>
      <c r="U1309">
        <v>340.41</v>
      </c>
      <c r="V1309" t="s">
        <v>42</v>
      </c>
      <c r="W1309">
        <v>90.86</v>
      </c>
      <c r="X1309" t="s">
        <v>50</v>
      </c>
      <c r="Y1309" s="1" t="str">
        <f>TEXT(superstore_clean[[#This Row],[order_date]], "mmm-yy")</f>
        <v>Jan-13</v>
      </c>
      <c r="Z1309">
        <v>2013</v>
      </c>
      <c r="AA1309">
        <v>1</v>
      </c>
      <c r="AB1309">
        <v>22617</v>
      </c>
    </row>
    <row r="1310" spans="1:28" x14ac:dyDescent="0.2">
      <c r="A1310" t="s">
        <v>5698</v>
      </c>
      <c r="B1310" s="1">
        <v>41311</v>
      </c>
      <c r="C1310" s="1">
        <v>41317</v>
      </c>
      <c r="D1310" t="s">
        <v>45</v>
      </c>
      <c r="E1310" t="s">
        <v>2867</v>
      </c>
      <c r="F1310" t="s">
        <v>2868</v>
      </c>
      <c r="G1310" t="s">
        <v>31</v>
      </c>
      <c r="H1310" t="s">
        <v>1969</v>
      </c>
      <c r="I1310" t="s">
        <v>2495</v>
      </c>
      <c r="J1310" t="s">
        <v>2495</v>
      </c>
      <c r="K1310" t="s">
        <v>1950</v>
      </c>
      <c r="L1310" t="s">
        <v>1950</v>
      </c>
      <c r="M1310" t="s">
        <v>1757</v>
      </c>
      <c r="N1310" t="s">
        <v>5297</v>
      </c>
      <c r="O1310" t="s">
        <v>5423</v>
      </c>
      <c r="P1310" t="s">
        <v>5699</v>
      </c>
      <c r="Q1310" t="s">
        <v>5700</v>
      </c>
      <c r="R1310">
        <v>7</v>
      </c>
      <c r="S1310">
        <v>790</v>
      </c>
      <c r="T1310">
        <v>0</v>
      </c>
      <c r="U1310">
        <v>149.94</v>
      </c>
      <c r="V1310" t="s">
        <v>42</v>
      </c>
      <c r="W1310">
        <v>42.244999999999997</v>
      </c>
      <c r="X1310" t="s">
        <v>50</v>
      </c>
      <c r="Y1310" s="1" t="str">
        <f>TEXT(superstore_clean[[#This Row],[order_date]], "mmm-yy")</f>
        <v>Feb-13</v>
      </c>
      <c r="Z1310">
        <v>2013</v>
      </c>
      <c r="AA1310">
        <v>6</v>
      </c>
      <c r="AB1310">
        <v>5819</v>
      </c>
    </row>
    <row r="1311" spans="1:28" x14ac:dyDescent="0.2">
      <c r="A1311" t="s">
        <v>5701</v>
      </c>
      <c r="B1311" s="1">
        <v>41352</v>
      </c>
      <c r="C1311" s="1">
        <v>41356</v>
      </c>
      <c r="D1311" t="s">
        <v>45</v>
      </c>
      <c r="E1311" t="s">
        <v>5702</v>
      </c>
      <c r="F1311" t="s">
        <v>3852</v>
      </c>
      <c r="G1311" t="s">
        <v>31</v>
      </c>
      <c r="H1311" t="s">
        <v>2640</v>
      </c>
      <c r="I1311" t="s">
        <v>1040</v>
      </c>
      <c r="J1311" t="s">
        <v>1040</v>
      </c>
      <c r="K1311" t="s">
        <v>1950</v>
      </c>
      <c r="L1311" t="s">
        <v>1950</v>
      </c>
      <c r="M1311" t="s">
        <v>1757</v>
      </c>
      <c r="N1311" t="s">
        <v>5297</v>
      </c>
      <c r="O1311" t="s">
        <v>5423</v>
      </c>
      <c r="P1311" t="s">
        <v>5534</v>
      </c>
      <c r="Q1311" t="s">
        <v>5535</v>
      </c>
      <c r="R1311">
        <v>6</v>
      </c>
      <c r="S1311">
        <v>1653</v>
      </c>
      <c r="T1311">
        <v>0</v>
      </c>
      <c r="U1311">
        <v>297.48</v>
      </c>
      <c r="V1311" t="s">
        <v>42</v>
      </c>
      <c r="W1311">
        <v>139.50800000000001</v>
      </c>
      <c r="X1311" t="s">
        <v>50</v>
      </c>
      <c r="Y1311" s="1" t="str">
        <f>TEXT(superstore_clean[[#This Row],[order_date]], "mmm-yy")</f>
        <v>Mar-13</v>
      </c>
      <c r="Z1311">
        <v>2013</v>
      </c>
      <c r="AA1311">
        <v>12</v>
      </c>
      <c r="AB1311">
        <v>8108</v>
      </c>
    </row>
    <row r="1312" spans="1:28" x14ac:dyDescent="0.2">
      <c r="A1312" t="s">
        <v>5703</v>
      </c>
      <c r="B1312" s="1">
        <v>41391</v>
      </c>
      <c r="C1312" s="1">
        <v>41396</v>
      </c>
      <c r="D1312" t="s">
        <v>45</v>
      </c>
      <c r="E1312" t="s">
        <v>5704</v>
      </c>
      <c r="F1312" t="s">
        <v>181</v>
      </c>
      <c r="G1312" t="s">
        <v>31</v>
      </c>
      <c r="H1312" t="s">
        <v>2072</v>
      </c>
      <c r="I1312" t="s">
        <v>2154</v>
      </c>
      <c r="J1312" t="s">
        <v>5705</v>
      </c>
      <c r="K1312" t="s">
        <v>1879</v>
      </c>
      <c r="L1312" t="s">
        <v>1879</v>
      </c>
      <c r="M1312" t="s">
        <v>1594</v>
      </c>
      <c r="N1312" t="s">
        <v>5297</v>
      </c>
      <c r="O1312" t="s">
        <v>5423</v>
      </c>
      <c r="P1312" t="s">
        <v>5706</v>
      </c>
      <c r="Q1312" t="s">
        <v>5666</v>
      </c>
      <c r="R1312">
        <v>3</v>
      </c>
      <c r="S1312">
        <v>1243</v>
      </c>
      <c r="T1312">
        <v>0</v>
      </c>
      <c r="U1312">
        <v>397.62</v>
      </c>
      <c r="V1312" t="s">
        <v>42</v>
      </c>
      <c r="W1312">
        <v>32.26</v>
      </c>
      <c r="X1312" t="s">
        <v>50</v>
      </c>
      <c r="Y1312" s="1" t="str">
        <f>TEXT(superstore_clean[[#This Row],[order_date]], "mmm-yy")</f>
        <v>Apr-13</v>
      </c>
      <c r="Z1312">
        <v>2013</v>
      </c>
      <c r="AA1312">
        <v>17</v>
      </c>
      <c r="AB1312">
        <v>15821</v>
      </c>
    </row>
    <row r="1313" spans="1:28" x14ac:dyDescent="0.2">
      <c r="A1313" t="s">
        <v>5707</v>
      </c>
      <c r="B1313" s="1">
        <v>41435</v>
      </c>
      <c r="C1313" s="1">
        <v>41441</v>
      </c>
      <c r="D1313" t="s">
        <v>45</v>
      </c>
      <c r="E1313" t="s">
        <v>5708</v>
      </c>
      <c r="F1313" t="s">
        <v>5709</v>
      </c>
      <c r="G1313" t="s">
        <v>31</v>
      </c>
      <c r="H1313" t="s">
        <v>3704</v>
      </c>
      <c r="I1313" t="s">
        <v>5710</v>
      </c>
      <c r="J1313" t="s">
        <v>5710</v>
      </c>
      <c r="K1313" t="s">
        <v>2023</v>
      </c>
      <c r="L1313" t="s">
        <v>2023</v>
      </c>
      <c r="M1313" t="s">
        <v>2023</v>
      </c>
      <c r="N1313" t="s">
        <v>5297</v>
      </c>
      <c r="O1313" t="s">
        <v>5423</v>
      </c>
      <c r="P1313" t="s">
        <v>5711</v>
      </c>
      <c r="Q1313" t="s">
        <v>5712</v>
      </c>
      <c r="R1313">
        <v>4</v>
      </c>
      <c r="S1313">
        <v>1652</v>
      </c>
      <c r="T1313">
        <v>0</v>
      </c>
      <c r="U1313">
        <v>33</v>
      </c>
      <c r="V1313" t="s">
        <v>42</v>
      </c>
      <c r="W1313">
        <v>158.43</v>
      </c>
      <c r="X1313" t="s">
        <v>50</v>
      </c>
      <c r="Y1313" s="1" t="str">
        <f>TEXT(superstore_clean[[#This Row],[order_date]], "mmm-yy")</f>
        <v>Jun-13</v>
      </c>
      <c r="Z1313">
        <v>2013</v>
      </c>
      <c r="AA1313">
        <v>24</v>
      </c>
      <c r="AB1313">
        <v>41691</v>
      </c>
    </row>
    <row r="1314" spans="1:28" x14ac:dyDescent="0.2">
      <c r="A1314" t="s">
        <v>5713</v>
      </c>
      <c r="B1314" s="1">
        <v>41446</v>
      </c>
      <c r="C1314" s="1">
        <v>41451</v>
      </c>
      <c r="D1314" t="s">
        <v>45</v>
      </c>
      <c r="E1314" t="s">
        <v>5714</v>
      </c>
      <c r="F1314" t="s">
        <v>5715</v>
      </c>
      <c r="G1314" t="s">
        <v>31</v>
      </c>
      <c r="H1314" t="s">
        <v>1985</v>
      </c>
      <c r="I1314" t="s">
        <v>2099</v>
      </c>
      <c r="J1314" t="s">
        <v>2100</v>
      </c>
      <c r="K1314" t="s">
        <v>1879</v>
      </c>
      <c r="L1314" t="s">
        <v>1879</v>
      </c>
      <c r="M1314" t="s">
        <v>1988</v>
      </c>
      <c r="N1314" t="s">
        <v>5297</v>
      </c>
      <c r="O1314" t="s">
        <v>5423</v>
      </c>
      <c r="P1314" t="s">
        <v>5550</v>
      </c>
      <c r="Q1314" t="s">
        <v>5551</v>
      </c>
      <c r="R1314">
        <v>2</v>
      </c>
      <c r="S1314">
        <v>778</v>
      </c>
      <c r="T1314">
        <v>0</v>
      </c>
      <c r="U1314">
        <v>62.22</v>
      </c>
      <c r="V1314" t="s">
        <v>42</v>
      </c>
      <c r="W1314">
        <v>42.74</v>
      </c>
      <c r="X1314" t="s">
        <v>50</v>
      </c>
      <c r="Y1314" s="1" t="str">
        <f>TEXT(superstore_clean[[#This Row],[order_date]], "mmm-yy")</f>
        <v>Jun-13</v>
      </c>
      <c r="Z1314">
        <v>2013</v>
      </c>
      <c r="AA1314">
        <v>25</v>
      </c>
      <c r="AB1314">
        <v>19665</v>
      </c>
    </row>
    <row r="1315" spans="1:28" x14ac:dyDescent="0.2">
      <c r="A1315" t="s">
        <v>5716</v>
      </c>
      <c r="B1315" s="1">
        <v>41452</v>
      </c>
      <c r="C1315" s="1">
        <v>41456</v>
      </c>
      <c r="D1315" t="s">
        <v>45</v>
      </c>
      <c r="E1315" t="s">
        <v>5717</v>
      </c>
      <c r="F1315" t="s">
        <v>1104</v>
      </c>
      <c r="G1315" t="s">
        <v>31</v>
      </c>
      <c r="H1315" t="s">
        <v>2241</v>
      </c>
      <c r="I1315" t="s">
        <v>2862</v>
      </c>
      <c r="J1315" t="s">
        <v>2862</v>
      </c>
      <c r="K1315" t="s">
        <v>2005</v>
      </c>
      <c r="L1315" t="s">
        <v>2005</v>
      </c>
      <c r="M1315" t="s">
        <v>2185</v>
      </c>
      <c r="N1315" t="s">
        <v>5297</v>
      </c>
      <c r="O1315" t="s">
        <v>5423</v>
      </c>
      <c r="P1315" t="s">
        <v>5718</v>
      </c>
      <c r="Q1315" t="s">
        <v>5719</v>
      </c>
      <c r="R1315">
        <v>8</v>
      </c>
      <c r="S1315">
        <v>1574</v>
      </c>
      <c r="T1315">
        <v>0</v>
      </c>
      <c r="U1315">
        <v>786.96</v>
      </c>
      <c r="V1315" t="s">
        <v>42</v>
      </c>
      <c r="W1315">
        <v>128.94</v>
      </c>
      <c r="X1315" t="s">
        <v>50</v>
      </c>
      <c r="Y1315" s="1" t="str">
        <f>TEXT(superstore_clean[[#This Row],[order_date]], "mmm-yy")</f>
        <v>Jun-13</v>
      </c>
      <c r="Z1315">
        <v>2013</v>
      </c>
      <c r="AA1315">
        <v>26</v>
      </c>
      <c r="AB1315">
        <v>30409</v>
      </c>
    </row>
    <row r="1316" spans="1:28" x14ac:dyDescent="0.2">
      <c r="A1316" t="s">
        <v>5720</v>
      </c>
      <c r="B1316" s="1">
        <v>41466</v>
      </c>
      <c r="C1316" s="1">
        <v>41470</v>
      </c>
      <c r="D1316" t="s">
        <v>45</v>
      </c>
      <c r="E1316" t="s">
        <v>3967</v>
      </c>
      <c r="F1316" t="s">
        <v>539</v>
      </c>
      <c r="G1316" t="s">
        <v>31</v>
      </c>
      <c r="H1316" t="s">
        <v>2035</v>
      </c>
      <c r="I1316" t="s">
        <v>2036</v>
      </c>
      <c r="J1316" t="s">
        <v>2037</v>
      </c>
      <c r="K1316" t="s">
        <v>2005</v>
      </c>
      <c r="L1316" t="s">
        <v>2005</v>
      </c>
      <c r="M1316" t="s">
        <v>2014</v>
      </c>
      <c r="N1316" t="s">
        <v>5297</v>
      </c>
      <c r="O1316" t="s">
        <v>5423</v>
      </c>
      <c r="P1316" t="s">
        <v>5721</v>
      </c>
      <c r="Q1316" t="s">
        <v>5561</v>
      </c>
      <c r="R1316">
        <v>7</v>
      </c>
      <c r="S1316">
        <v>2889</v>
      </c>
      <c r="T1316">
        <v>0</v>
      </c>
      <c r="U1316">
        <v>173.25</v>
      </c>
      <c r="V1316" t="s">
        <v>42</v>
      </c>
      <c r="W1316">
        <v>256.64</v>
      </c>
      <c r="X1316" t="s">
        <v>50</v>
      </c>
      <c r="Y1316" s="1" t="str">
        <f>TEXT(superstore_clean[[#This Row],[order_date]], "mmm-yy")</f>
        <v>Jul-13</v>
      </c>
      <c r="Z1316">
        <v>2013</v>
      </c>
      <c r="AA1316">
        <v>28</v>
      </c>
      <c r="AB1316">
        <v>28213</v>
      </c>
    </row>
    <row r="1317" spans="1:28" x14ac:dyDescent="0.2">
      <c r="A1317" t="s">
        <v>5722</v>
      </c>
      <c r="B1317" s="1">
        <v>41507</v>
      </c>
      <c r="C1317" s="1">
        <v>41513</v>
      </c>
      <c r="D1317" t="s">
        <v>45</v>
      </c>
      <c r="E1317" t="s">
        <v>3978</v>
      </c>
      <c r="F1317" t="s">
        <v>1116</v>
      </c>
      <c r="G1317" t="s">
        <v>31</v>
      </c>
      <c r="H1317" t="s">
        <v>2011</v>
      </c>
      <c r="I1317" t="s">
        <v>2388</v>
      </c>
      <c r="J1317" t="s">
        <v>2811</v>
      </c>
      <c r="K1317" t="s">
        <v>2005</v>
      </c>
      <c r="L1317" t="s">
        <v>2005</v>
      </c>
      <c r="M1317" t="s">
        <v>2014</v>
      </c>
      <c r="N1317" t="s">
        <v>5297</v>
      </c>
      <c r="O1317" t="s">
        <v>5423</v>
      </c>
      <c r="P1317" t="s">
        <v>5723</v>
      </c>
      <c r="Q1317" t="s">
        <v>5724</v>
      </c>
      <c r="R1317">
        <v>8</v>
      </c>
      <c r="S1317">
        <v>1374</v>
      </c>
      <c r="T1317">
        <v>0</v>
      </c>
      <c r="U1317">
        <v>54.72</v>
      </c>
      <c r="V1317" t="s">
        <v>42</v>
      </c>
      <c r="W1317">
        <v>77.88</v>
      </c>
      <c r="X1317" t="s">
        <v>50</v>
      </c>
      <c r="Y1317" s="1" t="str">
        <f>TEXT(superstore_clean[[#This Row],[order_date]], "mmm-yy")</f>
        <v>Aug-13</v>
      </c>
      <c r="Z1317">
        <v>2013</v>
      </c>
      <c r="AA1317">
        <v>34</v>
      </c>
      <c r="AB1317">
        <v>27951</v>
      </c>
    </row>
    <row r="1318" spans="1:28" x14ac:dyDescent="0.2">
      <c r="A1318" t="s">
        <v>5725</v>
      </c>
      <c r="B1318" s="1">
        <v>41522</v>
      </c>
      <c r="C1318" s="1">
        <v>41528</v>
      </c>
      <c r="D1318" t="s">
        <v>45</v>
      </c>
      <c r="E1318" t="s">
        <v>5726</v>
      </c>
      <c r="F1318" t="s">
        <v>3553</v>
      </c>
      <c r="G1318" t="s">
        <v>31</v>
      </c>
      <c r="H1318" t="s">
        <v>1985</v>
      </c>
      <c r="I1318" t="s">
        <v>1986</v>
      </c>
      <c r="J1318" t="s">
        <v>5727</v>
      </c>
      <c r="K1318" t="s">
        <v>1879</v>
      </c>
      <c r="L1318" t="s">
        <v>1879</v>
      </c>
      <c r="M1318" t="s">
        <v>1988</v>
      </c>
      <c r="N1318" t="s">
        <v>5297</v>
      </c>
      <c r="O1318" t="s">
        <v>5423</v>
      </c>
      <c r="P1318" t="s">
        <v>5728</v>
      </c>
      <c r="Q1318" t="s">
        <v>5693</v>
      </c>
      <c r="R1318">
        <v>4</v>
      </c>
      <c r="S1318">
        <v>1460</v>
      </c>
      <c r="T1318">
        <v>0</v>
      </c>
      <c r="U1318">
        <v>335.64</v>
      </c>
      <c r="V1318" t="s">
        <v>42</v>
      </c>
      <c r="W1318">
        <v>103.86</v>
      </c>
      <c r="X1318" t="s">
        <v>50</v>
      </c>
      <c r="Y1318" s="1" t="str">
        <f>TEXT(superstore_clean[[#This Row],[order_date]], "mmm-yy")</f>
        <v>Sep-13</v>
      </c>
      <c r="Z1318">
        <v>2013</v>
      </c>
      <c r="AA1318">
        <v>36</v>
      </c>
      <c r="AB1318">
        <v>13841</v>
      </c>
    </row>
    <row r="1319" spans="1:28" x14ac:dyDescent="0.2">
      <c r="A1319" t="s">
        <v>5729</v>
      </c>
      <c r="B1319" s="1">
        <v>41619</v>
      </c>
      <c r="C1319" s="1">
        <v>41623</v>
      </c>
      <c r="D1319" t="s">
        <v>45</v>
      </c>
      <c r="E1319" t="s">
        <v>5730</v>
      </c>
      <c r="F1319" t="s">
        <v>555</v>
      </c>
      <c r="G1319" t="s">
        <v>31</v>
      </c>
      <c r="H1319" t="s">
        <v>2057</v>
      </c>
      <c r="I1319" t="s">
        <v>3069</v>
      </c>
      <c r="J1319" t="s">
        <v>5731</v>
      </c>
      <c r="K1319" t="s">
        <v>1950</v>
      </c>
      <c r="L1319" t="s">
        <v>1950</v>
      </c>
      <c r="M1319" t="s">
        <v>2060</v>
      </c>
      <c r="N1319" t="s">
        <v>5297</v>
      </c>
      <c r="O1319" t="s">
        <v>5423</v>
      </c>
      <c r="P1319" t="s">
        <v>5732</v>
      </c>
      <c r="Q1319" t="s">
        <v>5733</v>
      </c>
      <c r="R1319">
        <v>11</v>
      </c>
      <c r="S1319">
        <v>895</v>
      </c>
      <c r="T1319">
        <v>0</v>
      </c>
      <c r="U1319">
        <v>152.02000000000001</v>
      </c>
      <c r="V1319" t="s">
        <v>42</v>
      </c>
      <c r="W1319">
        <v>51.74</v>
      </c>
      <c r="X1319" t="s">
        <v>50</v>
      </c>
      <c r="Y1319" s="1" t="str">
        <f>TEXT(superstore_clean[[#This Row],[order_date]], "mmm-yy")</f>
        <v>Dec-13</v>
      </c>
      <c r="Z1319">
        <v>2013</v>
      </c>
      <c r="AA1319">
        <v>50</v>
      </c>
      <c r="AB1319">
        <v>4880</v>
      </c>
    </row>
    <row r="1320" spans="1:28" x14ac:dyDescent="0.2">
      <c r="A1320" t="s">
        <v>5734</v>
      </c>
      <c r="B1320" s="1">
        <v>41619</v>
      </c>
      <c r="C1320" s="1">
        <v>41624</v>
      </c>
      <c r="D1320" t="s">
        <v>45</v>
      </c>
      <c r="E1320" t="s">
        <v>5735</v>
      </c>
      <c r="F1320" t="s">
        <v>955</v>
      </c>
      <c r="G1320" t="s">
        <v>31</v>
      </c>
      <c r="H1320" t="s">
        <v>2110</v>
      </c>
      <c r="I1320" t="s">
        <v>2111</v>
      </c>
      <c r="J1320" t="s">
        <v>2111</v>
      </c>
      <c r="K1320" t="s">
        <v>2005</v>
      </c>
      <c r="L1320" t="s">
        <v>2005</v>
      </c>
      <c r="M1320" t="s">
        <v>2112</v>
      </c>
      <c r="N1320" t="s">
        <v>5297</v>
      </c>
      <c r="O1320" t="s">
        <v>5423</v>
      </c>
      <c r="P1320" t="s">
        <v>5736</v>
      </c>
      <c r="Q1320" t="s">
        <v>5457</v>
      </c>
      <c r="R1320">
        <v>5</v>
      </c>
      <c r="S1320">
        <v>851</v>
      </c>
      <c r="T1320">
        <v>0</v>
      </c>
      <c r="U1320">
        <v>93.6</v>
      </c>
      <c r="V1320" t="s">
        <v>42</v>
      </c>
      <c r="W1320">
        <v>83.8</v>
      </c>
      <c r="X1320" t="s">
        <v>50</v>
      </c>
      <c r="Y1320" s="1" t="str">
        <f>TEXT(superstore_clean[[#This Row],[order_date]], "mmm-yy")</f>
        <v>Dec-13</v>
      </c>
      <c r="Z1320">
        <v>2013</v>
      </c>
      <c r="AA1320">
        <v>50</v>
      </c>
      <c r="AB1320">
        <v>25991</v>
      </c>
    </row>
    <row r="1321" spans="1:28" x14ac:dyDescent="0.2">
      <c r="A1321" t="s">
        <v>5737</v>
      </c>
      <c r="B1321" s="1">
        <v>41621</v>
      </c>
      <c r="C1321" s="1">
        <v>41625</v>
      </c>
      <c r="D1321" t="s">
        <v>45</v>
      </c>
      <c r="E1321" t="s">
        <v>5738</v>
      </c>
      <c r="F1321" t="s">
        <v>171</v>
      </c>
      <c r="G1321" t="s">
        <v>31</v>
      </c>
      <c r="H1321" t="s">
        <v>2315</v>
      </c>
      <c r="I1321" t="s">
        <v>5739</v>
      </c>
      <c r="J1321" t="s">
        <v>5740</v>
      </c>
      <c r="K1321" t="s">
        <v>1950</v>
      </c>
      <c r="L1321" t="s">
        <v>1950</v>
      </c>
      <c r="M1321" t="s">
        <v>1594</v>
      </c>
      <c r="N1321" t="s">
        <v>5297</v>
      </c>
      <c r="O1321" t="s">
        <v>5423</v>
      </c>
      <c r="P1321" t="s">
        <v>5741</v>
      </c>
      <c r="Q1321" t="s">
        <v>5742</v>
      </c>
      <c r="R1321">
        <v>5</v>
      </c>
      <c r="S1321">
        <v>1462</v>
      </c>
      <c r="T1321">
        <v>0</v>
      </c>
      <c r="U1321">
        <v>233.8</v>
      </c>
      <c r="V1321" t="s">
        <v>42</v>
      </c>
      <c r="W1321">
        <v>48.59</v>
      </c>
      <c r="X1321" t="s">
        <v>50</v>
      </c>
      <c r="Y1321" s="1" t="str">
        <f>TEXT(superstore_clean[[#This Row],[order_date]], "mmm-yy")</f>
        <v>Dec-13</v>
      </c>
      <c r="Z1321">
        <v>2013</v>
      </c>
      <c r="AA1321">
        <v>50</v>
      </c>
      <c r="AB1321">
        <v>5371</v>
      </c>
    </row>
    <row r="1322" spans="1:28" x14ac:dyDescent="0.2">
      <c r="A1322" t="s">
        <v>5743</v>
      </c>
      <c r="B1322" s="1">
        <v>41621</v>
      </c>
      <c r="C1322" s="1">
        <v>41627</v>
      </c>
      <c r="D1322" t="s">
        <v>45</v>
      </c>
      <c r="E1322" t="s">
        <v>4964</v>
      </c>
      <c r="F1322" t="s">
        <v>82</v>
      </c>
      <c r="G1322" t="s">
        <v>31</v>
      </c>
      <c r="H1322" t="s">
        <v>1985</v>
      </c>
      <c r="I1322" t="s">
        <v>1986</v>
      </c>
      <c r="J1322" t="s">
        <v>5744</v>
      </c>
      <c r="K1322" t="s">
        <v>1879</v>
      </c>
      <c r="L1322" t="s">
        <v>1879</v>
      </c>
      <c r="M1322" t="s">
        <v>1988</v>
      </c>
      <c r="N1322" t="s">
        <v>5297</v>
      </c>
      <c r="O1322" t="s">
        <v>5423</v>
      </c>
      <c r="P1322" t="s">
        <v>5745</v>
      </c>
      <c r="Q1322" t="s">
        <v>5695</v>
      </c>
      <c r="R1322">
        <v>4</v>
      </c>
      <c r="S1322">
        <v>776</v>
      </c>
      <c r="T1322">
        <v>0</v>
      </c>
      <c r="U1322">
        <v>186.24</v>
      </c>
      <c r="V1322" t="s">
        <v>42</v>
      </c>
      <c r="W1322">
        <v>62.82</v>
      </c>
      <c r="X1322" t="s">
        <v>50</v>
      </c>
      <c r="Y1322" s="1" t="str">
        <f>TEXT(superstore_clean[[#This Row],[order_date]], "mmm-yy")</f>
        <v>Dec-13</v>
      </c>
      <c r="Z1322">
        <v>2013</v>
      </c>
      <c r="AA1322">
        <v>50</v>
      </c>
      <c r="AB1322">
        <v>16323</v>
      </c>
    </row>
    <row r="1323" spans="1:28" x14ac:dyDescent="0.2">
      <c r="A1323" t="s">
        <v>5746</v>
      </c>
      <c r="B1323" s="1">
        <v>41661</v>
      </c>
      <c r="C1323" s="1">
        <v>41666</v>
      </c>
      <c r="D1323" t="s">
        <v>45</v>
      </c>
      <c r="E1323" t="s">
        <v>5747</v>
      </c>
      <c r="F1323" t="s">
        <v>545</v>
      </c>
      <c r="G1323" t="s">
        <v>31</v>
      </c>
      <c r="H1323" t="s">
        <v>2302</v>
      </c>
      <c r="I1323" t="s">
        <v>5748</v>
      </c>
      <c r="J1323" t="s">
        <v>5748</v>
      </c>
      <c r="K1323" t="s">
        <v>1979</v>
      </c>
      <c r="L1323" t="s">
        <v>1979</v>
      </c>
      <c r="M1323" t="s">
        <v>1979</v>
      </c>
      <c r="N1323" t="s">
        <v>5297</v>
      </c>
      <c r="O1323" t="s">
        <v>5423</v>
      </c>
      <c r="P1323" t="s">
        <v>5749</v>
      </c>
      <c r="Q1323" t="s">
        <v>5541</v>
      </c>
      <c r="R1323">
        <v>2</v>
      </c>
      <c r="S1323">
        <v>875</v>
      </c>
      <c r="T1323">
        <v>0</v>
      </c>
      <c r="U1323">
        <v>148.68</v>
      </c>
      <c r="V1323" t="s">
        <v>42</v>
      </c>
      <c r="W1323">
        <v>54.12</v>
      </c>
      <c r="X1323" t="s">
        <v>50</v>
      </c>
      <c r="Y1323" s="1" t="str">
        <f>TEXT(superstore_clean[[#This Row],[order_date]], "mmm-yy")</f>
        <v>Jan-14</v>
      </c>
      <c r="Z1323">
        <v>2014</v>
      </c>
      <c r="AA1323">
        <v>4</v>
      </c>
      <c r="AB1323">
        <v>46003</v>
      </c>
    </row>
    <row r="1324" spans="1:28" x14ac:dyDescent="0.2">
      <c r="A1324" t="s">
        <v>5750</v>
      </c>
      <c r="B1324" s="1">
        <v>41664</v>
      </c>
      <c r="C1324" s="1">
        <v>41668</v>
      </c>
      <c r="D1324" t="s">
        <v>45</v>
      </c>
      <c r="E1324" t="s">
        <v>5751</v>
      </c>
      <c r="F1324" t="s">
        <v>82</v>
      </c>
      <c r="G1324" t="s">
        <v>31</v>
      </c>
      <c r="H1324" t="s">
        <v>2256</v>
      </c>
      <c r="I1324" t="s">
        <v>4621</v>
      </c>
      <c r="J1324" t="s">
        <v>5752</v>
      </c>
      <c r="K1324" t="s">
        <v>2005</v>
      </c>
      <c r="L1324" t="s">
        <v>2005</v>
      </c>
      <c r="M1324" t="s">
        <v>2112</v>
      </c>
      <c r="N1324" t="s">
        <v>5297</v>
      </c>
      <c r="O1324" t="s">
        <v>5423</v>
      </c>
      <c r="P1324" t="s">
        <v>5753</v>
      </c>
      <c r="Q1324" t="s">
        <v>5666</v>
      </c>
      <c r="R1324">
        <v>6</v>
      </c>
      <c r="S1324">
        <v>2486</v>
      </c>
      <c r="T1324">
        <v>0</v>
      </c>
      <c r="U1324">
        <v>795.24</v>
      </c>
      <c r="V1324" t="s">
        <v>42</v>
      </c>
      <c r="W1324">
        <v>248.41</v>
      </c>
      <c r="X1324" t="s">
        <v>50</v>
      </c>
      <c r="Y1324" s="1" t="str">
        <f>TEXT(superstore_clean[[#This Row],[order_date]], "mmm-yy")</f>
        <v>Jan-14</v>
      </c>
      <c r="Z1324">
        <v>2014</v>
      </c>
      <c r="AA1324">
        <v>4</v>
      </c>
      <c r="AB1324">
        <v>23842</v>
      </c>
    </row>
    <row r="1325" spans="1:28" x14ac:dyDescent="0.2">
      <c r="A1325" t="s">
        <v>5754</v>
      </c>
      <c r="B1325" s="1">
        <v>41708</v>
      </c>
      <c r="C1325" s="1">
        <v>41712</v>
      </c>
      <c r="D1325" t="s">
        <v>45</v>
      </c>
      <c r="E1325" t="s">
        <v>5755</v>
      </c>
      <c r="F1325" t="s">
        <v>590</v>
      </c>
      <c r="G1325" t="s">
        <v>31</v>
      </c>
      <c r="H1325" t="s">
        <v>2256</v>
      </c>
      <c r="I1325" t="s">
        <v>4250</v>
      </c>
      <c r="J1325" t="s">
        <v>5756</v>
      </c>
      <c r="K1325" t="s">
        <v>2005</v>
      </c>
      <c r="L1325" t="s">
        <v>2005</v>
      </c>
      <c r="M1325" t="s">
        <v>2112</v>
      </c>
      <c r="N1325" t="s">
        <v>5297</v>
      </c>
      <c r="O1325" t="s">
        <v>5423</v>
      </c>
      <c r="P1325" t="s">
        <v>5757</v>
      </c>
      <c r="Q1325" t="s">
        <v>5758</v>
      </c>
      <c r="R1325">
        <v>3</v>
      </c>
      <c r="S1325">
        <v>1231</v>
      </c>
      <c r="T1325">
        <v>0</v>
      </c>
      <c r="U1325">
        <v>24.57</v>
      </c>
      <c r="V1325" t="s">
        <v>42</v>
      </c>
      <c r="W1325">
        <v>60.67</v>
      </c>
      <c r="X1325" t="s">
        <v>50</v>
      </c>
      <c r="Y1325" s="1" t="str">
        <f>TEXT(superstore_clean[[#This Row],[order_date]], "mmm-yy")</f>
        <v>Mar-14</v>
      </c>
      <c r="Z1325">
        <v>2014</v>
      </c>
      <c r="AA1325">
        <v>11</v>
      </c>
      <c r="AB1325">
        <v>25344</v>
      </c>
    </row>
    <row r="1326" spans="1:28" x14ac:dyDescent="0.2">
      <c r="A1326" t="s">
        <v>5759</v>
      </c>
      <c r="B1326" s="1">
        <v>41725</v>
      </c>
      <c r="C1326" s="1">
        <v>41731</v>
      </c>
      <c r="D1326" t="s">
        <v>45</v>
      </c>
      <c r="E1326" t="s">
        <v>3864</v>
      </c>
      <c r="F1326" t="s">
        <v>865</v>
      </c>
      <c r="G1326" t="s">
        <v>31</v>
      </c>
      <c r="H1326" t="s">
        <v>2256</v>
      </c>
      <c r="I1326" t="s">
        <v>3946</v>
      </c>
      <c r="J1326" t="s">
        <v>5760</v>
      </c>
      <c r="K1326" t="s">
        <v>2005</v>
      </c>
      <c r="L1326" t="s">
        <v>2005</v>
      </c>
      <c r="M1326" t="s">
        <v>2112</v>
      </c>
      <c r="N1326" t="s">
        <v>5297</v>
      </c>
      <c r="O1326" t="s">
        <v>5423</v>
      </c>
      <c r="P1326" t="s">
        <v>5761</v>
      </c>
      <c r="Q1326" t="s">
        <v>5551</v>
      </c>
      <c r="R1326">
        <v>7</v>
      </c>
      <c r="S1326">
        <v>2723</v>
      </c>
      <c r="T1326">
        <v>0</v>
      </c>
      <c r="U1326">
        <v>408.24</v>
      </c>
      <c r="V1326" t="s">
        <v>42</v>
      </c>
      <c r="W1326">
        <v>137.38</v>
      </c>
      <c r="X1326" t="s">
        <v>50</v>
      </c>
      <c r="Y1326" s="1" t="str">
        <f>TEXT(superstore_clean[[#This Row],[order_date]], "mmm-yy")</f>
        <v>Mar-14</v>
      </c>
      <c r="Z1326">
        <v>2014</v>
      </c>
      <c r="AA1326">
        <v>13</v>
      </c>
      <c r="AB1326">
        <v>25509</v>
      </c>
    </row>
    <row r="1327" spans="1:28" x14ac:dyDescent="0.2">
      <c r="A1327" t="s">
        <v>5762</v>
      </c>
      <c r="B1327" s="1">
        <v>41809</v>
      </c>
      <c r="C1327" s="1">
        <v>41815</v>
      </c>
      <c r="D1327" t="s">
        <v>45</v>
      </c>
      <c r="E1327" t="s">
        <v>5763</v>
      </c>
      <c r="F1327" t="s">
        <v>5764</v>
      </c>
      <c r="G1327" t="s">
        <v>31</v>
      </c>
      <c r="H1327" t="s">
        <v>2174</v>
      </c>
      <c r="I1327" t="s">
        <v>5765</v>
      </c>
      <c r="J1327" t="s">
        <v>5765</v>
      </c>
      <c r="K1327" t="s">
        <v>1950</v>
      </c>
      <c r="L1327" t="s">
        <v>1950</v>
      </c>
      <c r="M1327" t="s">
        <v>1594</v>
      </c>
      <c r="N1327" t="s">
        <v>5297</v>
      </c>
      <c r="O1327" t="s">
        <v>5423</v>
      </c>
      <c r="P1327" t="s">
        <v>5766</v>
      </c>
      <c r="Q1327" t="s">
        <v>5569</v>
      </c>
      <c r="R1327">
        <v>3</v>
      </c>
      <c r="S1327">
        <v>774</v>
      </c>
      <c r="T1327">
        <v>0</v>
      </c>
      <c r="U1327">
        <v>185.76</v>
      </c>
      <c r="V1327" t="s">
        <v>42</v>
      </c>
      <c r="W1327">
        <v>15.803000000000001</v>
      </c>
      <c r="X1327" t="s">
        <v>50</v>
      </c>
      <c r="Y1327" s="1" t="str">
        <f>TEXT(superstore_clean[[#This Row],[order_date]], "mmm-yy")</f>
        <v>Jun-14</v>
      </c>
      <c r="Z1327">
        <v>2014</v>
      </c>
      <c r="AA1327">
        <v>25</v>
      </c>
      <c r="AB1327">
        <v>9460</v>
      </c>
    </row>
    <row r="1328" spans="1:28" x14ac:dyDescent="0.2">
      <c r="A1328" t="s">
        <v>5767</v>
      </c>
      <c r="B1328" s="1">
        <v>41813</v>
      </c>
      <c r="C1328" s="1">
        <v>41818</v>
      </c>
      <c r="D1328" t="s">
        <v>45</v>
      </c>
      <c r="E1328" t="s">
        <v>5768</v>
      </c>
      <c r="F1328" t="s">
        <v>5769</v>
      </c>
      <c r="G1328" t="s">
        <v>31</v>
      </c>
      <c r="H1328" t="s">
        <v>2640</v>
      </c>
      <c r="I1328" t="s">
        <v>2641</v>
      </c>
      <c r="J1328" t="s">
        <v>2641</v>
      </c>
      <c r="K1328" t="s">
        <v>1950</v>
      </c>
      <c r="L1328" t="s">
        <v>1950</v>
      </c>
      <c r="M1328" t="s">
        <v>1757</v>
      </c>
      <c r="N1328" t="s">
        <v>5297</v>
      </c>
      <c r="O1328" t="s">
        <v>5423</v>
      </c>
      <c r="P1328" t="s">
        <v>5770</v>
      </c>
      <c r="Q1328" t="s">
        <v>5771</v>
      </c>
      <c r="R1328">
        <v>7</v>
      </c>
      <c r="S1328">
        <v>807</v>
      </c>
      <c r="T1328">
        <v>0</v>
      </c>
      <c r="U1328">
        <v>338.8</v>
      </c>
      <c r="V1328" t="s">
        <v>42</v>
      </c>
      <c r="W1328">
        <v>84.27</v>
      </c>
      <c r="X1328" t="s">
        <v>50</v>
      </c>
      <c r="Y1328" s="1" t="str">
        <f>TEXT(superstore_clean[[#This Row],[order_date]], "mmm-yy")</f>
        <v>Jun-14</v>
      </c>
      <c r="Z1328">
        <v>2014</v>
      </c>
      <c r="AA1328">
        <v>26</v>
      </c>
      <c r="AB1328">
        <v>775</v>
      </c>
    </row>
    <row r="1329" spans="1:28" x14ac:dyDescent="0.2">
      <c r="A1329" t="s">
        <v>5772</v>
      </c>
      <c r="B1329" s="1">
        <v>41825</v>
      </c>
      <c r="C1329" s="1">
        <v>41829</v>
      </c>
      <c r="D1329" t="s">
        <v>45</v>
      </c>
      <c r="E1329" t="s">
        <v>5773</v>
      </c>
      <c r="F1329" t="s">
        <v>5774</v>
      </c>
      <c r="G1329" t="s">
        <v>31</v>
      </c>
      <c r="H1329" t="s">
        <v>2011</v>
      </c>
      <c r="I1329" t="s">
        <v>2388</v>
      </c>
      <c r="J1329" t="s">
        <v>2811</v>
      </c>
      <c r="K1329" t="s">
        <v>2005</v>
      </c>
      <c r="L1329" t="s">
        <v>2005</v>
      </c>
      <c r="M1329" t="s">
        <v>2014</v>
      </c>
      <c r="N1329" t="s">
        <v>5297</v>
      </c>
      <c r="O1329" t="s">
        <v>5423</v>
      </c>
      <c r="P1329" t="s">
        <v>5761</v>
      </c>
      <c r="Q1329" t="s">
        <v>5551</v>
      </c>
      <c r="R1329">
        <v>5</v>
      </c>
      <c r="S1329">
        <v>1945</v>
      </c>
      <c r="T1329">
        <v>0</v>
      </c>
      <c r="U1329">
        <v>291.60000000000002</v>
      </c>
      <c r="V1329" t="s">
        <v>42</v>
      </c>
      <c r="W1329">
        <v>219.83</v>
      </c>
      <c r="X1329" t="s">
        <v>50</v>
      </c>
      <c r="Y1329" s="1" t="str">
        <f>TEXT(superstore_clean[[#This Row],[order_date]], "mmm-yy")</f>
        <v>Jul-14</v>
      </c>
      <c r="Z1329">
        <v>2014</v>
      </c>
      <c r="AA1329">
        <v>27</v>
      </c>
      <c r="AB1329">
        <v>25053</v>
      </c>
    </row>
    <row r="1330" spans="1:28" x14ac:dyDescent="0.2">
      <c r="A1330" t="s">
        <v>5775</v>
      </c>
      <c r="B1330" s="1">
        <v>41886</v>
      </c>
      <c r="C1330" s="1">
        <v>41890</v>
      </c>
      <c r="D1330" t="s">
        <v>45</v>
      </c>
      <c r="E1330" t="s">
        <v>5245</v>
      </c>
      <c r="F1330" t="s">
        <v>2903</v>
      </c>
      <c r="G1330" t="s">
        <v>31</v>
      </c>
      <c r="H1330" t="s">
        <v>2072</v>
      </c>
      <c r="I1330" t="s">
        <v>5776</v>
      </c>
      <c r="J1330" t="s">
        <v>5777</v>
      </c>
      <c r="K1330" t="s">
        <v>1879</v>
      </c>
      <c r="L1330" t="s">
        <v>1879</v>
      </c>
      <c r="M1330" t="s">
        <v>1594</v>
      </c>
      <c r="N1330" t="s">
        <v>5297</v>
      </c>
      <c r="O1330" t="s">
        <v>5423</v>
      </c>
      <c r="P1330" t="s">
        <v>5778</v>
      </c>
      <c r="Q1330" t="s">
        <v>5468</v>
      </c>
      <c r="R1330">
        <v>8</v>
      </c>
      <c r="S1330">
        <v>2927</v>
      </c>
      <c r="T1330">
        <v>0</v>
      </c>
      <c r="U1330">
        <v>146.16</v>
      </c>
      <c r="V1330" t="s">
        <v>42</v>
      </c>
      <c r="W1330">
        <v>223.41</v>
      </c>
      <c r="X1330" t="s">
        <v>50</v>
      </c>
      <c r="Y1330" s="1" t="str">
        <f>TEXT(superstore_clean[[#This Row],[order_date]], "mmm-yy")</f>
        <v>Sep-14</v>
      </c>
      <c r="Z1330">
        <v>2014</v>
      </c>
      <c r="AA1330">
        <v>36</v>
      </c>
      <c r="AB1330">
        <v>13228</v>
      </c>
    </row>
    <row r="1331" spans="1:28" x14ac:dyDescent="0.2">
      <c r="A1331" t="s">
        <v>5779</v>
      </c>
      <c r="B1331" s="1">
        <v>41893</v>
      </c>
      <c r="C1331" s="1">
        <v>41897</v>
      </c>
      <c r="D1331" t="s">
        <v>45</v>
      </c>
      <c r="E1331" t="s">
        <v>4631</v>
      </c>
      <c r="F1331" t="s">
        <v>4560</v>
      </c>
      <c r="G1331" t="s">
        <v>31</v>
      </c>
      <c r="H1331" t="s">
        <v>2035</v>
      </c>
      <c r="I1331" t="s">
        <v>2036</v>
      </c>
      <c r="J1331" t="s">
        <v>2037</v>
      </c>
      <c r="K1331" t="s">
        <v>2005</v>
      </c>
      <c r="L1331" t="s">
        <v>2005</v>
      </c>
      <c r="M1331" t="s">
        <v>2014</v>
      </c>
      <c r="N1331" t="s">
        <v>5297</v>
      </c>
      <c r="O1331" t="s">
        <v>5423</v>
      </c>
      <c r="P1331" t="s">
        <v>5780</v>
      </c>
      <c r="Q1331" t="s">
        <v>5781</v>
      </c>
      <c r="R1331">
        <v>3</v>
      </c>
      <c r="S1331">
        <v>1094</v>
      </c>
      <c r="T1331">
        <v>0</v>
      </c>
      <c r="U1331">
        <v>328.23</v>
      </c>
      <c r="V1331" t="s">
        <v>42</v>
      </c>
      <c r="W1331">
        <v>87.41</v>
      </c>
      <c r="X1331" t="s">
        <v>50</v>
      </c>
      <c r="Y1331" s="1" t="str">
        <f>TEXT(superstore_clean[[#This Row],[order_date]], "mmm-yy")</f>
        <v>Sep-14</v>
      </c>
      <c r="Z1331">
        <v>2014</v>
      </c>
      <c r="AA1331">
        <v>37</v>
      </c>
      <c r="AB1331">
        <v>25316</v>
      </c>
    </row>
    <row r="1332" spans="1:28" x14ac:dyDescent="0.2">
      <c r="A1332" t="s">
        <v>5782</v>
      </c>
      <c r="B1332" s="1">
        <v>41897</v>
      </c>
      <c r="C1332" s="1">
        <v>41903</v>
      </c>
      <c r="D1332" t="s">
        <v>45</v>
      </c>
      <c r="E1332" t="s">
        <v>5783</v>
      </c>
      <c r="F1332" t="s">
        <v>765</v>
      </c>
      <c r="G1332" t="s">
        <v>31</v>
      </c>
      <c r="H1332" t="s">
        <v>2352</v>
      </c>
      <c r="I1332" t="s">
        <v>5784</v>
      </c>
      <c r="J1332" t="s">
        <v>5784</v>
      </c>
      <c r="K1332" t="s">
        <v>1979</v>
      </c>
      <c r="L1332" t="s">
        <v>1979</v>
      </c>
      <c r="M1332" t="s">
        <v>1979</v>
      </c>
      <c r="N1332" t="s">
        <v>5297</v>
      </c>
      <c r="O1332" t="s">
        <v>5423</v>
      </c>
      <c r="P1332" t="s">
        <v>5785</v>
      </c>
      <c r="Q1332" t="s">
        <v>5579</v>
      </c>
      <c r="R1332">
        <v>6</v>
      </c>
      <c r="S1332">
        <v>2180</v>
      </c>
      <c r="T1332">
        <v>0</v>
      </c>
      <c r="U1332">
        <v>959.22</v>
      </c>
      <c r="V1332" t="s">
        <v>42</v>
      </c>
      <c r="W1332">
        <v>112.59</v>
      </c>
      <c r="X1332" t="s">
        <v>50</v>
      </c>
      <c r="Y1332" s="1" t="str">
        <f>TEXT(superstore_clean[[#This Row],[order_date]], "mmm-yy")</f>
        <v>Sep-14</v>
      </c>
      <c r="Z1332">
        <v>2014</v>
      </c>
      <c r="AA1332">
        <v>38</v>
      </c>
      <c r="AB1332">
        <v>42448</v>
      </c>
    </row>
    <row r="1333" spans="1:28" x14ac:dyDescent="0.2">
      <c r="A1333" t="s">
        <v>5786</v>
      </c>
      <c r="B1333" s="1">
        <v>41904</v>
      </c>
      <c r="C1333" s="1">
        <v>41910</v>
      </c>
      <c r="D1333" t="s">
        <v>45</v>
      </c>
      <c r="E1333" t="s">
        <v>5787</v>
      </c>
      <c r="F1333" t="s">
        <v>4165</v>
      </c>
      <c r="G1333" t="s">
        <v>31</v>
      </c>
      <c r="H1333" t="s">
        <v>2002</v>
      </c>
      <c r="I1333" t="s">
        <v>2003</v>
      </c>
      <c r="J1333" t="s">
        <v>5788</v>
      </c>
      <c r="K1333" t="s">
        <v>2005</v>
      </c>
      <c r="L1333" t="s">
        <v>2005</v>
      </c>
      <c r="M1333" t="s">
        <v>2006</v>
      </c>
      <c r="N1333" t="s">
        <v>5297</v>
      </c>
      <c r="O1333" t="s">
        <v>5423</v>
      </c>
      <c r="P1333" t="s">
        <v>5789</v>
      </c>
      <c r="Q1333" t="s">
        <v>5790</v>
      </c>
      <c r="R1333">
        <v>6</v>
      </c>
      <c r="S1333">
        <v>845</v>
      </c>
      <c r="T1333">
        <v>0</v>
      </c>
      <c r="U1333">
        <v>295.74</v>
      </c>
      <c r="V1333" t="s">
        <v>42</v>
      </c>
      <c r="W1333">
        <v>43.17</v>
      </c>
      <c r="X1333" t="s">
        <v>50</v>
      </c>
      <c r="Y1333" s="1" t="str">
        <f>TEXT(superstore_clean[[#This Row],[order_date]], "mmm-yy")</f>
        <v>Sep-14</v>
      </c>
      <c r="Z1333">
        <v>2014</v>
      </c>
      <c r="AA1333">
        <v>39</v>
      </c>
      <c r="AB1333">
        <v>28407</v>
      </c>
    </row>
    <row r="1334" spans="1:28" x14ac:dyDescent="0.2">
      <c r="A1334" t="s">
        <v>5791</v>
      </c>
      <c r="B1334" s="1">
        <v>41909</v>
      </c>
      <c r="C1334" s="1">
        <v>41914</v>
      </c>
      <c r="D1334" t="s">
        <v>45</v>
      </c>
      <c r="E1334" t="s">
        <v>5792</v>
      </c>
      <c r="F1334" t="s">
        <v>903</v>
      </c>
      <c r="G1334" t="s">
        <v>31</v>
      </c>
      <c r="H1334" t="s">
        <v>2315</v>
      </c>
      <c r="I1334" t="s">
        <v>2236</v>
      </c>
      <c r="J1334" t="s">
        <v>3371</v>
      </c>
      <c r="K1334" t="s">
        <v>1950</v>
      </c>
      <c r="L1334" t="s">
        <v>1950</v>
      </c>
      <c r="M1334" t="s">
        <v>1594</v>
      </c>
      <c r="N1334" t="s">
        <v>5297</v>
      </c>
      <c r="O1334" t="s">
        <v>5423</v>
      </c>
      <c r="P1334" t="s">
        <v>5793</v>
      </c>
      <c r="Q1334" t="s">
        <v>5647</v>
      </c>
      <c r="R1334">
        <v>5</v>
      </c>
      <c r="S1334">
        <v>1452</v>
      </c>
      <c r="T1334">
        <v>0</v>
      </c>
      <c r="U1334">
        <v>595.1</v>
      </c>
      <c r="V1334" t="s">
        <v>42</v>
      </c>
      <c r="W1334">
        <v>46.734000000000002</v>
      </c>
      <c r="X1334" t="s">
        <v>50</v>
      </c>
      <c r="Y1334" s="1" t="str">
        <f>TEXT(superstore_clean[[#This Row],[order_date]], "mmm-yy")</f>
        <v>Sep-14</v>
      </c>
      <c r="Z1334">
        <v>2014</v>
      </c>
      <c r="AA1334">
        <v>39</v>
      </c>
      <c r="AB1334">
        <v>8995</v>
      </c>
    </row>
    <row r="1335" spans="1:28" x14ac:dyDescent="0.2">
      <c r="A1335" t="s">
        <v>5794</v>
      </c>
      <c r="B1335" s="1">
        <v>41921</v>
      </c>
      <c r="C1335" s="1">
        <v>41926</v>
      </c>
      <c r="D1335" t="s">
        <v>45</v>
      </c>
      <c r="E1335" t="s">
        <v>5795</v>
      </c>
      <c r="F1335" t="s">
        <v>928</v>
      </c>
      <c r="G1335" t="s">
        <v>31</v>
      </c>
      <c r="H1335" t="s">
        <v>2174</v>
      </c>
      <c r="I1335" t="s">
        <v>2175</v>
      </c>
      <c r="J1335" t="s">
        <v>2176</v>
      </c>
      <c r="K1335" t="s">
        <v>1950</v>
      </c>
      <c r="L1335" t="s">
        <v>1950</v>
      </c>
      <c r="M1335" t="s">
        <v>1594</v>
      </c>
      <c r="N1335" t="s">
        <v>5297</v>
      </c>
      <c r="O1335" t="s">
        <v>5423</v>
      </c>
      <c r="P1335" t="s">
        <v>5796</v>
      </c>
      <c r="Q1335" t="s">
        <v>5797</v>
      </c>
      <c r="R1335">
        <v>12</v>
      </c>
      <c r="S1335">
        <v>1174</v>
      </c>
      <c r="T1335">
        <v>0</v>
      </c>
      <c r="U1335">
        <v>222.96</v>
      </c>
      <c r="V1335" t="s">
        <v>42</v>
      </c>
      <c r="W1335">
        <v>104.56</v>
      </c>
      <c r="X1335" t="s">
        <v>50</v>
      </c>
      <c r="Y1335" s="1" t="str">
        <f>TEXT(superstore_clean[[#This Row],[order_date]], "mmm-yy")</f>
        <v>Oct-14</v>
      </c>
      <c r="Z1335">
        <v>2014</v>
      </c>
      <c r="AA1335">
        <v>41</v>
      </c>
      <c r="AB1335">
        <v>5741</v>
      </c>
    </row>
    <row r="1336" spans="1:28" x14ac:dyDescent="0.2">
      <c r="A1336" t="s">
        <v>5798</v>
      </c>
      <c r="B1336" s="1">
        <v>41929</v>
      </c>
      <c r="C1336" s="1">
        <v>41934</v>
      </c>
      <c r="D1336" t="s">
        <v>45</v>
      </c>
      <c r="E1336" t="s">
        <v>5686</v>
      </c>
      <c r="F1336" t="s">
        <v>1119</v>
      </c>
      <c r="G1336" t="s">
        <v>31</v>
      </c>
      <c r="H1336" t="s">
        <v>2011</v>
      </c>
      <c r="I1336" t="s">
        <v>4303</v>
      </c>
      <c r="J1336" t="s">
        <v>5617</v>
      </c>
      <c r="K1336" t="s">
        <v>2005</v>
      </c>
      <c r="L1336" t="s">
        <v>2005</v>
      </c>
      <c r="M1336" t="s">
        <v>2014</v>
      </c>
      <c r="N1336" t="s">
        <v>5297</v>
      </c>
      <c r="O1336" t="s">
        <v>5423</v>
      </c>
      <c r="P1336" t="s">
        <v>5799</v>
      </c>
      <c r="Q1336" t="s">
        <v>5647</v>
      </c>
      <c r="R1336">
        <v>7</v>
      </c>
      <c r="S1336">
        <v>3048</v>
      </c>
      <c r="T1336">
        <v>0</v>
      </c>
      <c r="U1336">
        <v>1463.07</v>
      </c>
      <c r="V1336" t="s">
        <v>42</v>
      </c>
      <c r="W1336">
        <v>185.65</v>
      </c>
      <c r="X1336" t="s">
        <v>50</v>
      </c>
      <c r="Y1336" s="1" t="str">
        <f>TEXT(superstore_clean[[#This Row],[order_date]], "mmm-yy")</f>
        <v>Oct-14</v>
      </c>
      <c r="Z1336">
        <v>2014</v>
      </c>
      <c r="AA1336">
        <v>42</v>
      </c>
      <c r="AB1336">
        <v>24037</v>
      </c>
    </row>
    <row r="1337" spans="1:28" x14ac:dyDescent="0.2">
      <c r="A1337" t="s">
        <v>5282</v>
      </c>
      <c r="B1337" s="1">
        <v>41957</v>
      </c>
      <c r="C1337" s="1">
        <v>41961</v>
      </c>
      <c r="D1337" t="s">
        <v>45</v>
      </c>
      <c r="E1337" t="s">
        <v>5283</v>
      </c>
      <c r="F1337" t="s">
        <v>3542</v>
      </c>
      <c r="G1337" t="s">
        <v>31</v>
      </c>
      <c r="H1337" t="s">
        <v>2011</v>
      </c>
      <c r="I1337" t="s">
        <v>3511</v>
      </c>
      <c r="J1337" t="s">
        <v>5284</v>
      </c>
      <c r="K1337" t="s">
        <v>2005</v>
      </c>
      <c r="L1337" t="s">
        <v>2005</v>
      </c>
      <c r="M1337" t="s">
        <v>2014</v>
      </c>
      <c r="N1337" t="s">
        <v>5297</v>
      </c>
      <c r="O1337" t="s">
        <v>5423</v>
      </c>
      <c r="P1337" t="s">
        <v>5800</v>
      </c>
      <c r="Q1337" t="s">
        <v>5801</v>
      </c>
      <c r="R1337">
        <v>5</v>
      </c>
      <c r="S1337">
        <v>840</v>
      </c>
      <c r="T1337">
        <v>0</v>
      </c>
      <c r="U1337">
        <v>100.8</v>
      </c>
      <c r="V1337" t="s">
        <v>42</v>
      </c>
      <c r="W1337">
        <v>62.77</v>
      </c>
      <c r="X1337" t="s">
        <v>50</v>
      </c>
      <c r="Y1337" s="1" t="str">
        <f>TEXT(superstore_clean[[#This Row],[order_date]], "mmm-yy")</f>
        <v>Nov-14</v>
      </c>
      <c r="Z1337">
        <v>2014</v>
      </c>
      <c r="AA1337">
        <v>46</v>
      </c>
      <c r="AB1337">
        <v>20573</v>
      </c>
    </row>
    <row r="1338" spans="1:28" x14ac:dyDescent="0.2">
      <c r="A1338" t="s">
        <v>5802</v>
      </c>
      <c r="B1338" s="1">
        <v>41983</v>
      </c>
      <c r="C1338" s="1">
        <v>41988</v>
      </c>
      <c r="D1338" t="s">
        <v>45</v>
      </c>
      <c r="E1338" t="s">
        <v>5803</v>
      </c>
      <c r="F1338" t="s">
        <v>896</v>
      </c>
      <c r="G1338" t="s">
        <v>31</v>
      </c>
      <c r="H1338" t="s">
        <v>2315</v>
      </c>
      <c r="I1338" t="s">
        <v>2316</v>
      </c>
      <c r="J1338" t="s">
        <v>2316</v>
      </c>
      <c r="K1338" t="s">
        <v>1950</v>
      </c>
      <c r="L1338" t="s">
        <v>1950</v>
      </c>
      <c r="M1338" t="s">
        <v>1594</v>
      </c>
      <c r="N1338" t="s">
        <v>5297</v>
      </c>
      <c r="O1338" t="s">
        <v>5423</v>
      </c>
      <c r="P1338" t="s">
        <v>5804</v>
      </c>
      <c r="Q1338" t="s">
        <v>5495</v>
      </c>
      <c r="R1338">
        <v>5</v>
      </c>
      <c r="S1338">
        <v>1380</v>
      </c>
      <c r="T1338">
        <v>0</v>
      </c>
      <c r="U1338">
        <v>648.6</v>
      </c>
      <c r="V1338" t="s">
        <v>42</v>
      </c>
      <c r="W1338">
        <v>94.626999999999995</v>
      </c>
      <c r="X1338" t="s">
        <v>50</v>
      </c>
      <c r="Y1338" s="1" t="str">
        <f>TEXT(superstore_clean[[#This Row],[order_date]], "mmm-yy")</f>
        <v>Dec-14</v>
      </c>
      <c r="Z1338">
        <v>2014</v>
      </c>
      <c r="AA1338">
        <v>50</v>
      </c>
      <c r="AB1338">
        <v>8355</v>
      </c>
    </row>
    <row r="1339" spans="1:28" x14ac:dyDescent="0.2">
      <c r="A1339" t="s">
        <v>5805</v>
      </c>
      <c r="B1339" s="1">
        <v>41991</v>
      </c>
      <c r="C1339" s="1">
        <v>41996</v>
      </c>
      <c r="D1339" t="s">
        <v>45</v>
      </c>
      <c r="E1339" t="s">
        <v>5806</v>
      </c>
      <c r="F1339" t="s">
        <v>770</v>
      </c>
      <c r="G1339" t="s">
        <v>31</v>
      </c>
      <c r="H1339" t="s">
        <v>2640</v>
      </c>
      <c r="I1339" t="s">
        <v>2641</v>
      </c>
      <c r="J1339" t="s">
        <v>2807</v>
      </c>
      <c r="K1339" t="s">
        <v>1950</v>
      </c>
      <c r="L1339" t="s">
        <v>1950</v>
      </c>
      <c r="M1339" t="s">
        <v>1757</v>
      </c>
      <c r="N1339" t="s">
        <v>5297</v>
      </c>
      <c r="O1339" t="s">
        <v>5423</v>
      </c>
      <c r="P1339" t="s">
        <v>5807</v>
      </c>
      <c r="Q1339" t="s">
        <v>5425</v>
      </c>
      <c r="R1339">
        <v>7</v>
      </c>
      <c r="S1339">
        <v>1693</v>
      </c>
      <c r="T1339">
        <v>0</v>
      </c>
      <c r="U1339">
        <v>220.08</v>
      </c>
      <c r="V1339" t="s">
        <v>42</v>
      </c>
      <c r="W1339">
        <v>103.15600000000001</v>
      </c>
      <c r="X1339" t="s">
        <v>50</v>
      </c>
      <c r="Y1339" s="1" t="str">
        <f>TEXT(superstore_clean[[#This Row],[order_date]], "mmm-yy")</f>
        <v>Dec-14</v>
      </c>
      <c r="Z1339">
        <v>2014</v>
      </c>
      <c r="AA1339">
        <v>51</v>
      </c>
      <c r="AB1339">
        <v>6378</v>
      </c>
    </row>
    <row r="1340" spans="1:28" x14ac:dyDescent="0.2">
      <c r="A1340" t="s">
        <v>5808</v>
      </c>
      <c r="B1340" s="1">
        <v>41998</v>
      </c>
      <c r="C1340" s="1">
        <v>42003</v>
      </c>
      <c r="D1340" t="s">
        <v>45</v>
      </c>
      <c r="E1340" t="s">
        <v>5809</v>
      </c>
      <c r="F1340" t="s">
        <v>2861</v>
      </c>
      <c r="G1340" t="s">
        <v>31</v>
      </c>
      <c r="H1340" t="s">
        <v>2027</v>
      </c>
      <c r="I1340" t="s">
        <v>5810</v>
      </c>
      <c r="J1340" t="s">
        <v>5810</v>
      </c>
      <c r="K1340" t="s">
        <v>2023</v>
      </c>
      <c r="L1340" t="s">
        <v>2023</v>
      </c>
      <c r="M1340" t="s">
        <v>2023</v>
      </c>
      <c r="N1340" t="s">
        <v>5297</v>
      </c>
      <c r="O1340" t="s">
        <v>5423</v>
      </c>
      <c r="P1340" t="s">
        <v>5811</v>
      </c>
      <c r="Q1340" t="s">
        <v>5459</v>
      </c>
      <c r="R1340">
        <v>4</v>
      </c>
      <c r="S1340">
        <v>1763</v>
      </c>
      <c r="T1340">
        <v>0</v>
      </c>
      <c r="U1340">
        <v>669.72</v>
      </c>
      <c r="V1340" t="s">
        <v>42</v>
      </c>
      <c r="W1340">
        <v>162.31</v>
      </c>
      <c r="X1340" t="s">
        <v>50</v>
      </c>
      <c r="Y1340" s="1" t="str">
        <f>TEXT(superstore_clean[[#This Row],[order_date]], "mmm-yy")</f>
        <v>Dec-14</v>
      </c>
      <c r="Z1340">
        <v>2014</v>
      </c>
      <c r="AA1340">
        <v>52</v>
      </c>
      <c r="AB1340">
        <v>50695</v>
      </c>
    </row>
    <row r="1341" spans="1:28" x14ac:dyDescent="0.2">
      <c r="A1341" t="s">
        <v>5812</v>
      </c>
      <c r="B1341" s="1">
        <v>40756</v>
      </c>
      <c r="C1341" s="1">
        <v>40761</v>
      </c>
      <c r="D1341" t="s">
        <v>45</v>
      </c>
      <c r="E1341" t="s">
        <v>5813</v>
      </c>
      <c r="F1341" t="s">
        <v>4778</v>
      </c>
      <c r="G1341" t="s">
        <v>31</v>
      </c>
      <c r="H1341" t="s">
        <v>3736</v>
      </c>
      <c r="I1341" t="s">
        <v>5814</v>
      </c>
      <c r="J1341" t="s">
        <v>5815</v>
      </c>
      <c r="K1341" t="s">
        <v>1979</v>
      </c>
      <c r="L1341" t="s">
        <v>1979</v>
      </c>
      <c r="M1341" t="s">
        <v>1979</v>
      </c>
      <c r="N1341" t="s">
        <v>5297</v>
      </c>
      <c r="O1341" t="s">
        <v>5816</v>
      </c>
      <c r="P1341" t="s">
        <v>5817</v>
      </c>
      <c r="Q1341" t="s">
        <v>5818</v>
      </c>
      <c r="R1341">
        <v>2</v>
      </c>
      <c r="S1341">
        <v>923</v>
      </c>
      <c r="T1341">
        <v>0</v>
      </c>
      <c r="U1341">
        <v>9.18</v>
      </c>
      <c r="V1341" t="s">
        <v>42</v>
      </c>
      <c r="W1341">
        <v>69.099999999999994</v>
      </c>
      <c r="X1341" t="s">
        <v>50</v>
      </c>
      <c r="Y1341" s="1" t="str">
        <f>TEXT(superstore_clean[[#This Row],[order_date]], "mmm-yy")</f>
        <v>Aug-11</v>
      </c>
      <c r="Z1341">
        <v>2011</v>
      </c>
      <c r="AA1341">
        <v>32</v>
      </c>
      <c r="AB1341">
        <v>42196</v>
      </c>
    </row>
    <row r="1342" spans="1:28" x14ac:dyDescent="0.2">
      <c r="A1342" t="s">
        <v>5819</v>
      </c>
      <c r="B1342" s="1">
        <v>40836</v>
      </c>
      <c r="C1342" s="1">
        <v>40843</v>
      </c>
      <c r="D1342" t="s">
        <v>45</v>
      </c>
      <c r="E1342" t="s">
        <v>5820</v>
      </c>
      <c r="F1342" t="s">
        <v>5821</v>
      </c>
      <c r="G1342" t="s">
        <v>31</v>
      </c>
      <c r="H1342" t="s">
        <v>3147</v>
      </c>
      <c r="I1342" t="s">
        <v>3914</v>
      </c>
      <c r="J1342" t="s">
        <v>3915</v>
      </c>
      <c r="K1342" t="s">
        <v>1979</v>
      </c>
      <c r="L1342" t="s">
        <v>1979</v>
      </c>
      <c r="M1342" t="s">
        <v>1979</v>
      </c>
      <c r="N1342" t="s">
        <v>5297</v>
      </c>
      <c r="O1342" t="s">
        <v>5816</v>
      </c>
      <c r="P1342" t="s">
        <v>5822</v>
      </c>
      <c r="Q1342" t="s">
        <v>5823</v>
      </c>
      <c r="R1342">
        <v>14</v>
      </c>
      <c r="S1342">
        <v>809</v>
      </c>
      <c r="T1342">
        <v>0</v>
      </c>
      <c r="U1342">
        <v>177.66</v>
      </c>
      <c r="V1342" t="s">
        <v>42</v>
      </c>
      <c r="W1342">
        <v>59.85</v>
      </c>
      <c r="X1342" t="s">
        <v>50</v>
      </c>
      <c r="Y1342" s="1" t="str">
        <f>TEXT(superstore_clean[[#This Row],[order_date]], "mmm-yy")</f>
        <v>Oct-11</v>
      </c>
      <c r="Z1342">
        <v>2011</v>
      </c>
      <c r="AA1342">
        <v>43</v>
      </c>
      <c r="AB1342">
        <v>49452</v>
      </c>
    </row>
    <row r="1343" spans="1:28" x14ac:dyDescent="0.2">
      <c r="A1343" t="s">
        <v>5434</v>
      </c>
      <c r="B1343" s="1">
        <v>40896</v>
      </c>
      <c r="C1343" s="1">
        <v>40900</v>
      </c>
      <c r="D1343" t="s">
        <v>45</v>
      </c>
      <c r="E1343" t="s">
        <v>5435</v>
      </c>
      <c r="F1343" t="s">
        <v>1156</v>
      </c>
      <c r="G1343" t="s">
        <v>262</v>
      </c>
      <c r="H1343" t="s">
        <v>2347</v>
      </c>
      <c r="I1343" t="s">
        <v>2348</v>
      </c>
      <c r="J1343" t="s">
        <v>2348</v>
      </c>
      <c r="K1343" t="s">
        <v>1879</v>
      </c>
      <c r="L1343" t="s">
        <v>1879</v>
      </c>
      <c r="M1343" t="s">
        <v>1757</v>
      </c>
      <c r="N1343" t="s">
        <v>5297</v>
      </c>
      <c r="O1343" t="s">
        <v>5816</v>
      </c>
      <c r="P1343" t="s">
        <v>5824</v>
      </c>
      <c r="Q1343" t="s">
        <v>5825</v>
      </c>
      <c r="R1343">
        <v>3</v>
      </c>
      <c r="S1343">
        <v>1395</v>
      </c>
      <c r="T1343">
        <v>0</v>
      </c>
      <c r="U1343">
        <v>571.95000000000005</v>
      </c>
      <c r="V1343" t="s">
        <v>42</v>
      </c>
      <c r="W1343">
        <v>116.41</v>
      </c>
      <c r="X1343" t="s">
        <v>50</v>
      </c>
      <c r="Y1343" s="1" t="str">
        <f>TEXT(superstore_clean[[#This Row],[order_date]], "mmm-yy")</f>
        <v>Dec-11</v>
      </c>
      <c r="Z1343">
        <v>2011</v>
      </c>
      <c r="AA1343">
        <v>52</v>
      </c>
      <c r="AB1343">
        <v>20233</v>
      </c>
    </row>
    <row r="1344" spans="1:28" x14ac:dyDescent="0.2">
      <c r="A1344" t="s">
        <v>5826</v>
      </c>
      <c r="B1344" s="1">
        <v>41078</v>
      </c>
      <c r="C1344" s="1">
        <v>41085</v>
      </c>
      <c r="D1344" t="s">
        <v>45</v>
      </c>
      <c r="E1344" t="s">
        <v>5827</v>
      </c>
      <c r="F1344" t="s">
        <v>1646</v>
      </c>
      <c r="G1344" t="s">
        <v>31</v>
      </c>
      <c r="H1344" t="s">
        <v>1985</v>
      </c>
      <c r="I1344" t="s">
        <v>1986</v>
      </c>
      <c r="J1344" t="s">
        <v>5238</v>
      </c>
      <c r="K1344" t="s">
        <v>1879</v>
      </c>
      <c r="L1344" t="s">
        <v>1879</v>
      </c>
      <c r="M1344" t="s">
        <v>1988</v>
      </c>
      <c r="N1344" t="s">
        <v>5297</v>
      </c>
      <c r="O1344" t="s">
        <v>5816</v>
      </c>
      <c r="P1344" t="s">
        <v>5828</v>
      </c>
      <c r="Q1344" t="s">
        <v>5829</v>
      </c>
      <c r="R1344">
        <v>7</v>
      </c>
      <c r="S1344">
        <v>586</v>
      </c>
      <c r="T1344">
        <v>0</v>
      </c>
      <c r="U1344">
        <v>122.85</v>
      </c>
      <c r="V1344" t="s">
        <v>42</v>
      </c>
      <c r="W1344">
        <v>36.68</v>
      </c>
      <c r="X1344" t="s">
        <v>50</v>
      </c>
      <c r="Y1344" s="1" t="str">
        <f>TEXT(superstore_clean[[#This Row],[order_date]], "mmm-yy")</f>
        <v>Jun-12</v>
      </c>
      <c r="Z1344">
        <v>2012</v>
      </c>
      <c r="AA1344">
        <v>25</v>
      </c>
      <c r="AB1344">
        <v>17732</v>
      </c>
    </row>
    <row r="1345" spans="1:28" x14ac:dyDescent="0.2">
      <c r="A1345" t="s">
        <v>5830</v>
      </c>
      <c r="B1345" s="1">
        <v>41218</v>
      </c>
      <c r="C1345" s="1">
        <v>41222</v>
      </c>
      <c r="D1345" t="s">
        <v>45</v>
      </c>
      <c r="E1345" t="s">
        <v>5831</v>
      </c>
      <c r="F1345" t="s">
        <v>3879</v>
      </c>
      <c r="G1345" t="s">
        <v>31</v>
      </c>
      <c r="H1345" t="s">
        <v>3935</v>
      </c>
      <c r="I1345" t="s">
        <v>5832</v>
      </c>
      <c r="J1345" t="s">
        <v>5832</v>
      </c>
      <c r="K1345" t="s">
        <v>2023</v>
      </c>
      <c r="L1345" t="s">
        <v>2023</v>
      </c>
      <c r="M1345" t="s">
        <v>2023</v>
      </c>
      <c r="N1345" t="s">
        <v>5297</v>
      </c>
      <c r="O1345" t="s">
        <v>5816</v>
      </c>
      <c r="P1345" t="s">
        <v>5833</v>
      </c>
      <c r="Q1345" t="s">
        <v>5834</v>
      </c>
      <c r="R1345">
        <v>4</v>
      </c>
      <c r="S1345">
        <v>598</v>
      </c>
      <c r="T1345">
        <v>0</v>
      </c>
      <c r="U1345">
        <v>191.4</v>
      </c>
      <c r="V1345" t="s">
        <v>42</v>
      </c>
      <c r="W1345">
        <v>40.79</v>
      </c>
      <c r="X1345" t="s">
        <v>50</v>
      </c>
      <c r="Y1345" s="1" t="str">
        <f>TEXT(superstore_clean[[#This Row],[order_date]], "mmm-yy")</f>
        <v>Nov-12</v>
      </c>
      <c r="Z1345">
        <v>2012</v>
      </c>
      <c r="AA1345">
        <v>45</v>
      </c>
      <c r="AB1345">
        <v>44537</v>
      </c>
    </row>
    <row r="1346" spans="1:28" x14ac:dyDescent="0.2">
      <c r="A1346" t="s">
        <v>5835</v>
      </c>
      <c r="B1346" s="1">
        <v>41337</v>
      </c>
      <c r="C1346" s="1">
        <v>41343</v>
      </c>
      <c r="D1346" t="s">
        <v>45</v>
      </c>
      <c r="E1346" t="s">
        <v>5057</v>
      </c>
      <c r="F1346" t="s">
        <v>2056</v>
      </c>
      <c r="G1346" t="s">
        <v>262</v>
      </c>
      <c r="H1346" t="s">
        <v>1976</v>
      </c>
      <c r="I1346" t="s">
        <v>2277</v>
      </c>
      <c r="J1346" t="s">
        <v>2278</v>
      </c>
      <c r="K1346" t="s">
        <v>1979</v>
      </c>
      <c r="L1346" t="s">
        <v>1979</v>
      </c>
      <c r="M1346" t="s">
        <v>1979</v>
      </c>
      <c r="N1346" t="s">
        <v>5297</v>
      </c>
      <c r="O1346" t="s">
        <v>5816</v>
      </c>
      <c r="P1346" t="s">
        <v>5836</v>
      </c>
      <c r="Q1346" t="s">
        <v>5837</v>
      </c>
      <c r="R1346">
        <v>10</v>
      </c>
      <c r="S1346">
        <v>893</v>
      </c>
      <c r="T1346">
        <v>0</v>
      </c>
      <c r="U1346">
        <v>0</v>
      </c>
      <c r="V1346" t="s">
        <v>42</v>
      </c>
      <c r="W1346">
        <v>49.42</v>
      </c>
      <c r="X1346" t="s">
        <v>50</v>
      </c>
      <c r="Y1346" s="1" t="str">
        <f>TEXT(superstore_clean[[#This Row],[order_date]], "mmm-yy")</f>
        <v>Mar-13</v>
      </c>
      <c r="Z1346">
        <v>2013</v>
      </c>
      <c r="AA1346">
        <v>10</v>
      </c>
      <c r="AB1346">
        <v>41781</v>
      </c>
    </row>
    <row r="1347" spans="1:28" x14ac:dyDescent="0.2">
      <c r="A1347" t="s">
        <v>5838</v>
      </c>
      <c r="B1347" s="1">
        <v>41439</v>
      </c>
      <c r="C1347" s="1">
        <v>41444</v>
      </c>
      <c r="D1347" t="s">
        <v>45</v>
      </c>
      <c r="E1347" t="s">
        <v>5839</v>
      </c>
      <c r="F1347" t="s">
        <v>2520</v>
      </c>
      <c r="G1347" t="s">
        <v>246</v>
      </c>
      <c r="H1347" t="s">
        <v>2027</v>
      </c>
      <c r="I1347" t="s">
        <v>5840</v>
      </c>
      <c r="J1347" t="s">
        <v>5841</v>
      </c>
      <c r="K1347" t="s">
        <v>2023</v>
      </c>
      <c r="L1347" t="s">
        <v>2023</v>
      </c>
      <c r="M1347" t="s">
        <v>2023</v>
      </c>
      <c r="N1347" t="s">
        <v>5297</v>
      </c>
      <c r="O1347" t="s">
        <v>5816</v>
      </c>
      <c r="P1347" t="s">
        <v>5842</v>
      </c>
      <c r="Q1347" t="s">
        <v>5843</v>
      </c>
      <c r="R1347">
        <v>6</v>
      </c>
      <c r="S1347">
        <v>804</v>
      </c>
      <c r="T1347">
        <v>0</v>
      </c>
      <c r="U1347">
        <v>313.2</v>
      </c>
      <c r="V1347" t="s">
        <v>42</v>
      </c>
      <c r="W1347">
        <v>52.52</v>
      </c>
      <c r="X1347" t="s">
        <v>50</v>
      </c>
      <c r="Y1347" s="1" t="str">
        <f>TEXT(superstore_clean[[#This Row],[order_date]], "mmm-yy")</f>
        <v>Jun-13</v>
      </c>
      <c r="Z1347">
        <v>2013</v>
      </c>
      <c r="AA1347">
        <v>24</v>
      </c>
      <c r="AB1347">
        <v>48115</v>
      </c>
    </row>
    <row r="1348" spans="1:28" x14ac:dyDescent="0.2">
      <c r="A1348" t="s">
        <v>5844</v>
      </c>
      <c r="B1348" s="1">
        <v>41501</v>
      </c>
      <c r="C1348" s="1">
        <v>41506</v>
      </c>
      <c r="D1348" t="s">
        <v>45</v>
      </c>
      <c r="E1348" t="s">
        <v>5845</v>
      </c>
      <c r="F1348" t="s">
        <v>2394</v>
      </c>
      <c r="G1348" t="s">
        <v>246</v>
      </c>
      <c r="H1348" t="s">
        <v>5846</v>
      </c>
      <c r="I1348" t="s">
        <v>5847</v>
      </c>
      <c r="J1348" t="s">
        <v>5847</v>
      </c>
      <c r="K1348" t="s">
        <v>1979</v>
      </c>
      <c r="L1348" t="s">
        <v>1979</v>
      </c>
      <c r="M1348" t="s">
        <v>1979</v>
      </c>
      <c r="N1348" t="s">
        <v>5297</v>
      </c>
      <c r="O1348" t="s">
        <v>5816</v>
      </c>
      <c r="P1348" t="s">
        <v>5848</v>
      </c>
      <c r="Q1348" t="s">
        <v>5849</v>
      </c>
      <c r="R1348">
        <v>4</v>
      </c>
      <c r="S1348">
        <v>1879</v>
      </c>
      <c r="T1348">
        <v>0</v>
      </c>
      <c r="U1348">
        <v>732.6</v>
      </c>
      <c r="V1348" t="s">
        <v>42</v>
      </c>
      <c r="W1348">
        <v>149.76</v>
      </c>
      <c r="X1348" t="s">
        <v>50</v>
      </c>
      <c r="Y1348" s="1" t="str">
        <f>TEXT(superstore_clean[[#This Row],[order_date]], "mmm-yy")</f>
        <v>Aug-13</v>
      </c>
      <c r="Z1348">
        <v>2013</v>
      </c>
      <c r="AA1348">
        <v>33</v>
      </c>
      <c r="AB1348">
        <v>50362</v>
      </c>
    </row>
    <row r="1349" spans="1:28" x14ac:dyDescent="0.2">
      <c r="A1349" t="s">
        <v>5850</v>
      </c>
      <c r="B1349" s="1">
        <v>41548</v>
      </c>
      <c r="C1349" s="1">
        <v>41553</v>
      </c>
      <c r="D1349" t="s">
        <v>45</v>
      </c>
      <c r="E1349" t="s">
        <v>5851</v>
      </c>
      <c r="F1349" t="s">
        <v>5852</v>
      </c>
      <c r="G1349" t="s">
        <v>31</v>
      </c>
      <c r="H1349" t="s">
        <v>2840</v>
      </c>
      <c r="I1349" t="s">
        <v>5853</v>
      </c>
      <c r="J1349" t="s">
        <v>5853</v>
      </c>
      <c r="K1349" t="s">
        <v>2023</v>
      </c>
      <c r="L1349" t="s">
        <v>2023</v>
      </c>
      <c r="M1349" t="s">
        <v>2023</v>
      </c>
      <c r="N1349" t="s">
        <v>5297</v>
      </c>
      <c r="O1349" t="s">
        <v>5816</v>
      </c>
      <c r="P1349" t="s">
        <v>5854</v>
      </c>
      <c r="Q1349" t="s">
        <v>5855</v>
      </c>
      <c r="R1349">
        <v>2</v>
      </c>
      <c r="S1349">
        <v>935</v>
      </c>
      <c r="T1349">
        <v>0</v>
      </c>
      <c r="U1349">
        <v>65.400000000000006</v>
      </c>
      <c r="V1349" t="s">
        <v>42</v>
      </c>
      <c r="W1349">
        <v>39.130000000000003</v>
      </c>
      <c r="X1349" t="s">
        <v>50</v>
      </c>
      <c r="Y1349" s="1" t="str">
        <f>TEXT(superstore_clean[[#This Row],[order_date]], "mmm-yy")</f>
        <v>Oct-13</v>
      </c>
      <c r="Z1349">
        <v>2013</v>
      </c>
      <c r="AA1349">
        <v>40</v>
      </c>
      <c r="AB1349">
        <v>50097</v>
      </c>
    </row>
    <row r="1350" spans="1:28" x14ac:dyDescent="0.2">
      <c r="A1350" t="s">
        <v>3995</v>
      </c>
      <c r="B1350" s="1">
        <v>41723</v>
      </c>
      <c r="C1350" s="1">
        <v>41729</v>
      </c>
      <c r="D1350" t="s">
        <v>45</v>
      </c>
      <c r="E1350" t="s">
        <v>2951</v>
      </c>
      <c r="F1350" t="s">
        <v>1489</v>
      </c>
      <c r="G1350" t="s">
        <v>31</v>
      </c>
      <c r="H1350" t="s">
        <v>1985</v>
      </c>
      <c r="I1350" t="s">
        <v>1986</v>
      </c>
      <c r="J1350" t="s">
        <v>3996</v>
      </c>
      <c r="K1350" t="s">
        <v>1879</v>
      </c>
      <c r="L1350" t="s">
        <v>1879</v>
      </c>
      <c r="M1350" t="s">
        <v>1988</v>
      </c>
      <c r="N1350" t="s">
        <v>5297</v>
      </c>
      <c r="O1350" t="s">
        <v>5816</v>
      </c>
      <c r="P1350" t="s">
        <v>5856</v>
      </c>
      <c r="Q1350" t="s">
        <v>5857</v>
      </c>
      <c r="R1350">
        <v>3</v>
      </c>
      <c r="S1350">
        <v>511</v>
      </c>
      <c r="T1350">
        <v>0</v>
      </c>
      <c r="U1350">
        <v>193.95</v>
      </c>
      <c r="V1350" t="s">
        <v>42</v>
      </c>
      <c r="W1350">
        <v>25.2</v>
      </c>
      <c r="X1350" t="s">
        <v>50</v>
      </c>
      <c r="Y1350" s="1" t="str">
        <f>TEXT(superstore_clean[[#This Row],[order_date]], "mmm-yy")</f>
        <v>Mar-14</v>
      </c>
      <c r="Z1350">
        <v>2014</v>
      </c>
      <c r="AA1350">
        <v>13</v>
      </c>
      <c r="AB1350">
        <v>14616</v>
      </c>
    </row>
    <row r="1351" spans="1:28" x14ac:dyDescent="0.2">
      <c r="A1351" t="s">
        <v>5858</v>
      </c>
      <c r="B1351" s="1">
        <v>41775</v>
      </c>
      <c r="C1351" s="1">
        <v>41780</v>
      </c>
      <c r="D1351" t="s">
        <v>45</v>
      </c>
      <c r="E1351" t="s">
        <v>5859</v>
      </c>
      <c r="F1351" t="s">
        <v>358</v>
      </c>
      <c r="G1351" t="s">
        <v>246</v>
      </c>
      <c r="H1351" t="s">
        <v>3435</v>
      </c>
      <c r="I1351" t="s">
        <v>3436</v>
      </c>
      <c r="J1351" t="s">
        <v>3437</v>
      </c>
      <c r="K1351" t="s">
        <v>1979</v>
      </c>
      <c r="L1351" t="s">
        <v>1979</v>
      </c>
      <c r="M1351" t="s">
        <v>1979</v>
      </c>
      <c r="N1351" t="s">
        <v>5297</v>
      </c>
      <c r="O1351" t="s">
        <v>5816</v>
      </c>
      <c r="P1351" t="s">
        <v>5860</v>
      </c>
      <c r="Q1351" t="s">
        <v>5861</v>
      </c>
      <c r="R1351">
        <v>2</v>
      </c>
      <c r="S1351">
        <v>952</v>
      </c>
      <c r="T1351">
        <v>0</v>
      </c>
      <c r="U1351">
        <v>380.88</v>
      </c>
      <c r="V1351" t="s">
        <v>42</v>
      </c>
      <c r="W1351">
        <v>51.9</v>
      </c>
      <c r="X1351" t="s">
        <v>50</v>
      </c>
      <c r="Y1351" s="1" t="str">
        <f>TEXT(superstore_clean[[#This Row],[order_date]], "mmm-yy")</f>
        <v>May-14</v>
      </c>
      <c r="Z1351">
        <v>2014</v>
      </c>
      <c r="AA1351">
        <v>20</v>
      </c>
      <c r="AB1351">
        <v>43452</v>
      </c>
    </row>
    <row r="1352" spans="1:28" x14ac:dyDescent="0.2">
      <c r="A1352" t="s">
        <v>5862</v>
      </c>
      <c r="B1352" s="1">
        <v>41819</v>
      </c>
      <c r="C1352" s="1">
        <v>41823</v>
      </c>
      <c r="D1352" t="s">
        <v>45</v>
      </c>
      <c r="E1352" t="s">
        <v>5863</v>
      </c>
      <c r="F1352" t="s">
        <v>67</v>
      </c>
      <c r="G1352" t="s">
        <v>31</v>
      </c>
      <c r="H1352" t="s">
        <v>1985</v>
      </c>
      <c r="I1352" t="s">
        <v>1986</v>
      </c>
      <c r="J1352" t="s">
        <v>5238</v>
      </c>
      <c r="K1352" t="s">
        <v>1879</v>
      </c>
      <c r="L1352" t="s">
        <v>1879</v>
      </c>
      <c r="M1352" t="s">
        <v>1988</v>
      </c>
      <c r="N1352" t="s">
        <v>5297</v>
      </c>
      <c r="O1352" t="s">
        <v>5816</v>
      </c>
      <c r="P1352" t="s">
        <v>5864</v>
      </c>
      <c r="Q1352" t="s">
        <v>5865</v>
      </c>
      <c r="R1352">
        <v>3</v>
      </c>
      <c r="S1352">
        <v>1392</v>
      </c>
      <c r="T1352">
        <v>0</v>
      </c>
      <c r="U1352">
        <v>97.38</v>
      </c>
      <c r="V1352" t="s">
        <v>42</v>
      </c>
      <c r="W1352">
        <v>90.5</v>
      </c>
      <c r="X1352" t="s">
        <v>50</v>
      </c>
      <c r="Y1352" s="1" t="str">
        <f>TEXT(superstore_clean[[#This Row],[order_date]], "mmm-yy")</f>
        <v>Jun-14</v>
      </c>
      <c r="Z1352">
        <v>2014</v>
      </c>
      <c r="AA1352">
        <v>27</v>
      </c>
      <c r="AB1352">
        <v>15563</v>
      </c>
    </row>
    <row r="1353" spans="1:28" x14ac:dyDescent="0.2">
      <c r="A1353" t="s">
        <v>4983</v>
      </c>
      <c r="B1353" s="1">
        <v>41955</v>
      </c>
      <c r="C1353" s="1">
        <v>41959</v>
      </c>
      <c r="D1353" t="s">
        <v>45</v>
      </c>
      <c r="E1353" t="s">
        <v>4984</v>
      </c>
      <c r="F1353" t="s">
        <v>4985</v>
      </c>
      <c r="G1353" t="s">
        <v>31</v>
      </c>
      <c r="H1353" t="s">
        <v>2347</v>
      </c>
      <c r="I1353" t="s">
        <v>3676</v>
      </c>
      <c r="J1353" t="s">
        <v>4986</v>
      </c>
      <c r="K1353" t="s">
        <v>1879</v>
      </c>
      <c r="L1353" t="s">
        <v>1879</v>
      </c>
      <c r="M1353" t="s">
        <v>1757</v>
      </c>
      <c r="N1353" t="s">
        <v>5297</v>
      </c>
      <c r="O1353" t="s">
        <v>5816</v>
      </c>
      <c r="P1353" t="s">
        <v>5866</v>
      </c>
      <c r="Q1353" t="s">
        <v>5867</v>
      </c>
      <c r="R1353">
        <v>7</v>
      </c>
      <c r="S1353">
        <v>3221</v>
      </c>
      <c r="T1353">
        <v>0</v>
      </c>
      <c r="U1353">
        <v>1127.49</v>
      </c>
      <c r="V1353" t="s">
        <v>42</v>
      </c>
      <c r="W1353">
        <v>112.49</v>
      </c>
      <c r="X1353" t="s">
        <v>50</v>
      </c>
      <c r="Y1353" s="1" t="str">
        <f>TEXT(superstore_clean[[#This Row],[order_date]], "mmm-yy")</f>
        <v>Nov-14</v>
      </c>
      <c r="Z1353">
        <v>2014</v>
      </c>
      <c r="AA1353">
        <v>46</v>
      </c>
      <c r="AB1353">
        <v>11004</v>
      </c>
    </row>
    <row r="1354" spans="1:28" x14ac:dyDescent="0.2">
      <c r="A1354" t="s">
        <v>5868</v>
      </c>
      <c r="B1354" s="1">
        <v>41432</v>
      </c>
      <c r="C1354" s="1">
        <v>41436</v>
      </c>
      <c r="D1354" t="s">
        <v>45</v>
      </c>
      <c r="E1354" t="s">
        <v>5869</v>
      </c>
      <c r="F1354" t="s">
        <v>2001</v>
      </c>
      <c r="G1354" t="s">
        <v>262</v>
      </c>
      <c r="H1354" t="s">
        <v>2840</v>
      </c>
      <c r="I1354" t="s">
        <v>5036</v>
      </c>
      <c r="J1354" t="s">
        <v>5870</v>
      </c>
      <c r="K1354" t="s">
        <v>2023</v>
      </c>
      <c r="L1354" t="s">
        <v>2023</v>
      </c>
      <c r="M1354" t="s">
        <v>2023</v>
      </c>
      <c r="N1354" t="s">
        <v>5297</v>
      </c>
      <c r="O1354" t="s">
        <v>5816</v>
      </c>
      <c r="P1354" t="s">
        <v>5854</v>
      </c>
      <c r="Q1354" t="s">
        <v>5855</v>
      </c>
      <c r="R1354">
        <v>1</v>
      </c>
      <c r="S1354">
        <v>467</v>
      </c>
      <c r="T1354">
        <v>0</v>
      </c>
      <c r="U1354">
        <v>32.700000000000003</v>
      </c>
      <c r="V1354" t="s">
        <v>42</v>
      </c>
      <c r="W1354">
        <v>42.15</v>
      </c>
      <c r="X1354" t="s">
        <v>50</v>
      </c>
      <c r="Y1354" s="1" t="str">
        <f>TEXT(superstore_clean[[#This Row],[order_date]], "mmm-yy")</f>
        <v>Jun-13</v>
      </c>
      <c r="Z1354">
        <v>2013</v>
      </c>
      <c r="AA1354">
        <v>23</v>
      </c>
      <c r="AB1354">
        <v>50863</v>
      </c>
    </row>
    <row r="1355" spans="1:28" x14ac:dyDescent="0.2">
      <c r="A1355" t="s">
        <v>5871</v>
      </c>
      <c r="B1355" s="1">
        <v>41761</v>
      </c>
      <c r="C1355" s="1">
        <v>41765</v>
      </c>
      <c r="D1355" t="s">
        <v>45</v>
      </c>
      <c r="E1355" t="s">
        <v>5872</v>
      </c>
      <c r="F1355" t="s">
        <v>4134</v>
      </c>
      <c r="G1355" t="s">
        <v>246</v>
      </c>
      <c r="H1355" t="s">
        <v>4322</v>
      </c>
      <c r="I1355" t="s">
        <v>5873</v>
      </c>
      <c r="J1355" t="s">
        <v>5873</v>
      </c>
      <c r="K1355" t="s">
        <v>2023</v>
      </c>
      <c r="L1355" t="s">
        <v>2023</v>
      </c>
      <c r="M1355" t="s">
        <v>2023</v>
      </c>
      <c r="N1355" t="s">
        <v>5297</v>
      </c>
      <c r="O1355" t="s">
        <v>5816</v>
      </c>
      <c r="P1355" t="s">
        <v>5874</v>
      </c>
      <c r="Q1355" t="s">
        <v>5875</v>
      </c>
      <c r="R1355">
        <v>1</v>
      </c>
      <c r="S1355">
        <v>476</v>
      </c>
      <c r="T1355">
        <v>0</v>
      </c>
      <c r="U1355">
        <v>185.58</v>
      </c>
      <c r="V1355" t="s">
        <v>42</v>
      </c>
      <c r="W1355">
        <v>24.97</v>
      </c>
      <c r="X1355" t="s">
        <v>50</v>
      </c>
      <c r="Y1355" s="1" t="str">
        <f>TEXT(superstore_clean[[#This Row],[order_date]], "mmm-yy")</f>
        <v>May-14</v>
      </c>
      <c r="Z1355">
        <v>2014</v>
      </c>
      <c r="AA1355">
        <v>18</v>
      </c>
      <c r="AB1355">
        <v>44075</v>
      </c>
    </row>
    <row r="1356" spans="1:28" x14ac:dyDescent="0.2">
      <c r="A1356" t="s">
        <v>5876</v>
      </c>
      <c r="B1356" s="1">
        <v>41949</v>
      </c>
      <c r="C1356" s="1">
        <v>41956</v>
      </c>
      <c r="D1356" t="s">
        <v>45</v>
      </c>
      <c r="E1356" t="s">
        <v>5877</v>
      </c>
      <c r="F1356" t="s">
        <v>5878</v>
      </c>
      <c r="G1356" t="s">
        <v>31</v>
      </c>
      <c r="H1356" t="s">
        <v>2049</v>
      </c>
      <c r="I1356" t="s">
        <v>3892</v>
      </c>
      <c r="J1356" t="s">
        <v>4269</v>
      </c>
      <c r="K1356" t="s">
        <v>1979</v>
      </c>
      <c r="L1356" t="s">
        <v>1979</v>
      </c>
      <c r="M1356" t="s">
        <v>1979</v>
      </c>
      <c r="N1356" t="s">
        <v>5297</v>
      </c>
      <c r="O1356" t="s">
        <v>5816</v>
      </c>
      <c r="P1356" t="s">
        <v>5879</v>
      </c>
      <c r="Q1356" t="s">
        <v>5880</v>
      </c>
      <c r="R1356">
        <v>1</v>
      </c>
      <c r="S1356">
        <v>456</v>
      </c>
      <c r="T1356">
        <v>0</v>
      </c>
      <c r="U1356">
        <v>59.19</v>
      </c>
      <c r="V1356" t="s">
        <v>42</v>
      </c>
      <c r="W1356">
        <v>42.22</v>
      </c>
      <c r="X1356" t="s">
        <v>50</v>
      </c>
      <c r="Y1356" s="1" t="str">
        <f>TEXT(superstore_clean[[#This Row],[order_date]], "mmm-yy")</f>
        <v>Nov-14</v>
      </c>
      <c r="Z1356">
        <v>2014</v>
      </c>
      <c r="AA1356">
        <v>45</v>
      </c>
      <c r="AB1356">
        <v>44574</v>
      </c>
    </row>
    <row r="1357" spans="1:28" x14ac:dyDescent="0.2">
      <c r="A1357" t="s">
        <v>5881</v>
      </c>
      <c r="B1357" s="1">
        <v>40610</v>
      </c>
      <c r="C1357" s="1">
        <v>40615</v>
      </c>
      <c r="D1357" t="s">
        <v>45</v>
      </c>
      <c r="E1357" t="s">
        <v>5882</v>
      </c>
      <c r="F1357" t="s">
        <v>1126</v>
      </c>
      <c r="G1357" t="s">
        <v>31</v>
      </c>
      <c r="H1357" t="s">
        <v>2640</v>
      </c>
      <c r="I1357" t="s">
        <v>2641</v>
      </c>
      <c r="J1357" t="s">
        <v>2641</v>
      </c>
      <c r="K1357" t="s">
        <v>1950</v>
      </c>
      <c r="L1357" t="s">
        <v>1950</v>
      </c>
      <c r="M1357" t="s">
        <v>1757</v>
      </c>
      <c r="N1357" t="s">
        <v>5297</v>
      </c>
      <c r="O1357" t="s">
        <v>5816</v>
      </c>
      <c r="P1357" t="s">
        <v>5883</v>
      </c>
      <c r="Q1357" t="s">
        <v>5875</v>
      </c>
      <c r="R1357">
        <v>9</v>
      </c>
      <c r="S1357">
        <v>2855</v>
      </c>
      <c r="T1357">
        <v>0</v>
      </c>
      <c r="U1357">
        <v>1313.28</v>
      </c>
      <c r="V1357" t="s">
        <v>42</v>
      </c>
      <c r="W1357">
        <v>145.495</v>
      </c>
      <c r="X1357" t="s">
        <v>50</v>
      </c>
      <c r="Y1357" s="1" t="str">
        <f>TEXT(superstore_clean[[#This Row],[order_date]], "mmm-yy")</f>
        <v>Mar-11</v>
      </c>
      <c r="Z1357">
        <v>2011</v>
      </c>
      <c r="AA1357">
        <v>11</v>
      </c>
      <c r="AB1357">
        <v>6712</v>
      </c>
    </row>
    <row r="1358" spans="1:28" x14ac:dyDescent="0.2">
      <c r="A1358" t="s">
        <v>5884</v>
      </c>
      <c r="B1358" s="1">
        <v>40838</v>
      </c>
      <c r="C1358" s="1">
        <v>40843</v>
      </c>
      <c r="D1358" t="s">
        <v>45</v>
      </c>
      <c r="E1358" t="s">
        <v>5885</v>
      </c>
      <c r="F1358" t="s">
        <v>5886</v>
      </c>
      <c r="G1358" t="s">
        <v>246</v>
      </c>
      <c r="H1358" t="s">
        <v>2915</v>
      </c>
      <c r="I1358" t="s">
        <v>3205</v>
      </c>
      <c r="J1358" t="s">
        <v>3205</v>
      </c>
      <c r="K1358" t="s">
        <v>1950</v>
      </c>
      <c r="L1358" t="s">
        <v>1950</v>
      </c>
      <c r="M1358" t="s">
        <v>1594</v>
      </c>
      <c r="N1358" t="s">
        <v>5297</v>
      </c>
      <c r="O1358" t="s">
        <v>5816</v>
      </c>
      <c r="P1358" t="s">
        <v>5887</v>
      </c>
      <c r="Q1358" t="s">
        <v>5888</v>
      </c>
      <c r="R1358">
        <v>8</v>
      </c>
      <c r="S1358">
        <v>941</v>
      </c>
      <c r="T1358">
        <v>0</v>
      </c>
      <c r="U1358">
        <v>197.6</v>
      </c>
      <c r="V1358" t="s">
        <v>42</v>
      </c>
      <c r="W1358">
        <v>42.902000000000001</v>
      </c>
      <c r="X1358" t="s">
        <v>50</v>
      </c>
      <c r="Y1358" s="1" t="str">
        <f>TEXT(superstore_clean[[#This Row],[order_date]], "mmm-yy")</f>
        <v>Oct-11</v>
      </c>
      <c r="Z1358">
        <v>2011</v>
      </c>
      <c r="AA1358">
        <v>43</v>
      </c>
      <c r="AB1358">
        <v>5405</v>
      </c>
    </row>
    <row r="1359" spans="1:28" x14ac:dyDescent="0.2">
      <c r="A1359" t="s">
        <v>5889</v>
      </c>
      <c r="B1359" s="1">
        <v>41050</v>
      </c>
      <c r="C1359" s="1">
        <v>41057</v>
      </c>
      <c r="D1359" t="s">
        <v>45</v>
      </c>
      <c r="E1359" t="s">
        <v>5890</v>
      </c>
      <c r="F1359" t="s">
        <v>4268</v>
      </c>
      <c r="G1359" t="s">
        <v>262</v>
      </c>
      <c r="H1359" t="s">
        <v>2315</v>
      </c>
      <c r="I1359" t="s">
        <v>2401</v>
      </c>
      <c r="J1359" t="s">
        <v>3921</v>
      </c>
      <c r="K1359" t="s">
        <v>1950</v>
      </c>
      <c r="L1359" t="s">
        <v>1950</v>
      </c>
      <c r="M1359" t="s">
        <v>1594</v>
      </c>
      <c r="N1359" t="s">
        <v>5297</v>
      </c>
      <c r="O1359" t="s">
        <v>5816</v>
      </c>
      <c r="P1359" t="s">
        <v>5891</v>
      </c>
      <c r="Q1359" t="s">
        <v>5825</v>
      </c>
      <c r="R1359">
        <v>3</v>
      </c>
      <c r="S1359">
        <v>930</v>
      </c>
      <c r="T1359">
        <v>0</v>
      </c>
      <c r="U1359">
        <v>455.7</v>
      </c>
      <c r="V1359" t="s">
        <v>42</v>
      </c>
      <c r="W1359">
        <v>73.308999999999997</v>
      </c>
      <c r="X1359" t="s">
        <v>50</v>
      </c>
      <c r="Y1359" s="1" t="str">
        <f>TEXT(superstore_clean[[#This Row],[order_date]], "mmm-yy")</f>
        <v>May-12</v>
      </c>
      <c r="Z1359">
        <v>2012</v>
      </c>
      <c r="AA1359">
        <v>21</v>
      </c>
      <c r="AB1359">
        <v>1437</v>
      </c>
    </row>
    <row r="1360" spans="1:28" x14ac:dyDescent="0.2">
      <c r="A1360" t="s">
        <v>5892</v>
      </c>
      <c r="B1360" s="1">
        <v>41278</v>
      </c>
      <c r="C1360" s="1">
        <v>41282</v>
      </c>
      <c r="D1360" t="s">
        <v>45</v>
      </c>
      <c r="E1360" t="s">
        <v>5893</v>
      </c>
      <c r="F1360" t="s">
        <v>5894</v>
      </c>
      <c r="G1360" t="s">
        <v>31</v>
      </c>
      <c r="H1360" t="s">
        <v>1948</v>
      </c>
      <c r="I1360" t="s">
        <v>2989</v>
      </c>
      <c r="J1360" t="s">
        <v>2989</v>
      </c>
      <c r="K1360" t="s">
        <v>1950</v>
      </c>
      <c r="L1360" t="s">
        <v>1950</v>
      </c>
      <c r="M1360" t="s">
        <v>1757</v>
      </c>
      <c r="N1360" t="s">
        <v>5297</v>
      </c>
      <c r="O1360" t="s">
        <v>5816</v>
      </c>
      <c r="P1360" t="s">
        <v>5895</v>
      </c>
      <c r="Q1360" t="s">
        <v>5896</v>
      </c>
      <c r="R1360">
        <v>9</v>
      </c>
      <c r="S1360">
        <v>2842</v>
      </c>
      <c r="T1360">
        <v>0</v>
      </c>
      <c r="U1360">
        <v>710.28</v>
      </c>
      <c r="V1360" t="s">
        <v>42</v>
      </c>
      <c r="W1360">
        <v>136.62</v>
      </c>
      <c r="X1360" t="s">
        <v>50</v>
      </c>
      <c r="Y1360" s="1" t="str">
        <f>TEXT(superstore_clean[[#This Row],[order_date]], "mmm-yy")</f>
        <v>Jan-13</v>
      </c>
      <c r="Z1360">
        <v>2013</v>
      </c>
      <c r="AA1360">
        <v>1</v>
      </c>
      <c r="AB1360">
        <v>3615</v>
      </c>
    </row>
    <row r="1361" spans="1:28" x14ac:dyDescent="0.2">
      <c r="A1361" t="s">
        <v>5897</v>
      </c>
      <c r="B1361" s="1">
        <v>41389</v>
      </c>
      <c r="C1361" s="1">
        <v>41395</v>
      </c>
      <c r="D1361" t="s">
        <v>45</v>
      </c>
      <c r="E1361" t="s">
        <v>5898</v>
      </c>
      <c r="F1361" t="s">
        <v>5715</v>
      </c>
      <c r="G1361" t="s">
        <v>31</v>
      </c>
      <c r="H1361" t="s">
        <v>1948</v>
      </c>
      <c r="I1361" t="s">
        <v>1948</v>
      </c>
      <c r="J1361" t="s">
        <v>3400</v>
      </c>
      <c r="K1361" t="s">
        <v>1950</v>
      </c>
      <c r="L1361" t="s">
        <v>1950</v>
      </c>
      <c r="M1361" t="s">
        <v>1757</v>
      </c>
      <c r="N1361" t="s">
        <v>5297</v>
      </c>
      <c r="O1361" t="s">
        <v>5816</v>
      </c>
      <c r="P1361" t="s">
        <v>5899</v>
      </c>
      <c r="Q1361" t="s">
        <v>5900</v>
      </c>
      <c r="R1361">
        <v>10</v>
      </c>
      <c r="S1361">
        <v>996</v>
      </c>
      <c r="T1361">
        <v>0</v>
      </c>
      <c r="U1361">
        <v>219</v>
      </c>
      <c r="V1361" t="s">
        <v>42</v>
      </c>
      <c r="W1361">
        <v>22.073</v>
      </c>
      <c r="X1361" t="s">
        <v>50</v>
      </c>
      <c r="Y1361" s="1" t="str">
        <f>TEXT(superstore_clean[[#This Row],[order_date]], "mmm-yy")</f>
        <v>Apr-13</v>
      </c>
      <c r="Z1361">
        <v>2013</v>
      </c>
      <c r="AA1361">
        <v>17</v>
      </c>
      <c r="AB1361">
        <v>3222</v>
      </c>
    </row>
    <row r="1362" spans="1:28" x14ac:dyDescent="0.2">
      <c r="A1362" t="s">
        <v>5901</v>
      </c>
      <c r="B1362" s="1">
        <v>41449</v>
      </c>
      <c r="C1362" s="1">
        <v>41454</v>
      </c>
      <c r="D1362" t="s">
        <v>45</v>
      </c>
      <c r="E1362" t="s">
        <v>5902</v>
      </c>
      <c r="F1362" t="s">
        <v>1209</v>
      </c>
      <c r="G1362" t="s">
        <v>31</v>
      </c>
      <c r="H1362" t="s">
        <v>2640</v>
      </c>
      <c r="I1362" t="s">
        <v>2641</v>
      </c>
      <c r="J1362" t="s">
        <v>2641</v>
      </c>
      <c r="K1362" t="s">
        <v>1950</v>
      </c>
      <c r="L1362" t="s">
        <v>1950</v>
      </c>
      <c r="M1362" t="s">
        <v>1757</v>
      </c>
      <c r="N1362" t="s">
        <v>5297</v>
      </c>
      <c r="O1362" t="s">
        <v>5816</v>
      </c>
      <c r="P1362" t="s">
        <v>5883</v>
      </c>
      <c r="Q1362" t="s">
        <v>5875</v>
      </c>
      <c r="R1362">
        <v>4</v>
      </c>
      <c r="S1362">
        <v>1269</v>
      </c>
      <c r="T1362">
        <v>0</v>
      </c>
      <c r="U1362">
        <v>583.67999999999995</v>
      </c>
      <c r="V1362" t="s">
        <v>42</v>
      </c>
      <c r="W1362">
        <v>101.4</v>
      </c>
      <c r="X1362" t="s">
        <v>50</v>
      </c>
      <c r="Y1362" s="1" t="str">
        <f>TEXT(superstore_clean[[#This Row],[order_date]], "mmm-yy")</f>
        <v>Jun-13</v>
      </c>
      <c r="Z1362">
        <v>2013</v>
      </c>
      <c r="AA1362">
        <v>26</v>
      </c>
      <c r="AB1362">
        <v>7545</v>
      </c>
    </row>
    <row r="1363" spans="1:28" x14ac:dyDescent="0.2">
      <c r="A1363" t="s">
        <v>5903</v>
      </c>
      <c r="B1363" s="1">
        <v>41452</v>
      </c>
      <c r="C1363" s="1">
        <v>41456</v>
      </c>
      <c r="D1363" t="s">
        <v>45</v>
      </c>
      <c r="E1363" t="s">
        <v>5904</v>
      </c>
      <c r="F1363" t="s">
        <v>4672</v>
      </c>
      <c r="G1363" t="s">
        <v>31</v>
      </c>
      <c r="H1363" t="s">
        <v>2640</v>
      </c>
      <c r="I1363" t="s">
        <v>2641</v>
      </c>
      <c r="J1363" t="s">
        <v>2641</v>
      </c>
      <c r="K1363" t="s">
        <v>1950</v>
      </c>
      <c r="L1363" t="s">
        <v>1950</v>
      </c>
      <c r="M1363" t="s">
        <v>1757</v>
      </c>
      <c r="N1363" t="s">
        <v>5297</v>
      </c>
      <c r="O1363" t="s">
        <v>5816</v>
      </c>
      <c r="P1363" t="s">
        <v>5905</v>
      </c>
      <c r="Q1363" t="s">
        <v>5906</v>
      </c>
      <c r="R1363">
        <v>5</v>
      </c>
      <c r="S1363">
        <v>482</v>
      </c>
      <c r="T1363">
        <v>0</v>
      </c>
      <c r="U1363">
        <v>135</v>
      </c>
      <c r="V1363" t="s">
        <v>42</v>
      </c>
      <c r="W1363">
        <v>41.671999999999997</v>
      </c>
      <c r="X1363" t="s">
        <v>50</v>
      </c>
      <c r="Y1363" s="1" t="str">
        <f>TEXT(superstore_clean[[#This Row],[order_date]], "mmm-yy")</f>
        <v>Jun-13</v>
      </c>
      <c r="Z1363">
        <v>2013</v>
      </c>
      <c r="AA1363">
        <v>26</v>
      </c>
      <c r="AB1363">
        <v>5874</v>
      </c>
    </row>
    <row r="1364" spans="1:28" x14ac:dyDescent="0.2">
      <c r="A1364" t="s">
        <v>5907</v>
      </c>
      <c r="B1364" s="1">
        <v>41547</v>
      </c>
      <c r="C1364" s="1">
        <v>41552</v>
      </c>
      <c r="D1364" t="s">
        <v>45</v>
      </c>
      <c r="E1364" t="s">
        <v>5908</v>
      </c>
      <c r="F1364" t="s">
        <v>439</v>
      </c>
      <c r="G1364" t="s">
        <v>246</v>
      </c>
      <c r="H1364" t="s">
        <v>2315</v>
      </c>
      <c r="I1364" t="s">
        <v>5909</v>
      </c>
      <c r="J1364" t="s">
        <v>5910</v>
      </c>
      <c r="K1364" t="s">
        <v>1950</v>
      </c>
      <c r="L1364" t="s">
        <v>1950</v>
      </c>
      <c r="M1364" t="s">
        <v>1594</v>
      </c>
      <c r="N1364" t="s">
        <v>5297</v>
      </c>
      <c r="O1364" t="s">
        <v>5816</v>
      </c>
      <c r="P1364" t="s">
        <v>5911</v>
      </c>
      <c r="Q1364" t="s">
        <v>5912</v>
      </c>
      <c r="R1364">
        <v>7</v>
      </c>
      <c r="S1364">
        <v>2142</v>
      </c>
      <c r="T1364">
        <v>0</v>
      </c>
      <c r="U1364">
        <v>728.28</v>
      </c>
      <c r="V1364" t="s">
        <v>42</v>
      </c>
      <c r="W1364">
        <v>121.395</v>
      </c>
      <c r="X1364" t="s">
        <v>50</v>
      </c>
      <c r="Y1364" s="1" t="str">
        <f>TEXT(superstore_clean[[#This Row],[order_date]], "mmm-yy")</f>
        <v>Sep-13</v>
      </c>
      <c r="Z1364">
        <v>2013</v>
      </c>
      <c r="AA1364">
        <v>40</v>
      </c>
      <c r="AB1364">
        <v>4362</v>
      </c>
    </row>
    <row r="1365" spans="1:28" x14ac:dyDescent="0.2">
      <c r="A1365" t="s">
        <v>5729</v>
      </c>
      <c r="B1365" s="1">
        <v>41619</v>
      </c>
      <c r="C1365" s="1">
        <v>41623</v>
      </c>
      <c r="D1365" t="s">
        <v>45</v>
      </c>
      <c r="E1365" t="s">
        <v>5730</v>
      </c>
      <c r="F1365" t="s">
        <v>555</v>
      </c>
      <c r="G1365" t="s">
        <v>31</v>
      </c>
      <c r="H1365" t="s">
        <v>2057</v>
      </c>
      <c r="I1365" t="s">
        <v>3069</v>
      </c>
      <c r="J1365" t="s">
        <v>5731</v>
      </c>
      <c r="K1365" t="s">
        <v>1950</v>
      </c>
      <c r="L1365" t="s">
        <v>1950</v>
      </c>
      <c r="M1365" t="s">
        <v>2060</v>
      </c>
      <c r="N1365" t="s">
        <v>5297</v>
      </c>
      <c r="O1365" t="s">
        <v>5816</v>
      </c>
      <c r="P1365" t="s">
        <v>5913</v>
      </c>
      <c r="Q1365" t="s">
        <v>5861</v>
      </c>
      <c r="R1365">
        <v>3</v>
      </c>
      <c r="S1365">
        <v>942</v>
      </c>
      <c r="T1365">
        <v>0</v>
      </c>
      <c r="U1365">
        <v>292.08</v>
      </c>
      <c r="V1365" t="s">
        <v>42</v>
      </c>
      <c r="W1365">
        <v>49.453000000000003</v>
      </c>
      <c r="X1365" t="s">
        <v>50</v>
      </c>
      <c r="Y1365" s="1" t="str">
        <f>TEXT(superstore_clean[[#This Row],[order_date]], "mmm-yy")</f>
        <v>Dec-13</v>
      </c>
      <c r="Z1365">
        <v>2013</v>
      </c>
      <c r="AA1365">
        <v>50</v>
      </c>
      <c r="AB1365">
        <v>4877</v>
      </c>
    </row>
    <row r="1366" spans="1:28" x14ac:dyDescent="0.2">
      <c r="A1366" t="s">
        <v>5914</v>
      </c>
      <c r="B1366" s="1">
        <v>41619</v>
      </c>
      <c r="C1366" s="1">
        <v>41624</v>
      </c>
      <c r="D1366" t="s">
        <v>45</v>
      </c>
      <c r="E1366" t="s">
        <v>5915</v>
      </c>
      <c r="F1366" t="s">
        <v>4704</v>
      </c>
      <c r="G1366" t="s">
        <v>262</v>
      </c>
      <c r="H1366" t="s">
        <v>2640</v>
      </c>
      <c r="I1366" t="s">
        <v>3408</v>
      </c>
      <c r="J1366" t="s">
        <v>3409</v>
      </c>
      <c r="K1366" t="s">
        <v>1950</v>
      </c>
      <c r="L1366" t="s">
        <v>1950</v>
      </c>
      <c r="M1366" t="s">
        <v>1757</v>
      </c>
      <c r="N1366" t="s">
        <v>5297</v>
      </c>
      <c r="O1366" t="s">
        <v>5816</v>
      </c>
      <c r="P1366" t="s">
        <v>5916</v>
      </c>
      <c r="Q1366" t="s">
        <v>5917</v>
      </c>
      <c r="R1366">
        <v>8</v>
      </c>
      <c r="S1366">
        <v>961</v>
      </c>
      <c r="T1366">
        <v>0</v>
      </c>
      <c r="U1366">
        <v>278.56</v>
      </c>
      <c r="V1366" t="s">
        <v>42</v>
      </c>
      <c r="W1366">
        <v>64.957999999999998</v>
      </c>
      <c r="X1366" t="s">
        <v>50</v>
      </c>
      <c r="Y1366" s="1" t="str">
        <f>TEXT(superstore_clean[[#This Row],[order_date]], "mmm-yy")</f>
        <v>Dec-13</v>
      </c>
      <c r="Z1366">
        <v>2013</v>
      </c>
      <c r="AA1366">
        <v>50</v>
      </c>
      <c r="AB1366">
        <v>5289</v>
      </c>
    </row>
    <row r="1367" spans="1:28" x14ac:dyDescent="0.2">
      <c r="A1367" t="s">
        <v>5918</v>
      </c>
      <c r="B1367" s="1">
        <v>41841</v>
      </c>
      <c r="C1367" s="1">
        <v>41846</v>
      </c>
      <c r="D1367" t="s">
        <v>45</v>
      </c>
      <c r="E1367" t="s">
        <v>5919</v>
      </c>
      <c r="F1367" t="s">
        <v>3553</v>
      </c>
      <c r="G1367" t="s">
        <v>31</v>
      </c>
      <c r="H1367" t="s">
        <v>2057</v>
      </c>
      <c r="I1367" t="s">
        <v>3691</v>
      </c>
      <c r="J1367" t="s">
        <v>3691</v>
      </c>
      <c r="K1367" t="s">
        <v>1950</v>
      </c>
      <c r="L1367" t="s">
        <v>1950</v>
      </c>
      <c r="M1367" t="s">
        <v>2060</v>
      </c>
      <c r="N1367" t="s">
        <v>5297</v>
      </c>
      <c r="O1367" t="s">
        <v>5816</v>
      </c>
      <c r="P1367" t="s">
        <v>5920</v>
      </c>
      <c r="Q1367" t="s">
        <v>5921</v>
      </c>
      <c r="R1367">
        <v>5</v>
      </c>
      <c r="S1367">
        <v>548</v>
      </c>
      <c r="T1367">
        <v>0</v>
      </c>
      <c r="U1367">
        <v>197.3</v>
      </c>
      <c r="V1367" t="s">
        <v>42</v>
      </c>
      <c r="W1367">
        <v>41.939</v>
      </c>
      <c r="X1367" t="s">
        <v>50</v>
      </c>
      <c r="Y1367" s="1" t="str">
        <f>TEXT(superstore_clean[[#This Row],[order_date]], "mmm-yy")</f>
        <v>Jul-14</v>
      </c>
      <c r="Z1367">
        <v>2014</v>
      </c>
      <c r="AA1367">
        <v>30</v>
      </c>
      <c r="AB1367">
        <v>5283</v>
      </c>
    </row>
    <row r="1368" spans="1:28" x14ac:dyDescent="0.2">
      <c r="A1368" t="s">
        <v>5922</v>
      </c>
      <c r="B1368" s="1">
        <v>41988</v>
      </c>
      <c r="C1368" s="1">
        <v>41992</v>
      </c>
      <c r="D1368" t="s">
        <v>45</v>
      </c>
      <c r="E1368" t="s">
        <v>5923</v>
      </c>
      <c r="F1368" t="s">
        <v>3590</v>
      </c>
      <c r="G1368" t="s">
        <v>31</v>
      </c>
      <c r="H1368" t="s">
        <v>2640</v>
      </c>
      <c r="I1368" t="s">
        <v>2641</v>
      </c>
      <c r="J1368" t="s">
        <v>2807</v>
      </c>
      <c r="K1368" t="s">
        <v>1950</v>
      </c>
      <c r="L1368" t="s">
        <v>1950</v>
      </c>
      <c r="M1368" t="s">
        <v>1757</v>
      </c>
      <c r="N1368" t="s">
        <v>5297</v>
      </c>
      <c r="O1368" t="s">
        <v>5816</v>
      </c>
      <c r="P1368" t="s">
        <v>5924</v>
      </c>
      <c r="Q1368" t="s">
        <v>5925</v>
      </c>
      <c r="R1368">
        <v>2</v>
      </c>
      <c r="S1368">
        <v>611</v>
      </c>
      <c r="T1368">
        <v>0</v>
      </c>
      <c r="U1368">
        <v>238.12</v>
      </c>
      <c r="V1368" t="s">
        <v>42</v>
      </c>
      <c r="W1368">
        <v>57.832999999999998</v>
      </c>
      <c r="X1368" t="s">
        <v>50</v>
      </c>
      <c r="Y1368" s="1" t="str">
        <f>TEXT(superstore_clean[[#This Row],[order_date]], "mmm-yy")</f>
        <v>Dec-14</v>
      </c>
      <c r="Z1368">
        <v>2014</v>
      </c>
      <c r="AA1368">
        <v>51</v>
      </c>
      <c r="AB1368">
        <v>4042</v>
      </c>
    </row>
    <row r="1369" spans="1:28" x14ac:dyDescent="0.2">
      <c r="A1369" t="s">
        <v>5926</v>
      </c>
      <c r="B1369" s="1">
        <v>40834</v>
      </c>
      <c r="C1369" s="1">
        <v>40839</v>
      </c>
      <c r="D1369" t="s">
        <v>45</v>
      </c>
      <c r="E1369" t="s">
        <v>2727</v>
      </c>
      <c r="F1369" t="s">
        <v>2728</v>
      </c>
      <c r="G1369" t="s">
        <v>246</v>
      </c>
      <c r="H1369" t="s">
        <v>2256</v>
      </c>
      <c r="I1369" t="s">
        <v>2555</v>
      </c>
      <c r="J1369" t="s">
        <v>4276</v>
      </c>
      <c r="K1369" t="s">
        <v>2005</v>
      </c>
      <c r="L1369" t="s">
        <v>2005</v>
      </c>
      <c r="M1369" t="s">
        <v>2112</v>
      </c>
      <c r="N1369" t="s">
        <v>5297</v>
      </c>
      <c r="O1369" t="s">
        <v>5816</v>
      </c>
      <c r="P1369" t="s">
        <v>5927</v>
      </c>
      <c r="Q1369" t="s">
        <v>5928</v>
      </c>
      <c r="R1369">
        <v>7</v>
      </c>
      <c r="S1369">
        <v>962</v>
      </c>
      <c r="T1369">
        <v>0</v>
      </c>
      <c r="U1369">
        <v>163.38</v>
      </c>
      <c r="V1369" t="s">
        <v>42</v>
      </c>
      <c r="W1369">
        <v>82.58</v>
      </c>
      <c r="X1369" t="s">
        <v>50</v>
      </c>
      <c r="Y1369" s="1" t="str">
        <f>TEXT(superstore_clean[[#This Row],[order_date]], "mmm-yy")</f>
        <v>Oct-11</v>
      </c>
      <c r="Z1369">
        <v>2011</v>
      </c>
      <c r="AA1369">
        <v>43</v>
      </c>
      <c r="AB1369">
        <v>28364</v>
      </c>
    </row>
    <row r="1370" spans="1:28" x14ac:dyDescent="0.2">
      <c r="A1370" t="s">
        <v>5929</v>
      </c>
      <c r="B1370" s="1">
        <v>41229</v>
      </c>
      <c r="C1370" s="1">
        <v>41234</v>
      </c>
      <c r="D1370" t="s">
        <v>45</v>
      </c>
      <c r="E1370" t="s">
        <v>5930</v>
      </c>
      <c r="F1370" t="s">
        <v>1140</v>
      </c>
      <c r="G1370" t="s">
        <v>31</v>
      </c>
      <c r="H1370" t="s">
        <v>2241</v>
      </c>
      <c r="I1370" t="s">
        <v>3581</v>
      </c>
      <c r="J1370" t="s">
        <v>3582</v>
      </c>
      <c r="K1370" t="s">
        <v>2005</v>
      </c>
      <c r="L1370" t="s">
        <v>2005</v>
      </c>
      <c r="M1370" t="s">
        <v>2185</v>
      </c>
      <c r="N1370" t="s">
        <v>5297</v>
      </c>
      <c r="O1370" t="s">
        <v>5816</v>
      </c>
      <c r="P1370" t="s">
        <v>5931</v>
      </c>
      <c r="Q1370" t="s">
        <v>5932</v>
      </c>
      <c r="R1370">
        <v>2</v>
      </c>
      <c r="S1370">
        <v>914</v>
      </c>
      <c r="T1370">
        <v>0</v>
      </c>
      <c r="U1370">
        <v>91.38</v>
      </c>
      <c r="V1370" t="s">
        <v>42</v>
      </c>
      <c r="W1370">
        <v>67.91</v>
      </c>
      <c r="X1370" t="s">
        <v>50</v>
      </c>
      <c r="Y1370" s="1" t="str">
        <f>TEXT(superstore_clean[[#This Row],[order_date]], "mmm-yy")</f>
        <v>Nov-12</v>
      </c>
      <c r="Z1370">
        <v>2012</v>
      </c>
      <c r="AA1370">
        <v>46</v>
      </c>
      <c r="AB1370">
        <v>30495</v>
      </c>
    </row>
    <row r="1371" spans="1:28" x14ac:dyDescent="0.2">
      <c r="A1371" t="s">
        <v>5933</v>
      </c>
      <c r="B1371" s="1">
        <v>41312</v>
      </c>
      <c r="C1371" s="1">
        <v>41316</v>
      </c>
      <c r="D1371" t="s">
        <v>45</v>
      </c>
      <c r="E1371" t="s">
        <v>3967</v>
      </c>
      <c r="F1371" t="s">
        <v>539</v>
      </c>
      <c r="G1371" t="s">
        <v>31</v>
      </c>
      <c r="H1371" t="s">
        <v>2256</v>
      </c>
      <c r="I1371" t="s">
        <v>2722</v>
      </c>
      <c r="J1371" t="s">
        <v>5934</v>
      </c>
      <c r="K1371" t="s">
        <v>2005</v>
      </c>
      <c r="L1371" t="s">
        <v>2005</v>
      </c>
      <c r="M1371" t="s">
        <v>2112</v>
      </c>
      <c r="N1371" t="s">
        <v>5297</v>
      </c>
      <c r="O1371" t="s">
        <v>5816</v>
      </c>
      <c r="P1371" t="s">
        <v>5935</v>
      </c>
      <c r="Q1371" t="s">
        <v>5936</v>
      </c>
      <c r="R1371">
        <v>3</v>
      </c>
      <c r="S1371">
        <v>515</v>
      </c>
      <c r="T1371">
        <v>0</v>
      </c>
      <c r="U1371">
        <v>210.87</v>
      </c>
      <c r="V1371" t="s">
        <v>42</v>
      </c>
      <c r="W1371">
        <v>27.87</v>
      </c>
      <c r="X1371" t="s">
        <v>50</v>
      </c>
      <c r="Y1371" s="1" t="str">
        <f>TEXT(superstore_clean[[#This Row],[order_date]], "mmm-yy")</f>
        <v>Feb-13</v>
      </c>
      <c r="Z1371">
        <v>2013</v>
      </c>
      <c r="AA1371">
        <v>6</v>
      </c>
      <c r="AB1371">
        <v>21282</v>
      </c>
    </row>
    <row r="1372" spans="1:28" x14ac:dyDescent="0.2">
      <c r="A1372" t="s">
        <v>5937</v>
      </c>
      <c r="B1372" s="1">
        <v>41418</v>
      </c>
      <c r="C1372" s="1">
        <v>41422</v>
      </c>
      <c r="D1372" t="s">
        <v>45</v>
      </c>
      <c r="E1372" t="s">
        <v>5938</v>
      </c>
      <c r="F1372" t="s">
        <v>3527</v>
      </c>
      <c r="G1372" t="s">
        <v>31</v>
      </c>
      <c r="H1372" t="s">
        <v>2002</v>
      </c>
      <c r="I1372" t="s">
        <v>2249</v>
      </c>
      <c r="J1372" t="s">
        <v>2250</v>
      </c>
      <c r="K1372" t="s">
        <v>2005</v>
      </c>
      <c r="L1372" t="s">
        <v>2005</v>
      </c>
      <c r="M1372" t="s">
        <v>2006</v>
      </c>
      <c r="N1372" t="s">
        <v>5297</v>
      </c>
      <c r="O1372" t="s">
        <v>5816</v>
      </c>
      <c r="P1372" t="s">
        <v>5939</v>
      </c>
      <c r="Q1372" t="s">
        <v>5867</v>
      </c>
      <c r="R1372">
        <v>6</v>
      </c>
      <c r="S1372">
        <v>2761</v>
      </c>
      <c r="T1372">
        <v>0</v>
      </c>
      <c r="U1372">
        <v>110.34</v>
      </c>
      <c r="V1372" t="s">
        <v>42</v>
      </c>
      <c r="W1372">
        <v>209.38</v>
      </c>
      <c r="X1372" t="s">
        <v>50</v>
      </c>
      <c r="Y1372" s="1" t="str">
        <f>TEXT(superstore_clean[[#This Row],[order_date]], "mmm-yy")</f>
        <v>May-13</v>
      </c>
      <c r="Z1372">
        <v>2013</v>
      </c>
      <c r="AA1372">
        <v>21</v>
      </c>
      <c r="AB1372">
        <v>24526</v>
      </c>
    </row>
    <row r="1373" spans="1:28" x14ac:dyDescent="0.2">
      <c r="A1373" t="s">
        <v>5940</v>
      </c>
      <c r="B1373" s="1">
        <v>41477</v>
      </c>
      <c r="C1373" s="1">
        <v>41481</v>
      </c>
      <c r="D1373" t="s">
        <v>45</v>
      </c>
      <c r="E1373" t="s">
        <v>4080</v>
      </c>
      <c r="F1373" t="s">
        <v>4081</v>
      </c>
      <c r="G1373" t="s">
        <v>31</v>
      </c>
      <c r="H1373" t="s">
        <v>2256</v>
      </c>
      <c r="I1373" t="s">
        <v>3061</v>
      </c>
      <c r="J1373" t="s">
        <v>3061</v>
      </c>
      <c r="K1373" t="s">
        <v>2005</v>
      </c>
      <c r="L1373" t="s">
        <v>2005</v>
      </c>
      <c r="M1373" t="s">
        <v>2112</v>
      </c>
      <c r="N1373" t="s">
        <v>5297</v>
      </c>
      <c r="O1373" t="s">
        <v>5816</v>
      </c>
      <c r="P1373" t="s">
        <v>5941</v>
      </c>
      <c r="Q1373" t="s">
        <v>5942</v>
      </c>
      <c r="R1373">
        <v>8</v>
      </c>
      <c r="S1373">
        <v>706</v>
      </c>
      <c r="T1373">
        <v>0</v>
      </c>
      <c r="U1373">
        <v>331.44</v>
      </c>
      <c r="V1373" t="s">
        <v>42</v>
      </c>
      <c r="W1373">
        <v>31.87</v>
      </c>
      <c r="X1373" t="s">
        <v>50</v>
      </c>
      <c r="Y1373" s="1" t="str">
        <f>TEXT(superstore_clean[[#This Row],[order_date]], "mmm-yy")</f>
        <v>Jul-13</v>
      </c>
      <c r="Z1373">
        <v>2013</v>
      </c>
      <c r="AA1373">
        <v>30</v>
      </c>
      <c r="AB1373">
        <v>22066</v>
      </c>
    </row>
    <row r="1374" spans="1:28" x14ac:dyDescent="0.2">
      <c r="A1374" t="s">
        <v>5943</v>
      </c>
      <c r="B1374" s="1">
        <v>41509</v>
      </c>
      <c r="C1374" s="1">
        <v>41513</v>
      </c>
      <c r="D1374" t="s">
        <v>45</v>
      </c>
      <c r="E1374" t="s">
        <v>5944</v>
      </c>
      <c r="F1374" t="s">
        <v>2314</v>
      </c>
      <c r="G1374" t="s">
        <v>262</v>
      </c>
      <c r="H1374" t="s">
        <v>2256</v>
      </c>
      <c r="I1374" t="s">
        <v>3946</v>
      </c>
      <c r="J1374" t="s">
        <v>3947</v>
      </c>
      <c r="K1374" t="s">
        <v>2005</v>
      </c>
      <c r="L1374" t="s">
        <v>2005</v>
      </c>
      <c r="M1374" t="s">
        <v>2112</v>
      </c>
      <c r="N1374" t="s">
        <v>5297</v>
      </c>
      <c r="O1374" t="s">
        <v>5816</v>
      </c>
      <c r="P1374" t="s">
        <v>5945</v>
      </c>
      <c r="Q1374" t="s">
        <v>5825</v>
      </c>
      <c r="R1374">
        <v>3</v>
      </c>
      <c r="S1374">
        <v>1410</v>
      </c>
      <c r="T1374">
        <v>0</v>
      </c>
      <c r="U1374">
        <v>169.11</v>
      </c>
      <c r="V1374" t="s">
        <v>42</v>
      </c>
      <c r="W1374">
        <v>84.21</v>
      </c>
      <c r="X1374" t="s">
        <v>50</v>
      </c>
      <c r="Y1374" s="1" t="str">
        <f>TEXT(superstore_clean[[#This Row],[order_date]], "mmm-yy")</f>
        <v>Aug-13</v>
      </c>
      <c r="Z1374">
        <v>2013</v>
      </c>
      <c r="AA1374">
        <v>34</v>
      </c>
      <c r="AB1374">
        <v>29969</v>
      </c>
    </row>
    <row r="1375" spans="1:28" x14ac:dyDescent="0.2">
      <c r="A1375" t="s">
        <v>5946</v>
      </c>
      <c r="B1375" s="1">
        <v>41533</v>
      </c>
      <c r="C1375" s="1">
        <v>41538</v>
      </c>
      <c r="D1375" t="s">
        <v>45</v>
      </c>
      <c r="E1375" t="s">
        <v>5947</v>
      </c>
      <c r="F1375" t="s">
        <v>5948</v>
      </c>
      <c r="G1375" t="s">
        <v>246</v>
      </c>
      <c r="H1375" t="s">
        <v>2002</v>
      </c>
      <c r="I1375" t="s">
        <v>2249</v>
      </c>
      <c r="J1375" t="s">
        <v>5949</v>
      </c>
      <c r="K1375" t="s">
        <v>2005</v>
      </c>
      <c r="L1375" t="s">
        <v>2005</v>
      </c>
      <c r="M1375" t="s">
        <v>2006</v>
      </c>
      <c r="N1375" t="s">
        <v>5297</v>
      </c>
      <c r="O1375" t="s">
        <v>5816</v>
      </c>
      <c r="P1375" t="s">
        <v>5950</v>
      </c>
      <c r="Q1375" t="s">
        <v>5825</v>
      </c>
      <c r="R1375">
        <v>4</v>
      </c>
      <c r="S1375">
        <v>1860</v>
      </c>
      <c r="T1375">
        <v>0</v>
      </c>
      <c r="U1375">
        <v>316.2</v>
      </c>
      <c r="V1375" t="s">
        <v>42</v>
      </c>
      <c r="W1375">
        <v>107.81</v>
      </c>
      <c r="X1375" t="s">
        <v>50</v>
      </c>
      <c r="Y1375" s="1" t="str">
        <f>TEXT(superstore_clean[[#This Row],[order_date]], "mmm-yy")</f>
        <v>Sep-13</v>
      </c>
      <c r="Z1375">
        <v>2013</v>
      </c>
      <c r="AA1375">
        <v>38</v>
      </c>
      <c r="AB1375">
        <v>22225</v>
      </c>
    </row>
    <row r="1376" spans="1:28" x14ac:dyDescent="0.2">
      <c r="A1376" t="s">
        <v>3666</v>
      </c>
      <c r="B1376" s="1">
        <v>41625</v>
      </c>
      <c r="C1376" s="1">
        <v>41630</v>
      </c>
      <c r="D1376" t="s">
        <v>45</v>
      </c>
      <c r="E1376" t="s">
        <v>2254</v>
      </c>
      <c r="F1376" t="s">
        <v>2255</v>
      </c>
      <c r="G1376" t="s">
        <v>262</v>
      </c>
      <c r="H1376" t="s">
        <v>2241</v>
      </c>
      <c r="I1376" t="s">
        <v>2329</v>
      </c>
      <c r="J1376" t="s">
        <v>2330</v>
      </c>
      <c r="K1376" t="s">
        <v>2005</v>
      </c>
      <c r="L1376" t="s">
        <v>2005</v>
      </c>
      <c r="M1376" t="s">
        <v>2185</v>
      </c>
      <c r="N1376" t="s">
        <v>5297</v>
      </c>
      <c r="O1376" t="s">
        <v>5816</v>
      </c>
      <c r="P1376" t="s">
        <v>5951</v>
      </c>
      <c r="Q1376" t="s">
        <v>5917</v>
      </c>
      <c r="R1376">
        <v>8</v>
      </c>
      <c r="S1376">
        <v>1441</v>
      </c>
      <c r="T1376">
        <v>0</v>
      </c>
      <c r="U1376">
        <v>43.2</v>
      </c>
      <c r="V1376" t="s">
        <v>42</v>
      </c>
      <c r="W1376">
        <v>82.77</v>
      </c>
      <c r="X1376" t="s">
        <v>50</v>
      </c>
      <c r="Y1376" s="1" t="str">
        <f>TEXT(superstore_clean[[#This Row],[order_date]], "mmm-yy")</f>
        <v>Dec-13</v>
      </c>
      <c r="Z1376">
        <v>2013</v>
      </c>
      <c r="AA1376">
        <v>51</v>
      </c>
      <c r="AB1376">
        <v>30595</v>
      </c>
    </row>
    <row r="1377" spans="1:28" x14ac:dyDescent="0.2">
      <c r="A1377" t="s">
        <v>5952</v>
      </c>
      <c r="B1377" s="1">
        <v>41655</v>
      </c>
      <c r="C1377" s="1">
        <v>41662</v>
      </c>
      <c r="D1377" t="s">
        <v>45</v>
      </c>
      <c r="E1377" t="s">
        <v>5953</v>
      </c>
      <c r="F1377" t="s">
        <v>1148</v>
      </c>
      <c r="G1377" t="s">
        <v>31</v>
      </c>
      <c r="H1377" t="s">
        <v>2256</v>
      </c>
      <c r="I1377" t="s">
        <v>2498</v>
      </c>
      <c r="J1377" t="s">
        <v>4185</v>
      </c>
      <c r="K1377" t="s">
        <v>2005</v>
      </c>
      <c r="L1377" t="s">
        <v>2005</v>
      </c>
      <c r="M1377" t="s">
        <v>2112</v>
      </c>
      <c r="N1377" t="s">
        <v>5297</v>
      </c>
      <c r="O1377" t="s">
        <v>5816</v>
      </c>
      <c r="P1377" t="s">
        <v>5954</v>
      </c>
      <c r="Q1377" t="s">
        <v>5912</v>
      </c>
      <c r="R1377">
        <v>3</v>
      </c>
      <c r="S1377">
        <v>1377</v>
      </c>
      <c r="T1377">
        <v>0</v>
      </c>
      <c r="U1377">
        <v>179.01</v>
      </c>
      <c r="V1377" t="s">
        <v>42</v>
      </c>
      <c r="W1377">
        <v>131.91999999999999</v>
      </c>
      <c r="X1377" t="s">
        <v>50</v>
      </c>
      <c r="Y1377" s="1" t="str">
        <f>TEXT(superstore_clean[[#This Row],[order_date]], "mmm-yy")</f>
        <v>Jan-14</v>
      </c>
      <c r="Z1377">
        <v>2014</v>
      </c>
      <c r="AA1377">
        <v>3</v>
      </c>
      <c r="AB1377">
        <v>28991</v>
      </c>
    </row>
    <row r="1378" spans="1:28" x14ac:dyDescent="0.2">
      <c r="A1378" t="s">
        <v>4834</v>
      </c>
      <c r="B1378" s="1">
        <v>41656</v>
      </c>
      <c r="C1378" s="1">
        <v>41662</v>
      </c>
      <c r="D1378" t="s">
        <v>45</v>
      </c>
      <c r="E1378" t="s">
        <v>4835</v>
      </c>
      <c r="F1378" t="s">
        <v>3421</v>
      </c>
      <c r="G1378" t="s">
        <v>262</v>
      </c>
      <c r="H1378" t="s">
        <v>2110</v>
      </c>
      <c r="I1378" t="s">
        <v>2111</v>
      </c>
      <c r="J1378" t="s">
        <v>2111</v>
      </c>
      <c r="K1378" t="s">
        <v>2005</v>
      </c>
      <c r="L1378" t="s">
        <v>2005</v>
      </c>
      <c r="M1378" t="s">
        <v>2112</v>
      </c>
      <c r="N1378" t="s">
        <v>5297</v>
      </c>
      <c r="O1378" t="s">
        <v>5816</v>
      </c>
      <c r="P1378" t="s">
        <v>5955</v>
      </c>
      <c r="Q1378" t="s">
        <v>5956</v>
      </c>
      <c r="R1378">
        <v>5</v>
      </c>
      <c r="S1378">
        <v>686</v>
      </c>
      <c r="T1378">
        <v>0</v>
      </c>
      <c r="U1378">
        <v>157.65</v>
      </c>
      <c r="V1378" t="s">
        <v>42</v>
      </c>
      <c r="W1378">
        <v>62.71</v>
      </c>
      <c r="X1378" t="s">
        <v>50</v>
      </c>
      <c r="Y1378" s="1" t="str">
        <f>TEXT(superstore_clean[[#This Row],[order_date]], "mmm-yy")</f>
        <v>Jan-14</v>
      </c>
      <c r="Z1378">
        <v>2014</v>
      </c>
      <c r="AA1378">
        <v>3</v>
      </c>
      <c r="AB1378">
        <v>26279</v>
      </c>
    </row>
    <row r="1379" spans="1:28" x14ac:dyDescent="0.2">
      <c r="A1379" t="s">
        <v>5750</v>
      </c>
      <c r="B1379" s="1">
        <v>41664</v>
      </c>
      <c r="C1379" s="1">
        <v>41668</v>
      </c>
      <c r="D1379" t="s">
        <v>45</v>
      </c>
      <c r="E1379" t="s">
        <v>5751</v>
      </c>
      <c r="F1379" t="s">
        <v>82</v>
      </c>
      <c r="G1379" t="s">
        <v>31</v>
      </c>
      <c r="H1379" t="s">
        <v>2256</v>
      </c>
      <c r="I1379" t="s">
        <v>4621</v>
      </c>
      <c r="J1379" t="s">
        <v>5752</v>
      </c>
      <c r="K1379" t="s">
        <v>2005</v>
      </c>
      <c r="L1379" t="s">
        <v>2005</v>
      </c>
      <c r="M1379" t="s">
        <v>2112</v>
      </c>
      <c r="N1379" t="s">
        <v>5297</v>
      </c>
      <c r="O1379" t="s">
        <v>5816</v>
      </c>
      <c r="P1379" t="s">
        <v>5957</v>
      </c>
      <c r="Q1379" t="s">
        <v>5958</v>
      </c>
      <c r="R1379">
        <v>9</v>
      </c>
      <c r="S1379">
        <v>771</v>
      </c>
      <c r="T1379">
        <v>0</v>
      </c>
      <c r="U1379">
        <v>154.16999999999999</v>
      </c>
      <c r="V1379" t="s">
        <v>42</v>
      </c>
      <c r="W1379">
        <v>18.940000000000001</v>
      </c>
      <c r="X1379" t="s">
        <v>50</v>
      </c>
      <c r="Y1379" s="1" t="str">
        <f>TEXT(superstore_clean[[#This Row],[order_date]], "mmm-yy")</f>
        <v>Jan-14</v>
      </c>
      <c r="Z1379">
        <v>2014</v>
      </c>
      <c r="AA1379">
        <v>4</v>
      </c>
      <c r="AB1379">
        <v>23834</v>
      </c>
    </row>
    <row r="1380" spans="1:28" x14ac:dyDescent="0.2">
      <c r="A1380" t="s">
        <v>5959</v>
      </c>
      <c r="B1380" s="1">
        <v>41816</v>
      </c>
      <c r="C1380" s="1">
        <v>41821</v>
      </c>
      <c r="D1380" t="s">
        <v>45</v>
      </c>
      <c r="E1380" t="s">
        <v>5960</v>
      </c>
      <c r="F1380" t="s">
        <v>5894</v>
      </c>
      <c r="G1380" t="s">
        <v>31</v>
      </c>
      <c r="H1380" t="s">
        <v>2002</v>
      </c>
      <c r="I1380" t="s">
        <v>4756</v>
      </c>
      <c r="J1380" t="s">
        <v>4756</v>
      </c>
      <c r="K1380" t="s">
        <v>2005</v>
      </c>
      <c r="L1380" t="s">
        <v>2005</v>
      </c>
      <c r="M1380" t="s">
        <v>2006</v>
      </c>
      <c r="N1380" t="s">
        <v>5297</v>
      </c>
      <c r="O1380" t="s">
        <v>5816</v>
      </c>
      <c r="P1380" t="s">
        <v>5961</v>
      </c>
      <c r="Q1380" t="s">
        <v>5925</v>
      </c>
      <c r="R1380">
        <v>6</v>
      </c>
      <c r="S1380">
        <v>2748</v>
      </c>
      <c r="T1380">
        <v>0</v>
      </c>
      <c r="U1380">
        <v>82.26</v>
      </c>
      <c r="V1380" t="s">
        <v>42</v>
      </c>
      <c r="W1380">
        <v>222.78</v>
      </c>
      <c r="X1380" t="s">
        <v>50</v>
      </c>
      <c r="Y1380" s="1" t="str">
        <f>TEXT(superstore_clean[[#This Row],[order_date]], "mmm-yy")</f>
        <v>Jun-14</v>
      </c>
      <c r="Z1380">
        <v>2014</v>
      </c>
      <c r="AA1380">
        <v>26</v>
      </c>
      <c r="AB1380">
        <v>30218</v>
      </c>
    </row>
    <row r="1381" spans="1:28" x14ac:dyDescent="0.2">
      <c r="A1381" t="s">
        <v>5962</v>
      </c>
      <c r="B1381" s="1">
        <v>41881</v>
      </c>
      <c r="C1381" s="1">
        <v>41887</v>
      </c>
      <c r="D1381" t="s">
        <v>45</v>
      </c>
      <c r="E1381" t="s">
        <v>5963</v>
      </c>
      <c r="F1381" t="s">
        <v>67</v>
      </c>
      <c r="G1381" t="s">
        <v>31</v>
      </c>
      <c r="H1381" t="s">
        <v>5303</v>
      </c>
      <c r="I1381" t="s">
        <v>5304</v>
      </c>
      <c r="J1381" t="s">
        <v>5304</v>
      </c>
      <c r="K1381" t="s">
        <v>2005</v>
      </c>
      <c r="L1381" t="s">
        <v>2005</v>
      </c>
      <c r="M1381" t="s">
        <v>2006</v>
      </c>
      <c r="N1381" t="s">
        <v>5297</v>
      </c>
      <c r="O1381" t="s">
        <v>5816</v>
      </c>
      <c r="P1381" t="s">
        <v>5964</v>
      </c>
      <c r="Q1381" t="s">
        <v>5921</v>
      </c>
      <c r="R1381">
        <v>7</v>
      </c>
      <c r="S1381">
        <v>1151</v>
      </c>
      <c r="T1381">
        <v>0</v>
      </c>
      <c r="U1381">
        <v>287.7</v>
      </c>
      <c r="V1381" t="s">
        <v>42</v>
      </c>
      <c r="W1381">
        <v>43.74</v>
      </c>
      <c r="X1381" t="s">
        <v>50</v>
      </c>
      <c r="Y1381" s="1" t="str">
        <f>TEXT(superstore_clean[[#This Row],[order_date]], "mmm-yy")</f>
        <v>Aug-14</v>
      </c>
      <c r="Z1381">
        <v>2014</v>
      </c>
      <c r="AA1381">
        <v>35</v>
      </c>
      <c r="AB1381">
        <v>23733</v>
      </c>
    </row>
    <row r="1382" spans="1:28" x14ac:dyDescent="0.2">
      <c r="A1382" t="s">
        <v>5965</v>
      </c>
      <c r="B1382" s="1">
        <v>40612</v>
      </c>
      <c r="C1382" s="1">
        <v>40618</v>
      </c>
      <c r="D1382" t="s">
        <v>45</v>
      </c>
      <c r="E1382" t="s">
        <v>5966</v>
      </c>
      <c r="F1382" t="s">
        <v>2833</v>
      </c>
      <c r="G1382" t="s">
        <v>31</v>
      </c>
      <c r="H1382" t="s">
        <v>2011</v>
      </c>
      <c r="I1382" t="s">
        <v>3242</v>
      </c>
      <c r="J1382" t="s">
        <v>5967</v>
      </c>
      <c r="K1382" t="s">
        <v>2005</v>
      </c>
      <c r="L1382" t="s">
        <v>2005</v>
      </c>
      <c r="M1382" t="s">
        <v>2014</v>
      </c>
      <c r="N1382" t="s">
        <v>5297</v>
      </c>
      <c r="O1382" t="s">
        <v>5816</v>
      </c>
      <c r="P1382" t="s">
        <v>5955</v>
      </c>
      <c r="Q1382" t="s">
        <v>5956</v>
      </c>
      <c r="R1382">
        <v>8</v>
      </c>
      <c r="S1382">
        <v>1097</v>
      </c>
      <c r="T1382">
        <v>0</v>
      </c>
      <c r="U1382">
        <v>252.24</v>
      </c>
      <c r="V1382" t="s">
        <v>42</v>
      </c>
      <c r="W1382">
        <v>56.33</v>
      </c>
      <c r="X1382" t="s">
        <v>50</v>
      </c>
      <c r="Y1382" s="1" t="str">
        <f>TEXT(superstore_clean[[#This Row],[order_date]], "mmm-yy")</f>
        <v>Mar-11</v>
      </c>
      <c r="Z1382">
        <v>2011</v>
      </c>
      <c r="AA1382">
        <v>11</v>
      </c>
      <c r="AB1382">
        <v>28440</v>
      </c>
    </row>
    <row r="1383" spans="1:28" x14ac:dyDescent="0.2">
      <c r="A1383" t="s">
        <v>5968</v>
      </c>
      <c r="B1383" s="1">
        <v>40614</v>
      </c>
      <c r="C1383" s="1">
        <v>40619</v>
      </c>
      <c r="D1383" t="s">
        <v>45</v>
      </c>
      <c r="E1383" t="s">
        <v>5969</v>
      </c>
      <c r="F1383" t="s">
        <v>5970</v>
      </c>
      <c r="G1383" t="s">
        <v>31</v>
      </c>
      <c r="H1383" t="s">
        <v>2011</v>
      </c>
      <c r="I1383" t="s">
        <v>2148</v>
      </c>
      <c r="J1383" t="s">
        <v>2148</v>
      </c>
      <c r="K1383" t="s">
        <v>2005</v>
      </c>
      <c r="L1383" t="s">
        <v>2005</v>
      </c>
      <c r="M1383" t="s">
        <v>2014</v>
      </c>
      <c r="N1383" t="s">
        <v>5297</v>
      </c>
      <c r="O1383" t="s">
        <v>5816</v>
      </c>
      <c r="P1383" t="s">
        <v>5971</v>
      </c>
      <c r="Q1383" t="s">
        <v>5855</v>
      </c>
      <c r="R1383">
        <v>7</v>
      </c>
      <c r="S1383">
        <v>3272</v>
      </c>
      <c r="T1383">
        <v>0</v>
      </c>
      <c r="U1383">
        <v>1537.83</v>
      </c>
      <c r="V1383" t="s">
        <v>42</v>
      </c>
      <c r="W1383">
        <v>257.63</v>
      </c>
      <c r="X1383" t="s">
        <v>50</v>
      </c>
      <c r="Y1383" s="1" t="str">
        <f>TEXT(superstore_clean[[#This Row],[order_date]], "mmm-yy")</f>
        <v>Mar-11</v>
      </c>
      <c r="Z1383">
        <v>2011</v>
      </c>
      <c r="AA1383">
        <v>11</v>
      </c>
      <c r="AB1383">
        <v>25242</v>
      </c>
    </row>
    <row r="1384" spans="1:28" x14ac:dyDescent="0.2">
      <c r="A1384" t="s">
        <v>5506</v>
      </c>
      <c r="B1384" s="1">
        <v>40774</v>
      </c>
      <c r="C1384" s="1">
        <v>40778</v>
      </c>
      <c r="D1384" t="s">
        <v>45</v>
      </c>
      <c r="E1384" t="s">
        <v>5507</v>
      </c>
      <c r="F1384" t="s">
        <v>2446</v>
      </c>
      <c r="G1384" t="s">
        <v>246</v>
      </c>
      <c r="H1384" t="s">
        <v>2011</v>
      </c>
      <c r="I1384" t="s">
        <v>2104</v>
      </c>
      <c r="J1384" t="s">
        <v>5508</v>
      </c>
      <c r="K1384" t="s">
        <v>2005</v>
      </c>
      <c r="L1384" t="s">
        <v>2005</v>
      </c>
      <c r="M1384" t="s">
        <v>2014</v>
      </c>
      <c r="N1384" t="s">
        <v>5297</v>
      </c>
      <c r="O1384" t="s">
        <v>5816</v>
      </c>
      <c r="P1384" t="s">
        <v>5971</v>
      </c>
      <c r="Q1384" t="s">
        <v>5855</v>
      </c>
      <c r="R1384">
        <v>5</v>
      </c>
      <c r="S1384">
        <v>2337</v>
      </c>
      <c r="T1384">
        <v>0</v>
      </c>
      <c r="U1384">
        <v>1098.45</v>
      </c>
      <c r="V1384" t="s">
        <v>42</v>
      </c>
      <c r="W1384">
        <v>228.16</v>
      </c>
      <c r="X1384" t="s">
        <v>50</v>
      </c>
      <c r="Y1384" s="1" t="str">
        <f>TEXT(superstore_clean[[#This Row],[order_date]], "mmm-yy")</f>
        <v>Aug-11</v>
      </c>
      <c r="Z1384">
        <v>2011</v>
      </c>
      <c r="AA1384">
        <v>34</v>
      </c>
      <c r="AB1384">
        <v>21620</v>
      </c>
    </row>
    <row r="1385" spans="1:28" x14ac:dyDescent="0.2">
      <c r="A1385" t="s">
        <v>5506</v>
      </c>
      <c r="B1385" s="1">
        <v>40774</v>
      </c>
      <c r="C1385" s="1">
        <v>40778</v>
      </c>
      <c r="D1385" t="s">
        <v>45</v>
      </c>
      <c r="E1385" t="s">
        <v>5507</v>
      </c>
      <c r="F1385" t="s">
        <v>2446</v>
      </c>
      <c r="G1385" t="s">
        <v>246</v>
      </c>
      <c r="H1385" t="s">
        <v>2011</v>
      </c>
      <c r="I1385" t="s">
        <v>2104</v>
      </c>
      <c r="J1385" t="s">
        <v>5508</v>
      </c>
      <c r="K1385" t="s">
        <v>2005</v>
      </c>
      <c r="L1385" t="s">
        <v>2005</v>
      </c>
      <c r="M1385" t="s">
        <v>2014</v>
      </c>
      <c r="N1385" t="s">
        <v>5297</v>
      </c>
      <c r="O1385" t="s">
        <v>5816</v>
      </c>
      <c r="P1385" t="s">
        <v>5954</v>
      </c>
      <c r="Q1385" t="s">
        <v>5912</v>
      </c>
      <c r="R1385">
        <v>4</v>
      </c>
      <c r="S1385">
        <v>1836</v>
      </c>
      <c r="T1385">
        <v>0</v>
      </c>
      <c r="U1385">
        <v>238.68</v>
      </c>
      <c r="V1385" t="s">
        <v>42</v>
      </c>
      <c r="W1385">
        <v>195.25</v>
      </c>
      <c r="X1385" t="s">
        <v>50</v>
      </c>
      <c r="Y1385" s="1" t="str">
        <f>TEXT(superstore_clean[[#This Row],[order_date]], "mmm-yy")</f>
        <v>Aug-11</v>
      </c>
      <c r="Z1385">
        <v>2011</v>
      </c>
      <c r="AA1385">
        <v>34</v>
      </c>
      <c r="AB1385">
        <v>21624</v>
      </c>
    </row>
    <row r="1386" spans="1:28" x14ac:dyDescent="0.2">
      <c r="A1386" t="s">
        <v>5972</v>
      </c>
      <c r="B1386" s="1">
        <v>40893</v>
      </c>
      <c r="C1386" s="1">
        <v>40899</v>
      </c>
      <c r="D1386" t="s">
        <v>45</v>
      </c>
      <c r="E1386" t="s">
        <v>4790</v>
      </c>
      <c r="F1386" t="s">
        <v>2071</v>
      </c>
      <c r="G1386" t="s">
        <v>262</v>
      </c>
      <c r="H1386" t="s">
        <v>2035</v>
      </c>
      <c r="I1386" t="s">
        <v>5591</v>
      </c>
      <c r="J1386" t="s">
        <v>5973</v>
      </c>
      <c r="K1386" t="s">
        <v>2005</v>
      </c>
      <c r="L1386" t="s">
        <v>2005</v>
      </c>
      <c r="M1386" t="s">
        <v>2014</v>
      </c>
      <c r="N1386" t="s">
        <v>5297</v>
      </c>
      <c r="O1386" t="s">
        <v>5816</v>
      </c>
      <c r="P1386" t="s">
        <v>5974</v>
      </c>
      <c r="Q1386" t="s">
        <v>5849</v>
      </c>
      <c r="R1386">
        <v>3</v>
      </c>
      <c r="S1386">
        <v>1409</v>
      </c>
      <c r="T1386">
        <v>0</v>
      </c>
      <c r="U1386">
        <v>436.77</v>
      </c>
      <c r="V1386" t="s">
        <v>42</v>
      </c>
      <c r="W1386">
        <v>82.85</v>
      </c>
      <c r="X1386" t="s">
        <v>50</v>
      </c>
      <c r="Y1386" s="1" t="str">
        <f>TEXT(superstore_clean[[#This Row],[order_date]], "mmm-yy")</f>
        <v>Dec-11</v>
      </c>
      <c r="Z1386">
        <v>2011</v>
      </c>
      <c r="AA1386">
        <v>51</v>
      </c>
      <c r="AB1386">
        <v>30038</v>
      </c>
    </row>
    <row r="1387" spans="1:28" x14ac:dyDescent="0.2">
      <c r="A1387" t="s">
        <v>5975</v>
      </c>
      <c r="B1387" s="1">
        <v>40935</v>
      </c>
      <c r="C1387" s="1">
        <v>40941</v>
      </c>
      <c r="D1387" t="s">
        <v>45</v>
      </c>
      <c r="E1387" t="s">
        <v>5976</v>
      </c>
      <c r="F1387" t="s">
        <v>1411</v>
      </c>
      <c r="G1387" t="s">
        <v>246</v>
      </c>
      <c r="H1387" t="s">
        <v>2011</v>
      </c>
      <c r="I1387" t="s">
        <v>2230</v>
      </c>
      <c r="J1387" t="s">
        <v>5977</v>
      </c>
      <c r="K1387" t="s">
        <v>2005</v>
      </c>
      <c r="L1387" t="s">
        <v>2005</v>
      </c>
      <c r="M1387" t="s">
        <v>2014</v>
      </c>
      <c r="N1387" t="s">
        <v>5297</v>
      </c>
      <c r="O1387" t="s">
        <v>5816</v>
      </c>
      <c r="P1387" t="s">
        <v>5978</v>
      </c>
      <c r="Q1387" t="s">
        <v>5979</v>
      </c>
      <c r="R1387">
        <v>9</v>
      </c>
      <c r="S1387">
        <v>1586</v>
      </c>
      <c r="T1387">
        <v>0</v>
      </c>
      <c r="U1387">
        <v>0</v>
      </c>
      <c r="V1387" t="s">
        <v>42</v>
      </c>
      <c r="W1387">
        <v>1.37</v>
      </c>
      <c r="X1387" t="s">
        <v>50</v>
      </c>
      <c r="Y1387" s="1" t="str">
        <f>TEXT(superstore_clean[[#This Row],[order_date]], "mmm-yy")</f>
        <v>Jan-12</v>
      </c>
      <c r="Z1387">
        <v>2012</v>
      </c>
      <c r="AA1387">
        <v>4</v>
      </c>
      <c r="AB1387">
        <v>23566</v>
      </c>
    </row>
    <row r="1388" spans="1:28" x14ac:dyDescent="0.2">
      <c r="A1388" t="s">
        <v>5980</v>
      </c>
      <c r="B1388" s="1">
        <v>41351</v>
      </c>
      <c r="C1388" s="1">
        <v>41355</v>
      </c>
      <c r="D1388" t="s">
        <v>45</v>
      </c>
      <c r="E1388" t="s">
        <v>5981</v>
      </c>
      <c r="F1388" t="s">
        <v>5982</v>
      </c>
      <c r="G1388" t="s">
        <v>246</v>
      </c>
      <c r="H1388" t="s">
        <v>2011</v>
      </c>
      <c r="I1388" t="s">
        <v>2212</v>
      </c>
      <c r="J1388" t="s">
        <v>3153</v>
      </c>
      <c r="K1388" t="s">
        <v>2005</v>
      </c>
      <c r="L1388" t="s">
        <v>2005</v>
      </c>
      <c r="M1388" t="s">
        <v>2014</v>
      </c>
      <c r="N1388" t="s">
        <v>5297</v>
      </c>
      <c r="O1388" t="s">
        <v>5816</v>
      </c>
      <c r="P1388" t="s">
        <v>5983</v>
      </c>
      <c r="Q1388" t="s">
        <v>5857</v>
      </c>
      <c r="R1388">
        <v>6</v>
      </c>
      <c r="S1388">
        <v>1021</v>
      </c>
      <c r="T1388">
        <v>0</v>
      </c>
      <c r="U1388">
        <v>112.32</v>
      </c>
      <c r="V1388" t="s">
        <v>42</v>
      </c>
      <c r="W1388">
        <v>65.28</v>
      </c>
      <c r="X1388" t="s">
        <v>50</v>
      </c>
      <c r="Y1388" s="1" t="str">
        <f>TEXT(superstore_clean[[#This Row],[order_date]], "mmm-yy")</f>
        <v>Mar-13</v>
      </c>
      <c r="Z1388">
        <v>2013</v>
      </c>
      <c r="AA1388">
        <v>12</v>
      </c>
      <c r="AB1388">
        <v>24875</v>
      </c>
    </row>
    <row r="1389" spans="1:28" x14ac:dyDescent="0.2">
      <c r="A1389" t="s">
        <v>5984</v>
      </c>
      <c r="B1389" s="1">
        <v>41470</v>
      </c>
      <c r="C1389" s="1">
        <v>41476</v>
      </c>
      <c r="D1389" t="s">
        <v>45</v>
      </c>
      <c r="E1389" t="s">
        <v>5985</v>
      </c>
      <c r="F1389" t="s">
        <v>4286</v>
      </c>
      <c r="G1389" t="s">
        <v>262</v>
      </c>
      <c r="H1389" t="s">
        <v>2011</v>
      </c>
      <c r="I1389" t="s">
        <v>2388</v>
      </c>
      <c r="J1389" t="s">
        <v>5986</v>
      </c>
      <c r="K1389" t="s">
        <v>2005</v>
      </c>
      <c r="L1389" t="s">
        <v>2005</v>
      </c>
      <c r="M1389" t="s">
        <v>2014</v>
      </c>
      <c r="N1389" t="s">
        <v>5297</v>
      </c>
      <c r="O1389" t="s">
        <v>5816</v>
      </c>
      <c r="P1389" t="s">
        <v>5987</v>
      </c>
      <c r="Q1389" t="s">
        <v>5988</v>
      </c>
      <c r="R1389">
        <v>8</v>
      </c>
      <c r="S1389">
        <v>1290</v>
      </c>
      <c r="T1389">
        <v>0</v>
      </c>
      <c r="U1389">
        <v>618.96</v>
      </c>
      <c r="V1389" t="s">
        <v>42</v>
      </c>
      <c r="W1389">
        <v>52.5</v>
      </c>
      <c r="X1389" t="s">
        <v>50</v>
      </c>
      <c r="Y1389" s="1" t="str">
        <f>TEXT(superstore_clean[[#This Row],[order_date]], "mmm-yy")</f>
        <v>Jul-13</v>
      </c>
      <c r="Z1389">
        <v>2013</v>
      </c>
      <c r="AA1389">
        <v>29</v>
      </c>
      <c r="AB1389">
        <v>24116</v>
      </c>
    </row>
    <row r="1390" spans="1:28" x14ac:dyDescent="0.2">
      <c r="A1390" t="s">
        <v>3987</v>
      </c>
      <c r="B1390" s="1">
        <v>41508</v>
      </c>
      <c r="C1390" s="1">
        <v>41512</v>
      </c>
      <c r="D1390" t="s">
        <v>45</v>
      </c>
      <c r="E1390" t="s">
        <v>3988</v>
      </c>
      <c r="F1390" t="s">
        <v>1314</v>
      </c>
      <c r="G1390" t="s">
        <v>31</v>
      </c>
      <c r="H1390" t="s">
        <v>2035</v>
      </c>
      <c r="I1390" t="s">
        <v>3989</v>
      </c>
      <c r="J1390" t="s">
        <v>3989</v>
      </c>
      <c r="K1390" t="s">
        <v>2005</v>
      </c>
      <c r="L1390" t="s">
        <v>2005</v>
      </c>
      <c r="M1390" t="s">
        <v>2014</v>
      </c>
      <c r="N1390" t="s">
        <v>5297</v>
      </c>
      <c r="O1390" t="s">
        <v>5816</v>
      </c>
      <c r="P1390" t="s">
        <v>5989</v>
      </c>
      <c r="Q1390" t="s">
        <v>5861</v>
      </c>
      <c r="R1390">
        <v>3</v>
      </c>
      <c r="S1390">
        <v>1428</v>
      </c>
      <c r="T1390">
        <v>0</v>
      </c>
      <c r="U1390">
        <v>314.19</v>
      </c>
      <c r="V1390" t="s">
        <v>42</v>
      </c>
      <c r="W1390">
        <v>114.14</v>
      </c>
      <c r="X1390" t="s">
        <v>50</v>
      </c>
      <c r="Y1390" s="1" t="str">
        <f>TEXT(superstore_clean[[#This Row],[order_date]], "mmm-yy")</f>
        <v>Aug-13</v>
      </c>
      <c r="Z1390">
        <v>2013</v>
      </c>
      <c r="AA1390">
        <v>34</v>
      </c>
      <c r="AB1390">
        <v>22366</v>
      </c>
    </row>
    <row r="1391" spans="1:28" x14ac:dyDescent="0.2">
      <c r="A1391" t="s">
        <v>5990</v>
      </c>
      <c r="B1391" s="1">
        <v>41534</v>
      </c>
      <c r="C1391" s="1">
        <v>41540</v>
      </c>
      <c r="D1391" t="s">
        <v>45</v>
      </c>
      <c r="E1391" t="s">
        <v>5991</v>
      </c>
      <c r="F1391" t="s">
        <v>4115</v>
      </c>
      <c r="G1391" t="s">
        <v>262</v>
      </c>
      <c r="H1391" t="s">
        <v>2011</v>
      </c>
      <c r="I1391" t="s">
        <v>2148</v>
      </c>
      <c r="J1391" t="s">
        <v>2148</v>
      </c>
      <c r="K1391" t="s">
        <v>2005</v>
      </c>
      <c r="L1391" t="s">
        <v>2005</v>
      </c>
      <c r="M1391" t="s">
        <v>2014</v>
      </c>
      <c r="N1391" t="s">
        <v>5297</v>
      </c>
      <c r="O1391" t="s">
        <v>5816</v>
      </c>
      <c r="P1391" t="s">
        <v>5992</v>
      </c>
      <c r="Q1391" t="s">
        <v>5993</v>
      </c>
      <c r="R1391">
        <v>3</v>
      </c>
      <c r="S1391">
        <v>1391</v>
      </c>
      <c r="T1391">
        <v>0</v>
      </c>
      <c r="U1391">
        <v>556.38</v>
      </c>
      <c r="V1391" t="s">
        <v>42</v>
      </c>
      <c r="W1391">
        <v>61.1</v>
      </c>
      <c r="X1391" t="s">
        <v>50</v>
      </c>
      <c r="Y1391" s="1" t="str">
        <f>TEXT(superstore_clean[[#This Row],[order_date]], "mmm-yy")</f>
        <v>Sep-13</v>
      </c>
      <c r="Z1391">
        <v>2013</v>
      </c>
      <c r="AA1391">
        <v>38</v>
      </c>
      <c r="AB1391">
        <v>28474</v>
      </c>
    </row>
    <row r="1392" spans="1:28" x14ac:dyDescent="0.2">
      <c r="A1392" t="s">
        <v>5994</v>
      </c>
      <c r="B1392" s="1">
        <v>41551</v>
      </c>
      <c r="C1392" s="1">
        <v>41555</v>
      </c>
      <c r="D1392" t="s">
        <v>45</v>
      </c>
      <c r="E1392" t="s">
        <v>3009</v>
      </c>
      <c r="F1392" t="s">
        <v>3010</v>
      </c>
      <c r="G1392" t="s">
        <v>31</v>
      </c>
      <c r="H1392" t="s">
        <v>2011</v>
      </c>
      <c r="I1392" t="s">
        <v>2206</v>
      </c>
      <c r="J1392" t="s">
        <v>5995</v>
      </c>
      <c r="K1392" t="s">
        <v>2005</v>
      </c>
      <c r="L1392" t="s">
        <v>2005</v>
      </c>
      <c r="M1392" t="s">
        <v>2014</v>
      </c>
      <c r="N1392" t="s">
        <v>5297</v>
      </c>
      <c r="O1392" t="s">
        <v>5816</v>
      </c>
      <c r="P1392" t="s">
        <v>5945</v>
      </c>
      <c r="Q1392" t="s">
        <v>5825</v>
      </c>
      <c r="R1392">
        <v>6</v>
      </c>
      <c r="S1392">
        <v>2820</v>
      </c>
      <c r="T1392">
        <v>0</v>
      </c>
      <c r="U1392">
        <v>338.22</v>
      </c>
      <c r="V1392" t="s">
        <v>42</v>
      </c>
      <c r="W1392">
        <v>218.16</v>
      </c>
      <c r="X1392" t="s">
        <v>50</v>
      </c>
      <c r="Y1392" s="1" t="str">
        <f>TEXT(superstore_clean[[#This Row],[order_date]], "mmm-yy")</f>
        <v>Oct-13</v>
      </c>
      <c r="Z1392">
        <v>2013</v>
      </c>
      <c r="AA1392">
        <v>40</v>
      </c>
      <c r="AB1392">
        <v>25575</v>
      </c>
    </row>
    <row r="1393" spans="1:28" x14ac:dyDescent="0.2">
      <c r="A1393" t="s">
        <v>5996</v>
      </c>
      <c r="B1393" s="1">
        <v>41606</v>
      </c>
      <c r="C1393" s="1">
        <v>41612</v>
      </c>
      <c r="D1393" t="s">
        <v>45</v>
      </c>
      <c r="E1393" t="s">
        <v>5997</v>
      </c>
      <c r="F1393" t="s">
        <v>5769</v>
      </c>
      <c r="G1393" t="s">
        <v>31</v>
      </c>
      <c r="H1393" t="s">
        <v>2011</v>
      </c>
      <c r="I1393" t="s">
        <v>2388</v>
      </c>
      <c r="J1393" t="s">
        <v>2811</v>
      </c>
      <c r="K1393" t="s">
        <v>2005</v>
      </c>
      <c r="L1393" t="s">
        <v>2005</v>
      </c>
      <c r="M1393" t="s">
        <v>2014</v>
      </c>
      <c r="N1393" t="s">
        <v>5297</v>
      </c>
      <c r="O1393" t="s">
        <v>5816</v>
      </c>
      <c r="P1393" t="s">
        <v>5998</v>
      </c>
      <c r="Q1393" t="s">
        <v>5999</v>
      </c>
      <c r="R1393">
        <v>4</v>
      </c>
      <c r="S1393">
        <v>1819</v>
      </c>
      <c r="T1393">
        <v>0</v>
      </c>
      <c r="U1393">
        <v>654.72</v>
      </c>
      <c r="V1393" t="s">
        <v>42</v>
      </c>
      <c r="W1393">
        <v>78.03</v>
      </c>
      <c r="X1393" t="s">
        <v>50</v>
      </c>
      <c r="Y1393" s="1" t="str">
        <f>TEXT(superstore_clean[[#This Row],[order_date]], "mmm-yy")</f>
        <v>Nov-13</v>
      </c>
      <c r="Z1393">
        <v>2013</v>
      </c>
      <c r="AA1393">
        <v>48</v>
      </c>
      <c r="AB1393">
        <v>25690</v>
      </c>
    </row>
    <row r="1394" spans="1:28" x14ac:dyDescent="0.2">
      <c r="A1394" t="s">
        <v>6000</v>
      </c>
      <c r="B1394" s="1">
        <v>41650</v>
      </c>
      <c r="C1394" s="1">
        <v>41654</v>
      </c>
      <c r="D1394" t="s">
        <v>45</v>
      </c>
      <c r="E1394" t="s">
        <v>4356</v>
      </c>
      <c r="F1394" t="s">
        <v>4357</v>
      </c>
      <c r="G1394" t="s">
        <v>246</v>
      </c>
      <c r="H1394" t="s">
        <v>2011</v>
      </c>
      <c r="I1394" t="s">
        <v>3968</v>
      </c>
      <c r="J1394" t="s">
        <v>3968</v>
      </c>
      <c r="K1394" t="s">
        <v>2005</v>
      </c>
      <c r="L1394" t="s">
        <v>2005</v>
      </c>
      <c r="M1394" t="s">
        <v>2014</v>
      </c>
      <c r="N1394" t="s">
        <v>5297</v>
      </c>
      <c r="O1394" t="s">
        <v>5816</v>
      </c>
      <c r="P1394" t="s">
        <v>6001</v>
      </c>
      <c r="Q1394" t="s">
        <v>6002</v>
      </c>
      <c r="R1394">
        <v>9</v>
      </c>
      <c r="S1394">
        <v>1291</v>
      </c>
      <c r="T1394">
        <v>0</v>
      </c>
      <c r="U1394">
        <v>25.65</v>
      </c>
      <c r="V1394" t="s">
        <v>42</v>
      </c>
      <c r="W1394">
        <v>105.76</v>
      </c>
      <c r="X1394" t="s">
        <v>50</v>
      </c>
      <c r="Y1394" s="1" t="str">
        <f>TEXT(superstore_clean[[#This Row],[order_date]], "mmm-yy")</f>
        <v>Jan-14</v>
      </c>
      <c r="Z1394">
        <v>2014</v>
      </c>
      <c r="AA1394">
        <v>2</v>
      </c>
      <c r="AB1394">
        <v>29202</v>
      </c>
    </row>
    <row r="1395" spans="1:28" x14ac:dyDescent="0.2">
      <c r="A1395" t="s">
        <v>6003</v>
      </c>
      <c r="B1395" s="1">
        <v>41767</v>
      </c>
      <c r="C1395" s="1">
        <v>41771</v>
      </c>
      <c r="D1395" t="s">
        <v>45</v>
      </c>
      <c r="E1395" t="s">
        <v>4647</v>
      </c>
      <c r="F1395" t="s">
        <v>637</v>
      </c>
      <c r="G1395" t="s">
        <v>31</v>
      </c>
      <c r="H1395" t="s">
        <v>2011</v>
      </c>
      <c r="I1395" t="s">
        <v>2388</v>
      </c>
      <c r="J1395" t="s">
        <v>2811</v>
      </c>
      <c r="K1395" t="s">
        <v>2005</v>
      </c>
      <c r="L1395" t="s">
        <v>2005</v>
      </c>
      <c r="M1395" t="s">
        <v>2014</v>
      </c>
      <c r="N1395" t="s">
        <v>5297</v>
      </c>
      <c r="O1395" t="s">
        <v>5816</v>
      </c>
      <c r="P1395" t="s">
        <v>6004</v>
      </c>
      <c r="Q1395" t="s">
        <v>5932</v>
      </c>
      <c r="R1395">
        <v>3</v>
      </c>
      <c r="S1395">
        <v>1371</v>
      </c>
      <c r="T1395">
        <v>0</v>
      </c>
      <c r="U1395">
        <v>137.07</v>
      </c>
      <c r="V1395" t="s">
        <v>42</v>
      </c>
      <c r="W1395">
        <v>10.49</v>
      </c>
      <c r="X1395" t="s">
        <v>50</v>
      </c>
      <c r="Y1395" s="1" t="str">
        <f>TEXT(superstore_clean[[#This Row],[order_date]], "mmm-yy")</f>
        <v>May-14</v>
      </c>
      <c r="Z1395">
        <v>2014</v>
      </c>
      <c r="AA1395">
        <v>19</v>
      </c>
      <c r="AB1395">
        <v>20459</v>
      </c>
    </row>
    <row r="1396" spans="1:28" x14ac:dyDescent="0.2">
      <c r="A1396" t="s">
        <v>6005</v>
      </c>
      <c r="B1396" s="1">
        <v>41807</v>
      </c>
      <c r="C1396" s="1">
        <v>41812</v>
      </c>
      <c r="D1396" t="s">
        <v>45</v>
      </c>
      <c r="E1396" t="s">
        <v>6006</v>
      </c>
      <c r="F1396" t="s">
        <v>4134</v>
      </c>
      <c r="G1396" t="s">
        <v>246</v>
      </c>
      <c r="H1396" t="s">
        <v>2035</v>
      </c>
      <c r="I1396" t="s">
        <v>6007</v>
      </c>
      <c r="J1396" t="s">
        <v>6008</v>
      </c>
      <c r="K1396" t="s">
        <v>2005</v>
      </c>
      <c r="L1396" t="s">
        <v>2005</v>
      </c>
      <c r="M1396" t="s">
        <v>2014</v>
      </c>
      <c r="N1396" t="s">
        <v>5297</v>
      </c>
      <c r="O1396" t="s">
        <v>5816</v>
      </c>
      <c r="P1396" t="s">
        <v>6009</v>
      </c>
      <c r="Q1396" t="s">
        <v>6010</v>
      </c>
      <c r="R1396">
        <v>7</v>
      </c>
      <c r="S1396">
        <v>1134</v>
      </c>
      <c r="T1396">
        <v>0</v>
      </c>
      <c r="U1396">
        <v>249.48</v>
      </c>
      <c r="V1396" t="s">
        <v>42</v>
      </c>
      <c r="W1396">
        <v>118.39</v>
      </c>
      <c r="X1396" t="s">
        <v>50</v>
      </c>
      <c r="Y1396" s="1" t="str">
        <f>TEXT(superstore_clean[[#This Row],[order_date]], "mmm-yy")</f>
        <v>Jun-14</v>
      </c>
      <c r="Z1396">
        <v>2014</v>
      </c>
      <c r="AA1396">
        <v>25</v>
      </c>
      <c r="AB1396">
        <v>27616</v>
      </c>
    </row>
    <row r="1397" spans="1:28" x14ac:dyDescent="0.2">
      <c r="A1397" t="s">
        <v>6011</v>
      </c>
      <c r="B1397" s="1">
        <v>41880</v>
      </c>
      <c r="C1397" s="1">
        <v>41885</v>
      </c>
      <c r="D1397" t="s">
        <v>45</v>
      </c>
      <c r="E1397" t="s">
        <v>6012</v>
      </c>
      <c r="F1397" t="s">
        <v>3099</v>
      </c>
      <c r="G1397" t="s">
        <v>31</v>
      </c>
      <c r="H1397" t="s">
        <v>2011</v>
      </c>
      <c r="I1397" t="s">
        <v>2206</v>
      </c>
      <c r="J1397" t="s">
        <v>6013</v>
      </c>
      <c r="K1397" t="s">
        <v>2005</v>
      </c>
      <c r="L1397" t="s">
        <v>2005</v>
      </c>
      <c r="M1397" t="s">
        <v>2014</v>
      </c>
      <c r="N1397" t="s">
        <v>5297</v>
      </c>
      <c r="O1397" t="s">
        <v>5816</v>
      </c>
      <c r="P1397" t="s">
        <v>6014</v>
      </c>
      <c r="Q1397" t="s">
        <v>6015</v>
      </c>
      <c r="R1397">
        <v>7</v>
      </c>
      <c r="S1397">
        <v>986</v>
      </c>
      <c r="T1397">
        <v>0</v>
      </c>
      <c r="U1397">
        <v>108.36</v>
      </c>
      <c r="V1397" t="s">
        <v>42</v>
      </c>
      <c r="W1397">
        <v>82.05</v>
      </c>
      <c r="X1397" t="s">
        <v>50</v>
      </c>
      <c r="Y1397" s="1" t="str">
        <f>TEXT(superstore_clean[[#This Row],[order_date]], "mmm-yy")</f>
        <v>Aug-14</v>
      </c>
      <c r="Z1397">
        <v>2014</v>
      </c>
      <c r="AA1397">
        <v>35</v>
      </c>
      <c r="AB1397">
        <v>27707</v>
      </c>
    </row>
    <row r="1398" spans="1:28" x14ac:dyDescent="0.2">
      <c r="A1398" t="s">
        <v>6016</v>
      </c>
      <c r="B1398" s="1">
        <v>40875</v>
      </c>
      <c r="C1398" s="1">
        <v>40879</v>
      </c>
      <c r="D1398" t="s">
        <v>45</v>
      </c>
      <c r="E1398" t="s">
        <v>6017</v>
      </c>
      <c r="F1398" t="s">
        <v>379</v>
      </c>
      <c r="G1398" t="s">
        <v>262</v>
      </c>
      <c r="H1398" t="s">
        <v>3704</v>
      </c>
      <c r="I1398" t="s">
        <v>6018</v>
      </c>
      <c r="J1398" t="s">
        <v>6018</v>
      </c>
      <c r="K1398" t="s">
        <v>2023</v>
      </c>
      <c r="L1398" t="s">
        <v>2023</v>
      </c>
      <c r="M1398" t="s">
        <v>2023</v>
      </c>
      <c r="N1398" t="s">
        <v>5297</v>
      </c>
      <c r="O1398" t="s">
        <v>6019</v>
      </c>
      <c r="P1398" t="s">
        <v>6020</v>
      </c>
      <c r="Q1398" t="s">
        <v>6021</v>
      </c>
      <c r="R1398">
        <v>8</v>
      </c>
      <c r="S1398">
        <v>880</v>
      </c>
      <c r="T1398">
        <v>0</v>
      </c>
      <c r="U1398">
        <v>70.319999999999993</v>
      </c>
      <c r="V1398" t="s">
        <v>42</v>
      </c>
      <c r="W1398">
        <v>81.209999999999994</v>
      </c>
      <c r="X1398" t="s">
        <v>50</v>
      </c>
      <c r="Y1398" s="1" t="str">
        <f>TEXT(superstore_clean[[#This Row],[order_date]], "mmm-yy")</f>
        <v>Nov-11</v>
      </c>
      <c r="Z1398">
        <v>2011</v>
      </c>
      <c r="AA1398">
        <v>49</v>
      </c>
      <c r="AB1398">
        <v>45753</v>
      </c>
    </row>
    <row r="1399" spans="1:28" x14ac:dyDescent="0.2">
      <c r="A1399" t="s">
        <v>6022</v>
      </c>
      <c r="B1399" s="1">
        <v>40887</v>
      </c>
      <c r="C1399" s="1">
        <v>40893</v>
      </c>
      <c r="D1399" t="s">
        <v>45</v>
      </c>
      <c r="E1399" t="s">
        <v>6023</v>
      </c>
      <c r="F1399" t="s">
        <v>6024</v>
      </c>
      <c r="G1399" t="s">
        <v>31</v>
      </c>
      <c r="H1399" t="s">
        <v>2110</v>
      </c>
      <c r="I1399" t="s">
        <v>2111</v>
      </c>
      <c r="J1399" t="s">
        <v>2111</v>
      </c>
      <c r="K1399" t="s">
        <v>2005</v>
      </c>
      <c r="L1399" t="s">
        <v>2005</v>
      </c>
      <c r="M1399" t="s">
        <v>2112</v>
      </c>
      <c r="N1399" t="s">
        <v>5297</v>
      </c>
      <c r="O1399" t="s">
        <v>6019</v>
      </c>
      <c r="P1399" t="s">
        <v>6025</v>
      </c>
      <c r="Q1399" t="s">
        <v>6026</v>
      </c>
      <c r="R1399">
        <v>7</v>
      </c>
      <c r="S1399">
        <v>350</v>
      </c>
      <c r="T1399">
        <v>0</v>
      </c>
      <c r="U1399">
        <v>147</v>
      </c>
      <c r="V1399" t="s">
        <v>42</v>
      </c>
      <c r="W1399">
        <v>17.14</v>
      </c>
      <c r="X1399" t="s">
        <v>50</v>
      </c>
      <c r="Y1399" s="1" t="str">
        <f>TEXT(superstore_clean[[#This Row],[order_date]], "mmm-yy")</f>
        <v>Dec-11</v>
      </c>
      <c r="Z1399">
        <v>2011</v>
      </c>
      <c r="AA1399">
        <v>50</v>
      </c>
      <c r="AB1399">
        <v>28093</v>
      </c>
    </row>
    <row r="1400" spans="1:28" x14ac:dyDescent="0.2">
      <c r="A1400" t="s">
        <v>6027</v>
      </c>
      <c r="B1400" s="1">
        <v>41433</v>
      </c>
      <c r="C1400" s="1">
        <v>41437</v>
      </c>
      <c r="D1400" t="s">
        <v>45</v>
      </c>
      <c r="E1400" t="s">
        <v>6028</v>
      </c>
      <c r="F1400" t="s">
        <v>1418</v>
      </c>
      <c r="G1400" t="s">
        <v>246</v>
      </c>
      <c r="H1400" t="s">
        <v>2174</v>
      </c>
      <c r="I1400" t="s">
        <v>3017</v>
      </c>
      <c r="J1400" t="s">
        <v>6029</v>
      </c>
      <c r="K1400" t="s">
        <v>1950</v>
      </c>
      <c r="L1400" t="s">
        <v>1950</v>
      </c>
      <c r="M1400" t="s">
        <v>1594</v>
      </c>
      <c r="N1400" t="s">
        <v>5297</v>
      </c>
      <c r="O1400" t="s">
        <v>6019</v>
      </c>
      <c r="P1400" t="s">
        <v>6030</v>
      </c>
      <c r="Q1400" t="s">
        <v>6031</v>
      </c>
      <c r="R1400">
        <v>9</v>
      </c>
      <c r="S1400">
        <v>659</v>
      </c>
      <c r="T1400">
        <v>0</v>
      </c>
      <c r="U1400">
        <v>98.82</v>
      </c>
      <c r="V1400" t="s">
        <v>42</v>
      </c>
      <c r="W1400">
        <v>49.207000000000001</v>
      </c>
      <c r="X1400" t="s">
        <v>50</v>
      </c>
      <c r="Y1400" s="1" t="str">
        <f>TEXT(superstore_clean[[#This Row],[order_date]], "mmm-yy")</f>
        <v>Jun-13</v>
      </c>
      <c r="Z1400">
        <v>2013</v>
      </c>
      <c r="AA1400">
        <v>23</v>
      </c>
      <c r="AB1400">
        <v>2755</v>
      </c>
    </row>
    <row r="1401" spans="1:28" x14ac:dyDescent="0.2">
      <c r="A1401" t="s">
        <v>6032</v>
      </c>
      <c r="B1401" s="1">
        <v>41597</v>
      </c>
      <c r="C1401" s="1">
        <v>41603</v>
      </c>
      <c r="D1401" t="s">
        <v>45</v>
      </c>
      <c r="E1401" t="s">
        <v>6033</v>
      </c>
      <c r="F1401" t="s">
        <v>385</v>
      </c>
      <c r="G1401" t="s">
        <v>246</v>
      </c>
      <c r="H1401" t="s">
        <v>2002</v>
      </c>
      <c r="I1401" t="s">
        <v>6034</v>
      </c>
      <c r="J1401" t="s">
        <v>6035</v>
      </c>
      <c r="K1401" t="s">
        <v>2005</v>
      </c>
      <c r="L1401" t="s">
        <v>2005</v>
      </c>
      <c r="M1401" t="s">
        <v>2006</v>
      </c>
      <c r="N1401" t="s">
        <v>5297</v>
      </c>
      <c r="O1401" t="s">
        <v>6019</v>
      </c>
      <c r="P1401" t="s">
        <v>6036</v>
      </c>
      <c r="Q1401" t="s">
        <v>6037</v>
      </c>
      <c r="R1401">
        <v>6</v>
      </c>
      <c r="S1401">
        <v>652</v>
      </c>
      <c r="T1401">
        <v>0</v>
      </c>
      <c r="U1401">
        <v>110.7</v>
      </c>
      <c r="V1401" t="s">
        <v>42</v>
      </c>
      <c r="W1401">
        <v>57.66</v>
      </c>
      <c r="X1401" t="s">
        <v>50</v>
      </c>
      <c r="Y1401" s="1" t="str">
        <f>TEXT(superstore_clean[[#This Row],[order_date]], "mmm-yy")</f>
        <v>Nov-13</v>
      </c>
      <c r="Z1401">
        <v>2013</v>
      </c>
      <c r="AA1401">
        <v>47</v>
      </c>
      <c r="AB1401">
        <v>28767</v>
      </c>
    </row>
    <row r="1402" spans="1:28" x14ac:dyDescent="0.2">
      <c r="A1402" t="s">
        <v>6038</v>
      </c>
      <c r="B1402" s="1">
        <v>41620</v>
      </c>
      <c r="C1402" s="1">
        <v>41626</v>
      </c>
      <c r="D1402" t="s">
        <v>45</v>
      </c>
      <c r="E1402" t="s">
        <v>6039</v>
      </c>
      <c r="F1402" t="s">
        <v>4721</v>
      </c>
      <c r="G1402" t="s">
        <v>246</v>
      </c>
      <c r="H1402" t="s">
        <v>2283</v>
      </c>
      <c r="I1402" t="s">
        <v>2532</v>
      </c>
      <c r="J1402" t="s">
        <v>2532</v>
      </c>
      <c r="K1402" t="s">
        <v>1879</v>
      </c>
      <c r="L1402" t="s">
        <v>1879</v>
      </c>
      <c r="M1402" t="s">
        <v>1594</v>
      </c>
      <c r="N1402" t="s">
        <v>5297</v>
      </c>
      <c r="O1402" t="s">
        <v>6019</v>
      </c>
      <c r="P1402" t="s">
        <v>6040</v>
      </c>
      <c r="Q1402" t="s">
        <v>6041</v>
      </c>
      <c r="R1402">
        <v>9</v>
      </c>
      <c r="S1402">
        <v>1020</v>
      </c>
      <c r="T1402">
        <v>0</v>
      </c>
      <c r="U1402">
        <v>264.87</v>
      </c>
      <c r="V1402" t="s">
        <v>42</v>
      </c>
      <c r="W1402">
        <v>58.82</v>
      </c>
      <c r="X1402" t="s">
        <v>50</v>
      </c>
      <c r="Y1402" s="1" t="str">
        <f>TEXT(superstore_clean[[#This Row],[order_date]], "mmm-yy")</f>
        <v>Dec-13</v>
      </c>
      <c r="Z1402">
        <v>2013</v>
      </c>
      <c r="AA1402">
        <v>50</v>
      </c>
      <c r="AB1402">
        <v>13145</v>
      </c>
    </row>
    <row r="1403" spans="1:28" x14ac:dyDescent="0.2">
      <c r="A1403" t="s">
        <v>6042</v>
      </c>
      <c r="B1403" s="1">
        <v>41101</v>
      </c>
      <c r="C1403" s="1">
        <v>41107</v>
      </c>
      <c r="D1403" t="s">
        <v>45</v>
      </c>
      <c r="E1403" t="s">
        <v>6043</v>
      </c>
      <c r="F1403" t="s">
        <v>5764</v>
      </c>
      <c r="G1403" t="s">
        <v>31</v>
      </c>
      <c r="H1403" t="s">
        <v>1940</v>
      </c>
      <c r="I1403" t="s">
        <v>4561</v>
      </c>
      <c r="J1403" t="s">
        <v>6044</v>
      </c>
      <c r="K1403" t="s">
        <v>1879</v>
      </c>
      <c r="L1403" t="s">
        <v>1879</v>
      </c>
      <c r="M1403" t="s">
        <v>1757</v>
      </c>
      <c r="N1403" t="s">
        <v>5297</v>
      </c>
      <c r="O1403" t="s">
        <v>6019</v>
      </c>
      <c r="P1403" t="s">
        <v>6040</v>
      </c>
      <c r="Q1403" t="s">
        <v>6041</v>
      </c>
      <c r="R1403">
        <v>8</v>
      </c>
      <c r="S1403">
        <v>906</v>
      </c>
      <c r="T1403">
        <v>0</v>
      </c>
      <c r="U1403">
        <v>235.44</v>
      </c>
      <c r="V1403" t="s">
        <v>42</v>
      </c>
      <c r="W1403">
        <v>59.34</v>
      </c>
      <c r="X1403" t="s">
        <v>50</v>
      </c>
      <c r="Y1403" s="1" t="str">
        <f>TEXT(superstore_clean[[#This Row],[order_date]], "mmm-yy")</f>
        <v>Jul-12</v>
      </c>
      <c r="Z1403">
        <v>2012</v>
      </c>
      <c r="AA1403">
        <v>28</v>
      </c>
      <c r="AB1403">
        <v>16431</v>
      </c>
    </row>
    <row r="1404" spans="1:28" x14ac:dyDescent="0.2">
      <c r="A1404" t="s">
        <v>6045</v>
      </c>
      <c r="B1404" s="1">
        <v>40676</v>
      </c>
      <c r="C1404" s="1">
        <v>40680</v>
      </c>
      <c r="D1404" t="s">
        <v>28</v>
      </c>
      <c r="E1404" t="s">
        <v>2727</v>
      </c>
      <c r="F1404" t="s">
        <v>2728</v>
      </c>
      <c r="G1404" t="s">
        <v>246</v>
      </c>
      <c r="H1404" t="s">
        <v>2110</v>
      </c>
      <c r="I1404" t="s">
        <v>2111</v>
      </c>
      <c r="J1404" t="s">
        <v>2111</v>
      </c>
      <c r="K1404" t="s">
        <v>2005</v>
      </c>
      <c r="L1404" t="s">
        <v>2005</v>
      </c>
      <c r="M1404" t="s">
        <v>2112</v>
      </c>
      <c r="N1404" t="s">
        <v>4036</v>
      </c>
      <c r="O1404" t="s">
        <v>4037</v>
      </c>
      <c r="P1404" t="s">
        <v>6046</v>
      </c>
      <c r="Q1404" t="s">
        <v>4148</v>
      </c>
      <c r="R1404">
        <v>12</v>
      </c>
      <c r="S1404">
        <v>3079</v>
      </c>
      <c r="T1404">
        <v>0</v>
      </c>
      <c r="U1404">
        <v>523.08000000000004</v>
      </c>
      <c r="V1404" t="s">
        <v>42</v>
      </c>
      <c r="W1404">
        <v>474.44</v>
      </c>
      <c r="X1404" t="s">
        <v>50</v>
      </c>
      <c r="Y1404" s="1" t="str">
        <f>TEXT(superstore_clean[[#This Row],[order_date]], "mmm-yy")</f>
        <v>May-11</v>
      </c>
      <c r="Z1404">
        <v>2011</v>
      </c>
      <c r="AA1404">
        <v>20</v>
      </c>
      <c r="AB1404">
        <v>25678</v>
      </c>
    </row>
    <row r="1405" spans="1:28" x14ac:dyDescent="0.2">
      <c r="A1405" t="s">
        <v>6047</v>
      </c>
      <c r="B1405" s="1">
        <v>40817</v>
      </c>
      <c r="C1405" s="1">
        <v>40821</v>
      </c>
      <c r="D1405" t="s">
        <v>28</v>
      </c>
      <c r="E1405" t="s">
        <v>6048</v>
      </c>
      <c r="F1405" t="s">
        <v>2698</v>
      </c>
      <c r="G1405" t="s">
        <v>246</v>
      </c>
      <c r="H1405" t="s">
        <v>2093</v>
      </c>
      <c r="I1405" t="s">
        <v>2984</v>
      </c>
      <c r="J1405" t="s">
        <v>2984</v>
      </c>
      <c r="K1405" t="s">
        <v>1979</v>
      </c>
      <c r="L1405" t="s">
        <v>1979</v>
      </c>
      <c r="M1405" t="s">
        <v>1979</v>
      </c>
      <c r="N1405" t="s">
        <v>4036</v>
      </c>
      <c r="O1405" t="s">
        <v>4037</v>
      </c>
      <c r="P1405" t="s">
        <v>6049</v>
      </c>
      <c r="Q1405" t="s">
        <v>4219</v>
      </c>
      <c r="R1405">
        <v>4</v>
      </c>
      <c r="S1405">
        <v>1017</v>
      </c>
      <c r="T1405">
        <v>0</v>
      </c>
      <c r="U1405">
        <v>406.56</v>
      </c>
      <c r="V1405" t="s">
        <v>42</v>
      </c>
      <c r="W1405">
        <v>93.04</v>
      </c>
      <c r="X1405" t="s">
        <v>50</v>
      </c>
      <c r="Y1405" s="1" t="str">
        <f>TEXT(superstore_clean[[#This Row],[order_date]], "mmm-yy")</f>
        <v>Oct-11</v>
      </c>
      <c r="Z1405">
        <v>2011</v>
      </c>
      <c r="AA1405">
        <v>40</v>
      </c>
      <c r="AB1405">
        <v>42692</v>
      </c>
    </row>
    <row r="1406" spans="1:28" x14ac:dyDescent="0.2">
      <c r="A1406" t="s">
        <v>6050</v>
      </c>
      <c r="B1406" s="1">
        <v>40822</v>
      </c>
      <c r="C1406" s="1">
        <v>40827</v>
      </c>
      <c r="D1406" t="s">
        <v>28</v>
      </c>
      <c r="E1406" t="s">
        <v>6051</v>
      </c>
      <c r="F1406" t="s">
        <v>1003</v>
      </c>
      <c r="G1406" t="s">
        <v>246</v>
      </c>
      <c r="H1406" t="s">
        <v>2241</v>
      </c>
      <c r="I1406" t="s">
        <v>2862</v>
      </c>
      <c r="J1406" t="s">
        <v>2862</v>
      </c>
      <c r="K1406" t="s">
        <v>2005</v>
      </c>
      <c r="L1406" t="s">
        <v>2005</v>
      </c>
      <c r="M1406" t="s">
        <v>2185</v>
      </c>
      <c r="N1406" t="s">
        <v>4036</v>
      </c>
      <c r="O1406" t="s">
        <v>4037</v>
      </c>
      <c r="P1406" t="s">
        <v>6052</v>
      </c>
      <c r="Q1406" t="s">
        <v>6053</v>
      </c>
      <c r="R1406">
        <v>8</v>
      </c>
      <c r="S1406">
        <v>901</v>
      </c>
      <c r="T1406">
        <v>0</v>
      </c>
      <c r="U1406">
        <v>441.36</v>
      </c>
      <c r="V1406" t="s">
        <v>42</v>
      </c>
      <c r="W1406">
        <v>114.38</v>
      </c>
      <c r="X1406" t="s">
        <v>50</v>
      </c>
      <c r="Y1406" s="1" t="str">
        <f>TEXT(superstore_clean[[#This Row],[order_date]], "mmm-yy")</f>
        <v>Oct-11</v>
      </c>
      <c r="Z1406">
        <v>2011</v>
      </c>
      <c r="AA1406">
        <v>41</v>
      </c>
      <c r="AB1406">
        <v>30936</v>
      </c>
    </row>
    <row r="1407" spans="1:28" x14ac:dyDescent="0.2">
      <c r="A1407" t="s">
        <v>6054</v>
      </c>
      <c r="B1407" s="1">
        <v>40878</v>
      </c>
      <c r="C1407" s="1">
        <v>40883</v>
      </c>
      <c r="D1407" t="s">
        <v>28</v>
      </c>
      <c r="E1407" t="s">
        <v>6055</v>
      </c>
      <c r="F1407" t="s">
        <v>1173</v>
      </c>
      <c r="G1407" t="s">
        <v>262</v>
      </c>
      <c r="H1407" t="s">
        <v>1961</v>
      </c>
      <c r="I1407" t="s">
        <v>1962</v>
      </c>
      <c r="J1407" t="s">
        <v>1963</v>
      </c>
      <c r="K1407" t="s">
        <v>1879</v>
      </c>
      <c r="L1407" t="s">
        <v>1879</v>
      </c>
      <c r="M1407" t="s">
        <v>1757</v>
      </c>
      <c r="N1407" t="s">
        <v>4036</v>
      </c>
      <c r="O1407" t="s">
        <v>4037</v>
      </c>
      <c r="P1407" t="s">
        <v>4147</v>
      </c>
      <c r="Q1407" t="s">
        <v>4148</v>
      </c>
      <c r="R1407">
        <v>7</v>
      </c>
      <c r="S1407">
        <v>1796</v>
      </c>
      <c r="T1407">
        <v>0</v>
      </c>
      <c r="U1407">
        <v>843.99</v>
      </c>
      <c r="V1407" t="s">
        <v>42</v>
      </c>
      <c r="W1407">
        <v>154.61000000000001</v>
      </c>
      <c r="X1407" t="s">
        <v>50</v>
      </c>
      <c r="Y1407" s="1" t="str">
        <f>TEXT(superstore_clean[[#This Row],[order_date]], "mmm-yy")</f>
        <v>Dec-11</v>
      </c>
      <c r="Z1407">
        <v>2011</v>
      </c>
      <c r="AA1407">
        <v>49</v>
      </c>
      <c r="AB1407">
        <v>15743</v>
      </c>
    </row>
    <row r="1408" spans="1:28" x14ac:dyDescent="0.2">
      <c r="A1408" t="s">
        <v>6056</v>
      </c>
      <c r="B1408" s="1">
        <v>41527</v>
      </c>
      <c r="C1408" s="1">
        <v>41531</v>
      </c>
      <c r="D1408" t="s">
        <v>28</v>
      </c>
      <c r="E1408" t="s">
        <v>6057</v>
      </c>
      <c r="F1408" t="s">
        <v>6058</v>
      </c>
      <c r="G1408" t="s">
        <v>246</v>
      </c>
      <c r="H1408" t="s">
        <v>2315</v>
      </c>
      <c r="I1408" t="s">
        <v>3110</v>
      </c>
      <c r="J1408" t="s">
        <v>6059</v>
      </c>
      <c r="K1408" t="s">
        <v>1950</v>
      </c>
      <c r="L1408" t="s">
        <v>1950</v>
      </c>
      <c r="M1408" t="s">
        <v>1594</v>
      </c>
      <c r="N1408" t="s">
        <v>4036</v>
      </c>
      <c r="O1408" t="s">
        <v>4037</v>
      </c>
      <c r="P1408" t="s">
        <v>6060</v>
      </c>
      <c r="Q1408" t="s">
        <v>4177</v>
      </c>
      <c r="R1408">
        <v>7</v>
      </c>
      <c r="S1408">
        <v>1206</v>
      </c>
      <c r="T1408">
        <v>0</v>
      </c>
      <c r="U1408">
        <v>204.82</v>
      </c>
      <c r="V1408" t="s">
        <v>42</v>
      </c>
      <c r="W1408">
        <v>107.33</v>
      </c>
      <c r="X1408" t="s">
        <v>50</v>
      </c>
      <c r="Y1408" s="1" t="str">
        <f>TEXT(superstore_clean[[#This Row],[order_date]], "mmm-yy")</f>
        <v>Sep-13</v>
      </c>
      <c r="Z1408">
        <v>2013</v>
      </c>
      <c r="AA1408">
        <v>37</v>
      </c>
      <c r="AB1408">
        <v>8632</v>
      </c>
    </row>
    <row r="1409" spans="1:28" x14ac:dyDescent="0.2">
      <c r="A1409" t="s">
        <v>6061</v>
      </c>
      <c r="B1409" s="1">
        <v>41619</v>
      </c>
      <c r="C1409" s="1">
        <v>41623</v>
      </c>
      <c r="D1409" t="s">
        <v>28</v>
      </c>
      <c r="E1409" t="s">
        <v>6062</v>
      </c>
      <c r="F1409" t="s">
        <v>6063</v>
      </c>
      <c r="G1409" t="s">
        <v>246</v>
      </c>
      <c r="H1409" t="s">
        <v>2347</v>
      </c>
      <c r="I1409" t="s">
        <v>6064</v>
      </c>
      <c r="J1409" t="s">
        <v>6064</v>
      </c>
      <c r="K1409" t="s">
        <v>1879</v>
      </c>
      <c r="L1409" t="s">
        <v>1879</v>
      </c>
      <c r="M1409" t="s">
        <v>1757</v>
      </c>
      <c r="N1409" t="s">
        <v>4036</v>
      </c>
      <c r="O1409" t="s">
        <v>4037</v>
      </c>
      <c r="P1409" t="s">
        <v>6065</v>
      </c>
      <c r="Q1409" t="s">
        <v>6066</v>
      </c>
      <c r="R1409">
        <v>6</v>
      </c>
      <c r="S1409">
        <v>437</v>
      </c>
      <c r="T1409">
        <v>0</v>
      </c>
      <c r="U1409">
        <v>183.42</v>
      </c>
      <c r="V1409" t="s">
        <v>42</v>
      </c>
      <c r="W1409">
        <v>40.549999999999997</v>
      </c>
      <c r="X1409" t="s">
        <v>50</v>
      </c>
      <c r="Y1409" s="1" t="str">
        <f>TEXT(superstore_clean[[#This Row],[order_date]], "mmm-yy")</f>
        <v>Dec-13</v>
      </c>
      <c r="Z1409">
        <v>2013</v>
      </c>
      <c r="AA1409">
        <v>50</v>
      </c>
      <c r="AB1409">
        <v>16663</v>
      </c>
    </row>
    <row r="1410" spans="1:28" x14ac:dyDescent="0.2">
      <c r="A1410" t="s">
        <v>6067</v>
      </c>
      <c r="B1410" s="1">
        <v>40609</v>
      </c>
      <c r="C1410" s="1">
        <v>40613</v>
      </c>
      <c r="D1410" t="s">
        <v>28</v>
      </c>
      <c r="E1410" t="s">
        <v>6068</v>
      </c>
      <c r="F1410" t="s">
        <v>1119</v>
      </c>
      <c r="G1410" t="s">
        <v>31</v>
      </c>
      <c r="H1410" t="s">
        <v>2020</v>
      </c>
      <c r="I1410" t="s">
        <v>2021</v>
      </c>
      <c r="J1410" t="s">
        <v>3234</v>
      </c>
      <c r="K1410" t="s">
        <v>2023</v>
      </c>
      <c r="L1410" t="s">
        <v>2023</v>
      </c>
      <c r="M1410" t="s">
        <v>2023</v>
      </c>
      <c r="N1410" t="s">
        <v>4036</v>
      </c>
      <c r="O1410" t="s">
        <v>4037</v>
      </c>
      <c r="P1410" t="s">
        <v>4130</v>
      </c>
      <c r="Q1410" t="s">
        <v>4131</v>
      </c>
      <c r="R1410">
        <v>10</v>
      </c>
      <c r="S1410">
        <v>1012</v>
      </c>
      <c r="T1410">
        <v>0</v>
      </c>
      <c r="U1410">
        <v>20.100000000000001</v>
      </c>
      <c r="V1410" t="s">
        <v>42</v>
      </c>
      <c r="W1410">
        <v>137.13999999999999</v>
      </c>
      <c r="X1410" t="s">
        <v>50</v>
      </c>
      <c r="Y1410" s="1" t="str">
        <f>TEXT(superstore_clean[[#This Row],[order_date]], "mmm-yy")</f>
        <v>Mar-11</v>
      </c>
      <c r="Z1410">
        <v>2011</v>
      </c>
      <c r="AA1410">
        <v>11</v>
      </c>
      <c r="AB1410">
        <v>47346</v>
      </c>
    </row>
    <row r="1411" spans="1:28" x14ac:dyDescent="0.2">
      <c r="A1411" t="s">
        <v>6069</v>
      </c>
      <c r="B1411" s="1">
        <v>40941</v>
      </c>
      <c r="C1411" s="1">
        <v>40945</v>
      </c>
      <c r="D1411" t="s">
        <v>28</v>
      </c>
      <c r="E1411" t="s">
        <v>6070</v>
      </c>
      <c r="F1411" t="s">
        <v>5019</v>
      </c>
      <c r="G1411" t="s">
        <v>31</v>
      </c>
      <c r="H1411" t="s">
        <v>1940</v>
      </c>
      <c r="I1411" t="s">
        <v>4351</v>
      </c>
      <c r="J1411" t="s">
        <v>6071</v>
      </c>
      <c r="K1411" t="s">
        <v>1879</v>
      </c>
      <c r="L1411" t="s">
        <v>1879</v>
      </c>
      <c r="M1411" t="s">
        <v>1757</v>
      </c>
      <c r="N1411" t="s">
        <v>4036</v>
      </c>
      <c r="O1411" t="s">
        <v>4037</v>
      </c>
      <c r="P1411" t="s">
        <v>6072</v>
      </c>
      <c r="Q1411" t="s">
        <v>4219</v>
      </c>
      <c r="R1411">
        <v>7</v>
      </c>
      <c r="S1411">
        <v>1779</v>
      </c>
      <c r="T1411">
        <v>0</v>
      </c>
      <c r="U1411">
        <v>711.48</v>
      </c>
      <c r="V1411" t="s">
        <v>42</v>
      </c>
      <c r="W1411">
        <v>157.69</v>
      </c>
      <c r="X1411" t="s">
        <v>50</v>
      </c>
      <c r="Y1411" s="1" t="str">
        <f>TEXT(superstore_clean[[#This Row],[order_date]], "mmm-yy")</f>
        <v>Feb-12</v>
      </c>
      <c r="Z1411">
        <v>2012</v>
      </c>
      <c r="AA1411">
        <v>5</v>
      </c>
      <c r="AB1411">
        <v>19354</v>
      </c>
    </row>
    <row r="1412" spans="1:28" x14ac:dyDescent="0.2">
      <c r="A1412" t="s">
        <v>3520</v>
      </c>
      <c r="B1412" s="1">
        <v>41076</v>
      </c>
      <c r="C1412" s="1">
        <v>41080</v>
      </c>
      <c r="D1412" t="s">
        <v>28</v>
      </c>
      <c r="E1412" t="s">
        <v>3521</v>
      </c>
      <c r="F1412" t="s">
        <v>1116</v>
      </c>
      <c r="G1412" t="s">
        <v>31</v>
      </c>
      <c r="H1412" t="s">
        <v>2791</v>
      </c>
      <c r="I1412" t="s">
        <v>3522</v>
      </c>
      <c r="J1412" t="s">
        <v>3523</v>
      </c>
      <c r="K1412" t="s">
        <v>2023</v>
      </c>
      <c r="L1412" t="s">
        <v>2023</v>
      </c>
      <c r="M1412" t="s">
        <v>2023</v>
      </c>
      <c r="N1412" t="s">
        <v>4036</v>
      </c>
      <c r="O1412" t="s">
        <v>4037</v>
      </c>
      <c r="P1412" t="s">
        <v>6073</v>
      </c>
      <c r="Q1412" t="s">
        <v>4224</v>
      </c>
      <c r="R1412">
        <v>6</v>
      </c>
      <c r="S1412">
        <v>1486</v>
      </c>
      <c r="T1412">
        <v>0</v>
      </c>
      <c r="U1412">
        <v>698.4</v>
      </c>
      <c r="V1412" t="s">
        <v>42</v>
      </c>
      <c r="W1412">
        <v>140.93</v>
      </c>
      <c r="X1412" t="s">
        <v>50</v>
      </c>
      <c r="Y1412" s="1" t="str">
        <f>TEXT(superstore_clean[[#This Row],[order_date]], "mmm-yy")</f>
        <v>Jun-12</v>
      </c>
      <c r="Z1412">
        <v>2012</v>
      </c>
      <c r="AA1412">
        <v>24</v>
      </c>
      <c r="AB1412">
        <v>49595</v>
      </c>
    </row>
    <row r="1413" spans="1:28" x14ac:dyDescent="0.2">
      <c r="A1413" t="s">
        <v>6074</v>
      </c>
      <c r="B1413" s="1">
        <v>41454</v>
      </c>
      <c r="C1413" s="1">
        <v>41458</v>
      </c>
      <c r="D1413" t="s">
        <v>28</v>
      </c>
      <c r="E1413" t="s">
        <v>6075</v>
      </c>
      <c r="F1413" t="s">
        <v>527</v>
      </c>
      <c r="G1413" t="s">
        <v>31</v>
      </c>
      <c r="H1413" t="s">
        <v>1940</v>
      </c>
      <c r="I1413" t="s">
        <v>4583</v>
      </c>
      <c r="J1413" t="s">
        <v>4584</v>
      </c>
      <c r="K1413" t="s">
        <v>1879</v>
      </c>
      <c r="L1413" t="s">
        <v>1879</v>
      </c>
      <c r="M1413" t="s">
        <v>1757</v>
      </c>
      <c r="N1413" t="s">
        <v>4036</v>
      </c>
      <c r="O1413" t="s">
        <v>4037</v>
      </c>
      <c r="P1413" t="s">
        <v>6076</v>
      </c>
      <c r="Q1413" t="s">
        <v>6077</v>
      </c>
      <c r="R1413">
        <v>3</v>
      </c>
      <c r="S1413">
        <v>742</v>
      </c>
      <c r="T1413">
        <v>0</v>
      </c>
      <c r="U1413">
        <v>59.31</v>
      </c>
      <c r="V1413" t="s">
        <v>42</v>
      </c>
      <c r="W1413">
        <v>82.61</v>
      </c>
      <c r="X1413" t="s">
        <v>50</v>
      </c>
      <c r="Y1413" s="1" t="str">
        <f>TEXT(superstore_clean[[#This Row],[order_date]], "mmm-yy")</f>
        <v>Jun-13</v>
      </c>
      <c r="Z1413">
        <v>2013</v>
      </c>
      <c r="AA1413">
        <v>26</v>
      </c>
      <c r="AB1413">
        <v>11655</v>
      </c>
    </row>
    <row r="1414" spans="1:28" x14ac:dyDescent="0.2">
      <c r="A1414" t="s">
        <v>6078</v>
      </c>
      <c r="B1414" s="1">
        <v>40787</v>
      </c>
      <c r="C1414" s="1">
        <v>40792</v>
      </c>
      <c r="D1414" t="s">
        <v>28</v>
      </c>
      <c r="E1414" t="s">
        <v>6079</v>
      </c>
      <c r="F1414" t="s">
        <v>5764</v>
      </c>
      <c r="G1414" t="s">
        <v>31</v>
      </c>
      <c r="H1414" t="s">
        <v>2011</v>
      </c>
      <c r="I1414" t="s">
        <v>2780</v>
      </c>
      <c r="J1414" t="s">
        <v>3972</v>
      </c>
      <c r="K1414" t="s">
        <v>2005</v>
      </c>
      <c r="L1414" t="s">
        <v>2005</v>
      </c>
      <c r="M1414" t="s">
        <v>2014</v>
      </c>
      <c r="N1414" t="s">
        <v>4036</v>
      </c>
      <c r="O1414" t="s">
        <v>4235</v>
      </c>
      <c r="P1414" t="s">
        <v>4666</v>
      </c>
      <c r="Q1414" t="s">
        <v>4476</v>
      </c>
      <c r="R1414">
        <v>6</v>
      </c>
      <c r="S1414">
        <v>1100</v>
      </c>
      <c r="T1414">
        <v>0</v>
      </c>
      <c r="U1414">
        <v>175.86</v>
      </c>
      <c r="V1414" t="s">
        <v>42</v>
      </c>
      <c r="W1414">
        <v>92.07</v>
      </c>
      <c r="X1414" t="s">
        <v>50</v>
      </c>
      <c r="Y1414" s="1" t="str">
        <f>TEXT(superstore_clean[[#This Row],[order_date]], "mmm-yy")</f>
        <v>Sep-11</v>
      </c>
      <c r="Z1414">
        <v>2011</v>
      </c>
      <c r="AA1414">
        <v>36</v>
      </c>
      <c r="AB1414">
        <v>27372</v>
      </c>
    </row>
    <row r="1415" spans="1:28" x14ac:dyDescent="0.2">
      <c r="A1415" t="s">
        <v>6080</v>
      </c>
      <c r="B1415" s="1">
        <v>40807</v>
      </c>
      <c r="C1415" s="1">
        <v>40812</v>
      </c>
      <c r="D1415" t="s">
        <v>28</v>
      </c>
      <c r="E1415" t="s">
        <v>6081</v>
      </c>
      <c r="F1415" t="s">
        <v>1267</v>
      </c>
      <c r="G1415" t="s">
        <v>31</v>
      </c>
      <c r="H1415" t="s">
        <v>6082</v>
      </c>
      <c r="I1415" t="s">
        <v>6083</v>
      </c>
      <c r="J1415" t="s">
        <v>6084</v>
      </c>
      <c r="K1415" t="s">
        <v>1979</v>
      </c>
      <c r="L1415" t="s">
        <v>1979</v>
      </c>
      <c r="M1415" t="s">
        <v>1979</v>
      </c>
      <c r="N1415" t="s">
        <v>4036</v>
      </c>
      <c r="O1415" t="s">
        <v>4235</v>
      </c>
      <c r="P1415" t="s">
        <v>6085</v>
      </c>
      <c r="Q1415" t="s">
        <v>6086</v>
      </c>
      <c r="R1415">
        <v>10</v>
      </c>
      <c r="S1415">
        <v>1378</v>
      </c>
      <c r="T1415">
        <v>0</v>
      </c>
      <c r="U1415">
        <v>289.2</v>
      </c>
      <c r="V1415" t="s">
        <v>42</v>
      </c>
      <c r="W1415">
        <v>214.97</v>
      </c>
      <c r="X1415" t="s">
        <v>50</v>
      </c>
      <c r="Y1415" s="1" t="str">
        <f>TEXT(superstore_clean[[#This Row],[order_date]], "mmm-yy")</f>
        <v>Sep-11</v>
      </c>
      <c r="Z1415">
        <v>2011</v>
      </c>
      <c r="AA1415">
        <v>39</v>
      </c>
      <c r="AB1415">
        <v>50607</v>
      </c>
    </row>
    <row r="1416" spans="1:28" x14ac:dyDescent="0.2">
      <c r="A1416" t="s">
        <v>6087</v>
      </c>
      <c r="B1416" s="1">
        <v>41256</v>
      </c>
      <c r="C1416" s="1">
        <v>41260</v>
      </c>
      <c r="D1416" t="s">
        <v>28</v>
      </c>
      <c r="E1416" t="s">
        <v>6088</v>
      </c>
      <c r="F1416" t="s">
        <v>1126</v>
      </c>
      <c r="G1416" t="s">
        <v>31</v>
      </c>
      <c r="H1416" t="s">
        <v>1985</v>
      </c>
      <c r="I1416" t="s">
        <v>1986</v>
      </c>
      <c r="J1416" t="s">
        <v>6089</v>
      </c>
      <c r="K1416" t="s">
        <v>1879</v>
      </c>
      <c r="L1416" t="s">
        <v>1879</v>
      </c>
      <c r="M1416" t="s">
        <v>1988</v>
      </c>
      <c r="N1416" t="s">
        <v>4036</v>
      </c>
      <c r="O1416" t="s">
        <v>4235</v>
      </c>
      <c r="P1416" t="s">
        <v>6090</v>
      </c>
      <c r="Q1416" t="s">
        <v>4301</v>
      </c>
      <c r="R1416">
        <v>9</v>
      </c>
      <c r="S1416">
        <v>5785</v>
      </c>
      <c r="T1416">
        <v>0</v>
      </c>
      <c r="U1416">
        <v>404.73</v>
      </c>
      <c r="V1416" t="s">
        <v>42</v>
      </c>
      <c r="W1416">
        <v>656.73</v>
      </c>
      <c r="X1416" t="s">
        <v>50</v>
      </c>
      <c r="Y1416" s="1" t="str">
        <f>TEXT(superstore_clean[[#This Row],[order_date]], "mmm-yy")</f>
        <v>Dec-12</v>
      </c>
      <c r="Z1416">
        <v>2012</v>
      </c>
      <c r="AA1416">
        <v>50</v>
      </c>
      <c r="AB1416">
        <v>16681</v>
      </c>
    </row>
    <row r="1417" spans="1:28" x14ac:dyDescent="0.2">
      <c r="A1417" t="s">
        <v>6091</v>
      </c>
      <c r="B1417" s="1">
        <v>41591</v>
      </c>
      <c r="C1417" s="1">
        <v>41596</v>
      </c>
      <c r="D1417" t="s">
        <v>28</v>
      </c>
      <c r="E1417" t="s">
        <v>6092</v>
      </c>
      <c r="F1417" t="s">
        <v>612</v>
      </c>
      <c r="G1417" t="s">
        <v>31</v>
      </c>
      <c r="H1417" t="s">
        <v>2315</v>
      </c>
      <c r="I1417" t="s">
        <v>2316</v>
      </c>
      <c r="J1417" t="s">
        <v>6093</v>
      </c>
      <c r="K1417" t="s">
        <v>1950</v>
      </c>
      <c r="L1417" t="s">
        <v>1950</v>
      </c>
      <c r="M1417" t="s">
        <v>1594</v>
      </c>
      <c r="N1417" t="s">
        <v>4036</v>
      </c>
      <c r="O1417" t="s">
        <v>4235</v>
      </c>
      <c r="P1417" t="s">
        <v>6094</v>
      </c>
      <c r="Q1417" t="s">
        <v>4258</v>
      </c>
      <c r="R1417">
        <v>5</v>
      </c>
      <c r="S1417">
        <v>2171</v>
      </c>
      <c r="T1417">
        <v>0</v>
      </c>
      <c r="U1417">
        <v>390.8</v>
      </c>
      <c r="V1417" t="s">
        <v>42</v>
      </c>
      <c r="W1417">
        <v>294.971</v>
      </c>
      <c r="X1417" t="s">
        <v>50</v>
      </c>
      <c r="Y1417" s="1" t="str">
        <f>TEXT(superstore_clean[[#This Row],[order_date]], "mmm-yy")</f>
        <v>Nov-13</v>
      </c>
      <c r="Z1417">
        <v>2013</v>
      </c>
      <c r="AA1417">
        <v>46</v>
      </c>
      <c r="AB1417">
        <v>2006</v>
      </c>
    </row>
    <row r="1418" spans="1:28" x14ac:dyDescent="0.2">
      <c r="A1418" t="s">
        <v>6095</v>
      </c>
      <c r="B1418" s="1">
        <v>41593</v>
      </c>
      <c r="C1418" s="1">
        <v>41597</v>
      </c>
      <c r="D1418" t="s">
        <v>28</v>
      </c>
      <c r="E1418" t="s">
        <v>6096</v>
      </c>
      <c r="F1418" t="s">
        <v>4096</v>
      </c>
      <c r="G1418" t="s">
        <v>31</v>
      </c>
      <c r="H1418" t="s">
        <v>1994</v>
      </c>
      <c r="I1418" t="s">
        <v>2469</v>
      </c>
      <c r="J1418" t="s">
        <v>6097</v>
      </c>
      <c r="K1418" t="s">
        <v>1950</v>
      </c>
      <c r="L1418" t="s">
        <v>1950</v>
      </c>
      <c r="M1418" t="s">
        <v>1988</v>
      </c>
      <c r="N1418" t="s">
        <v>4036</v>
      </c>
      <c r="O1418" t="s">
        <v>4235</v>
      </c>
      <c r="P1418" t="s">
        <v>4273</v>
      </c>
      <c r="Q1418" t="s">
        <v>4258</v>
      </c>
      <c r="R1418">
        <v>7</v>
      </c>
      <c r="S1418">
        <v>3046</v>
      </c>
      <c r="T1418">
        <v>0</v>
      </c>
      <c r="U1418">
        <v>1035.58</v>
      </c>
      <c r="V1418" t="s">
        <v>42</v>
      </c>
      <c r="W1418">
        <v>309.74799999999999</v>
      </c>
      <c r="X1418" t="s">
        <v>50</v>
      </c>
      <c r="Y1418" s="1" t="str">
        <f>TEXT(superstore_clean[[#This Row],[order_date]], "mmm-yy")</f>
        <v>Nov-13</v>
      </c>
      <c r="Z1418">
        <v>2013</v>
      </c>
      <c r="AA1418">
        <v>46</v>
      </c>
      <c r="AB1418">
        <v>3149</v>
      </c>
    </row>
    <row r="1419" spans="1:28" x14ac:dyDescent="0.2">
      <c r="A1419" t="s">
        <v>6098</v>
      </c>
      <c r="B1419" s="1">
        <v>41655</v>
      </c>
      <c r="C1419" s="1">
        <v>41659</v>
      </c>
      <c r="D1419" t="s">
        <v>28</v>
      </c>
      <c r="E1419" t="s">
        <v>6099</v>
      </c>
      <c r="F1419" t="s">
        <v>4165</v>
      </c>
      <c r="G1419" t="s">
        <v>31</v>
      </c>
      <c r="H1419" t="s">
        <v>2049</v>
      </c>
      <c r="I1419" t="s">
        <v>3892</v>
      </c>
      <c r="J1419" t="s">
        <v>3893</v>
      </c>
      <c r="K1419" t="s">
        <v>1979</v>
      </c>
      <c r="L1419" t="s">
        <v>1979</v>
      </c>
      <c r="M1419" t="s">
        <v>1979</v>
      </c>
      <c r="N1419" t="s">
        <v>4036</v>
      </c>
      <c r="O1419" t="s">
        <v>4235</v>
      </c>
      <c r="P1419" t="s">
        <v>6100</v>
      </c>
      <c r="Q1419" t="s">
        <v>6101</v>
      </c>
      <c r="R1419">
        <v>6</v>
      </c>
      <c r="S1419">
        <v>1040</v>
      </c>
      <c r="T1419">
        <v>0</v>
      </c>
      <c r="U1419">
        <v>405.54</v>
      </c>
      <c r="V1419" t="s">
        <v>42</v>
      </c>
      <c r="W1419">
        <v>111.81</v>
      </c>
      <c r="X1419" t="s">
        <v>50</v>
      </c>
      <c r="Y1419" s="1" t="str">
        <f>TEXT(superstore_clean[[#This Row],[order_date]], "mmm-yy")</f>
        <v>Jan-14</v>
      </c>
      <c r="Z1419">
        <v>2014</v>
      </c>
      <c r="AA1419">
        <v>3</v>
      </c>
      <c r="AB1419">
        <v>42974</v>
      </c>
    </row>
    <row r="1420" spans="1:28" x14ac:dyDescent="0.2">
      <c r="A1420" t="s">
        <v>6102</v>
      </c>
      <c r="B1420" s="1">
        <v>41820</v>
      </c>
      <c r="C1420" s="1">
        <v>41825</v>
      </c>
      <c r="D1420" t="s">
        <v>28</v>
      </c>
      <c r="E1420" t="s">
        <v>6103</v>
      </c>
      <c r="F1420" t="s">
        <v>3262</v>
      </c>
      <c r="G1420" t="s">
        <v>31</v>
      </c>
      <c r="H1420" t="s">
        <v>2302</v>
      </c>
      <c r="I1420" t="s">
        <v>2658</v>
      </c>
      <c r="J1420" t="s">
        <v>2658</v>
      </c>
      <c r="K1420" t="s">
        <v>1979</v>
      </c>
      <c r="L1420" t="s">
        <v>1979</v>
      </c>
      <c r="M1420" t="s">
        <v>1979</v>
      </c>
      <c r="N1420" t="s">
        <v>4036</v>
      </c>
      <c r="O1420" t="s">
        <v>4235</v>
      </c>
      <c r="P1420" t="s">
        <v>6104</v>
      </c>
      <c r="Q1420" t="s">
        <v>6105</v>
      </c>
      <c r="R1420">
        <v>8</v>
      </c>
      <c r="S1420">
        <v>1008</v>
      </c>
      <c r="T1420">
        <v>0</v>
      </c>
      <c r="U1420">
        <v>433.44</v>
      </c>
      <c r="V1420" t="s">
        <v>42</v>
      </c>
      <c r="W1420">
        <v>122.39</v>
      </c>
      <c r="X1420" t="s">
        <v>50</v>
      </c>
      <c r="Y1420" s="1" t="str">
        <f>TEXT(superstore_clean[[#This Row],[order_date]], "mmm-yy")</f>
        <v>Jun-14</v>
      </c>
      <c r="Z1420">
        <v>2014</v>
      </c>
      <c r="AA1420">
        <v>27</v>
      </c>
      <c r="AB1420">
        <v>45980</v>
      </c>
    </row>
    <row r="1421" spans="1:28" x14ac:dyDescent="0.2">
      <c r="A1421" t="s">
        <v>6106</v>
      </c>
      <c r="B1421" s="1">
        <v>41914</v>
      </c>
      <c r="C1421" s="1">
        <v>41918</v>
      </c>
      <c r="D1421" t="s">
        <v>28</v>
      </c>
      <c r="E1421" t="s">
        <v>3085</v>
      </c>
      <c r="F1421" t="s">
        <v>3086</v>
      </c>
      <c r="G1421" t="s">
        <v>31</v>
      </c>
      <c r="H1421" t="s">
        <v>2110</v>
      </c>
      <c r="I1421" t="s">
        <v>2111</v>
      </c>
      <c r="J1421" t="s">
        <v>2111</v>
      </c>
      <c r="K1421" t="s">
        <v>2005</v>
      </c>
      <c r="L1421" t="s">
        <v>2005</v>
      </c>
      <c r="M1421" t="s">
        <v>2112</v>
      </c>
      <c r="N1421" t="s">
        <v>4036</v>
      </c>
      <c r="O1421" t="s">
        <v>4235</v>
      </c>
      <c r="P1421" t="s">
        <v>4411</v>
      </c>
      <c r="Q1421" t="s">
        <v>4253</v>
      </c>
      <c r="R1421">
        <v>4</v>
      </c>
      <c r="S1421">
        <v>2576</v>
      </c>
      <c r="T1421">
        <v>0</v>
      </c>
      <c r="U1421">
        <v>978.84</v>
      </c>
      <c r="V1421" t="s">
        <v>42</v>
      </c>
      <c r="W1421">
        <v>298.83</v>
      </c>
      <c r="X1421" t="s">
        <v>50</v>
      </c>
      <c r="Y1421" s="1" t="str">
        <f>TEXT(superstore_clean[[#This Row],[order_date]], "mmm-yy")</f>
        <v>Oct-14</v>
      </c>
      <c r="Z1421">
        <v>2014</v>
      </c>
      <c r="AA1421">
        <v>40</v>
      </c>
      <c r="AB1421">
        <v>20612</v>
      </c>
    </row>
    <row r="1422" spans="1:28" x14ac:dyDescent="0.2">
      <c r="A1422" t="s">
        <v>6107</v>
      </c>
      <c r="B1422" s="1">
        <v>41915</v>
      </c>
      <c r="C1422" s="1">
        <v>41919</v>
      </c>
      <c r="D1422" t="s">
        <v>28</v>
      </c>
      <c r="E1422" t="s">
        <v>6108</v>
      </c>
      <c r="F1422" t="s">
        <v>4669</v>
      </c>
      <c r="G1422" t="s">
        <v>31</v>
      </c>
      <c r="H1422" t="s">
        <v>1976</v>
      </c>
      <c r="I1422" t="s">
        <v>1977</v>
      </c>
      <c r="J1422" t="s">
        <v>5014</v>
      </c>
      <c r="K1422" t="s">
        <v>1979</v>
      </c>
      <c r="L1422" t="s">
        <v>1979</v>
      </c>
      <c r="M1422" t="s">
        <v>1979</v>
      </c>
      <c r="N1422" t="s">
        <v>4036</v>
      </c>
      <c r="O1422" t="s">
        <v>4235</v>
      </c>
      <c r="P1422" t="s">
        <v>4546</v>
      </c>
      <c r="Q1422" t="s">
        <v>4547</v>
      </c>
      <c r="R1422">
        <v>14</v>
      </c>
      <c r="S1422">
        <v>1727</v>
      </c>
      <c r="T1422">
        <v>0</v>
      </c>
      <c r="U1422">
        <v>690.9</v>
      </c>
      <c r="V1422" t="s">
        <v>42</v>
      </c>
      <c r="W1422">
        <v>140.88</v>
      </c>
      <c r="X1422" t="s">
        <v>50</v>
      </c>
      <c r="Y1422" s="1" t="str">
        <f>TEXT(superstore_clean[[#This Row],[order_date]], "mmm-yy")</f>
        <v>Oct-14</v>
      </c>
      <c r="Z1422">
        <v>2014</v>
      </c>
      <c r="AA1422">
        <v>40</v>
      </c>
      <c r="AB1422">
        <v>41826</v>
      </c>
    </row>
    <row r="1423" spans="1:28" x14ac:dyDescent="0.2">
      <c r="A1423" t="s">
        <v>6109</v>
      </c>
      <c r="B1423" s="1">
        <v>41955</v>
      </c>
      <c r="C1423" s="1">
        <v>41959</v>
      </c>
      <c r="D1423" t="s">
        <v>28</v>
      </c>
      <c r="E1423" t="s">
        <v>6110</v>
      </c>
      <c r="F1423" t="s">
        <v>1214</v>
      </c>
      <c r="G1423" t="s">
        <v>31</v>
      </c>
      <c r="H1423" t="s">
        <v>2256</v>
      </c>
      <c r="I1423" t="s">
        <v>2257</v>
      </c>
      <c r="J1423" t="s">
        <v>5176</v>
      </c>
      <c r="K1423" t="s">
        <v>2005</v>
      </c>
      <c r="L1423" t="s">
        <v>2005</v>
      </c>
      <c r="M1423" t="s">
        <v>2112</v>
      </c>
      <c r="N1423" t="s">
        <v>4036</v>
      </c>
      <c r="O1423" t="s">
        <v>4235</v>
      </c>
      <c r="P1423" t="s">
        <v>6111</v>
      </c>
      <c r="Q1423" t="s">
        <v>4528</v>
      </c>
      <c r="R1423">
        <v>5</v>
      </c>
      <c r="S1423">
        <v>697</v>
      </c>
      <c r="T1423">
        <v>0</v>
      </c>
      <c r="U1423">
        <v>132.44999999999999</v>
      </c>
      <c r="V1423" t="s">
        <v>42</v>
      </c>
      <c r="W1423">
        <v>64.69</v>
      </c>
      <c r="X1423" t="s">
        <v>50</v>
      </c>
      <c r="Y1423" s="1" t="str">
        <f>TEXT(superstore_clean[[#This Row],[order_date]], "mmm-yy")</f>
        <v>Nov-14</v>
      </c>
      <c r="Z1423">
        <v>2014</v>
      </c>
      <c r="AA1423">
        <v>46</v>
      </c>
      <c r="AB1423">
        <v>23042</v>
      </c>
    </row>
    <row r="1424" spans="1:28" x14ac:dyDescent="0.2">
      <c r="A1424" t="s">
        <v>3456</v>
      </c>
      <c r="B1424" s="1">
        <v>41081</v>
      </c>
      <c r="C1424" s="1">
        <v>41085</v>
      </c>
      <c r="D1424" t="s">
        <v>28</v>
      </c>
      <c r="E1424" t="s">
        <v>3457</v>
      </c>
      <c r="F1424" t="s">
        <v>3458</v>
      </c>
      <c r="G1424" t="s">
        <v>246</v>
      </c>
      <c r="H1424" t="s">
        <v>1994</v>
      </c>
      <c r="I1424" t="s">
        <v>1995</v>
      </c>
      <c r="J1424" t="s">
        <v>2196</v>
      </c>
      <c r="K1424" t="s">
        <v>1950</v>
      </c>
      <c r="L1424" t="s">
        <v>1950</v>
      </c>
      <c r="M1424" t="s">
        <v>1988</v>
      </c>
      <c r="N1424" t="s">
        <v>4036</v>
      </c>
      <c r="O1424" t="s">
        <v>4235</v>
      </c>
      <c r="P1424" t="s">
        <v>4380</v>
      </c>
      <c r="Q1424" t="s">
        <v>4360</v>
      </c>
      <c r="R1424">
        <v>4</v>
      </c>
      <c r="S1424">
        <v>1697</v>
      </c>
      <c r="T1424">
        <v>0</v>
      </c>
      <c r="U1424">
        <v>220.56</v>
      </c>
      <c r="V1424" t="s">
        <v>42</v>
      </c>
      <c r="W1424">
        <v>137.60400000000001</v>
      </c>
      <c r="X1424" t="s">
        <v>50</v>
      </c>
      <c r="Y1424" s="1" t="str">
        <f>TEXT(superstore_clean[[#This Row],[order_date]], "mmm-yy")</f>
        <v>Jun-12</v>
      </c>
      <c r="Z1424">
        <v>2012</v>
      </c>
      <c r="AA1424">
        <v>25</v>
      </c>
      <c r="AB1424">
        <v>5956</v>
      </c>
    </row>
    <row r="1425" spans="1:28" x14ac:dyDescent="0.2">
      <c r="A1425" t="s">
        <v>3456</v>
      </c>
      <c r="B1425" s="1">
        <v>41081</v>
      </c>
      <c r="C1425" s="1">
        <v>41085</v>
      </c>
      <c r="D1425" t="s">
        <v>28</v>
      </c>
      <c r="E1425" t="s">
        <v>3457</v>
      </c>
      <c r="F1425" t="s">
        <v>3458</v>
      </c>
      <c r="G1425" t="s">
        <v>246</v>
      </c>
      <c r="H1425" t="s">
        <v>1994</v>
      </c>
      <c r="I1425" t="s">
        <v>1995</v>
      </c>
      <c r="J1425" t="s">
        <v>2196</v>
      </c>
      <c r="K1425" t="s">
        <v>1950</v>
      </c>
      <c r="L1425" t="s">
        <v>1950</v>
      </c>
      <c r="M1425" t="s">
        <v>1988</v>
      </c>
      <c r="N1425" t="s">
        <v>4036</v>
      </c>
      <c r="O1425" t="s">
        <v>4235</v>
      </c>
      <c r="P1425" t="s">
        <v>6112</v>
      </c>
      <c r="Q1425" t="s">
        <v>4278</v>
      </c>
      <c r="R1425">
        <v>4</v>
      </c>
      <c r="S1425">
        <v>1696</v>
      </c>
      <c r="T1425">
        <v>0</v>
      </c>
      <c r="U1425">
        <v>67.84</v>
      </c>
      <c r="V1425" t="s">
        <v>42</v>
      </c>
      <c r="W1425">
        <v>264.88799999999998</v>
      </c>
      <c r="X1425" t="s">
        <v>50</v>
      </c>
      <c r="Y1425" s="1" t="str">
        <f>TEXT(superstore_clean[[#This Row],[order_date]], "mmm-yy")</f>
        <v>Jun-12</v>
      </c>
      <c r="Z1425">
        <v>2012</v>
      </c>
      <c r="AA1425">
        <v>25</v>
      </c>
      <c r="AB1425">
        <v>5957</v>
      </c>
    </row>
    <row r="1426" spans="1:28" x14ac:dyDescent="0.2">
      <c r="A1426" t="s">
        <v>6113</v>
      </c>
      <c r="B1426" s="1">
        <v>41263</v>
      </c>
      <c r="C1426" s="1">
        <v>41267</v>
      </c>
      <c r="D1426" t="s">
        <v>28</v>
      </c>
      <c r="E1426" t="s">
        <v>3487</v>
      </c>
      <c r="F1426" t="s">
        <v>2574</v>
      </c>
      <c r="G1426" t="s">
        <v>246</v>
      </c>
      <c r="H1426" t="s">
        <v>1994</v>
      </c>
      <c r="I1426" t="s">
        <v>1995</v>
      </c>
      <c r="J1426" t="s">
        <v>2196</v>
      </c>
      <c r="K1426" t="s">
        <v>1950</v>
      </c>
      <c r="L1426" t="s">
        <v>1950</v>
      </c>
      <c r="M1426" t="s">
        <v>1988</v>
      </c>
      <c r="N1426" t="s">
        <v>4036</v>
      </c>
      <c r="O1426" t="s">
        <v>4235</v>
      </c>
      <c r="P1426" t="s">
        <v>6094</v>
      </c>
      <c r="Q1426" t="s">
        <v>4258</v>
      </c>
      <c r="R1426">
        <v>8</v>
      </c>
      <c r="S1426">
        <v>3474</v>
      </c>
      <c r="T1426">
        <v>0</v>
      </c>
      <c r="U1426">
        <v>625.28</v>
      </c>
      <c r="V1426" t="s">
        <v>42</v>
      </c>
      <c r="W1426">
        <v>365.65199999999999</v>
      </c>
      <c r="X1426" t="s">
        <v>50</v>
      </c>
      <c r="Y1426" s="1" t="str">
        <f>TEXT(superstore_clean[[#This Row],[order_date]], "mmm-yy")</f>
        <v>Dec-12</v>
      </c>
      <c r="Z1426">
        <v>2012</v>
      </c>
      <c r="AA1426">
        <v>51</v>
      </c>
      <c r="AB1426">
        <v>2496</v>
      </c>
    </row>
    <row r="1427" spans="1:28" x14ac:dyDescent="0.2">
      <c r="A1427" t="s">
        <v>6114</v>
      </c>
      <c r="B1427" s="1">
        <v>41607</v>
      </c>
      <c r="C1427" s="1">
        <v>41612</v>
      </c>
      <c r="D1427" t="s">
        <v>28</v>
      </c>
      <c r="E1427" t="s">
        <v>6115</v>
      </c>
      <c r="F1427" t="s">
        <v>838</v>
      </c>
      <c r="G1427" t="s">
        <v>246</v>
      </c>
      <c r="H1427" t="s">
        <v>2027</v>
      </c>
      <c r="I1427" t="s">
        <v>3169</v>
      </c>
      <c r="J1427" t="s">
        <v>3170</v>
      </c>
      <c r="K1427" t="s">
        <v>2023</v>
      </c>
      <c r="L1427" t="s">
        <v>2023</v>
      </c>
      <c r="M1427" t="s">
        <v>2023</v>
      </c>
      <c r="N1427" t="s">
        <v>4036</v>
      </c>
      <c r="O1427" t="s">
        <v>4235</v>
      </c>
      <c r="P1427" t="s">
        <v>6116</v>
      </c>
      <c r="Q1427" t="s">
        <v>6117</v>
      </c>
      <c r="R1427">
        <v>10</v>
      </c>
      <c r="S1427">
        <v>1531</v>
      </c>
      <c r="T1427">
        <v>0</v>
      </c>
      <c r="U1427">
        <v>45.9</v>
      </c>
      <c r="V1427" t="s">
        <v>42</v>
      </c>
      <c r="W1427">
        <v>207.81</v>
      </c>
      <c r="X1427" t="s">
        <v>50</v>
      </c>
      <c r="Y1427" s="1" t="str">
        <f>TEXT(superstore_clean[[#This Row],[order_date]], "mmm-yy")</f>
        <v>Nov-13</v>
      </c>
      <c r="Z1427">
        <v>2013</v>
      </c>
      <c r="AA1427">
        <v>48</v>
      </c>
      <c r="AB1427">
        <v>50567</v>
      </c>
    </row>
    <row r="1428" spans="1:28" x14ac:dyDescent="0.2">
      <c r="A1428" t="s">
        <v>3441</v>
      </c>
      <c r="B1428" s="1">
        <v>41954</v>
      </c>
      <c r="C1428" s="1">
        <v>41958</v>
      </c>
      <c r="D1428" t="s">
        <v>28</v>
      </c>
      <c r="E1428" t="s">
        <v>3442</v>
      </c>
      <c r="F1428" t="s">
        <v>3443</v>
      </c>
      <c r="G1428" t="s">
        <v>262</v>
      </c>
      <c r="H1428" t="s">
        <v>2256</v>
      </c>
      <c r="I1428" t="s">
        <v>3444</v>
      </c>
      <c r="J1428" t="s">
        <v>3445</v>
      </c>
      <c r="K1428" t="s">
        <v>2005</v>
      </c>
      <c r="L1428" t="s">
        <v>2005</v>
      </c>
      <c r="M1428" t="s">
        <v>2112</v>
      </c>
      <c r="N1428" t="s">
        <v>4036</v>
      </c>
      <c r="O1428" t="s">
        <v>4235</v>
      </c>
      <c r="P1428" t="s">
        <v>4425</v>
      </c>
      <c r="Q1428" t="s">
        <v>4333</v>
      </c>
      <c r="R1428">
        <v>7</v>
      </c>
      <c r="S1428">
        <v>4519</v>
      </c>
      <c r="T1428">
        <v>0</v>
      </c>
      <c r="U1428">
        <v>632.52</v>
      </c>
      <c r="V1428" t="s">
        <v>42</v>
      </c>
      <c r="W1428">
        <v>658.69</v>
      </c>
      <c r="X1428" t="s">
        <v>50</v>
      </c>
      <c r="Y1428" s="1" t="str">
        <f>TEXT(superstore_clean[[#This Row],[order_date]], "mmm-yy")</f>
        <v>Nov-14</v>
      </c>
      <c r="Z1428">
        <v>2014</v>
      </c>
      <c r="AA1428">
        <v>46</v>
      </c>
      <c r="AB1428">
        <v>29272</v>
      </c>
    </row>
    <row r="1429" spans="1:28" x14ac:dyDescent="0.2">
      <c r="A1429" t="s">
        <v>6118</v>
      </c>
      <c r="B1429" s="1">
        <v>40669</v>
      </c>
      <c r="C1429" s="1">
        <v>40673</v>
      </c>
      <c r="D1429" t="s">
        <v>28</v>
      </c>
      <c r="E1429" t="s">
        <v>6119</v>
      </c>
      <c r="F1429" t="s">
        <v>6120</v>
      </c>
      <c r="G1429" t="s">
        <v>246</v>
      </c>
      <c r="H1429" t="s">
        <v>2011</v>
      </c>
      <c r="I1429" t="s">
        <v>2230</v>
      </c>
      <c r="J1429" t="s">
        <v>3417</v>
      </c>
      <c r="K1429" t="s">
        <v>2005</v>
      </c>
      <c r="L1429" t="s">
        <v>2005</v>
      </c>
      <c r="M1429" t="s">
        <v>2014</v>
      </c>
      <c r="N1429" t="s">
        <v>4036</v>
      </c>
      <c r="O1429" t="s">
        <v>4695</v>
      </c>
      <c r="P1429" t="s">
        <v>6121</v>
      </c>
      <c r="Q1429" t="s">
        <v>6122</v>
      </c>
      <c r="R1429">
        <v>3</v>
      </c>
      <c r="S1429">
        <v>1131</v>
      </c>
      <c r="T1429">
        <v>0</v>
      </c>
      <c r="U1429">
        <v>327.96</v>
      </c>
      <c r="V1429" t="s">
        <v>42</v>
      </c>
      <c r="W1429">
        <v>76.569999999999993</v>
      </c>
      <c r="X1429" t="s">
        <v>50</v>
      </c>
      <c r="Y1429" s="1" t="str">
        <f>TEXT(superstore_clean[[#This Row],[order_date]], "mmm-yy")</f>
        <v>May-11</v>
      </c>
      <c r="Z1429">
        <v>2011</v>
      </c>
      <c r="AA1429">
        <v>19</v>
      </c>
      <c r="AB1429">
        <v>25931</v>
      </c>
    </row>
    <row r="1430" spans="1:28" x14ac:dyDescent="0.2">
      <c r="A1430" t="s">
        <v>6123</v>
      </c>
      <c r="B1430" s="1">
        <v>41316</v>
      </c>
      <c r="C1430" s="1">
        <v>41320</v>
      </c>
      <c r="D1430" t="s">
        <v>28</v>
      </c>
      <c r="E1430" t="s">
        <v>6124</v>
      </c>
      <c r="F1430" t="s">
        <v>6125</v>
      </c>
      <c r="G1430" t="s">
        <v>262</v>
      </c>
      <c r="H1430" t="s">
        <v>2857</v>
      </c>
      <c r="I1430" t="s">
        <v>2858</v>
      </c>
      <c r="J1430" t="s">
        <v>2858</v>
      </c>
      <c r="K1430" t="s">
        <v>1979</v>
      </c>
      <c r="L1430" t="s">
        <v>1979</v>
      </c>
      <c r="M1430" t="s">
        <v>1979</v>
      </c>
      <c r="N1430" t="s">
        <v>4036</v>
      </c>
      <c r="O1430" t="s">
        <v>4695</v>
      </c>
      <c r="P1430" t="s">
        <v>5081</v>
      </c>
      <c r="Q1430" t="s">
        <v>5082</v>
      </c>
      <c r="R1430">
        <v>4</v>
      </c>
      <c r="S1430">
        <v>1267</v>
      </c>
      <c r="T1430">
        <v>0</v>
      </c>
      <c r="U1430">
        <v>278.64</v>
      </c>
      <c r="V1430" t="s">
        <v>42</v>
      </c>
      <c r="W1430">
        <v>155.28</v>
      </c>
      <c r="X1430" t="s">
        <v>50</v>
      </c>
      <c r="Y1430" s="1" t="str">
        <f>TEXT(superstore_clean[[#This Row],[order_date]], "mmm-yy")</f>
        <v>Feb-13</v>
      </c>
      <c r="Z1430">
        <v>2013</v>
      </c>
      <c r="AA1430">
        <v>7</v>
      </c>
      <c r="AB1430">
        <v>48422</v>
      </c>
    </row>
    <row r="1431" spans="1:28" x14ac:dyDescent="0.2">
      <c r="A1431" t="s">
        <v>6126</v>
      </c>
      <c r="B1431" s="1">
        <v>41503</v>
      </c>
      <c r="C1431" s="1">
        <v>41507</v>
      </c>
      <c r="D1431" t="s">
        <v>28</v>
      </c>
      <c r="E1431" t="s">
        <v>4226</v>
      </c>
      <c r="F1431" t="s">
        <v>1856</v>
      </c>
      <c r="G1431" t="s">
        <v>246</v>
      </c>
      <c r="H1431" t="s">
        <v>1940</v>
      </c>
      <c r="I1431" t="s">
        <v>1941</v>
      </c>
      <c r="J1431" t="s">
        <v>6127</v>
      </c>
      <c r="K1431" t="s">
        <v>1879</v>
      </c>
      <c r="L1431" t="s">
        <v>1879</v>
      </c>
      <c r="M1431" t="s">
        <v>1757</v>
      </c>
      <c r="N1431" t="s">
        <v>4036</v>
      </c>
      <c r="O1431" t="s">
        <v>4695</v>
      </c>
      <c r="P1431" t="s">
        <v>6128</v>
      </c>
      <c r="Q1431" t="s">
        <v>6129</v>
      </c>
      <c r="R1431">
        <v>3</v>
      </c>
      <c r="S1431">
        <v>718</v>
      </c>
      <c r="T1431">
        <v>0</v>
      </c>
      <c r="U1431">
        <v>315.99</v>
      </c>
      <c r="V1431" t="s">
        <v>42</v>
      </c>
      <c r="W1431">
        <v>94.2</v>
      </c>
      <c r="X1431" t="s">
        <v>50</v>
      </c>
      <c r="Y1431" s="1" t="str">
        <f>TEXT(superstore_clean[[#This Row],[order_date]], "mmm-yy")</f>
        <v>Aug-13</v>
      </c>
      <c r="Z1431">
        <v>2013</v>
      </c>
      <c r="AA1431">
        <v>33</v>
      </c>
      <c r="AB1431">
        <v>17292</v>
      </c>
    </row>
    <row r="1432" spans="1:28" x14ac:dyDescent="0.2">
      <c r="A1432" t="s">
        <v>6130</v>
      </c>
      <c r="B1432" s="1">
        <v>41523</v>
      </c>
      <c r="C1432" s="1">
        <v>41527</v>
      </c>
      <c r="D1432" t="s">
        <v>28</v>
      </c>
      <c r="E1432" t="s">
        <v>6131</v>
      </c>
      <c r="F1432" t="s">
        <v>4879</v>
      </c>
      <c r="G1432" t="s">
        <v>246</v>
      </c>
      <c r="H1432" t="s">
        <v>2002</v>
      </c>
      <c r="I1432" t="s">
        <v>2003</v>
      </c>
      <c r="J1432" t="s">
        <v>2004</v>
      </c>
      <c r="K1432" t="s">
        <v>2005</v>
      </c>
      <c r="L1432" t="s">
        <v>2005</v>
      </c>
      <c r="M1432" t="s">
        <v>2006</v>
      </c>
      <c r="N1432" t="s">
        <v>4036</v>
      </c>
      <c r="O1432" t="s">
        <v>4695</v>
      </c>
      <c r="P1432" t="s">
        <v>6132</v>
      </c>
      <c r="Q1432" t="s">
        <v>6133</v>
      </c>
      <c r="R1432">
        <v>3</v>
      </c>
      <c r="S1432">
        <v>1145</v>
      </c>
      <c r="T1432">
        <v>0</v>
      </c>
      <c r="U1432">
        <v>549.54</v>
      </c>
      <c r="V1432" t="s">
        <v>42</v>
      </c>
      <c r="W1432">
        <v>119.04</v>
      </c>
      <c r="X1432" t="s">
        <v>50</v>
      </c>
      <c r="Y1432" s="1" t="str">
        <f>TEXT(superstore_clean[[#This Row],[order_date]], "mmm-yy")</f>
        <v>Sep-13</v>
      </c>
      <c r="Z1432">
        <v>2013</v>
      </c>
      <c r="AA1432">
        <v>36</v>
      </c>
      <c r="AB1432">
        <v>21831</v>
      </c>
    </row>
    <row r="1433" spans="1:28" x14ac:dyDescent="0.2">
      <c r="A1433" t="s">
        <v>6134</v>
      </c>
      <c r="B1433" s="1">
        <v>41527</v>
      </c>
      <c r="C1433" s="1">
        <v>41531</v>
      </c>
      <c r="D1433" t="s">
        <v>28</v>
      </c>
      <c r="E1433" t="s">
        <v>6135</v>
      </c>
      <c r="F1433" t="s">
        <v>3361</v>
      </c>
      <c r="G1433" t="s">
        <v>246</v>
      </c>
      <c r="H1433" t="s">
        <v>2241</v>
      </c>
      <c r="I1433" t="s">
        <v>2862</v>
      </c>
      <c r="J1433" t="s">
        <v>2862</v>
      </c>
      <c r="K1433" t="s">
        <v>2005</v>
      </c>
      <c r="L1433" t="s">
        <v>2005</v>
      </c>
      <c r="M1433" t="s">
        <v>2185</v>
      </c>
      <c r="N1433" t="s">
        <v>4036</v>
      </c>
      <c r="O1433" t="s">
        <v>4695</v>
      </c>
      <c r="P1433" t="s">
        <v>6136</v>
      </c>
      <c r="Q1433" t="s">
        <v>6122</v>
      </c>
      <c r="R1433">
        <v>4</v>
      </c>
      <c r="S1433">
        <v>1508</v>
      </c>
      <c r="T1433">
        <v>0</v>
      </c>
      <c r="U1433">
        <v>437.28</v>
      </c>
      <c r="V1433" t="s">
        <v>42</v>
      </c>
      <c r="W1433">
        <v>173.02</v>
      </c>
      <c r="X1433" t="s">
        <v>50</v>
      </c>
      <c r="Y1433" s="1" t="str">
        <f>TEXT(superstore_clean[[#This Row],[order_date]], "mmm-yy")</f>
        <v>Sep-13</v>
      </c>
      <c r="Z1433">
        <v>2013</v>
      </c>
      <c r="AA1433">
        <v>37</v>
      </c>
      <c r="AB1433">
        <v>31291</v>
      </c>
    </row>
    <row r="1434" spans="1:28" x14ac:dyDescent="0.2">
      <c r="A1434" t="s">
        <v>6137</v>
      </c>
      <c r="B1434" s="1">
        <v>41702</v>
      </c>
      <c r="C1434" s="1">
        <v>41706</v>
      </c>
      <c r="D1434" t="s">
        <v>28</v>
      </c>
      <c r="E1434" t="s">
        <v>6138</v>
      </c>
      <c r="F1434" t="s">
        <v>300</v>
      </c>
      <c r="G1434" t="s">
        <v>246</v>
      </c>
      <c r="H1434" t="s">
        <v>2347</v>
      </c>
      <c r="I1434" t="s">
        <v>4884</v>
      </c>
      <c r="J1434" t="s">
        <v>4885</v>
      </c>
      <c r="K1434" t="s">
        <v>1879</v>
      </c>
      <c r="L1434" t="s">
        <v>1879</v>
      </c>
      <c r="M1434" t="s">
        <v>1757</v>
      </c>
      <c r="N1434" t="s">
        <v>4036</v>
      </c>
      <c r="O1434" t="s">
        <v>4695</v>
      </c>
      <c r="P1434" t="s">
        <v>6139</v>
      </c>
      <c r="Q1434" t="s">
        <v>4881</v>
      </c>
      <c r="R1434">
        <v>4</v>
      </c>
      <c r="S1434">
        <v>1060</v>
      </c>
      <c r="T1434">
        <v>0</v>
      </c>
      <c r="U1434">
        <v>360.48</v>
      </c>
      <c r="V1434" t="s">
        <v>42</v>
      </c>
      <c r="W1434">
        <v>169.2</v>
      </c>
      <c r="X1434" t="s">
        <v>50</v>
      </c>
      <c r="Y1434" s="1" t="str">
        <f>TEXT(superstore_clean[[#This Row],[order_date]], "mmm-yy")</f>
        <v>Mar-14</v>
      </c>
      <c r="Z1434">
        <v>2014</v>
      </c>
      <c r="AA1434">
        <v>10</v>
      </c>
      <c r="AB1434">
        <v>12036</v>
      </c>
    </row>
    <row r="1435" spans="1:28" x14ac:dyDescent="0.2">
      <c r="A1435" t="s">
        <v>6140</v>
      </c>
      <c r="B1435" s="1">
        <v>40858</v>
      </c>
      <c r="C1435" s="1">
        <v>40862</v>
      </c>
      <c r="D1435" t="s">
        <v>28</v>
      </c>
      <c r="E1435" t="s">
        <v>6141</v>
      </c>
      <c r="F1435" t="s">
        <v>114</v>
      </c>
      <c r="G1435" t="s">
        <v>31</v>
      </c>
      <c r="H1435" t="s">
        <v>2002</v>
      </c>
      <c r="I1435" t="s">
        <v>4756</v>
      </c>
      <c r="J1435" t="s">
        <v>4756</v>
      </c>
      <c r="K1435" t="s">
        <v>2005</v>
      </c>
      <c r="L1435" t="s">
        <v>2005</v>
      </c>
      <c r="M1435" t="s">
        <v>2006</v>
      </c>
      <c r="N1435" t="s">
        <v>4036</v>
      </c>
      <c r="O1435" t="s">
        <v>4695</v>
      </c>
      <c r="P1435" t="s">
        <v>6142</v>
      </c>
      <c r="Q1435" t="s">
        <v>6143</v>
      </c>
      <c r="R1435">
        <v>8</v>
      </c>
      <c r="S1435">
        <v>1383</v>
      </c>
      <c r="T1435">
        <v>0</v>
      </c>
      <c r="U1435">
        <v>331.92</v>
      </c>
      <c r="V1435" t="s">
        <v>42</v>
      </c>
      <c r="W1435">
        <v>135.88999999999999</v>
      </c>
      <c r="X1435" t="s">
        <v>50</v>
      </c>
      <c r="Y1435" s="1" t="str">
        <f>TEXT(superstore_clean[[#This Row],[order_date]], "mmm-yy")</f>
        <v>Nov-11</v>
      </c>
      <c r="Z1435">
        <v>2011</v>
      </c>
      <c r="AA1435">
        <v>46</v>
      </c>
      <c r="AB1435">
        <v>24911</v>
      </c>
    </row>
    <row r="1436" spans="1:28" x14ac:dyDescent="0.2">
      <c r="A1436" t="s">
        <v>6144</v>
      </c>
      <c r="B1436" s="1">
        <v>40886</v>
      </c>
      <c r="C1436" s="1">
        <v>40891</v>
      </c>
      <c r="D1436" t="s">
        <v>28</v>
      </c>
      <c r="E1436" t="s">
        <v>6145</v>
      </c>
      <c r="F1436" t="s">
        <v>107</v>
      </c>
      <c r="G1436" t="s">
        <v>31</v>
      </c>
      <c r="H1436" t="s">
        <v>2011</v>
      </c>
      <c r="I1436" t="s">
        <v>2148</v>
      </c>
      <c r="J1436" t="s">
        <v>2148</v>
      </c>
      <c r="K1436" t="s">
        <v>2005</v>
      </c>
      <c r="L1436" t="s">
        <v>2005</v>
      </c>
      <c r="M1436" t="s">
        <v>2014</v>
      </c>
      <c r="N1436" t="s">
        <v>4036</v>
      </c>
      <c r="O1436" t="s">
        <v>4695</v>
      </c>
      <c r="P1436" t="s">
        <v>6146</v>
      </c>
      <c r="Q1436" t="s">
        <v>4920</v>
      </c>
      <c r="R1436">
        <v>6</v>
      </c>
      <c r="S1436">
        <v>1774</v>
      </c>
      <c r="T1436">
        <v>0</v>
      </c>
      <c r="U1436">
        <v>124.02</v>
      </c>
      <c r="V1436" t="s">
        <v>42</v>
      </c>
      <c r="W1436">
        <v>140.99</v>
      </c>
      <c r="X1436" t="s">
        <v>50</v>
      </c>
      <c r="Y1436" s="1" t="str">
        <f>TEXT(superstore_clean[[#This Row],[order_date]], "mmm-yy")</f>
        <v>Dec-11</v>
      </c>
      <c r="Z1436">
        <v>2011</v>
      </c>
      <c r="AA1436">
        <v>50</v>
      </c>
      <c r="AB1436">
        <v>24566</v>
      </c>
    </row>
    <row r="1437" spans="1:28" x14ac:dyDescent="0.2">
      <c r="A1437" t="s">
        <v>3537</v>
      </c>
      <c r="B1437" s="1">
        <v>41397</v>
      </c>
      <c r="C1437" s="1">
        <v>41401</v>
      </c>
      <c r="D1437" t="s">
        <v>28</v>
      </c>
      <c r="E1437" t="s">
        <v>3538</v>
      </c>
      <c r="F1437" t="s">
        <v>750</v>
      </c>
      <c r="G1437" t="s">
        <v>31</v>
      </c>
      <c r="H1437" t="s">
        <v>2011</v>
      </c>
      <c r="I1437" t="s">
        <v>2388</v>
      </c>
      <c r="J1437" t="s">
        <v>2811</v>
      </c>
      <c r="K1437" t="s">
        <v>2005</v>
      </c>
      <c r="L1437" t="s">
        <v>2005</v>
      </c>
      <c r="M1437" t="s">
        <v>2014</v>
      </c>
      <c r="N1437" t="s">
        <v>4036</v>
      </c>
      <c r="O1437" t="s">
        <v>4695</v>
      </c>
      <c r="P1437" t="s">
        <v>6147</v>
      </c>
      <c r="Q1437" t="s">
        <v>6148</v>
      </c>
      <c r="R1437">
        <v>9</v>
      </c>
      <c r="S1437">
        <v>1324</v>
      </c>
      <c r="T1437">
        <v>0</v>
      </c>
      <c r="U1437">
        <v>609.12</v>
      </c>
      <c r="V1437" t="s">
        <v>42</v>
      </c>
      <c r="W1437">
        <v>169.9</v>
      </c>
      <c r="X1437" t="s">
        <v>50</v>
      </c>
      <c r="Y1437" s="1" t="str">
        <f>TEXT(superstore_clean[[#This Row],[order_date]], "mmm-yy")</f>
        <v>May-13</v>
      </c>
      <c r="Z1437">
        <v>2013</v>
      </c>
      <c r="AA1437">
        <v>18</v>
      </c>
      <c r="AB1437">
        <v>25297</v>
      </c>
    </row>
    <row r="1438" spans="1:28" x14ac:dyDescent="0.2">
      <c r="A1438" t="s">
        <v>6149</v>
      </c>
      <c r="B1438" s="1">
        <v>41547</v>
      </c>
      <c r="C1438" s="1">
        <v>41552</v>
      </c>
      <c r="D1438" t="s">
        <v>28</v>
      </c>
      <c r="E1438" t="s">
        <v>3959</v>
      </c>
      <c r="F1438" t="s">
        <v>3960</v>
      </c>
      <c r="G1438" t="s">
        <v>31</v>
      </c>
      <c r="H1438" t="s">
        <v>2072</v>
      </c>
      <c r="I1438" t="s">
        <v>2154</v>
      </c>
      <c r="J1438" t="s">
        <v>2155</v>
      </c>
      <c r="K1438" t="s">
        <v>1879</v>
      </c>
      <c r="L1438" t="s">
        <v>1879</v>
      </c>
      <c r="M1438" t="s">
        <v>1594</v>
      </c>
      <c r="N1438" t="s">
        <v>4036</v>
      </c>
      <c r="O1438" t="s">
        <v>4695</v>
      </c>
      <c r="P1438" t="s">
        <v>6150</v>
      </c>
      <c r="Q1438" t="s">
        <v>5016</v>
      </c>
      <c r="R1438">
        <v>5</v>
      </c>
      <c r="S1438">
        <v>1498</v>
      </c>
      <c r="T1438">
        <v>0</v>
      </c>
      <c r="U1438">
        <v>0</v>
      </c>
      <c r="V1438" t="s">
        <v>42</v>
      </c>
      <c r="W1438">
        <v>124.7</v>
      </c>
      <c r="X1438" t="s">
        <v>50</v>
      </c>
      <c r="Y1438" s="1" t="str">
        <f>TEXT(superstore_clean[[#This Row],[order_date]], "mmm-yy")</f>
        <v>Sep-13</v>
      </c>
      <c r="Z1438">
        <v>2013</v>
      </c>
      <c r="AA1438">
        <v>40</v>
      </c>
      <c r="AB1438">
        <v>18621</v>
      </c>
    </row>
    <row r="1439" spans="1:28" x14ac:dyDescent="0.2">
      <c r="A1439" t="s">
        <v>6151</v>
      </c>
      <c r="B1439" s="1">
        <v>41653</v>
      </c>
      <c r="C1439" s="1">
        <v>41657</v>
      </c>
      <c r="D1439" t="s">
        <v>28</v>
      </c>
      <c r="E1439" t="s">
        <v>3928</v>
      </c>
      <c r="F1439" t="s">
        <v>373</v>
      </c>
      <c r="G1439" t="s">
        <v>31</v>
      </c>
      <c r="H1439" t="s">
        <v>1985</v>
      </c>
      <c r="I1439" t="s">
        <v>1986</v>
      </c>
      <c r="J1439" t="s">
        <v>6152</v>
      </c>
      <c r="K1439" t="s">
        <v>1879</v>
      </c>
      <c r="L1439" t="s">
        <v>1879</v>
      </c>
      <c r="M1439" t="s">
        <v>1988</v>
      </c>
      <c r="N1439" t="s">
        <v>4036</v>
      </c>
      <c r="O1439" t="s">
        <v>4695</v>
      </c>
      <c r="P1439" t="s">
        <v>4886</v>
      </c>
      <c r="Q1439" t="s">
        <v>4887</v>
      </c>
      <c r="R1439">
        <v>13</v>
      </c>
      <c r="S1439">
        <v>4141</v>
      </c>
      <c r="T1439">
        <v>0</v>
      </c>
      <c r="U1439">
        <v>1697.67</v>
      </c>
      <c r="V1439" t="s">
        <v>42</v>
      </c>
      <c r="W1439">
        <v>668.96</v>
      </c>
      <c r="X1439" t="s">
        <v>50</v>
      </c>
      <c r="Y1439" s="1" t="str">
        <f>TEXT(superstore_clean[[#This Row],[order_date]], "mmm-yy")</f>
        <v>Jan-14</v>
      </c>
      <c r="Z1439">
        <v>2014</v>
      </c>
      <c r="AA1439">
        <v>3</v>
      </c>
      <c r="AB1439">
        <v>15380</v>
      </c>
    </row>
    <row r="1440" spans="1:28" x14ac:dyDescent="0.2">
      <c r="A1440" t="s">
        <v>6153</v>
      </c>
      <c r="B1440" s="1">
        <v>41689</v>
      </c>
      <c r="C1440" s="1">
        <v>41693</v>
      </c>
      <c r="D1440" t="s">
        <v>28</v>
      </c>
      <c r="E1440" t="s">
        <v>6154</v>
      </c>
      <c r="F1440" t="s">
        <v>4778</v>
      </c>
      <c r="G1440" t="s">
        <v>31</v>
      </c>
      <c r="H1440" t="s">
        <v>1940</v>
      </c>
      <c r="I1440" t="s">
        <v>1941</v>
      </c>
      <c r="J1440" t="s">
        <v>5136</v>
      </c>
      <c r="K1440" t="s">
        <v>1879</v>
      </c>
      <c r="L1440" t="s">
        <v>1879</v>
      </c>
      <c r="M1440" t="s">
        <v>1757</v>
      </c>
      <c r="N1440" t="s">
        <v>4036</v>
      </c>
      <c r="O1440" t="s">
        <v>4695</v>
      </c>
      <c r="P1440" t="s">
        <v>6155</v>
      </c>
      <c r="Q1440" t="s">
        <v>6156</v>
      </c>
      <c r="R1440">
        <v>3</v>
      </c>
      <c r="S1440">
        <v>1072</v>
      </c>
      <c r="T1440">
        <v>0</v>
      </c>
      <c r="U1440">
        <v>353.7</v>
      </c>
      <c r="V1440" t="s">
        <v>42</v>
      </c>
      <c r="W1440">
        <v>37.43</v>
      </c>
      <c r="X1440" t="s">
        <v>50</v>
      </c>
      <c r="Y1440" s="1" t="str">
        <f>TEXT(superstore_clean[[#This Row],[order_date]], "mmm-yy")</f>
        <v>Feb-14</v>
      </c>
      <c r="Z1440">
        <v>2014</v>
      </c>
      <c r="AA1440">
        <v>8</v>
      </c>
      <c r="AB1440">
        <v>16204</v>
      </c>
    </row>
    <row r="1441" spans="1:28" x14ac:dyDescent="0.2">
      <c r="A1441" t="s">
        <v>6157</v>
      </c>
      <c r="B1441" s="1">
        <v>41886</v>
      </c>
      <c r="C1441" s="1">
        <v>41890</v>
      </c>
      <c r="D1441" t="s">
        <v>28</v>
      </c>
      <c r="E1441" t="s">
        <v>6158</v>
      </c>
      <c r="F1441" t="s">
        <v>30</v>
      </c>
      <c r="G1441" t="s">
        <v>31</v>
      </c>
      <c r="H1441" t="s">
        <v>2002</v>
      </c>
      <c r="I1441" t="s">
        <v>6034</v>
      </c>
      <c r="J1441" t="s">
        <v>6035</v>
      </c>
      <c r="K1441" t="s">
        <v>2005</v>
      </c>
      <c r="L1441" t="s">
        <v>2005</v>
      </c>
      <c r="M1441" t="s">
        <v>2006</v>
      </c>
      <c r="N1441" t="s">
        <v>4036</v>
      </c>
      <c r="O1441" t="s">
        <v>4695</v>
      </c>
      <c r="P1441" t="s">
        <v>6159</v>
      </c>
      <c r="Q1441" t="s">
        <v>4792</v>
      </c>
      <c r="R1441">
        <v>4</v>
      </c>
      <c r="S1441">
        <v>564</v>
      </c>
      <c r="T1441">
        <v>0</v>
      </c>
      <c r="U1441">
        <v>242.64</v>
      </c>
      <c r="V1441" t="s">
        <v>42</v>
      </c>
      <c r="W1441">
        <v>78.489999999999995</v>
      </c>
      <c r="X1441" t="s">
        <v>50</v>
      </c>
      <c r="Y1441" s="1" t="str">
        <f>TEXT(superstore_clean[[#This Row],[order_date]], "mmm-yy")</f>
        <v>Sep-14</v>
      </c>
      <c r="Z1441">
        <v>2014</v>
      </c>
      <c r="AA1441">
        <v>36</v>
      </c>
      <c r="AB1441">
        <v>25174</v>
      </c>
    </row>
    <row r="1442" spans="1:28" x14ac:dyDescent="0.2">
      <c r="A1442" t="s">
        <v>6160</v>
      </c>
      <c r="B1442" s="1">
        <v>41997</v>
      </c>
      <c r="C1442" s="1">
        <v>42001</v>
      </c>
      <c r="D1442" t="s">
        <v>28</v>
      </c>
      <c r="E1442" t="s">
        <v>6161</v>
      </c>
      <c r="F1442" t="s">
        <v>1672</v>
      </c>
      <c r="G1442" t="s">
        <v>31</v>
      </c>
      <c r="H1442" t="s">
        <v>6162</v>
      </c>
      <c r="I1442" t="s">
        <v>6163</v>
      </c>
      <c r="J1442" t="s">
        <v>6164</v>
      </c>
      <c r="K1442" t="s">
        <v>2023</v>
      </c>
      <c r="L1442" t="s">
        <v>2023</v>
      </c>
      <c r="M1442" t="s">
        <v>2023</v>
      </c>
      <c r="N1442" t="s">
        <v>4036</v>
      </c>
      <c r="O1442" t="s">
        <v>4695</v>
      </c>
      <c r="P1442" t="s">
        <v>6165</v>
      </c>
      <c r="Q1442" t="s">
        <v>4849</v>
      </c>
      <c r="R1442">
        <v>6</v>
      </c>
      <c r="S1442">
        <v>1573</v>
      </c>
      <c r="T1442">
        <v>0</v>
      </c>
      <c r="U1442">
        <v>141.47999999999999</v>
      </c>
      <c r="V1442" t="s">
        <v>42</v>
      </c>
      <c r="W1442">
        <v>207.49</v>
      </c>
      <c r="X1442" t="s">
        <v>50</v>
      </c>
      <c r="Y1442" s="1" t="str">
        <f>TEXT(superstore_clean[[#This Row],[order_date]], "mmm-yy")</f>
        <v>Dec-14</v>
      </c>
      <c r="Z1442">
        <v>2014</v>
      </c>
      <c r="AA1442">
        <v>52</v>
      </c>
      <c r="AB1442">
        <v>50693</v>
      </c>
    </row>
    <row r="1443" spans="1:28" x14ac:dyDescent="0.2">
      <c r="A1443" t="s">
        <v>6166</v>
      </c>
      <c r="B1443" s="1">
        <v>41260</v>
      </c>
      <c r="C1443" s="1">
        <v>41264</v>
      </c>
      <c r="D1443" t="s">
        <v>28</v>
      </c>
      <c r="E1443" t="s">
        <v>6167</v>
      </c>
      <c r="F1443" t="s">
        <v>512</v>
      </c>
      <c r="G1443" t="s">
        <v>246</v>
      </c>
      <c r="H1443" t="s">
        <v>1985</v>
      </c>
      <c r="I1443" t="s">
        <v>1986</v>
      </c>
      <c r="J1443" t="s">
        <v>6168</v>
      </c>
      <c r="K1443" t="s">
        <v>1879</v>
      </c>
      <c r="L1443" t="s">
        <v>1879</v>
      </c>
      <c r="M1443" t="s">
        <v>1988</v>
      </c>
      <c r="N1443" t="s">
        <v>4036</v>
      </c>
      <c r="O1443" t="s">
        <v>5091</v>
      </c>
      <c r="P1443" t="s">
        <v>6169</v>
      </c>
      <c r="Q1443" t="s">
        <v>6170</v>
      </c>
      <c r="R1443">
        <v>4</v>
      </c>
      <c r="S1443">
        <v>1249</v>
      </c>
      <c r="T1443">
        <v>0</v>
      </c>
      <c r="U1443">
        <v>249.72</v>
      </c>
      <c r="V1443" t="s">
        <v>42</v>
      </c>
      <c r="W1443">
        <v>221.58</v>
      </c>
      <c r="X1443" t="s">
        <v>50</v>
      </c>
      <c r="Y1443" s="1" t="str">
        <f>TEXT(superstore_clean[[#This Row],[order_date]], "mmm-yy")</f>
        <v>Dec-12</v>
      </c>
      <c r="Z1443">
        <v>2012</v>
      </c>
      <c r="AA1443">
        <v>51</v>
      </c>
      <c r="AB1443">
        <v>12600</v>
      </c>
    </row>
    <row r="1444" spans="1:28" x14ac:dyDescent="0.2">
      <c r="A1444" t="s">
        <v>6171</v>
      </c>
      <c r="B1444" s="1">
        <v>41264</v>
      </c>
      <c r="C1444" s="1">
        <v>41268</v>
      </c>
      <c r="D1444" t="s">
        <v>28</v>
      </c>
      <c r="E1444" t="s">
        <v>6172</v>
      </c>
      <c r="F1444" t="s">
        <v>1296</v>
      </c>
      <c r="G1444" t="s">
        <v>262</v>
      </c>
      <c r="H1444" t="s">
        <v>2002</v>
      </c>
      <c r="I1444" t="s">
        <v>6034</v>
      </c>
      <c r="J1444" t="s">
        <v>6035</v>
      </c>
      <c r="K1444" t="s">
        <v>2005</v>
      </c>
      <c r="L1444" t="s">
        <v>2005</v>
      </c>
      <c r="M1444" t="s">
        <v>2006</v>
      </c>
      <c r="N1444" t="s">
        <v>4036</v>
      </c>
      <c r="O1444" t="s">
        <v>5091</v>
      </c>
      <c r="P1444" t="s">
        <v>6173</v>
      </c>
      <c r="Q1444" t="s">
        <v>6174</v>
      </c>
      <c r="R1444">
        <v>5</v>
      </c>
      <c r="S1444">
        <v>545</v>
      </c>
      <c r="T1444">
        <v>0</v>
      </c>
      <c r="U1444">
        <v>119.85</v>
      </c>
      <c r="V1444" t="s">
        <v>42</v>
      </c>
      <c r="W1444">
        <v>55.52</v>
      </c>
      <c r="X1444" t="s">
        <v>50</v>
      </c>
      <c r="Y1444" s="1" t="str">
        <f>TEXT(superstore_clean[[#This Row],[order_date]], "mmm-yy")</f>
        <v>Dec-12</v>
      </c>
      <c r="Z1444">
        <v>2012</v>
      </c>
      <c r="AA1444">
        <v>51</v>
      </c>
      <c r="AB1444">
        <v>20731</v>
      </c>
    </row>
    <row r="1445" spans="1:28" x14ac:dyDescent="0.2">
      <c r="A1445" t="s">
        <v>6175</v>
      </c>
      <c r="B1445" s="1">
        <v>41429</v>
      </c>
      <c r="C1445" s="1">
        <v>41433</v>
      </c>
      <c r="D1445" t="s">
        <v>28</v>
      </c>
      <c r="E1445" t="s">
        <v>4089</v>
      </c>
      <c r="F1445" t="s">
        <v>4090</v>
      </c>
      <c r="G1445" t="s">
        <v>246</v>
      </c>
      <c r="H1445" t="s">
        <v>2190</v>
      </c>
      <c r="I1445" t="s">
        <v>5270</v>
      </c>
      <c r="J1445" t="s">
        <v>5271</v>
      </c>
      <c r="K1445" t="s">
        <v>1879</v>
      </c>
      <c r="L1445" t="s">
        <v>1879</v>
      </c>
      <c r="M1445" t="s">
        <v>1988</v>
      </c>
      <c r="N1445" t="s">
        <v>4036</v>
      </c>
      <c r="O1445" t="s">
        <v>5091</v>
      </c>
      <c r="P1445" t="s">
        <v>5228</v>
      </c>
      <c r="Q1445" t="s">
        <v>5097</v>
      </c>
      <c r="R1445">
        <v>5</v>
      </c>
      <c r="S1445">
        <v>1533</v>
      </c>
      <c r="T1445">
        <v>0</v>
      </c>
      <c r="U1445">
        <v>505.8</v>
      </c>
      <c r="V1445" t="s">
        <v>42</v>
      </c>
      <c r="W1445">
        <v>231.35</v>
      </c>
      <c r="X1445" t="s">
        <v>50</v>
      </c>
      <c r="Y1445" s="1" t="str">
        <f>TEXT(superstore_clean[[#This Row],[order_date]], "mmm-yy")</f>
        <v>Jun-13</v>
      </c>
      <c r="Z1445">
        <v>2013</v>
      </c>
      <c r="AA1445">
        <v>23</v>
      </c>
      <c r="AB1445">
        <v>13621</v>
      </c>
    </row>
    <row r="1446" spans="1:28" x14ac:dyDescent="0.2">
      <c r="A1446" t="s">
        <v>6176</v>
      </c>
      <c r="B1446" s="1">
        <v>41911</v>
      </c>
      <c r="C1446" s="1">
        <v>41916</v>
      </c>
      <c r="D1446" t="s">
        <v>28</v>
      </c>
      <c r="E1446" t="s">
        <v>3009</v>
      </c>
      <c r="F1446" t="s">
        <v>3010</v>
      </c>
      <c r="G1446" t="s">
        <v>31</v>
      </c>
      <c r="H1446" t="s">
        <v>2241</v>
      </c>
      <c r="I1446" t="s">
        <v>2242</v>
      </c>
      <c r="J1446" t="s">
        <v>2243</v>
      </c>
      <c r="K1446" t="s">
        <v>2005</v>
      </c>
      <c r="L1446" t="s">
        <v>2005</v>
      </c>
      <c r="M1446" t="s">
        <v>2185</v>
      </c>
      <c r="N1446" t="s">
        <v>4036</v>
      </c>
      <c r="O1446" t="s">
        <v>5091</v>
      </c>
      <c r="P1446" t="s">
        <v>6177</v>
      </c>
      <c r="Q1446" t="s">
        <v>5121</v>
      </c>
      <c r="R1446">
        <v>4</v>
      </c>
      <c r="S1446">
        <v>1242</v>
      </c>
      <c r="T1446">
        <v>0</v>
      </c>
      <c r="U1446">
        <v>285.72000000000003</v>
      </c>
      <c r="V1446" t="s">
        <v>42</v>
      </c>
      <c r="W1446">
        <v>102.1</v>
      </c>
      <c r="X1446" t="s">
        <v>50</v>
      </c>
      <c r="Y1446" s="1" t="str">
        <f>TEXT(superstore_clean[[#This Row],[order_date]], "mmm-yy")</f>
        <v>Sep-14</v>
      </c>
      <c r="Z1446">
        <v>2014</v>
      </c>
      <c r="AA1446">
        <v>40</v>
      </c>
      <c r="AB1446">
        <v>31263</v>
      </c>
    </row>
    <row r="1447" spans="1:28" x14ac:dyDescent="0.2">
      <c r="A1447" t="s">
        <v>6178</v>
      </c>
      <c r="B1447" s="1">
        <v>40802</v>
      </c>
      <c r="C1447" s="1">
        <v>40806</v>
      </c>
      <c r="D1447" t="s">
        <v>28</v>
      </c>
      <c r="E1447" t="s">
        <v>6179</v>
      </c>
      <c r="F1447" t="s">
        <v>5769</v>
      </c>
      <c r="G1447" t="s">
        <v>31</v>
      </c>
      <c r="H1447" t="s">
        <v>1985</v>
      </c>
      <c r="I1447" t="s">
        <v>1986</v>
      </c>
      <c r="J1447" t="s">
        <v>3943</v>
      </c>
      <c r="K1447" t="s">
        <v>1879</v>
      </c>
      <c r="L1447" t="s">
        <v>1879</v>
      </c>
      <c r="M1447" t="s">
        <v>1988</v>
      </c>
      <c r="N1447" t="s">
        <v>5297</v>
      </c>
      <c r="O1447" t="s">
        <v>5298</v>
      </c>
      <c r="P1447" t="s">
        <v>6180</v>
      </c>
      <c r="Q1447" t="s">
        <v>5368</v>
      </c>
      <c r="R1447">
        <v>5</v>
      </c>
      <c r="S1447">
        <v>1674</v>
      </c>
      <c r="T1447">
        <v>0</v>
      </c>
      <c r="U1447">
        <v>686.4</v>
      </c>
      <c r="V1447" t="s">
        <v>42</v>
      </c>
      <c r="W1447">
        <v>163.21</v>
      </c>
      <c r="X1447" t="s">
        <v>50</v>
      </c>
      <c r="Y1447" s="1" t="str">
        <f>TEXT(superstore_clean[[#This Row],[order_date]], "mmm-yy")</f>
        <v>Sep-11</v>
      </c>
      <c r="Z1447">
        <v>2011</v>
      </c>
      <c r="AA1447">
        <v>38</v>
      </c>
      <c r="AB1447">
        <v>11789</v>
      </c>
    </row>
    <row r="1448" spans="1:28" x14ac:dyDescent="0.2">
      <c r="A1448" t="s">
        <v>6050</v>
      </c>
      <c r="B1448" s="1">
        <v>40822</v>
      </c>
      <c r="C1448" s="1">
        <v>40827</v>
      </c>
      <c r="D1448" t="s">
        <v>28</v>
      </c>
      <c r="E1448" t="s">
        <v>6051</v>
      </c>
      <c r="F1448" t="s">
        <v>1003</v>
      </c>
      <c r="G1448" t="s">
        <v>246</v>
      </c>
      <c r="H1448" t="s">
        <v>2241</v>
      </c>
      <c r="I1448" t="s">
        <v>2862</v>
      </c>
      <c r="J1448" t="s">
        <v>2862</v>
      </c>
      <c r="K1448" t="s">
        <v>2005</v>
      </c>
      <c r="L1448" t="s">
        <v>2005</v>
      </c>
      <c r="M1448" t="s">
        <v>2185</v>
      </c>
      <c r="N1448" t="s">
        <v>5297</v>
      </c>
      <c r="O1448" t="s">
        <v>5298</v>
      </c>
      <c r="P1448" t="s">
        <v>6181</v>
      </c>
      <c r="Q1448" t="s">
        <v>5339</v>
      </c>
      <c r="R1448">
        <v>4</v>
      </c>
      <c r="S1448">
        <v>3695</v>
      </c>
      <c r="T1448">
        <v>0</v>
      </c>
      <c r="U1448">
        <v>886.68</v>
      </c>
      <c r="V1448" t="s">
        <v>42</v>
      </c>
      <c r="W1448">
        <v>382.77</v>
      </c>
      <c r="X1448" t="s">
        <v>50</v>
      </c>
      <c r="Y1448" s="1" t="str">
        <f>TEXT(superstore_clean[[#This Row],[order_date]], "mmm-yy")</f>
        <v>Oct-11</v>
      </c>
      <c r="Z1448">
        <v>2011</v>
      </c>
      <c r="AA1448">
        <v>41</v>
      </c>
      <c r="AB1448">
        <v>30934</v>
      </c>
    </row>
    <row r="1449" spans="1:28" x14ac:dyDescent="0.2">
      <c r="A1449" t="s">
        <v>6182</v>
      </c>
      <c r="B1449" s="1">
        <v>41013</v>
      </c>
      <c r="C1449" s="1">
        <v>41017</v>
      </c>
      <c r="D1449" t="s">
        <v>28</v>
      </c>
      <c r="E1449" t="s">
        <v>6183</v>
      </c>
      <c r="F1449" t="s">
        <v>6184</v>
      </c>
      <c r="G1449" t="s">
        <v>31</v>
      </c>
      <c r="H1449" t="s">
        <v>2241</v>
      </c>
      <c r="I1449" t="s">
        <v>4772</v>
      </c>
      <c r="J1449" t="s">
        <v>4773</v>
      </c>
      <c r="K1449" t="s">
        <v>2005</v>
      </c>
      <c r="L1449" t="s">
        <v>2005</v>
      </c>
      <c r="M1449" t="s">
        <v>2185</v>
      </c>
      <c r="N1449" t="s">
        <v>5297</v>
      </c>
      <c r="O1449" t="s">
        <v>5298</v>
      </c>
      <c r="P1449" t="s">
        <v>6185</v>
      </c>
      <c r="Q1449" t="s">
        <v>6186</v>
      </c>
      <c r="R1449">
        <v>6</v>
      </c>
      <c r="S1449">
        <v>5245</v>
      </c>
      <c r="T1449">
        <v>0</v>
      </c>
      <c r="U1449">
        <v>996.48</v>
      </c>
      <c r="V1449" t="s">
        <v>42</v>
      </c>
      <c r="W1449">
        <v>878.38</v>
      </c>
      <c r="X1449" t="s">
        <v>50</v>
      </c>
      <c r="Y1449" s="1" t="str">
        <f>TEXT(superstore_clean[[#This Row],[order_date]], "mmm-yy")</f>
        <v>Apr-12</v>
      </c>
      <c r="Z1449">
        <v>2012</v>
      </c>
      <c r="AA1449">
        <v>15</v>
      </c>
      <c r="AB1449">
        <v>31192</v>
      </c>
    </row>
    <row r="1450" spans="1:28" x14ac:dyDescent="0.2">
      <c r="A1450" t="s">
        <v>6187</v>
      </c>
      <c r="B1450" s="1">
        <v>41156</v>
      </c>
      <c r="C1450" s="1">
        <v>41160</v>
      </c>
      <c r="D1450" t="s">
        <v>28</v>
      </c>
      <c r="E1450" t="s">
        <v>6188</v>
      </c>
      <c r="F1450" t="s">
        <v>4786</v>
      </c>
      <c r="G1450" t="s">
        <v>246</v>
      </c>
      <c r="H1450" t="s">
        <v>2027</v>
      </c>
      <c r="I1450" t="s">
        <v>6189</v>
      </c>
      <c r="J1450" t="s">
        <v>6190</v>
      </c>
      <c r="K1450" t="s">
        <v>2023</v>
      </c>
      <c r="L1450" t="s">
        <v>2023</v>
      </c>
      <c r="M1450" t="s">
        <v>2023</v>
      </c>
      <c r="N1450" t="s">
        <v>5297</v>
      </c>
      <c r="O1450" t="s">
        <v>5298</v>
      </c>
      <c r="P1450" t="s">
        <v>6191</v>
      </c>
      <c r="Q1450" t="s">
        <v>6192</v>
      </c>
      <c r="R1450">
        <v>2</v>
      </c>
      <c r="S1450">
        <v>1718</v>
      </c>
      <c r="T1450">
        <v>0</v>
      </c>
      <c r="U1450">
        <v>68.7</v>
      </c>
      <c r="V1450" t="s">
        <v>42</v>
      </c>
      <c r="W1450">
        <v>196.23</v>
      </c>
      <c r="X1450" t="s">
        <v>50</v>
      </c>
      <c r="Y1450" s="1" t="str">
        <f>TEXT(superstore_clean[[#This Row],[order_date]], "mmm-yy")</f>
        <v>Sep-12</v>
      </c>
      <c r="Z1450">
        <v>2012</v>
      </c>
      <c r="AA1450">
        <v>36</v>
      </c>
      <c r="AB1450">
        <v>46934</v>
      </c>
    </row>
    <row r="1451" spans="1:28" x14ac:dyDescent="0.2">
      <c r="A1451" t="s">
        <v>6193</v>
      </c>
      <c r="B1451" s="1">
        <v>41297</v>
      </c>
      <c r="C1451" s="1">
        <v>41301</v>
      </c>
      <c r="D1451" t="s">
        <v>28</v>
      </c>
      <c r="E1451" t="s">
        <v>6194</v>
      </c>
      <c r="F1451" t="s">
        <v>642</v>
      </c>
      <c r="G1451" t="s">
        <v>31</v>
      </c>
      <c r="H1451" t="s">
        <v>6195</v>
      </c>
      <c r="I1451" t="s">
        <v>6196</v>
      </c>
      <c r="J1451" t="s">
        <v>6197</v>
      </c>
      <c r="K1451" t="s">
        <v>2023</v>
      </c>
      <c r="L1451" t="s">
        <v>2023</v>
      </c>
      <c r="M1451" t="s">
        <v>2023</v>
      </c>
      <c r="N1451" t="s">
        <v>5297</v>
      </c>
      <c r="O1451" t="s">
        <v>5298</v>
      </c>
      <c r="P1451" t="s">
        <v>6198</v>
      </c>
      <c r="Q1451" t="s">
        <v>6199</v>
      </c>
      <c r="R1451">
        <v>4</v>
      </c>
      <c r="S1451">
        <v>2058</v>
      </c>
      <c r="T1451">
        <v>0</v>
      </c>
      <c r="U1451">
        <v>946.68</v>
      </c>
      <c r="V1451" t="s">
        <v>42</v>
      </c>
      <c r="W1451">
        <v>393.62</v>
      </c>
      <c r="X1451" t="s">
        <v>50</v>
      </c>
      <c r="Y1451" s="1" t="str">
        <f>TEXT(superstore_clean[[#This Row],[order_date]], "mmm-yy")</f>
        <v>Jan-13</v>
      </c>
      <c r="Z1451">
        <v>2013</v>
      </c>
      <c r="AA1451">
        <v>4</v>
      </c>
      <c r="AB1451">
        <v>41838</v>
      </c>
    </row>
    <row r="1452" spans="1:28" x14ac:dyDescent="0.2">
      <c r="A1452" t="s">
        <v>6200</v>
      </c>
      <c r="B1452" s="1">
        <v>41976</v>
      </c>
      <c r="C1452" s="1">
        <v>41980</v>
      </c>
      <c r="D1452" t="s">
        <v>28</v>
      </c>
      <c r="E1452" t="s">
        <v>6201</v>
      </c>
      <c r="F1452" t="s">
        <v>6202</v>
      </c>
      <c r="G1452" t="s">
        <v>31</v>
      </c>
      <c r="H1452" t="s">
        <v>5303</v>
      </c>
      <c r="I1452" t="s">
        <v>5304</v>
      </c>
      <c r="J1452" t="s">
        <v>5304</v>
      </c>
      <c r="K1452" t="s">
        <v>2005</v>
      </c>
      <c r="L1452" t="s">
        <v>2005</v>
      </c>
      <c r="M1452" t="s">
        <v>2006</v>
      </c>
      <c r="N1452" t="s">
        <v>5297</v>
      </c>
      <c r="O1452" t="s">
        <v>5298</v>
      </c>
      <c r="P1452" t="s">
        <v>6203</v>
      </c>
      <c r="Q1452" t="s">
        <v>6204</v>
      </c>
      <c r="R1452">
        <v>8</v>
      </c>
      <c r="S1452">
        <v>2673</v>
      </c>
      <c r="T1452">
        <v>0</v>
      </c>
      <c r="U1452">
        <v>1069.2</v>
      </c>
      <c r="V1452" t="s">
        <v>42</v>
      </c>
      <c r="W1452">
        <v>432.57</v>
      </c>
      <c r="X1452" t="s">
        <v>50</v>
      </c>
      <c r="Y1452" s="1" t="str">
        <f>TEXT(superstore_clean[[#This Row],[order_date]], "mmm-yy")</f>
        <v>Dec-14</v>
      </c>
      <c r="Z1452">
        <v>2014</v>
      </c>
      <c r="AA1452">
        <v>49</v>
      </c>
      <c r="AB1452">
        <v>24859</v>
      </c>
    </row>
    <row r="1453" spans="1:28" x14ac:dyDescent="0.2">
      <c r="A1453" t="s">
        <v>6205</v>
      </c>
      <c r="B1453" s="1">
        <v>40603</v>
      </c>
      <c r="C1453" s="1">
        <v>40608</v>
      </c>
      <c r="D1453" t="s">
        <v>28</v>
      </c>
      <c r="E1453" t="s">
        <v>6206</v>
      </c>
      <c r="F1453" t="s">
        <v>390</v>
      </c>
      <c r="G1453" t="s">
        <v>246</v>
      </c>
      <c r="H1453" t="s">
        <v>1985</v>
      </c>
      <c r="I1453" t="s">
        <v>1986</v>
      </c>
      <c r="J1453" t="s">
        <v>6207</v>
      </c>
      <c r="K1453" t="s">
        <v>1879</v>
      </c>
      <c r="L1453" t="s">
        <v>1879</v>
      </c>
      <c r="M1453" t="s">
        <v>1988</v>
      </c>
      <c r="N1453" t="s">
        <v>5297</v>
      </c>
      <c r="O1453" t="s">
        <v>5423</v>
      </c>
      <c r="P1453" t="s">
        <v>6208</v>
      </c>
      <c r="Q1453" t="s">
        <v>5472</v>
      </c>
      <c r="R1453">
        <v>3</v>
      </c>
      <c r="S1453">
        <v>1314</v>
      </c>
      <c r="T1453">
        <v>0</v>
      </c>
      <c r="U1453">
        <v>341.73</v>
      </c>
      <c r="V1453" t="s">
        <v>42</v>
      </c>
      <c r="W1453">
        <v>150.4</v>
      </c>
      <c r="X1453" t="s">
        <v>50</v>
      </c>
      <c r="Y1453" s="1" t="str">
        <f>TEXT(superstore_clean[[#This Row],[order_date]], "mmm-yy")</f>
        <v>Mar-11</v>
      </c>
      <c r="Z1453">
        <v>2011</v>
      </c>
      <c r="AA1453">
        <v>10</v>
      </c>
      <c r="AB1453">
        <v>13130</v>
      </c>
    </row>
    <row r="1454" spans="1:28" x14ac:dyDescent="0.2">
      <c r="A1454" t="s">
        <v>6209</v>
      </c>
      <c r="B1454" s="1">
        <v>40851</v>
      </c>
      <c r="C1454" s="1">
        <v>40855</v>
      </c>
      <c r="D1454" t="s">
        <v>28</v>
      </c>
      <c r="E1454" t="s">
        <v>6210</v>
      </c>
      <c r="F1454" t="s">
        <v>1661</v>
      </c>
      <c r="G1454" t="s">
        <v>262</v>
      </c>
      <c r="H1454" t="s">
        <v>6211</v>
      </c>
      <c r="I1454" t="s">
        <v>6212</v>
      </c>
      <c r="J1454" t="s">
        <v>6213</v>
      </c>
      <c r="K1454" t="s">
        <v>1950</v>
      </c>
      <c r="L1454" t="s">
        <v>1950</v>
      </c>
      <c r="M1454" t="s">
        <v>2060</v>
      </c>
      <c r="N1454" t="s">
        <v>5297</v>
      </c>
      <c r="O1454" t="s">
        <v>5423</v>
      </c>
      <c r="P1454" t="s">
        <v>5665</v>
      </c>
      <c r="Q1454" t="s">
        <v>5666</v>
      </c>
      <c r="R1454">
        <v>5</v>
      </c>
      <c r="S1454">
        <v>1381</v>
      </c>
      <c r="T1454">
        <v>0</v>
      </c>
      <c r="U1454">
        <v>303.7</v>
      </c>
      <c r="V1454" t="s">
        <v>42</v>
      </c>
      <c r="W1454">
        <v>261.262</v>
      </c>
      <c r="X1454" t="s">
        <v>50</v>
      </c>
      <c r="Y1454" s="1" t="str">
        <f>TEXT(superstore_clean[[#This Row],[order_date]], "mmm-yy")</f>
        <v>Nov-11</v>
      </c>
      <c r="Z1454">
        <v>2011</v>
      </c>
      <c r="AA1454">
        <v>45</v>
      </c>
      <c r="AB1454">
        <v>8859</v>
      </c>
    </row>
    <row r="1455" spans="1:28" x14ac:dyDescent="0.2">
      <c r="A1455" t="s">
        <v>3438</v>
      </c>
      <c r="B1455" s="1">
        <v>41774</v>
      </c>
      <c r="C1455" s="1">
        <v>41779</v>
      </c>
      <c r="D1455" t="s">
        <v>28</v>
      </c>
      <c r="E1455" t="s">
        <v>3439</v>
      </c>
      <c r="F1455" t="s">
        <v>558</v>
      </c>
      <c r="G1455" t="s">
        <v>262</v>
      </c>
      <c r="H1455" t="s">
        <v>2840</v>
      </c>
      <c r="I1455" t="s">
        <v>3192</v>
      </c>
      <c r="J1455" t="s">
        <v>3193</v>
      </c>
      <c r="K1455" t="s">
        <v>2023</v>
      </c>
      <c r="L1455" t="s">
        <v>2023</v>
      </c>
      <c r="M1455" t="s">
        <v>2023</v>
      </c>
      <c r="N1455" t="s">
        <v>5297</v>
      </c>
      <c r="O1455" t="s">
        <v>5423</v>
      </c>
      <c r="P1455" t="s">
        <v>6214</v>
      </c>
      <c r="Q1455" t="s">
        <v>5742</v>
      </c>
      <c r="R1455">
        <v>2</v>
      </c>
      <c r="S1455">
        <v>877</v>
      </c>
      <c r="T1455">
        <v>0</v>
      </c>
      <c r="U1455">
        <v>394.62</v>
      </c>
      <c r="V1455" t="s">
        <v>42</v>
      </c>
      <c r="W1455">
        <v>85.18</v>
      </c>
      <c r="X1455" t="s">
        <v>50</v>
      </c>
      <c r="Y1455" s="1" t="str">
        <f>TEXT(superstore_clean[[#This Row],[order_date]], "mmm-yy")</f>
        <v>May-14</v>
      </c>
      <c r="Z1455">
        <v>2014</v>
      </c>
      <c r="AA1455">
        <v>20</v>
      </c>
      <c r="AB1455">
        <v>47279</v>
      </c>
    </row>
    <row r="1456" spans="1:28" x14ac:dyDescent="0.2">
      <c r="A1456" t="s">
        <v>6215</v>
      </c>
      <c r="B1456" s="1">
        <v>41808</v>
      </c>
      <c r="C1456" s="1">
        <v>41812</v>
      </c>
      <c r="D1456" t="s">
        <v>28</v>
      </c>
      <c r="E1456" t="s">
        <v>6216</v>
      </c>
      <c r="F1456" t="s">
        <v>1181</v>
      </c>
      <c r="G1456" t="s">
        <v>262</v>
      </c>
      <c r="H1456" t="s">
        <v>2256</v>
      </c>
      <c r="I1456" t="s">
        <v>6217</v>
      </c>
      <c r="J1456" t="s">
        <v>6218</v>
      </c>
      <c r="K1456" t="s">
        <v>2005</v>
      </c>
      <c r="L1456" t="s">
        <v>2005</v>
      </c>
      <c r="M1456" t="s">
        <v>2112</v>
      </c>
      <c r="N1456" t="s">
        <v>5297</v>
      </c>
      <c r="O1456" t="s">
        <v>5423</v>
      </c>
      <c r="P1456" t="s">
        <v>6219</v>
      </c>
      <c r="Q1456" t="s">
        <v>6220</v>
      </c>
      <c r="R1456">
        <v>6</v>
      </c>
      <c r="S1456">
        <v>864</v>
      </c>
      <c r="T1456">
        <v>0</v>
      </c>
      <c r="U1456">
        <v>0</v>
      </c>
      <c r="V1456" t="s">
        <v>42</v>
      </c>
      <c r="W1456">
        <v>76.989999999999995</v>
      </c>
      <c r="X1456" t="s">
        <v>50</v>
      </c>
      <c r="Y1456" s="1" t="str">
        <f>TEXT(superstore_clean[[#This Row],[order_date]], "mmm-yy")</f>
        <v>Jun-14</v>
      </c>
      <c r="Z1456">
        <v>2014</v>
      </c>
      <c r="AA1456">
        <v>25</v>
      </c>
      <c r="AB1456">
        <v>24284</v>
      </c>
    </row>
    <row r="1457" spans="1:28" x14ac:dyDescent="0.2">
      <c r="A1457" t="s">
        <v>6221</v>
      </c>
      <c r="B1457" s="1">
        <v>41914</v>
      </c>
      <c r="C1457" s="1">
        <v>41918</v>
      </c>
      <c r="D1457" t="s">
        <v>28</v>
      </c>
      <c r="E1457" t="s">
        <v>6222</v>
      </c>
      <c r="F1457" t="s">
        <v>1448</v>
      </c>
      <c r="G1457" t="s">
        <v>262</v>
      </c>
      <c r="H1457" t="s">
        <v>2011</v>
      </c>
      <c r="I1457" t="s">
        <v>4303</v>
      </c>
      <c r="J1457" t="s">
        <v>6223</v>
      </c>
      <c r="K1457" t="s">
        <v>2005</v>
      </c>
      <c r="L1457" t="s">
        <v>2005</v>
      </c>
      <c r="M1457" t="s">
        <v>2014</v>
      </c>
      <c r="N1457" t="s">
        <v>5297</v>
      </c>
      <c r="O1457" t="s">
        <v>5423</v>
      </c>
      <c r="P1457" t="s">
        <v>6224</v>
      </c>
      <c r="Q1457" t="s">
        <v>6225</v>
      </c>
      <c r="R1457">
        <v>5</v>
      </c>
      <c r="S1457">
        <v>1828</v>
      </c>
      <c r="T1457">
        <v>0</v>
      </c>
      <c r="U1457">
        <v>438.75</v>
      </c>
      <c r="V1457" t="s">
        <v>42</v>
      </c>
      <c r="W1457">
        <v>191.76</v>
      </c>
      <c r="X1457" t="s">
        <v>50</v>
      </c>
      <c r="Y1457" s="1" t="str">
        <f>TEXT(superstore_clean[[#This Row],[order_date]], "mmm-yy")</f>
        <v>Oct-14</v>
      </c>
      <c r="Z1457">
        <v>2014</v>
      </c>
      <c r="AA1457">
        <v>40</v>
      </c>
      <c r="AB1457">
        <v>26542</v>
      </c>
    </row>
    <row r="1458" spans="1:28" x14ac:dyDescent="0.2">
      <c r="A1458" t="s">
        <v>6226</v>
      </c>
      <c r="B1458" s="1">
        <v>40633</v>
      </c>
      <c r="C1458" s="1">
        <v>40637</v>
      </c>
      <c r="D1458" t="s">
        <v>28</v>
      </c>
      <c r="E1458" t="s">
        <v>6227</v>
      </c>
      <c r="F1458" t="s">
        <v>3504</v>
      </c>
      <c r="G1458" t="s">
        <v>31</v>
      </c>
      <c r="H1458" t="s">
        <v>1985</v>
      </c>
      <c r="I1458" t="s">
        <v>1986</v>
      </c>
      <c r="J1458" t="s">
        <v>6228</v>
      </c>
      <c r="K1458" t="s">
        <v>1879</v>
      </c>
      <c r="L1458" t="s">
        <v>1879</v>
      </c>
      <c r="M1458" t="s">
        <v>1988</v>
      </c>
      <c r="N1458" t="s">
        <v>5297</v>
      </c>
      <c r="O1458" t="s">
        <v>5423</v>
      </c>
      <c r="P1458" t="s">
        <v>6229</v>
      </c>
      <c r="Q1458" t="s">
        <v>5541</v>
      </c>
      <c r="R1458">
        <v>6</v>
      </c>
      <c r="S1458">
        <v>2624</v>
      </c>
      <c r="T1458">
        <v>0</v>
      </c>
      <c r="U1458">
        <v>446.04</v>
      </c>
      <c r="V1458" t="s">
        <v>42</v>
      </c>
      <c r="W1458">
        <v>359.28</v>
      </c>
      <c r="X1458" t="s">
        <v>50</v>
      </c>
      <c r="Y1458" s="1" t="str">
        <f>TEXT(superstore_clean[[#This Row],[order_date]], "mmm-yy")</f>
        <v>Mar-11</v>
      </c>
      <c r="Z1458">
        <v>2011</v>
      </c>
      <c r="AA1458">
        <v>14</v>
      </c>
      <c r="AB1458">
        <v>10365</v>
      </c>
    </row>
    <row r="1459" spans="1:28" x14ac:dyDescent="0.2">
      <c r="A1459" t="s">
        <v>6230</v>
      </c>
      <c r="B1459" s="1">
        <v>40809</v>
      </c>
      <c r="C1459" s="1">
        <v>40814</v>
      </c>
      <c r="D1459" t="s">
        <v>28</v>
      </c>
      <c r="E1459" t="s">
        <v>6231</v>
      </c>
      <c r="F1459" t="s">
        <v>821</v>
      </c>
      <c r="G1459" t="s">
        <v>31</v>
      </c>
      <c r="H1459" t="s">
        <v>2315</v>
      </c>
      <c r="I1459" t="s">
        <v>5739</v>
      </c>
      <c r="J1459" t="s">
        <v>6232</v>
      </c>
      <c r="K1459" t="s">
        <v>1950</v>
      </c>
      <c r="L1459" t="s">
        <v>1950</v>
      </c>
      <c r="M1459" t="s">
        <v>1594</v>
      </c>
      <c r="N1459" t="s">
        <v>5297</v>
      </c>
      <c r="O1459" t="s">
        <v>5423</v>
      </c>
      <c r="P1459" t="s">
        <v>6233</v>
      </c>
      <c r="Q1459" t="s">
        <v>5489</v>
      </c>
      <c r="R1459">
        <v>4</v>
      </c>
      <c r="S1459">
        <v>1107</v>
      </c>
      <c r="T1459">
        <v>0</v>
      </c>
      <c r="U1459">
        <v>420.72</v>
      </c>
      <c r="V1459" t="s">
        <v>42</v>
      </c>
      <c r="W1459">
        <v>105.33799999999999</v>
      </c>
      <c r="X1459" t="s">
        <v>50</v>
      </c>
      <c r="Y1459" s="1" t="str">
        <f>TEXT(superstore_clean[[#This Row],[order_date]], "mmm-yy")</f>
        <v>Sep-11</v>
      </c>
      <c r="Z1459">
        <v>2011</v>
      </c>
      <c r="AA1459">
        <v>39</v>
      </c>
      <c r="AB1459">
        <v>2910</v>
      </c>
    </row>
    <row r="1460" spans="1:28" x14ac:dyDescent="0.2">
      <c r="A1460" t="s">
        <v>6234</v>
      </c>
      <c r="B1460" s="1">
        <v>40843</v>
      </c>
      <c r="C1460" s="1">
        <v>40847</v>
      </c>
      <c r="D1460" t="s">
        <v>28</v>
      </c>
      <c r="E1460" t="s">
        <v>6235</v>
      </c>
      <c r="F1460" t="s">
        <v>1566</v>
      </c>
      <c r="G1460" t="s">
        <v>31</v>
      </c>
      <c r="H1460" t="s">
        <v>2057</v>
      </c>
      <c r="I1460" t="s">
        <v>6236</v>
      </c>
      <c r="J1460" t="s">
        <v>6237</v>
      </c>
      <c r="K1460" t="s">
        <v>1950</v>
      </c>
      <c r="L1460" t="s">
        <v>1950</v>
      </c>
      <c r="M1460" t="s">
        <v>2060</v>
      </c>
      <c r="N1460" t="s">
        <v>5297</v>
      </c>
      <c r="O1460" t="s">
        <v>5423</v>
      </c>
      <c r="P1460" t="s">
        <v>5428</v>
      </c>
      <c r="Q1460" t="s">
        <v>5429</v>
      </c>
      <c r="R1460">
        <v>8</v>
      </c>
      <c r="S1460">
        <v>2191</v>
      </c>
      <c r="T1460">
        <v>0</v>
      </c>
      <c r="U1460">
        <v>1073.44</v>
      </c>
      <c r="V1460" t="s">
        <v>42</v>
      </c>
      <c r="W1460">
        <v>88.73</v>
      </c>
      <c r="X1460" t="s">
        <v>50</v>
      </c>
      <c r="Y1460" s="1" t="str">
        <f>TEXT(superstore_clean[[#This Row],[order_date]], "mmm-yy")</f>
        <v>Oct-11</v>
      </c>
      <c r="Z1460">
        <v>2011</v>
      </c>
      <c r="AA1460">
        <v>44</v>
      </c>
      <c r="AB1460">
        <v>911</v>
      </c>
    </row>
    <row r="1461" spans="1:28" x14ac:dyDescent="0.2">
      <c r="A1461" t="s">
        <v>6238</v>
      </c>
      <c r="B1461" s="1">
        <v>40859</v>
      </c>
      <c r="C1461" s="1">
        <v>40863</v>
      </c>
      <c r="D1461" t="s">
        <v>28</v>
      </c>
      <c r="E1461" t="s">
        <v>6239</v>
      </c>
      <c r="F1461" t="s">
        <v>6240</v>
      </c>
      <c r="G1461" t="s">
        <v>31</v>
      </c>
      <c r="H1461" t="s">
        <v>6241</v>
      </c>
      <c r="I1461" t="s">
        <v>6242</v>
      </c>
      <c r="J1461" t="s">
        <v>6243</v>
      </c>
      <c r="K1461" t="s">
        <v>1979</v>
      </c>
      <c r="L1461" t="s">
        <v>1979</v>
      </c>
      <c r="M1461" t="s">
        <v>1979</v>
      </c>
      <c r="N1461" t="s">
        <v>5297</v>
      </c>
      <c r="O1461" t="s">
        <v>5423</v>
      </c>
      <c r="P1461" t="s">
        <v>6244</v>
      </c>
      <c r="Q1461" t="s">
        <v>5489</v>
      </c>
      <c r="R1461">
        <v>4</v>
      </c>
      <c r="S1461">
        <v>1661</v>
      </c>
      <c r="T1461">
        <v>0</v>
      </c>
      <c r="U1461">
        <v>83.04</v>
      </c>
      <c r="V1461" t="s">
        <v>42</v>
      </c>
      <c r="W1461">
        <v>244.07</v>
      </c>
      <c r="X1461" t="s">
        <v>50</v>
      </c>
      <c r="Y1461" s="1" t="str">
        <f>TEXT(superstore_clean[[#This Row],[order_date]], "mmm-yy")</f>
        <v>Nov-11</v>
      </c>
      <c r="Z1461">
        <v>2011</v>
      </c>
      <c r="AA1461">
        <v>46</v>
      </c>
      <c r="AB1461">
        <v>41965</v>
      </c>
    </row>
    <row r="1462" spans="1:28" x14ac:dyDescent="0.2">
      <c r="A1462" t="s">
        <v>6245</v>
      </c>
      <c r="B1462" s="1">
        <v>40945</v>
      </c>
      <c r="C1462" s="1">
        <v>40950</v>
      </c>
      <c r="D1462" t="s">
        <v>28</v>
      </c>
      <c r="E1462" t="s">
        <v>6246</v>
      </c>
      <c r="F1462" t="s">
        <v>6247</v>
      </c>
      <c r="G1462" t="s">
        <v>31</v>
      </c>
      <c r="H1462" t="s">
        <v>2256</v>
      </c>
      <c r="I1462" t="s">
        <v>3946</v>
      </c>
      <c r="J1462" t="s">
        <v>6248</v>
      </c>
      <c r="K1462" t="s">
        <v>2005</v>
      </c>
      <c r="L1462" t="s">
        <v>2005</v>
      </c>
      <c r="M1462" t="s">
        <v>2112</v>
      </c>
      <c r="N1462" t="s">
        <v>5297</v>
      </c>
      <c r="O1462" t="s">
        <v>5423</v>
      </c>
      <c r="P1462" t="s">
        <v>5474</v>
      </c>
      <c r="Q1462" t="s">
        <v>5475</v>
      </c>
      <c r="R1462">
        <v>7</v>
      </c>
      <c r="S1462">
        <v>2738</v>
      </c>
      <c r="T1462">
        <v>0</v>
      </c>
      <c r="U1462">
        <v>301.14</v>
      </c>
      <c r="V1462" t="s">
        <v>42</v>
      </c>
      <c r="W1462">
        <v>136.46</v>
      </c>
      <c r="X1462" t="s">
        <v>50</v>
      </c>
      <c r="Y1462" s="1" t="str">
        <f>TEXT(superstore_clean[[#This Row],[order_date]], "mmm-yy")</f>
        <v>Feb-12</v>
      </c>
      <c r="Z1462">
        <v>2012</v>
      </c>
      <c r="AA1462">
        <v>6</v>
      </c>
      <c r="AB1462">
        <v>20955</v>
      </c>
    </row>
    <row r="1463" spans="1:28" x14ac:dyDescent="0.2">
      <c r="A1463" t="s">
        <v>6249</v>
      </c>
      <c r="B1463" s="1">
        <v>41076</v>
      </c>
      <c r="C1463" s="1">
        <v>41080</v>
      </c>
      <c r="D1463" t="s">
        <v>28</v>
      </c>
      <c r="E1463" t="s">
        <v>6250</v>
      </c>
      <c r="F1463" t="s">
        <v>102</v>
      </c>
      <c r="G1463" t="s">
        <v>31</v>
      </c>
      <c r="H1463" t="s">
        <v>2072</v>
      </c>
      <c r="I1463" t="s">
        <v>2154</v>
      </c>
      <c r="J1463" t="s">
        <v>4166</v>
      </c>
      <c r="K1463" t="s">
        <v>1879</v>
      </c>
      <c r="L1463" t="s">
        <v>1879</v>
      </c>
      <c r="M1463" t="s">
        <v>1594</v>
      </c>
      <c r="N1463" t="s">
        <v>5297</v>
      </c>
      <c r="O1463" t="s">
        <v>5423</v>
      </c>
      <c r="P1463" t="s">
        <v>6251</v>
      </c>
      <c r="Q1463" t="s">
        <v>5505</v>
      </c>
      <c r="R1463">
        <v>7</v>
      </c>
      <c r="S1463">
        <v>2546</v>
      </c>
      <c r="T1463">
        <v>0</v>
      </c>
      <c r="U1463">
        <v>381.78</v>
      </c>
      <c r="V1463" t="s">
        <v>42</v>
      </c>
      <c r="W1463">
        <v>256.7</v>
      </c>
      <c r="X1463" t="s">
        <v>50</v>
      </c>
      <c r="Y1463" s="1" t="str">
        <f>TEXT(superstore_clean[[#This Row],[order_date]], "mmm-yy")</f>
        <v>Jun-12</v>
      </c>
      <c r="Z1463">
        <v>2012</v>
      </c>
      <c r="AA1463">
        <v>24</v>
      </c>
      <c r="AB1463">
        <v>12118</v>
      </c>
    </row>
    <row r="1464" spans="1:28" x14ac:dyDescent="0.2">
      <c r="A1464" t="s">
        <v>6252</v>
      </c>
      <c r="B1464" s="1">
        <v>41209</v>
      </c>
      <c r="C1464" s="1">
        <v>41213</v>
      </c>
      <c r="D1464" t="s">
        <v>28</v>
      </c>
      <c r="E1464" t="s">
        <v>6253</v>
      </c>
      <c r="F1464" t="s">
        <v>2828</v>
      </c>
      <c r="G1464" t="s">
        <v>31</v>
      </c>
      <c r="H1464" t="s">
        <v>2072</v>
      </c>
      <c r="I1464" t="s">
        <v>2548</v>
      </c>
      <c r="J1464" t="s">
        <v>2549</v>
      </c>
      <c r="K1464" t="s">
        <v>1879</v>
      </c>
      <c r="L1464" t="s">
        <v>1879</v>
      </c>
      <c r="M1464" t="s">
        <v>1594</v>
      </c>
      <c r="N1464" t="s">
        <v>5297</v>
      </c>
      <c r="O1464" t="s">
        <v>5423</v>
      </c>
      <c r="P1464" t="s">
        <v>6254</v>
      </c>
      <c r="Q1464" t="s">
        <v>5643</v>
      </c>
      <c r="R1464">
        <v>8</v>
      </c>
      <c r="S1464">
        <v>1363</v>
      </c>
      <c r="T1464">
        <v>0</v>
      </c>
      <c r="U1464">
        <v>81.599999999999994</v>
      </c>
      <c r="V1464" t="s">
        <v>42</v>
      </c>
      <c r="W1464">
        <v>108.25</v>
      </c>
      <c r="X1464" t="s">
        <v>50</v>
      </c>
      <c r="Y1464" s="1" t="str">
        <f>TEXT(superstore_clean[[#This Row],[order_date]], "mmm-yy")</f>
        <v>Oct-12</v>
      </c>
      <c r="Z1464">
        <v>2012</v>
      </c>
      <c r="AA1464">
        <v>43</v>
      </c>
      <c r="AB1464">
        <v>10627</v>
      </c>
    </row>
    <row r="1465" spans="1:28" x14ac:dyDescent="0.2">
      <c r="A1465" t="s">
        <v>6255</v>
      </c>
      <c r="B1465" s="1">
        <v>41690</v>
      </c>
      <c r="C1465" s="1">
        <v>41694</v>
      </c>
      <c r="D1465" t="s">
        <v>28</v>
      </c>
      <c r="E1465" t="s">
        <v>6256</v>
      </c>
      <c r="F1465" t="s">
        <v>5970</v>
      </c>
      <c r="G1465" t="s">
        <v>31</v>
      </c>
      <c r="H1465" t="s">
        <v>1976</v>
      </c>
      <c r="I1465" t="s">
        <v>1977</v>
      </c>
      <c r="J1465" t="s">
        <v>6257</v>
      </c>
      <c r="K1465" t="s">
        <v>1979</v>
      </c>
      <c r="L1465" t="s">
        <v>1979</v>
      </c>
      <c r="M1465" t="s">
        <v>1979</v>
      </c>
      <c r="N1465" t="s">
        <v>5297</v>
      </c>
      <c r="O1465" t="s">
        <v>5423</v>
      </c>
      <c r="P1465" t="s">
        <v>6258</v>
      </c>
      <c r="Q1465" t="s">
        <v>5790</v>
      </c>
      <c r="R1465">
        <v>8</v>
      </c>
      <c r="S1465">
        <v>1127</v>
      </c>
      <c r="T1465">
        <v>0</v>
      </c>
      <c r="U1465">
        <v>225.36</v>
      </c>
      <c r="V1465" t="s">
        <v>42</v>
      </c>
      <c r="W1465">
        <v>138.49</v>
      </c>
      <c r="X1465" t="s">
        <v>50</v>
      </c>
      <c r="Y1465" s="1" t="str">
        <f>TEXT(superstore_clean[[#This Row],[order_date]], "mmm-yy")</f>
        <v>Feb-14</v>
      </c>
      <c r="Z1465">
        <v>2014</v>
      </c>
      <c r="AA1465">
        <v>8</v>
      </c>
      <c r="AB1465">
        <v>44836</v>
      </c>
    </row>
    <row r="1466" spans="1:28" x14ac:dyDescent="0.2">
      <c r="A1466" t="s">
        <v>6259</v>
      </c>
      <c r="B1466" s="1">
        <v>41813</v>
      </c>
      <c r="C1466" s="1">
        <v>41817</v>
      </c>
      <c r="D1466" t="s">
        <v>28</v>
      </c>
      <c r="E1466" t="s">
        <v>5809</v>
      </c>
      <c r="F1466" t="s">
        <v>2861</v>
      </c>
      <c r="G1466" t="s">
        <v>31</v>
      </c>
      <c r="H1466" t="s">
        <v>2840</v>
      </c>
      <c r="I1466" t="s">
        <v>5036</v>
      </c>
      <c r="J1466" t="s">
        <v>5036</v>
      </c>
      <c r="K1466" t="s">
        <v>2023</v>
      </c>
      <c r="L1466" t="s">
        <v>2023</v>
      </c>
      <c r="M1466" t="s">
        <v>2023</v>
      </c>
      <c r="N1466" t="s">
        <v>5297</v>
      </c>
      <c r="O1466" t="s">
        <v>5423</v>
      </c>
      <c r="P1466" t="s">
        <v>6260</v>
      </c>
      <c r="Q1466" t="s">
        <v>5719</v>
      </c>
      <c r="R1466">
        <v>6</v>
      </c>
      <c r="S1466">
        <v>1180</v>
      </c>
      <c r="T1466">
        <v>0</v>
      </c>
      <c r="U1466">
        <v>519.29999999999995</v>
      </c>
      <c r="V1466" t="s">
        <v>42</v>
      </c>
      <c r="W1466">
        <v>142.51</v>
      </c>
      <c r="X1466" t="s">
        <v>50</v>
      </c>
      <c r="Y1466" s="1" t="str">
        <f>TEXT(superstore_clean[[#This Row],[order_date]], "mmm-yy")</f>
        <v>Jun-14</v>
      </c>
      <c r="Z1466">
        <v>2014</v>
      </c>
      <c r="AA1466">
        <v>26</v>
      </c>
      <c r="AB1466">
        <v>43027</v>
      </c>
    </row>
    <row r="1467" spans="1:28" x14ac:dyDescent="0.2">
      <c r="A1467" t="s">
        <v>6261</v>
      </c>
      <c r="B1467" s="1">
        <v>41880</v>
      </c>
      <c r="C1467" s="1">
        <v>41884</v>
      </c>
      <c r="D1467" t="s">
        <v>28</v>
      </c>
      <c r="E1467" t="s">
        <v>6262</v>
      </c>
      <c r="F1467" t="s">
        <v>6263</v>
      </c>
      <c r="G1467" t="s">
        <v>31</v>
      </c>
      <c r="H1467" t="s">
        <v>2072</v>
      </c>
      <c r="I1467" t="s">
        <v>6264</v>
      </c>
      <c r="J1467" t="s">
        <v>6265</v>
      </c>
      <c r="K1467" t="s">
        <v>1879</v>
      </c>
      <c r="L1467" t="s">
        <v>1879</v>
      </c>
      <c r="M1467" t="s">
        <v>1594</v>
      </c>
      <c r="N1467" t="s">
        <v>5297</v>
      </c>
      <c r="O1467" t="s">
        <v>5423</v>
      </c>
      <c r="P1467" t="s">
        <v>6266</v>
      </c>
      <c r="Q1467" t="s">
        <v>6267</v>
      </c>
      <c r="R1467">
        <v>7</v>
      </c>
      <c r="S1467">
        <v>1217</v>
      </c>
      <c r="T1467">
        <v>0</v>
      </c>
      <c r="U1467">
        <v>304.08</v>
      </c>
      <c r="V1467" t="s">
        <v>42</v>
      </c>
      <c r="W1467">
        <v>155.61000000000001</v>
      </c>
      <c r="X1467" t="s">
        <v>50</v>
      </c>
      <c r="Y1467" s="1" t="str">
        <f>TEXT(superstore_clean[[#This Row],[order_date]], "mmm-yy")</f>
        <v>Aug-14</v>
      </c>
      <c r="Z1467">
        <v>2014</v>
      </c>
      <c r="AA1467">
        <v>35</v>
      </c>
      <c r="AB1467">
        <v>18634</v>
      </c>
    </row>
    <row r="1468" spans="1:28" x14ac:dyDescent="0.2">
      <c r="A1468" t="s">
        <v>6268</v>
      </c>
      <c r="B1468" s="1">
        <v>41888</v>
      </c>
      <c r="C1468" s="1">
        <v>41892</v>
      </c>
      <c r="D1468" t="s">
        <v>28</v>
      </c>
      <c r="E1468" t="s">
        <v>6269</v>
      </c>
      <c r="F1468" t="s">
        <v>6270</v>
      </c>
      <c r="G1468" t="s">
        <v>31</v>
      </c>
      <c r="H1468" t="s">
        <v>1985</v>
      </c>
      <c r="I1468" t="s">
        <v>1986</v>
      </c>
      <c r="J1468" t="s">
        <v>6271</v>
      </c>
      <c r="K1468" t="s">
        <v>1879</v>
      </c>
      <c r="L1468" t="s">
        <v>1879</v>
      </c>
      <c r="M1468" t="s">
        <v>1988</v>
      </c>
      <c r="N1468" t="s">
        <v>5297</v>
      </c>
      <c r="O1468" t="s">
        <v>5423</v>
      </c>
      <c r="P1468" t="s">
        <v>6272</v>
      </c>
      <c r="Q1468" t="s">
        <v>5535</v>
      </c>
      <c r="R1468">
        <v>3</v>
      </c>
      <c r="S1468">
        <v>1240</v>
      </c>
      <c r="T1468">
        <v>0</v>
      </c>
      <c r="U1468">
        <v>223.11</v>
      </c>
      <c r="V1468" t="s">
        <v>42</v>
      </c>
      <c r="W1468">
        <v>88.04</v>
      </c>
      <c r="X1468" t="s">
        <v>50</v>
      </c>
      <c r="Y1468" s="1" t="str">
        <f>TEXT(superstore_clean[[#This Row],[order_date]], "mmm-yy")</f>
        <v>Sep-14</v>
      </c>
      <c r="Z1468">
        <v>2014</v>
      </c>
      <c r="AA1468">
        <v>36</v>
      </c>
      <c r="AB1468">
        <v>18617</v>
      </c>
    </row>
    <row r="1469" spans="1:28" x14ac:dyDescent="0.2">
      <c r="A1469" t="s">
        <v>6273</v>
      </c>
      <c r="B1469" s="1">
        <v>41915</v>
      </c>
      <c r="C1469" s="1">
        <v>41920</v>
      </c>
      <c r="D1469" t="s">
        <v>28</v>
      </c>
      <c r="E1469" t="s">
        <v>5022</v>
      </c>
      <c r="F1469" t="s">
        <v>5023</v>
      </c>
      <c r="G1469" t="s">
        <v>31</v>
      </c>
      <c r="H1469" t="s">
        <v>2582</v>
      </c>
      <c r="I1469" t="s">
        <v>6274</v>
      </c>
      <c r="J1469" t="s">
        <v>6275</v>
      </c>
      <c r="K1469" t="s">
        <v>2023</v>
      </c>
      <c r="L1469" t="s">
        <v>2023</v>
      </c>
      <c r="M1469" t="s">
        <v>2023</v>
      </c>
      <c r="N1469" t="s">
        <v>5297</v>
      </c>
      <c r="O1469" t="s">
        <v>5423</v>
      </c>
      <c r="P1469" t="s">
        <v>5785</v>
      </c>
      <c r="Q1469" t="s">
        <v>5579</v>
      </c>
      <c r="R1469">
        <v>2</v>
      </c>
      <c r="S1469">
        <v>727</v>
      </c>
      <c r="T1469">
        <v>0</v>
      </c>
      <c r="U1469">
        <v>319.74</v>
      </c>
      <c r="V1469" t="s">
        <v>42</v>
      </c>
      <c r="W1469">
        <v>15.87</v>
      </c>
      <c r="X1469" t="s">
        <v>50</v>
      </c>
      <c r="Y1469" s="1" t="str">
        <f>TEXT(superstore_clean[[#This Row],[order_date]], "mmm-yy")</f>
        <v>Oct-14</v>
      </c>
      <c r="Z1469">
        <v>2014</v>
      </c>
      <c r="AA1469">
        <v>40</v>
      </c>
      <c r="AB1469">
        <v>43462</v>
      </c>
    </row>
    <row r="1470" spans="1:28" x14ac:dyDescent="0.2">
      <c r="A1470" t="s">
        <v>6276</v>
      </c>
      <c r="B1470" s="1">
        <v>41921</v>
      </c>
      <c r="C1470" s="1">
        <v>41925</v>
      </c>
      <c r="D1470" t="s">
        <v>28</v>
      </c>
      <c r="E1470" t="s">
        <v>6277</v>
      </c>
      <c r="F1470" t="s">
        <v>6278</v>
      </c>
      <c r="G1470" t="s">
        <v>31</v>
      </c>
      <c r="H1470" t="s">
        <v>2011</v>
      </c>
      <c r="I1470" t="s">
        <v>3968</v>
      </c>
      <c r="J1470" t="s">
        <v>3968</v>
      </c>
      <c r="K1470" t="s">
        <v>2005</v>
      </c>
      <c r="L1470" t="s">
        <v>2005</v>
      </c>
      <c r="M1470" t="s">
        <v>2014</v>
      </c>
      <c r="N1470" t="s">
        <v>5297</v>
      </c>
      <c r="O1470" t="s">
        <v>5423</v>
      </c>
      <c r="P1470" t="s">
        <v>5581</v>
      </c>
      <c r="Q1470" t="s">
        <v>5489</v>
      </c>
      <c r="R1470">
        <v>7</v>
      </c>
      <c r="S1470">
        <v>2906</v>
      </c>
      <c r="T1470">
        <v>0</v>
      </c>
      <c r="U1470">
        <v>1220.52</v>
      </c>
      <c r="V1470" t="s">
        <v>42</v>
      </c>
      <c r="W1470">
        <v>216.07</v>
      </c>
      <c r="X1470" t="s">
        <v>50</v>
      </c>
      <c r="Y1470" s="1" t="str">
        <f>TEXT(superstore_clean[[#This Row],[order_date]], "mmm-yy")</f>
        <v>Oct-14</v>
      </c>
      <c r="Z1470">
        <v>2014</v>
      </c>
      <c r="AA1470">
        <v>41</v>
      </c>
      <c r="AB1470">
        <v>28056</v>
      </c>
    </row>
    <row r="1471" spans="1:28" x14ac:dyDescent="0.2">
      <c r="A1471" t="s">
        <v>6200</v>
      </c>
      <c r="B1471" s="1">
        <v>41976</v>
      </c>
      <c r="C1471" s="1">
        <v>41980</v>
      </c>
      <c r="D1471" t="s">
        <v>28</v>
      </c>
      <c r="E1471" t="s">
        <v>6201</v>
      </c>
      <c r="F1471" t="s">
        <v>6202</v>
      </c>
      <c r="G1471" t="s">
        <v>31</v>
      </c>
      <c r="H1471" t="s">
        <v>5303</v>
      </c>
      <c r="I1471" t="s">
        <v>5304</v>
      </c>
      <c r="J1471" t="s">
        <v>5304</v>
      </c>
      <c r="K1471" t="s">
        <v>2005</v>
      </c>
      <c r="L1471" t="s">
        <v>2005</v>
      </c>
      <c r="M1471" t="s">
        <v>2006</v>
      </c>
      <c r="N1471" t="s">
        <v>5297</v>
      </c>
      <c r="O1471" t="s">
        <v>5423</v>
      </c>
      <c r="P1471" t="s">
        <v>6279</v>
      </c>
      <c r="Q1471" t="s">
        <v>6280</v>
      </c>
      <c r="R1471">
        <v>4</v>
      </c>
      <c r="S1471">
        <v>1559</v>
      </c>
      <c r="T1471">
        <v>0</v>
      </c>
      <c r="U1471">
        <v>405.36</v>
      </c>
      <c r="V1471" t="s">
        <v>42</v>
      </c>
      <c r="W1471">
        <v>193.56</v>
      </c>
      <c r="X1471" t="s">
        <v>50</v>
      </c>
      <c r="Y1471" s="1" t="str">
        <f>TEXT(superstore_clean[[#This Row],[order_date]], "mmm-yy")</f>
        <v>Dec-14</v>
      </c>
      <c r="Z1471">
        <v>2014</v>
      </c>
      <c r="AA1471">
        <v>49</v>
      </c>
      <c r="AB1471">
        <v>24862</v>
      </c>
    </row>
    <row r="1472" spans="1:28" x14ac:dyDescent="0.2">
      <c r="A1472" t="s">
        <v>6281</v>
      </c>
      <c r="B1472" s="1">
        <v>42003</v>
      </c>
      <c r="C1472" s="1">
        <v>42007</v>
      </c>
      <c r="D1472" t="s">
        <v>28</v>
      </c>
      <c r="E1472" t="s">
        <v>6282</v>
      </c>
      <c r="F1472" t="s">
        <v>5019</v>
      </c>
      <c r="G1472" t="s">
        <v>31</v>
      </c>
      <c r="H1472" t="s">
        <v>2315</v>
      </c>
      <c r="I1472" t="s">
        <v>6283</v>
      </c>
      <c r="J1472" t="s">
        <v>6284</v>
      </c>
      <c r="K1472" t="s">
        <v>1950</v>
      </c>
      <c r="L1472" t="s">
        <v>1950</v>
      </c>
      <c r="M1472" t="s">
        <v>1594</v>
      </c>
      <c r="N1472" t="s">
        <v>5297</v>
      </c>
      <c r="O1472" t="s">
        <v>5423</v>
      </c>
      <c r="P1472" t="s">
        <v>6285</v>
      </c>
      <c r="Q1472" t="s">
        <v>6286</v>
      </c>
      <c r="R1472">
        <v>7</v>
      </c>
      <c r="S1472">
        <v>1831</v>
      </c>
      <c r="T1472">
        <v>0</v>
      </c>
      <c r="U1472">
        <v>768.88</v>
      </c>
      <c r="V1472" t="s">
        <v>42</v>
      </c>
      <c r="W1472">
        <v>155.85400000000001</v>
      </c>
      <c r="X1472" t="s">
        <v>50</v>
      </c>
      <c r="Y1472" s="1" t="str">
        <f>TEXT(superstore_clean[[#This Row],[order_date]], "mmm-yy")</f>
        <v>Dec-14</v>
      </c>
      <c r="Z1472">
        <v>2014</v>
      </c>
      <c r="AA1472">
        <v>53</v>
      </c>
      <c r="AB1472">
        <v>1253</v>
      </c>
    </row>
    <row r="1473" spans="1:28" x14ac:dyDescent="0.2">
      <c r="A1473" t="s">
        <v>6287</v>
      </c>
      <c r="B1473" s="1">
        <v>40847</v>
      </c>
      <c r="C1473" s="1">
        <v>40851</v>
      </c>
      <c r="D1473" t="s">
        <v>28</v>
      </c>
      <c r="E1473" t="s">
        <v>6288</v>
      </c>
      <c r="F1473" t="s">
        <v>6289</v>
      </c>
      <c r="G1473" t="s">
        <v>262</v>
      </c>
      <c r="H1473" t="s">
        <v>3435</v>
      </c>
      <c r="I1473" t="s">
        <v>6290</v>
      </c>
      <c r="J1473" t="s">
        <v>6291</v>
      </c>
      <c r="K1473" t="s">
        <v>1979</v>
      </c>
      <c r="L1473" t="s">
        <v>1979</v>
      </c>
      <c r="M1473" t="s">
        <v>1979</v>
      </c>
      <c r="N1473" t="s">
        <v>5297</v>
      </c>
      <c r="O1473" t="s">
        <v>5816</v>
      </c>
      <c r="P1473" t="s">
        <v>6292</v>
      </c>
      <c r="Q1473" t="s">
        <v>6293</v>
      </c>
      <c r="R1473">
        <v>6</v>
      </c>
      <c r="S1473">
        <v>993</v>
      </c>
      <c r="T1473">
        <v>0</v>
      </c>
      <c r="U1473">
        <v>357.48</v>
      </c>
      <c r="V1473" t="s">
        <v>42</v>
      </c>
      <c r="W1473">
        <v>99.17</v>
      </c>
      <c r="X1473" t="s">
        <v>50</v>
      </c>
      <c r="Y1473" s="1" t="str">
        <f>TEXT(superstore_clean[[#This Row],[order_date]], "mmm-yy")</f>
        <v>Oct-11</v>
      </c>
      <c r="Z1473">
        <v>2011</v>
      </c>
      <c r="AA1473">
        <v>45</v>
      </c>
      <c r="AB1473">
        <v>51080</v>
      </c>
    </row>
    <row r="1474" spans="1:28" x14ac:dyDescent="0.2">
      <c r="A1474" t="s">
        <v>6294</v>
      </c>
      <c r="B1474" s="1">
        <v>41117</v>
      </c>
      <c r="C1474" s="1">
        <v>41121</v>
      </c>
      <c r="D1474" t="s">
        <v>28</v>
      </c>
      <c r="E1474" t="s">
        <v>6295</v>
      </c>
      <c r="F1474" t="s">
        <v>4115</v>
      </c>
      <c r="G1474" t="s">
        <v>262</v>
      </c>
      <c r="H1474" t="s">
        <v>2315</v>
      </c>
      <c r="I1474" t="s">
        <v>4315</v>
      </c>
      <c r="J1474" t="s">
        <v>4316</v>
      </c>
      <c r="K1474" t="s">
        <v>1950</v>
      </c>
      <c r="L1474" t="s">
        <v>1950</v>
      </c>
      <c r="M1474" t="s">
        <v>1594</v>
      </c>
      <c r="N1474" t="s">
        <v>5297</v>
      </c>
      <c r="O1474" t="s">
        <v>5816</v>
      </c>
      <c r="P1474" t="s">
        <v>6296</v>
      </c>
      <c r="Q1474" t="s">
        <v>5999</v>
      </c>
      <c r="R1474">
        <v>5</v>
      </c>
      <c r="S1474">
        <v>1532</v>
      </c>
      <c r="T1474">
        <v>0</v>
      </c>
      <c r="U1474">
        <v>444.3</v>
      </c>
      <c r="V1474" t="s">
        <v>42</v>
      </c>
      <c r="W1474">
        <v>157.40600000000001</v>
      </c>
      <c r="X1474" t="s">
        <v>50</v>
      </c>
      <c r="Y1474" s="1" t="str">
        <f>TEXT(superstore_clean[[#This Row],[order_date]], "mmm-yy")</f>
        <v>Jul-12</v>
      </c>
      <c r="Z1474">
        <v>2012</v>
      </c>
      <c r="AA1474">
        <v>30</v>
      </c>
      <c r="AB1474">
        <v>6638</v>
      </c>
    </row>
    <row r="1475" spans="1:28" x14ac:dyDescent="0.2">
      <c r="A1475" t="s">
        <v>6297</v>
      </c>
      <c r="B1475" s="1">
        <v>41141</v>
      </c>
      <c r="C1475" s="1">
        <v>41145</v>
      </c>
      <c r="D1475" t="s">
        <v>28</v>
      </c>
      <c r="E1475" t="s">
        <v>6298</v>
      </c>
      <c r="F1475" t="s">
        <v>661</v>
      </c>
      <c r="G1475" t="s">
        <v>31</v>
      </c>
      <c r="H1475" t="s">
        <v>1985</v>
      </c>
      <c r="I1475" t="s">
        <v>1986</v>
      </c>
      <c r="J1475" t="s">
        <v>6299</v>
      </c>
      <c r="K1475" t="s">
        <v>1879</v>
      </c>
      <c r="L1475" t="s">
        <v>1879</v>
      </c>
      <c r="M1475" t="s">
        <v>1988</v>
      </c>
      <c r="N1475" t="s">
        <v>5297</v>
      </c>
      <c r="O1475" t="s">
        <v>5816</v>
      </c>
      <c r="P1475" t="s">
        <v>6300</v>
      </c>
      <c r="Q1475" t="s">
        <v>5896</v>
      </c>
      <c r="R1475">
        <v>7</v>
      </c>
      <c r="S1475">
        <v>3315</v>
      </c>
      <c r="T1475">
        <v>0</v>
      </c>
      <c r="U1475">
        <v>961.38</v>
      </c>
      <c r="V1475" t="s">
        <v>42</v>
      </c>
      <c r="W1475">
        <v>254.92</v>
      </c>
      <c r="X1475" t="s">
        <v>50</v>
      </c>
      <c r="Y1475" s="1" t="str">
        <f>TEXT(superstore_clean[[#This Row],[order_date]], "mmm-yy")</f>
        <v>Aug-12</v>
      </c>
      <c r="Z1475">
        <v>2012</v>
      </c>
      <c r="AA1475">
        <v>34</v>
      </c>
      <c r="AB1475">
        <v>17414</v>
      </c>
    </row>
    <row r="1476" spans="1:28" x14ac:dyDescent="0.2">
      <c r="A1476" t="s">
        <v>6301</v>
      </c>
      <c r="B1476" s="1">
        <v>41186</v>
      </c>
      <c r="C1476" s="1">
        <v>41191</v>
      </c>
      <c r="D1476" t="s">
        <v>28</v>
      </c>
      <c r="E1476" t="s">
        <v>6302</v>
      </c>
      <c r="F1476" t="s">
        <v>6303</v>
      </c>
      <c r="G1476" t="s">
        <v>31</v>
      </c>
      <c r="H1476" t="s">
        <v>2256</v>
      </c>
      <c r="I1476" t="s">
        <v>2555</v>
      </c>
      <c r="J1476" t="s">
        <v>4183</v>
      </c>
      <c r="K1476" t="s">
        <v>2005</v>
      </c>
      <c r="L1476" t="s">
        <v>2005</v>
      </c>
      <c r="M1476" t="s">
        <v>2112</v>
      </c>
      <c r="N1476" t="s">
        <v>5297</v>
      </c>
      <c r="O1476" t="s">
        <v>5816</v>
      </c>
      <c r="P1476" t="s">
        <v>6304</v>
      </c>
      <c r="Q1476" t="s">
        <v>6305</v>
      </c>
      <c r="R1476">
        <v>6</v>
      </c>
      <c r="S1476">
        <v>2756</v>
      </c>
      <c r="T1476">
        <v>0</v>
      </c>
      <c r="U1476">
        <v>413.28</v>
      </c>
      <c r="V1476" t="s">
        <v>42</v>
      </c>
      <c r="W1476">
        <v>369.4</v>
      </c>
      <c r="X1476" t="s">
        <v>50</v>
      </c>
      <c r="Y1476" s="1" t="str">
        <f>TEXT(superstore_clean[[#This Row],[order_date]], "mmm-yy")</f>
        <v>Oct-12</v>
      </c>
      <c r="Z1476">
        <v>2012</v>
      </c>
      <c r="AA1476">
        <v>40</v>
      </c>
      <c r="AB1476">
        <v>21995</v>
      </c>
    </row>
    <row r="1477" spans="1:28" x14ac:dyDescent="0.2">
      <c r="A1477" t="s">
        <v>6306</v>
      </c>
      <c r="B1477" s="1">
        <v>41199</v>
      </c>
      <c r="C1477" s="1">
        <v>41203</v>
      </c>
      <c r="D1477" t="s">
        <v>28</v>
      </c>
      <c r="E1477" t="s">
        <v>6307</v>
      </c>
      <c r="F1477" t="s">
        <v>5237</v>
      </c>
      <c r="G1477" t="s">
        <v>31</v>
      </c>
      <c r="H1477" t="s">
        <v>2057</v>
      </c>
      <c r="I1477" t="s">
        <v>5514</v>
      </c>
      <c r="J1477" t="s">
        <v>5514</v>
      </c>
      <c r="K1477" t="s">
        <v>1950</v>
      </c>
      <c r="L1477" t="s">
        <v>1950</v>
      </c>
      <c r="M1477" t="s">
        <v>2060</v>
      </c>
      <c r="N1477" t="s">
        <v>5297</v>
      </c>
      <c r="O1477" t="s">
        <v>5816</v>
      </c>
      <c r="P1477" t="s">
        <v>6308</v>
      </c>
      <c r="Q1477" t="s">
        <v>5849</v>
      </c>
      <c r="R1477">
        <v>9</v>
      </c>
      <c r="S1477">
        <v>2818</v>
      </c>
      <c r="T1477">
        <v>0</v>
      </c>
      <c r="U1477">
        <v>225.36</v>
      </c>
      <c r="V1477" t="s">
        <v>42</v>
      </c>
      <c r="W1477">
        <v>289.51499999999999</v>
      </c>
      <c r="X1477" t="s">
        <v>50</v>
      </c>
      <c r="Y1477" s="1" t="str">
        <f>TEXT(superstore_clean[[#This Row],[order_date]], "mmm-yy")</f>
        <v>Oct-12</v>
      </c>
      <c r="Z1477">
        <v>2012</v>
      </c>
      <c r="AA1477">
        <v>42</v>
      </c>
      <c r="AB1477">
        <v>6019</v>
      </c>
    </row>
    <row r="1478" spans="1:28" x14ac:dyDescent="0.2">
      <c r="A1478" t="s">
        <v>6309</v>
      </c>
      <c r="B1478" s="1">
        <v>41248</v>
      </c>
      <c r="C1478" s="1">
        <v>41253</v>
      </c>
      <c r="D1478" t="s">
        <v>28</v>
      </c>
      <c r="E1478" t="s">
        <v>6310</v>
      </c>
      <c r="F1478" t="s">
        <v>1556</v>
      </c>
      <c r="G1478" t="s">
        <v>262</v>
      </c>
      <c r="H1478" t="s">
        <v>2256</v>
      </c>
      <c r="I1478" t="s">
        <v>2498</v>
      </c>
      <c r="J1478" t="s">
        <v>2824</v>
      </c>
      <c r="K1478" t="s">
        <v>2005</v>
      </c>
      <c r="L1478" t="s">
        <v>2005</v>
      </c>
      <c r="M1478" t="s">
        <v>2112</v>
      </c>
      <c r="N1478" t="s">
        <v>5297</v>
      </c>
      <c r="O1478" t="s">
        <v>5816</v>
      </c>
      <c r="P1478" t="s">
        <v>5971</v>
      </c>
      <c r="Q1478" t="s">
        <v>5855</v>
      </c>
      <c r="R1478">
        <v>4</v>
      </c>
      <c r="S1478">
        <v>1870</v>
      </c>
      <c r="T1478">
        <v>0</v>
      </c>
      <c r="U1478">
        <v>878.76</v>
      </c>
      <c r="V1478" t="s">
        <v>42</v>
      </c>
      <c r="W1478">
        <v>169.79</v>
      </c>
      <c r="X1478" t="s">
        <v>50</v>
      </c>
      <c r="Y1478" s="1" t="str">
        <f>TEXT(superstore_clean[[#This Row],[order_date]], "mmm-yy")</f>
        <v>Dec-12</v>
      </c>
      <c r="Z1478">
        <v>2012</v>
      </c>
      <c r="AA1478">
        <v>49</v>
      </c>
      <c r="AB1478">
        <v>28710</v>
      </c>
    </row>
    <row r="1479" spans="1:28" x14ac:dyDescent="0.2">
      <c r="A1479" t="s">
        <v>6311</v>
      </c>
      <c r="B1479" s="1">
        <v>41429</v>
      </c>
      <c r="C1479" s="1">
        <v>41433</v>
      </c>
      <c r="D1479" t="s">
        <v>28</v>
      </c>
      <c r="E1479" t="s">
        <v>6312</v>
      </c>
      <c r="F1479" t="s">
        <v>661</v>
      </c>
      <c r="G1479" t="s">
        <v>31</v>
      </c>
      <c r="H1479" t="s">
        <v>2011</v>
      </c>
      <c r="I1479" t="s">
        <v>6313</v>
      </c>
      <c r="J1479" t="s">
        <v>6314</v>
      </c>
      <c r="K1479" t="s">
        <v>2005</v>
      </c>
      <c r="L1479" t="s">
        <v>2005</v>
      </c>
      <c r="M1479" t="s">
        <v>2014</v>
      </c>
      <c r="N1479" t="s">
        <v>5297</v>
      </c>
      <c r="O1479" t="s">
        <v>5816</v>
      </c>
      <c r="P1479" t="s">
        <v>6315</v>
      </c>
      <c r="Q1479" t="s">
        <v>6316</v>
      </c>
      <c r="R1479">
        <v>5</v>
      </c>
      <c r="S1479">
        <v>471</v>
      </c>
      <c r="T1479">
        <v>0</v>
      </c>
      <c r="U1479">
        <v>216.6</v>
      </c>
      <c r="V1479" t="s">
        <v>42</v>
      </c>
      <c r="W1479">
        <v>26.39</v>
      </c>
      <c r="X1479" t="s">
        <v>50</v>
      </c>
      <c r="Y1479" s="1" t="str">
        <f>TEXT(superstore_clean[[#This Row],[order_date]], "mmm-yy")</f>
        <v>Jun-13</v>
      </c>
      <c r="Z1479">
        <v>2013</v>
      </c>
      <c r="AA1479">
        <v>23</v>
      </c>
      <c r="AB1479">
        <v>24308</v>
      </c>
    </row>
    <row r="1480" spans="1:28" x14ac:dyDescent="0.2">
      <c r="A1480" t="s">
        <v>3469</v>
      </c>
      <c r="B1480" s="1">
        <v>41445</v>
      </c>
      <c r="C1480" s="1">
        <v>41449</v>
      </c>
      <c r="D1480" t="s">
        <v>28</v>
      </c>
      <c r="E1480" t="s">
        <v>3470</v>
      </c>
      <c r="F1480" t="s">
        <v>1505</v>
      </c>
      <c r="G1480" t="s">
        <v>246</v>
      </c>
      <c r="H1480" t="s">
        <v>2582</v>
      </c>
      <c r="I1480" t="s">
        <v>3471</v>
      </c>
      <c r="J1480" t="s">
        <v>3471</v>
      </c>
      <c r="K1480" t="s">
        <v>2023</v>
      </c>
      <c r="L1480" t="s">
        <v>2023</v>
      </c>
      <c r="M1480" t="s">
        <v>2023</v>
      </c>
      <c r="N1480" t="s">
        <v>5297</v>
      </c>
      <c r="O1480" t="s">
        <v>5816</v>
      </c>
      <c r="P1480" t="s">
        <v>5860</v>
      </c>
      <c r="Q1480" t="s">
        <v>5861</v>
      </c>
      <c r="R1480">
        <v>4</v>
      </c>
      <c r="S1480">
        <v>1904</v>
      </c>
      <c r="T1480">
        <v>0</v>
      </c>
      <c r="U1480">
        <v>761.76</v>
      </c>
      <c r="V1480" t="s">
        <v>42</v>
      </c>
      <c r="W1480">
        <v>153.87</v>
      </c>
      <c r="X1480" t="s">
        <v>50</v>
      </c>
      <c r="Y1480" s="1" t="str">
        <f>TEXT(superstore_clean[[#This Row],[order_date]], "mmm-yy")</f>
        <v>Jun-13</v>
      </c>
      <c r="Z1480">
        <v>2013</v>
      </c>
      <c r="AA1480">
        <v>25</v>
      </c>
      <c r="AB1480">
        <v>43333</v>
      </c>
    </row>
    <row r="1481" spans="1:28" x14ac:dyDescent="0.2">
      <c r="A1481" t="s">
        <v>6317</v>
      </c>
      <c r="B1481" s="1">
        <v>41556</v>
      </c>
      <c r="C1481" s="1">
        <v>41560</v>
      </c>
      <c r="D1481" t="s">
        <v>28</v>
      </c>
      <c r="E1481" t="s">
        <v>6318</v>
      </c>
      <c r="F1481" t="s">
        <v>6319</v>
      </c>
      <c r="G1481" t="s">
        <v>31</v>
      </c>
      <c r="H1481" t="s">
        <v>2315</v>
      </c>
      <c r="I1481" t="s">
        <v>2316</v>
      </c>
      <c r="J1481" t="s">
        <v>6093</v>
      </c>
      <c r="K1481" t="s">
        <v>1950</v>
      </c>
      <c r="L1481" t="s">
        <v>1950</v>
      </c>
      <c r="M1481" t="s">
        <v>1594</v>
      </c>
      <c r="N1481" t="s">
        <v>5297</v>
      </c>
      <c r="O1481" t="s">
        <v>5816</v>
      </c>
      <c r="P1481" t="s">
        <v>6320</v>
      </c>
      <c r="Q1481" t="s">
        <v>6321</v>
      </c>
      <c r="R1481">
        <v>5</v>
      </c>
      <c r="S1481">
        <v>592</v>
      </c>
      <c r="T1481">
        <v>0</v>
      </c>
      <c r="U1481">
        <v>35.5</v>
      </c>
      <c r="V1481" t="s">
        <v>42</v>
      </c>
      <c r="W1481">
        <v>73.171000000000006</v>
      </c>
      <c r="X1481" t="s">
        <v>50</v>
      </c>
      <c r="Y1481" s="1" t="str">
        <f>TEXT(superstore_clean[[#This Row],[order_date]], "mmm-yy")</f>
        <v>Oct-13</v>
      </c>
      <c r="Z1481">
        <v>2013</v>
      </c>
      <c r="AA1481">
        <v>41</v>
      </c>
      <c r="AB1481">
        <v>7976</v>
      </c>
    </row>
    <row r="1482" spans="1:28" x14ac:dyDescent="0.2">
      <c r="A1482" t="s">
        <v>6322</v>
      </c>
      <c r="B1482" s="1">
        <v>41657</v>
      </c>
      <c r="C1482" s="1">
        <v>41662</v>
      </c>
      <c r="D1482" t="s">
        <v>28</v>
      </c>
      <c r="E1482" t="s">
        <v>6323</v>
      </c>
      <c r="F1482" t="s">
        <v>6324</v>
      </c>
      <c r="G1482" t="s">
        <v>31</v>
      </c>
      <c r="H1482" t="s">
        <v>2011</v>
      </c>
      <c r="I1482" t="s">
        <v>2212</v>
      </c>
      <c r="J1482" t="s">
        <v>3153</v>
      </c>
      <c r="K1482" t="s">
        <v>2005</v>
      </c>
      <c r="L1482" t="s">
        <v>2005</v>
      </c>
      <c r="M1482" t="s">
        <v>2014</v>
      </c>
      <c r="N1482" t="s">
        <v>5297</v>
      </c>
      <c r="O1482" t="s">
        <v>5816</v>
      </c>
      <c r="P1482" t="s">
        <v>5954</v>
      </c>
      <c r="Q1482" t="s">
        <v>5912</v>
      </c>
      <c r="R1482">
        <v>11</v>
      </c>
      <c r="S1482">
        <v>5049</v>
      </c>
      <c r="T1482">
        <v>0</v>
      </c>
      <c r="U1482">
        <v>656.37</v>
      </c>
      <c r="V1482" t="s">
        <v>42</v>
      </c>
      <c r="W1482">
        <v>595.5</v>
      </c>
      <c r="X1482" t="s">
        <v>50</v>
      </c>
      <c r="Y1482" s="1" t="str">
        <f>TEXT(superstore_clean[[#This Row],[order_date]], "mmm-yy")</f>
        <v>Jan-14</v>
      </c>
      <c r="Z1482">
        <v>2014</v>
      </c>
      <c r="AA1482">
        <v>3</v>
      </c>
      <c r="AB1482">
        <v>25314</v>
      </c>
    </row>
    <row r="1483" spans="1:28" x14ac:dyDescent="0.2">
      <c r="A1483" t="s">
        <v>6325</v>
      </c>
      <c r="B1483" s="1">
        <v>41669</v>
      </c>
      <c r="C1483" s="1">
        <v>41673</v>
      </c>
      <c r="D1483" t="s">
        <v>28</v>
      </c>
      <c r="E1483" t="s">
        <v>6326</v>
      </c>
      <c r="F1483" t="s">
        <v>802</v>
      </c>
      <c r="G1483" t="s">
        <v>246</v>
      </c>
      <c r="H1483" t="s">
        <v>2011</v>
      </c>
      <c r="I1483" t="s">
        <v>3968</v>
      </c>
      <c r="J1483" t="s">
        <v>3968</v>
      </c>
      <c r="K1483" t="s">
        <v>2005</v>
      </c>
      <c r="L1483" t="s">
        <v>2005</v>
      </c>
      <c r="M1483" t="s">
        <v>2014</v>
      </c>
      <c r="N1483" t="s">
        <v>5297</v>
      </c>
      <c r="O1483" t="s">
        <v>5816</v>
      </c>
      <c r="P1483" t="s">
        <v>5939</v>
      </c>
      <c r="Q1483" t="s">
        <v>5867</v>
      </c>
      <c r="R1483">
        <v>5</v>
      </c>
      <c r="S1483">
        <v>2301</v>
      </c>
      <c r="T1483">
        <v>0</v>
      </c>
      <c r="U1483">
        <v>91.95</v>
      </c>
      <c r="V1483" t="s">
        <v>42</v>
      </c>
      <c r="W1483">
        <v>313.45</v>
      </c>
      <c r="X1483" t="s">
        <v>50</v>
      </c>
      <c r="Y1483" s="1" t="str">
        <f>TEXT(superstore_clean[[#This Row],[order_date]], "mmm-yy")</f>
        <v>Jan-14</v>
      </c>
      <c r="Z1483">
        <v>2014</v>
      </c>
      <c r="AA1483">
        <v>5</v>
      </c>
      <c r="AB1483">
        <v>27537</v>
      </c>
    </row>
    <row r="1484" spans="1:28" x14ac:dyDescent="0.2">
      <c r="A1484" t="s">
        <v>6327</v>
      </c>
      <c r="B1484" s="1">
        <v>41907</v>
      </c>
      <c r="C1484" s="1">
        <v>41911</v>
      </c>
      <c r="D1484" t="s">
        <v>28</v>
      </c>
      <c r="E1484" t="s">
        <v>6328</v>
      </c>
      <c r="F1484" t="s">
        <v>1793</v>
      </c>
      <c r="G1484" t="s">
        <v>262</v>
      </c>
      <c r="H1484" t="s">
        <v>2915</v>
      </c>
      <c r="I1484" t="s">
        <v>3205</v>
      </c>
      <c r="J1484" t="s">
        <v>6329</v>
      </c>
      <c r="K1484" t="s">
        <v>1950</v>
      </c>
      <c r="L1484" t="s">
        <v>1950</v>
      </c>
      <c r="M1484" t="s">
        <v>1594</v>
      </c>
      <c r="N1484" t="s">
        <v>5297</v>
      </c>
      <c r="O1484" t="s">
        <v>5816</v>
      </c>
      <c r="P1484" t="s">
        <v>6330</v>
      </c>
      <c r="Q1484" t="s">
        <v>6331</v>
      </c>
      <c r="R1484">
        <v>7</v>
      </c>
      <c r="S1484">
        <v>784</v>
      </c>
      <c r="T1484">
        <v>0</v>
      </c>
      <c r="U1484">
        <v>31.22</v>
      </c>
      <c r="V1484" t="s">
        <v>42</v>
      </c>
      <c r="W1484">
        <v>82.117000000000004</v>
      </c>
      <c r="X1484" t="s">
        <v>50</v>
      </c>
      <c r="Y1484" s="1" t="str">
        <f>TEXT(superstore_clean[[#This Row],[order_date]], "mmm-yy")</f>
        <v>Sep-14</v>
      </c>
      <c r="Z1484">
        <v>2014</v>
      </c>
      <c r="AA1484">
        <v>39</v>
      </c>
      <c r="AB1484">
        <v>4645</v>
      </c>
    </row>
    <row r="1485" spans="1:28" x14ac:dyDescent="0.2">
      <c r="A1485" t="s">
        <v>6332</v>
      </c>
      <c r="B1485" s="1">
        <v>41654</v>
      </c>
      <c r="C1485" s="1">
        <v>41658</v>
      </c>
      <c r="D1485" t="s">
        <v>28</v>
      </c>
      <c r="E1485" t="s">
        <v>6333</v>
      </c>
      <c r="F1485" t="s">
        <v>1140</v>
      </c>
      <c r="G1485" t="s">
        <v>31</v>
      </c>
      <c r="H1485" t="s">
        <v>2027</v>
      </c>
      <c r="I1485" t="s">
        <v>3169</v>
      </c>
      <c r="J1485" t="s">
        <v>6334</v>
      </c>
      <c r="K1485" t="s">
        <v>2023</v>
      </c>
      <c r="L1485" t="s">
        <v>2023</v>
      </c>
      <c r="M1485" t="s">
        <v>2023</v>
      </c>
      <c r="N1485" t="s">
        <v>5297</v>
      </c>
      <c r="O1485" t="s">
        <v>6019</v>
      </c>
      <c r="P1485" t="s">
        <v>6335</v>
      </c>
      <c r="Q1485" t="s">
        <v>6336</v>
      </c>
      <c r="R1485">
        <v>8</v>
      </c>
      <c r="S1485">
        <v>878</v>
      </c>
      <c r="T1485">
        <v>0</v>
      </c>
      <c r="U1485">
        <v>280.8</v>
      </c>
      <c r="V1485" t="s">
        <v>42</v>
      </c>
      <c r="W1485">
        <v>119.14</v>
      </c>
      <c r="X1485" t="s">
        <v>50</v>
      </c>
      <c r="Y1485" s="1" t="str">
        <f>TEXT(superstore_clean[[#This Row],[order_date]], "mmm-yy")</f>
        <v>Jan-14</v>
      </c>
      <c r="Z1485">
        <v>2014</v>
      </c>
      <c r="AA1485">
        <v>3</v>
      </c>
      <c r="AB1485">
        <v>48560</v>
      </c>
    </row>
    <row r="1486" spans="1:28" x14ac:dyDescent="0.2">
      <c r="A1486" t="s">
        <v>6337</v>
      </c>
      <c r="B1486" s="1">
        <v>40813</v>
      </c>
      <c r="C1486" s="1">
        <v>40819</v>
      </c>
      <c r="D1486" t="s">
        <v>148</v>
      </c>
      <c r="E1486" t="s">
        <v>2084</v>
      </c>
      <c r="F1486" t="s">
        <v>276</v>
      </c>
      <c r="G1486" t="s">
        <v>262</v>
      </c>
      <c r="H1486" t="s">
        <v>3435</v>
      </c>
      <c r="I1486" t="s">
        <v>6338</v>
      </c>
      <c r="J1486" t="s">
        <v>6339</v>
      </c>
      <c r="K1486" t="s">
        <v>1979</v>
      </c>
      <c r="L1486" t="s">
        <v>1979</v>
      </c>
      <c r="M1486" t="s">
        <v>1979</v>
      </c>
      <c r="N1486" t="s">
        <v>4036</v>
      </c>
      <c r="O1486" t="s">
        <v>5091</v>
      </c>
      <c r="P1486" t="s">
        <v>6340</v>
      </c>
      <c r="Q1486" t="s">
        <v>5191</v>
      </c>
      <c r="R1486">
        <v>4</v>
      </c>
      <c r="S1486">
        <v>1254</v>
      </c>
      <c r="T1486">
        <v>0</v>
      </c>
      <c r="U1486">
        <v>200.52</v>
      </c>
      <c r="V1486" t="s">
        <v>42</v>
      </c>
      <c r="W1486">
        <v>234.11</v>
      </c>
      <c r="X1486" t="s">
        <v>50</v>
      </c>
      <c r="Y1486" s="1" t="str">
        <f>TEXT(superstore_clean[[#This Row],[order_date]], "mmm-yy")</f>
        <v>Sep-11</v>
      </c>
      <c r="Z1486">
        <v>2011</v>
      </c>
      <c r="AA1486">
        <v>40</v>
      </c>
      <c r="AB1486">
        <v>50056</v>
      </c>
    </row>
    <row r="1487" spans="1:28" x14ac:dyDescent="0.2">
      <c r="A1487" t="s">
        <v>6341</v>
      </c>
      <c r="B1487" s="1">
        <v>40857</v>
      </c>
      <c r="C1487" s="1">
        <v>40864</v>
      </c>
      <c r="D1487" t="s">
        <v>148</v>
      </c>
      <c r="E1487" t="s">
        <v>1919</v>
      </c>
      <c r="F1487" t="s">
        <v>1632</v>
      </c>
      <c r="G1487" t="s">
        <v>262</v>
      </c>
      <c r="H1487" t="s">
        <v>1940</v>
      </c>
      <c r="I1487" t="s">
        <v>1941</v>
      </c>
      <c r="J1487" t="s">
        <v>4484</v>
      </c>
      <c r="K1487" t="s">
        <v>1879</v>
      </c>
      <c r="L1487" t="s">
        <v>1879</v>
      </c>
      <c r="M1487" t="s">
        <v>1757</v>
      </c>
      <c r="N1487" t="s">
        <v>4036</v>
      </c>
      <c r="O1487" t="s">
        <v>5091</v>
      </c>
      <c r="P1487" t="s">
        <v>6342</v>
      </c>
      <c r="Q1487" t="s">
        <v>6343</v>
      </c>
      <c r="R1487">
        <v>5</v>
      </c>
      <c r="S1487">
        <v>432</v>
      </c>
      <c r="T1487">
        <v>0</v>
      </c>
      <c r="U1487">
        <v>181.2</v>
      </c>
      <c r="V1487" t="s">
        <v>42</v>
      </c>
      <c r="W1487">
        <v>54.9</v>
      </c>
      <c r="X1487" t="s">
        <v>50</v>
      </c>
      <c r="Y1487" s="1" t="str">
        <f>TEXT(superstore_clean[[#This Row],[order_date]], "mmm-yy")</f>
        <v>Nov-11</v>
      </c>
      <c r="Z1487">
        <v>2011</v>
      </c>
      <c r="AA1487">
        <v>46</v>
      </c>
      <c r="AB1487">
        <v>15494</v>
      </c>
    </row>
    <row r="1488" spans="1:28" x14ac:dyDescent="0.2">
      <c r="A1488" t="s">
        <v>6344</v>
      </c>
      <c r="B1488" s="1">
        <v>41072</v>
      </c>
      <c r="C1488" s="1">
        <v>41078</v>
      </c>
      <c r="D1488" t="s">
        <v>148</v>
      </c>
      <c r="E1488" t="s">
        <v>6345</v>
      </c>
      <c r="F1488" t="s">
        <v>884</v>
      </c>
      <c r="G1488" t="s">
        <v>31</v>
      </c>
      <c r="H1488" t="s">
        <v>2352</v>
      </c>
      <c r="I1488" t="s">
        <v>5784</v>
      </c>
      <c r="J1488" t="s">
        <v>5784</v>
      </c>
      <c r="K1488" t="s">
        <v>1979</v>
      </c>
      <c r="L1488" t="s">
        <v>1979</v>
      </c>
      <c r="M1488" t="s">
        <v>1979</v>
      </c>
      <c r="N1488" t="s">
        <v>4036</v>
      </c>
      <c r="O1488" t="s">
        <v>5091</v>
      </c>
      <c r="P1488" t="s">
        <v>6346</v>
      </c>
      <c r="Q1488" t="s">
        <v>6347</v>
      </c>
      <c r="R1488">
        <v>8</v>
      </c>
      <c r="S1488">
        <v>967</v>
      </c>
      <c r="T1488">
        <v>0</v>
      </c>
      <c r="U1488">
        <v>251.28</v>
      </c>
      <c r="V1488" t="s">
        <v>42</v>
      </c>
      <c r="W1488">
        <v>91.24</v>
      </c>
      <c r="X1488" t="s">
        <v>50</v>
      </c>
      <c r="Y1488" s="1" t="str">
        <f>TEXT(superstore_clean[[#This Row],[order_date]], "mmm-yy")</f>
        <v>Jun-12</v>
      </c>
      <c r="Z1488">
        <v>2012</v>
      </c>
      <c r="AA1488">
        <v>24</v>
      </c>
      <c r="AB1488">
        <v>41867</v>
      </c>
    </row>
    <row r="1489" spans="1:28" x14ac:dyDescent="0.2">
      <c r="A1489" t="s">
        <v>6348</v>
      </c>
      <c r="B1489" s="1">
        <v>41240</v>
      </c>
      <c r="C1489" s="1">
        <v>41247</v>
      </c>
      <c r="D1489" t="s">
        <v>148</v>
      </c>
      <c r="E1489" t="s">
        <v>6349</v>
      </c>
      <c r="F1489" t="s">
        <v>6350</v>
      </c>
      <c r="G1489" t="s">
        <v>31</v>
      </c>
      <c r="H1489" t="s">
        <v>2256</v>
      </c>
      <c r="I1489" t="s">
        <v>2498</v>
      </c>
      <c r="J1489" t="s">
        <v>2824</v>
      </c>
      <c r="K1489" t="s">
        <v>2005</v>
      </c>
      <c r="L1489" t="s">
        <v>2005</v>
      </c>
      <c r="M1489" t="s">
        <v>2112</v>
      </c>
      <c r="N1489" t="s">
        <v>4036</v>
      </c>
      <c r="O1489" t="s">
        <v>4037</v>
      </c>
      <c r="P1489" t="s">
        <v>6351</v>
      </c>
      <c r="Q1489" t="s">
        <v>6352</v>
      </c>
      <c r="R1489">
        <v>7</v>
      </c>
      <c r="S1489">
        <v>1793</v>
      </c>
      <c r="T1489">
        <v>0</v>
      </c>
      <c r="U1489">
        <v>394.38</v>
      </c>
      <c r="V1489" t="s">
        <v>42</v>
      </c>
      <c r="W1489">
        <v>145.13</v>
      </c>
      <c r="X1489" t="s">
        <v>50</v>
      </c>
      <c r="Y1489" s="1" t="str">
        <f>TEXT(superstore_clean[[#This Row],[order_date]], "mmm-yy")</f>
        <v>Nov-12</v>
      </c>
      <c r="Z1489">
        <v>2012</v>
      </c>
      <c r="AA1489">
        <v>48</v>
      </c>
      <c r="AB1489">
        <v>22082</v>
      </c>
    </row>
    <row r="1490" spans="1:28" x14ac:dyDescent="0.2">
      <c r="A1490" t="s">
        <v>6353</v>
      </c>
      <c r="B1490" s="1">
        <v>41303</v>
      </c>
      <c r="C1490" s="1">
        <v>41310</v>
      </c>
      <c r="D1490" t="s">
        <v>148</v>
      </c>
      <c r="E1490" t="s">
        <v>2951</v>
      </c>
      <c r="F1490" t="s">
        <v>1489</v>
      </c>
      <c r="G1490" t="s">
        <v>31</v>
      </c>
      <c r="H1490" t="s">
        <v>1940</v>
      </c>
      <c r="I1490" t="s">
        <v>1941</v>
      </c>
      <c r="J1490" t="s">
        <v>4969</v>
      </c>
      <c r="K1490" t="s">
        <v>1879</v>
      </c>
      <c r="L1490" t="s">
        <v>1879</v>
      </c>
      <c r="M1490" t="s">
        <v>1757</v>
      </c>
      <c r="N1490" t="s">
        <v>4036</v>
      </c>
      <c r="O1490" t="s">
        <v>4235</v>
      </c>
      <c r="P1490" t="s">
        <v>6354</v>
      </c>
      <c r="Q1490" t="s">
        <v>4253</v>
      </c>
      <c r="R1490">
        <v>5</v>
      </c>
      <c r="S1490">
        <v>3220</v>
      </c>
      <c r="T1490">
        <v>0</v>
      </c>
      <c r="U1490">
        <v>965.85</v>
      </c>
      <c r="V1490" t="s">
        <v>42</v>
      </c>
      <c r="W1490">
        <v>564.25</v>
      </c>
      <c r="X1490" t="s">
        <v>50</v>
      </c>
      <c r="Y1490" s="1" t="str">
        <f>TEXT(superstore_clean[[#This Row],[order_date]], "mmm-yy")</f>
        <v>Jan-13</v>
      </c>
      <c r="Z1490">
        <v>2013</v>
      </c>
      <c r="AA1490">
        <v>5</v>
      </c>
      <c r="AB1490">
        <v>18241</v>
      </c>
    </row>
    <row r="1491" spans="1:28" x14ac:dyDescent="0.2">
      <c r="A1491" t="s">
        <v>6355</v>
      </c>
      <c r="B1491" s="1">
        <v>41477</v>
      </c>
      <c r="C1491" s="1">
        <v>41484</v>
      </c>
      <c r="D1491" t="s">
        <v>148</v>
      </c>
      <c r="E1491" t="s">
        <v>6356</v>
      </c>
      <c r="F1491" t="s">
        <v>3204</v>
      </c>
      <c r="G1491" t="s">
        <v>31</v>
      </c>
      <c r="H1491" t="s">
        <v>1940</v>
      </c>
      <c r="I1491" t="s">
        <v>4583</v>
      </c>
      <c r="J1491" t="s">
        <v>6357</v>
      </c>
      <c r="K1491" t="s">
        <v>1879</v>
      </c>
      <c r="L1491" t="s">
        <v>1879</v>
      </c>
      <c r="M1491" t="s">
        <v>1757</v>
      </c>
      <c r="N1491" t="s">
        <v>4036</v>
      </c>
      <c r="O1491" t="s">
        <v>4695</v>
      </c>
      <c r="P1491" t="s">
        <v>6358</v>
      </c>
      <c r="Q1491" t="s">
        <v>4814</v>
      </c>
      <c r="R1491">
        <v>6</v>
      </c>
      <c r="S1491">
        <v>1772</v>
      </c>
      <c r="T1491">
        <v>0</v>
      </c>
      <c r="U1491">
        <v>0</v>
      </c>
      <c r="V1491" t="s">
        <v>42</v>
      </c>
      <c r="W1491">
        <v>101.9</v>
      </c>
      <c r="X1491" t="s">
        <v>50</v>
      </c>
      <c r="Y1491" s="1" t="str">
        <f>TEXT(superstore_clean[[#This Row],[order_date]], "mmm-yy")</f>
        <v>Jul-13</v>
      </c>
      <c r="Z1491">
        <v>2013</v>
      </c>
      <c r="AA1491">
        <v>30</v>
      </c>
      <c r="AB1491">
        <v>17301</v>
      </c>
    </row>
    <row r="1492" spans="1:28" x14ac:dyDescent="0.2">
      <c r="A1492" t="s">
        <v>6359</v>
      </c>
      <c r="B1492" s="1">
        <v>41481</v>
      </c>
      <c r="C1492" s="1">
        <v>41487</v>
      </c>
      <c r="D1492" t="s">
        <v>148</v>
      </c>
      <c r="E1492" t="s">
        <v>6360</v>
      </c>
      <c r="F1492" t="s">
        <v>6361</v>
      </c>
      <c r="G1492" t="s">
        <v>31</v>
      </c>
      <c r="H1492" t="s">
        <v>2857</v>
      </c>
      <c r="I1492" t="s">
        <v>2858</v>
      </c>
      <c r="J1492" t="s">
        <v>2858</v>
      </c>
      <c r="K1492" t="s">
        <v>1979</v>
      </c>
      <c r="L1492" t="s">
        <v>1979</v>
      </c>
      <c r="M1492" t="s">
        <v>1979</v>
      </c>
      <c r="N1492" t="s">
        <v>4036</v>
      </c>
      <c r="O1492" t="s">
        <v>4235</v>
      </c>
      <c r="P1492" t="s">
        <v>6362</v>
      </c>
      <c r="Q1492" t="s">
        <v>4253</v>
      </c>
      <c r="R1492">
        <v>6</v>
      </c>
      <c r="S1492">
        <v>3856</v>
      </c>
      <c r="T1492">
        <v>0</v>
      </c>
      <c r="U1492">
        <v>1465.2</v>
      </c>
      <c r="V1492" t="s">
        <v>42</v>
      </c>
      <c r="W1492">
        <v>533.99</v>
      </c>
      <c r="X1492" t="s">
        <v>50</v>
      </c>
      <c r="Y1492" s="1" t="str">
        <f>TEXT(superstore_clean[[#This Row],[order_date]], "mmm-yy")</f>
        <v>Jul-13</v>
      </c>
      <c r="Z1492">
        <v>2013</v>
      </c>
      <c r="AA1492">
        <v>30</v>
      </c>
      <c r="AB1492">
        <v>46257</v>
      </c>
    </row>
    <row r="1493" spans="1:28" x14ac:dyDescent="0.2">
      <c r="A1493" t="s">
        <v>6363</v>
      </c>
      <c r="B1493" s="1">
        <v>41600</v>
      </c>
      <c r="C1493" s="1">
        <v>41607</v>
      </c>
      <c r="D1493" t="s">
        <v>148</v>
      </c>
      <c r="E1493" t="s">
        <v>5326</v>
      </c>
      <c r="F1493" t="s">
        <v>1469</v>
      </c>
      <c r="G1493" t="s">
        <v>246</v>
      </c>
      <c r="H1493" t="s">
        <v>1940</v>
      </c>
      <c r="I1493" t="s">
        <v>6364</v>
      </c>
      <c r="J1493" t="s">
        <v>6365</v>
      </c>
      <c r="K1493" t="s">
        <v>1879</v>
      </c>
      <c r="L1493" t="s">
        <v>1879</v>
      </c>
      <c r="M1493" t="s">
        <v>1757</v>
      </c>
      <c r="N1493" t="s">
        <v>4036</v>
      </c>
      <c r="O1493" t="s">
        <v>5091</v>
      </c>
      <c r="P1493" t="s">
        <v>6366</v>
      </c>
      <c r="Q1493" t="s">
        <v>5278</v>
      </c>
      <c r="R1493">
        <v>5</v>
      </c>
      <c r="S1493">
        <v>1509</v>
      </c>
      <c r="T1493">
        <v>0</v>
      </c>
      <c r="U1493">
        <v>45.15</v>
      </c>
      <c r="V1493" t="s">
        <v>42</v>
      </c>
      <c r="W1493">
        <v>71.73</v>
      </c>
      <c r="X1493" t="s">
        <v>50</v>
      </c>
      <c r="Y1493" s="1" t="str">
        <f>TEXT(superstore_clean[[#This Row],[order_date]], "mmm-yy")</f>
        <v>Nov-13</v>
      </c>
      <c r="Z1493">
        <v>2013</v>
      </c>
      <c r="AA1493">
        <v>47</v>
      </c>
      <c r="AB1493">
        <v>13748</v>
      </c>
    </row>
    <row r="1494" spans="1:28" x14ac:dyDescent="0.2">
      <c r="A1494" t="s">
        <v>6367</v>
      </c>
      <c r="B1494" s="1">
        <v>41724</v>
      </c>
      <c r="C1494" s="1">
        <v>41730</v>
      </c>
      <c r="D1494" t="s">
        <v>148</v>
      </c>
      <c r="E1494" t="s">
        <v>6368</v>
      </c>
      <c r="F1494" t="s">
        <v>6369</v>
      </c>
      <c r="G1494" t="s">
        <v>246</v>
      </c>
      <c r="H1494" t="s">
        <v>2283</v>
      </c>
      <c r="I1494" t="s">
        <v>2504</v>
      </c>
      <c r="J1494" t="s">
        <v>6370</v>
      </c>
      <c r="K1494" t="s">
        <v>1879</v>
      </c>
      <c r="L1494" t="s">
        <v>1879</v>
      </c>
      <c r="M1494" t="s">
        <v>1594</v>
      </c>
      <c r="N1494" t="s">
        <v>4036</v>
      </c>
      <c r="O1494" t="s">
        <v>4695</v>
      </c>
      <c r="P1494" t="s">
        <v>6371</v>
      </c>
      <c r="Q1494" t="s">
        <v>6372</v>
      </c>
      <c r="R1494">
        <v>5</v>
      </c>
      <c r="S1494">
        <v>737</v>
      </c>
      <c r="T1494">
        <v>0</v>
      </c>
      <c r="U1494">
        <v>0</v>
      </c>
      <c r="V1494" t="s">
        <v>42</v>
      </c>
      <c r="W1494">
        <v>121.47</v>
      </c>
      <c r="X1494" t="s">
        <v>50</v>
      </c>
      <c r="Y1494" s="1" t="str">
        <f>TEXT(superstore_clean[[#This Row],[order_date]], "mmm-yy")</f>
        <v>Mar-14</v>
      </c>
      <c r="Z1494">
        <v>2014</v>
      </c>
      <c r="AA1494">
        <v>13</v>
      </c>
      <c r="AB1494">
        <v>17249</v>
      </c>
    </row>
    <row r="1495" spans="1:28" x14ac:dyDescent="0.2">
      <c r="A1495" t="s">
        <v>6373</v>
      </c>
      <c r="B1495" s="1">
        <v>41809</v>
      </c>
      <c r="C1495" s="1">
        <v>41815</v>
      </c>
      <c r="D1495" t="s">
        <v>148</v>
      </c>
      <c r="E1495" t="s">
        <v>3687</v>
      </c>
      <c r="F1495" t="s">
        <v>3688</v>
      </c>
      <c r="G1495" t="s">
        <v>262</v>
      </c>
      <c r="H1495" t="s">
        <v>2072</v>
      </c>
      <c r="I1495" t="s">
        <v>2154</v>
      </c>
      <c r="J1495" t="s">
        <v>2155</v>
      </c>
      <c r="K1495" t="s">
        <v>1879</v>
      </c>
      <c r="L1495" t="s">
        <v>1879</v>
      </c>
      <c r="M1495" t="s">
        <v>1594</v>
      </c>
      <c r="N1495" t="s">
        <v>4036</v>
      </c>
      <c r="O1495" t="s">
        <v>4037</v>
      </c>
      <c r="P1495" t="s">
        <v>6374</v>
      </c>
      <c r="Q1495" t="s">
        <v>4205</v>
      </c>
      <c r="R1495">
        <v>8</v>
      </c>
      <c r="S1495">
        <v>801</v>
      </c>
      <c r="T1495">
        <v>0</v>
      </c>
      <c r="U1495">
        <v>144</v>
      </c>
      <c r="V1495" t="s">
        <v>42</v>
      </c>
      <c r="W1495">
        <v>64.099999999999994</v>
      </c>
      <c r="X1495" t="s">
        <v>50</v>
      </c>
      <c r="Y1495" s="1" t="str">
        <f>TEXT(superstore_clean[[#This Row],[order_date]], "mmm-yy")</f>
        <v>Jun-14</v>
      </c>
      <c r="Z1495">
        <v>2014</v>
      </c>
      <c r="AA1495">
        <v>25</v>
      </c>
      <c r="AB1495">
        <v>12721</v>
      </c>
    </row>
    <row r="1496" spans="1:28" x14ac:dyDescent="0.2">
      <c r="A1496" t="s">
        <v>6375</v>
      </c>
      <c r="B1496" s="1">
        <v>41911</v>
      </c>
      <c r="C1496" s="1">
        <v>41918</v>
      </c>
      <c r="D1496" t="s">
        <v>148</v>
      </c>
      <c r="E1496" t="s">
        <v>6376</v>
      </c>
      <c r="F1496" t="s">
        <v>1328</v>
      </c>
      <c r="G1496" t="s">
        <v>246</v>
      </c>
      <c r="H1496" t="s">
        <v>1940</v>
      </c>
      <c r="I1496" t="s">
        <v>4351</v>
      </c>
      <c r="J1496" t="s">
        <v>6071</v>
      </c>
      <c r="K1496" t="s">
        <v>1879</v>
      </c>
      <c r="L1496" t="s">
        <v>1879</v>
      </c>
      <c r="M1496" t="s">
        <v>1757</v>
      </c>
      <c r="N1496" t="s">
        <v>4036</v>
      </c>
      <c r="O1496" t="s">
        <v>5091</v>
      </c>
      <c r="P1496" t="s">
        <v>5172</v>
      </c>
      <c r="Q1496" t="s">
        <v>5173</v>
      </c>
      <c r="R1496">
        <v>8</v>
      </c>
      <c r="S1496">
        <v>2088</v>
      </c>
      <c r="T1496">
        <v>0</v>
      </c>
      <c r="U1496">
        <v>83.52</v>
      </c>
      <c r="V1496" t="s">
        <v>42</v>
      </c>
      <c r="W1496">
        <v>210.59</v>
      </c>
      <c r="X1496" t="s">
        <v>50</v>
      </c>
      <c r="Y1496" s="1" t="str">
        <f>TEXT(superstore_clean[[#This Row],[order_date]], "mmm-yy")</f>
        <v>Sep-14</v>
      </c>
      <c r="Z1496">
        <v>2014</v>
      </c>
      <c r="AA1496">
        <v>40</v>
      </c>
      <c r="AB1496">
        <v>12242</v>
      </c>
    </row>
    <row r="1497" spans="1:28" x14ac:dyDescent="0.2">
      <c r="A1497" t="s">
        <v>3390</v>
      </c>
      <c r="B1497" s="1">
        <v>40681</v>
      </c>
      <c r="C1497" s="1">
        <v>40687</v>
      </c>
      <c r="D1497" t="s">
        <v>148</v>
      </c>
      <c r="E1497" t="s">
        <v>3391</v>
      </c>
      <c r="F1497" t="s">
        <v>191</v>
      </c>
      <c r="G1497" t="s">
        <v>31</v>
      </c>
      <c r="H1497" t="s">
        <v>2347</v>
      </c>
      <c r="I1497" t="s">
        <v>2348</v>
      </c>
      <c r="J1497" t="s">
        <v>2348</v>
      </c>
      <c r="K1497" t="s">
        <v>1879</v>
      </c>
      <c r="L1497" t="s">
        <v>1879</v>
      </c>
      <c r="M1497" t="s">
        <v>1757</v>
      </c>
      <c r="N1497" t="s">
        <v>5297</v>
      </c>
      <c r="O1497" t="s">
        <v>5816</v>
      </c>
      <c r="P1497" t="s">
        <v>6377</v>
      </c>
      <c r="Q1497" t="s">
        <v>5888</v>
      </c>
      <c r="R1497">
        <v>6</v>
      </c>
      <c r="S1497">
        <v>1059</v>
      </c>
      <c r="T1497">
        <v>0</v>
      </c>
      <c r="U1497">
        <v>105.84</v>
      </c>
      <c r="V1497" t="s">
        <v>42</v>
      </c>
      <c r="W1497">
        <v>86.92</v>
      </c>
      <c r="X1497" t="s">
        <v>50</v>
      </c>
      <c r="Y1497" s="1" t="str">
        <f>TEXT(superstore_clean[[#This Row],[order_date]], "mmm-yy")</f>
        <v>May-11</v>
      </c>
      <c r="Z1497">
        <v>2011</v>
      </c>
      <c r="AA1497">
        <v>21</v>
      </c>
      <c r="AB1497">
        <v>10372</v>
      </c>
    </row>
    <row r="1498" spans="1:28" x14ac:dyDescent="0.2">
      <c r="A1498" t="s">
        <v>6378</v>
      </c>
      <c r="B1498" s="1">
        <v>40863</v>
      </c>
      <c r="C1498" s="1">
        <v>40869</v>
      </c>
      <c r="D1498" t="s">
        <v>148</v>
      </c>
      <c r="E1498" t="s">
        <v>4262</v>
      </c>
      <c r="F1498" t="s">
        <v>4263</v>
      </c>
      <c r="G1498" t="s">
        <v>262</v>
      </c>
      <c r="H1498" t="s">
        <v>2011</v>
      </c>
      <c r="I1498" t="s">
        <v>2388</v>
      </c>
      <c r="J1498" t="s">
        <v>3910</v>
      </c>
      <c r="K1498" t="s">
        <v>2005</v>
      </c>
      <c r="L1498" t="s">
        <v>2005</v>
      </c>
      <c r="M1498" t="s">
        <v>2014</v>
      </c>
      <c r="N1498" t="s">
        <v>5297</v>
      </c>
      <c r="O1498" t="s">
        <v>5423</v>
      </c>
      <c r="P1498" t="s">
        <v>5721</v>
      </c>
      <c r="Q1498" t="s">
        <v>5561</v>
      </c>
      <c r="R1498">
        <v>5</v>
      </c>
      <c r="S1498">
        <v>2063</v>
      </c>
      <c r="T1498">
        <v>0</v>
      </c>
      <c r="U1498">
        <v>123.75</v>
      </c>
      <c r="V1498" t="s">
        <v>42</v>
      </c>
      <c r="W1498">
        <v>216.99</v>
      </c>
      <c r="X1498" t="s">
        <v>50</v>
      </c>
      <c r="Y1498" s="1" t="str">
        <f>TEXT(superstore_clean[[#This Row],[order_date]], "mmm-yy")</f>
        <v>Nov-11</v>
      </c>
      <c r="Z1498">
        <v>2011</v>
      </c>
      <c r="AA1498">
        <v>47</v>
      </c>
      <c r="AB1498">
        <v>25630</v>
      </c>
    </row>
    <row r="1499" spans="1:28" x14ac:dyDescent="0.2">
      <c r="A1499" t="s">
        <v>6379</v>
      </c>
      <c r="B1499" s="1">
        <v>41502</v>
      </c>
      <c r="C1499" s="1">
        <v>41509</v>
      </c>
      <c r="D1499" t="s">
        <v>148</v>
      </c>
      <c r="E1499" t="s">
        <v>2508</v>
      </c>
      <c r="F1499" t="s">
        <v>2509</v>
      </c>
      <c r="G1499" t="s">
        <v>246</v>
      </c>
      <c r="H1499" t="s">
        <v>1985</v>
      </c>
      <c r="I1499" t="s">
        <v>1986</v>
      </c>
      <c r="J1499" t="s">
        <v>3650</v>
      </c>
      <c r="K1499" t="s">
        <v>1879</v>
      </c>
      <c r="L1499" t="s">
        <v>1879</v>
      </c>
      <c r="M1499" t="s">
        <v>1988</v>
      </c>
      <c r="N1499" t="s">
        <v>5297</v>
      </c>
      <c r="O1499" t="s">
        <v>5423</v>
      </c>
      <c r="P1499" t="s">
        <v>6380</v>
      </c>
      <c r="Q1499" t="s">
        <v>5680</v>
      </c>
      <c r="R1499">
        <v>4</v>
      </c>
      <c r="S1499">
        <v>797</v>
      </c>
      <c r="T1499">
        <v>0</v>
      </c>
      <c r="U1499">
        <v>95.64</v>
      </c>
      <c r="V1499" t="s">
        <v>42</v>
      </c>
      <c r="W1499">
        <v>68.05</v>
      </c>
      <c r="X1499" t="s">
        <v>50</v>
      </c>
      <c r="Y1499" s="1" t="str">
        <f>TEXT(superstore_clean[[#This Row],[order_date]], "mmm-yy")</f>
        <v>Aug-13</v>
      </c>
      <c r="Z1499">
        <v>2013</v>
      </c>
      <c r="AA1499">
        <v>33</v>
      </c>
      <c r="AB1499">
        <v>12109</v>
      </c>
    </row>
    <row r="1500" spans="1:28" x14ac:dyDescent="0.2">
      <c r="A1500" t="s">
        <v>6381</v>
      </c>
      <c r="B1500" s="1">
        <v>41536</v>
      </c>
      <c r="C1500" s="1">
        <v>41542</v>
      </c>
      <c r="D1500" t="s">
        <v>148</v>
      </c>
      <c r="E1500" t="s">
        <v>6382</v>
      </c>
      <c r="F1500" t="s">
        <v>6383</v>
      </c>
      <c r="G1500" t="s">
        <v>246</v>
      </c>
      <c r="H1500" t="s">
        <v>2049</v>
      </c>
      <c r="I1500" t="s">
        <v>2161</v>
      </c>
      <c r="J1500" t="s">
        <v>2162</v>
      </c>
      <c r="K1500" t="s">
        <v>1979</v>
      </c>
      <c r="L1500" t="s">
        <v>1979</v>
      </c>
      <c r="M1500" t="s">
        <v>1979</v>
      </c>
      <c r="N1500" t="s">
        <v>5297</v>
      </c>
      <c r="O1500" t="s">
        <v>5423</v>
      </c>
      <c r="P1500" t="s">
        <v>6384</v>
      </c>
      <c r="Q1500" t="s">
        <v>6385</v>
      </c>
      <c r="R1500">
        <v>4</v>
      </c>
      <c r="S1500">
        <v>792</v>
      </c>
      <c r="T1500">
        <v>0</v>
      </c>
      <c r="U1500">
        <v>118.8</v>
      </c>
      <c r="V1500" t="s">
        <v>42</v>
      </c>
      <c r="W1500">
        <v>118.62</v>
      </c>
      <c r="X1500" t="s">
        <v>50</v>
      </c>
      <c r="Y1500" s="1" t="str">
        <f>TEXT(superstore_clean[[#This Row],[order_date]], "mmm-yy")</f>
        <v>Sep-13</v>
      </c>
      <c r="Z1500">
        <v>2013</v>
      </c>
      <c r="AA1500">
        <v>38</v>
      </c>
      <c r="AB1500">
        <v>48833</v>
      </c>
    </row>
    <row r="1501" spans="1:28" x14ac:dyDescent="0.2">
      <c r="A1501" t="s">
        <v>6386</v>
      </c>
      <c r="B1501" s="1">
        <v>41597</v>
      </c>
      <c r="C1501" s="1">
        <v>41603</v>
      </c>
      <c r="D1501" t="s">
        <v>148</v>
      </c>
      <c r="E1501" t="s">
        <v>5360</v>
      </c>
      <c r="F1501" t="s">
        <v>689</v>
      </c>
      <c r="G1501" t="s">
        <v>31</v>
      </c>
      <c r="H1501" t="s">
        <v>1948</v>
      </c>
      <c r="I1501" t="s">
        <v>1948</v>
      </c>
      <c r="J1501" t="s">
        <v>1949</v>
      </c>
      <c r="K1501" t="s">
        <v>1950</v>
      </c>
      <c r="L1501" t="s">
        <v>1950</v>
      </c>
      <c r="M1501" t="s">
        <v>1757</v>
      </c>
      <c r="N1501" t="s">
        <v>5297</v>
      </c>
      <c r="O1501" t="s">
        <v>5423</v>
      </c>
      <c r="P1501" t="s">
        <v>6387</v>
      </c>
      <c r="Q1501" t="s">
        <v>5541</v>
      </c>
      <c r="R1501">
        <v>7</v>
      </c>
      <c r="S1501">
        <v>2041</v>
      </c>
      <c r="T1501">
        <v>0</v>
      </c>
      <c r="U1501">
        <v>959.14</v>
      </c>
      <c r="V1501" t="s">
        <v>42</v>
      </c>
      <c r="W1501">
        <v>221.048</v>
      </c>
      <c r="X1501" t="s">
        <v>50</v>
      </c>
      <c r="Y1501" s="1" t="str">
        <f>TEXT(superstore_clean[[#This Row],[order_date]], "mmm-yy")</f>
        <v>Nov-13</v>
      </c>
      <c r="Z1501">
        <v>2013</v>
      </c>
      <c r="AA1501">
        <v>47</v>
      </c>
      <c r="AB1501">
        <v>4486</v>
      </c>
    </row>
    <row r="1502" spans="1:28" x14ac:dyDescent="0.2">
      <c r="A1502" t="s">
        <v>6388</v>
      </c>
      <c r="B1502" s="1">
        <v>41606</v>
      </c>
      <c r="C1502" s="1">
        <v>41612</v>
      </c>
      <c r="D1502" t="s">
        <v>148</v>
      </c>
      <c r="E1502" t="s">
        <v>6389</v>
      </c>
      <c r="F1502" t="s">
        <v>6390</v>
      </c>
      <c r="G1502" t="s">
        <v>31</v>
      </c>
      <c r="H1502" t="s">
        <v>2283</v>
      </c>
      <c r="I1502" t="s">
        <v>3606</v>
      </c>
      <c r="J1502" t="s">
        <v>6391</v>
      </c>
      <c r="K1502" t="s">
        <v>1879</v>
      </c>
      <c r="L1502" t="s">
        <v>1879</v>
      </c>
      <c r="M1502" t="s">
        <v>1594</v>
      </c>
      <c r="N1502" t="s">
        <v>5297</v>
      </c>
      <c r="O1502" t="s">
        <v>5423</v>
      </c>
      <c r="P1502" t="s">
        <v>6392</v>
      </c>
      <c r="Q1502" t="s">
        <v>6393</v>
      </c>
      <c r="R1502">
        <v>7</v>
      </c>
      <c r="S1502">
        <v>3063</v>
      </c>
      <c r="T1502">
        <v>0</v>
      </c>
      <c r="U1502">
        <v>1470.21</v>
      </c>
      <c r="V1502" t="s">
        <v>42</v>
      </c>
      <c r="W1502">
        <v>419.38</v>
      </c>
      <c r="X1502" t="s">
        <v>50</v>
      </c>
      <c r="Y1502" s="1" t="str">
        <f>TEXT(superstore_clean[[#This Row],[order_date]], "mmm-yy")</f>
        <v>Nov-13</v>
      </c>
      <c r="Z1502">
        <v>2013</v>
      </c>
      <c r="AA1502">
        <v>48</v>
      </c>
      <c r="AB1502">
        <v>15922</v>
      </c>
    </row>
    <row r="1503" spans="1:28" x14ac:dyDescent="0.2">
      <c r="A1503" t="s">
        <v>6394</v>
      </c>
      <c r="B1503" s="1">
        <v>41768</v>
      </c>
      <c r="C1503" s="1">
        <v>41774</v>
      </c>
      <c r="D1503" t="s">
        <v>148</v>
      </c>
      <c r="E1503" t="s">
        <v>6395</v>
      </c>
      <c r="F1503" t="s">
        <v>6396</v>
      </c>
      <c r="G1503" t="s">
        <v>31</v>
      </c>
      <c r="H1503" t="s">
        <v>2256</v>
      </c>
      <c r="I1503" t="s">
        <v>6217</v>
      </c>
      <c r="J1503" t="s">
        <v>6218</v>
      </c>
      <c r="K1503" t="s">
        <v>2005</v>
      </c>
      <c r="L1503" t="s">
        <v>2005</v>
      </c>
      <c r="M1503" t="s">
        <v>2112</v>
      </c>
      <c r="N1503" t="s">
        <v>5297</v>
      </c>
      <c r="O1503" t="s">
        <v>5298</v>
      </c>
      <c r="P1503" t="s">
        <v>6397</v>
      </c>
      <c r="Q1503" t="s">
        <v>6398</v>
      </c>
      <c r="R1503">
        <v>5</v>
      </c>
      <c r="S1503">
        <v>4299</v>
      </c>
      <c r="T1503">
        <v>0</v>
      </c>
      <c r="U1503">
        <v>300.89999999999998</v>
      </c>
      <c r="V1503" t="s">
        <v>42</v>
      </c>
      <c r="W1503">
        <v>297.81</v>
      </c>
      <c r="X1503" t="s">
        <v>50</v>
      </c>
      <c r="Y1503" s="1" t="str">
        <f>TEXT(superstore_clean[[#This Row],[order_date]], "mmm-yy")</f>
        <v>May-14</v>
      </c>
      <c r="Z1503">
        <v>2014</v>
      </c>
      <c r="AA1503">
        <v>19</v>
      </c>
      <c r="AB1503">
        <v>20428</v>
      </c>
    </row>
    <row r="1504" spans="1:28" x14ac:dyDescent="0.2">
      <c r="A1504" t="s">
        <v>6399</v>
      </c>
      <c r="B1504" s="1">
        <v>41787</v>
      </c>
      <c r="C1504" s="1">
        <v>41794</v>
      </c>
      <c r="D1504" t="s">
        <v>148</v>
      </c>
      <c r="E1504" t="s">
        <v>6400</v>
      </c>
      <c r="F1504" t="s">
        <v>1646</v>
      </c>
      <c r="G1504" t="s">
        <v>31</v>
      </c>
      <c r="H1504" t="s">
        <v>3252</v>
      </c>
      <c r="I1504" t="s">
        <v>3253</v>
      </c>
      <c r="J1504" t="s">
        <v>3253</v>
      </c>
      <c r="K1504" t="s">
        <v>1979</v>
      </c>
      <c r="L1504" t="s">
        <v>1979</v>
      </c>
      <c r="M1504" t="s">
        <v>1979</v>
      </c>
      <c r="N1504" t="s">
        <v>5297</v>
      </c>
      <c r="O1504" t="s">
        <v>5298</v>
      </c>
      <c r="P1504" t="s">
        <v>6401</v>
      </c>
      <c r="Q1504" t="s">
        <v>6402</v>
      </c>
      <c r="R1504">
        <v>4</v>
      </c>
      <c r="S1504">
        <v>1877</v>
      </c>
      <c r="T1504">
        <v>0</v>
      </c>
      <c r="U1504">
        <v>525.6</v>
      </c>
      <c r="V1504" t="s">
        <v>42</v>
      </c>
      <c r="W1504">
        <v>95.8</v>
      </c>
      <c r="X1504" t="s">
        <v>50</v>
      </c>
      <c r="Y1504" s="1" t="str">
        <f>TEXT(superstore_clean[[#This Row],[order_date]], "mmm-yy")</f>
        <v>May-14</v>
      </c>
      <c r="Z1504">
        <v>2014</v>
      </c>
      <c r="AA1504">
        <v>22</v>
      </c>
      <c r="AB1504">
        <v>44396</v>
      </c>
    </row>
    <row r="1505" spans="1:28" x14ac:dyDescent="0.2">
      <c r="A1505" t="s">
        <v>6403</v>
      </c>
      <c r="B1505" s="1">
        <v>41853</v>
      </c>
      <c r="C1505" s="1">
        <v>41859</v>
      </c>
      <c r="D1505" t="s">
        <v>148</v>
      </c>
      <c r="E1505" t="s">
        <v>6404</v>
      </c>
      <c r="F1505" t="s">
        <v>5616</v>
      </c>
      <c r="G1505" t="s">
        <v>246</v>
      </c>
      <c r="H1505" t="s">
        <v>2857</v>
      </c>
      <c r="I1505" t="s">
        <v>5290</v>
      </c>
      <c r="J1505" t="s">
        <v>5291</v>
      </c>
      <c r="K1505" t="s">
        <v>1979</v>
      </c>
      <c r="L1505" t="s">
        <v>1979</v>
      </c>
      <c r="M1505" t="s">
        <v>1979</v>
      </c>
      <c r="N1505" t="s">
        <v>5297</v>
      </c>
      <c r="O1505" t="s">
        <v>5423</v>
      </c>
      <c r="P1505" t="s">
        <v>6405</v>
      </c>
      <c r="Q1505" t="s">
        <v>5472</v>
      </c>
      <c r="R1505">
        <v>4</v>
      </c>
      <c r="S1505">
        <v>1753</v>
      </c>
      <c r="T1505">
        <v>0</v>
      </c>
      <c r="U1505">
        <v>455.64</v>
      </c>
      <c r="V1505" t="s">
        <v>42</v>
      </c>
      <c r="W1505">
        <v>228.7</v>
      </c>
      <c r="X1505" t="s">
        <v>50</v>
      </c>
      <c r="Y1505" s="1" t="str">
        <f>TEXT(superstore_clean[[#This Row],[order_date]], "mmm-yy")</f>
        <v>Aug-14</v>
      </c>
      <c r="Z1505">
        <v>2014</v>
      </c>
      <c r="AA1505">
        <v>31</v>
      </c>
      <c r="AB1505">
        <v>44161</v>
      </c>
    </row>
    <row r="1506" spans="1:28" x14ac:dyDescent="0.2">
      <c r="A1506" t="s">
        <v>6406</v>
      </c>
      <c r="B1506" s="1">
        <v>41855</v>
      </c>
      <c r="C1506" s="1">
        <v>41861</v>
      </c>
      <c r="D1506" t="s">
        <v>148</v>
      </c>
      <c r="E1506" t="s">
        <v>6368</v>
      </c>
      <c r="F1506" t="s">
        <v>6369</v>
      </c>
      <c r="G1506" t="s">
        <v>246</v>
      </c>
      <c r="H1506" t="s">
        <v>2190</v>
      </c>
      <c r="I1506" t="s">
        <v>5270</v>
      </c>
      <c r="J1506" t="s">
        <v>5271</v>
      </c>
      <c r="K1506" t="s">
        <v>1879</v>
      </c>
      <c r="L1506" t="s">
        <v>1879</v>
      </c>
      <c r="M1506" t="s">
        <v>1988</v>
      </c>
      <c r="N1506" t="s">
        <v>5297</v>
      </c>
      <c r="O1506" t="s">
        <v>5816</v>
      </c>
      <c r="P1506" t="s">
        <v>6407</v>
      </c>
      <c r="Q1506" t="s">
        <v>6408</v>
      </c>
      <c r="R1506">
        <v>8</v>
      </c>
      <c r="S1506">
        <v>1327</v>
      </c>
      <c r="T1506">
        <v>0</v>
      </c>
      <c r="U1506">
        <v>318.48</v>
      </c>
      <c r="V1506" t="s">
        <v>42</v>
      </c>
      <c r="W1506">
        <v>81.180000000000007</v>
      </c>
      <c r="X1506" t="s">
        <v>50</v>
      </c>
      <c r="Y1506" s="1" t="str">
        <f>TEXT(superstore_clean[[#This Row],[order_date]], "mmm-yy")</f>
        <v>Aug-14</v>
      </c>
      <c r="Z1506">
        <v>2014</v>
      </c>
      <c r="AA1506">
        <v>32</v>
      </c>
      <c r="AB1506">
        <v>17781</v>
      </c>
    </row>
    <row r="1507" spans="1:28" x14ac:dyDescent="0.2">
      <c r="A1507" t="s">
        <v>6409</v>
      </c>
      <c r="B1507" s="1">
        <v>41916</v>
      </c>
      <c r="C1507" s="1">
        <v>41923</v>
      </c>
      <c r="D1507" t="s">
        <v>148</v>
      </c>
      <c r="E1507" t="s">
        <v>6410</v>
      </c>
      <c r="F1507" t="s">
        <v>6125</v>
      </c>
      <c r="G1507" t="s">
        <v>262</v>
      </c>
      <c r="H1507" t="s">
        <v>2011</v>
      </c>
      <c r="I1507" t="s">
        <v>2206</v>
      </c>
      <c r="J1507" t="s">
        <v>4868</v>
      </c>
      <c r="K1507" t="s">
        <v>2005</v>
      </c>
      <c r="L1507" t="s">
        <v>2005</v>
      </c>
      <c r="M1507" t="s">
        <v>2014</v>
      </c>
      <c r="N1507" t="s">
        <v>5297</v>
      </c>
      <c r="O1507" t="s">
        <v>5816</v>
      </c>
      <c r="P1507" t="s">
        <v>5955</v>
      </c>
      <c r="Q1507" t="s">
        <v>5956</v>
      </c>
      <c r="R1507">
        <v>6</v>
      </c>
      <c r="S1507">
        <v>823</v>
      </c>
      <c r="T1507">
        <v>0</v>
      </c>
      <c r="U1507">
        <v>189.18</v>
      </c>
      <c r="V1507" t="s">
        <v>42</v>
      </c>
      <c r="W1507">
        <v>104.87</v>
      </c>
      <c r="X1507" t="s">
        <v>50</v>
      </c>
      <c r="Y1507" s="1" t="str">
        <f>TEXT(superstore_clean[[#This Row],[order_date]], "mmm-yy")</f>
        <v>Oct-14</v>
      </c>
      <c r="Z1507">
        <v>2014</v>
      </c>
      <c r="AA1507">
        <v>40</v>
      </c>
      <c r="AB1507">
        <v>30026</v>
      </c>
    </row>
    <row r="1508" spans="1:28" x14ac:dyDescent="0.2">
      <c r="A1508" t="s">
        <v>3398</v>
      </c>
      <c r="B1508" s="1">
        <v>41242</v>
      </c>
      <c r="C1508" s="1">
        <v>41248</v>
      </c>
      <c r="D1508" t="s">
        <v>148</v>
      </c>
      <c r="E1508" t="s">
        <v>3399</v>
      </c>
      <c r="F1508" t="s">
        <v>2474</v>
      </c>
      <c r="G1508" t="s">
        <v>246</v>
      </c>
      <c r="H1508" t="s">
        <v>1948</v>
      </c>
      <c r="I1508" t="s">
        <v>1948</v>
      </c>
      <c r="J1508" t="s">
        <v>3400</v>
      </c>
      <c r="K1508" t="s">
        <v>1950</v>
      </c>
      <c r="L1508" t="s">
        <v>1950</v>
      </c>
      <c r="M1508" t="s">
        <v>1757</v>
      </c>
      <c r="N1508" t="s">
        <v>5297</v>
      </c>
      <c r="O1508" t="s">
        <v>5423</v>
      </c>
      <c r="P1508" t="s">
        <v>6411</v>
      </c>
      <c r="Q1508" t="s">
        <v>5475</v>
      </c>
      <c r="R1508">
        <v>3</v>
      </c>
      <c r="S1508">
        <v>782</v>
      </c>
      <c r="T1508">
        <v>0</v>
      </c>
      <c r="U1508">
        <v>312.89999999999998</v>
      </c>
      <c r="V1508" t="s">
        <v>42</v>
      </c>
      <c r="W1508">
        <v>101.76300000000001</v>
      </c>
      <c r="X1508" t="s">
        <v>50</v>
      </c>
      <c r="Y1508" s="1" t="str">
        <f>TEXT(superstore_clean[[#This Row],[order_date]], "mmm-yy")</f>
        <v>Nov-12</v>
      </c>
      <c r="Z1508">
        <v>2012</v>
      </c>
      <c r="AA1508">
        <v>48</v>
      </c>
      <c r="AB1508">
        <v>9113</v>
      </c>
    </row>
    <row r="1509" spans="1:28" x14ac:dyDescent="0.2">
      <c r="A1509" t="s">
        <v>6412</v>
      </c>
      <c r="B1509" s="1">
        <v>41514</v>
      </c>
      <c r="C1509" s="1">
        <v>41521</v>
      </c>
      <c r="D1509" t="s">
        <v>148</v>
      </c>
      <c r="E1509" t="s">
        <v>6413</v>
      </c>
      <c r="F1509" t="s">
        <v>3812</v>
      </c>
      <c r="G1509" t="s">
        <v>246</v>
      </c>
      <c r="H1509" t="s">
        <v>2011</v>
      </c>
      <c r="I1509" t="s">
        <v>3263</v>
      </c>
      <c r="J1509" t="s">
        <v>6414</v>
      </c>
      <c r="K1509" t="s">
        <v>2005</v>
      </c>
      <c r="L1509" t="s">
        <v>2005</v>
      </c>
      <c r="M1509" t="s">
        <v>2014</v>
      </c>
      <c r="N1509" t="s">
        <v>4036</v>
      </c>
      <c r="O1509" t="s">
        <v>5091</v>
      </c>
      <c r="P1509" t="s">
        <v>5144</v>
      </c>
      <c r="Q1509" t="s">
        <v>5145</v>
      </c>
      <c r="R1509">
        <v>3</v>
      </c>
      <c r="S1509">
        <v>806</v>
      </c>
      <c r="T1509">
        <v>0</v>
      </c>
      <c r="U1509">
        <v>32.22</v>
      </c>
      <c r="V1509" t="s">
        <v>42</v>
      </c>
      <c r="W1509">
        <v>122.95</v>
      </c>
      <c r="X1509" t="s">
        <v>50</v>
      </c>
      <c r="Y1509" s="1" t="str">
        <f>TEXT(superstore_clean[[#This Row],[order_date]], "mmm-yy")</f>
        <v>Aug-13</v>
      </c>
      <c r="Z1509">
        <v>2013</v>
      </c>
      <c r="AA1509">
        <v>35</v>
      </c>
      <c r="AB1509">
        <v>27987</v>
      </c>
    </row>
    <row r="1510" spans="1:28" x14ac:dyDescent="0.2">
      <c r="A1510" t="s">
        <v>6415</v>
      </c>
      <c r="B1510" s="1">
        <v>41614</v>
      </c>
      <c r="C1510" s="1">
        <v>41621</v>
      </c>
      <c r="D1510" t="s">
        <v>148</v>
      </c>
      <c r="E1510" t="s">
        <v>6416</v>
      </c>
      <c r="F1510" t="s">
        <v>6417</v>
      </c>
      <c r="G1510" t="s">
        <v>31</v>
      </c>
      <c r="H1510" t="s">
        <v>1969</v>
      </c>
      <c r="I1510" t="s">
        <v>5461</v>
      </c>
      <c r="J1510" t="s">
        <v>5461</v>
      </c>
      <c r="K1510" t="s">
        <v>1950</v>
      </c>
      <c r="L1510" t="s">
        <v>1950</v>
      </c>
      <c r="M1510" t="s">
        <v>1757</v>
      </c>
      <c r="N1510" t="s">
        <v>5297</v>
      </c>
      <c r="O1510" t="s">
        <v>5816</v>
      </c>
      <c r="P1510" t="s">
        <v>6418</v>
      </c>
      <c r="Q1510" t="s">
        <v>5880</v>
      </c>
      <c r="R1510">
        <v>3</v>
      </c>
      <c r="S1510">
        <v>921</v>
      </c>
      <c r="T1510">
        <v>0</v>
      </c>
      <c r="U1510">
        <v>395.94</v>
      </c>
      <c r="V1510" t="s">
        <v>42</v>
      </c>
      <c r="W1510">
        <v>162.55799999999999</v>
      </c>
      <c r="X1510" t="s">
        <v>50</v>
      </c>
      <c r="Y1510" s="1" t="str">
        <f>TEXT(superstore_clean[[#This Row],[order_date]], "mmm-yy")</f>
        <v>Dec-13</v>
      </c>
      <c r="Z1510">
        <v>2013</v>
      </c>
      <c r="AA1510">
        <v>49</v>
      </c>
      <c r="AB1510">
        <v>7854</v>
      </c>
    </row>
    <row r="1511" spans="1:28" x14ac:dyDescent="0.2">
      <c r="A1511" t="s">
        <v>6375</v>
      </c>
      <c r="B1511" s="1">
        <v>41911</v>
      </c>
      <c r="C1511" s="1">
        <v>41918</v>
      </c>
      <c r="D1511" t="s">
        <v>148</v>
      </c>
      <c r="E1511" t="s">
        <v>6376</v>
      </c>
      <c r="F1511" t="s">
        <v>1328</v>
      </c>
      <c r="G1511" t="s">
        <v>246</v>
      </c>
      <c r="H1511" t="s">
        <v>1940</v>
      </c>
      <c r="I1511" t="s">
        <v>4351</v>
      </c>
      <c r="J1511" t="s">
        <v>6071</v>
      </c>
      <c r="K1511" t="s">
        <v>1879</v>
      </c>
      <c r="L1511" t="s">
        <v>1879</v>
      </c>
      <c r="M1511" t="s">
        <v>1757</v>
      </c>
      <c r="N1511" t="s">
        <v>4036</v>
      </c>
      <c r="O1511" t="s">
        <v>4695</v>
      </c>
      <c r="P1511" t="s">
        <v>6419</v>
      </c>
      <c r="Q1511" t="s">
        <v>4828</v>
      </c>
      <c r="R1511">
        <v>3</v>
      </c>
      <c r="S1511">
        <v>882</v>
      </c>
      <c r="T1511">
        <v>0</v>
      </c>
      <c r="U1511">
        <v>185.04</v>
      </c>
      <c r="V1511" t="s">
        <v>42</v>
      </c>
      <c r="W1511">
        <v>87.58</v>
      </c>
      <c r="X1511" t="s">
        <v>50</v>
      </c>
      <c r="Y1511" s="1" t="str">
        <f>TEXT(superstore_clean[[#This Row],[order_date]], "mmm-yy")</f>
        <v>Sep-14</v>
      </c>
      <c r="Z1511">
        <v>2014</v>
      </c>
      <c r="AA1511">
        <v>40</v>
      </c>
      <c r="AB1511">
        <v>12244</v>
      </c>
    </row>
    <row r="1512" spans="1:28" x14ac:dyDescent="0.2">
      <c r="A1512" t="s">
        <v>2838</v>
      </c>
      <c r="B1512" s="1">
        <v>40785</v>
      </c>
      <c r="C1512" s="1">
        <v>40785</v>
      </c>
      <c r="D1512" t="s">
        <v>28</v>
      </c>
      <c r="E1512" t="s">
        <v>2839</v>
      </c>
      <c r="F1512" t="s">
        <v>1050</v>
      </c>
      <c r="G1512" t="s">
        <v>31</v>
      </c>
      <c r="H1512" t="s">
        <v>2840</v>
      </c>
      <c r="I1512" t="s">
        <v>2841</v>
      </c>
      <c r="J1512" t="s">
        <v>2841</v>
      </c>
      <c r="K1512" t="s">
        <v>2023</v>
      </c>
      <c r="L1512" t="s">
        <v>2023</v>
      </c>
      <c r="M1512" t="s">
        <v>2023</v>
      </c>
      <c r="N1512" t="s">
        <v>5297</v>
      </c>
      <c r="O1512" t="s">
        <v>5298</v>
      </c>
      <c r="P1512" t="s">
        <v>6420</v>
      </c>
      <c r="Q1512" t="s">
        <v>5313</v>
      </c>
      <c r="R1512">
        <v>4</v>
      </c>
      <c r="S1512">
        <v>1782</v>
      </c>
      <c r="T1512">
        <v>0</v>
      </c>
      <c r="U1512">
        <v>873.36</v>
      </c>
      <c r="V1512" t="s">
        <v>42</v>
      </c>
      <c r="W1512">
        <v>266.39999999999998</v>
      </c>
      <c r="X1512" t="s">
        <v>64</v>
      </c>
      <c r="Y1512" s="1" t="str">
        <f>TEXT(superstore_clean[[#This Row],[order_date]], "mmm-yy")</f>
        <v>Aug-11</v>
      </c>
      <c r="Z1512">
        <v>2011</v>
      </c>
      <c r="AA1512">
        <v>36</v>
      </c>
      <c r="AB1512">
        <v>48487</v>
      </c>
    </row>
    <row r="1513" spans="1:28" x14ac:dyDescent="0.2">
      <c r="A1513" t="s">
        <v>2350</v>
      </c>
      <c r="B1513" s="1">
        <v>40794</v>
      </c>
      <c r="C1513" s="1">
        <v>40796</v>
      </c>
      <c r="D1513" t="s">
        <v>59</v>
      </c>
      <c r="E1513" t="s">
        <v>2351</v>
      </c>
      <c r="F1513" t="s">
        <v>1494</v>
      </c>
      <c r="G1513" t="s">
        <v>262</v>
      </c>
      <c r="H1513" t="s">
        <v>2352</v>
      </c>
      <c r="I1513" t="s">
        <v>2353</v>
      </c>
      <c r="J1513" t="s">
        <v>2354</v>
      </c>
      <c r="K1513" t="s">
        <v>1979</v>
      </c>
      <c r="L1513" t="s">
        <v>1979</v>
      </c>
      <c r="M1513" t="s">
        <v>1979</v>
      </c>
      <c r="N1513" t="s">
        <v>5297</v>
      </c>
      <c r="O1513" t="s">
        <v>5298</v>
      </c>
      <c r="P1513" t="s">
        <v>6421</v>
      </c>
      <c r="Q1513" t="s">
        <v>6422</v>
      </c>
      <c r="R1513">
        <v>4</v>
      </c>
      <c r="S1513">
        <v>2134</v>
      </c>
      <c r="T1513">
        <v>0</v>
      </c>
      <c r="U1513">
        <v>682.92</v>
      </c>
      <c r="V1513" t="s">
        <v>42</v>
      </c>
      <c r="W1513">
        <v>315.57</v>
      </c>
      <c r="X1513" t="s">
        <v>43</v>
      </c>
      <c r="Y1513" s="1" t="str">
        <f>TEXT(superstore_clean[[#This Row],[order_date]], "mmm-yy")</f>
        <v>Sep-11</v>
      </c>
      <c r="Z1513">
        <v>2011</v>
      </c>
      <c r="AA1513">
        <v>37</v>
      </c>
      <c r="AB1513">
        <v>48565</v>
      </c>
    </row>
    <row r="1514" spans="1:28" x14ac:dyDescent="0.2">
      <c r="A1514" t="s">
        <v>6423</v>
      </c>
      <c r="B1514" s="1">
        <v>40856</v>
      </c>
      <c r="C1514" s="1">
        <v>40858</v>
      </c>
      <c r="D1514" t="s">
        <v>59</v>
      </c>
      <c r="E1514" t="s">
        <v>6424</v>
      </c>
      <c r="F1514" t="s">
        <v>1776</v>
      </c>
      <c r="G1514" t="s">
        <v>262</v>
      </c>
      <c r="H1514" t="s">
        <v>2582</v>
      </c>
      <c r="I1514" t="s">
        <v>6425</v>
      </c>
      <c r="J1514" t="s">
        <v>6425</v>
      </c>
      <c r="K1514" t="s">
        <v>2023</v>
      </c>
      <c r="L1514" t="s">
        <v>2023</v>
      </c>
      <c r="M1514" t="s">
        <v>2023</v>
      </c>
      <c r="N1514" t="s">
        <v>5297</v>
      </c>
      <c r="O1514" t="s">
        <v>5298</v>
      </c>
      <c r="P1514" t="s">
        <v>6426</v>
      </c>
      <c r="Q1514" t="s">
        <v>6427</v>
      </c>
      <c r="R1514">
        <v>4</v>
      </c>
      <c r="S1514">
        <v>1859</v>
      </c>
      <c r="T1514">
        <v>0</v>
      </c>
      <c r="U1514">
        <v>130.08000000000001</v>
      </c>
      <c r="V1514" t="s">
        <v>42</v>
      </c>
      <c r="W1514">
        <v>590.55999999999995</v>
      </c>
      <c r="X1514" t="s">
        <v>146</v>
      </c>
      <c r="Y1514" s="1" t="str">
        <f>TEXT(superstore_clean[[#This Row],[order_date]], "mmm-yy")</f>
        <v>Nov-11</v>
      </c>
      <c r="Z1514">
        <v>2011</v>
      </c>
      <c r="AA1514">
        <v>46</v>
      </c>
      <c r="AB1514">
        <v>50411</v>
      </c>
    </row>
    <row r="1515" spans="1:28" x14ac:dyDescent="0.2">
      <c r="A1515" t="s">
        <v>6428</v>
      </c>
      <c r="B1515" s="1">
        <v>40894</v>
      </c>
      <c r="C1515" s="1">
        <v>40897</v>
      </c>
      <c r="D1515" t="s">
        <v>59</v>
      </c>
      <c r="E1515" t="s">
        <v>4872</v>
      </c>
      <c r="F1515" t="s">
        <v>2651</v>
      </c>
      <c r="G1515" t="s">
        <v>246</v>
      </c>
      <c r="H1515" t="s">
        <v>6429</v>
      </c>
      <c r="I1515" t="s">
        <v>6430</v>
      </c>
      <c r="J1515" t="s">
        <v>6431</v>
      </c>
      <c r="K1515" t="s">
        <v>2005</v>
      </c>
      <c r="L1515" t="s">
        <v>2005</v>
      </c>
      <c r="M1515" t="s">
        <v>2014</v>
      </c>
      <c r="N1515" t="s">
        <v>5297</v>
      </c>
      <c r="O1515" t="s">
        <v>5298</v>
      </c>
      <c r="P1515" t="s">
        <v>6432</v>
      </c>
      <c r="Q1515" t="s">
        <v>6433</v>
      </c>
      <c r="R1515">
        <v>3</v>
      </c>
      <c r="S1515">
        <v>1356</v>
      </c>
      <c r="T1515">
        <v>0</v>
      </c>
      <c r="U1515">
        <v>311.85000000000002</v>
      </c>
      <c r="V1515" t="s">
        <v>42</v>
      </c>
      <c r="W1515">
        <v>458.97</v>
      </c>
      <c r="X1515" t="s">
        <v>146</v>
      </c>
      <c r="Y1515" s="1" t="str">
        <f>TEXT(superstore_clean[[#This Row],[order_date]], "mmm-yy")</f>
        <v>Dec-11</v>
      </c>
      <c r="Z1515">
        <v>2011</v>
      </c>
      <c r="AA1515">
        <v>51</v>
      </c>
      <c r="AB1515">
        <v>30187</v>
      </c>
    </row>
    <row r="1516" spans="1:28" x14ac:dyDescent="0.2">
      <c r="A1516" t="s">
        <v>6434</v>
      </c>
      <c r="B1516" s="1">
        <v>40988</v>
      </c>
      <c r="C1516" s="1">
        <v>40991</v>
      </c>
      <c r="D1516" t="s">
        <v>59</v>
      </c>
      <c r="E1516" t="s">
        <v>6435</v>
      </c>
      <c r="F1516" t="s">
        <v>2946</v>
      </c>
      <c r="G1516" t="s">
        <v>31</v>
      </c>
      <c r="H1516" t="s">
        <v>2582</v>
      </c>
      <c r="I1516" t="s">
        <v>6436</v>
      </c>
      <c r="J1516" t="s">
        <v>6436</v>
      </c>
      <c r="K1516" t="s">
        <v>2023</v>
      </c>
      <c r="L1516" t="s">
        <v>2023</v>
      </c>
      <c r="M1516" t="s">
        <v>2023</v>
      </c>
      <c r="N1516" t="s">
        <v>5297</v>
      </c>
      <c r="O1516" t="s">
        <v>5298</v>
      </c>
      <c r="P1516" t="s">
        <v>5323</v>
      </c>
      <c r="Q1516" t="s">
        <v>5324</v>
      </c>
      <c r="R1516">
        <v>14</v>
      </c>
      <c r="S1516">
        <v>4487</v>
      </c>
      <c r="T1516">
        <v>0</v>
      </c>
      <c r="U1516">
        <v>1435.56</v>
      </c>
      <c r="V1516" t="s">
        <v>42</v>
      </c>
      <c r="W1516">
        <v>50.43</v>
      </c>
      <c r="X1516" t="s">
        <v>146</v>
      </c>
      <c r="Y1516" s="1" t="str">
        <f>TEXT(superstore_clean[[#This Row],[order_date]], "mmm-yy")</f>
        <v>Mar-12</v>
      </c>
      <c r="Z1516">
        <v>2012</v>
      </c>
      <c r="AA1516">
        <v>12</v>
      </c>
      <c r="AB1516">
        <v>50977</v>
      </c>
    </row>
    <row r="1517" spans="1:28" x14ac:dyDescent="0.2">
      <c r="A1517" t="s">
        <v>6437</v>
      </c>
      <c r="B1517" s="1">
        <v>41018</v>
      </c>
      <c r="C1517" s="1">
        <v>41021</v>
      </c>
      <c r="D1517" t="s">
        <v>28</v>
      </c>
      <c r="E1517" t="s">
        <v>6438</v>
      </c>
      <c r="F1517" t="s">
        <v>1541</v>
      </c>
      <c r="G1517" t="s">
        <v>246</v>
      </c>
      <c r="H1517" t="s">
        <v>3046</v>
      </c>
      <c r="I1517" t="s">
        <v>3047</v>
      </c>
      <c r="J1517" t="s">
        <v>3047</v>
      </c>
      <c r="K1517" t="s">
        <v>2005</v>
      </c>
      <c r="L1517" t="s">
        <v>2005</v>
      </c>
      <c r="M1517" t="s">
        <v>2112</v>
      </c>
      <c r="N1517" t="s">
        <v>5297</v>
      </c>
      <c r="O1517" t="s">
        <v>5298</v>
      </c>
      <c r="P1517" t="s">
        <v>6439</v>
      </c>
      <c r="Q1517" t="s">
        <v>5401</v>
      </c>
      <c r="R1517">
        <v>5</v>
      </c>
      <c r="S1517">
        <v>4626</v>
      </c>
      <c r="T1517">
        <v>0</v>
      </c>
      <c r="U1517">
        <v>647.54999999999995</v>
      </c>
      <c r="V1517" t="s">
        <v>42</v>
      </c>
      <c r="W1517">
        <v>835.57</v>
      </c>
      <c r="X1517" t="s">
        <v>146</v>
      </c>
      <c r="Y1517" s="1" t="str">
        <f>TEXT(superstore_clean[[#This Row],[order_date]], "mmm-yy")</f>
        <v>Apr-12</v>
      </c>
      <c r="Z1517">
        <v>2012</v>
      </c>
      <c r="AA1517">
        <v>16</v>
      </c>
      <c r="AB1517">
        <v>28879</v>
      </c>
    </row>
    <row r="1518" spans="1:28" x14ac:dyDescent="0.2">
      <c r="A1518" t="s">
        <v>6440</v>
      </c>
      <c r="B1518" s="1">
        <v>41036</v>
      </c>
      <c r="C1518" s="1">
        <v>41036</v>
      </c>
      <c r="D1518" t="s">
        <v>28</v>
      </c>
      <c r="E1518" t="s">
        <v>2727</v>
      </c>
      <c r="F1518" t="s">
        <v>2728</v>
      </c>
      <c r="G1518" t="s">
        <v>246</v>
      </c>
      <c r="H1518" t="s">
        <v>2182</v>
      </c>
      <c r="I1518" t="s">
        <v>3237</v>
      </c>
      <c r="J1518" t="s">
        <v>3982</v>
      </c>
      <c r="K1518" t="s">
        <v>2005</v>
      </c>
      <c r="L1518" t="s">
        <v>2005</v>
      </c>
      <c r="M1518" t="s">
        <v>2185</v>
      </c>
      <c r="N1518" t="s">
        <v>5297</v>
      </c>
      <c r="O1518" t="s">
        <v>5298</v>
      </c>
      <c r="P1518" t="s">
        <v>6441</v>
      </c>
      <c r="Q1518" t="s">
        <v>6442</v>
      </c>
      <c r="R1518">
        <v>2</v>
      </c>
      <c r="S1518">
        <v>1848</v>
      </c>
      <c r="T1518">
        <v>0</v>
      </c>
      <c r="U1518">
        <v>738.96</v>
      </c>
      <c r="V1518" t="s">
        <v>42</v>
      </c>
      <c r="W1518">
        <v>545.89</v>
      </c>
      <c r="X1518" t="s">
        <v>64</v>
      </c>
      <c r="Y1518" s="1" t="str">
        <f>TEXT(superstore_clean[[#This Row],[order_date]], "mmm-yy")</f>
        <v>May-12</v>
      </c>
      <c r="Z1518">
        <v>2012</v>
      </c>
      <c r="AA1518">
        <v>19</v>
      </c>
      <c r="AB1518">
        <v>31278</v>
      </c>
    </row>
    <row r="1519" spans="1:28" x14ac:dyDescent="0.2">
      <c r="A1519" t="s">
        <v>6443</v>
      </c>
      <c r="B1519" s="1">
        <v>41129</v>
      </c>
      <c r="C1519" s="1">
        <v>41131</v>
      </c>
      <c r="D1519" t="s">
        <v>59</v>
      </c>
      <c r="E1519" t="s">
        <v>2748</v>
      </c>
      <c r="F1519" t="s">
        <v>2749</v>
      </c>
      <c r="G1519" t="s">
        <v>246</v>
      </c>
      <c r="H1519" t="s">
        <v>2454</v>
      </c>
      <c r="I1519" t="s">
        <v>6444</v>
      </c>
      <c r="J1519" t="s">
        <v>6445</v>
      </c>
      <c r="K1519" t="s">
        <v>2023</v>
      </c>
      <c r="L1519" t="s">
        <v>2023</v>
      </c>
      <c r="M1519" t="s">
        <v>2023</v>
      </c>
      <c r="N1519" t="s">
        <v>5297</v>
      </c>
      <c r="O1519" t="s">
        <v>5298</v>
      </c>
      <c r="P1519" t="s">
        <v>5310</v>
      </c>
      <c r="Q1519" t="s">
        <v>5311</v>
      </c>
      <c r="R1519">
        <v>4</v>
      </c>
      <c r="S1519">
        <v>1978</v>
      </c>
      <c r="T1519">
        <v>0</v>
      </c>
      <c r="U1519">
        <v>276.83999999999997</v>
      </c>
      <c r="V1519" t="s">
        <v>42</v>
      </c>
      <c r="W1519">
        <v>759.47</v>
      </c>
      <c r="X1519" t="s">
        <v>146</v>
      </c>
      <c r="Y1519" s="1" t="str">
        <f>TEXT(superstore_clean[[#This Row],[order_date]], "mmm-yy")</f>
        <v>Aug-12</v>
      </c>
      <c r="Z1519">
        <v>2012</v>
      </c>
      <c r="AA1519">
        <v>32</v>
      </c>
      <c r="AB1519">
        <v>46630</v>
      </c>
    </row>
    <row r="1520" spans="1:28" x14ac:dyDescent="0.2">
      <c r="A1520" t="s">
        <v>6446</v>
      </c>
      <c r="B1520" s="1">
        <v>41149</v>
      </c>
      <c r="C1520" s="1">
        <v>41151</v>
      </c>
      <c r="D1520" t="s">
        <v>45</v>
      </c>
      <c r="E1520" t="s">
        <v>6447</v>
      </c>
      <c r="F1520" t="s">
        <v>4560</v>
      </c>
      <c r="G1520" t="s">
        <v>31</v>
      </c>
      <c r="H1520" t="s">
        <v>2791</v>
      </c>
      <c r="I1520" t="s">
        <v>3257</v>
      </c>
      <c r="J1520" t="s">
        <v>3257</v>
      </c>
      <c r="K1520" t="s">
        <v>2023</v>
      </c>
      <c r="L1520" t="s">
        <v>2023</v>
      </c>
      <c r="M1520" t="s">
        <v>2023</v>
      </c>
      <c r="N1520" t="s">
        <v>5297</v>
      </c>
      <c r="O1520" t="s">
        <v>5298</v>
      </c>
      <c r="P1520" t="s">
        <v>6426</v>
      </c>
      <c r="Q1520" t="s">
        <v>6427</v>
      </c>
      <c r="R1520">
        <v>2</v>
      </c>
      <c r="S1520">
        <v>929</v>
      </c>
      <c r="T1520">
        <v>0</v>
      </c>
      <c r="U1520">
        <v>65.040000000000006</v>
      </c>
      <c r="V1520" t="s">
        <v>42</v>
      </c>
      <c r="W1520">
        <v>212.15</v>
      </c>
      <c r="X1520" t="s">
        <v>146</v>
      </c>
      <c r="Y1520" s="1" t="str">
        <f>TEXT(superstore_clean[[#This Row],[order_date]], "mmm-yy")</f>
        <v>Aug-12</v>
      </c>
      <c r="Z1520">
        <v>2012</v>
      </c>
      <c r="AA1520">
        <v>35</v>
      </c>
      <c r="AB1520">
        <v>49747</v>
      </c>
    </row>
    <row r="1521" spans="1:28" x14ac:dyDescent="0.2">
      <c r="A1521" t="s">
        <v>6448</v>
      </c>
      <c r="B1521" s="1">
        <v>41215</v>
      </c>
      <c r="C1521" s="1">
        <v>41217</v>
      </c>
      <c r="D1521" t="s">
        <v>28</v>
      </c>
      <c r="E1521" t="s">
        <v>6449</v>
      </c>
      <c r="F1521" t="s">
        <v>760</v>
      </c>
      <c r="G1521" t="s">
        <v>246</v>
      </c>
      <c r="H1521" t="s">
        <v>2057</v>
      </c>
      <c r="I1521" t="s">
        <v>2384</v>
      </c>
      <c r="J1521" t="s">
        <v>2384</v>
      </c>
      <c r="K1521" t="s">
        <v>1950</v>
      </c>
      <c r="L1521" t="s">
        <v>1950</v>
      </c>
      <c r="M1521" t="s">
        <v>2060</v>
      </c>
      <c r="N1521" t="s">
        <v>5297</v>
      </c>
      <c r="O1521" t="s">
        <v>5298</v>
      </c>
      <c r="P1521" t="s">
        <v>6450</v>
      </c>
      <c r="Q1521" t="s">
        <v>6451</v>
      </c>
      <c r="R1521">
        <v>3</v>
      </c>
      <c r="S1521">
        <v>641</v>
      </c>
      <c r="T1521">
        <v>0</v>
      </c>
      <c r="U1521">
        <v>301.14</v>
      </c>
      <c r="V1521" t="s">
        <v>42</v>
      </c>
      <c r="W1521">
        <v>133.595</v>
      </c>
      <c r="X1521" t="s">
        <v>146</v>
      </c>
      <c r="Y1521" s="1" t="str">
        <f>TEXT(superstore_clean[[#This Row],[order_date]], "mmm-yy")</f>
        <v>Nov-12</v>
      </c>
      <c r="Z1521">
        <v>2012</v>
      </c>
      <c r="AA1521">
        <v>44</v>
      </c>
      <c r="AB1521">
        <v>3819</v>
      </c>
    </row>
    <row r="1522" spans="1:28" x14ac:dyDescent="0.2">
      <c r="A1522" t="s">
        <v>6452</v>
      </c>
      <c r="B1522" s="1">
        <v>41310</v>
      </c>
      <c r="C1522" s="1">
        <v>41315</v>
      </c>
      <c r="D1522" t="s">
        <v>45</v>
      </c>
      <c r="E1522" t="s">
        <v>3327</v>
      </c>
      <c r="F1522" t="s">
        <v>3328</v>
      </c>
      <c r="G1522" t="s">
        <v>31</v>
      </c>
      <c r="H1522" t="s">
        <v>1985</v>
      </c>
      <c r="I1522" t="s">
        <v>1986</v>
      </c>
      <c r="J1522" t="s">
        <v>3323</v>
      </c>
      <c r="K1522" t="s">
        <v>1879</v>
      </c>
      <c r="L1522" t="s">
        <v>1879</v>
      </c>
      <c r="M1522" t="s">
        <v>1988</v>
      </c>
      <c r="N1522" t="s">
        <v>5297</v>
      </c>
      <c r="O1522" t="s">
        <v>5298</v>
      </c>
      <c r="P1522" t="s">
        <v>6453</v>
      </c>
      <c r="Q1522" t="s">
        <v>6454</v>
      </c>
      <c r="R1522">
        <v>9</v>
      </c>
      <c r="S1522">
        <v>2843</v>
      </c>
      <c r="T1522">
        <v>0</v>
      </c>
      <c r="U1522">
        <v>255.69</v>
      </c>
      <c r="V1522" t="s">
        <v>42</v>
      </c>
      <c r="W1522">
        <v>197.22</v>
      </c>
      <c r="X1522" t="s">
        <v>43</v>
      </c>
      <c r="Y1522" s="1" t="str">
        <f>TEXT(superstore_clean[[#This Row],[order_date]], "mmm-yy")</f>
        <v>Feb-13</v>
      </c>
      <c r="Z1522">
        <v>2013</v>
      </c>
      <c r="AA1522">
        <v>6</v>
      </c>
      <c r="AB1522">
        <v>12134</v>
      </c>
    </row>
    <row r="1523" spans="1:28" x14ac:dyDescent="0.2">
      <c r="A1523" t="s">
        <v>6455</v>
      </c>
      <c r="B1523" s="1">
        <v>41323</v>
      </c>
      <c r="C1523" s="1">
        <v>41328</v>
      </c>
      <c r="D1523" t="s">
        <v>45</v>
      </c>
      <c r="E1523" t="s">
        <v>6456</v>
      </c>
      <c r="F1523" t="s">
        <v>6457</v>
      </c>
      <c r="G1523" t="s">
        <v>31</v>
      </c>
      <c r="H1523" t="s">
        <v>2857</v>
      </c>
      <c r="I1523" t="s">
        <v>2858</v>
      </c>
      <c r="J1523" t="s">
        <v>2858</v>
      </c>
      <c r="K1523" t="s">
        <v>1979</v>
      </c>
      <c r="L1523" t="s">
        <v>1979</v>
      </c>
      <c r="M1523" t="s">
        <v>1979</v>
      </c>
      <c r="N1523" t="s">
        <v>5297</v>
      </c>
      <c r="O1523" t="s">
        <v>5298</v>
      </c>
      <c r="P1523" t="s">
        <v>6458</v>
      </c>
      <c r="Q1523" t="s">
        <v>6459</v>
      </c>
      <c r="R1523">
        <v>8</v>
      </c>
      <c r="S1523">
        <v>3878</v>
      </c>
      <c r="T1523">
        <v>0</v>
      </c>
      <c r="U1523">
        <v>930.48</v>
      </c>
      <c r="V1523" t="s">
        <v>42</v>
      </c>
      <c r="W1523">
        <v>242.9</v>
      </c>
      <c r="X1523" t="s">
        <v>43</v>
      </c>
      <c r="Y1523" s="1" t="str">
        <f>TEXT(superstore_clean[[#This Row],[order_date]], "mmm-yy")</f>
        <v>Feb-13</v>
      </c>
      <c r="Z1523">
        <v>2013</v>
      </c>
      <c r="AA1523">
        <v>8</v>
      </c>
      <c r="AB1523">
        <v>49790</v>
      </c>
    </row>
    <row r="1524" spans="1:28" x14ac:dyDescent="0.2">
      <c r="A1524" t="s">
        <v>6460</v>
      </c>
      <c r="B1524" s="1">
        <v>41487</v>
      </c>
      <c r="C1524" s="1">
        <v>41490</v>
      </c>
      <c r="D1524" t="s">
        <v>59</v>
      </c>
      <c r="E1524" t="s">
        <v>6461</v>
      </c>
      <c r="F1524" t="s">
        <v>697</v>
      </c>
      <c r="G1524" t="s">
        <v>246</v>
      </c>
      <c r="H1524" t="s">
        <v>2182</v>
      </c>
      <c r="I1524" t="s">
        <v>2183</v>
      </c>
      <c r="J1524" t="s">
        <v>2184</v>
      </c>
      <c r="K1524" t="s">
        <v>2005</v>
      </c>
      <c r="L1524" t="s">
        <v>2005</v>
      </c>
      <c r="M1524" t="s">
        <v>2185</v>
      </c>
      <c r="N1524" t="s">
        <v>5297</v>
      </c>
      <c r="O1524" t="s">
        <v>5298</v>
      </c>
      <c r="P1524" t="s">
        <v>6462</v>
      </c>
      <c r="Q1524" t="s">
        <v>6463</v>
      </c>
      <c r="R1524">
        <v>6</v>
      </c>
      <c r="S1524">
        <v>1512</v>
      </c>
      <c r="T1524">
        <v>0</v>
      </c>
      <c r="U1524">
        <v>498.96</v>
      </c>
      <c r="V1524" t="s">
        <v>42</v>
      </c>
      <c r="W1524">
        <v>356.84</v>
      </c>
      <c r="X1524" t="s">
        <v>43</v>
      </c>
      <c r="Y1524" s="1" t="str">
        <f>TEXT(superstore_clean[[#This Row],[order_date]], "mmm-yy")</f>
        <v>Aug-13</v>
      </c>
      <c r="Z1524">
        <v>2013</v>
      </c>
      <c r="AA1524">
        <v>31</v>
      </c>
      <c r="AB1524">
        <v>31033</v>
      </c>
    </row>
    <row r="1525" spans="1:28" x14ac:dyDescent="0.2">
      <c r="A1525" t="s">
        <v>6464</v>
      </c>
      <c r="B1525" s="1">
        <v>41606</v>
      </c>
      <c r="C1525" s="1">
        <v>41608</v>
      </c>
      <c r="D1525" t="s">
        <v>28</v>
      </c>
      <c r="E1525" t="s">
        <v>6465</v>
      </c>
      <c r="F1525" t="s">
        <v>334</v>
      </c>
      <c r="G1525" t="s">
        <v>31</v>
      </c>
      <c r="H1525" t="s">
        <v>2256</v>
      </c>
      <c r="I1525" t="s">
        <v>3138</v>
      </c>
      <c r="J1525" t="s">
        <v>6466</v>
      </c>
      <c r="K1525" t="s">
        <v>2005</v>
      </c>
      <c r="L1525" t="s">
        <v>2005</v>
      </c>
      <c r="M1525" t="s">
        <v>2112</v>
      </c>
      <c r="N1525" t="s">
        <v>5297</v>
      </c>
      <c r="O1525" t="s">
        <v>5298</v>
      </c>
      <c r="P1525" t="s">
        <v>6439</v>
      </c>
      <c r="Q1525" t="s">
        <v>5401</v>
      </c>
      <c r="R1525">
        <v>2</v>
      </c>
      <c r="S1525">
        <v>1850</v>
      </c>
      <c r="T1525">
        <v>0</v>
      </c>
      <c r="U1525">
        <v>259.02</v>
      </c>
      <c r="V1525" t="s">
        <v>42</v>
      </c>
      <c r="W1525">
        <v>228.37</v>
      </c>
      <c r="X1525" t="s">
        <v>43</v>
      </c>
      <c r="Y1525" s="1" t="str">
        <f>TEXT(superstore_clean[[#This Row],[order_date]], "mmm-yy")</f>
        <v>Nov-13</v>
      </c>
      <c r="Z1525">
        <v>2013</v>
      </c>
      <c r="AA1525">
        <v>48</v>
      </c>
      <c r="AB1525">
        <v>25245</v>
      </c>
    </row>
    <row r="1526" spans="1:28" x14ac:dyDescent="0.2">
      <c r="A1526" t="s">
        <v>6467</v>
      </c>
      <c r="B1526" s="1">
        <v>41709</v>
      </c>
      <c r="C1526" s="1">
        <v>41712</v>
      </c>
      <c r="D1526" t="s">
        <v>59</v>
      </c>
      <c r="E1526" t="s">
        <v>2867</v>
      </c>
      <c r="F1526" t="s">
        <v>2868</v>
      </c>
      <c r="G1526" t="s">
        <v>31</v>
      </c>
      <c r="H1526" t="s">
        <v>2057</v>
      </c>
      <c r="I1526" t="s">
        <v>5361</v>
      </c>
      <c r="J1526" t="s">
        <v>5362</v>
      </c>
      <c r="K1526" t="s">
        <v>1950</v>
      </c>
      <c r="L1526" t="s">
        <v>1950</v>
      </c>
      <c r="M1526" t="s">
        <v>2060</v>
      </c>
      <c r="N1526" t="s">
        <v>5297</v>
      </c>
      <c r="O1526" t="s">
        <v>5298</v>
      </c>
      <c r="P1526" t="s">
        <v>6468</v>
      </c>
      <c r="Q1526" t="s">
        <v>5373</v>
      </c>
      <c r="R1526">
        <v>2</v>
      </c>
      <c r="S1526">
        <v>1143</v>
      </c>
      <c r="T1526">
        <v>0</v>
      </c>
      <c r="U1526">
        <v>320.16000000000003</v>
      </c>
      <c r="V1526" t="s">
        <v>42</v>
      </c>
      <c r="W1526">
        <v>210.79499999999999</v>
      </c>
      <c r="X1526" t="s">
        <v>146</v>
      </c>
      <c r="Y1526" s="1" t="str">
        <f>TEXT(superstore_clean[[#This Row],[order_date]], "mmm-yy")</f>
        <v>Mar-14</v>
      </c>
      <c r="Z1526">
        <v>2014</v>
      </c>
      <c r="AA1526">
        <v>11</v>
      </c>
      <c r="AB1526">
        <v>4020</v>
      </c>
    </row>
    <row r="1527" spans="1:28" x14ac:dyDescent="0.2">
      <c r="A1527" t="s">
        <v>3038</v>
      </c>
      <c r="B1527" s="1">
        <v>41776</v>
      </c>
      <c r="C1527" s="1">
        <v>41781</v>
      </c>
      <c r="D1527" t="s">
        <v>45</v>
      </c>
      <c r="E1527" t="s">
        <v>3039</v>
      </c>
      <c r="F1527" t="s">
        <v>1267</v>
      </c>
      <c r="G1527" t="s">
        <v>31</v>
      </c>
      <c r="H1527" t="s">
        <v>2256</v>
      </c>
      <c r="I1527" t="s">
        <v>3040</v>
      </c>
      <c r="J1527" t="s">
        <v>3041</v>
      </c>
      <c r="K1527" t="s">
        <v>2005</v>
      </c>
      <c r="L1527" t="s">
        <v>2005</v>
      </c>
      <c r="M1527" t="s">
        <v>2112</v>
      </c>
      <c r="N1527" t="s">
        <v>5297</v>
      </c>
      <c r="O1527" t="s">
        <v>5298</v>
      </c>
      <c r="P1527" t="s">
        <v>6469</v>
      </c>
      <c r="Q1527" t="s">
        <v>6470</v>
      </c>
      <c r="R1527">
        <v>6</v>
      </c>
      <c r="S1527">
        <v>3095</v>
      </c>
      <c r="T1527">
        <v>0</v>
      </c>
      <c r="U1527">
        <v>1423.44</v>
      </c>
      <c r="V1527" t="s">
        <v>42</v>
      </c>
      <c r="W1527">
        <v>227.67</v>
      </c>
      <c r="X1527" t="s">
        <v>43</v>
      </c>
      <c r="Y1527" s="1" t="str">
        <f>TEXT(superstore_clean[[#This Row],[order_date]], "mmm-yy")</f>
        <v>May-14</v>
      </c>
      <c r="Z1527">
        <v>2014</v>
      </c>
      <c r="AA1527">
        <v>20</v>
      </c>
      <c r="AB1527">
        <v>25862</v>
      </c>
    </row>
    <row r="1528" spans="1:28" x14ac:dyDescent="0.2">
      <c r="A1528" t="s">
        <v>6471</v>
      </c>
      <c r="B1528" s="1">
        <v>41794</v>
      </c>
      <c r="C1528" s="1">
        <v>41797</v>
      </c>
      <c r="D1528" t="s">
        <v>28</v>
      </c>
      <c r="E1528" t="s">
        <v>6472</v>
      </c>
      <c r="F1528" t="s">
        <v>1361</v>
      </c>
      <c r="G1528" t="s">
        <v>246</v>
      </c>
      <c r="H1528" t="s">
        <v>1985</v>
      </c>
      <c r="I1528" t="s">
        <v>1986</v>
      </c>
      <c r="J1528" t="s">
        <v>2947</v>
      </c>
      <c r="K1528" t="s">
        <v>1879</v>
      </c>
      <c r="L1528" t="s">
        <v>1879</v>
      </c>
      <c r="M1528" t="s">
        <v>1988</v>
      </c>
      <c r="N1528" t="s">
        <v>5297</v>
      </c>
      <c r="O1528" t="s">
        <v>5298</v>
      </c>
      <c r="P1528" t="s">
        <v>6473</v>
      </c>
      <c r="Q1528" t="s">
        <v>6474</v>
      </c>
      <c r="R1528">
        <v>5</v>
      </c>
      <c r="S1528">
        <v>4363</v>
      </c>
      <c r="T1528">
        <v>0</v>
      </c>
      <c r="U1528">
        <v>305.39999999999998</v>
      </c>
      <c r="V1528" t="s">
        <v>42</v>
      </c>
      <c r="W1528">
        <v>12.144</v>
      </c>
      <c r="X1528" t="s">
        <v>146</v>
      </c>
      <c r="Y1528" s="1" t="str">
        <f>TEXT(superstore_clean[[#This Row],[order_date]], "mmm-yy")</f>
        <v>Jun-14</v>
      </c>
      <c r="Z1528">
        <v>2014</v>
      </c>
      <c r="AA1528">
        <v>23</v>
      </c>
      <c r="AB1528">
        <v>15579</v>
      </c>
    </row>
    <row r="1529" spans="1:28" x14ac:dyDescent="0.2">
      <c r="A1529" t="s">
        <v>6475</v>
      </c>
      <c r="B1529" s="1">
        <v>41890</v>
      </c>
      <c r="C1529" s="1">
        <v>41894</v>
      </c>
      <c r="D1529" t="s">
        <v>28</v>
      </c>
      <c r="E1529" t="s">
        <v>2988</v>
      </c>
      <c r="F1529" t="s">
        <v>176</v>
      </c>
      <c r="G1529" t="s">
        <v>31</v>
      </c>
      <c r="H1529" t="s">
        <v>2057</v>
      </c>
      <c r="I1529" t="s">
        <v>4440</v>
      </c>
      <c r="J1529" t="s">
        <v>4440</v>
      </c>
      <c r="K1529" t="s">
        <v>1950</v>
      </c>
      <c r="L1529" t="s">
        <v>1950</v>
      </c>
      <c r="M1529" t="s">
        <v>2060</v>
      </c>
      <c r="N1529" t="s">
        <v>5297</v>
      </c>
      <c r="O1529" t="s">
        <v>5298</v>
      </c>
      <c r="P1529" t="s">
        <v>6476</v>
      </c>
      <c r="Q1529" t="s">
        <v>6477</v>
      </c>
      <c r="R1529">
        <v>7</v>
      </c>
      <c r="S1529">
        <v>2419</v>
      </c>
      <c r="T1529">
        <v>0</v>
      </c>
      <c r="U1529">
        <v>411.18</v>
      </c>
      <c r="V1529" t="s">
        <v>42</v>
      </c>
      <c r="W1529">
        <v>205.167</v>
      </c>
      <c r="X1529" t="s">
        <v>43</v>
      </c>
      <c r="Y1529" s="1" t="str">
        <f>TEXT(superstore_clean[[#This Row],[order_date]], "mmm-yy")</f>
        <v>Sep-14</v>
      </c>
      <c r="Z1529">
        <v>2014</v>
      </c>
      <c r="AA1529">
        <v>37</v>
      </c>
      <c r="AB1529">
        <v>2682</v>
      </c>
    </row>
    <row r="1530" spans="1:28" x14ac:dyDescent="0.2">
      <c r="A1530" t="s">
        <v>6478</v>
      </c>
      <c r="B1530" s="1">
        <v>41924</v>
      </c>
      <c r="C1530" s="1">
        <v>41927</v>
      </c>
      <c r="D1530" t="s">
        <v>28</v>
      </c>
      <c r="E1530" t="s">
        <v>6479</v>
      </c>
      <c r="F1530" t="s">
        <v>5852</v>
      </c>
      <c r="G1530" t="s">
        <v>31</v>
      </c>
      <c r="H1530" t="s">
        <v>2057</v>
      </c>
      <c r="I1530" t="s">
        <v>2384</v>
      </c>
      <c r="J1530" t="s">
        <v>2384</v>
      </c>
      <c r="K1530" t="s">
        <v>1950</v>
      </c>
      <c r="L1530" t="s">
        <v>1950</v>
      </c>
      <c r="M1530" t="s">
        <v>2060</v>
      </c>
      <c r="N1530" t="s">
        <v>5297</v>
      </c>
      <c r="O1530" t="s">
        <v>5298</v>
      </c>
      <c r="P1530" t="s">
        <v>6480</v>
      </c>
      <c r="Q1530" t="s">
        <v>6481</v>
      </c>
      <c r="R1530">
        <v>5</v>
      </c>
      <c r="S1530">
        <v>1483</v>
      </c>
      <c r="T1530">
        <v>0</v>
      </c>
      <c r="U1530">
        <v>741.5</v>
      </c>
      <c r="V1530" t="s">
        <v>42</v>
      </c>
      <c r="W1530">
        <v>303.649</v>
      </c>
      <c r="X1530" t="s">
        <v>146</v>
      </c>
      <c r="Y1530" s="1" t="str">
        <f>TEXT(superstore_clean[[#This Row],[order_date]], "mmm-yy")</f>
        <v>Oct-14</v>
      </c>
      <c r="Z1530">
        <v>2014</v>
      </c>
      <c r="AA1530">
        <v>42</v>
      </c>
      <c r="AB1530">
        <v>5306</v>
      </c>
    </row>
    <row r="1531" spans="1:28" x14ac:dyDescent="0.2">
      <c r="A1531" t="s">
        <v>6482</v>
      </c>
      <c r="B1531" s="1">
        <v>41986</v>
      </c>
      <c r="C1531" s="1">
        <v>41990</v>
      </c>
      <c r="D1531" t="s">
        <v>28</v>
      </c>
      <c r="E1531" t="s">
        <v>6483</v>
      </c>
      <c r="F1531" t="s">
        <v>107</v>
      </c>
      <c r="G1531" t="s">
        <v>31</v>
      </c>
      <c r="H1531" t="s">
        <v>2582</v>
      </c>
      <c r="I1531" t="s">
        <v>6484</v>
      </c>
      <c r="J1531" t="s">
        <v>6484</v>
      </c>
      <c r="K1531" t="s">
        <v>2023</v>
      </c>
      <c r="L1531" t="s">
        <v>2023</v>
      </c>
      <c r="M1531" t="s">
        <v>2023</v>
      </c>
      <c r="N1531" t="s">
        <v>5297</v>
      </c>
      <c r="O1531" t="s">
        <v>5298</v>
      </c>
      <c r="P1531" t="s">
        <v>6485</v>
      </c>
      <c r="Q1531" t="s">
        <v>6486</v>
      </c>
      <c r="R1531">
        <v>2</v>
      </c>
      <c r="S1531">
        <v>1070</v>
      </c>
      <c r="T1531">
        <v>0</v>
      </c>
      <c r="U1531">
        <v>321</v>
      </c>
      <c r="V1531" t="s">
        <v>42</v>
      </c>
      <c r="W1531">
        <v>116.69</v>
      </c>
      <c r="X1531" t="s">
        <v>43</v>
      </c>
      <c r="Y1531" s="1" t="str">
        <f>TEXT(superstore_clean[[#This Row],[order_date]], "mmm-yy")</f>
        <v>Dec-14</v>
      </c>
      <c r="Z1531">
        <v>2014</v>
      </c>
      <c r="AA1531">
        <v>50</v>
      </c>
      <c r="AB1531">
        <v>46760</v>
      </c>
    </row>
    <row r="1532" spans="1:28" x14ac:dyDescent="0.2">
      <c r="A1532" t="s">
        <v>6487</v>
      </c>
      <c r="B1532" s="1">
        <v>41989</v>
      </c>
      <c r="C1532" s="1">
        <v>41992</v>
      </c>
      <c r="D1532" t="s">
        <v>59</v>
      </c>
      <c r="E1532" t="s">
        <v>5507</v>
      </c>
      <c r="F1532" t="s">
        <v>2446</v>
      </c>
      <c r="G1532" t="s">
        <v>246</v>
      </c>
      <c r="H1532" t="s">
        <v>2256</v>
      </c>
      <c r="I1532" t="s">
        <v>6488</v>
      </c>
      <c r="J1532" t="s">
        <v>3947</v>
      </c>
      <c r="K1532" t="s">
        <v>2005</v>
      </c>
      <c r="L1532" t="s">
        <v>2005</v>
      </c>
      <c r="M1532" t="s">
        <v>2112</v>
      </c>
      <c r="N1532" t="s">
        <v>5297</v>
      </c>
      <c r="O1532" t="s">
        <v>5298</v>
      </c>
      <c r="P1532" t="s">
        <v>6489</v>
      </c>
      <c r="Q1532" t="s">
        <v>6490</v>
      </c>
      <c r="R1532">
        <v>4</v>
      </c>
      <c r="S1532">
        <v>1920</v>
      </c>
      <c r="T1532">
        <v>0</v>
      </c>
      <c r="U1532">
        <v>652.91999999999996</v>
      </c>
      <c r="V1532" t="s">
        <v>42</v>
      </c>
      <c r="W1532">
        <v>592.77</v>
      </c>
      <c r="X1532" t="s">
        <v>146</v>
      </c>
      <c r="Y1532" s="1" t="str">
        <f>TEXT(superstore_clean[[#This Row],[order_date]], "mmm-yy")</f>
        <v>Dec-14</v>
      </c>
      <c r="Z1532">
        <v>2014</v>
      </c>
      <c r="AA1532">
        <v>51</v>
      </c>
      <c r="AB1532">
        <v>28932</v>
      </c>
    </row>
    <row r="1533" spans="1:28" x14ac:dyDescent="0.2">
      <c r="A1533" t="s">
        <v>6491</v>
      </c>
      <c r="B1533" s="1">
        <v>40547</v>
      </c>
      <c r="C1533" s="1">
        <v>40552</v>
      </c>
      <c r="D1533" t="s">
        <v>45</v>
      </c>
      <c r="E1533" t="s">
        <v>6492</v>
      </c>
      <c r="F1533" t="s">
        <v>6263</v>
      </c>
      <c r="G1533" t="s">
        <v>31</v>
      </c>
      <c r="H1533" t="s">
        <v>2315</v>
      </c>
      <c r="I1533" t="s">
        <v>2401</v>
      </c>
      <c r="J1533" t="s">
        <v>5612</v>
      </c>
      <c r="K1533" t="s">
        <v>1950</v>
      </c>
      <c r="L1533" t="s">
        <v>1950</v>
      </c>
      <c r="M1533" t="s">
        <v>1594</v>
      </c>
      <c r="N1533" t="s">
        <v>5297</v>
      </c>
      <c r="O1533" t="s">
        <v>5423</v>
      </c>
      <c r="P1533" t="s">
        <v>6493</v>
      </c>
      <c r="Q1533" t="s">
        <v>5638</v>
      </c>
      <c r="R1533">
        <v>6</v>
      </c>
      <c r="S1533">
        <v>1648</v>
      </c>
      <c r="T1533">
        <v>0</v>
      </c>
      <c r="U1533">
        <v>609.84</v>
      </c>
      <c r="V1533" t="s">
        <v>42</v>
      </c>
      <c r="W1533">
        <v>109.129</v>
      </c>
      <c r="X1533" t="s">
        <v>43</v>
      </c>
      <c r="Y1533" s="1" t="str">
        <f>TEXT(superstore_clean[[#This Row],[order_date]], "mmm-yy")</f>
        <v>Jan-11</v>
      </c>
      <c r="Z1533">
        <v>2011</v>
      </c>
      <c r="AA1533">
        <v>2</v>
      </c>
      <c r="AB1533">
        <v>1971</v>
      </c>
    </row>
    <row r="1534" spans="1:28" x14ac:dyDescent="0.2">
      <c r="A1534" t="s">
        <v>6494</v>
      </c>
      <c r="B1534" s="1">
        <v>40566</v>
      </c>
      <c r="C1534" s="1">
        <v>40566</v>
      </c>
      <c r="D1534" t="s">
        <v>45</v>
      </c>
      <c r="E1534" t="s">
        <v>6495</v>
      </c>
      <c r="F1534" t="s">
        <v>6396</v>
      </c>
      <c r="G1534" t="s">
        <v>31</v>
      </c>
      <c r="H1534" t="s">
        <v>1969</v>
      </c>
      <c r="I1534" t="s">
        <v>2495</v>
      </c>
      <c r="J1534" t="s">
        <v>2495</v>
      </c>
      <c r="K1534" t="s">
        <v>1950</v>
      </c>
      <c r="L1534" t="s">
        <v>1950</v>
      </c>
      <c r="M1534" t="s">
        <v>1757</v>
      </c>
      <c r="N1534" t="s">
        <v>5297</v>
      </c>
      <c r="O1534" t="s">
        <v>5423</v>
      </c>
      <c r="P1534" t="s">
        <v>5534</v>
      </c>
      <c r="Q1534" t="s">
        <v>5535</v>
      </c>
      <c r="R1534">
        <v>4</v>
      </c>
      <c r="S1534">
        <v>1102</v>
      </c>
      <c r="T1534">
        <v>0</v>
      </c>
      <c r="U1534">
        <v>198.32</v>
      </c>
      <c r="V1534" t="s">
        <v>42</v>
      </c>
      <c r="W1534">
        <v>146.119</v>
      </c>
      <c r="X1534" t="s">
        <v>64</v>
      </c>
      <c r="Y1534" s="1" t="str">
        <f>TEXT(superstore_clean[[#This Row],[order_date]], "mmm-yy")</f>
        <v>Jan-11</v>
      </c>
      <c r="Z1534">
        <v>2011</v>
      </c>
      <c r="AA1534">
        <v>5</v>
      </c>
      <c r="AB1534">
        <v>5902</v>
      </c>
    </row>
    <row r="1535" spans="1:28" x14ac:dyDescent="0.2">
      <c r="A1535" t="s">
        <v>6496</v>
      </c>
      <c r="B1535" s="1">
        <v>40697</v>
      </c>
      <c r="C1535" s="1">
        <v>40698</v>
      </c>
      <c r="D1535" t="s">
        <v>45</v>
      </c>
      <c r="E1535" t="s">
        <v>6497</v>
      </c>
      <c r="F1535" t="s">
        <v>1618</v>
      </c>
      <c r="G1535" t="s">
        <v>246</v>
      </c>
      <c r="H1535" t="s">
        <v>2011</v>
      </c>
      <c r="I1535" t="s">
        <v>2212</v>
      </c>
      <c r="J1535" t="s">
        <v>6498</v>
      </c>
      <c r="K1535" t="s">
        <v>2005</v>
      </c>
      <c r="L1535" t="s">
        <v>2005</v>
      </c>
      <c r="M1535" t="s">
        <v>2014</v>
      </c>
      <c r="N1535" t="s">
        <v>5297</v>
      </c>
      <c r="O1535" t="s">
        <v>5423</v>
      </c>
      <c r="P1535" t="s">
        <v>6499</v>
      </c>
      <c r="Q1535" t="s">
        <v>5700</v>
      </c>
      <c r="R1535">
        <v>8</v>
      </c>
      <c r="S1535">
        <v>1354</v>
      </c>
      <c r="T1535">
        <v>0</v>
      </c>
      <c r="U1535">
        <v>541.44000000000005</v>
      </c>
      <c r="V1535" t="s">
        <v>42</v>
      </c>
      <c r="W1535">
        <v>155.51</v>
      </c>
      <c r="X1535" t="s">
        <v>146</v>
      </c>
      <c r="Y1535" s="1" t="str">
        <f>TEXT(superstore_clean[[#This Row],[order_date]], "mmm-yy")</f>
        <v>Jun-11</v>
      </c>
      <c r="Z1535">
        <v>2011</v>
      </c>
      <c r="AA1535">
        <v>23</v>
      </c>
      <c r="AB1535">
        <v>24455</v>
      </c>
    </row>
    <row r="1536" spans="1:28" x14ac:dyDescent="0.2">
      <c r="A1536" t="s">
        <v>6500</v>
      </c>
      <c r="B1536" s="1">
        <v>40705</v>
      </c>
      <c r="C1536" s="1">
        <v>40708</v>
      </c>
      <c r="D1536" t="s">
        <v>28</v>
      </c>
      <c r="E1536" t="s">
        <v>6501</v>
      </c>
      <c r="F1536" t="s">
        <v>6502</v>
      </c>
      <c r="G1536" t="s">
        <v>31</v>
      </c>
      <c r="H1536" t="s">
        <v>2347</v>
      </c>
      <c r="I1536" t="s">
        <v>2348</v>
      </c>
      <c r="J1536" t="s">
        <v>2348</v>
      </c>
      <c r="K1536" t="s">
        <v>1879</v>
      </c>
      <c r="L1536" t="s">
        <v>1879</v>
      </c>
      <c r="M1536" t="s">
        <v>1757</v>
      </c>
      <c r="N1536" t="s">
        <v>5297</v>
      </c>
      <c r="O1536" t="s">
        <v>5423</v>
      </c>
      <c r="P1536" t="s">
        <v>6503</v>
      </c>
      <c r="Q1536" t="s">
        <v>5442</v>
      </c>
      <c r="R1536">
        <v>5</v>
      </c>
      <c r="S1536">
        <v>2056</v>
      </c>
      <c r="T1536">
        <v>0</v>
      </c>
      <c r="U1536">
        <v>390.6</v>
      </c>
      <c r="V1536" t="s">
        <v>42</v>
      </c>
      <c r="W1536">
        <v>372.5</v>
      </c>
      <c r="X1536" t="s">
        <v>146</v>
      </c>
      <c r="Y1536" s="1" t="str">
        <f>TEXT(superstore_clean[[#This Row],[order_date]], "mmm-yy")</f>
        <v>Jun-11</v>
      </c>
      <c r="Z1536">
        <v>2011</v>
      </c>
      <c r="AA1536">
        <v>24</v>
      </c>
      <c r="AB1536">
        <v>17380</v>
      </c>
    </row>
    <row r="1537" spans="1:28" x14ac:dyDescent="0.2">
      <c r="A1537" t="s">
        <v>6504</v>
      </c>
      <c r="B1537" s="1">
        <v>40751</v>
      </c>
      <c r="C1537" s="1">
        <v>40752</v>
      </c>
      <c r="D1537" t="s">
        <v>28</v>
      </c>
      <c r="E1537" t="s">
        <v>6505</v>
      </c>
      <c r="F1537" t="s">
        <v>3288</v>
      </c>
      <c r="G1537" t="s">
        <v>31</v>
      </c>
      <c r="H1537" t="s">
        <v>1948</v>
      </c>
      <c r="I1537" t="s">
        <v>1948</v>
      </c>
      <c r="J1537" t="s">
        <v>2941</v>
      </c>
      <c r="K1537" t="s">
        <v>1950</v>
      </c>
      <c r="L1537" t="s">
        <v>1950</v>
      </c>
      <c r="M1537" t="s">
        <v>1757</v>
      </c>
      <c r="N1537" t="s">
        <v>5297</v>
      </c>
      <c r="O1537" t="s">
        <v>5423</v>
      </c>
      <c r="P1537" t="s">
        <v>6506</v>
      </c>
      <c r="Q1537" t="s">
        <v>5546</v>
      </c>
      <c r="R1537">
        <v>6</v>
      </c>
      <c r="S1537">
        <v>1457</v>
      </c>
      <c r="T1537">
        <v>0</v>
      </c>
      <c r="U1537">
        <v>378.84</v>
      </c>
      <c r="V1537" t="s">
        <v>42</v>
      </c>
      <c r="W1537">
        <v>138.78</v>
      </c>
      <c r="X1537" t="s">
        <v>146</v>
      </c>
      <c r="Y1537" s="1" t="str">
        <f>TEXT(superstore_clean[[#This Row],[order_date]], "mmm-yy")</f>
        <v>Jul-11</v>
      </c>
      <c r="Z1537">
        <v>2011</v>
      </c>
      <c r="AA1537">
        <v>31</v>
      </c>
      <c r="AB1537">
        <v>6880</v>
      </c>
    </row>
    <row r="1538" spans="1:28" x14ac:dyDescent="0.2">
      <c r="A1538" t="s">
        <v>6507</v>
      </c>
      <c r="B1538" s="1">
        <v>40814</v>
      </c>
      <c r="C1538" s="1">
        <v>40816</v>
      </c>
      <c r="D1538" t="s">
        <v>28</v>
      </c>
      <c r="E1538" t="s">
        <v>6508</v>
      </c>
      <c r="F1538" t="s">
        <v>206</v>
      </c>
      <c r="G1538" t="s">
        <v>31</v>
      </c>
      <c r="H1538" t="s">
        <v>2640</v>
      </c>
      <c r="I1538" t="s">
        <v>2641</v>
      </c>
      <c r="J1538" t="s">
        <v>2853</v>
      </c>
      <c r="K1538" t="s">
        <v>1950</v>
      </c>
      <c r="L1538" t="s">
        <v>1950</v>
      </c>
      <c r="M1538" t="s">
        <v>1757</v>
      </c>
      <c r="N1538" t="s">
        <v>5297</v>
      </c>
      <c r="O1538" t="s">
        <v>5423</v>
      </c>
      <c r="P1538" t="s">
        <v>5613</v>
      </c>
      <c r="Q1538" t="s">
        <v>5433</v>
      </c>
      <c r="R1538">
        <v>8</v>
      </c>
      <c r="S1538">
        <v>2325</v>
      </c>
      <c r="T1538">
        <v>0</v>
      </c>
      <c r="U1538">
        <v>511.52</v>
      </c>
      <c r="V1538" t="s">
        <v>42</v>
      </c>
      <c r="W1538">
        <v>347.815</v>
      </c>
      <c r="X1538" t="s">
        <v>43</v>
      </c>
      <c r="Y1538" s="1" t="str">
        <f>TEXT(superstore_clean[[#This Row],[order_date]], "mmm-yy")</f>
        <v>Sep-11</v>
      </c>
      <c r="Z1538">
        <v>2011</v>
      </c>
      <c r="AA1538">
        <v>40</v>
      </c>
      <c r="AB1538">
        <v>581</v>
      </c>
    </row>
    <row r="1539" spans="1:28" x14ac:dyDescent="0.2">
      <c r="A1539" t="s">
        <v>6509</v>
      </c>
      <c r="B1539" s="1">
        <v>40831</v>
      </c>
      <c r="C1539" s="1">
        <v>40833</v>
      </c>
      <c r="D1539" t="s">
        <v>28</v>
      </c>
      <c r="E1539" t="s">
        <v>6510</v>
      </c>
      <c r="F1539" t="s">
        <v>5544</v>
      </c>
      <c r="G1539" t="s">
        <v>246</v>
      </c>
      <c r="H1539" t="s">
        <v>2315</v>
      </c>
      <c r="I1539" t="s">
        <v>6511</v>
      </c>
      <c r="J1539" t="s">
        <v>6512</v>
      </c>
      <c r="K1539" t="s">
        <v>1950</v>
      </c>
      <c r="L1539" t="s">
        <v>1950</v>
      </c>
      <c r="M1539" t="s">
        <v>1594</v>
      </c>
      <c r="N1539" t="s">
        <v>5297</v>
      </c>
      <c r="O1539" t="s">
        <v>5423</v>
      </c>
      <c r="P1539" t="s">
        <v>5560</v>
      </c>
      <c r="Q1539" t="s">
        <v>5561</v>
      </c>
      <c r="R1539">
        <v>5</v>
      </c>
      <c r="S1539">
        <v>1376</v>
      </c>
      <c r="T1539">
        <v>0</v>
      </c>
      <c r="U1539">
        <v>55</v>
      </c>
      <c r="V1539" t="s">
        <v>42</v>
      </c>
      <c r="W1539">
        <v>168.81399999999999</v>
      </c>
      <c r="X1539" t="s">
        <v>146</v>
      </c>
      <c r="Y1539" s="1" t="str">
        <f>TEXT(superstore_clean[[#This Row],[order_date]], "mmm-yy")</f>
        <v>Oct-11</v>
      </c>
      <c r="Z1539">
        <v>2011</v>
      </c>
      <c r="AA1539">
        <v>42</v>
      </c>
      <c r="AB1539">
        <v>2027</v>
      </c>
    </row>
    <row r="1540" spans="1:28" x14ac:dyDescent="0.2">
      <c r="A1540" t="s">
        <v>6428</v>
      </c>
      <c r="B1540" s="1">
        <v>40894</v>
      </c>
      <c r="C1540" s="1">
        <v>40897</v>
      </c>
      <c r="D1540" t="s">
        <v>59</v>
      </c>
      <c r="E1540" t="s">
        <v>4872</v>
      </c>
      <c r="F1540" t="s">
        <v>2651</v>
      </c>
      <c r="G1540" t="s">
        <v>246</v>
      </c>
      <c r="H1540" t="s">
        <v>6429</v>
      </c>
      <c r="I1540" t="s">
        <v>6430</v>
      </c>
      <c r="J1540" t="s">
        <v>6431</v>
      </c>
      <c r="K1540" t="s">
        <v>2005</v>
      </c>
      <c r="L1540" t="s">
        <v>2005</v>
      </c>
      <c r="M1540" t="s">
        <v>2014</v>
      </c>
      <c r="N1540" t="s">
        <v>5297</v>
      </c>
      <c r="O1540" t="s">
        <v>5423</v>
      </c>
      <c r="P1540" t="s">
        <v>6513</v>
      </c>
      <c r="Q1540" t="s">
        <v>6514</v>
      </c>
      <c r="R1540">
        <v>5</v>
      </c>
      <c r="S1540">
        <v>2198</v>
      </c>
      <c r="T1540">
        <v>0</v>
      </c>
      <c r="U1540">
        <v>153.75</v>
      </c>
      <c r="V1540" t="s">
        <v>42</v>
      </c>
      <c r="W1540">
        <v>627.27</v>
      </c>
      <c r="X1540" t="s">
        <v>146</v>
      </c>
      <c r="Y1540" s="1" t="str">
        <f>TEXT(superstore_clean[[#This Row],[order_date]], "mmm-yy")</f>
        <v>Dec-11</v>
      </c>
      <c r="Z1540">
        <v>2011</v>
      </c>
      <c r="AA1540">
        <v>51</v>
      </c>
      <c r="AB1540">
        <v>30190</v>
      </c>
    </row>
    <row r="1541" spans="1:28" x14ac:dyDescent="0.2">
      <c r="A1541" t="s">
        <v>6515</v>
      </c>
      <c r="B1541" s="1">
        <v>40934</v>
      </c>
      <c r="C1541" s="1">
        <v>40934</v>
      </c>
      <c r="D1541" t="s">
        <v>28</v>
      </c>
      <c r="E1541" t="s">
        <v>6516</v>
      </c>
      <c r="F1541" t="s">
        <v>6517</v>
      </c>
      <c r="G1541" t="s">
        <v>31</v>
      </c>
      <c r="H1541" t="s">
        <v>2002</v>
      </c>
      <c r="I1541" t="s">
        <v>6518</v>
      </c>
      <c r="J1541" t="s">
        <v>6519</v>
      </c>
      <c r="K1541" t="s">
        <v>2005</v>
      </c>
      <c r="L1541" t="s">
        <v>2005</v>
      </c>
      <c r="M1541" t="s">
        <v>2006</v>
      </c>
      <c r="N1541" t="s">
        <v>5297</v>
      </c>
      <c r="O1541" t="s">
        <v>5423</v>
      </c>
      <c r="P1541" t="s">
        <v>6520</v>
      </c>
      <c r="Q1541" t="s">
        <v>6521</v>
      </c>
      <c r="R1541">
        <v>7</v>
      </c>
      <c r="S1541">
        <v>1015</v>
      </c>
      <c r="T1541">
        <v>0</v>
      </c>
      <c r="U1541">
        <v>141.96</v>
      </c>
      <c r="V1541" t="s">
        <v>42</v>
      </c>
      <c r="W1541">
        <v>222.52</v>
      </c>
      <c r="X1541" t="s">
        <v>64</v>
      </c>
      <c r="Y1541" s="1" t="str">
        <f>TEXT(superstore_clean[[#This Row],[order_date]], "mmm-yy")</f>
        <v>Jan-12</v>
      </c>
      <c r="Z1541">
        <v>2012</v>
      </c>
      <c r="AA1541">
        <v>4</v>
      </c>
      <c r="AB1541">
        <v>21435</v>
      </c>
    </row>
    <row r="1542" spans="1:28" x14ac:dyDescent="0.2">
      <c r="A1542" t="s">
        <v>6522</v>
      </c>
      <c r="B1542" s="1">
        <v>40943</v>
      </c>
      <c r="C1542" s="1">
        <v>40947</v>
      </c>
      <c r="D1542" t="s">
        <v>45</v>
      </c>
      <c r="E1542" t="s">
        <v>6135</v>
      </c>
      <c r="F1542" t="s">
        <v>3361</v>
      </c>
      <c r="G1542" t="s">
        <v>246</v>
      </c>
      <c r="H1542" t="s">
        <v>2256</v>
      </c>
      <c r="I1542" t="s">
        <v>6488</v>
      </c>
      <c r="J1542" t="s">
        <v>6523</v>
      </c>
      <c r="K1542" t="s">
        <v>2005</v>
      </c>
      <c r="L1542" t="s">
        <v>2005</v>
      </c>
      <c r="M1542" t="s">
        <v>2112</v>
      </c>
      <c r="N1542" t="s">
        <v>5297</v>
      </c>
      <c r="O1542" t="s">
        <v>5423</v>
      </c>
      <c r="P1542" t="s">
        <v>6513</v>
      </c>
      <c r="Q1542" t="s">
        <v>6514</v>
      </c>
      <c r="R1542">
        <v>7</v>
      </c>
      <c r="S1542">
        <v>3077</v>
      </c>
      <c r="T1542">
        <v>0</v>
      </c>
      <c r="U1542">
        <v>215.25</v>
      </c>
      <c r="V1542" t="s">
        <v>42</v>
      </c>
      <c r="W1542">
        <v>359.27</v>
      </c>
      <c r="X1542" t="s">
        <v>43</v>
      </c>
      <c r="Y1542" s="1" t="str">
        <f>TEXT(superstore_clean[[#This Row],[order_date]], "mmm-yy")</f>
        <v>Feb-12</v>
      </c>
      <c r="Z1542">
        <v>2012</v>
      </c>
      <c r="AA1542">
        <v>5</v>
      </c>
      <c r="AB1542">
        <v>21500</v>
      </c>
    </row>
    <row r="1543" spans="1:28" x14ac:dyDescent="0.2">
      <c r="A1543" t="s">
        <v>6524</v>
      </c>
      <c r="B1543" s="1">
        <v>41013</v>
      </c>
      <c r="C1543" s="1">
        <v>41015</v>
      </c>
      <c r="D1543" t="s">
        <v>28</v>
      </c>
      <c r="E1543" t="s">
        <v>6525</v>
      </c>
      <c r="F1543" t="s">
        <v>1534</v>
      </c>
      <c r="G1543" t="s">
        <v>262</v>
      </c>
      <c r="H1543" t="s">
        <v>2256</v>
      </c>
      <c r="I1543" t="s">
        <v>2498</v>
      </c>
      <c r="J1543" t="s">
        <v>2723</v>
      </c>
      <c r="K1543" t="s">
        <v>2005</v>
      </c>
      <c r="L1543" t="s">
        <v>2005</v>
      </c>
      <c r="M1543" t="s">
        <v>2112</v>
      </c>
      <c r="N1543" t="s">
        <v>5297</v>
      </c>
      <c r="O1543" t="s">
        <v>5423</v>
      </c>
      <c r="P1543" t="s">
        <v>5694</v>
      </c>
      <c r="Q1543" t="s">
        <v>5695</v>
      </c>
      <c r="R1543">
        <v>5</v>
      </c>
      <c r="S1543">
        <v>970</v>
      </c>
      <c r="T1543">
        <v>0</v>
      </c>
      <c r="U1543">
        <v>145.5</v>
      </c>
      <c r="V1543" t="s">
        <v>42</v>
      </c>
      <c r="W1543">
        <v>81.92</v>
      </c>
      <c r="X1543" t="s">
        <v>43</v>
      </c>
      <c r="Y1543" s="1" t="str">
        <f>TEXT(superstore_clean[[#This Row],[order_date]], "mmm-yy")</f>
        <v>Apr-12</v>
      </c>
      <c r="Z1543">
        <v>2012</v>
      </c>
      <c r="AA1543">
        <v>15</v>
      </c>
      <c r="AB1543">
        <v>24189</v>
      </c>
    </row>
    <row r="1544" spans="1:28" x14ac:dyDescent="0.2">
      <c r="A1544" t="s">
        <v>6526</v>
      </c>
      <c r="B1544" s="1">
        <v>41019</v>
      </c>
      <c r="C1544" s="1">
        <v>41022</v>
      </c>
      <c r="D1544" t="s">
        <v>59</v>
      </c>
      <c r="E1544" t="s">
        <v>2409</v>
      </c>
      <c r="F1544" t="s">
        <v>2410</v>
      </c>
      <c r="G1544" t="s">
        <v>246</v>
      </c>
      <c r="H1544" t="s">
        <v>2283</v>
      </c>
      <c r="I1544" t="s">
        <v>2441</v>
      </c>
      <c r="J1544" t="s">
        <v>2442</v>
      </c>
      <c r="K1544" t="s">
        <v>1879</v>
      </c>
      <c r="L1544" t="s">
        <v>1879</v>
      </c>
      <c r="M1544" t="s">
        <v>1594</v>
      </c>
      <c r="N1544" t="s">
        <v>5297</v>
      </c>
      <c r="O1544" t="s">
        <v>5423</v>
      </c>
      <c r="P1544" t="s">
        <v>6527</v>
      </c>
      <c r="Q1544" t="s">
        <v>5448</v>
      </c>
      <c r="R1544">
        <v>3</v>
      </c>
      <c r="S1544">
        <v>1087</v>
      </c>
      <c r="T1544">
        <v>0</v>
      </c>
      <c r="U1544">
        <v>119.52</v>
      </c>
      <c r="V1544" t="s">
        <v>42</v>
      </c>
      <c r="W1544">
        <v>111.52</v>
      </c>
      <c r="X1544" t="s">
        <v>146</v>
      </c>
      <c r="Y1544" s="1" t="str">
        <f>TEXT(superstore_clean[[#This Row],[order_date]], "mmm-yy")</f>
        <v>Apr-12</v>
      </c>
      <c r="Z1544">
        <v>2012</v>
      </c>
      <c r="AA1544">
        <v>16</v>
      </c>
      <c r="AB1544">
        <v>16716</v>
      </c>
    </row>
    <row r="1545" spans="1:28" x14ac:dyDescent="0.2">
      <c r="A1545" t="s">
        <v>6528</v>
      </c>
      <c r="B1545" s="1">
        <v>41024</v>
      </c>
      <c r="C1545" s="1">
        <v>41024</v>
      </c>
      <c r="D1545" t="s">
        <v>28</v>
      </c>
      <c r="E1545" t="s">
        <v>6529</v>
      </c>
      <c r="F1545" t="s">
        <v>119</v>
      </c>
      <c r="G1545" t="s">
        <v>31</v>
      </c>
      <c r="H1545" t="s">
        <v>2027</v>
      </c>
      <c r="I1545" t="s">
        <v>6530</v>
      </c>
      <c r="J1545" t="s">
        <v>6531</v>
      </c>
      <c r="K1545" t="s">
        <v>2023</v>
      </c>
      <c r="L1545" t="s">
        <v>2023</v>
      </c>
      <c r="M1545" t="s">
        <v>2023</v>
      </c>
      <c r="N1545" t="s">
        <v>5297</v>
      </c>
      <c r="O1545" t="s">
        <v>5423</v>
      </c>
      <c r="P1545" t="s">
        <v>6532</v>
      </c>
      <c r="Q1545" t="s">
        <v>5604</v>
      </c>
      <c r="R1545">
        <v>4</v>
      </c>
      <c r="S1545">
        <v>1647</v>
      </c>
      <c r="T1545">
        <v>0</v>
      </c>
      <c r="U1545">
        <v>625.79999999999995</v>
      </c>
      <c r="V1545" t="s">
        <v>42</v>
      </c>
      <c r="W1545">
        <v>213.37</v>
      </c>
      <c r="X1545" t="s">
        <v>64</v>
      </c>
      <c r="Y1545" s="1" t="str">
        <f>TEXT(superstore_clean[[#This Row],[order_date]], "mmm-yy")</f>
        <v>Apr-12</v>
      </c>
      <c r="Z1545">
        <v>2012</v>
      </c>
      <c r="AA1545">
        <v>17</v>
      </c>
      <c r="AB1545">
        <v>43214</v>
      </c>
    </row>
    <row r="1546" spans="1:28" x14ac:dyDescent="0.2">
      <c r="A1546" t="s">
        <v>6533</v>
      </c>
      <c r="B1546" s="1">
        <v>41068</v>
      </c>
      <c r="C1546" s="1">
        <v>41071</v>
      </c>
      <c r="D1546" t="s">
        <v>45</v>
      </c>
      <c r="E1546" t="s">
        <v>6534</v>
      </c>
      <c r="F1546" t="s">
        <v>2394</v>
      </c>
      <c r="G1546" t="s">
        <v>246</v>
      </c>
      <c r="H1546" t="s">
        <v>1969</v>
      </c>
      <c r="I1546" t="s">
        <v>2495</v>
      </c>
      <c r="J1546" t="s">
        <v>2495</v>
      </c>
      <c r="K1546" t="s">
        <v>1950</v>
      </c>
      <c r="L1546" t="s">
        <v>1950</v>
      </c>
      <c r="M1546" t="s">
        <v>1757</v>
      </c>
      <c r="N1546" t="s">
        <v>5297</v>
      </c>
      <c r="O1546" t="s">
        <v>5423</v>
      </c>
      <c r="P1546" t="s">
        <v>6535</v>
      </c>
      <c r="Q1546" t="s">
        <v>5758</v>
      </c>
      <c r="R1546">
        <v>5</v>
      </c>
      <c r="S1546">
        <v>1367</v>
      </c>
      <c r="T1546">
        <v>0</v>
      </c>
      <c r="U1546">
        <v>396.5</v>
      </c>
      <c r="V1546" t="s">
        <v>42</v>
      </c>
      <c r="W1546">
        <v>161.846</v>
      </c>
      <c r="X1546" t="s">
        <v>146</v>
      </c>
      <c r="Y1546" s="1" t="str">
        <f>TEXT(superstore_clean[[#This Row],[order_date]], "mmm-yy")</f>
        <v>Jun-12</v>
      </c>
      <c r="Z1546">
        <v>2012</v>
      </c>
      <c r="AA1546">
        <v>23</v>
      </c>
      <c r="AB1546">
        <v>3259</v>
      </c>
    </row>
    <row r="1547" spans="1:28" x14ac:dyDescent="0.2">
      <c r="A1547" t="s">
        <v>6536</v>
      </c>
      <c r="B1547" s="1">
        <v>41156</v>
      </c>
      <c r="C1547" s="1">
        <v>41158</v>
      </c>
      <c r="D1547" t="s">
        <v>45</v>
      </c>
      <c r="E1547" t="s">
        <v>6537</v>
      </c>
      <c r="F1547" t="s">
        <v>4357</v>
      </c>
      <c r="G1547" t="s">
        <v>246</v>
      </c>
      <c r="H1547" t="s">
        <v>2072</v>
      </c>
      <c r="I1547" t="s">
        <v>6264</v>
      </c>
      <c r="J1547" t="s">
        <v>6538</v>
      </c>
      <c r="K1547" t="s">
        <v>1879</v>
      </c>
      <c r="L1547" t="s">
        <v>1879</v>
      </c>
      <c r="M1547" t="s">
        <v>1594</v>
      </c>
      <c r="N1547" t="s">
        <v>5297</v>
      </c>
      <c r="O1547" t="s">
        <v>5423</v>
      </c>
      <c r="P1547" t="s">
        <v>6539</v>
      </c>
      <c r="Q1547" t="s">
        <v>6540</v>
      </c>
      <c r="R1547">
        <v>6</v>
      </c>
      <c r="S1547">
        <v>1024</v>
      </c>
      <c r="T1547">
        <v>0</v>
      </c>
      <c r="U1547">
        <v>92.16</v>
      </c>
      <c r="V1547" t="s">
        <v>42</v>
      </c>
      <c r="W1547">
        <v>54.87</v>
      </c>
      <c r="X1547" t="s">
        <v>43</v>
      </c>
      <c r="Y1547" s="1" t="str">
        <f>TEXT(superstore_clean[[#This Row],[order_date]], "mmm-yy")</f>
        <v>Sep-12</v>
      </c>
      <c r="Z1547">
        <v>2012</v>
      </c>
      <c r="AA1547">
        <v>36</v>
      </c>
      <c r="AB1547">
        <v>11729</v>
      </c>
    </row>
    <row r="1548" spans="1:28" x14ac:dyDescent="0.2">
      <c r="A1548" t="s">
        <v>6541</v>
      </c>
      <c r="B1548" s="1">
        <v>41195</v>
      </c>
      <c r="C1548" s="1">
        <v>41195</v>
      </c>
      <c r="D1548" t="s">
        <v>59</v>
      </c>
      <c r="E1548" t="s">
        <v>3393</v>
      </c>
      <c r="F1548" t="s">
        <v>3394</v>
      </c>
      <c r="G1548" t="s">
        <v>246</v>
      </c>
      <c r="H1548" t="s">
        <v>2315</v>
      </c>
      <c r="I1548" t="s">
        <v>6511</v>
      </c>
      <c r="J1548" t="s">
        <v>6542</v>
      </c>
      <c r="K1548" t="s">
        <v>1950</v>
      </c>
      <c r="L1548" t="s">
        <v>1950</v>
      </c>
      <c r="M1548" t="s">
        <v>1594</v>
      </c>
      <c r="N1548" t="s">
        <v>5297</v>
      </c>
      <c r="O1548" t="s">
        <v>5423</v>
      </c>
      <c r="P1548" t="s">
        <v>5471</v>
      </c>
      <c r="Q1548" t="s">
        <v>5472</v>
      </c>
      <c r="R1548">
        <v>5</v>
      </c>
      <c r="S1548">
        <v>1461</v>
      </c>
      <c r="T1548">
        <v>0</v>
      </c>
      <c r="U1548">
        <v>598.79999999999995</v>
      </c>
      <c r="V1548" t="s">
        <v>42</v>
      </c>
      <c r="W1548">
        <v>166.136</v>
      </c>
      <c r="X1548" t="s">
        <v>64</v>
      </c>
      <c r="Y1548" s="1" t="str">
        <f>TEXT(superstore_clean[[#This Row],[order_date]], "mmm-yy")</f>
        <v>Oct-12</v>
      </c>
      <c r="Z1548">
        <v>2012</v>
      </c>
      <c r="AA1548">
        <v>41</v>
      </c>
      <c r="AB1548">
        <v>9737</v>
      </c>
    </row>
    <row r="1549" spans="1:28" x14ac:dyDescent="0.2">
      <c r="A1549" t="s">
        <v>6543</v>
      </c>
      <c r="B1549" s="1">
        <v>41234</v>
      </c>
      <c r="C1549" s="1">
        <v>41236</v>
      </c>
      <c r="D1549" t="s">
        <v>45</v>
      </c>
      <c r="E1549" t="s">
        <v>6479</v>
      </c>
      <c r="F1549" t="s">
        <v>5852</v>
      </c>
      <c r="G1549" t="s">
        <v>31</v>
      </c>
      <c r="H1549" t="s">
        <v>2315</v>
      </c>
      <c r="I1549" t="s">
        <v>2316</v>
      </c>
      <c r="J1549" t="s">
        <v>2316</v>
      </c>
      <c r="K1549" t="s">
        <v>1950</v>
      </c>
      <c r="L1549" t="s">
        <v>1950</v>
      </c>
      <c r="M1549" t="s">
        <v>1594</v>
      </c>
      <c r="N1549" t="s">
        <v>5297</v>
      </c>
      <c r="O1549" t="s">
        <v>5423</v>
      </c>
      <c r="P1549" t="s">
        <v>5613</v>
      </c>
      <c r="Q1549" t="s">
        <v>5433</v>
      </c>
      <c r="R1549">
        <v>9</v>
      </c>
      <c r="S1549">
        <v>2616</v>
      </c>
      <c r="T1549">
        <v>0</v>
      </c>
      <c r="U1549">
        <v>575.46</v>
      </c>
      <c r="V1549" t="s">
        <v>42</v>
      </c>
      <c r="W1549">
        <v>82.808999999999997</v>
      </c>
      <c r="X1549" t="s">
        <v>146</v>
      </c>
      <c r="Y1549" s="1" t="str">
        <f>TEXT(superstore_clean[[#This Row],[order_date]], "mmm-yy")</f>
        <v>Nov-12</v>
      </c>
      <c r="Z1549">
        <v>2012</v>
      </c>
      <c r="AA1549">
        <v>47</v>
      </c>
      <c r="AB1549">
        <v>6813</v>
      </c>
    </row>
    <row r="1550" spans="1:28" x14ac:dyDescent="0.2">
      <c r="A1550" t="s">
        <v>6544</v>
      </c>
      <c r="B1550" s="1">
        <v>41242</v>
      </c>
      <c r="C1550" s="1">
        <v>41245</v>
      </c>
      <c r="D1550" t="s">
        <v>45</v>
      </c>
      <c r="E1550" t="s">
        <v>6545</v>
      </c>
      <c r="F1550" t="s">
        <v>6278</v>
      </c>
      <c r="G1550" t="s">
        <v>31</v>
      </c>
      <c r="H1550" t="s">
        <v>2302</v>
      </c>
      <c r="I1550" t="s">
        <v>2817</v>
      </c>
      <c r="J1550" t="s">
        <v>2818</v>
      </c>
      <c r="K1550" t="s">
        <v>1979</v>
      </c>
      <c r="L1550" t="s">
        <v>1979</v>
      </c>
      <c r="M1550" t="s">
        <v>1979</v>
      </c>
      <c r="N1550" t="s">
        <v>5297</v>
      </c>
      <c r="O1550" t="s">
        <v>5423</v>
      </c>
      <c r="P1550" t="s">
        <v>6546</v>
      </c>
      <c r="Q1550" t="s">
        <v>6547</v>
      </c>
      <c r="R1550">
        <v>4</v>
      </c>
      <c r="S1550">
        <v>1447</v>
      </c>
      <c r="T1550">
        <v>0</v>
      </c>
      <c r="U1550">
        <v>506.52</v>
      </c>
      <c r="V1550" t="s">
        <v>42</v>
      </c>
      <c r="W1550">
        <v>199.04</v>
      </c>
      <c r="X1550" t="s">
        <v>146</v>
      </c>
      <c r="Y1550" s="1" t="str">
        <f>TEXT(superstore_clean[[#This Row],[order_date]], "mmm-yy")</f>
        <v>Nov-12</v>
      </c>
      <c r="Z1550">
        <v>2012</v>
      </c>
      <c r="AA1550">
        <v>48</v>
      </c>
      <c r="AB1550">
        <v>45891</v>
      </c>
    </row>
    <row r="1551" spans="1:28" x14ac:dyDescent="0.2">
      <c r="A1551" t="s">
        <v>6548</v>
      </c>
      <c r="B1551" s="1">
        <v>41243</v>
      </c>
      <c r="C1551" s="1">
        <v>41247</v>
      </c>
      <c r="D1551" t="s">
        <v>28</v>
      </c>
      <c r="E1551" t="s">
        <v>6549</v>
      </c>
      <c r="F1551" t="s">
        <v>6550</v>
      </c>
      <c r="G1551" t="s">
        <v>31</v>
      </c>
      <c r="H1551" t="s">
        <v>2118</v>
      </c>
      <c r="I1551" t="s">
        <v>2118</v>
      </c>
      <c r="J1551" t="s">
        <v>2118</v>
      </c>
      <c r="K1551" t="s">
        <v>2005</v>
      </c>
      <c r="L1551" t="s">
        <v>2005</v>
      </c>
      <c r="M1551" t="s">
        <v>2006</v>
      </c>
      <c r="N1551" t="s">
        <v>5297</v>
      </c>
      <c r="O1551" t="s">
        <v>5423</v>
      </c>
      <c r="P1551" t="s">
        <v>5757</v>
      </c>
      <c r="Q1551" t="s">
        <v>5758</v>
      </c>
      <c r="R1551">
        <v>5</v>
      </c>
      <c r="S1551">
        <v>2051</v>
      </c>
      <c r="T1551">
        <v>0</v>
      </c>
      <c r="U1551">
        <v>40.950000000000003</v>
      </c>
      <c r="V1551" t="s">
        <v>42</v>
      </c>
      <c r="W1551">
        <v>278.13</v>
      </c>
      <c r="X1551" t="s">
        <v>43</v>
      </c>
      <c r="Y1551" s="1" t="str">
        <f>TEXT(superstore_clean[[#This Row],[order_date]], "mmm-yy")</f>
        <v>Nov-12</v>
      </c>
      <c r="Z1551">
        <v>2012</v>
      </c>
      <c r="AA1551">
        <v>48</v>
      </c>
      <c r="AB1551">
        <v>29802</v>
      </c>
    </row>
    <row r="1552" spans="1:28" x14ac:dyDescent="0.2">
      <c r="A1552" t="s">
        <v>6551</v>
      </c>
      <c r="B1552" s="1">
        <v>41362</v>
      </c>
      <c r="C1552" s="1">
        <v>41365</v>
      </c>
      <c r="D1552" t="s">
        <v>28</v>
      </c>
      <c r="E1552" t="s">
        <v>6552</v>
      </c>
      <c r="F1552" t="s">
        <v>216</v>
      </c>
      <c r="G1552" t="s">
        <v>31</v>
      </c>
      <c r="H1552" t="s">
        <v>1948</v>
      </c>
      <c r="I1552" t="s">
        <v>1948</v>
      </c>
      <c r="J1552" t="s">
        <v>1949</v>
      </c>
      <c r="K1552" t="s">
        <v>1950</v>
      </c>
      <c r="L1552" t="s">
        <v>1950</v>
      </c>
      <c r="M1552" t="s">
        <v>1757</v>
      </c>
      <c r="N1552" t="s">
        <v>5297</v>
      </c>
      <c r="O1552" t="s">
        <v>5423</v>
      </c>
      <c r="P1552" t="s">
        <v>6553</v>
      </c>
      <c r="Q1552" t="s">
        <v>5551</v>
      </c>
      <c r="R1552">
        <v>7</v>
      </c>
      <c r="S1552">
        <v>1815</v>
      </c>
      <c r="T1552">
        <v>0</v>
      </c>
      <c r="U1552">
        <v>471.94</v>
      </c>
      <c r="V1552" t="s">
        <v>42</v>
      </c>
      <c r="W1552">
        <v>318.08</v>
      </c>
      <c r="X1552" t="s">
        <v>43</v>
      </c>
      <c r="Y1552" s="1" t="str">
        <f>TEXT(superstore_clean[[#This Row],[order_date]], "mmm-yy")</f>
        <v>Mar-13</v>
      </c>
      <c r="Z1552">
        <v>2013</v>
      </c>
      <c r="AA1552">
        <v>13</v>
      </c>
      <c r="AB1552">
        <v>9263</v>
      </c>
    </row>
    <row r="1553" spans="1:28" x14ac:dyDescent="0.2">
      <c r="A1553" t="s">
        <v>6554</v>
      </c>
      <c r="B1553" s="1">
        <v>41452</v>
      </c>
      <c r="C1553" s="1">
        <v>41452</v>
      </c>
      <c r="D1553" t="s">
        <v>28</v>
      </c>
      <c r="E1553" t="s">
        <v>6555</v>
      </c>
      <c r="F1553" t="s">
        <v>6556</v>
      </c>
      <c r="G1553" t="s">
        <v>31</v>
      </c>
      <c r="H1553" t="s">
        <v>2283</v>
      </c>
      <c r="I1553" t="s">
        <v>2532</v>
      </c>
      <c r="J1553" t="s">
        <v>2532</v>
      </c>
      <c r="K1553" t="s">
        <v>1879</v>
      </c>
      <c r="L1553" t="s">
        <v>1879</v>
      </c>
      <c r="M1553" t="s">
        <v>1594</v>
      </c>
      <c r="N1553" t="s">
        <v>5297</v>
      </c>
      <c r="O1553" t="s">
        <v>5423</v>
      </c>
      <c r="P1553" t="s">
        <v>6557</v>
      </c>
      <c r="Q1553" t="s">
        <v>5561</v>
      </c>
      <c r="R1553">
        <v>6</v>
      </c>
      <c r="S1553">
        <v>2476</v>
      </c>
      <c r="T1553">
        <v>0</v>
      </c>
      <c r="U1553">
        <v>1015.02</v>
      </c>
      <c r="V1553" t="s">
        <v>42</v>
      </c>
      <c r="W1553">
        <v>234.79</v>
      </c>
      <c r="X1553" t="s">
        <v>64</v>
      </c>
      <c r="Y1553" s="1" t="str">
        <f>TEXT(superstore_clean[[#This Row],[order_date]], "mmm-yy")</f>
        <v>Jun-13</v>
      </c>
      <c r="Z1553">
        <v>2013</v>
      </c>
      <c r="AA1553">
        <v>26</v>
      </c>
      <c r="AB1553">
        <v>14818</v>
      </c>
    </row>
    <row r="1554" spans="1:28" x14ac:dyDescent="0.2">
      <c r="A1554" t="s">
        <v>6558</v>
      </c>
      <c r="B1554" s="1">
        <v>41493</v>
      </c>
      <c r="C1554" s="1">
        <v>41496</v>
      </c>
      <c r="D1554" t="s">
        <v>28</v>
      </c>
      <c r="E1554" t="s">
        <v>6559</v>
      </c>
      <c r="F1554" t="s">
        <v>300</v>
      </c>
      <c r="G1554" t="s">
        <v>246</v>
      </c>
      <c r="H1554" t="s">
        <v>2011</v>
      </c>
      <c r="I1554" t="s">
        <v>2212</v>
      </c>
      <c r="J1554" t="s">
        <v>2781</v>
      </c>
      <c r="K1554" t="s">
        <v>2005</v>
      </c>
      <c r="L1554" t="s">
        <v>2005</v>
      </c>
      <c r="M1554" t="s">
        <v>2014</v>
      </c>
      <c r="N1554" t="s">
        <v>5297</v>
      </c>
      <c r="O1554" t="s">
        <v>5423</v>
      </c>
      <c r="P1554" t="s">
        <v>6560</v>
      </c>
      <c r="Q1554" t="s">
        <v>5719</v>
      </c>
      <c r="R1554">
        <v>4</v>
      </c>
      <c r="S1554">
        <v>787</v>
      </c>
      <c r="T1554">
        <v>0</v>
      </c>
      <c r="U1554">
        <v>393.48</v>
      </c>
      <c r="V1554" t="s">
        <v>42</v>
      </c>
      <c r="W1554">
        <v>138.04</v>
      </c>
      <c r="X1554" t="s">
        <v>146</v>
      </c>
      <c r="Y1554" s="1" t="str">
        <f>TEXT(superstore_clean[[#This Row],[order_date]], "mmm-yy")</f>
        <v>Aug-13</v>
      </c>
      <c r="Z1554">
        <v>2013</v>
      </c>
      <c r="AA1554">
        <v>32</v>
      </c>
      <c r="AB1554">
        <v>25082</v>
      </c>
    </row>
    <row r="1555" spans="1:28" x14ac:dyDescent="0.2">
      <c r="A1555" t="s">
        <v>6561</v>
      </c>
      <c r="B1555" s="1">
        <v>41575</v>
      </c>
      <c r="C1555" s="1">
        <v>41578</v>
      </c>
      <c r="D1555" t="s">
        <v>45</v>
      </c>
      <c r="E1555" t="s">
        <v>2919</v>
      </c>
      <c r="F1555" t="s">
        <v>1135</v>
      </c>
      <c r="G1555" t="s">
        <v>31</v>
      </c>
      <c r="H1555" t="s">
        <v>2110</v>
      </c>
      <c r="I1555" t="s">
        <v>2111</v>
      </c>
      <c r="J1555" t="s">
        <v>6562</v>
      </c>
      <c r="K1555" t="s">
        <v>2005</v>
      </c>
      <c r="L1555" t="s">
        <v>2005</v>
      </c>
      <c r="M1555" t="s">
        <v>2112</v>
      </c>
      <c r="N1555" t="s">
        <v>5297</v>
      </c>
      <c r="O1555" t="s">
        <v>5423</v>
      </c>
      <c r="P1555" t="s">
        <v>5753</v>
      </c>
      <c r="Q1555" t="s">
        <v>5666</v>
      </c>
      <c r="R1555">
        <v>9</v>
      </c>
      <c r="S1555">
        <v>3728</v>
      </c>
      <c r="T1555">
        <v>0</v>
      </c>
      <c r="U1555">
        <v>1192.8599999999999</v>
      </c>
      <c r="V1555" t="s">
        <v>42</v>
      </c>
      <c r="W1555">
        <v>553.30999999999995</v>
      </c>
      <c r="X1555" t="s">
        <v>146</v>
      </c>
      <c r="Y1555" s="1" t="str">
        <f>TEXT(superstore_clean[[#This Row],[order_date]], "mmm-yy")</f>
        <v>Oct-13</v>
      </c>
      <c r="Z1555">
        <v>2013</v>
      </c>
      <c r="AA1555">
        <v>44</v>
      </c>
      <c r="AB1555">
        <v>27962</v>
      </c>
    </row>
    <row r="1556" spans="1:28" x14ac:dyDescent="0.2">
      <c r="A1556" t="s">
        <v>6563</v>
      </c>
      <c r="B1556" s="1">
        <v>41605</v>
      </c>
      <c r="C1556" s="1">
        <v>41607</v>
      </c>
      <c r="D1556" t="s">
        <v>28</v>
      </c>
      <c r="E1556" t="s">
        <v>6564</v>
      </c>
      <c r="F1556" t="s">
        <v>3086</v>
      </c>
      <c r="G1556" t="s">
        <v>31</v>
      </c>
      <c r="H1556" t="s">
        <v>2347</v>
      </c>
      <c r="I1556" t="s">
        <v>6565</v>
      </c>
      <c r="J1556" t="s">
        <v>6566</v>
      </c>
      <c r="K1556" t="s">
        <v>1879</v>
      </c>
      <c r="L1556" t="s">
        <v>1879</v>
      </c>
      <c r="M1556" t="s">
        <v>1757</v>
      </c>
      <c r="N1556" t="s">
        <v>5297</v>
      </c>
      <c r="O1556" t="s">
        <v>5423</v>
      </c>
      <c r="P1556" t="s">
        <v>5706</v>
      </c>
      <c r="Q1556" t="s">
        <v>5666</v>
      </c>
      <c r="R1556">
        <v>7</v>
      </c>
      <c r="S1556">
        <v>2900</v>
      </c>
      <c r="T1556">
        <v>0</v>
      </c>
      <c r="U1556">
        <v>927.78</v>
      </c>
      <c r="V1556" t="s">
        <v>42</v>
      </c>
      <c r="W1556">
        <v>541.59</v>
      </c>
      <c r="X1556" t="s">
        <v>146</v>
      </c>
      <c r="Y1556" s="1" t="str">
        <f>TEXT(superstore_clean[[#This Row],[order_date]], "mmm-yy")</f>
        <v>Nov-13</v>
      </c>
      <c r="Z1556">
        <v>2013</v>
      </c>
      <c r="AA1556">
        <v>48</v>
      </c>
      <c r="AB1556">
        <v>12035</v>
      </c>
    </row>
    <row r="1557" spans="1:28" x14ac:dyDescent="0.2">
      <c r="A1557" t="s">
        <v>6567</v>
      </c>
      <c r="B1557" s="1">
        <v>41620</v>
      </c>
      <c r="C1557" s="1">
        <v>41624</v>
      </c>
      <c r="D1557" t="s">
        <v>45</v>
      </c>
      <c r="E1557" t="s">
        <v>6568</v>
      </c>
      <c r="F1557" t="s">
        <v>349</v>
      </c>
      <c r="G1557" t="s">
        <v>246</v>
      </c>
      <c r="H1557" t="s">
        <v>2011</v>
      </c>
      <c r="I1557" t="s">
        <v>2012</v>
      </c>
      <c r="J1557" t="s">
        <v>6569</v>
      </c>
      <c r="K1557" t="s">
        <v>2005</v>
      </c>
      <c r="L1557" t="s">
        <v>2005</v>
      </c>
      <c r="M1557" t="s">
        <v>2014</v>
      </c>
      <c r="N1557" t="s">
        <v>5297</v>
      </c>
      <c r="O1557" t="s">
        <v>5423</v>
      </c>
      <c r="P1557" t="s">
        <v>5474</v>
      </c>
      <c r="Q1557" t="s">
        <v>5475</v>
      </c>
      <c r="R1557">
        <v>6</v>
      </c>
      <c r="S1557">
        <v>2347</v>
      </c>
      <c r="T1557">
        <v>0</v>
      </c>
      <c r="U1557">
        <v>258.12</v>
      </c>
      <c r="V1557" t="s">
        <v>42</v>
      </c>
      <c r="W1557">
        <v>106.88</v>
      </c>
      <c r="X1557" t="s">
        <v>43</v>
      </c>
      <c r="Y1557" s="1" t="str">
        <f>TEXT(superstore_clean[[#This Row],[order_date]], "mmm-yy")</f>
        <v>Dec-13</v>
      </c>
      <c r="Z1557">
        <v>2013</v>
      </c>
      <c r="AA1557">
        <v>50</v>
      </c>
      <c r="AB1557">
        <v>25432</v>
      </c>
    </row>
    <row r="1558" spans="1:28" x14ac:dyDescent="0.2">
      <c r="A1558" t="s">
        <v>6570</v>
      </c>
      <c r="B1558" s="1">
        <v>41628</v>
      </c>
      <c r="C1558" s="1">
        <v>41631</v>
      </c>
      <c r="D1558" t="s">
        <v>28</v>
      </c>
      <c r="E1558" t="s">
        <v>6571</v>
      </c>
      <c r="F1558" t="s">
        <v>6572</v>
      </c>
      <c r="G1558" t="s">
        <v>31</v>
      </c>
      <c r="H1558" t="s">
        <v>2072</v>
      </c>
      <c r="I1558" t="s">
        <v>2073</v>
      </c>
      <c r="J1558" t="s">
        <v>2074</v>
      </c>
      <c r="K1558" t="s">
        <v>1879</v>
      </c>
      <c r="L1558" t="s">
        <v>1879</v>
      </c>
      <c r="M1558" t="s">
        <v>1594</v>
      </c>
      <c r="N1558" t="s">
        <v>5297</v>
      </c>
      <c r="O1558" t="s">
        <v>5423</v>
      </c>
      <c r="P1558" t="s">
        <v>6573</v>
      </c>
      <c r="Q1558" t="s">
        <v>5579</v>
      </c>
      <c r="R1558">
        <v>5</v>
      </c>
      <c r="S1558">
        <v>1817</v>
      </c>
      <c r="T1558">
        <v>0</v>
      </c>
      <c r="U1558">
        <v>799.35</v>
      </c>
      <c r="V1558" t="s">
        <v>42</v>
      </c>
      <c r="W1558">
        <v>54.57</v>
      </c>
      <c r="X1558" t="s">
        <v>146</v>
      </c>
      <c r="Y1558" s="1" t="str">
        <f>TEXT(superstore_clean[[#This Row],[order_date]], "mmm-yy")</f>
        <v>Dec-13</v>
      </c>
      <c r="Z1558">
        <v>2013</v>
      </c>
      <c r="AA1558">
        <v>51</v>
      </c>
      <c r="AB1558">
        <v>13299</v>
      </c>
    </row>
    <row r="1559" spans="1:28" x14ac:dyDescent="0.2">
      <c r="A1559" t="s">
        <v>6574</v>
      </c>
      <c r="B1559" s="1">
        <v>41683</v>
      </c>
      <c r="C1559" s="1">
        <v>41684</v>
      </c>
      <c r="D1559" t="s">
        <v>28</v>
      </c>
      <c r="E1559" t="s">
        <v>4320</v>
      </c>
      <c r="F1559" t="s">
        <v>4321</v>
      </c>
      <c r="G1559" t="s">
        <v>262</v>
      </c>
      <c r="H1559" t="s">
        <v>2027</v>
      </c>
      <c r="I1559" t="s">
        <v>3358</v>
      </c>
      <c r="J1559" t="s">
        <v>6575</v>
      </c>
      <c r="K1559" t="s">
        <v>2023</v>
      </c>
      <c r="L1559" t="s">
        <v>2023</v>
      </c>
      <c r="M1559" t="s">
        <v>2023</v>
      </c>
      <c r="N1559" t="s">
        <v>5297</v>
      </c>
      <c r="O1559" t="s">
        <v>5423</v>
      </c>
      <c r="P1559" t="s">
        <v>6576</v>
      </c>
      <c r="Q1559" t="s">
        <v>6577</v>
      </c>
      <c r="R1559">
        <v>8</v>
      </c>
      <c r="S1559">
        <v>1199</v>
      </c>
      <c r="T1559">
        <v>0</v>
      </c>
      <c r="U1559">
        <v>359.52</v>
      </c>
      <c r="V1559" t="s">
        <v>42</v>
      </c>
      <c r="W1559">
        <v>228.94</v>
      </c>
      <c r="X1559" t="s">
        <v>146</v>
      </c>
      <c r="Y1559" s="1" t="str">
        <f>TEXT(superstore_clean[[#This Row],[order_date]], "mmm-yy")</f>
        <v>Feb-14</v>
      </c>
      <c r="Z1559">
        <v>2014</v>
      </c>
      <c r="AA1559">
        <v>7</v>
      </c>
      <c r="AB1559">
        <v>45942</v>
      </c>
    </row>
    <row r="1560" spans="1:28" x14ac:dyDescent="0.2">
      <c r="A1560" t="s">
        <v>6578</v>
      </c>
      <c r="B1560" s="1">
        <v>41751</v>
      </c>
      <c r="C1560" s="1">
        <v>41754</v>
      </c>
      <c r="D1560" t="s">
        <v>59</v>
      </c>
      <c r="E1560" t="s">
        <v>3538</v>
      </c>
      <c r="F1560" t="s">
        <v>750</v>
      </c>
      <c r="G1560" t="s">
        <v>31</v>
      </c>
      <c r="H1560" t="s">
        <v>2011</v>
      </c>
      <c r="I1560" t="s">
        <v>2925</v>
      </c>
      <c r="J1560" t="s">
        <v>6579</v>
      </c>
      <c r="K1560" t="s">
        <v>2005</v>
      </c>
      <c r="L1560" t="s">
        <v>2005</v>
      </c>
      <c r="M1560" t="s">
        <v>2014</v>
      </c>
      <c r="N1560" t="s">
        <v>5297</v>
      </c>
      <c r="O1560" t="s">
        <v>5423</v>
      </c>
      <c r="P1560" t="s">
        <v>6580</v>
      </c>
      <c r="Q1560" t="s">
        <v>6581</v>
      </c>
      <c r="R1560">
        <v>7</v>
      </c>
      <c r="S1560">
        <v>858</v>
      </c>
      <c r="T1560">
        <v>0</v>
      </c>
      <c r="U1560">
        <v>248.64</v>
      </c>
      <c r="V1560" t="s">
        <v>42</v>
      </c>
      <c r="W1560">
        <v>170.77</v>
      </c>
      <c r="X1560" t="s">
        <v>43</v>
      </c>
      <c r="Y1560" s="1" t="str">
        <f>TEXT(superstore_clean[[#This Row],[order_date]], "mmm-yy")</f>
        <v>Apr-14</v>
      </c>
      <c r="Z1560">
        <v>2014</v>
      </c>
      <c r="AA1560">
        <v>17</v>
      </c>
      <c r="AB1560">
        <v>21304</v>
      </c>
    </row>
    <row r="1561" spans="1:28" x14ac:dyDescent="0.2">
      <c r="A1561" t="s">
        <v>6582</v>
      </c>
      <c r="B1561" s="1">
        <v>41793</v>
      </c>
      <c r="C1561" s="1">
        <v>41795</v>
      </c>
      <c r="D1561" t="s">
        <v>28</v>
      </c>
      <c r="E1561" t="s">
        <v>6583</v>
      </c>
      <c r="F1561" t="s">
        <v>3913</v>
      </c>
      <c r="G1561" t="s">
        <v>31</v>
      </c>
      <c r="H1561" t="s">
        <v>1969</v>
      </c>
      <c r="I1561" t="s">
        <v>2495</v>
      </c>
      <c r="J1561" t="s">
        <v>2495</v>
      </c>
      <c r="K1561" t="s">
        <v>1950</v>
      </c>
      <c r="L1561" t="s">
        <v>1950</v>
      </c>
      <c r="M1561" t="s">
        <v>1757</v>
      </c>
      <c r="N1561" t="s">
        <v>5297</v>
      </c>
      <c r="O1561" t="s">
        <v>5423</v>
      </c>
      <c r="P1561" t="s">
        <v>6584</v>
      </c>
      <c r="Q1561" t="s">
        <v>6514</v>
      </c>
      <c r="R1561">
        <v>8</v>
      </c>
      <c r="S1561">
        <v>2344</v>
      </c>
      <c r="T1561">
        <v>0</v>
      </c>
      <c r="U1561">
        <v>46.88</v>
      </c>
      <c r="V1561" t="s">
        <v>42</v>
      </c>
      <c r="W1561">
        <v>321.42099999999999</v>
      </c>
      <c r="X1561" t="s">
        <v>146</v>
      </c>
      <c r="Y1561" s="1" t="str">
        <f>TEXT(superstore_clean[[#This Row],[order_date]], "mmm-yy")</f>
        <v>Jun-14</v>
      </c>
      <c r="Z1561">
        <v>2014</v>
      </c>
      <c r="AA1561">
        <v>23</v>
      </c>
      <c r="AB1561">
        <v>8295</v>
      </c>
    </row>
    <row r="1562" spans="1:28" x14ac:dyDescent="0.2">
      <c r="A1562" t="s">
        <v>6585</v>
      </c>
      <c r="B1562" s="1">
        <v>41865</v>
      </c>
      <c r="C1562" s="1">
        <v>41867</v>
      </c>
      <c r="D1562" t="s">
        <v>45</v>
      </c>
      <c r="E1562" t="s">
        <v>6586</v>
      </c>
      <c r="F1562" t="s">
        <v>1556</v>
      </c>
      <c r="G1562" t="s">
        <v>262</v>
      </c>
      <c r="H1562" t="s">
        <v>2840</v>
      </c>
      <c r="I1562" t="s">
        <v>6587</v>
      </c>
      <c r="J1562" t="s">
        <v>6587</v>
      </c>
      <c r="K1562" t="s">
        <v>2023</v>
      </c>
      <c r="L1562" t="s">
        <v>2023</v>
      </c>
      <c r="M1562" t="s">
        <v>2023</v>
      </c>
      <c r="N1562" t="s">
        <v>5297</v>
      </c>
      <c r="O1562" t="s">
        <v>5423</v>
      </c>
      <c r="P1562" t="s">
        <v>5749</v>
      </c>
      <c r="Q1562" t="s">
        <v>5541</v>
      </c>
      <c r="R1562">
        <v>8</v>
      </c>
      <c r="S1562">
        <v>3499</v>
      </c>
      <c r="T1562">
        <v>0</v>
      </c>
      <c r="U1562">
        <v>594.72</v>
      </c>
      <c r="V1562" t="s">
        <v>42</v>
      </c>
      <c r="W1562">
        <v>410.05</v>
      </c>
      <c r="X1562" t="s">
        <v>43</v>
      </c>
      <c r="Y1562" s="1" t="str">
        <f>TEXT(superstore_clean[[#This Row],[order_date]], "mmm-yy")</f>
        <v>Aug-14</v>
      </c>
      <c r="Z1562">
        <v>2014</v>
      </c>
      <c r="AA1562">
        <v>33</v>
      </c>
      <c r="AB1562">
        <v>51284</v>
      </c>
    </row>
    <row r="1563" spans="1:28" x14ac:dyDescent="0.2">
      <c r="A1563" t="s">
        <v>6588</v>
      </c>
      <c r="B1563" s="1">
        <v>41908</v>
      </c>
      <c r="C1563" s="1">
        <v>41910</v>
      </c>
      <c r="D1563" t="s">
        <v>45</v>
      </c>
      <c r="E1563" t="s">
        <v>6589</v>
      </c>
      <c r="F1563" t="s">
        <v>5513</v>
      </c>
      <c r="G1563" t="s">
        <v>246</v>
      </c>
      <c r="H1563" t="s">
        <v>2256</v>
      </c>
      <c r="I1563" t="s">
        <v>3181</v>
      </c>
      <c r="J1563" t="s">
        <v>6590</v>
      </c>
      <c r="K1563" t="s">
        <v>2005</v>
      </c>
      <c r="L1563" t="s">
        <v>2005</v>
      </c>
      <c r="M1563" t="s">
        <v>2112</v>
      </c>
      <c r="N1563" t="s">
        <v>5297</v>
      </c>
      <c r="O1563" t="s">
        <v>5423</v>
      </c>
      <c r="P1563" t="s">
        <v>5757</v>
      </c>
      <c r="Q1563" t="s">
        <v>5758</v>
      </c>
      <c r="R1563">
        <v>7</v>
      </c>
      <c r="S1563">
        <v>2872</v>
      </c>
      <c r="T1563">
        <v>0</v>
      </c>
      <c r="U1563">
        <v>57.33</v>
      </c>
      <c r="V1563" t="s">
        <v>42</v>
      </c>
      <c r="W1563">
        <v>227.14</v>
      </c>
      <c r="X1563" t="s">
        <v>43</v>
      </c>
      <c r="Y1563" s="1" t="str">
        <f>TEXT(superstore_clean[[#This Row],[order_date]], "mmm-yy")</f>
        <v>Sep-14</v>
      </c>
      <c r="Z1563">
        <v>2014</v>
      </c>
      <c r="AA1563">
        <v>39</v>
      </c>
      <c r="AB1563">
        <v>25799</v>
      </c>
    </row>
    <row r="1564" spans="1:28" x14ac:dyDescent="0.2">
      <c r="A1564" t="s">
        <v>6588</v>
      </c>
      <c r="B1564" s="1">
        <v>41908</v>
      </c>
      <c r="C1564" s="1">
        <v>41910</v>
      </c>
      <c r="D1564" t="s">
        <v>45</v>
      </c>
      <c r="E1564" t="s">
        <v>6589</v>
      </c>
      <c r="F1564" t="s">
        <v>5513</v>
      </c>
      <c r="G1564" t="s">
        <v>246</v>
      </c>
      <c r="H1564" t="s">
        <v>2256</v>
      </c>
      <c r="I1564" t="s">
        <v>3181</v>
      </c>
      <c r="J1564" t="s">
        <v>6590</v>
      </c>
      <c r="K1564" t="s">
        <v>2005</v>
      </c>
      <c r="L1564" t="s">
        <v>2005</v>
      </c>
      <c r="M1564" t="s">
        <v>2112</v>
      </c>
      <c r="N1564" t="s">
        <v>5297</v>
      </c>
      <c r="O1564" t="s">
        <v>5423</v>
      </c>
      <c r="P1564" t="s">
        <v>5432</v>
      </c>
      <c r="Q1564" t="s">
        <v>5433</v>
      </c>
      <c r="R1564">
        <v>13</v>
      </c>
      <c r="S1564">
        <v>5668</v>
      </c>
      <c r="T1564">
        <v>0</v>
      </c>
      <c r="U1564">
        <v>2097.0300000000002</v>
      </c>
      <c r="V1564" t="s">
        <v>42</v>
      </c>
      <c r="W1564">
        <v>658.35</v>
      </c>
      <c r="X1564" t="s">
        <v>43</v>
      </c>
      <c r="Y1564" s="1" t="str">
        <f>TEXT(superstore_clean[[#This Row],[order_date]], "mmm-yy")</f>
        <v>Sep-14</v>
      </c>
      <c r="Z1564">
        <v>2014</v>
      </c>
      <c r="AA1564">
        <v>39</v>
      </c>
      <c r="AB1564">
        <v>25795</v>
      </c>
    </row>
    <row r="1565" spans="1:28" x14ac:dyDescent="0.2">
      <c r="A1565" t="s">
        <v>6591</v>
      </c>
      <c r="B1565" s="1">
        <v>41910</v>
      </c>
      <c r="C1565" s="1">
        <v>41913</v>
      </c>
      <c r="D1565" t="s">
        <v>28</v>
      </c>
      <c r="E1565" t="s">
        <v>6592</v>
      </c>
      <c r="F1565" t="s">
        <v>792</v>
      </c>
      <c r="G1565" t="s">
        <v>31</v>
      </c>
      <c r="H1565" t="s">
        <v>1985</v>
      </c>
      <c r="I1565" t="s">
        <v>1986</v>
      </c>
      <c r="J1565" t="s">
        <v>2261</v>
      </c>
      <c r="K1565" t="s">
        <v>1879</v>
      </c>
      <c r="L1565" t="s">
        <v>1879</v>
      </c>
      <c r="M1565" t="s">
        <v>1988</v>
      </c>
      <c r="N1565" t="s">
        <v>5297</v>
      </c>
      <c r="O1565" t="s">
        <v>5423</v>
      </c>
      <c r="P1565" t="s">
        <v>6593</v>
      </c>
      <c r="Q1565" t="s">
        <v>5495</v>
      </c>
      <c r="R1565">
        <v>7</v>
      </c>
      <c r="S1565">
        <v>2898</v>
      </c>
      <c r="T1565">
        <v>0</v>
      </c>
      <c r="U1565">
        <v>1420.02</v>
      </c>
      <c r="V1565" t="s">
        <v>42</v>
      </c>
      <c r="W1565">
        <v>393.46</v>
      </c>
      <c r="X1565" t="s">
        <v>146</v>
      </c>
      <c r="Y1565" s="1" t="str">
        <f>TEXT(superstore_clean[[#This Row],[order_date]], "mmm-yy")</f>
        <v>Sep-14</v>
      </c>
      <c r="Z1565">
        <v>2014</v>
      </c>
      <c r="AA1565">
        <v>40</v>
      </c>
      <c r="AB1565">
        <v>12449</v>
      </c>
    </row>
    <row r="1566" spans="1:28" x14ac:dyDescent="0.2">
      <c r="A1566" t="s">
        <v>6594</v>
      </c>
      <c r="B1566" s="1">
        <v>41980</v>
      </c>
      <c r="C1566" s="1">
        <v>41981</v>
      </c>
      <c r="D1566" t="s">
        <v>28</v>
      </c>
      <c r="E1566" t="s">
        <v>6595</v>
      </c>
      <c r="F1566" t="s">
        <v>6596</v>
      </c>
      <c r="G1566" t="s">
        <v>31</v>
      </c>
      <c r="H1566" t="s">
        <v>2283</v>
      </c>
      <c r="I1566" t="s">
        <v>3104</v>
      </c>
      <c r="J1566" t="s">
        <v>6597</v>
      </c>
      <c r="K1566" t="s">
        <v>1879</v>
      </c>
      <c r="L1566" t="s">
        <v>1879</v>
      </c>
      <c r="M1566" t="s">
        <v>1594</v>
      </c>
      <c r="N1566" t="s">
        <v>5297</v>
      </c>
      <c r="O1566" t="s">
        <v>5423</v>
      </c>
      <c r="P1566" t="s">
        <v>6392</v>
      </c>
      <c r="Q1566" t="s">
        <v>6393</v>
      </c>
      <c r="R1566">
        <v>5</v>
      </c>
      <c r="S1566">
        <v>2188</v>
      </c>
      <c r="T1566">
        <v>0</v>
      </c>
      <c r="U1566">
        <v>1050.1500000000001</v>
      </c>
      <c r="V1566" t="s">
        <v>42</v>
      </c>
      <c r="W1566">
        <v>593.91</v>
      </c>
      <c r="X1566" t="s">
        <v>146</v>
      </c>
      <c r="Y1566" s="1" t="str">
        <f>TEXT(superstore_clean[[#This Row],[order_date]], "mmm-yy")</f>
        <v>Dec-14</v>
      </c>
      <c r="Z1566">
        <v>2014</v>
      </c>
      <c r="AA1566">
        <v>50</v>
      </c>
      <c r="AB1566">
        <v>16653</v>
      </c>
    </row>
    <row r="1567" spans="1:28" x14ac:dyDescent="0.2">
      <c r="A1567" t="s">
        <v>2542</v>
      </c>
      <c r="B1567" s="1">
        <v>41990</v>
      </c>
      <c r="C1567" s="1">
        <v>41992</v>
      </c>
      <c r="D1567" t="s">
        <v>59</v>
      </c>
      <c r="E1567" t="s">
        <v>2543</v>
      </c>
      <c r="F1567" t="s">
        <v>1411</v>
      </c>
      <c r="G1567" t="s">
        <v>246</v>
      </c>
      <c r="H1567" t="s">
        <v>1969</v>
      </c>
      <c r="I1567" t="s">
        <v>1970</v>
      </c>
      <c r="J1567" t="s">
        <v>1970</v>
      </c>
      <c r="K1567" t="s">
        <v>1950</v>
      </c>
      <c r="L1567" t="s">
        <v>1950</v>
      </c>
      <c r="M1567" t="s">
        <v>1757</v>
      </c>
      <c r="N1567" t="s">
        <v>5297</v>
      </c>
      <c r="O1567" t="s">
        <v>5423</v>
      </c>
      <c r="P1567" t="s">
        <v>6598</v>
      </c>
      <c r="Q1567" t="s">
        <v>6599</v>
      </c>
      <c r="R1567">
        <v>5</v>
      </c>
      <c r="S1567">
        <v>1213</v>
      </c>
      <c r="T1567">
        <v>0</v>
      </c>
      <c r="U1567">
        <v>606.20000000000005</v>
      </c>
      <c r="V1567" t="s">
        <v>42</v>
      </c>
      <c r="W1567">
        <v>269.52499999999998</v>
      </c>
      <c r="X1567" t="s">
        <v>146</v>
      </c>
      <c r="Y1567" s="1" t="str">
        <f>TEXT(superstore_clean[[#This Row],[order_date]], "mmm-yy")</f>
        <v>Dec-14</v>
      </c>
      <c r="Z1567">
        <v>2014</v>
      </c>
      <c r="AA1567">
        <v>51</v>
      </c>
      <c r="AB1567">
        <v>1902</v>
      </c>
    </row>
    <row r="1568" spans="1:28" x14ac:dyDescent="0.2">
      <c r="A1568" t="s">
        <v>6600</v>
      </c>
      <c r="B1568" s="1">
        <v>41997</v>
      </c>
      <c r="C1568" s="1">
        <v>41997</v>
      </c>
      <c r="D1568" t="s">
        <v>45</v>
      </c>
      <c r="E1568" t="s">
        <v>6601</v>
      </c>
      <c r="F1568" t="s">
        <v>1474</v>
      </c>
      <c r="G1568" t="s">
        <v>31</v>
      </c>
      <c r="H1568" t="s">
        <v>2072</v>
      </c>
      <c r="I1568" t="s">
        <v>3699</v>
      </c>
      <c r="J1568" t="s">
        <v>6602</v>
      </c>
      <c r="K1568" t="s">
        <v>1879</v>
      </c>
      <c r="L1568" t="s">
        <v>1879</v>
      </c>
      <c r="M1568" t="s">
        <v>1594</v>
      </c>
      <c r="N1568" t="s">
        <v>5297</v>
      </c>
      <c r="O1568" t="s">
        <v>5423</v>
      </c>
      <c r="P1568" t="s">
        <v>6603</v>
      </c>
      <c r="Q1568" t="s">
        <v>5781</v>
      </c>
      <c r="R1568">
        <v>7</v>
      </c>
      <c r="S1568">
        <v>2553</v>
      </c>
      <c r="T1568">
        <v>0</v>
      </c>
      <c r="U1568">
        <v>842.52</v>
      </c>
      <c r="V1568" t="s">
        <v>42</v>
      </c>
      <c r="W1568">
        <v>302.55</v>
      </c>
      <c r="X1568" t="s">
        <v>64</v>
      </c>
      <c r="Y1568" s="1" t="str">
        <f>TEXT(superstore_clean[[#This Row],[order_date]], "mmm-yy")</f>
        <v>Dec-14</v>
      </c>
      <c r="Z1568">
        <v>2014</v>
      </c>
      <c r="AA1568">
        <v>52</v>
      </c>
      <c r="AB1568">
        <v>17215</v>
      </c>
    </row>
    <row r="1569" spans="1:28" x14ac:dyDescent="0.2">
      <c r="A1569" t="s">
        <v>6604</v>
      </c>
      <c r="B1569" s="1">
        <v>41631</v>
      </c>
      <c r="C1569" s="1">
        <v>41633</v>
      </c>
      <c r="D1569" t="s">
        <v>59</v>
      </c>
      <c r="E1569" t="s">
        <v>6589</v>
      </c>
      <c r="F1569" t="s">
        <v>5513</v>
      </c>
      <c r="G1569" t="s">
        <v>246</v>
      </c>
      <c r="H1569" t="s">
        <v>2011</v>
      </c>
      <c r="I1569" t="s">
        <v>2206</v>
      </c>
      <c r="J1569" t="s">
        <v>6013</v>
      </c>
      <c r="K1569" t="s">
        <v>2005</v>
      </c>
      <c r="L1569" t="s">
        <v>2005</v>
      </c>
      <c r="M1569" t="s">
        <v>2014</v>
      </c>
      <c r="N1569" t="s">
        <v>5297</v>
      </c>
      <c r="O1569" t="s">
        <v>5423</v>
      </c>
      <c r="P1569" t="s">
        <v>6224</v>
      </c>
      <c r="Q1569" t="s">
        <v>6225</v>
      </c>
      <c r="R1569">
        <v>2</v>
      </c>
      <c r="S1569">
        <v>731</v>
      </c>
      <c r="T1569">
        <v>0</v>
      </c>
      <c r="U1569">
        <v>175.5</v>
      </c>
      <c r="V1569" t="s">
        <v>42</v>
      </c>
      <c r="W1569">
        <v>328.35</v>
      </c>
      <c r="X1569" t="s">
        <v>146</v>
      </c>
      <c r="Y1569" s="1" t="str">
        <f>TEXT(superstore_clean[[#This Row],[order_date]], "mmm-yy")</f>
        <v>Dec-13</v>
      </c>
      <c r="Z1569">
        <v>2013</v>
      </c>
      <c r="AA1569">
        <v>52</v>
      </c>
      <c r="AB1569">
        <v>20795</v>
      </c>
    </row>
    <row r="1570" spans="1:28" x14ac:dyDescent="0.2">
      <c r="A1570" t="s">
        <v>3097</v>
      </c>
      <c r="B1570" s="1">
        <v>42002</v>
      </c>
      <c r="C1570" s="1">
        <v>42006</v>
      </c>
      <c r="D1570" t="s">
        <v>45</v>
      </c>
      <c r="E1570" t="s">
        <v>3098</v>
      </c>
      <c r="F1570" t="s">
        <v>3099</v>
      </c>
      <c r="G1570" t="s">
        <v>31</v>
      </c>
      <c r="H1570" t="s">
        <v>3100</v>
      </c>
      <c r="I1570" t="s">
        <v>3101</v>
      </c>
      <c r="J1570" t="s">
        <v>3102</v>
      </c>
      <c r="K1570" t="s">
        <v>2023</v>
      </c>
      <c r="L1570" t="s">
        <v>2023</v>
      </c>
      <c r="M1570" t="s">
        <v>2023</v>
      </c>
      <c r="N1570" t="s">
        <v>5297</v>
      </c>
      <c r="O1570" t="s">
        <v>6019</v>
      </c>
      <c r="P1570" t="s">
        <v>6605</v>
      </c>
      <c r="Q1570" t="s">
        <v>6606</v>
      </c>
      <c r="R1570">
        <v>8</v>
      </c>
      <c r="S1570">
        <v>919</v>
      </c>
      <c r="T1570">
        <v>0</v>
      </c>
      <c r="U1570">
        <v>128.63999999999999</v>
      </c>
      <c r="V1570" t="s">
        <v>42</v>
      </c>
      <c r="W1570">
        <v>45.6</v>
      </c>
      <c r="X1570" t="s">
        <v>43</v>
      </c>
      <c r="Y1570" s="1" t="str">
        <f>TEXT(superstore_clean[[#This Row],[order_date]], "mmm-yy")</f>
        <v>Dec-14</v>
      </c>
      <c r="Z1570">
        <v>2014</v>
      </c>
      <c r="AA1570">
        <v>53</v>
      </c>
      <c r="AB1570">
        <v>50754</v>
      </c>
    </row>
    <row r="1571" spans="1:28" x14ac:dyDescent="0.2">
      <c r="A1571" t="s">
        <v>6607</v>
      </c>
      <c r="B1571" s="1">
        <v>40554</v>
      </c>
      <c r="C1571" s="1">
        <v>40554</v>
      </c>
      <c r="D1571" t="s">
        <v>45</v>
      </c>
      <c r="E1571" t="s">
        <v>6608</v>
      </c>
      <c r="F1571" t="s">
        <v>961</v>
      </c>
      <c r="G1571" t="s">
        <v>31</v>
      </c>
      <c r="H1571" t="s">
        <v>1985</v>
      </c>
      <c r="I1571" t="s">
        <v>1986</v>
      </c>
      <c r="J1571" t="s">
        <v>3943</v>
      </c>
      <c r="K1571" t="s">
        <v>1879</v>
      </c>
      <c r="L1571" t="s">
        <v>1879</v>
      </c>
      <c r="M1571" t="s">
        <v>1988</v>
      </c>
      <c r="N1571" t="s">
        <v>5297</v>
      </c>
      <c r="O1571" t="s">
        <v>5816</v>
      </c>
      <c r="P1571" t="s">
        <v>6609</v>
      </c>
      <c r="Q1571" t="s">
        <v>5818</v>
      </c>
      <c r="R1571">
        <v>3</v>
      </c>
      <c r="S1571">
        <v>1384</v>
      </c>
      <c r="T1571">
        <v>0</v>
      </c>
      <c r="U1571">
        <v>13.77</v>
      </c>
      <c r="V1571" t="s">
        <v>42</v>
      </c>
      <c r="W1571">
        <v>178.98</v>
      </c>
      <c r="X1571" t="s">
        <v>64</v>
      </c>
      <c r="Y1571" s="1" t="str">
        <f>TEXT(superstore_clean[[#This Row],[order_date]], "mmm-yy")</f>
        <v>Jan-11</v>
      </c>
      <c r="Z1571">
        <v>2011</v>
      </c>
      <c r="AA1571">
        <v>3</v>
      </c>
      <c r="AB1571">
        <v>18074</v>
      </c>
    </row>
    <row r="1572" spans="1:28" x14ac:dyDescent="0.2">
      <c r="A1572" t="s">
        <v>6610</v>
      </c>
      <c r="B1572" s="1">
        <v>40605</v>
      </c>
      <c r="C1572" s="1">
        <v>40610</v>
      </c>
      <c r="D1572" t="s">
        <v>28</v>
      </c>
      <c r="E1572" t="s">
        <v>3060</v>
      </c>
      <c r="F1572" t="s">
        <v>161</v>
      </c>
      <c r="G1572" t="s">
        <v>31</v>
      </c>
      <c r="H1572" t="s">
        <v>2110</v>
      </c>
      <c r="I1572" t="s">
        <v>2111</v>
      </c>
      <c r="J1572" t="s">
        <v>6562</v>
      </c>
      <c r="K1572" t="s">
        <v>2005</v>
      </c>
      <c r="L1572" t="s">
        <v>2005</v>
      </c>
      <c r="M1572" t="s">
        <v>2112</v>
      </c>
      <c r="N1572" t="s">
        <v>5297</v>
      </c>
      <c r="O1572" t="s">
        <v>5816</v>
      </c>
      <c r="P1572" t="s">
        <v>6611</v>
      </c>
      <c r="Q1572" t="s">
        <v>6612</v>
      </c>
      <c r="R1572">
        <v>6</v>
      </c>
      <c r="S1572">
        <v>1096</v>
      </c>
      <c r="T1572">
        <v>0</v>
      </c>
      <c r="U1572">
        <v>65.7</v>
      </c>
      <c r="V1572" t="s">
        <v>42</v>
      </c>
      <c r="W1572">
        <v>100.65</v>
      </c>
      <c r="X1572" t="s">
        <v>43</v>
      </c>
      <c r="Y1572" s="1" t="str">
        <f>TEXT(superstore_clean[[#This Row],[order_date]], "mmm-yy")</f>
        <v>Mar-11</v>
      </c>
      <c r="Z1572">
        <v>2011</v>
      </c>
      <c r="AA1572">
        <v>10</v>
      </c>
      <c r="AB1572">
        <v>29281</v>
      </c>
    </row>
    <row r="1573" spans="1:28" x14ac:dyDescent="0.2">
      <c r="A1573" t="s">
        <v>6613</v>
      </c>
      <c r="B1573" s="1">
        <v>40676</v>
      </c>
      <c r="C1573" s="1">
        <v>40676</v>
      </c>
      <c r="D1573" t="s">
        <v>45</v>
      </c>
      <c r="E1573" t="s">
        <v>6614</v>
      </c>
      <c r="F1573" t="s">
        <v>6615</v>
      </c>
      <c r="G1573" t="s">
        <v>31</v>
      </c>
      <c r="H1573" t="s">
        <v>1969</v>
      </c>
      <c r="I1573" t="s">
        <v>2873</v>
      </c>
      <c r="J1573" t="s">
        <v>2873</v>
      </c>
      <c r="K1573" t="s">
        <v>1950</v>
      </c>
      <c r="L1573" t="s">
        <v>1950</v>
      </c>
      <c r="M1573" t="s">
        <v>1757</v>
      </c>
      <c r="N1573" t="s">
        <v>5297</v>
      </c>
      <c r="O1573" t="s">
        <v>5816</v>
      </c>
      <c r="P1573" t="s">
        <v>6616</v>
      </c>
      <c r="Q1573" t="s">
        <v>6010</v>
      </c>
      <c r="R1573">
        <v>5</v>
      </c>
      <c r="S1573">
        <v>540</v>
      </c>
      <c r="T1573">
        <v>0</v>
      </c>
      <c r="U1573">
        <v>54</v>
      </c>
      <c r="V1573" t="s">
        <v>42</v>
      </c>
      <c r="W1573">
        <v>22.027000000000001</v>
      </c>
      <c r="X1573" t="s">
        <v>64</v>
      </c>
      <c r="Y1573" s="1" t="str">
        <f>TEXT(superstore_clean[[#This Row],[order_date]], "mmm-yy")</f>
        <v>May-11</v>
      </c>
      <c r="Z1573">
        <v>2011</v>
      </c>
      <c r="AA1573">
        <v>20</v>
      </c>
      <c r="AB1573">
        <v>869</v>
      </c>
    </row>
    <row r="1574" spans="1:28" x14ac:dyDescent="0.2">
      <c r="A1574" t="s">
        <v>6617</v>
      </c>
      <c r="B1574" s="1">
        <v>40686</v>
      </c>
      <c r="C1574" s="1">
        <v>40686</v>
      </c>
      <c r="D1574" t="s">
        <v>28</v>
      </c>
      <c r="E1574" t="s">
        <v>6618</v>
      </c>
      <c r="F1574" t="s">
        <v>119</v>
      </c>
      <c r="G1574" t="s">
        <v>31</v>
      </c>
      <c r="H1574" t="s">
        <v>2002</v>
      </c>
      <c r="I1574" t="s">
        <v>2249</v>
      </c>
      <c r="J1574" t="s">
        <v>2250</v>
      </c>
      <c r="K1574" t="s">
        <v>2005</v>
      </c>
      <c r="L1574" t="s">
        <v>2005</v>
      </c>
      <c r="M1574" t="s">
        <v>2006</v>
      </c>
      <c r="N1574" t="s">
        <v>5297</v>
      </c>
      <c r="O1574" t="s">
        <v>5816</v>
      </c>
      <c r="P1574" t="s">
        <v>5954</v>
      </c>
      <c r="Q1574" t="s">
        <v>5912</v>
      </c>
      <c r="R1574">
        <v>2</v>
      </c>
      <c r="S1574">
        <v>918</v>
      </c>
      <c r="T1574">
        <v>0</v>
      </c>
      <c r="U1574">
        <v>119.34</v>
      </c>
      <c r="V1574" t="s">
        <v>42</v>
      </c>
      <c r="W1574">
        <v>105.11</v>
      </c>
      <c r="X1574" t="s">
        <v>64</v>
      </c>
      <c r="Y1574" s="1" t="str">
        <f>TEXT(superstore_clean[[#This Row],[order_date]], "mmm-yy")</f>
        <v>May-11</v>
      </c>
      <c r="Z1574">
        <v>2011</v>
      </c>
      <c r="AA1574">
        <v>22</v>
      </c>
      <c r="AB1574">
        <v>22588</v>
      </c>
    </row>
    <row r="1575" spans="1:28" x14ac:dyDescent="0.2">
      <c r="A1575" t="s">
        <v>6619</v>
      </c>
      <c r="B1575" s="1">
        <v>40822</v>
      </c>
      <c r="C1575" s="1">
        <v>40824</v>
      </c>
      <c r="D1575" t="s">
        <v>45</v>
      </c>
      <c r="E1575" t="s">
        <v>6620</v>
      </c>
      <c r="F1575" t="s">
        <v>6621</v>
      </c>
      <c r="G1575" t="s">
        <v>246</v>
      </c>
      <c r="H1575" t="s">
        <v>2315</v>
      </c>
      <c r="I1575" t="s">
        <v>2401</v>
      </c>
      <c r="J1575" t="s">
        <v>3921</v>
      </c>
      <c r="K1575" t="s">
        <v>1950</v>
      </c>
      <c r="L1575" t="s">
        <v>1950</v>
      </c>
      <c r="M1575" t="s">
        <v>1594</v>
      </c>
      <c r="N1575" t="s">
        <v>5297</v>
      </c>
      <c r="O1575" t="s">
        <v>5816</v>
      </c>
      <c r="P1575" t="s">
        <v>6622</v>
      </c>
      <c r="Q1575" t="s">
        <v>5867</v>
      </c>
      <c r="R1575">
        <v>7</v>
      </c>
      <c r="S1575">
        <v>2148</v>
      </c>
      <c r="T1575">
        <v>0</v>
      </c>
      <c r="U1575">
        <v>923.44</v>
      </c>
      <c r="V1575" t="s">
        <v>42</v>
      </c>
      <c r="W1575">
        <v>190.07900000000001</v>
      </c>
      <c r="X1575" t="s">
        <v>43</v>
      </c>
      <c r="Y1575" s="1" t="str">
        <f>TEXT(superstore_clean[[#This Row],[order_date]], "mmm-yy")</f>
        <v>Oct-11</v>
      </c>
      <c r="Z1575">
        <v>2011</v>
      </c>
      <c r="AA1575">
        <v>41</v>
      </c>
      <c r="AB1575">
        <v>4855</v>
      </c>
    </row>
    <row r="1576" spans="1:28" x14ac:dyDescent="0.2">
      <c r="A1576" t="s">
        <v>6623</v>
      </c>
      <c r="B1576" s="1">
        <v>40906</v>
      </c>
      <c r="C1576" s="1">
        <v>40908</v>
      </c>
      <c r="D1576" t="s">
        <v>45</v>
      </c>
      <c r="E1576" t="s">
        <v>6624</v>
      </c>
      <c r="F1576" t="s">
        <v>339</v>
      </c>
      <c r="G1576" t="s">
        <v>31</v>
      </c>
      <c r="H1576" t="s">
        <v>1969</v>
      </c>
      <c r="I1576" t="s">
        <v>5461</v>
      </c>
      <c r="J1576" t="s">
        <v>5461</v>
      </c>
      <c r="K1576" t="s">
        <v>1950</v>
      </c>
      <c r="L1576" t="s">
        <v>1950</v>
      </c>
      <c r="M1576" t="s">
        <v>1757</v>
      </c>
      <c r="N1576" t="s">
        <v>5297</v>
      </c>
      <c r="O1576" t="s">
        <v>5816</v>
      </c>
      <c r="P1576" t="s">
        <v>6625</v>
      </c>
      <c r="Q1576" t="s">
        <v>5880</v>
      </c>
      <c r="R1576">
        <v>8</v>
      </c>
      <c r="S1576">
        <v>2429</v>
      </c>
      <c r="T1576">
        <v>0</v>
      </c>
      <c r="U1576">
        <v>534.4</v>
      </c>
      <c r="V1576" t="s">
        <v>42</v>
      </c>
      <c r="W1576">
        <v>214.422</v>
      </c>
      <c r="X1576" t="s">
        <v>43</v>
      </c>
      <c r="Y1576" s="1" t="str">
        <f>TEXT(superstore_clean[[#This Row],[order_date]], "mmm-yy")</f>
        <v>Dec-11</v>
      </c>
      <c r="Z1576">
        <v>2011</v>
      </c>
      <c r="AA1576">
        <v>53</v>
      </c>
      <c r="AB1576">
        <v>767</v>
      </c>
    </row>
    <row r="1577" spans="1:28" x14ac:dyDescent="0.2">
      <c r="A1577" t="s">
        <v>6626</v>
      </c>
      <c r="B1577" s="1">
        <v>40962</v>
      </c>
      <c r="C1577" s="1">
        <v>40965</v>
      </c>
      <c r="D1577" t="s">
        <v>28</v>
      </c>
      <c r="E1577" t="s">
        <v>6627</v>
      </c>
      <c r="F1577" t="s">
        <v>1993</v>
      </c>
      <c r="G1577" t="s">
        <v>262</v>
      </c>
      <c r="H1577" t="s">
        <v>1985</v>
      </c>
      <c r="I1577" t="s">
        <v>1986</v>
      </c>
      <c r="J1577" t="s">
        <v>6628</v>
      </c>
      <c r="K1577" t="s">
        <v>1879</v>
      </c>
      <c r="L1577" t="s">
        <v>1879</v>
      </c>
      <c r="M1577" t="s">
        <v>1988</v>
      </c>
      <c r="N1577" t="s">
        <v>5297</v>
      </c>
      <c r="O1577" t="s">
        <v>5816</v>
      </c>
      <c r="P1577" t="s">
        <v>6629</v>
      </c>
      <c r="Q1577" t="s">
        <v>5932</v>
      </c>
      <c r="R1577">
        <v>5</v>
      </c>
      <c r="S1577">
        <v>2286</v>
      </c>
      <c r="T1577">
        <v>0</v>
      </c>
      <c r="U1577">
        <v>845.7</v>
      </c>
      <c r="V1577" t="s">
        <v>42</v>
      </c>
      <c r="W1577">
        <v>355.06</v>
      </c>
      <c r="X1577" t="s">
        <v>146</v>
      </c>
      <c r="Y1577" s="1" t="str">
        <f>TEXT(superstore_clean[[#This Row],[order_date]], "mmm-yy")</f>
        <v>Feb-12</v>
      </c>
      <c r="Z1577">
        <v>2012</v>
      </c>
      <c r="AA1577">
        <v>8</v>
      </c>
      <c r="AB1577">
        <v>20145</v>
      </c>
    </row>
    <row r="1578" spans="1:28" x14ac:dyDescent="0.2">
      <c r="A1578" t="s">
        <v>6630</v>
      </c>
      <c r="B1578" s="1">
        <v>41005</v>
      </c>
      <c r="C1578" s="1">
        <v>41006</v>
      </c>
      <c r="D1578" t="s">
        <v>28</v>
      </c>
      <c r="E1578" t="s">
        <v>6631</v>
      </c>
      <c r="F1578" t="s">
        <v>424</v>
      </c>
      <c r="G1578" t="s">
        <v>262</v>
      </c>
      <c r="H1578" t="s">
        <v>1948</v>
      </c>
      <c r="I1578" t="s">
        <v>1948</v>
      </c>
      <c r="J1578" t="s">
        <v>3400</v>
      </c>
      <c r="K1578" t="s">
        <v>1950</v>
      </c>
      <c r="L1578" t="s">
        <v>1950</v>
      </c>
      <c r="M1578" t="s">
        <v>1757</v>
      </c>
      <c r="N1578" t="s">
        <v>5297</v>
      </c>
      <c r="O1578" t="s">
        <v>5816</v>
      </c>
      <c r="P1578" t="s">
        <v>6632</v>
      </c>
      <c r="Q1578" t="s">
        <v>6633</v>
      </c>
      <c r="R1578">
        <v>7</v>
      </c>
      <c r="S1578">
        <v>468</v>
      </c>
      <c r="T1578">
        <v>0</v>
      </c>
      <c r="U1578">
        <v>18.62</v>
      </c>
      <c r="V1578" t="s">
        <v>42</v>
      </c>
      <c r="W1578">
        <v>46.25</v>
      </c>
      <c r="X1578" t="s">
        <v>146</v>
      </c>
      <c r="Y1578" s="1" t="str">
        <f>TEXT(superstore_clean[[#This Row],[order_date]], "mmm-yy")</f>
        <v>Apr-12</v>
      </c>
      <c r="Z1578">
        <v>2012</v>
      </c>
      <c r="AA1578">
        <v>14</v>
      </c>
      <c r="AB1578">
        <v>6736</v>
      </c>
    </row>
    <row r="1579" spans="1:28" x14ac:dyDescent="0.2">
      <c r="A1579" t="s">
        <v>2883</v>
      </c>
      <c r="B1579" s="1">
        <v>41128</v>
      </c>
      <c r="C1579" s="1">
        <v>41129</v>
      </c>
      <c r="D1579" t="s">
        <v>28</v>
      </c>
      <c r="E1579" t="s">
        <v>2884</v>
      </c>
      <c r="F1579" t="s">
        <v>2885</v>
      </c>
      <c r="G1579" t="s">
        <v>31</v>
      </c>
      <c r="H1579" t="s">
        <v>2315</v>
      </c>
      <c r="I1579" t="s">
        <v>2786</v>
      </c>
      <c r="J1579" t="s">
        <v>2886</v>
      </c>
      <c r="K1579" t="s">
        <v>1950</v>
      </c>
      <c r="L1579" t="s">
        <v>1950</v>
      </c>
      <c r="M1579" t="s">
        <v>1594</v>
      </c>
      <c r="N1579" t="s">
        <v>5297</v>
      </c>
      <c r="O1579" t="s">
        <v>5816</v>
      </c>
      <c r="P1579" t="s">
        <v>5920</v>
      </c>
      <c r="Q1579" t="s">
        <v>5921</v>
      </c>
      <c r="R1579">
        <v>14</v>
      </c>
      <c r="S1579">
        <v>1535</v>
      </c>
      <c r="T1579">
        <v>0</v>
      </c>
      <c r="U1579">
        <v>552.44000000000005</v>
      </c>
      <c r="V1579" t="s">
        <v>42</v>
      </c>
      <c r="W1579">
        <v>99.59</v>
      </c>
      <c r="X1579" t="s">
        <v>146</v>
      </c>
      <c r="Y1579" s="1" t="str">
        <f>TEXT(superstore_clean[[#This Row],[order_date]], "mmm-yy")</f>
        <v>Aug-12</v>
      </c>
      <c r="Z1579">
        <v>2012</v>
      </c>
      <c r="AA1579">
        <v>32</v>
      </c>
      <c r="AB1579">
        <v>9703</v>
      </c>
    </row>
    <row r="1580" spans="1:28" x14ac:dyDescent="0.2">
      <c r="A1580" t="s">
        <v>2991</v>
      </c>
      <c r="B1580" s="1">
        <v>41172</v>
      </c>
      <c r="C1580" s="1">
        <v>41177</v>
      </c>
      <c r="D1580" t="s">
        <v>45</v>
      </c>
      <c r="E1580" t="s">
        <v>2992</v>
      </c>
      <c r="F1580" t="s">
        <v>2823</v>
      </c>
      <c r="G1580" t="s">
        <v>31</v>
      </c>
      <c r="H1580" t="s">
        <v>2962</v>
      </c>
      <c r="I1580" t="s">
        <v>2963</v>
      </c>
      <c r="J1580" t="s">
        <v>2993</v>
      </c>
      <c r="K1580" t="s">
        <v>1879</v>
      </c>
      <c r="L1580" t="s">
        <v>1879</v>
      </c>
      <c r="M1580" t="s">
        <v>1988</v>
      </c>
      <c r="N1580" t="s">
        <v>5297</v>
      </c>
      <c r="O1580" t="s">
        <v>5816</v>
      </c>
      <c r="P1580" t="s">
        <v>6609</v>
      </c>
      <c r="Q1580" t="s">
        <v>5818</v>
      </c>
      <c r="R1580">
        <v>6</v>
      </c>
      <c r="S1580">
        <v>2769</v>
      </c>
      <c r="T1580">
        <v>0</v>
      </c>
      <c r="U1580">
        <v>27.54</v>
      </c>
      <c r="V1580" t="s">
        <v>42</v>
      </c>
      <c r="W1580">
        <v>39.380000000000003</v>
      </c>
      <c r="X1580" t="s">
        <v>43</v>
      </c>
      <c r="Y1580" s="1" t="str">
        <f>TEXT(superstore_clean[[#This Row],[order_date]], "mmm-yy")</f>
        <v>Sep-12</v>
      </c>
      <c r="Z1580">
        <v>2012</v>
      </c>
      <c r="AA1580">
        <v>38</v>
      </c>
      <c r="AB1580">
        <v>19852</v>
      </c>
    </row>
    <row r="1581" spans="1:28" x14ac:dyDescent="0.2">
      <c r="A1581" t="s">
        <v>6634</v>
      </c>
      <c r="B1581" s="1">
        <v>41205</v>
      </c>
      <c r="C1581" s="1">
        <v>41208</v>
      </c>
      <c r="D1581" t="s">
        <v>45</v>
      </c>
      <c r="E1581" t="s">
        <v>2103</v>
      </c>
      <c r="F1581" t="s">
        <v>1151</v>
      </c>
      <c r="G1581" t="s">
        <v>262</v>
      </c>
      <c r="H1581" t="s">
        <v>2110</v>
      </c>
      <c r="I1581" t="s">
        <v>2111</v>
      </c>
      <c r="J1581" t="s">
        <v>2111</v>
      </c>
      <c r="K1581" t="s">
        <v>2005</v>
      </c>
      <c r="L1581" t="s">
        <v>2005</v>
      </c>
      <c r="M1581" t="s">
        <v>2112</v>
      </c>
      <c r="N1581" t="s">
        <v>5297</v>
      </c>
      <c r="O1581" t="s">
        <v>5816</v>
      </c>
      <c r="P1581" t="s">
        <v>6009</v>
      </c>
      <c r="Q1581" t="s">
        <v>6010</v>
      </c>
      <c r="R1581">
        <v>10</v>
      </c>
      <c r="S1581">
        <v>1620</v>
      </c>
      <c r="T1581">
        <v>0</v>
      </c>
      <c r="U1581">
        <v>356.4</v>
      </c>
      <c r="V1581" t="s">
        <v>42</v>
      </c>
      <c r="W1581">
        <v>185.97</v>
      </c>
      <c r="X1581" t="s">
        <v>146</v>
      </c>
      <c r="Y1581" s="1" t="str">
        <f>TEXT(superstore_clean[[#This Row],[order_date]], "mmm-yy")</f>
        <v>Oct-12</v>
      </c>
      <c r="Z1581">
        <v>2012</v>
      </c>
      <c r="AA1581">
        <v>43</v>
      </c>
      <c r="AB1581">
        <v>22169</v>
      </c>
    </row>
    <row r="1582" spans="1:28" x14ac:dyDescent="0.2">
      <c r="A1582" t="s">
        <v>6635</v>
      </c>
      <c r="B1582" s="1">
        <v>41226</v>
      </c>
      <c r="C1582" s="1">
        <v>41226</v>
      </c>
      <c r="D1582" t="s">
        <v>59</v>
      </c>
      <c r="E1582" t="s">
        <v>3653</v>
      </c>
      <c r="F1582" t="s">
        <v>3654</v>
      </c>
      <c r="G1582" t="s">
        <v>262</v>
      </c>
      <c r="H1582" t="s">
        <v>2315</v>
      </c>
      <c r="I1582" t="s">
        <v>2401</v>
      </c>
      <c r="J1582" t="s">
        <v>3837</v>
      </c>
      <c r="K1582" t="s">
        <v>1950</v>
      </c>
      <c r="L1582" t="s">
        <v>1950</v>
      </c>
      <c r="M1582" t="s">
        <v>1594</v>
      </c>
      <c r="N1582" t="s">
        <v>5297</v>
      </c>
      <c r="O1582" t="s">
        <v>5816</v>
      </c>
      <c r="P1582" t="s">
        <v>6636</v>
      </c>
      <c r="Q1582" t="s">
        <v>5861</v>
      </c>
      <c r="R1582">
        <v>7</v>
      </c>
      <c r="S1582">
        <v>2222</v>
      </c>
      <c r="T1582">
        <v>0</v>
      </c>
      <c r="U1582">
        <v>622.02</v>
      </c>
      <c r="V1582" t="s">
        <v>42</v>
      </c>
      <c r="W1582">
        <v>810.25</v>
      </c>
      <c r="X1582" t="s">
        <v>64</v>
      </c>
      <c r="Y1582" s="1" t="str">
        <f>TEXT(superstore_clean[[#This Row],[order_date]], "mmm-yy")</f>
        <v>Nov-12</v>
      </c>
      <c r="Z1582">
        <v>2012</v>
      </c>
      <c r="AA1582">
        <v>46</v>
      </c>
      <c r="AB1582">
        <v>4132</v>
      </c>
    </row>
    <row r="1583" spans="1:28" x14ac:dyDescent="0.2">
      <c r="A1583" t="s">
        <v>6637</v>
      </c>
      <c r="B1583" s="1">
        <v>41302</v>
      </c>
      <c r="C1583" s="1">
        <v>41307</v>
      </c>
      <c r="D1583" t="s">
        <v>45</v>
      </c>
      <c r="E1583" t="s">
        <v>6638</v>
      </c>
      <c r="F1583" t="s">
        <v>3345</v>
      </c>
      <c r="G1583" t="s">
        <v>31</v>
      </c>
      <c r="H1583" t="s">
        <v>2791</v>
      </c>
      <c r="I1583" t="s">
        <v>2792</v>
      </c>
      <c r="J1583" t="s">
        <v>2793</v>
      </c>
      <c r="K1583" t="s">
        <v>2023</v>
      </c>
      <c r="L1583" t="s">
        <v>2023</v>
      </c>
      <c r="M1583" t="s">
        <v>2023</v>
      </c>
      <c r="N1583" t="s">
        <v>5297</v>
      </c>
      <c r="O1583" t="s">
        <v>5816</v>
      </c>
      <c r="P1583" t="s">
        <v>6639</v>
      </c>
      <c r="Q1583" t="s">
        <v>6640</v>
      </c>
      <c r="R1583">
        <v>4</v>
      </c>
      <c r="S1583">
        <v>696</v>
      </c>
      <c r="T1583">
        <v>0</v>
      </c>
      <c r="U1583">
        <v>34.68</v>
      </c>
      <c r="V1583" t="s">
        <v>42</v>
      </c>
      <c r="W1583">
        <v>66.95</v>
      </c>
      <c r="X1583" t="s">
        <v>43</v>
      </c>
      <c r="Y1583" s="1" t="str">
        <f>TEXT(superstore_clean[[#This Row],[order_date]], "mmm-yy")</f>
        <v>Jan-13</v>
      </c>
      <c r="Z1583">
        <v>2013</v>
      </c>
      <c r="AA1583">
        <v>5</v>
      </c>
      <c r="AB1583">
        <v>41851</v>
      </c>
    </row>
    <row r="1584" spans="1:28" x14ac:dyDescent="0.2">
      <c r="A1584" t="s">
        <v>6641</v>
      </c>
      <c r="B1584" s="1">
        <v>41362</v>
      </c>
      <c r="C1584" s="1">
        <v>41364</v>
      </c>
      <c r="D1584" t="s">
        <v>28</v>
      </c>
      <c r="E1584" t="s">
        <v>3276</v>
      </c>
      <c r="F1584" t="s">
        <v>3277</v>
      </c>
      <c r="G1584" t="s">
        <v>31</v>
      </c>
      <c r="H1584" t="s">
        <v>2857</v>
      </c>
      <c r="I1584" t="s">
        <v>6642</v>
      </c>
      <c r="J1584" t="s">
        <v>6643</v>
      </c>
      <c r="K1584" t="s">
        <v>1979</v>
      </c>
      <c r="L1584" t="s">
        <v>1979</v>
      </c>
      <c r="M1584" t="s">
        <v>1979</v>
      </c>
      <c r="N1584" t="s">
        <v>5297</v>
      </c>
      <c r="O1584" t="s">
        <v>5816</v>
      </c>
      <c r="P1584" t="s">
        <v>5860</v>
      </c>
      <c r="Q1584" t="s">
        <v>5861</v>
      </c>
      <c r="R1584">
        <v>8</v>
      </c>
      <c r="S1584">
        <v>3809</v>
      </c>
      <c r="T1584">
        <v>0</v>
      </c>
      <c r="U1584">
        <v>1523.52</v>
      </c>
      <c r="V1584" t="s">
        <v>42</v>
      </c>
      <c r="W1584">
        <v>588.13</v>
      </c>
      <c r="X1584" t="s">
        <v>43</v>
      </c>
      <c r="Y1584" s="1" t="str">
        <f>TEXT(superstore_clean[[#This Row],[order_date]], "mmm-yy")</f>
        <v>Mar-13</v>
      </c>
      <c r="Z1584">
        <v>2013</v>
      </c>
      <c r="AA1584">
        <v>13</v>
      </c>
      <c r="AB1584">
        <v>49085</v>
      </c>
    </row>
    <row r="1585" spans="1:28" x14ac:dyDescent="0.2">
      <c r="A1585" t="s">
        <v>3114</v>
      </c>
      <c r="B1585" s="1">
        <v>41527</v>
      </c>
      <c r="C1585" s="1">
        <v>41532</v>
      </c>
      <c r="D1585" t="s">
        <v>45</v>
      </c>
      <c r="E1585" t="s">
        <v>3115</v>
      </c>
      <c r="F1585" t="s">
        <v>3116</v>
      </c>
      <c r="G1585" t="s">
        <v>31</v>
      </c>
      <c r="H1585" t="s">
        <v>2365</v>
      </c>
      <c r="I1585" t="s">
        <v>2366</v>
      </c>
      <c r="J1585" t="s">
        <v>2367</v>
      </c>
      <c r="K1585" t="s">
        <v>1879</v>
      </c>
      <c r="L1585" t="s">
        <v>1879</v>
      </c>
      <c r="M1585" t="s">
        <v>1757</v>
      </c>
      <c r="N1585" t="s">
        <v>5297</v>
      </c>
      <c r="O1585" t="s">
        <v>5816</v>
      </c>
      <c r="P1585" t="s">
        <v>6644</v>
      </c>
      <c r="Q1585" t="s">
        <v>5861</v>
      </c>
      <c r="R1585">
        <v>5</v>
      </c>
      <c r="S1585">
        <v>2381</v>
      </c>
      <c r="T1585">
        <v>0</v>
      </c>
      <c r="U1585">
        <v>952.2</v>
      </c>
      <c r="V1585" t="s">
        <v>42</v>
      </c>
      <c r="W1585">
        <v>301.73</v>
      </c>
      <c r="X1585" t="s">
        <v>43</v>
      </c>
      <c r="Y1585" s="1" t="str">
        <f>TEXT(superstore_clean[[#This Row],[order_date]], "mmm-yy")</f>
        <v>Sep-13</v>
      </c>
      <c r="Z1585">
        <v>2013</v>
      </c>
      <c r="AA1585">
        <v>37</v>
      </c>
      <c r="AB1585">
        <v>11991</v>
      </c>
    </row>
    <row r="1586" spans="1:28" x14ac:dyDescent="0.2">
      <c r="A1586" t="s">
        <v>6645</v>
      </c>
      <c r="B1586" s="1">
        <v>41577</v>
      </c>
      <c r="C1586" s="1">
        <v>41582</v>
      </c>
      <c r="D1586" t="s">
        <v>28</v>
      </c>
      <c r="E1586" t="s">
        <v>6646</v>
      </c>
      <c r="F1586" t="s">
        <v>1018</v>
      </c>
      <c r="G1586" t="s">
        <v>246</v>
      </c>
      <c r="H1586" t="s">
        <v>1976</v>
      </c>
      <c r="I1586" t="s">
        <v>2277</v>
      </c>
      <c r="J1586" t="s">
        <v>2278</v>
      </c>
      <c r="K1586" t="s">
        <v>1979</v>
      </c>
      <c r="L1586" t="s">
        <v>1979</v>
      </c>
      <c r="M1586" t="s">
        <v>1979</v>
      </c>
      <c r="N1586" t="s">
        <v>5297</v>
      </c>
      <c r="O1586" t="s">
        <v>5816</v>
      </c>
      <c r="P1586" t="s">
        <v>5848</v>
      </c>
      <c r="Q1586" t="s">
        <v>5849</v>
      </c>
      <c r="R1586">
        <v>2</v>
      </c>
      <c r="S1586">
        <v>939</v>
      </c>
      <c r="T1586">
        <v>0</v>
      </c>
      <c r="U1586">
        <v>366.3</v>
      </c>
      <c r="V1586" t="s">
        <v>42</v>
      </c>
      <c r="W1586">
        <v>128.94999999999999</v>
      </c>
      <c r="X1586" t="s">
        <v>43</v>
      </c>
      <c r="Y1586" s="1" t="str">
        <f>TEXT(superstore_clean[[#This Row],[order_date]], "mmm-yy")</f>
        <v>Oct-13</v>
      </c>
      <c r="Z1586">
        <v>2013</v>
      </c>
      <c r="AA1586">
        <v>44</v>
      </c>
      <c r="AB1586">
        <v>49847</v>
      </c>
    </row>
    <row r="1587" spans="1:28" x14ac:dyDescent="0.2">
      <c r="A1587" t="s">
        <v>6647</v>
      </c>
      <c r="B1587" s="1">
        <v>41606</v>
      </c>
      <c r="C1587" s="1">
        <v>41607</v>
      </c>
      <c r="D1587" t="s">
        <v>45</v>
      </c>
      <c r="E1587" t="s">
        <v>6648</v>
      </c>
      <c r="F1587" t="s">
        <v>6649</v>
      </c>
      <c r="G1587" t="s">
        <v>31</v>
      </c>
      <c r="H1587" t="s">
        <v>1985</v>
      </c>
      <c r="I1587" t="s">
        <v>1986</v>
      </c>
      <c r="J1587" t="s">
        <v>2947</v>
      </c>
      <c r="K1587" t="s">
        <v>1879</v>
      </c>
      <c r="L1587" t="s">
        <v>1879</v>
      </c>
      <c r="M1587" t="s">
        <v>1988</v>
      </c>
      <c r="N1587" t="s">
        <v>5297</v>
      </c>
      <c r="O1587" t="s">
        <v>5816</v>
      </c>
      <c r="P1587" t="s">
        <v>6650</v>
      </c>
      <c r="Q1587" t="s">
        <v>6651</v>
      </c>
      <c r="R1587">
        <v>8</v>
      </c>
      <c r="S1587">
        <v>678</v>
      </c>
      <c r="T1587">
        <v>0</v>
      </c>
      <c r="U1587">
        <v>94.8</v>
      </c>
      <c r="V1587" t="s">
        <v>42</v>
      </c>
      <c r="W1587">
        <v>158.5</v>
      </c>
      <c r="X1587" t="s">
        <v>64</v>
      </c>
      <c r="Y1587" s="1" t="str">
        <f>TEXT(superstore_clean[[#This Row],[order_date]], "mmm-yy")</f>
        <v>Nov-13</v>
      </c>
      <c r="Z1587">
        <v>2013</v>
      </c>
      <c r="AA1587">
        <v>48</v>
      </c>
      <c r="AB1587">
        <v>18060</v>
      </c>
    </row>
    <row r="1588" spans="1:28" x14ac:dyDescent="0.2">
      <c r="A1588" t="s">
        <v>6652</v>
      </c>
      <c r="B1588" s="1">
        <v>41659</v>
      </c>
      <c r="C1588" s="1">
        <v>41664</v>
      </c>
      <c r="D1588" t="s">
        <v>45</v>
      </c>
      <c r="E1588" t="s">
        <v>6653</v>
      </c>
      <c r="F1588" t="s">
        <v>171</v>
      </c>
      <c r="G1588" t="s">
        <v>31</v>
      </c>
      <c r="H1588" t="s">
        <v>2716</v>
      </c>
      <c r="I1588" t="s">
        <v>2718</v>
      </c>
      <c r="J1588" t="s">
        <v>6654</v>
      </c>
      <c r="K1588" t="s">
        <v>1979</v>
      </c>
      <c r="L1588" t="s">
        <v>1979</v>
      </c>
      <c r="M1588" t="s">
        <v>1979</v>
      </c>
      <c r="N1588" t="s">
        <v>5297</v>
      </c>
      <c r="O1588" t="s">
        <v>5816</v>
      </c>
      <c r="P1588" t="s">
        <v>6655</v>
      </c>
      <c r="Q1588" t="s">
        <v>5993</v>
      </c>
      <c r="R1588">
        <v>4</v>
      </c>
      <c r="S1588">
        <v>1855</v>
      </c>
      <c r="T1588">
        <v>0</v>
      </c>
      <c r="U1588">
        <v>778.92</v>
      </c>
      <c r="V1588" t="s">
        <v>42</v>
      </c>
      <c r="W1588">
        <v>236.26</v>
      </c>
      <c r="X1588" t="s">
        <v>43</v>
      </c>
      <c r="Y1588" s="1" t="str">
        <f>TEXT(superstore_clean[[#This Row],[order_date]], "mmm-yy")</f>
        <v>Jan-14</v>
      </c>
      <c r="Z1588">
        <v>2014</v>
      </c>
      <c r="AA1588">
        <v>4</v>
      </c>
      <c r="AB1588">
        <v>43835</v>
      </c>
    </row>
    <row r="1589" spans="1:28" x14ac:dyDescent="0.2">
      <c r="A1589" t="s">
        <v>6656</v>
      </c>
      <c r="B1589" s="1">
        <v>41681</v>
      </c>
      <c r="C1589" s="1">
        <v>41685</v>
      </c>
      <c r="D1589" t="s">
        <v>28</v>
      </c>
      <c r="E1589" t="s">
        <v>6657</v>
      </c>
      <c r="F1589" t="s">
        <v>3688</v>
      </c>
      <c r="G1589" t="s">
        <v>262</v>
      </c>
      <c r="H1589" t="s">
        <v>6658</v>
      </c>
      <c r="I1589" t="s">
        <v>1890</v>
      </c>
      <c r="J1589" t="s">
        <v>1890</v>
      </c>
      <c r="K1589" t="s">
        <v>2023</v>
      </c>
      <c r="L1589" t="s">
        <v>2023</v>
      </c>
      <c r="M1589" t="s">
        <v>2023</v>
      </c>
      <c r="N1589" t="s">
        <v>5297</v>
      </c>
      <c r="O1589" t="s">
        <v>5816</v>
      </c>
      <c r="P1589" t="s">
        <v>6659</v>
      </c>
      <c r="Q1589" t="s">
        <v>5999</v>
      </c>
      <c r="R1589">
        <v>6</v>
      </c>
      <c r="S1589">
        <v>2758</v>
      </c>
      <c r="T1589">
        <v>0</v>
      </c>
      <c r="U1589">
        <v>744.48</v>
      </c>
      <c r="V1589" t="s">
        <v>42</v>
      </c>
      <c r="W1589">
        <v>446.33</v>
      </c>
      <c r="X1589" t="s">
        <v>43</v>
      </c>
      <c r="Y1589" s="1" t="str">
        <f>TEXT(superstore_clean[[#This Row],[order_date]], "mmm-yy")</f>
        <v>Feb-14</v>
      </c>
      <c r="Z1589">
        <v>2014</v>
      </c>
      <c r="AA1589">
        <v>7</v>
      </c>
      <c r="AB1589">
        <v>45091</v>
      </c>
    </row>
    <row r="1590" spans="1:28" x14ac:dyDescent="0.2">
      <c r="A1590" t="s">
        <v>6660</v>
      </c>
      <c r="B1590" s="1">
        <v>41725</v>
      </c>
      <c r="C1590" s="1">
        <v>41728</v>
      </c>
      <c r="D1590" t="s">
        <v>45</v>
      </c>
      <c r="E1590" t="s">
        <v>6661</v>
      </c>
      <c r="F1590" t="s">
        <v>1566</v>
      </c>
      <c r="G1590" t="s">
        <v>31</v>
      </c>
      <c r="H1590" t="s">
        <v>2256</v>
      </c>
      <c r="I1590" t="s">
        <v>2722</v>
      </c>
      <c r="J1590" t="s">
        <v>2723</v>
      </c>
      <c r="K1590" t="s">
        <v>2005</v>
      </c>
      <c r="L1590" t="s">
        <v>2005</v>
      </c>
      <c r="M1590" t="s">
        <v>2112</v>
      </c>
      <c r="N1590" t="s">
        <v>5297</v>
      </c>
      <c r="O1590" t="s">
        <v>5816</v>
      </c>
      <c r="P1590" t="s">
        <v>5961</v>
      </c>
      <c r="Q1590" t="s">
        <v>5925</v>
      </c>
      <c r="R1590">
        <v>5</v>
      </c>
      <c r="S1590">
        <v>2290</v>
      </c>
      <c r="T1590">
        <v>0</v>
      </c>
      <c r="U1590">
        <v>68.55</v>
      </c>
      <c r="V1590" t="s">
        <v>42</v>
      </c>
      <c r="W1590">
        <v>185.11</v>
      </c>
      <c r="X1590" t="s">
        <v>43</v>
      </c>
      <c r="Y1590" s="1" t="str">
        <f>TEXT(superstore_clean[[#This Row],[order_date]], "mmm-yy")</f>
        <v>Mar-14</v>
      </c>
      <c r="Z1590">
        <v>2014</v>
      </c>
      <c r="AA1590">
        <v>13</v>
      </c>
      <c r="AB1590">
        <v>24984</v>
      </c>
    </row>
    <row r="1591" spans="1:28" x14ac:dyDescent="0.2">
      <c r="A1591" t="s">
        <v>6662</v>
      </c>
      <c r="B1591" s="1">
        <v>41873</v>
      </c>
      <c r="C1591" s="1">
        <v>41875</v>
      </c>
      <c r="D1591" t="s">
        <v>45</v>
      </c>
      <c r="E1591" t="s">
        <v>6663</v>
      </c>
      <c r="F1591" t="s">
        <v>778</v>
      </c>
      <c r="G1591" t="s">
        <v>246</v>
      </c>
      <c r="H1591" t="s">
        <v>2110</v>
      </c>
      <c r="I1591" t="s">
        <v>2111</v>
      </c>
      <c r="J1591" t="s">
        <v>2111</v>
      </c>
      <c r="K1591" t="s">
        <v>2005</v>
      </c>
      <c r="L1591" t="s">
        <v>2005</v>
      </c>
      <c r="M1591" t="s">
        <v>2112</v>
      </c>
      <c r="N1591" t="s">
        <v>5297</v>
      </c>
      <c r="O1591" t="s">
        <v>5816</v>
      </c>
      <c r="P1591" t="s">
        <v>6664</v>
      </c>
      <c r="Q1591" t="s">
        <v>5906</v>
      </c>
      <c r="R1591">
        <v>7</v>
      </c>
      <c r="S1591">
        <v>1013</v>
      </c>
      <c r="T1591">
        <v>0</v>
      </c>
      <c r="U1591">
        <v>171.99</v>
      </c>
      <c r="V1591" t="s">
        <v>42</v>
      </c>
      <c r="W1591">
        <v>61.82</v>
      </c>
      <c r="X1591" t="s">
        <v>146</v>
      </c>
      <c r="Y1591" s="1" t="str">
        <f>TEXT(superstore_clean[[#This Row],[order_date]], "mmm-yy")</f>
        <v>Aug-14</v>
      </c>
      <c r="Z1591">
        <v>2014</v>
      </c>
      <c r="AA1591">
        <v>34</v>
      </c>
      <c r="AB1591">
        <v>20662</v>
      </c>
    </row>
    <row r="1592" spans="1:28" x14ac:dyDescent="0.2">
      <c r="A1592" t="s">
        <v>6665</v>
      </c>
      <c r="B1592" s="1">
        <v>41908</v>
      </c>
      <c r="C1592" s="1">
        <v>41910</v>
      </c>
      <c r="D1592" t="s">
        <v>28</v>
      </c>
      <c r="E1592" t="s">
        <v>6666</v>
      </c>
      <c r="F1592" t="s">
        <v>4123</v>
      </c>
      <c r="G1592" t="s">
        <v>31</v>
      </c>
      <c r="H1592" t="s">
        <v>2256</v>
      </c>
      <c r="I1592" t="s">
        <v>6667</v>
      </c>
      <c r="J1592" t="s">
        <v>6668</v>
      </c>
      <c r="K1592" t="s">
        <v>2005</v>
      </c>
      <c r="L1592" t="s">
        <v>2005</v>
      </c>
      <c r="M1592" t="s">
        <v>2112</v>
      </c>
      <c r="N1592" t="s">
        <v>5297</v>
      </c>
      <c r="O1592" t="s">
        <v>5816</v>
      </c>
      <c r="P1592" t="s">
        <v>5964</v>
      </c>
      <c r="Q1592" t="s">
        <v>5921</v>
      </c>
      <c r="R1592">
        <v>8</v>
      </c>
      <c r="S1592">
        <v>1316</v>
      </c>
      <c r="T1592">
        <v>0</v>
      </c>
      <c r="U1592">
        <v>328.8</v>
      </c>
      <c r="V1592" t="s">
        <v>42</v>
      </c>
      <c r="W1592">
        <v>153.16</v>
      </c>
      <c r="X1592" t="s">
        <v>146</v>
      </c>
      <c r="Y1592" s="1" t="str">
        <f>TEXT(superstore_clean[[#This Row],[order_date]], "mmm-yy")</f>
        <v>Sep-14</v>
      </c>
      <c r="Z1592">
        <v>2014</v>
      </c>
      <c r="AA1592">
        <v>39</v>
      </c>
      <c r="AB1592">
        <v>23326</v>
      </c>
    </row>
    <row r="1593" spans="1:28" x14ac:dyDescent="0.2">
      <c r="A1593" t="s">
        <v>6669</v>
      </c>
      <c r="B1593" s="1">
        <v>41936</v>
      </c>
      <c r="C1593" s="1">
        <v>41940</v>
      </c>
      <c r="D1593" t="s">
        <v>45</v>
      </c>
      <c r="E1593" t="s">
        <v>6670</v>
      </c>
      <c r="F1593" t="s">
        <v>4676</v>
      </c>
      <c r="G1593" t="s">
        <v>31</v>
      </c>
      <c r="H1593" t="s">
        <v>2241</v>
      </c>
      <c r="I1593" t="s">
        <v>4772</v>
      </c>
      <c r="J1593" t="s">
        <v>4773</v>
      </c>
      <c r="K1593" t="s">
        <v>2005</v>
      </c>
      <c r="L1593" t="s">
        <v>2005</v>
      </c>
      <c r="M1593" t="s">
        <v>2185</v>
      </c>
      <c r="N1593" t="s">
        <v>5297</v>
      </c>
      <c r="O1593" t="s">
        <v>5816</v>
      </c>
      <c r="P1593" t="s">
        <v>6671</v>
      </c>
      <c r="Q1593" t="s">
        <v>5825</v>
      </c>
      <c r="R1593">
        <v>8</v>
      </c>
      <c r="S1593">
        <v>3720</v>
      </c>
      <c r="T1593">
        <v>0</v>
      </c>
      <c r="U1593">
        <v>632.4</v>
      </c>
      <c r="V1593" t="s">
        <v>42</v>
      </c>
      <c r="W1593">
        <v>200.47</v>
      </c>
      <c r="X1593" t="s">
        <v>43</v>
      </c>
      <c r="Y1593" s="1" t="str">
        <f>TEXT(superstore_clean[[#This Row],[order_date]], "mmm-yy")</f>
        <v>Oct-14</v>
      </c>
      <c r="Z1593">
        <v>2014</v>
      </c>
      <c r="AA1593">
        <v>43</v>
      </c>
      <c r="AB1593">
        <v>30844</v>
      </c>
    </row>
    <row r="1594" spans="1:28" x14ac:dyDescent="0.2">
      <c r="A1594" t="s">
        <v>6672</v>
      </c>
      <c r="B1594" s="1">
        <v>41956</v>
      </c>
      <c r="C1594" s="1">
        <v>41960</v>
      </c>
      <c r="D1594" t="s">
        <v>45</v>
      </c>
      <c r="E1594" t="s">
        <v>6673</v>
      </c>
      <c r="F1594" t="s">
        <v>6674</v>
      </c>
      <c r="G1594" t="s">
        <v>31</v>
      </c>
      <c r="H1594" t="s">
        <v>2241</v>
      </c>
      <c r="I1594" t="s">
        <v>6675</v>
      </c>
      <c r="J1594" t="s">
        <v>6676</v>
      </c>
      <c r="K1594" t="s">
        <v>2005</v>
      </c>
      <c r="L1594" t="s">
        <v>2005</v>
      </c>
      <c r="M1594" t="s">
        <v>2185</v>
      </c>
      <c r="N1594" t="s">
        <v>5297</v>
      </c>
      <c r="O1594" t="s">
        <v>5816</v>
      </c>
      <c r="P1594" t="s">
        <v>6677</v>
      </c>
      <c r="Q1594" t="s">
        <v>6678</v>
      </c>
      <c r="R1594">
        <v>8</v>
      </c>
      <c r="S1594">
        <v>1459</v>
      </c>
      <c r="T1594">
        <v>0</v>
      </c>
      <c r="U1594">
        <v>495.84</v>
      </c>
      <c r="V1594" t="s">
        <v>42</v>
      </c>
      <c r="W1594">
        <v>177.92</v>
      </c>
      <c r="X1594" t="s">
        <v>43</v>
      </c>
      <c r="Y1594" s="1" t="str">
        <f>TEXT(superstore_clean[[#This Row],[order_date]], "mmm-yy")</f>
        <v>Nov-14</v>
      </c>
      <c r="Z1594">
        <v>2014</v>
      </c>
      <c r="AA1594">
        <v>46</v>
      </c>
      <c r="AB1594">
        <v>30371</v>
      </c>
    </row>
    <row r="1595" spans="1:28" x14ac:dyDescent="0.2">
      <c r="A1595" t="s">
        <v>6679</v>
      </c>
      <c r="B1595" s="1">
        <v>41991</v>
      </c>
      <c r="C1595" s="1">
        <v>41993</v>
      </c>
      <c r="D1595" t="s">
        <v>28</v>
      </c>
      <c r="E1595" t="s">
        <v>6680</v>
      </c>
      <c r="F1595" t="s">
        <v>6572</v>
      </c>
      <c r="G1595" t="s">
        <v>31</v>
      </c>
      <c r="H1595" t="s">
        <v>3082</v>
      </c>
      <c r="I1595" t="s">
        <v>6681</v>
      </c>
      <c r="J1595" t="s">
        <v>6681</v>
      </c>
      <c r="K1595" t="s">
        <v>1950</v>
      </c>
      <c r="L1595" t="s">
        <v>1950</v>
      </c>
      <c r="M1595" t="s">
        <v>1594</v>
      </c>
      <c r="N1595" t="s">
        <v>5297</v>
      </c>
      <c r="O1595" t="s">
        <v>5816</v>
      </c>
      <c r="P1595" t="s">
        <v>5895</v>
      </c>
      <c r="Q1595" t="s">
        <v>5896</v>
      </c>
      <c r="R1595">
        <v>11</v>
      </c>
      <c r="S1595">
        <v>3473</v>
      </c>
      <c r="T1595">
        <v>0</v>
      </c>
      <c r="U1595">
        <v>868.12</v>
      </c>
      <c r="V1595" t="s">
        <v>42</v>
      </c>
      <c r="W1595">
        <v>634.529</v>
      </c>
      <c r="X1595" t="s">
        <v>43</v>
      </c>
      <c r="Y1595" s="1" t="str">
        <f>TEXT(superstore_clean[[#This Row],[order_date]], "mmm-yy")</f>
        <v>Dec-14</v>
      </c>
      <c r="Z1595">
        <v>2014</v>
      </c>
      <c r="AA1595">
        <v>51</v>
      </c>
      <c r="AB1595">
        <v>6550</v>
      </c>
    </row>
    <row r="1596" spans="1:28" x14ac:dyDescent="0.2">
      <c r="A1596" t="s">
        <v>2779</v>
      </c>
      <c r="B1596" s="1">
        <v>40665</v>
      </c>
      <c r="C1596" s="1">
        <v>40666</v>
      </c>
      <c r="D1596" t="s">
        <v>59</v>
      </c>
      <c r="E1596" t="s">
        <v>2483</v>
      </c>
      <c r="F1596" t="s">
        <v>468</v>
      </c>
      <c r="G1596" t="s">
        <v>246</v>
      </c>
      <c r="H1596" t="s">
        <v>2011</v>
      </c>
      <c r="I1596" t="s">
        <v>2780</v>
      </c>
      <c r="J1596" t="s">
        <v>2781</v>
      </c>
      <c r="K1596" t="s">
        <v>2005</v>
      </c>
      <c r="L1596" t="s">
        <v>2005</v>
      </c>
      <c r="M1596" t="s">
        <v>2014</v>
      </c>
      <c r="N1596" t="s">
        <v>5297</v>
      </c>
      <c r="O1596" t="s">
        <v>5816</v>
      </c>
      <c r="P1596" t="s">
        <v>5954</v>
      </c>
      <c r="Q1596" t="s">
        <v>5912</v>
      </c>
      <c r="R1596">
        <v>6</v>
      </c>
      <c r="S1596">
        <v>2754</v>
      </c>
      <c r="T1596">
        <v>0</v>
      </c>
      <c r="U1596">
        <v>358.02</v>
      </c>
      <c r="V1596" t="s">
        <v>42</v>
      </c>
      <c r="W1596">
        <v>752.47</v>
      </c>
      <c r="X1596" t="s">
        <v>146</v>
      </c>
      <c r="Y1596" s="1" t="str">
        <f>TEXT(superstore_clean[[#This Row],[order_date]], "mmm-yy")</f>
        <v>May-11</v>
      </c>
      <c r="Z1596">
        <v>2011</v>
      </c>
      <c r="AA1596">
        <v>19</v>
      </c>
      <c r="AB1596">
        <v>21586</v>
      </c>
    </row>
    <row r="1597" spans="1:28" x14ac:dyDescent="0.2">
      <c r="A1597" t="s">
        <v>6682</v>
      </c>
      <c r="B1597" s="1">
        <v>41394</v>
      </c>
      <c r="C1597" s="1">
        <v>41396</v>
      </c>
      <c r="D1597" t="s">
        <v>45</v>
      </c>
      <c r="E1597" t="s">
        <v>6683</v>
      </c>
      <c r="F1597" t="s">
        <v>775</v>
      </c>
      <c r="G1597" t="s">
        <v>246</v>
      </c>
      <c r="H1597" t="s">
        <v>2011</v>
      </c>
      <c r="I1597" t="s">
        <v>6684</v>
      </c>
      <c r="J1597" t="s">
        <v>6685</v>
      </c>
      <c r="K1597" t="s">
        <v>2005</v>
      </c>
      <c r="L1597" t="s">
        <v>2005</v>
      </c>
      <c r="M1597" t="s">
        <v>2014</v>
      </c>
      <c r="N1597" t="s">
        <v>5297</v>
      </c>
      <c r="O1597" t="s">
        <v>5816</v>
      </c>
      <c r="P1597" t="s">
        <v>6686</v>
      </c>
      <c r="Q1597" t="s">
        <v>5999</v>
      </c>
      <c r="R1597">
        <v>7</v>
      </c>
      <c r="S1597">
        <v>3217</v>
      </c>
      <c r="T1597">
        <v>0</v>
      </c>
      <c r="U1597">
        <v>611.1</v>
      </c>
      <c r="V1597" t="s">
        <v>42</v>
      </c>
      <c r="W1597">
        <v>142.55000000000001</v>
      </c>
      <c r="X1597" t="s">
        <v>43</v>
      </c>
      <c r="Y1597" s="1" t="str">
        <f>TEXT(superstore_clean[[#This Row],[order_date]], "mmm-yy")</f>
        <v>Apr-13</v>
      </c>
      <c r="Z1597">
        <v>2013</v>
      </c>
      <c r="AA1597">
        <v>18</v>
      </c>
      <c r="AB1597">
        <v>27191</v>
      </c>
    </row>
    <row r="1598" spans="1:28" x14ac:dyDescent="0.2">
      <c r="A1598" t="s">
        <v>6687</v>
      </c>
      <c r="B1598" s="1">
        <v>41432</v>
      </c>
      <c r="C1598" s="1">
        <v>41434</v>
      </c>
      <c r="D1598" t="s">
        <v>28</v>
      </c>
      <c r="E1598" t="s">
        <v>5577</v>
      </c>
      <c r="F1598" t="s">
        <v>4388</v>
      </c>
      <c r="G1598" t="s">
        <v>246</v>
      </c>
      <c r="H1598" t="s">
        <v>2011</v>
      </c>
      <c r="I1598" t="s">
        <v>4303</v>
      </c>
      <c r="J1598" t="s">
        <v>6688</v>
      </c>
      <c r="K1598" t="s">
        <v>2005</v>
      </c>
      <c r="L1598" t="s">
        <v>2005</v>
      </c>
      <c r="M1598" t="s">
        <v>2014</v>
      </c>
      <c r="N1598" t="s">
        <v>5297</v>
      </c>
      <c r="O1598" t="s">
        <v>5816</v>
      </c>
      <c r="P1598" t="s">
        <v>6689</v>
      </c>
      <c r="Q1598" t="s">
        <v>5861</v>
      </c>
      <c r="R1598">
        <v>7</v>
      </c>
      <c r="S1598">
        <v>3298</v>
      </c>
      <c r="T1598">
        <v>0</v>
      </c>
      <c r="U1598">
        <v>1055.25</v>
      </c>
      <c r="V1598" t="s">
        <v>42</v>
      </c>
      <c r="W1598">
        <v>589.36</v>
      </c>
      <c r="X1598" t="s">
        <v>146</v>
      </c>
      <c r="Y1598" s="1" t="str">
        <f>TEXT(superstore_clean[[#This Row],[order_date]], "mmm-yy")</f>
        <v>Jun-13</v>
      </c>
      <c r="Z1598">
        <v>2013</v>
      </c>
      <c r="AA1598">
        <v>23</v>
      </c>
      <c r="AB1598">
        <v>21191</v>
      </c>
    </row>
    <row r="1599" spans="1:28" x14ac:dyDescent="0.2">
      <c r="A1599" t="s">
        <v>6690</v>
      </c>
      <c r="B1599" s="1">
        <v>41555</v>
      </c>
      <c r="C1599" s="1">
        <v>41556</v>
      </c>
      <c r="D1599" t="s">
        <v>45</v>
      </c>
      <c r="E1599" t="s">
        <v>6691</v>
      </c>
      <c r="F1599" t="s">
        <v>1615</v>
      </c>
      <c r="G1599" t="s">
        <v>262</v>
      </c>
      <c r="H1599" t="s">
        <v>2011</v>
      </c>
      <c r="I1599" t="s">
        <v>6684</v>
      </c>
      <c r="J1599" t="s">
        <v>6685</v>
      </c>
      <c r="K1599" t="s">
        <v>2005</v>
      </c>
      <c r="L1599" t="s">
        <v>2005</v>
      </c>
      <c r="M1599" t="s">
        <v>2014</v>
      </c>
      <c r="N1599" t="s">
        <v>5297</v>
      </c>
      <c r="O1599" t="s">
        <v>5816</v>
      </c>
      <c r="P1599" t="s">
        <v>5974</v>
      </c>
      <c r="Q1599" t="s">
        <v>5849</v>
      </c>
      <c r="R1599">
        <v>5</v>
      </c>
      <c r="S1599">
        <v>2348</v>
      </c>
      <c r="T1599">
        <v>0</v>
      </c>
      <c r="U1599">
        <v>727.95</v>
      </c>
      <c r="V1599" t="s">
        <v>42</v>
      </c>
      <c r="W1599">
        <v>85.32</v>
      </c>
      <c r="X1599" t="s">
        <v>146</v>
      </c>
      <c r="Y1599" s="1" t="str">
        <f>TEXT(superstore_clean[[#This Row],[order_date]], "mmm-yy")</f>
        <v>Oct-13</v>
      </c>
      <c r="Z1599">
        <v>2013</v>
      </c>
      <c r="AA1599">
        <v>41</v>
      </c>
      <c r="AB1599">
        <v>21651</v>
      </c>
    </row>
    <row r="1600" spans="1:28" x14ac:dyDescent="0.2">
      <c r="A1600" t="s">
        <v>6692</v>
      </c>
      <c r="B1600" s="1">
        <v>40880</v>
      </c>
      <c r="C1600" s="1">
        <v>40880</v>
      </c>
      <c r="D1600" t="s">
        <v>45</v>
      </c>
      <c r="E1600" t="s">
        <v>6693</v>
      </c>
      <c r="F1600" t="s">
        <v>787</v>
      </c>
      <c r="G1600" t="s">
        <v>246</v>
      </c>
      <c r="H1600" t="s">
        <v>1940</v>
      </c>
      <c r="I1600" t="s">
        <v>4240</v>
      </c>
      <c r="J1600" t="s">
        <v>4240</v>
      </c>
      <c r="K1600" t="s">
        <v>1879</v>
      </c>
      <c r="L1600" t="s">
        <v>1879</v>
      </c>
      <c r="M1600" t="s">
        <v>1757</v>
      </c>
      <c r="N1600" t="s">
        <v>4036</v>
      </c>
      <c r="O1600" t="s">
        <v>4235</v>
      </c>
      <c r="P1600" t="s">
        <v>4332</v>
      </c>
      <c r="Q1600" t="s">
        <v>4333</v>
      </c>
      <c r="R1600">
        <v>5</v>
      </c>
      <c r="S1600">
        <v>3228</v>
      </c>
      <c r="T1600">
        <v>0</v>
      </c>
      <c r="U1600">
        <v>742.35</v>
      </c>
      <c r="V1600" t="s">
        <v>42</v>
      </c>
      <c r="W1600">
        <v>244.67</v>
      </c>
      <c r="X1600" t="s">
        <v>64</v>
      </c>
      <c r="Y1600" s="1" t="str">
        <f>TEXT(superstore_clean[[#This Row],[order_date]], "mmm-yy")</f>
        <v>Dec-11</v>
      </c>
      <c r="Z1600">
        <v>2011</v>
      </c>
      <c r="AA1600">
        <v>49</v>
      </c>
      <c r="AB1600">
        <v>10408</v>
      </c>
    </row>
    <row r="1601" spans="1:28" x14ac:dyDescent="0.2">
      <c r="A1601" t="s">
        <v>6694</v>
      </c>
      <c r="B1601" s="1">
        <v>41914</v>
      </c>
      <c r="C1601" s="1">
        <v>41914</v>
      </c>
      <c r="D1601" t="s">
        <v>28</v>
      </c>
      <c r="E1601" t="s">
        <v>6695</v>
      </c>
      <c r="F1601" t="s">
        <v>6696</v>
      </c>
      <c r="G1601" t="s">
        <v>246</v>
      </c>
      <c r="H1601" t="s">
        <v>2315</v>
      </c>
      <c r="I1601" t="s">
        <v>2316</v>
      </c>
      <c r="J1601" t="s">
        <v>6697</v>
      </c>
      <c r="K1601" t="s">
        <v>1950</v>
      </c>
      <c r="L1601" t="s">
        <v>1950</v>
      </c>
      <c r="M1601" t="s">
        <v>1594</v>
      </c>
      <c r="N1601" t="s">
        <v>4036</v>
      </c>
      <c r="O1601" t="s">
        <v>4235</v>
      </c>
      <c r="P1601" t="s">
        <v>4416</v>
      </c>
      <c r="Q1601" t="s">
        <v>4417</v>
      </c>
      <c r="R1601">
        <v>4</v>
      </c>
      <c r="S1601">
        <v>1704</v>
      </c>
      <c r="T1601">
        <v>0</v>
      </c>
      <c r="U1601">
        <v>681.44</v>
      </c>
      <c r="V1601" t="s">
        <v>42</v>
      </c>
      <c r="W1601">
        <v>131.04</v>
      </c>
      <c r="X1601" t="s">
        <v>64</v>
      </c>
      <c r="Y1601" s="1" t="str">
        <f>TEXT(superstore_clean[[#This Row],[order_date]], "mmm-yy")</f>
        <v>Oct-14</v>
      </c>
      <c r="Z1601">
        <v>2014</v>
      </c>
      <c r="AA1601">
        <v>40</v>
      </c>
      <c r="AB1601">
        <v>1947</v>
      </c>
    </row>
    <row r="1602" spans="1:28" x14ac:dyDescent="0.2">
      <c r="A1602" t="s">
        <v>6698</v>
      </c>
      <c r="B1602" s="1">
        <v>40800</v>
      </c>
      <c r="C1602" s="1">
        <v>40801</v>
      </c>
      <c r="D1602" t="s">
        <v>28</v>
      </c>
      <c r="E1602" t="s">
        <v>6699</v>
      </c>
      <c r="F1602" t="s">
        <v>251</v>
      </c>
      <c r="G1602" t="s">
        <v>246</v>
      </c>
      <c r="H1602" t="s">
        <v>2857</v>
      </c>
      <c r="I1602" t="s">
        <v>3027</v>
      </c>
      <c r="J1602" t="s">
        <v>6700</v>
      </c>
      <c r="K1602" t="s">
        <v>1979</v>
      </c>
      <c r="L1602" t="s">
        <v>1979</v>
      </c>
      <c r="M1602" t="s">
        <v>1979</v>
      </c>
      <c r="N1602" t="s">
        <v>4036</v>
      </c>
      <c r="O1602" t="s">
        <v>4235</v>
      </c>
      <c r="P1602" t="s">
        <v>6701</v>
      </c>
      <c r="Q1602" t="s">
        <v>4318</v>
      </c>
      <c r="R1602">
        <v>6</v>
      </c>
      <c r="S1602">
        <v>3817</v>
      </c>
      <c r="T1602">
        <v>0</v>
      </c>
      <c r="U1602">
        <v>1068.6600000000001</v>
      </c>
      <c r="V1602" t="s">
        <v>42</v>
      </c>
      <c r="W1602">
        <v>678.15</v>
      </c>
      <c r="X1602" t="s">
        <v>146</v>
      </c>
      <c r="Y1602" s="1" t="str">
        <f>TEXT(superstore_clean[[#This Row],[order_date]], "mmm-yy")</f>
        <v>Sep-11</v>
      </c>
      <c r="Z1602">
        <v>2011</v>
      </c>
      <c r="AA1602">
        <v>38</v>
      </c>
      <c r="AB1602">
        <v>47905</v>
      </c>
    </row>
    <row r="1603" spans="1:28" x14ac:dyDescent="0.2">
      <c r="A1603" t="s">
        <v>6702</v>
      </c>
      <c r="B1603" s="1">
        <v>41193</v>
      </c>
      <c r="C1603" s="1">
        <v>41196</v>
      </c>
      <c r="D1603" t="s">
        <v>45</v>
      </c>
      <c r="E1603" t="s">
        <v>3487</v>
      </c>
      <c r="F1603" t="s">
        <v>2574</v>
      </c>
      <c r="G1603" t="s">
        <v>246</v>
      </c>
      <c r="H1603" t="s">
        <v>1994</v>
      </c>
      <c r="I1603" t="s">
        <v>3430</v>
      </c>
      <c r="J1603" t="s">
        <v>3430</v>
      </c>
      <c r="K1603" t="s">
        <v>1950</v>
      </c>
      <c r="L1603" t="s">
        <v>1950</v>
      </c>
      <c r="M1603" t="s">
        <v>1988</v>
      </c>
      <c r="N1603" t="s">
        <v>4036</v>
      </c>
      <c r="O1603" t="s">
        <v>4235</v>
      </c>
      <c r="P1603" t="s">
        <v>4317</v>
      </c>
      <c r="Q1603" t="s">
        <v>4318</v>
      </c>
      <c r="R1603">
        <v>7</v>
      </c>
      <c r="S1603">
        <v>2969</v>
      </c>
      <c r="T1603">
        <v>0</v>
      </c>
      <c r="U1603">
        <v>89.04</v>
      </c>
      <c r="V1603" t="s">
        <v>42</v>
      </c>
      <c r="W1603">
        <v>283.685</v>
      </c>
      <c r="X1603" t="s">
        <v>146</v>
      </c>
      <c r="Y1603" s="1" t="str">
        <f>TEXT(superstore_clean[[#This Row],[order_date]], "mmm-yy")</f>
        <v>Oct-12</v>
      </c>
      <c r="Z1603">
        <v>2012</v>
      </c>
      <c r="AA1603">
        <v>41</v>
      </c>
      <c r="AB1603">
        <v>6777</v>
      </c>
    </row>
    <row r="1604" spans="1:28" x14ac:dyDescent="0.2">
      <c r="A1604" t="s">
        <v>6702</v>
      </c>
      <c r="B1604" s="1">
        <v>41193</v>
      </c>
      <c r="C1604" s="1">
        <v>41196</v>
      </c>
      <c r="D1604" t="s">
        <v>45</v>
      </c>
      <c r="E1604" t="s">
        <v>3487</v>
      </c>
      <c r="F1604" t="s">
        <v>2574</v>
      </c>
      <c r="G1604" t="s">
        <v>246</v>
      </c>
      <c r="H1604" t="s">
        <v>1994</v>
      </c>
      <c r="I1604" t="s">
        <v>3430</v>
      </c>
      <c r="J1604" t="s">
        <v>3430</v>
      </c>
      <c r="K1604" t="s">
        <v>1950</v>
      </c>
      <c r="L1604" t="s">
        <v>1950</v>
      </c>
      <c r="M1604" t="s">
        <v>1988</v>
      </c>
      <c r="N1604" t="s">
        <v>4036</v>
      </c>
      <c r="O1604" t="s">
        <v>4235</v>
      </c>
      <c r="P1604" t="s">
        <v>6703</v>
      </c>
      <c r="Q1604" t="s">
        <v>4611</v>
      </c>
      <c r="R1604">
        <v>6</v>
      </c>
      <c r="S1604">
        <v>2556</v>
      </c>
      <c r="T1604">
        <v>0</v>
      </c>
      <c r="U1604">
        <v>178.92</v>
      </c>
      <c r="V1604" t="s">
        <v>42</v>
      </c>
      <c r="W1604">
        <v>530.48599999999999</v>
      </c>
      <c r="X1604" t="s">
        <v>146</v>
      </c>
      <c r="Y1604" s="1" t="str">
        <f>TEXT(superstore_clean[[#This Row],[order_date]], "mmm-yy")</f>
        <v>Oct-12</v>
      </c>
      <c r="Z1604">
        <v>2012</v>
      </c>
      <c r="AA1604">
        <v>41</v>
      </c>
      <c r="AB1604">
        <v>6776</v>
      </c>
    </row>
    <row r="1605" spans="1:28" x14ac:dyDescent="0.2">
      <c r="A1605" t="s">
        <v>6704</v>
      </c>
      <c r="B1605" s="1">
        <v>41517</v>
      </c>
      <c r="C1605" s="1">
        <v>41520</v>
      </c>
      <c r="D1605" t="s">
        <v>59</v>
      </c>
      <c r="E1605" t="s">
        <v>6705</v>
      </c>
      <c r="F1605" t="s">
        <v>1346</v>
      </c>
      <c r="G1605" t="s">
        <v>246</v>
      </c>
      <c r="H1605" t="s">
        <v>1940</v>
      </c>
      <c r="I1605" t="s">
        <v>4480</v>
      </c>
      <c r="J1605" t="s">
        <v>6706</v>
      </c>
      <c r="K1605" t="s">
        <v>1879</v>
      </c>
      <c r="L1605" t="s">
        <v>1879</v>
      </c>
      <c r="M1605" t="s">
        <v>1757</v>
      </c>
      <c r="N1605" t="s">
        <v>4036</v>
      </c>
      <c r="O1605" t="s">
        <v>4235</v>
      </c>
      <c r="P1605" t="s">
        <v>6707</v>
      </c>
      <c r="Q1605" t="s">
        <v>4429</v>
      </c>
      <c r="R1605">
        <v>9</v>
      </c>
      <c r="S1605">
        <v>1502</v>
      </c>
      <c r="T1605">
        <v>0</v>
      </c>
      <c r="U1605">
        <v>225.18</v>
      </c>
      <c r="V1605" t="s">
        <v>42</v>
      </c>
      <c r="W1605">
        <v>600.21</v>
      </c>
      <c r="X1605" t="s">
        <v>146</v>
      </c>
      <c r="Y1605" s="1" t="str">
        <f>TEXT(superstore_clean[[#This Row],[order_date]], "mmm-yy")</f>
        <v>Aug-13</v>
      </c>
      <c r="Z1605">
        <v>2013</v>
      </c>
      <c r="AA1605">
        <v>35</v>
      </c>
      <c r="AB1605">
        <v>10549</v>
      </c>
    </row>
    <row r="1606" spans="1:28" x14ac:dyDescent="0.2">
      <c r="A1606" t="s">
        <v>6708</v>
      </c>
      <c r="B1606" s="1">
        <v>41655</v>
      </c>
      <c r="C1606" s="1">
        <v>41658</v>
      </c>
      <c r="D1606" t="s">
        <v>45</v>
      </c>
      <c r="E1606" t="s">
        <v>6709</v>
      </c>
      <c r="F1606" t="s">
        <v>358</v>
      </c>
      <c r="G1606" t="s">
        <v>246</v>
      </c>
      <c r="H1606" t="s">
        <v>2640</v>
      </c>
      <c r="I1606" t="s">
        <v>2641</v>
      </c>
      <c r="J1606" t="s">
        <v>2641</v>
      </c>
      <c r="K1606" t="s">
        <v>1950</v>
      </c>
      <c r="L1606" t="s">
        <v>1950</v>
      </c>
      <c r="M1606" t="s">
        <v>1757</v>
      </c>
      <c r="N1606" t="s">
        <v>4036</v>
      </c>
      <c r="O1606" t="s">
        <v>4235</v>
      </c>
      <c r="P1606" t="s">
        <v>6710</v>
      </c>
      <c r="Q1606" t="s">
        <v>4433</v>
      </c>
      <c r="R1606">
        <v>5</v>
      </c>
      <c r="S1606">
        <v>462</v>
      </c>
      <c r="T1606">
        <v>0</v>
      </c>
      <c r="U1606">
        <v>180</v>
      </c>
      <c r="V1606" t="s">
        <v>42</v>
      </c>
      <c r="W1606">
        <v>97.2</v>
      </c>
      <c r="X1606" t="s">
        <v>146</v>
      </c>
      <c r="Y1606" s="1" t="str">
        <f>TEXT(superstore_clean[[#This Row],[order_date]], "mmm-yy")</f>
        <v>Jan-14</v>
      </c>
      <c r="Z1606">
        <v>2014</v>
      </c>
      <c r="AA1606">
        <v>3</v>
      </c>
      <c r="AB1606">
        <v>3977</v>
      </c>
    </row>
    <row r="1607" spans="1:28" x14ac:dyDescent="0.2">
      <c r="A1607" t="s">
        <v>6711</v>
      </c>
      <c r="B1607" s="1">
        <v>40941</v>
      </c>
      <c r="C1607" s="1">
        <v>40944</v>
      </c>
      <c r="D1607" t="s">
        <v>28</v>
      </c>
      <c r="E1607" t="s">
        <v>6571</v>
      </c>
      <c r="F1607" t="s">
        <v>6572</v>
      </c>
      <c r="G1607" t="s">
        <v>31</v>
      </c>
      <c r="H1607" t="s">
        <v>1940</v>
      </c>
      <c r="I1607" t="s">
        <v>4240</v>
      </c>
      <c r="J1607" t="s">
        <v>4240</v>
      </c>
      <c r="K1607" t="s">
        <v>1879</v>
      </c>
      <c r="L1607" t="s">
        <v>1879</v>
      </c>
      <c r="M1607" t="s">
        <v>1757</v>
      </c>
      <c r="N1607" t="s">
        <v>4036</v>
      </c>
      <c r="O1607" t="s">
        <v>4235</v>
      </c>
      <c r="P1607" t="s">
        <v>6712</v>
      </c>
      <c r="Q1607" t="s">
        <v>4258</v>
      </c>
      <c r="R1607">
        <v>5</v>
      </c>
      <c r="S1607">
        <v>3263</v>
      </c>
      <c r="T1607">
        <v>0</v>
      </c>
      <c r="U1607">
        <v>848.4</v>
      </c>
      <c r="V1607" t="s">
        <v>42</v>
      </c>
      <c r="W1607">
        <v>469.29</v>
      </c>
      <c r="X1607" t="s">
        <v>146</v>
      </c>
      <c r="Y1607" s="1" t="str">
        <f>TEXT(superstore_clean[[#This Row],[order_date]], "mmm-yy")</f>
        <v>Feb-12</v>
      </c>
      <c r="Z1607">
        <v>2012</v>
      </c>
      <c r="AA1607">
        <v>5</v>
      </c>
      <c r="AB1607">
        <v>15812</v>
      </c>
    </row>
    <row r="1608" spans="1:28" x14ac:dyDescent="0.2">
      <c r="A1608" t="s">
        <v>6713</v>
      </c>
      <c r="B1608" s="1">
        <v>41131</v>
      </c>
      <c r="C1608" s="1">
        <v>41133</v>
      </c>
      <c r="D1608" t="s">
        <v>28</v>
      </c>
      <c r="E1608" t="s">
        <v>6714</v>
      </c>
      <c r="F1608" t="s">
        <v>1763</v>
      </c>
      <c r="G1608" t="s">
        <v>31</v>
      </c>
      <c r="H1608" t="s">
        <v>2035</v>
      </c>
      <c r="I1608" t="s">
        <v>6007</v>
      </c>
      <c r="J1608" t="s">
        <v>6715</v>
      </c>
      <c r="K1608" t="s">
        <v>2005</v>
      </c>
      <c r="L1608" t="s">
        <v>2005</v>
      </c>
      <c r="M1608" t="s">
        <v>2014</v>
      </c>
      <c r="N1608" t="s">
        <v>4036</v>
      </c>
      <c r="O1608" t="s">
        <v>4235</v>
      </c>
      <c r="P1608" t="s">
        <v>6716</v>
      </c>
      <c r="Q1608" t="s">
        <v>4464</v>
      </c>
      <c r="R1608">
        <v>7</v>
      </c>
      <c r="S1608">
        <v>1214</v>
      </c>
      <c r="T1608">
        <v>0</v>
      </c>
      <c r="U1608">
        <v>339.78</v>
      </c>
      <c r="V1608" t="s">
        <v>42</v>
      </c>
      <c r="W1608">
        <v>22.12</v>
      </c>
      <c r="X1608" t="s">
        <v>146</v>
      </c>
      <c r="Y1608" s="1" t="str">
        <f>TEXT(superstore_clean[[#This Row],[order_date]], "mmm-yy")</f>
        <v>Aug-12</v>
      </c>
      <c r="Z1608">
        <v>2012</v>
      </c>
      <c r="AA1608">
        <v>32</v>
      </c>
      <c r="AB1608">
        <v>26036</v>
      </c>
    </row>
    <row r="1609" spans="1:28" x14ac:dyDescent="0.2">
      <c r="A1609" t="s">
        <v>6717</v>
      </c>
      <c r="B1609" s="1">
        <v>41449</v>
      </c>
      <c r="C1609" s="1">
        <v>41451</v>
      </c>
      <c r="D1609" t="s">
        <v>59</v>
      </c>
      <c r="E1609" t="s">
        <v>5409</v>
      </c>
      <c r="F1609" t="s">
        <v>1710</v>
      </c>
      <c r="G1609" t="s">
        <v>31</v>
      </c>
      <c r="H1609" t="s">
        <v>2256</v>
      </c>
      <c r="I1609" t="s">
        <v>2709</v>
      </c>
      <c r="J1609" t="s">
        <v>6718</v>
      </c>
      <c r="K1609" t="s">
        <v>2005</v>
      </c>
      <c r="L1609" t="s">
        <v>2005</v>
      </c>
      <c r="M1609" t="s">
        <v>2112</v>
      </c>
      <c r="N1609" t="s">
        <v>4036</v>
      </c>
      <c r="O1609" t="s">
        <v>4235</v>
      </c>
      <c r="P1609" t="s">
        <v>6719</v>
      </c>
      <c r="Q1609" t="s">
        <v>4258</v>
      </c>
      <c r="R1609">
        <v>6</v>
      </c>
      <c r="S1609">
        <v>3916</v>
      </c>
      <c r="T1609">
        <v>0</v>
      </c>
      <c r="U1609">
        <v>1252.98</v>
      </c>
      <c r="V1609" t="s">
        <v>42</v>
      </c>
      <c r="W1609">
        <v>25.3</v>
      </c>
      <c r="X1609" t="s">
        <v>146</v>
      </c>
      <c r="Y1609" s="1" t="str">
        <f>TEXT(superstore_clean[[#This Row],[order_date]], "mmm-yy")</f>
        <v>Jun-13</v>
      </c>
      <c r="Z1609">
        <v>2013</v>
      </c>
      <c r="AA1609">
        <v>26</v>
      </c>
      <c r="AB1609">
        <v>21385</v>
      </c>
    </row>
    <row r="1610" spans="1:28" x14ac:dyDescent="0.2">
      <c r="A1610" t="s">
        <v>6720</v>
      </c>
      <c r="B1610" s="1">
        <v>41612</v>
      </c>
      <c r="C1610" s="1">
        <v>41613</v>
      </c>
      <c r="D1610" t="s">
        <v>28</v>
      </c>
      <c r="E1610" t="s">
        <v>6721</v>
      </c>
      <c r="F1610" t="s">
        <v>2933</v>
      </c>
      <c r="G1610" t="s">
        <v>31</v>
      </c>
      <c r="H1610" t="s">
        <v>2057</v>
      </c>
      <c r="I1610" t="s">
        <v>4440</v>
      </c>
      <c r="J1610" t="s">
        <v>4440</v>
      </c>
      <c r="K1610" t="s">
        <v>1950</v>
      </c>
      <c r="L1610" t="s">
        <v>1950</v>
      </c>
      <c r="M1610" t="s">
        <v>2060</v>
      </c>
      <c r="N1610" t="s">
        <v>4036</v>
      </c>
      <c r="O1610" t="s">
        <v>4235</v>
      </c>
      <c r="P1610" t="s">
        <v>4416</v>
      </c>
      <c r="Q1610" t="s">
        <v>4417</v>
      </c>
      <c r="R1610">
        <v>5</v>
      </c>
      <c r="S1610">
        <v>2130</v>
      </c>
      <c r="T1610">
        <v>0</v>
      </c>
      <c r="U1610">
        <v>851.8</v>
      </c>
      <c r="V1610" t="s">
        <v>42</v>
      </c>
      <c r="W1610">
        <v>143.65199999999999</v>
      </c>
      <c r="X1610" t="s">
        <v>146</v>
      </c>
      <c r="Y1610" s="1" t="str">
        <f>TEXT(superstore_clean[[#This Row],[order_date]], "mmm-yy")</f>
        <v>Dec-13</v>
      </c>
      <c r="Z1610">
        <v>2013</v>
      </c>
      <c r="AA1610">
        <v>49</v>
      </c>
      <c r="AB1610">
        <v>6922</v>
      </c>
    </row>
    <row r="1611" spans="1:28" x14ac:dyDescent="0.2">
      <c r="A1611" t="s">
        <v>6722</v>
      </c>
      <c r="B1611" s="1">
        <v>41851</v>
      </c>
      <c r="C1611" s="1">
        <v>41852</v>
      </c>
      <c r="D1611" t="s">
        <v>59</v>
      </c>
      <c r="E1611" t="s">
        <v>6723</v>
      </c>
      <c r="F1611" t="s">
        <v>666</v>
      </c>
      <c r="G1611" t="s">
        <v>31</v>
      </c>
      <c r="H1611" t="s">
        <v>1994</v>
      </c>
      <c r="I1611" t="s">
        <v>4008</v>
      </c>
      <c r="J1611" t="s">
        <v>4009</v>
      </c>
      <c r="K1611" t="s">
        <v>1950</v>
      </c>
      <c r="L1611" t="s">
        <v>1950</v>
      </c>
      <c r="M1611" t="s">
        <v>1988</v>
      </c>
      <c r="N1611" t="s">
        <v>4036</v>
      </c>
      <c r="O1611" t="s">
        <v>4235</v>
      </c>
      <c r="P1611" t="s">
        <v>6724</v>
      </c>
      <c r="Q1611" t="s">
        <v>4253</v>
      </c>
      <c r="R1611">
        <v>4</v>
      </c>
      <c r="S1611">
        <v>1714</v>
      </c>
      <c r="T1611">
        <v>0</v>
      </c>
      <c r="U1611">
        <v>445.52</v>
      </c>
      <c r="V1611" t="s">
        <v>42</v>
      </c>
      <c r="W1611">
        <v>728.96799999999996</v>
      </c>
      <c r="X1611" t="s">
        <v>146</v>
      </c>
      <c r="Y1611" s="1" t="str">
        <f>TEXT(superstore_clean[[#This Row],[order_date]], "mmm-yy")</f>
        <v>Jul-14</v>
      </c>
      <c r="Z1611">
        <v>2014</v>
      </c>
      <c r="AA1611">
        <v>31</v>
      </c>
      <c r="AB1611">
        <v>1570</v>
      </c>
    </row>
    <row r="1612" spans="1:28" x14ac:dyDescent="0.2">
      <c r="A1612" t="s">
        <v>6725</v>
      </c>
      <c r="B1612" s="1">
        <v>41900</v>
      </c>
      <c r="C1612" s="1">
        <v>41902</v>
      </c>
      <c r="D1612" t="s">
        <v>28</v>
      </c>
      <c r="E1612" t="s">
        <v>6726</v>
      </c>
      <c r="F1612" t="s">
        <v>6727</v>
      </c>
      <c r="G1612" t="s">
        <v>31</v>
      </c>
      <c r="H1612" t="s">
        <v>6728</v>
      </c>
      <c r="I1612" t="s">
        <v>6729</v>
      </c>
      <c r="J1612" t="s">
        <v>6730</v>
      </c>
      <c r="K1612" t="s">
        <v>1979</v>
      </c>
      <c r="L1612" t="s">
        <v>1979</v>
      </c>
      <c r="M1612" t="s">
        <v>1979</v>
      </c>
      <c r="N1612" t="s">
        <v>4036</v>
      </c>
      <c r="O1612" t="s">
        <v>4235</v>
      </c>
      <c r="P1612" t="s">
        <v>6731</v>
      </c>
      <c r="Q1612" t="s">
        <v>4611</v>
      </c>
      <c r="R1612">
        <v>6</v>
      </c>
      <c r="S1612">
        <v>3834</v>
      </c>
      <c r="T1612">
        <v>0</v>
      </c>
      <c r="U1612">
        <v>268.38</v>
      </c>
      <c r="V1612" t="s">
        <v>42</v>
      </c>
      <c r="W1612">
        <v>481.04</v>
      </c>
      <c r="X1612" t="s">
        <v>146</v>
      </c>
      <c r="Y1612" s="1" t="str">
        <f>TEXT(superstore_clean[[#This Row],[order_date]], "mmm-yy")</f>
        <v>Sep-14</v>
      </c>
      <c r="Z1612">
        <v>2014</v>
      </c>
      <c r="AA1612">
        <v>38</v>
      </c>
      <c r="AB1612">
        <v>47783</v>
      </c>
    </row>
    <row r="1613" spans="1:28" x14ac:dyDescent="0.2">
      <c r="A1613" t="s">
        <v>6732</v>
      </c>
      <c r="B1613" s="1">
        <v>41276</v>
      </c>
      <c r="C1613" s="1">
        <v>41278</v>
      </c>
      <c r="D1613" t="s">
        <v>28</v>
      </c>
      <c r="E1613" t="s">
        <v>6733</v>
      </c>
      <c r="F1613" t="s">
        <v>6734</v>
      </c>
      <c r="G1613" t="s">
        <v>246</v>
      </c>
      <c r="H1613" t="s">
        <v>2027</v>
      </c>
      <c r="I1613" t="s">
        <v>6735</v>
      </c>
      <c r="J1613" t="s">
        <v>6735</v>
      </c>
      <c r="K1613" t="s">
        <v>2023</v>
      </c>
      <c r="L1613" t="s">
        <v>2023</v>
      </c>
      <c r="M1613" t="s">
        <v>2023</v>
      </c>
      <c r="N1613" t="s">
        <v>4036</v>
      </c>
      <c r="O1613" t="s">
        <v>4235</v>
      </c>
      <c r="P1613" t="s">
        <v>6736</v>
      </c>
      <c r="Q1613" t="s">
        <v>4406</v>
      </c>
      <c r="R1613">
        <v>14</v>
      </c>
      <c r="S1613">
        <v>2022</v>
      </c>
      <c r="T1613">
        <v>0</v>
      </c>
      <c r="U1613">
        <v>323.39999999999998</v>
      </c>
      <c r="V1613" t="s">
        <v>42</v>
      </c>
      <c r="W1613">
        <v>239.62</v>
      </c>
      <c r="X1613" t="s">
        <v>43</v>
      </c>
      <c r="Y1613" s="1" t="str">
        <f>TEXT(superstore_clean[[#This Row],[order_date]], "mmm-yy")</f>
        <v>Jan-13</v>
      </c>
      <c r="Z1613">
        <v>2013</v>
      </c>
      <c r="AA1613">
        <v>1</v>
      </c>
      <c r="AB1613">
        <v>47986</v>
      </c>
    </row>
    <row r="1614" spans="1:28" x14ac:dyDescent="0.2">
      <c r="A1614" t="s">
        <v>6737</v>
      </c>
      <c r="B1614" s="1">
        <v>41743</v>
      </c>
      <c r="C1614" s="1">
        <v>41746</v>
      </c>
      <c r="D1614" t="s">
        <v>45</v>
      </c>
      <c r="E1614" t="s">
        <v>2714</v>
      </c>
      <c r="F1614" t="s">
        <v>2715</v>
      </c>
      <c r="G1614" t="s">
        <v>246</v>
      </c>
      <c r="H1614" t="s">
        <v>2894</v>
      </c>
      <c r="I1614" t="s">
        <v>2895</v>
      </c>
      <c r="J1614" t="s">
        <v>2895</v>
      </c>
      <c r="K1614" t="s">
        <v>1979</v>
      </c>
      <c r="L1614" t="s">
        <v>1979</v>
      </c>
      <c r="M1614" t="s">
        <v>1979</v>
      </c>
      <c r="N1614" t="s">
        <v>4036</v>
      </c>
      <c r="O1614" t="s">
        <v>4235</v>
      </c>
      <c r="P1614" t="s">
        <v>6738</v>
      </c>
      <c r="Q1614" t="s">
        <v>6739</v>
      </c>
      <c r="R1614">
        <v>6</v>
      </c>
      <c r="S1614">
        <v>3909</v>
      </c>
      <c r="T1614">
        <v>0</v>
      </c>
      <c r="U1614">
        <v>1563.48</v>
      </c>
      <c r="V1614" t="s">
        <v>42</v>
      </c>
      <c r="W1614">
        <v>363.16</v>
      </c>
      <c r="X1614" t="s">
        <v>43</v>
      </c>
      <c r="Y1614" s="1" t="str">
        <f>TEXT(superstore_clean[[#This Row],[order_date]], "mmm-yy")</f>
        <v>Apr-14</v>
      </c>
      <c r="Z1614">
        <v>2014</v>
      </c>
      <c r="AA1614">
        <v>16</v>
      </c>
      <c r="AB1614">
        <v>46991</v>
      </c>
    </row>
    <row r="1615" spans="1:28" x14ac:dyDescent="0.2">
      <c r="A1615" t="s">
        <v>6740</v>
      </c>
      <c r="B1615" s="1">
        <v>41750</v>
      </c>
      <c r="C1615" s="1">
        <v>41755</v>
      </c>
      <c r="D1615" t="s">
        <v>45</v>
      </c>
      <c r="E1615" t="s">
        <v>6741</v>
      </c>
      <c r="F1615" t="s">
        <v>6742</v>
      </c>
      <c r="G1615" t="s">
        <v>246</v>
      </c>
      <c r="H1615" t="s">
        <v>1940</v>
      </c>
      <c r="I1615" t="s">
        <v>1941</v>
      </c>
      <c r="J1615" t="s">
        <v>1955</v>
      </c>
      <c r="K1615" t="s">
        <v>1879</v>
      </c>
      <c r="L1615" t="s">
        <v>1879</v>
      </c>
      <c r="M1615" t="s">
        <v>1757</v>
      </c>
      <c r="N1615" t="s">
        <v>4036</v>
      </c>
      <c r="O1615" t="s">
        <v>4235</v>
      </c>
      <c r="P1615" t="s">
        <v>6712</v>
      </c>
      <c r="Q1615" t="s">
        <v>4258</v>
      </c>
      <c r="R1615">
        <v>3</v>
      </c>
      <c r="S1615">
        <v>1958</v>
      </c>
      <c r="T1615">
        <v>0</v>
      </c>
      <c r="U1615">
        <v>509.04</v>
      </c>
      <c r="V1615" t="s">
        <v>42</v>
      </c>
      <c r="W1615">
        <v>157.74</v>
      </c>
      <c r="X1615" t="s">
        <v>43</v>
      </c>
      <c r="Y1615" s="1" t="str">
        <f>TEXT(superstore_clean[[#This Row],[order_date]], "mmm-yy")</f>
        <v>Apr-14</v>
      </c>
      <c r="Z1615">
        <v>2014</v>
      </c>
      <c r="AA1615">
        <v>17</v>
      </c>
      <c r="AB1615">
        <v>18842</v>
      </c>
    </row>
    <row r="1616" spans="1:28" x14ac:dyDescent="0.2">
      <c r="A1616" t="s">
        <v>6743</v>
      </c>
      <c r="B1616" s="1">
        <v>41801</v>
      </c>
      <c r="C1616" s="1">
        <v>41806</v>
      </c>
      <c r="D1616" t="s">
        <v>45</v>
      </c>
      <c r="E1616" t="s">
        <v>6744</v>
      </c>
      <c r="F1616" t="s">
        <v>6058</v>
      </c>
      <c r="G1616" t="s">
        <v>246</v>
      </c>
      <c r="H1616" t="s">
        <v>2027</v>
      </c>
      <c r="I1616" t="s">
        <v>6745</v>
      </c>
      <c r="J1616" t="s">
        <v>6745</v>
      </c>
      <c r="K1616" t="s">
        <v>2023</v>
      </c>
      <c r="L1616" t="s">
        <v>2023</v>
      </c>
      <c r="M1616" t="s">
        <v>2023</v>
      </c>
      <c r="N1616" t="s">
        <v>4036</v>
      </c>
      <c r="O1616" t="s">
        <v>4235</v>
      </c>
      <c r="P1616" t="s">
        <v>4324</v>
      </c>
      <c r="Q1616" t="s">
        <v>4253</v>
      </c>
      <c r="R1616">
        <v>2</v>
      </c>
      <c r="S1616">
        <v>1288</v>
      </c>
      <c r="T1616">
        <v>0</v>
      </c>
      <c r="U1616">
        <v>386.34</v>
      </c>
      <c r="V1616" t="s">
        <v>42</v>
      </c>
      <c r="W1616">
        <v>170.03</v>
      </c>
      <c r="X1616" t="s">
        <v>43</v>
      </c>
      <c r="Y1616" s="1" t="str">
        <f>TEXT(superstore_clean[[#This Row],[order_date]], "mmm-yy")</f>
        <v>Jun-14</v>
      </c>
      <c r="Z1616">
        <v>2014</v>
      </c>
      <c r="AA1616">
        <v>24</v>
      </c>
      <c r="AB1616">
        <v>50382</v>
      </c>
    </row>
    <row r="1617" spans="1:28" x14ac:dyDescent="0.2">
      <c r="A1617" t="s">
        <v>6746</v>
      </c>
      <c r="B1617" s="1">
        <v>41862</v>
      </c>
      <c r="C1617" s="1">
        <v>41867</v>
      </c>
      <c r="D1617" t="s">
        <v>45</v>
      </c>
      <c r="E1617" t="s">
        <v>6747</v>
      </c>
      <c r="F1617" t="s">
        <v>4424</v>
      </c>
      <c r="G1617" t="s">
        <v>246</v>
      </c>
      <c r="H1617" t="s">
        <v>1940</v>
      </c>
      <c r="I1617" t="s">
        <v>4480</v>
      </c>
      <c r="J1617" t="s">
        <v>6748</v>
      </c>
      <c r="K1617" t="s">
        <v>1879</v>
      </c>
      <c r="L1617" t="s">
        <v>1879</v>
      </c>
      <c r="M1617" t="s">
        <v>1757</v>
      </c>
      <c r="N1617" t="s">
        <v>4036</v>
      </c>
      <c r="O1617" t="s">
        <v>4235</v>
      </c>
      <c r="P1617" t="s">
        <v>6749</v>
      </c>
      <c r="Q1617" t="s">
        <v>4611</v>
      </c>
      <c r="R1617">
        <v>7</v>
      </c>
      <c r="S1617">
        <v>4473</v>
      </c>
      <c r="T1617">
        <v>0</v>
      </c>
      <c r="U1617">
        <v>313.11</v>
      </c>
      <c r="V1617" t="s">
        <v>42</v>
      </c>
      <c r="W1617">
        <v>604.4</v>
      </c>
      <c r="X1617" t="s">
        <v>43</v>
      </c>
      <c r="Y1617" s="1" t="str">
        <f>TEXT(superstore_clean[[#This Row],[order_date]], "mmm-yy")</f>
        <v>Aug-14</v>
      </c>
      <c r="Z1617">
        <v>2014</v>
      </c>
      <c r="AA1617">
        <v>33</v>
      </c>
      <c r="AB1617">
        <v>10522</v>
      </c>
    </row>
    <row r="1618" spans="1:28" x14ac:dyDescent="0.2">
      <c r="A1618" t="s">
        <v>6750</v>
      </c>
      <c r="B1618" s="1">
        <v>41996</v>
      </c>
      <c r="C1618" s="1">
        <v>41998</v>
      </c>
      <c r="D1618" t="s">
        <v>59</v>
      </c>
      <c r="E1618" t="s">
        <v>6751</v>
      </c>
      <c r="F1618" t="s">
        <v>1760</v>
      </c>
      <c r="G1618" t="s">
        <v>246</v>
      </c>
      <c r="H1618" t="s">
        <v>2322</v>
      </c>
      <c r="I1618" t="s">
        <v>4503</v>
      </c>
      <c r="J1618" t="s">
        <v>6752</v>
      </c>
      <c r="K1618" t="s">
        <v>2322</v>
      </c>
      <c r="L1618" t="s">
        <v>36</v>
      </c>
      <c r="M1618" t="s">
        <v>2322</v>
      </c>
      <c r="N1618" t="s">
        <v>4036</v>
      </c>
      <c r="O1618" t="s">
        <v>4235</v>
      </c>
      <c r="P1618" t="s">
        <v>4324</v>
      </c>
      <c r="Q1618" t="s">
        <v>4253</v>
      </c>
      <c r="R1618">
        <v>6</v>
      </c>
      <c r="S1618">
        <v>3864</v>
      </c>
      <c r="T1618">
        <v>0</v>
      </c>
      <c r="U1618">
        <v>1159.02</v>
      </c>
      <c r="V1618" t="s">
        <v>42</v>
      </c>
      <c r="W1618">
        <v>546.55999999999995</v>
      </c>
      <c r="X1618" t="s">
        <v>43</v>
      </c>
      <c r="Y1618" s="1" t="str">
        <f>TEXT(superstore_clean[[#This Row],[order_date]], "mmm-yy")</f>
        <v>Dec-14</v>
      </c>
      <c r="Z1618">
        <v>2014</v>
      </c>
      <c r="AA1618">
        <v>52</v>
      </c>
      <c r="AB1618">
        <v>46366</v>
      </c>
    </row>
    <row r="1619" spans="1:28" x14ac:dyDescent="0.2">
      <c r="A1619" t="s">
        <v>6753</v>
      </c>
      <c r="B1619" s="1">
        <v>41017</v>
      </c>
      <c r="C1619" s="1">
        <v>41020</v>
      </c>
      <c r="D1619" t="s">
        <v>45</v>
      </c>
      <c r="E1619" t="s">
        <v>6754</v>
      </c>
      <c r="F1619" t="s">
        <v>2289</v>
      </c>
      <c r="G1619" t="s">
        <v>262</v>
      </c>
      <c r="H1619" t="s">
        <v>1948</v>
      </c>
      <c r="I1619" t="s">
        <v>1948</v>
      </c>
      <c r="J1619" t="s">
        <v>3400</v>
      </c>
      <c r="K1619" t="s">
        <v>1950</v>
      </c>
      <c r="L1619" t="s">
        <v>1950</v>
      </c>
      <c r="M1619" t="s">
        <v>1757</v>
      </c>
      <c r="N1619" t="s">
        <v>4036</v>
      </c>
      <c r="O1619" t="s">
        <v>4235</v>
      </c>
      <c r="P1619" t="s">
        <v>6755</v>
      </c>
      <c r="Q1619" t="s">
        <v>6756</v>
      </c>
      <c r="R1619">
        <v>12</v>
      </c>
      <c r="S1619">
        <v>1479</v>
      </c>
      <c r="T1619">
        <v>0</v>
      </c>
      <c r="U1619">
        <v>103.44</v>
      </c>
      <c r="V1619" t="s">
        <v>42</v>
      </c>
      <c r="W1619">
        <v>231.95699999999999</v>
      </c>
      <c r="X1619" t="s">
        <v>43</v>
      </c>
      <c r="Y1619" s="1" t="str">
        <f>TEXT(superstore_clean[[#This Row],[order_date]], "mmm-yy")</f>
        <v>Apr-12</v>
      </c>
      <c r="Z1619">
        <v>2012</v>
      </c>
      <c r="AA1619">
        <v>16</v>
      </c>
      <c r="AB1619">
        <v>3068</v>
      </c>
    </row>
    <row r="1620" spans="1:28" x14ac:dyDescent="0.2">
      <c r="A1620" t="s">
        <v>6757</v>
      </c>
      <c r="B1620" s="1">
        <v>41751</v>
      </c>
      <c r="C1620" s="1">
        <v>41753</v>
      </c>
      <c r="D1620" t="s">
        <v>28</v>
      </c>
      <c r="E1620" t="s">
        <v>6758</v>
      </c>
      <c r="F1620" t="s">
        <v>6759</v>
      </c>
      <c r="G1620" t="s">
        <v>262</v>
      </c>
      <c r="H1620" t="s">
        <v>2447</v>
      </c>
      <c r="I1620" t="s">
        <v>6760</v>
      </c>
      <c r="J1620" t="s">
        <v>6761</v>
      </c>
      <c r="K1620" t="s">
        <v>1950</v>
      </c>
      <c r="L1620" t="s">
        <v>1950</v>
      </c>
      <c r="M1620" t="s">
        <v>1594</v>
      </c>
      <c r="N1620" t="s">
        <v>4036</v>
      </c>
      <c r="O1620" t="s">
        <v>4235</v>
      </c>
      <c r="P1620" t="s">
        <v>6762</v>
      </c>
      <c r="Q1620" t="s">
        <v>4644</v>
      </c>
      <c r="R1620">
        <v>7</v>
      </c>
      <c r="S1620">
        <v>709</v>
      </c>
      <c r="T1620">
        <v>0</v>
      </c>
      <c r="U1620">
        <v>92.12</v>
      </c>
      <c r="V1620" t="s">
        <v>42</v>
      </c>
      <c r="W1620">
        <v>13.163</v>
      </c>
      <c r="X1620" t="s">
        <v>43</v>
      </c>
      <c r="Y1620" s="1" t="str">
        <f>TEXT(superstore_clean[[#This Row],[order_date]], "mmm-yy")</f>
        <v>Apr-14</v>
      </c>
      <c r="Z1620">
        <v>2014</v>
      </c>
      <c r="AA1620">
        <v>17</v>
      </c>
      <c r="AB1620">
        <v>2356</v>
      </c>
    </row>
    <row r="1621" spans="1:28" x14ac:dyDescent="0.2">
      <c r="A1621" t="s">
        <v>6763</v>
      </c>
      <c r="B1621" s="1">
        <v>41872</v>
      </c>
      <c r="C1621" s="1">
        <v>41874</v>
      </c>
      <c r="D1621" t="s">
        <v>28</v>
      </c>
      <c r="E1621" t="s">
        <v>6764</v>
      </c>
      <c r="F1621" t="s">
        <v>3453</v>
      </c>
      <c r="G1621" t="s">
        <v>262</v>
      </c>
      <c r="H1621" t="s">
        <v>2256</v>
      </c>
      <c r="I1621" t="s">
        <v>6667</v>
      </c>
      <c r="J1621" t="s">
        <v>6765</v>
      </c>
      <c r="K1621" t="s">
        <v>2005</v>
      </c>
      <c r="L1621" t="s">
        <v>2005</v>
      </c>
      <c r="M1621" t="s">
        <v>2112</v>
      </c>
      <c r="N1621" t="s">
        <v>4036</v>
      </c>
      <c r="O1621" t="s">
        <v>4235</v>
      </c>
      <c r="P1621" t="s">
        <v>6766</v>
      </c>
      <c r="Q1621" t="s">
        <v>6767</v>
      </c>
      <c r="R1621">
        <v>5</v>
      </c>
      <c r="S1621">
        <v>834</v>
      </c>
      <c r="T1621">
        <v>0</v>
      </c>
      <c r="U1621">
        <v>316.8</v>
      </c>
      <c r="V1621" t="s">
        <v>42</v>
      </c>
      <c r="W1621">
        <v>70.84</v>
      </c>
      <c r="X1621" t="s">
        <v>43</v>
      </c>
      <c r="Y1621" s="1" t="str">
        <f>TEXT(superstore_clean[[#This Row],[order_date]], "mmm-yy")</f>
        <v>Aug-14</v>
      </c>
      <c r="Z1621">
        <v>2014</v>
      </c>
      <c r="AA1621">
        <v>34</v>
      </c>
      <c r="AB1621">
        <v>27522</v>
      </c>
    </row>
    <row r="1622" spans="1:28" x14ac:dyDescent="0.2">
      <c r="A1622" t="s">
        <v>6768</v>
      </c>
      <c r="B1622" s="1">
        <v>41961</v>
      </c>
      <c r="C1622" s="1">
        <v>41965</v>
      </c>
      <c r="D1622" t="s">
        <v>45</v>
      </c>
      <c r="E1622" t="s">
        <v>6769</v>
      </c>
      <c r="F1622" t="s">
        <v>1556</v>
      </c>
      <c r="G1622" t="s">
        <v>262</v>
      </c>
      <c r="H1622" t="s">
        <v>1994</v>
      </c>
      <c r="I1622" t="s">
        <v>5141</v>
      </c>
      <c r="J1622" t="s">
        <v>5141</v>
      </c>
      <c r="K1622" t="s">
        <v>1950</v>
      </c>
      <c r="L1622" t="s">
        <v>1950</v>
      </c>
      <c r="M1622" t="s">
        <v>1988</v>
      </c>
      <c r="N1622" t="s">
        <v>4036</v>
      </c>
      <c r="O1622" t="s">
        <v>4235</v>
      </c>
      <c r="P1622" t="s">
        <v>6770</v>
      </c>
      <c r="Q1622" t="s">
        <v>4464</v>
      </c>
      <c r="R1622">
        <v>6</v>
      </c>
      <c r="S1622">
        <v>694</v>
      </c>
      <c r="T1622">
        <v>0</v>
      </c>
      <c r="U1622">
        <v>0</v>
      </c>
      <c r="V1622" t="s">
        <v>42</v>
      </c>
      <c r="W1622">
        <v>54.784999999999997</v>
      </c>
      <c r="X1622" t="s">
        <v>43</v>
      </c>
      <c r="Y1622" s="1" t="str">
        <f>TEXT(superstore_clean[[#This Row],[order_date]], "mmm-yy")</f>
        <v>Nov-14</v>
      </c>
      <c r="Z1622">
        <v>2014</v>
      </c>
      <c r="AA1622">
        <v>47</v>
      </c>
      <c r="AB1622">
        <v>9512</v>
      </c>
    </row>
    <row r="1623" spans="1:28" x14ac:dyDescent="0.2">
      <c r="A1623" t="s">
        <v>6771</v>
      </c>
      <c r="B1623" s="1">
        <v>40834</v>
      </c>
      <c r="C1623" s="1">
        <v>40838</v>
      </c>
      <c r="D1623" t="s">
        <v>28</v>
      </c>
      <c r="E1623" t="s">
        <v>4555</v>
      </c>
      <c r="F1623" t="s">
        <v>4556</v>
      </c>
      <c r="G1623" t="s">
        <v>31</v>
      </c>
      <c r="H1623" t="s">
        <v>1940</v>
      </c>
      <c r="I1623" t="s">
        <v>4240</v>
      </c>
      <c r="J1623" t="s">
        <v>4240</v>
      </c>
      <c r="K1623" t="s">
        <v>1879</v>
      </c>
      <c r="L1623" t="s">
        <v>1879</v>
      </c>
      <c r="M1623" t="s">
        <v>1757</v>
      </c>
      <c r="N1623" t="s">
        <v>4036</v>
      </c>
      <c r="O1623" t="s">
        <v>4235</v>
      </c>
      <c r="P1623" t="s">
        <v>6772</v>
      </c>
      <c r="Q1623" t="s">
        <v>6767</v>
      </c>
      <c r="R1623">
        <v>8</v>
      </c>
      <c r="S1623">
        <v>1334</v>
      </c>
      <c r="T1623">
        <v>0</v>
      </c>
      <c r="U1623">
        <v>199.92</v>
      </c>
      <c r="V1623" t="s">
        <v>42</v>
      </c>
      <c r="W1623">
        <v>26.77</v>
      </c>
      <c r="X1623" t="s">
        <v>43</v>
      </c>
      <c r="Y1623" s="1" t="str">
        <f>TEXT(superstore_clean[[#This Row],[order_date]], "mmm-yy")</f>
        <v>Oct-11</v>
      </c>
      <c r="Z1623">
        <v>2011</v>
      </c>
      <c r="AA1623">
        <v>43</v>
      </c>
      <c r="AB1623">
        <v>10695</v>
      </c>
    </row>
    <row r="1624" spans="1:28" x14ac:dyDescent="0.2">
      <c r="A1624" t="s">
        <v>6773</v>
      </c>
      <c r="B1624" s="1">
        <v>41097</v>
      </c>
      <c r="C1624" s="1">
        <v>41102</v>
      </c>
      <c r="D1624" t="s">
        <v>45</v>
      </c>
      <c r="E1624" t="s">
        <v>2860</v>
      </c>
      <c r="F1624" t="s">
        <v>2861</v>
      </c>
      <c r="G1624" t="s">
        <v>31</v>
      </c>
      <c r="H1624" t="s">
        <v>2110</v>
      </c>
      <c r="I1624" t="s">
        <v>4737</v>
      </c>
      <c r="J1624" t="s">
        <v>4737</v>
      </c>
      <c r="K1624" t="s">
        <v>2005</v>
      </c>
      <c r="L1624" t="s">
        <v>2005</v>
      </c>
      <c r="M1624" t="s">
        <v>2112</v>
      </c>
      <c r="N1624" t="s">
        <v>4036</v>
      </c>
      <c r="O1624" t="s">
        <v>4235</v>
      </c>
      <c r="P1624" t="s">
        <v>6774</v>
      </c>
      <c r="Q1624" t="s">
        <v>6775</v>
      </c>
      <c r="R1624">
        <v>12</v>
      </c>
      <c r="S1624">
        <v>1592</v>
      </c>
      <c r="T1624">
        <v>0</v>
      </c>
      <c r="U1624">
        <v>79.56</v>
      </c>
      <c r="V1624" t="s">
        <v>42</v>
      </c>
      <c r="W1624">
        <v>222.4</v>
      </c>
      <c r="X1624" t="s">
        <v>43</v>
      </c>
      <c r="Y1624" s="1" t="str">
        <f>TEXT(superstore_clean[[#This Row],[order_date]], "mmm-yy")</f>
        <v>Jul-12</v>
      </c>
      <c r="Z1624">
        <v>2012</v>
      </c>
      <c r="AA1624">
        <v>27</v>
      </c>
      <c r="AB1624">
        <v>28012</v>
      </c>
    </row>
    <row r="1625" spans="1:28" x14ac:dyDescent="0.2">
      <c r="A1625" t="s">
        <v>6776</v>
      </c>
      <c r="B1625" s="1">
        <v>41135</v>
      </c>
      <c r="C1625" s="1">
        <v>41137</v>
      </c>
      <c r="D1625" t="s">
        <v>45</v>
      </c>
      <c r="E1625" t="s">
        <v>5795</v>
      </c>
      <c r="F1625" t="s">
        <v>928</v>
      </c>
      <c r="G1625" t="s">
        <v>31</v>
      </c>
      <c r="H1625" t="s">
        <v>1994</v>
      </c>
      <c r="I1625" t="s">
        <v>2235</v>
      </c>
      <c r="J1625" t="s">
        <v>6777</v>
      </c>
      <c r="K1625" t="s">
        <v>1950</v>
      </c>
      <c r="L1625" t="s">
        <v>1950</v>
      </c>
      <c r="M1625" t="s">
        <v>1988</v>
      </c>
      <c r="N1625" t="s">
        <v>4036</v>
      </c>
      <c r="O1625" t="s">
        <v>4235</v>
      </c>
      <c r="P1625" t="s">
        <v>6778</v>
      </c>
      <c r="Q1625" t="s">
        <v>6739</v>
      </c>
      <c r="R1625">
        <v>5</v>
      </c>
      <c r="S1625">
        <v>2172</v>
      </c>
      <c r="T1625">
        <v>0</v>
      </c>
      <c r="U1625">
        <v>65.099999999999994</v>
      </c>
      <c r="V1625" t="s">
        <v>42</v>
      </c>
      <c r="W1625">
        <v>100.902</v>
      </c>
      <c r="X1625" t="s">
        <v>43</v>
      </c>
      <c r="Y1625" s="1" t="str">
        <f>TEXT(superstore_clean[[#This Row],[order_date]], "mmm-yy")</f>
        <v>Aug-12</v>
      </c>
      <c r="Z1625">
        <v>2012</v>
      </c>
      <c r="AA1625">
        <v>33</v>
      </c>
      <c r="AB1625">
        <v>6626</v>
      </c>
    </row>
    <row r="1626" spans="1:28" x14ac:dyDescent="0.2">
      <c r="A1626" t="s">
        <v>6779</v>
      </c>
      <c r="B1626" s="1">
        <v>41283</v>
      </c>
      <c r="C1626" s="1">
        <v>41286</v>
      </c>
      <c r="D1626" t="s">
        <v>28</v>
      </c>
      <c r="E1626" t="s">
        <v>2928</v>
      </c>
      <c r="F1626" t="s">
        <v>684</v>
      </c>
      <c r="G1626" t="s">
        <v>31</v>
      </c>
      <c r="H1626" t="s">
        <v>1976</v>
      </c>
      <c r="I1626" t="s">
        <v>1977</v>
      </c>
      <c r="J1626" t="s">
        <v>1978</v>
      </c>
      <c r="K1626" t="s">
        <v>1979</v>
      </c>
      <c r="L1626" t="s">
        <v>1979</v>
      </c>
      <c r="M1626" t="s">
        <v>1979</v>
      </c>
      <c r="N1626" t="s">
        <v>4036</v>
      </c>
      <c r="O1626" t="s">
        <v>4235</v>
      </c>
      <c r="P1626" t="s">
        <v>6780</v>
      </c>
      <c r="Q1626" t="s">
        <v>4333</v>
      </c>
      <c r="R1626">
        <v>1</v>
      </c>
      <c r="S1626">
        <v>646</v>
      </c>
      <c r="T1626">
        <v>0</v>
      </c>
      <c r="U1626">
        <v>148.47</v>
      </c>
      <c r="V1626" t="s">
        <v>42</v>
      </c>
      <c r="W1626">
        <v>74.14</v>
      </c>
      <c r="X1626" t="s">
        <v>43</v>
      </c>
      <c r="Y1626" s="1" t="str">
        <f>TEXT(superstore_clean[[#This Row],[order_date]], "mmm-yy")</f>
        <v>Jan-13</v>
      </c>
      <c r="Z1626">
        <v>2013</v>
      </c>
      <c r="AA1626">
        <v>2</v>
      </c>
      <c r="AB1626">
        <v>46557</v>
      </c>
    </row>
    <row r="1627" spans="1:28" x14ac:dyDescent="0.2">
      <c r="A1627" t="s">
        <v>6781</v>
      </c>
      <c r="B1627" s="1">
        <v>41606</v>
      </c>
      <c r="C1627" s="1">
        <v>41609</v>
      </c>
      <c r="D1627" t="s">
        <v>28</v>
      </c>
      <c r="E1627" t="s">
        <v>6782</v>
      </c>
      <c r="F1627" t="s">
        <v>6783</v>
      </c>
      <c r="G1627" t="s">
        <v>31</v>
      </c>
      <c r="H1627" t="s">
        <v>2027</v>
      </c>
      <c r="I1627" t="s">
        <v>4594</v>
      </c>
      <c r="J1627" t="s">
        <v>4595</v>
      </c>
      <c r="K1627" t="s">
        <v>2023</v>
      </c>
      <c r="L1627" t="s">
        <v>2023</v>
      </c>
      <c r="M1627" t="s">
        <v>2023</v>
      </c>
      <c r="N1627" t="s">
        <v>4036</v>
      </c>
      <c r="O1627" t="s">
        <v>4235</v>
      </c>
      <c r="P1627" t="s">
        <v>6784</v>
      </c>
      <c r="Q1627" t="s">
        <v>4494</v>
      </c>
      <c r="R1627">
        <v>14</v>
      </c>
      <c r="S1627">
        <v>1914</v>
      </c>
      <c r="T1627">
        <v>0</v>
      </c>
      <c r="U1627">
        <v>650.58000000000004</v>
      </c>
      <c r="V1627" t="s">
        <v>42</v>
      </c>
      <c r="W1627">
        <v>173.19</v>
      </c>
      <c r="X1627" t="s">
        <v>43</v>
      </c>
      <c r="Y1627" s="1" t="str">
        <f>TEXT(superstore_clean[[#This Row],[order_date]], "mmm-yy")</f>
        <v>Nov-13</v>
      </c>
      <c r="Z1627">
        <v>2013</v>
      </c>
      <c r="AA1627">
        <v>48</v>
      </c>
      <c r="AB1627">
        <v>44823</v>
      </c>
    </row>
    <row r="1628" spans="1:28" x14ac:dyDescent="0.2">
      <c r="A1628" t="s">
        <v>6785</v>
      </c>
      <c r="B1628" s="1">
        <v>41674</v>
      </c>
      <c r="C1628" s="1">
        <v>41678</v>
      </c>
      <c r="D1628" t="s">
        <v>45</v>
      </c>
      <c r="E1628" t="s">
        <v>2899</v>
      </c>
      <c r="F1628" t="s">
        <v>1333</v>
      </c>
      <c r="G1628" t="s">
        <v>31</v>
      </c>
      <c r="H1628" t="s">
        <v>1948</v>
      </c>
      <c r="I1628" t="s">
        <v>1948</v>
      </c>
      <c r="J1628" t="s">
        <v>1949</v>
      </c>
      <c r="K1628" t="s">
        <v>1950</v>
      </c>
      <c r="L1628" t="s">
        <v>1950</v>
      </c>
      <c r="M1628" t="s">
        <v>1757</v>
      </c>
      <c r="N1628" t="s">
        <v>4036</v>
      </c>
      <c r="O1628" t="s">
        <v>4235</v>
      </c>
      <c r="P1628" t="s">
        <v>4416</v>
      </c>
      <c r="Q1628" t="s">
        <v>4417</v>
      </c>
      <c r="R1628">
        <v>7</v>
      </c>
      <c r="S1628">
        <v>2982</v>
      </c>
      <c r="T1628">
        <v>0</v>
      </c>
      <c r="U1628">
        <v>1192.52</v>
      </c>
      <c r="V1628" t="s">
        <v>42</v>
      </c>
      <c r="W1628">
        <v>180.53100000000001</v>
      </c>
      <c r="X1628" t="s">
        <v>43</v>
      </c>
      <c r="Y1628" s="1" t="str">
        <f>TEXT(superstore_clean[[#This Row],[order_date]], "mmm-yy")</f>
        <v>Feb-14</v>
      </c>
      <c r="Z1628">
        <v>2014</v>
      </c>
      <c r="AA1628">
        <v>6</v>
      </c>
      <c r="AB1628">
        <v>2383</v>
      </c>
    </row>
    <row r="1629" spans="1:28" x14ac:dyDescent="0.2">
      <c r="A1629" t="s">
        <v>6786</v>
      </c>
      <c r="B1629" s="1">
        <v>41988</v>
      </c>
      <c r="C1629" s="1">
        <v>41990</v>
      </c>
      <c r="D1629" t="s">
        <v>28</v>
      </c>
      <c r="E1629" t="s">
        <v>6787</v>
      </c>
      <c r="F1629" t="s">
        <v>3256</v>
      </c>
      <c r="G1629" t="s">
        <v>31</v>
      </c>
      <c r="H1629" t="s">
        <v>2011</v>
      </c>
      <c r="I1629" t="s">
        <v>2230</v>
      </c>
      <c r="J1629" t="s">
        <v>2231</v>
      </c>
      <c r="K1629" t="s">
        <v>2005</v>
      </c>
      <c r="L1629" t="s">
        <v>2005</v>
      </c>
      <c r="M1629" t="s">
        <v>2014</v>
      </c>
      <c r="N1629" t="s">
        <v>4036</v>
      </c>
      <c r="O1629" t="s">
        <v>4235</v>
      </c>
      <c r="P1629" t="s">
        <v>6788</v>
      </c>
      <c r="Q1629" t="s">
        <v>6789</v>
      </c>
      <c r="R1629">
        <v>14</v>
      </c>
      <c r="S1629">
        <v>2044</v>
      </c>
      <c r="T1629">
        <v>0</v>
      </c>
      <c r="U1629">
        <v>756</v>
      </c>
      <c r="V1629" t="s">
        <v>42</v>
      </c>
      <c r="W1629">
        <v>321.36</v>
      </c>
      <c r="X1629" t="s">
        <v>43</v>
      </c>
      <c r="Y1629" s="1" t="str">
        <f>TEXT(superstore_clean[[#This Row],[order_date]], "mmm-yy")</f>
        <v>Dec-14</v>
      </c>
      <c r="Z1629">
        <v>2014</v>
      </c>
      <c r="AA1629">
        <v>51</v>
      </c>
      <c r="AB1629">
        <v>22899</v>
      </c>
    </row>
    <row r="1630" spans="1:28" x14ac:dyDescent="0.2">
      <c r="A1630" t="s">
        <v>6790</v>
      </c>
      <c r="B1630" s="1">
        <v>40588</v>
      </c>
      <c r="C1630" s="1">
        <v>40590</v>
      </c>
      <c r="D1630" t="s">
        <v>59</v>
      </c>
      <c r="E1630" t="s">
        <v>6791</v>
      </c>
      <c r="F1630" t="s">
        <v>3802</v>
      </c>
      <c r="G1630" t="s">
        <v>246</v>
      </c>
      <c r="H1630" t="s">
        <v>2840</v>
      </c>
      <c r="I1630" t="s">
        <v>6792</v>
      </c>
      <c r="J1630" t="s">
        <v>6793</v>
      </c>
      <c r="K1630" t="s">
        <v>2023</v>
      </c>
      <c r="L1630" t="s">
        <v>2023</v>
      </c>
      <c r="M1630" t="s">
        <v>2023</v>
      </c>
      <c r="N1630" t="s">
        <v>4036</v>
      </c>
      <c r="O1630" t="s">
        <v>4695</v>
      </c>
      <c r="P1630" t="s">
        <v>6794</v>
      </c>
      <c r="Q1630" t="s">
        <v>6795</v>
      </c>
      <c r="R1630">
        <v>4</v>
      </c>
      <c r="S1630">
        <v>1279</v>
      </c>
      <c r="T1630">
        <v>0</v>
      </c>
      <c r="U1630">
        <v>319.8</v>
      </c>
      <c r="V1630" t="s">
        <v>42</v>
      </c>
      <c r="W1630">
        <v>286.19</v>
      </c>
      <c r="X1630" t="s">
        <v>43</v>
      </c>
      <c r="Y1630" s="1" t="str">
        <f>TEXT(superstore_clean[[#This Row],[order_date]], "mmm-yy")</f>
        <v>Feb-11</v>
      </c>
      <c r="Z1630">
        <v>2011</v>
      </c>
      <c r="AA1630">
        <v>8</v>
      </c>
      <c r="AB1630">
        <v>50544</v>
      </c>
    </row>
    <row r="1631" spans="1:28" x14ac:dyDescent="0.2">
      <c r="A1631" t="s">
        <v>6796</v>
      </c>
      <c r="B1631" s="1">
        <v>40612</v>
      </c>
      <c r="C1631" s="1">
        <v>40614</v>
      </c>
      <c r="D1631" t="s">
        <v>59</v>
      </c>
      <c r="E1631" t="s">
        <v>6797</v>
      </c>
      <c r="F1631" t="s">
        <v>6798</v>
      </c>
      <c r="G1631" t="s">
        <v>31</v>
      </c>
      <c r="H1631" t="s">
        <v>2011</v>
      </c>
      <c r="I1631" t="s">
        <v>2212</v>
      </c>
      <c r="J1631" t="s">
        <v>4873</v>
      </c>
      <c r="K1631" t="s">
        <v>2005</v>
      </c>
      <c r="L1631" t="s">
        <v>2005</v>
      </c>
      <c r="M1631" t="s">
        <v>2014</v>
      </c>
      <c r="N1631" t="s">
        <v>4036</v>
      </c>
      <c r="O1631" t="s">
        <v>4695</v>
      </c>
      <c r="P1631" t="s">
        <v>6799</v>
      </c>
      <c r="Q1631" t="s">
        <v>4887</v>
      </c>
      <c r="R1631">
        <v>4</v>
      </c>
      <c r="S1631">
        <v>1274</v>
      </c>
      <c r="T1631">
        <v>0</v>
      </c>
      <c r="U1631">
        <v>382.2</v>
      </c>
      <c r="V1631" t="s">
        <v>42</v>
      </c>
      <c r="W1631">
        <v>248.59</v>
      </c>
      <c r="X1631" t="s">
        <v>146</v>
      </c>
      <c r="Y1631" s="1" t="str">
        <f>TEXT(superstore_clean[[#This Row],[order_date]], "mmm-yy")</f>
        <v>Mar-11</v>
      </c>
      <c r="Z1631">
        <v>2011</v>
      </c>
      <c r="AA1631">
        <v>11</v>
      </c>
      <c r="AB1631">
        <v>21030</v>
      </c>
    </row>
    <row r="1632" spans="1:28" x14ac:dyDescent="0.2">
      <c r="A1632" t="s">
        <v>6800</v>
      </c>
      <c r="B1632" s="1">
        <v>40764</v>
      </c>
      <c r="C1632" s="1">
        <v>40766</v>
      </c>
      <c r="D1632" t="s">
        <v>59</v>
      </c>
      <c r="E1632" t="s">
        <v>6801</v>
      </c>
      <c r="F1632" t="s">
        <v>6802</v>
      </c>
      <c r="G1632" t="s">
        <v>31</v>
      </c>
      <c r="H1632" t="s">
        <v>1940</v>
      </c>
      <c r="I1632" t="s">
        <v>4351</v>
      </c>
      <c r="J1632" t="s">
        <v>6803</v>
      </c>
      <c r="K1632" t="s">
        <v>1879</v>
      </c>
      <c r="L1632" t="s">
        <v>1879</v>
      </c>
      <c r="M1632" t="s">
        <v>1757</v>
      </c>
      <c r="N1632" t="s">
        <v>4036</v>
      </c>
      <c r="O1632" t="s">
        <v>4695</v>
      </c>
      <c r="P1632" t="s">
        <v>6419</v>
      </c>
      <c r="Q1632" t="s">
        <v>4828</v>
      </c>
      <c r="R1632">
        <v>5</v>
      </c>
      <c r="S1632">
        <v>1469</v>
      </c>
      <c r="T1632">
        <v>0</v>
      </c>
      <c r="U1632">
        <v>308.39999999999998</v>
      </c>
      <c r="V1632" t="s">
        <v>42</v>
      </c>
      <c r="W1632">
        <v>527.87</v>
      </c>
      <c r="X1632" t="s">
        <v>146</v>
      </c>
      <c r="Y1632" s="1" t="str">
        <f>TEXT(superstore_clean[[#This Row],[order_date]], "mmm-yy")</f>
        <v>Aug-11</v>
      </c>
      <c r="Z1632">
        <v>2011</v>
      </c>
      <c r="AA1632">
        <v>33</v>
      </c>
      <c r="AB1632">
        <v>16948</v>
      </c>
    </row>
    <row r="1633" spans="1:28" x14ac:dyDescent="0.2">
      <c r="A1633" t="s">
        <v>6804</v>
      </c>
      <c r="B1633" s="1">
        <v>40766</v>
      </c>
      <c r="C1633" s="1">
        <v>40771</v>
      </c>
      <c r="D1633" t="s">
        <v>45</v>
      </c>
      <c r="E1633" t="s">
        <v>2656</v>
      </c>
      <c r="F1633" t="s">
        <v>2657</v>
      </c>
      <c r="G1633" t="s">
        <v>246</v>
      </c>
      <c r="H1633" t="s">
        <v>2049</v>
      </c>
      <c r="I1633" t="s">
        <v>3892</v>
      </c>
      <c r="J1633" t="s">
        <v>4269</v>
      </c>
      <c r="K1633" t="s">
        <v>1979</v>
      </c>
      <c r="L1633" t="s">
        <v>1979</v>
      </c>
      <c r="M1633" t="s">
        <v>1979</v>
      </c>
      <c r="N1633" t="s">
        <v>4036</v>
      </c>
      <c r="O1633" t="s">
        <v>4695</v>
      </c>
      <c r="P1633" t="s">
        <v>6805</v>
      </c>
      <c r="Q1633" t="s">
        <v>6806</v>
      </c>
      <c r="R1633">
        <v>4</v>
      </c>
      <c r="S1633">
        <v>1514</v>
      </c>
      <c r="T1633">
        <v>0</v>
      </c>
      <c r="U1633">
        <v>741.6</v>
      </c>
      <c r="V1633" t="s">
        <v>42</v>
      </c>
      <c r="W1633">
        <v>141.32</v>
      </c>
      <c r="X1633" t="s">
        <v>43</v>
      </c>
      <c r="Y1633" s="1" t="str">
        <f>TEXT(superstore_clean[[#This Row],[order_date]], "mmm-yy")</f>
        <v>Aug-11</v>
      </c>
      <c r="Z1633">
        <v>2011</v>
      </c>
      <c r="AA1633">
        <v>33</v>
      </c>
      <c r="AB1633">
        <v>50073</v>
      </c>
    </row>
    <row r="1634" spans="1:28" x14ac:dyDescent="0.2">
      <c r="A1634" t="s">
        <v>6807</v>
      </c>
      <c r="B1634" s="1">
        <v>40806</v>
      </c>
      <c r="C1634" s="1">
        <v>40808</v>
      </c>
      <c r="D1634" t="s">
        <v>59</v>
      </c>
      <c r="E1634" t="s">
        <v>6808</v>
      </c>
      <c r="F1634" t="s">
        <v>3256</v>
      </c>
      <c r="G1634" t="s">
        <v>31</v>
      </c>
      <c r="H1634" t="s">
        <v>1940</v>
      </c>
      <c r="I1634" t="s">
        <v>1941</v>
      </c>
      <c r="J1634" t="s">
        <v>6127</v>
      </c>
      <c r="K1634" t="s">
        <v>1879</v>
      </c>
      <c r="L1634" t="s">
        <v>1879</v>
      </c>
      <c r="M1634" t="s">
        <v>1757</v>
      </c>
      <c r="N1634" t="s">
        <v>4036</v>
      </c>
      <c r="O1634" t="s">
        <v>4695</v>
      </c>
      <c r="P1634" t="s">
        <v>6809</v>
      </c>
      <c r="Q1634" t="s">
        <v>6810</v>
      </c>
      <c r="R1634">
        <v>10</v>
      </c>
      <c r="S1634">
        <v>3617</v>
      </c>
      <c r="T1634">
        <v>0</v>
      </c>
      <c r="U1634">
        <v>36</v>
      </c>
      <c r="V1634" t="s">
        <v>42</v>
      </c>
      <c r="W1634">
        <v>471.92</v>
      </c>
      <c r="X1634" t="s">
        <v>43</v>
      </c>
      <c r="Y1634" s="1" t="str">
        <f>TEXT(superstore_clean[[#This Row],[order_date]], "mmm-yy")</f>
        <v>Sep-11</v>
      </c>
      <c r="Z1634">
        <v>2011</v>
      </c>
      <c r="AA1634">
        <v>39</v>
      </c>
      <c r="AB1634">
        <v>18899</v>
      </c>
    </row>
    <row r="1635" spans="1:28" x14ac:dyDescent="0.2">
      <c r="A1635" t="s">
        <v>2482</v>
      </c>
      <c r="B1635" s="1">
        <v>40851</v>
      </c>
      <c r="C1635" s="1">
        <v>40856</v>
      </c>
      <c r="D1635" t="s">
        <v>45</v>
      </c>
      <c r="E1635" t="s">
        <v>2483</v>
      </c>
      <c r="F1635" t="s">
        <v>468</v>
      </c>
      <c r="G1635" t="s">
        <v>246</v>
      </c>
      <c r="H1635" t="s">
        <v>2011</v>
      </c>
      <c r="I1635" t="s">
        <v>2230</v>
      </c>
      <c r="J1635" t="s">
        <v>2484</v>
      </c>
      <c r="K1635" t="s">
        <v>2005</v>
      </c>
      <c r="L1635" t="s">
        <v>2005</v>
      </c>
      <c r="M1635" t="s">
        <v>2014</v>
      </c>
      <c r="N1635" t="s">
        <v>4036</v>
      </c>
      <c r="O1635" t="s">
        <v>4695</v>
      </c>
      <c r="P1635" t="s">
        <v>6811</v>
      </c>
      <c r="Q1635" t="s">
        <v>6812</v>
      </c>
      <c r="R1635">
        <v>7</v>
      </c>
      <c r="S1635">
        <v>1028</v>
      </c>
      <c r="T1635">
        <v>0</v>
      </c>
      <c r="U1635">
        <v>20.37</v>
      </c>
      <c r="V1635" t="s">
        <v>42</v>
      </c>
      <c r="W1635">
        <v>77.63</v>
      </c>
      <c r="X1635" t="s">
        <v>43</v>
      </c>
      <c r="Y1635" s="1" t="str">
        <f>TEXT(superstore_clean[[#This Row],[order_date]], "mmm-yy")</f>
        <v>Nov-11</v>
      </c>
      <c r="Z1635">
        <v>2011</v>
      </c>
      <c r="AA1635">
        <v>45</v>
      </c>
      <c r="AB1635">
        <v>24689</v>
      </c>
    </row>
    <row r="1636" spans="1:28" x14ac:dyDescent="0.2">
      <c r="A1636" t="s">
        <v>6813</v>
      </c>
      <c r="B1636" s="1">
        <v>40856</v>
      </c>
      <c r="C1636" s="1">
        <v>40858</v>
      </c>
      <c r="D1636" t="s">
        <v>45</v>
      </c>
      <c r="E1636" t="s">
        <v>6814</v>
      </c>
      <c r="F1636" t="s">
        <v>1251</v>
      </c>
      <c r="G1636" t="s">
        <v>262</v>
      </c>
      <c r="H1636" t="s">
        <v>2011</v>
      </c>
      <c r="I1636" t="s">
        <v>2230</v>
      </c>
      <c r="J1636" t="s">
        <v>6815</v>
      </c>
      <c r="K1636" t="s">
        <v>2005</v>
      </c>
      <c r="L1636" t="s">
        <v>2005</v>
      </c>
      <c r="M1636" t="s">
        <v>2014</v>
      </c>
      <c r="N1636" t="s">
        <v>4036</v>
      </c>
      <c r="O1636" t="s">
        <v>4695</v>
      </c>
      <c r="P1636" t="s">
        <v>4714</v>
      </c>
      <c r="Q1636" t="s">
        <v>4715</v>
      </c>
      <c r="R1636">
        <v>9</v>
      </c>
      <c r="S1636">
        <v>3200</v>
      </c>
      <c r="T1636">
        <v>0</v>
      </c>
      <c r="U1636">
        <v>1183.95</v>
      </c>
      <c r="V1636" t="s">
        <v>42</v>
      </c>
      <c r="W1636">
        <v>576.71</v>
      </c>
      <c r="X1636" t="s">
        <v>43</v>
      </c>
      <c r="Y1636" s="1" t="str">
        <f>TEXT(superstore_clean[[#This Row],[order_date]], "mmm-yy")</f>
        <v>Nov-11</v>
      </c>
      <c r="Z1636">
        <v>2011</v>
      </c>
      <c r="AA1636">
        <v>46</v>
      </c>
      <c r="AB1636">
        <v>24443</v>
      </c>
    </row>
    <row r="1637" spans="1:28" x14ac:dyDescent="0.2">
      <c r="A1637" t="s">
        <v>6816</v>
      </c>
      <c r="B1637" s="1">
        <v>40878</v>
      </c>
      <c r="C1637" s="1">
        <v>40880</v>
      </c>
      <c r="D1637" t="s">
        <v>28</v>
      </c>
      <c r="E1637" t="s">
        <v>6817</v>
      </c>
      <c r="F1637" t="s">
        <v>6289</v>
      </c>
      <c r="G1637" t="s">
        <v>262</v>
      </c>
      <c r="H1637" t="s">
        <v>2283</v>
      </c>
      <c r="I1637" t="s">
        <v>6818</v>
      </c>
      <c r="J1637" t="s">
        <v>6819</v>
      </c>
      <c r="K1637" t="s">
        <v>1879</v>
      </c>
      <c r="L1637" t="s">
        <v>1879</v>
      </c>
      <c r="M1637" t="s">
        <v>1594</v>
      </c>
      <c r="N1637" t="s">
        <v>4036</v>
      </c>
      <c r="O1637" t="s">
        <v>4695</v>
      </c>
      <c r="P1637" t="s">
        <v>4934</v>
      </c>
      <c r="Q1637" t="s">
        <v>4935</v>
      </c>
      <c r="R1637">
        <v>5</v>
      </c>
      <c r="S1637">
        <v>1894</v>
      </c>
      <c r="T1637">
        <v>0</v>
      </c>
      <c r="U1637">
        <v>700.65</v>
      </c>
      <c r="V1637" t="s">
        <v>42</v>
      </c>
      <c r="W1637">
        <v>80.489999999999995</v>
      </c>
      <c r="X1637" t="s">
        <v>43</v>
      </c>
      <c r="Y1637" s="1" t="str">
        <f>TEXT(superstore_clean[[#This Row],[order_date]], "mmm-yy")</f>
        <v>Dec-11</v>
      </c>
      <c r="Z1637">
        <v>2011</v>
      </c>
      <c r="AA1637">
        <v>49</v>
      </c>
      <c r="AB1637">
        <v>17043</v>
      </c>
    </row>
    <row r="1638" spans="1:28" x14ac:dyDescent="0.2">
      <c r="A1638" t="s">
        <v>6820</v>
      </c>
      <c r="B1638" s="1">
        <v>40905</v>
      </c>
      <c r="C1638" s="1">
        <v>40906</v>
      </c>
      <c r="D1638" t="s">
        <v>59</v>
      </c>
      <c r="E1638" t="s">
        <v>6821</v>
      </c>
      <c r="F1638" t="s">
        <v>1235</v>
      </c>
      <c r="G1638" t="s">
        <v>31</v>
      </c>
      <c r="H1638" t="s">
        <v>2256</v>
      </c>
      <c r="I1638" t="s">
        <v>3181</v>
      </c>
      <c r="J1638" t="s">
        <v>6822</v>
      </c>
      <c r="K1638" t="s">
        <v>2005</v>
      </c>
      <c r="L1638" t="s">
        <v>2005</v>
      </c>
      <c r="M1638" t="s">
        <v>2112</v>
      </c>
      <c r="N1638" t="s">
        <v>4036</v>
      </c>
      <c r="O1638" t="s">
        <v>4695</v>
      </c>
      <c r="P1638" t="s">
        <v>4714</v>
      </c>
      <c r="Q1638" t="s">
        <v>4715</v>
      </c>
      <c r="R1638">
        <v>3</v>
      </c>
      <c r="S1638">
        <v>1067</v>
      </c>
      <c r="T1638">
        <v>0</v>
      </c>
      <c r="U1638">
        <v>394.65</v>
      </c>
      <c r="V1638" t="s">
        <v>42</v>
      </c>
      <c r="W1638">
        <v>383.68</v>
      </c>
      <c r="X1638" t="s">
        <v>146</v>
      </c>
      <c r="Y1638" s="1" t="str">
        <f>TEXT(superstore_clean[[#This Row],[order_date]], "mmm-yy")</f>
        <v>Dec-11</v>
      </c>
      <c r="Z1638">
        <v>2011</v>
      </c>
      <c r="AA1638">
        <v>53</v>
      </c>
      <c r="AB1638">
        <v>25445</v>
      </c>
    </row>
    <row r="1639" spans="1:28" x14ac:dyDescent="0.2">
      <c r="A1639" t="s">
        <v>6823</v>
      </c>
      <c r="B1639" s="1">
        <v>40975</v>
      </c>
      <c r="C1639" s="1">
        <v>40980</v>
      </c>
      <c r="D1639" t="s">
        <v>45</v>
      </c>
      <c r="E1639" t="s">
        <v>6824</v>
      </c>
      <c r="F1639" t="s">
        <v>2001</v>
      </c>
      <c r="G1639" t="s">
        <v>262</v>
      </c>
      <c r="H1639" t="s">
        <v>1985</v>
      </c>
      <c r="I1639" t="s">
        <v>1986</v>
      </c>
      <c r="J1639" t="s">
        <v>6825</v>
      </c>
      <c r="K1639" t="s">
        <v>1879</v>
      </c>
      <c r="L1639" t="s">
        <v>1879</v>
      </c>
      <c r="M1639" t="s">
        <v>1988</v>
      </c>
      <c r="N1639" t="s">
        <v>4036</v>
      </c>
      <c r="O1639" t="s">
        <v>4695</v>
      </c>
      <c r="P1639" t="s">
        <v>6826</v>
      </c>
      <c r="Q1639" t="s">
        <v>4816</v>
      </c>
      <c r="R1639">
        <v>5</v>
      </c>
      <c r="S1639">
        <v>1893</v>
      </c>
      <c r="T1639">
        <v>0</v>
      </c>
      <c r="U1639">
        <v>927.6</v>
      </c>
      <c r="V1639" t="s">
        <v>42</v>
      </c>
      <c r="W1639">
        <v>205.01</v>
      </c>
      <c r="X1639" t="s">
        <v>43</v>
      </c>
      <c r="Y1639" s="1" t="str">
        <f>TEXT(superstore_clean[[#This Row],[order_date]], "mmm-yy")</f>
        <v>Mar-12</v>
      </c>
      <c r="Z1639">
        <v>2012</v>
      </c>
      <c r="AA1639">
        <v>10</v>
      </c>
      <c r="AB1639">
        <v>14021</v>
      </c>
    </row>
    <row r="1640" spans="1:28" x14ac:dyDescent="0.2">
      <c r="A1640" t="s">
        <v>6827</v>
      </c>
      <c r="B1640" s="1">
        <v>41033</v>
      </c>
      <c r="C1640" s="1">
        <v>41035</v>
      </c>
      <c r="D1640" t="s">
        <v>28</v>
      </c>
      <c r="E1640" t="s">
        <v>5150</v>
      </c>
      <c r="F1640" t="s">
        <v>1407</v>
      </c>
      <c r="G1640" t="s">
        <v>262</v>
      </c>
      <c r="H1640" t="s">
        <v>2256</v>
      </c>
      <c r="I1640" t="s">
        <v>3659</v>
      </c>
      <c r="J1640" t="s">
        <v>3865</v>
      </c>
      <c r="K1640" t="s">
        <v>2005</v>
      </c>
      <c r="L1640" t="s">
        <v>2005</v>
      </c>
      <c r="M1640" t="s">
        <v>2112</v>
      </c>
      <c r="N1640" t="s">
        <v>4036</v>
      </c>
      <c r="O1640" t="s">
        <v>4695</v>
      </c>
      <c r="P1640" t="s">
        <v>6828</v>
      </c>
      <c r="Q1640" t="s">
        <v>6829</v>
      </c>
      <c r="R1640">
        <v>9</v>
      </c>
      <c r="S1640">
        <v>2372</v>
      </c>
      <c r="T1640">
        <v>0</v>
      </c>
      <c r="U1640">
        <v>0</v>
      </c>
      <c r="V1640" t="s">
        <v>42</v>
      </c>
      <c r="W1640">
        <v>302.82</v>
      </c>
      <c r="X1640" t="s">
        <v>43</v>
      </c>
      <c r="Y1640" s="1" t="str">
        <f>TEXT(superstore_clean[[#This Row],[order_date]], "mmm-yy")</f>
        <v>May-12</v>
      </c>
      <c r="Z1640">
        <v>2012</v>
      </c>
      <c r="AA1640">
        <v>18</v>
      </c>
      <c r="AB1640">
        <v>23419</v>
      </c>
    </row>
    <row r="1641" spans="1:28" x14ac:dyDescent="0.2">
      <c r="A1641" t="s">
        <v>6830</v>
      </c>
      <c r="B1641" s="1">
        <v>41113</v>
      </c>
      <c r="C1641" s="1">
        <v>41116</v>
      </c>
      <c r="D1641" t="s">
        <v>28</v>
      </c>
      <c r="E1641" t="s">
        <v>6831</v>
      </c>
      <c r="F1641" t="s">
        <v>1727</v>
      </c>
      <c r="G1641" t="s">
        <v>262</v>
      </c>
      <c r="H1641" t="s">
        <v>2352</v>
      </c>
      <c r="I1641" t="s">
        <v>2353</v>
      </c>
      <c r="J1641" t="s">
        <v>6832</v>
      </c>
      <c r="K1641" t="s">
        <v>1979</v>
      </c>
      <c r="L1641" t="s">
        <v>1979</v>
      </c>
      <c r="M1641" t="s">
        <v>1979</v>
      </c>
      <c r="N1641" t="s">
        <v>4036</v>
      </c>
      <c r="O1641" t="s">
        <v>4695</v>
      </c>
      <c r="P1641" t="s">
        <v>6833</v>
      </c>
      <c r="Q1641" t="s">
        <v>4814</v>
      </c>
      <c r="R1641">
        <v>4</v>
      </c>
      <c r="S1641">
        <v>1181</v>
      </c>
      <c r="T1641">
        <v>0</v>
      </c>
      <c r="U1641">
        <v>0</v>
      </c>
      <c r="V1641" t="s">
        <v>42</v>
      </c>
      <c r="W1641">
        <v>159.27000000000001</v>
      </c>
      <c r="X1641" t="s">
        <v>43</v>
      </c>
      <c r="Y1641" s="1" t="str">
        <f>TEXT(superstore_clean[[#This Row],[order_date]], "mmm-yy")</f>
        <v>Jul-12</v>
      </c>
      <c r="Z1641">
        <v>2012</v>
      </c>
      <c r="AA1641">
        <v>30</v>
      </c>
      <c r="AB1641">
        <v>51062</v>
      </c>
    </row>
    <row r="1642" spans="1:28" x14ac:dyDescent="0.2">
      <c r="A1642" t="s">
        <v>6834</v>
      </c>
      <c r="B1642" s="1">
        <v>41123</v>
      </c>
      <c r="C1642" s="1">
        <v>41125</v>
      </c>
      <c r="D1642" t="s">
        <v>28</v>
      </c>
      <c r="E1642" t="s">
        <v>6835</v>
      </c>
      <c r="F1642" t="s">
        <v>1328</v>
      </c>
      <c r="G1642" t="s">
        <v>246</v>
      </c>
      <c r="H1642" t="s">
        <v>2011</v>
      </c>
      <c r="I1642" t="s">
        <v>4303</v>
      </c>
      <c r="J1642" t="s">
        <v>5617</v>
      </c>
      <c r="K1642" t="s">
        <v>2005</v>
      </c>
      <c r="L1642" t="s">
        <v>2005</v>
      </c>
      <c r="M1642" t="s">
        <v>2014</v>
      </c>
      <c r="N1642" t="s">
        <v>4036</v>
      </c>
      <c r="O1642" t="s">
        <v>4695</v>
      </c>
      <c r="P1642" t="s">
        <v>4808</v>
      </c>
      <c r="Q1642" t="s">
        <v>4809</v>
      </c>
      <c r="R1642">
        <v>4</v>
      </c>
      <c r="S1642">
        <v>1521</v>
      </c>
      <c r="T1642">
        <v>0</v>
      </c>
      <c r="U1642">
        <v>0</v>
      </c>
      <c r="V1642" t="s">
        <v>42</v>
      </c>
      <c r="W1642">
        <v>416.74</v>
      </c>
      <c r="X1642" t="s">
        <v>146</v>
      </c>
      <c r="Y1642" s="1" t="str">
        <f>TEXT(superstore_clean[[#This Row],[order_date]], "mmm-yy")</f>
        <v>Aug-12</v>
      </c>
      <c r="Z1642">
        <v>2012</v>
      </c>
      <c r="AA1642">
        <v>31</v>
      </c>
      <c r="AB1642">
        <v>26068</v>
      </c>
    </row>
    <row r="1643" spans="1:28" x14ac:dyDescent="0.2">
      <c r="A1643" t="s">
        <v>6713</v>
      </c>
      <c r="B1643" s="1">
        <v>41131</v>
      </c>
      <c r="C1643" s="1">
        <v>41133</v>
      </c>
      <c r="D1643" t="s">
        <v>28</v>
      </c>
      <c r="E1643" t="s">
        <v>6714</v>
      </c>
      <c r="F1643" t="s">
        <v>1763</v>
      </c>
      <c r="G1643" t="s">
        <v>31</v>
      </c>
      <c r="H1643" t="s">
        <v>2035</v>
      </c>
      <c r="I1643" t="s">
        <v>6007</v>
      </c>
      <c r="J1643" t="s">
        <v>6715</v>
      </c>
      <c r="K1643" t="s">
        <v>2005</v>
      </c>
      <c r="L1643" t="s">
        <v>2005</v>
      </c>
      <c r="M1643" t="s">
        <v>2014</v>
      </c>
      <c r="N1643" t="s">
        <v>4036</v>
      </c>
      <c r="O1643" t="s">
        <v>4695</v>
      </c>
      <c r="P1643" t="s">
        <v>6836</v>
      </c>
      <c r="Q1643" t="s">
        <v>4930</v>
      </c>
      <c r="R1643">
        <v>8</v>
      </c>
      <c r="S1643">
        <v>3039</v>
      </c>
      <c r="T1643">
        <v>0</v>
      </c>
      <c r="U1643">
        <v>1245.8399999999999</v>
      </c>
      <c r="V1643" t="s">
        <v>42</v>
      </c>
      <c r="W1643">
        <v>371.51</v>
      </c>
      <c r="X1643" t="s">
        <v>146</v>
      </c>
      <c r="Y1643" s="1" t="str">
        <f>TEXT(superstore_clean[[#This Row],[order_date]], "mmm-yy")</f>
        <v>Aug-12</v>
      </c>
      <c r="Z1643">
        <v>2012</v>
      </c>
      <c r="AA1643">
        <v>32</v>
      </c>
      <c r="AB1643">
        <v>26037</v>
      </c>
    </row>
    <row r="1644" spans="1:28" x14ac:dyDescent="0.2">
      <c r="A1644" t="s">
        <v>6837</v>
      </c>
      <c r="B1644" s="1">
        <v>41284</v>
      </c>
      <c r="C1644" s="1">
        <v>41287</v>
      </c>
      <c r="D1644" t="s">
        <v>28</v>
      </c>
      <c r="E1644" t="s">
        <v>4867</v>
      </c>
      <c r="F1644" t="s">
        <v>1045</v>
      </c>
      <c r="G1644" t="s">
        <v>31</v>
      </c>
      <c r="H1644" t="s">
        <v>2011</v>
      </c>
      <c r="I1644" t="s">
        <v>2212</v>
      </c>
      <c r="J1644" t="s">
        <v>6838</v>
      </c>
      <c r="K1644" t="s">
        <v>2005</v>
      </c>
      <c r="L1644" t="s">
        <v>2005</v>
      </c>
      <c r="M1644" t="s">
        <v>2014</v>
      </c>
      <c r="N1644" t="s">
        <v>4036</v>
      </c>
      <c r="O1644" t="s">
        <v>4695</v>
      </c>
      <c r="P1644" t="s">
        <v>6839</v>
      </c>
      <c r="Q1644" t="s">
        <v>6840</v>
      </c>
      <c r="R1644">
        <v>9</v>
      </c>
      <c r="S1644">
        <v>1501</v>
      </c>
      <c r="T1644">
        <v>0</v>
      </c>
      <c r="U1644">
        <v>89.91</v>
      </c>
      <c r="V1644" t="s">
        <v>42</v>
      </c>
      <c r="W1644">
        <v>152.88999999999999</v>
      </c>
      <c r="X1644" t="s">
        <v>146</v>
      </c>
      <c r="Y1644" s="1" t="str">
        <f>TEXT(superstore_clean[[#This Row],[order_date]], "mmm-yy")</f>
        <v>Jan-13</v>
      </c>
      <c r="Z1644">
        <v>2013</v>
      </c>
      <c r="AA1644">
        <v>2</v>
      </c>
      <c r="AB1644">
        <v>21050</v>
      </c>
    </row>
    <row r="1645" spans="1:28" x14ac:dyDescent="0.2">
      <c r="A1645" t="s">
        <v>6841</v>
      </c>
      <c r="B1645" s="1">
        <v>41325</v>
      </c>
      <c r="C1645" s="1">
        <v>41328</v>
      </c>
      <c r="D1645" t="s">
        <v>45</v>
      </c>
      <c r="E1645" t="s">
        <v>6842</v>
      </c>
      <c r="F1645" t="s">
        <v>6734</v>
      </c>
      <c r="G1645" t="s">
        <v>246</v>
      </c>
      <c r="H1645" t="s">
        <v>1940</v>
      </c>
      <c r="I1645" t="s">
        <v>1941</v>
      </c>
      <c r="J1645" t="s">
        <v>6843</v>
      </c>
      <c r="K1645" t="s">
        <v>1879</v>
      </c>
      <c r="L1645" t="s">
        <v>1879</v>
      </c>
      <c r="M1645" t="s">
        <v>1757</v>
      </c>
      <c r="N1645" t="s">
        <v>4036</v>
      </c>
      <c r="O1645" t="s">
        <v>4695</v>
      </c>
      <c r="P1645" t="s">
        <v>6844</v>
      </c>
      <c r="Q1645" t="s">
        <v>6845</v>
      </c>
      <c r="R1645">
        <v>7</v>
      </c>
      <c r="S1645">
        <v>1348</v>
      </c>
      <c r="T1645">
        <v>0</v>
      </c>
      <c r="U1645">
        <v>444.57</v>
      </c>
      <c r="V1645" t="s">
        <v>42</v>
      </c>
      <c r="W1645">
        <v>173.01</v>
      </c>
      <c r="X1645" t="s">
        <v>43</v>
      </c>
      <c r="Y1645" s="1" t="str">
        <f>TEXT(superstore_clean[[#This Row],[order_date]], "mmm-yy")</f>
        <v>Feb-13</v>
      </c>
      <c r="Z1645">
        <v>2013</v>
      </c>
      <c r="AA1645">
        <v>8</v>
      </c>
      <c r="AB1645">
        <v>15277</v>
      </c>
    </row>
    <row r="1646" spans="1:28" x14ac:dyDescent="0.2">
      <c r="A1646" t="s">
        <v>3161</v>
      </c>
      <c r="B1646" s="1">
        <v>41398</v>
      </c>
      <c r="C1646" s="1">
        <v>41400</v>
      </c>
      <c r="D1646" t="s">
        <v>28</v>
      </c>
      <c r="E1646" t="s">
        <v>3162</v>
      </c>
      <c r="F1646" t="s">
        <v>3163</v>
      </c>
      <c r="G1646" t="s">
        <v>31</v>
      </c>
      <c r="H1646" t="s">
        <v>2011</v>
      </c>
      <c r="I1646" t="s">
        <v>2104</v>
      </c>
      <c r="J1646" t="s">
        <v>3164</v>
      </c>
      <c r="K1646" t="s">
        <v>2005</v>
      </c>
      <c r="L1646" t="s">
        <v>2005</v>
      </c>
      <c r="M1646" t="s">
        <v>2014</v>
      </c>
      <c r="N1646" t="s">
        <v>4036</v>
      </c>
      <c r="O1646" t="s">
        <v>4695</v>
      </c>
      <c r="P1646" t="s">
        <v>4740</v>
      </c>
      <c r="Q1646" t="s">
        <v>4741</v>
      </c>
      <c r="R1646">
        <v>4</v>
      </c>
      <c r="S1646">
        <v>1266</v>
      </c>
      <c r="T1646">
        <v>0</v>
      </c>
      <c r="U1646">
        <v>265.92</v>
      </c>
      <c r="V1646" t="s">
        <v>42</v>
      </c>
      <c r="W1646">
        <v>316.58999999999997</v>
      </c>
      <c r="X1646" t="s">
        <v>146</v>
      </c>
      <c r="Y1646" s="1" t="str">
        <f>TEXT(superstore_clean[[#This Row],[order_date]], "mmm-yy")</f>
        <v>May-13</v>
      </c>
      <c r="Z1646">
        <v>2013</v>
      </c>
      <c r="AA1646">
        <v>18</v>
      </c>
      <c r="AB1646">
        <v>23634</v>
      </c>
    </row>
    <row r="1647" spans="1:28" x14ac:dyDescent="0.2">
      <c r="A1647" t="s">
        <v>6846</v>
      </c>
      <c r="B1647" s="1">
        <v>41410</v>
      </c>
      <c r="C1647" s="1">
        <v>41414</v>
      </c>
      <c r="D1647" t="s">
        <v>28</v>
      </c>
      <c r="E1647" t="s">
        <v>6847</v>
      </c>
      <c r="F1647" t="s">
        <v>3898</v>
      </c>
      <c r="G1647" t="s">
        <v>31</v>
      </c>
      <c r="H1647" t="s">
        <v>1940</v>
      </c>
      <c r="I1647" t="s">
        <v>4151</v>
      </c>
      <c r="J1647" t="s">
        <v>4151</v>
      </c>
      <c r="K1647" t="s">
        <v>1879</v>
      </c>
      <c r="L1647" t="s">
        <v>1879</v>
      </c>
      <c r="M1647" t="s">
        <v>1757</v>
      </c>
      <c r="N1647" t="s">
        <v>4036</v>
      </c>
      <c r="O1647" t="s">
        <v>4695</v>
      </c>
      <c r="P1647" t="s">
        <v>4939</v>
      </c>
      <c r="Q1647" t="s">
        <v>4940</v>
      </c>
      <c r="R1647">
        <v>5</v>
      </c>
      <c r="S1647">
        <v>1901</v>
      </c>
      <c r="T1647">
        <v>0</v>
      </c>
      <c r="U1647">
        <v>589.20000000000005</v>
      </c>
      <c r="V1647" t="s">
        <v>42</v>
      </c>
      <c r="W1647">
        <v>506.89</v>
      </c>
      <c r="X1647" t="s">
        <v>43</v>
      </c>
      <c r="Y1647" s="1" t="str">
        <f>TEXT(superstore_clean[[#This Row],[order_date]], "mmm-yy")</f>
        <v>May-13</v>
      </c>
      <c r="Z1647">
        <v>2013</v>
      </c>
      <c r="AA1647">
        <v>20</v>
      </c>
      <c r="AB1647">
        <v>19559</v>
      </c>
    </row>
    <row r="1648" spans="1:28" x14ac:dyDescent="0.2">
      <c r="A1648" t="s">
        <v>6848</v>
      </c>
      <c r="B1648" s="1">
        <v>41435</v>
      </c>
      <c r="C1648" s="1">
        <v>41435</v>
      </c>
      <c r="D1648" t="s">
        <v>59</v>
      </c>
      <c r="E1648" t="s">
        <v>4703</v>
      </c>
      <c r="F1648" t="s">
        <v>4704</v>
      </c>
      <c r="G1648" t="s">
        <v>262</v>
      </c>
      <c r="H1648" t="s">
        <v>2011</v>
      </c>
      <c r="I1648" t="s">
        <v>2388</v>
      </c>
      <c r="J1648" t="s">
        <v>3766</v>
      </c>
      <c r="K1648" t="s">
        <v>2005</v>
      </c>
      <c r="L1648" t="s">
        <v>2005</v>
      </c>
      <c r="M1648" t="s">
        <v>2014</v>
      </c>
      <c r="N1648" t="s">
        <v>4036</v>
      </c>
      <c r="O1648" t="s">
        <v>4695</v>
      </c>
      <c r="P1648" t="s">
        <v>6849</v>
      </c>
      <c r="Q1648" t="s">
        <v>6129</v>
      </c>
      <c r="R1648">
        <v>4</v>
      </c>
      <c r="S1648">
        <v>958</v>
      </c>
      <c r="T1648">
        <v>0</v>
      </c>
      <c r="U1648">
        <v>0</v>
      </c>
      <c r="V1648" t="s">
        <v>42</v>
      </c>
      <c r="W1648">
        <v>427.1</v>
      </c>
      <c r="X1648" t="s">
        <v>64</v>
      </c>
      <c r="Y1648" s="1" t="str">
        <f>TEXT(superstore_clean[[#This Row],[order_date]], "mmm-yy")</f>
        <v>Jun-13</v>
      </c>
      <c r="Z1648">
        <v>2013</v>
      </c>
      <c r="AA1648">
        <v>24</v>
      </c>
      <c r="AB1648">
        <v>24361</v>
      </c>
    </row>
    <row r="1649" spans="1:28" x14ac:dyDescent="0.2">
      <c r="A1649" t="s">
        <v>2417</v>
      </c>
      <c r="B1649" s="1">
        <v>41485</v>
      </c>
      <c r="C1649" s="1">
        <v>41485</v>
      </c>
      <c r="D1649" t="s">
        <v>59</v>
      </c>
      <c r="E1649" t="s">
        <v>2418</v>
      </c>
      <c r="F1649" t="s">
        <v>1835</v>
      </c>
      <c r="G1649" t="s">
        <v>246</v>
      </c>
      <c r="H1649" t="s">
        <v>2035</v>
      </c>
      <c r="I1649" t="s">
        <v>2419</v>
      </c>
      <c r="J1649" t="s">
        <v>2420</v>
      </c>
      <c r="K1649" t="s">
        <v>2005</v>
      </c>
      <c r="L1649" t="s">
        <v>2005</v>
      </c>
      <c r="M1649" t="s">
        <v>2014</v>
      </c>
      <c r="N1649" t="s">
        <v>4036</v>
      </c>
      <c r="O1649" t="s">
        <v>4695</v>
      </c>
      <c r="P1649" t="s">
        <v>6850</v>
      </c>
      <c r="Q1649" t="s">
        <v>6851</v>
      </c>
      <c r="R1649">
        <v>3</v>
      </c>
      <c r="S1649">
        <v>960</v>
      </c>
      <c r="T1649">
        <v>0</v>
      </c>
      <c r="U1649">
        <v>460.62</v>
      </c>
      <c r="V1649" t="s">
        <v>42</v>
      </c>
      <c r="W1649">
        <v>348.48</v>
      </c>
      <c r="X1649" t="s">
        <v>64</v>
      </c>
      <c r="Y1649" s="1" t="str">
        <f>TEXT(superstore_clean[[#This Row],[order_date]], "mmm-yy")</f>
        <v>Jul-13</v>
      </c>
      <c r="Z1649">
        <v>2013</v>
      </c>
      <c r="AA1649">
        <v>31</v>
      </c>
      <c r="AB1649">
        <v>28226</v>
      </c>
    </row>
    <row r="1650" spans="1:28" x14ac:dyDescent="0.2">
      <c r="A1650" t="s">
        <v>6852</v>
      </c>
      <c r="B1650" s="1">
        <v>41501</v>
      </c>
      <c r="C1650" s="1">
        <v>41506</v>
      </c>
      <c r="D1650" t="s">
        <v>28</v>
      </c>
      <c r="E1650" t="s">
        <v>6853</v>
      </c>
      <c r="F1650" t="s">
        <v>3590</v>
      </c>
      <c r="G1650" t="s">
        <v>31</v>
      </c>
      <c r="H1650" t="s">
        <v>2582</v>
      </c>
      <c r="I1650" t="s">
        <v>6854</v>
      </c>
      <c r="J1650" t="s">
        <v>6855</v>
      </c>
      <c r="K1650" t="s">
        <v>2023</v>
      </c>
      <c r="L1650" t="s">
        <v>2023</v>
      </c>
      <c r="M1650" t="s">
        <v>2023</v>
      </c>
      <c r="N1650" t="s">
        <v>4036</v>
      </c>
      <c r="O1650" t="s">
        <v>4695</v>
      </c>
      <c r="P1650" t="s">
        <v>6856</v>
      </c>
      <c r="Q1650" t="s">
        <v>6857</v>
      </c>
      <c r="R1650">
        <v>8</v>
      </c>
      <c r="S1650">
        <v>2109</v>
      </c>
      <c r="T1650">
        <v>0</v>
      </c>
      <c r="U1650">
        <v>527.28</v>
      </c>
      <c r="V1650" t="s">
        <v>42</v>
      </c>
      <c r="W1650">
        <v>54.79</v>
      </c>
      <c r="X1650" t="s">
        <v>43</v>
      </c>
      <c r="Y1650" s="1" t="str">
        <f>TEXT(superstore_clean[[#This Row],[order_date]], "mmm-yy")</f>
        <v>Aug-13</v>
      </c>
      <c r="Z1650">
        <v>2013</v>
      </c>
      <c r="AA1650">
        <v>33</v>
      </c>
      <c r="AB1650">
        <v>45276</v>
      </c>
    </row>
    <row r="1651" spans="1:28" x14ac:dyDescent="0.2">
      <c r="A1651" t="s">
        <v>6858</v>
      </c>
      <c r="B1651" s="1">
        <v>41510</v>
      </c>
      <c r="C1651" s="1">
        <v>41512</v>
      </c>
      <c r="D1651" t="s">
        <v>45</v>
      </c>
      <c r="E1651" t="s">
        <v>6859</v>
      </c>
      <c r="F1651" t="s">
        <v>1776</v>
      </c>
      <c r="G1651" t="s">
        <v>262</v>
      </c>
      <c r="H1651" t="s">
        <v>2322</v>
      </c>
      <c r="I1651" t="s">
        <v>2323</v>
      </c>
      <c r="J1651" t="s">
        <v>6860</v>
      </c>
      <c r="K1651" t="s">
        <v>2322</v>
      </c>
      <c r="L1651" t="s">
        <v>36</v>
      </c>
      <c r="M1651" t="s">
        <v>2322</v>
      </c>
      <c r="N1651" t="s">
        <v>4036</v>
      </c>
      <c r="O1651" t="s">
        <v>4695</v>
      </c>
      <c r="P1651" t="s">
        <v>6805</v>
      </c>
      <c r="Q1651" t="s">
        <v>6806</v>
      </c>
      <c r="R1651">
        <v>6</v>
      </c>
      <c r="S1651">
        <v>2270</v>
      </c>
      <c r="T1651">
        <v>0</v>
      </c>
      <c r="U1651">
        <v>1112.4000000000001</v>
      </c>
      <c r="V1651" t="s">
        <v>42</v>
      </c>
      <c r="W1651">
        <v>294.25</v>
      </c>
      <c r="X1651" t="s">
        <v>43</v>
      </c>
      <c r="Y1651" s="1" t="str">
        <f>TEXT(superstore_clean[[#This Row],[order_date]], "mmm-yy")</f>
        <v>Aug-13</v>
      </c>
      <c r="Z1651">
        <v>2013</v>
      </c>
      <c r="AA1651">
        <v>34</v>
      </c>
      <c r="AB1651">
        <v>50773</v>
      </c>
    </row>
    <row r="1652" spans="1:28" x14ac:dyDescent="0.2">
      <c r="A1652" t="s">
        <v>6861</v>
      </c>
      <c r="B1652" s="1">
        <v>41522</v>
      </c>
      <c r="C1652" s="1">
        <v>41524</v>
      </c>
      <c r="D1652" t="s">
        <v>28</v>
      </c>
      <c r="E1652" t="s">
        <v>3832</v>
      </c>
      <c r="F1652" t="s">
        <v>870</v>
      </c>
      <c r="G1652" t="s">
        <v>246</v>
      </c>
      <c r="H1652" t="s">
        <v>2072</v>
      </c>
      <c r="I1652" t="s">
        <v>3528</v>
      </c>
      <c r="J1652" t="s">
        <v>6862</v>
      </c>
      <c r="K1652" t="s">
        <v>1879</v>
      </c>
      <c r="L1652" t="s">
        <v>1879</v>
      </c>
      <c r="M1652" t="s">
        <v>1594</v>
      </c>
      <c r="N1652" t="s">
        <v>4036</v>
      </c>
      <c r="O1652" t="s">
        <v>4695</v>
      </c>
      <c r="P1652" t="s">
        <v>6863</v>
      </c>
      <c r="Q1652" t="s">
        <v>6133</v>
      </c>
      <c r="R1652">
        <v>7</v>
      </c>
      <c r="S1652">
        <v>2671</v>
      </c>
      <c r="T1652">
        <v>0</v>
      </c>
      <c r="U1652">
        <v>534.24</v>
      </c>
      <c r="V1652" t="s">
        <v>42</v>
      </c>
      <c r="W1652">
        <v>483.04</v>
      </c>
      <c r="X1652" t="s">
        <v>43</v>
      </c>
      <c r="Y1652" s="1" t="str">
        <f>TEXT(superstore_clean[[#This Row],[order_date]], "mmm-yy")</f>
        <v>Sep-13</v>
      </c>
      <c r="Z1652">
        <v>2013</v>
      </c>
      <c r="AA1652">
        <v>36</v>
      </c>
      <c r="AB1652">
        <v>17765</v>
      </c>
    </row>
    <row r="1653" spans="1:28" x14ac:dyDescent="0.2">
      <c r="A1653" t="s">
        <v>6864</v>
      </c>
      <c r="B1653" s="1">
        <v>41583</v>
      </c>
      <c r="C1653" s="1">
        <v>41584</v>
      </c>
      <c r="D1653" t="s">
        <v>59</v>
      </c>
      <c r="E1653" t="s">
        <v>6865</v>
      </c>
      <c r="F1653" t="s">
        <v>6866</v>
      </c>
      <c r="G1653" t="s">
        <v>31</v>
      </c>
      <c r="H1653" t="s">
        <v>2894</v>
      </c>
      <c r="I1653" t="s">
        <v>2895</v>
      </c>
      <c r="J1653" t="s">
        <v>2895</v>
      </c>
      <c r="K1653" t="s">
        <v>1979</v>
      </c>
      <c r="L1653" t="s">
        <v>1979</v>
      </c>
      <c r="M1653" t="s">
        <v>1979</v>
      </c>
      <c r="N1653" t="s">
        <v>4036</v>
      </c>
      <c r="O1653" t="s">
        <v>4695</v>
      </c>
      <c r="P1653" t="s">
        <v>6867</v>
      </c>
      <c r="Q1653" t="s">
        <v>4837</v>
      </c>
      <c r="R1653">
        <v>8</v>
      </c>
      <c r="S1653">
        <v>2833</v>
      </c>
      <c r="T1653">
        <v>0</v>
      </c>
      <c r="U1653">
        <v>311.52</v>
      </c>
      <c r="V1653" t="s">
        <v>42</v>
      </c>
      <c r="W1653">
        <v>903.04</v>
      </c>
      <c r="X1653" t="s">
        <v>64</v>
      </c>
      <c r="Y1653" s="1" t="str">
        <f>TEXT(superstore_clean[[#This Row],[order_date]], "mmm-yy")</f>
        <v>Nov-13</v>
      </c>
      <c r="Z1653">
        <v>2013</v>
      </c>
      <c r="AA1653">
        <v>45</v>
      </c>
      <c r="AB1653">
        <v>47221</v>
      </c>
    </row>
    <row r="1654" spans="1:28" x14ac:dyDescent="0.2">
      <c r="A1654" t="s">
        <v>6868</v>
      </c>
      <c r="B1654" s="1">
        <v>41642</v>
      </c>
      <c r="C1654" s="1">
        <v>41643</v>
      </c>
      <c r="D1654" t="s">
        <v>28</v>
      </c>
      <c r="E1654" t="s">
        <v>2995</v>
      </c>
      <c r="F1654" t="s">
        <v>87</v>
      </c>
      <c r="G1654" t="s">
        <v>31</v>
      </c>
      <c r="H1654" t="s">
        <v>2283</v>
      </c>
      <c r="I1654" t="s">
        <v>6818</v>
      </c>
      <c r="J1654" t="s">
        <v>6869</v>
      </c>
      <c r="K1654" t="s">
        <v>1879</v>
      </c>
      <c r="L1654" t="s">
        <v>1879</v>
      </c>
      <c r="M1654" t="s">
        <v>1594</v>
      </c>
      <c r="N1654" t="s">
        <v>4036</v>
      </c>
      <c r="O1654" t="s">
        <v>4695</v>
      </c>
      <c r="P1654" t="s">
        <v>6870</v>
      </c>
      <c r="Q1654" t="s">
        <v>4849</v>
      </c>
      <c r="R1654">
        <v>8</v>
      </c>
      <c r="S1654">
        <v>2097</v>
      </c>
      <c r="T1654">
        <v>0</v>
      </c>
      <c r="U1654">
        <v>188.64</v>
      </c>
      <c r="V1654" t="s">
        <v>42</v>
      </c>
      <c r="W1654">
        <v>273.57</v>
      </c>
      <c r="X1654" t="s">
        <v>64</v>
      </c>
      <c r="Y1654" s="1" t="str">
        <f>TEXT(superstore_clean[[#This Row],[order_date]], "mmm-yy")</f>
        <v>Jan-14</v>
      </c>
      <c r="Z1654">
        <v>2014</v>
      </c>
      <c r="AA1654">
        <v>1</v>
      </c>
      <c r="AB1654">
        <v>19882</v>
      </c>
    </row>
    <row r="1655" spans="1:28" x14ac:dyDescent="0.2">
      <c r="A1655" t="s">
        <v>6871</v>
      </c>
      <c r="B1655" s="1">
        <v>41653</v>
      </c>
      <c r="C1655" s="1">
        <v>41655</v>
      </c>
      <c r="D1655" t="s">
        <v>28</v>
      </c>
      <c r="E1655" t="s">
        <v>6872</v>
      </c>
      <c r="F1655" t="s">
        <v>1119</v>
      </c>
      <c r="G1655" t="s">
        <v>31</v>
      </c>
      <c r="H1655" t="s">
        <v>2072</v>
      </c>
      <c r="I1655" t="s">
        <v>2073</v>
      </c>
      <c r="J1655" t="s">
        <v>2074</v>
      </c>
      <c r="K1655" t="s">
        <v>1879</v>
      </c>
      <c r="L1655" t="s">
        <v>1879</v>
      </c>
      <c r="M1655" t="s">
        <v>1594</v>
      </c>
      <c r="N1655" t="s">
        <v>4036</v>
      </c>
      <c r="O1655" t="s">
        <v>4695</v>
      </c>
      <c r="P1655" t="s">
        <v>6873</v>
      </c>
      <c r="Q1655" t="s">
        <v>5028</v>
      </c>
      <c r="R1655">
        <v>8</v>
      </c>
      <c r="S1655">
        <v>2847</v>
      </c>
      <c r="T1655">
        <v>0</v>
      </c>
      <c r="U1655">
        <v>711.84</v>
      </c>
      <c r="V1655" t="s">
        <v>42</v>
      </c>
      <c r="W1655">
        <v>350.68</v>
      </c>
      <c r="X1655" t="s">
        <v>146</v>
      </c>
      <c r="Y1655" s="1" t="str">
        <f>TEXT(superstore_clean[[#This Row],[order_date]], "mmm-yy")</f>
        <v>Jan-14</v>
      </c>
      <c r="Z1655">
        <v>2014</v>
      </c>
      <c r="AA1655">
        <v>3</v>
      </c>
      <c r="AB1655">
        <v>15132</v>
      </c>
    </row>
    <row r="1656" spans="1:28" x14ac:dyDescent="0.2">
      <c r="A1656" t="s">
        <v>6874</v>
      </c>
      <c r="B1656" s="1">
        <v>41670</v>
      </c>
      <c r="C1656" s="1">
        <v>41671</v>
      </c>
      <c r="D1656" t="s">
        <v>59</v>
      </c>
      <c r="E1656" t="s">
        <v>6875</v>
      </c>
      <c r="F1656" t="s">
        <v>6876</v>
      </c>
      <c r="G1656" t="s">
        <v>246</v>
      </c>
      <c r="H1656" t="s">
        <v>2011</v>
      </c>
      <c r="I1656" t="s">
        <v>2148</v>
      </c>
      <c r="J1656" t="s">
        <v>2148</v>
      </c>
      <c r="K1656" t="s">
        <v>2005</v>
      </c>
      <c r="L1656" t="s">
        <v>2005</v>
      </c>
      <c r="M1656" t="s">
        <v>2014</v>
      </c>
      <c r="N1656" t="s">
        <v>4036</v>
      </c>
      <c r="O1656" t="s">
        <v>4695</v>
      </c>
      <c r="P1656" t="s">
        <v>6877</v>
      </c>
      <c r="Q1656" t="s">
        <v>4988</v>
      </c>
      <c r="R1656">
        <v>3</v>
      </c>
      <c r="S1656">
        <v>791</v>
      </c>
      <c r="T1656">
        <v>0</v>
      </c>
      <c r="U1656">
        <v>126.54</v>
      </c>
      <c r="V1656" t="s">
        <v>42</v>
      </c>
      <c r="W1656">
        <v>206.41</v>
      </c>
      <c r="X1656" t="s">
        <v>146</v>
      </c>
      <c r="Y1656" s="1" t="str">
        <f>TEXT(superstore_clean[[#This Row],[order_date]], "mmm-yy")</f>
        <v>Jan-14</v>
      </c>
      <c r="Z1656">
        <v>2014</v>
      </c>
      <c r="AA1656">
        <v>5</v>
      </c>
      <c r="AB1656">
        <v>23824</v>
      </c>
    </row>
    <row r="1657" spans="1:28" x14ac:dyDescent="0.2">
      <c r="A1657" t="s">
        <v>6878</v>
      </c>
      <c r="B1657" s="1">
        <v>41715</v>
      </c>
      <c r="C1657" s="1">
        <v>41719</v>
      </c>
      <c r="D1657" t="s">
        <v>28</v>
      </c>
      <c r="E1657" t="s">
        <v>6879</v>
      </c>
      <c r="F1657" t="s">
        <v>565</v>
      </c>
      <c r="G1657" t="s">
        <v>262</v>
      </c>
      <c r="H1657" t="s">
        <v>1940</v>
      </c>
      <c r="I1657" t="s">
        <v>1941</v>
      </c>
      <c r="J1657" t="s">
        <v>3329</v>
      </c>
      <c r="K1657" t="s">
        <v>1879</v>
      </c>
      <c r="L1657" t="s">
        <v>1879</v>
      </c>
      <c r="M1657" t="s">
        <v>1757</v>
      </c>
      <c r="N1657" t="s">
        <v>4036</v>
      </c>
      <c r="O1657" t="s">
        <v>4695</v>
      </c>
      <c r="P1657" t="s">
        <v>6880</v>
      </c>
      <c r="Q1657" t="s">
        <v>6881</v>
      </c>
      <c r="R1657">
        <v>8</v>
      </c>
      <c r="S1657">
        <v>1030</v>
      </c>
      <c r="T1657">
        <v>0</v>
      </c>
      <c r="U1657">
        <v>205.92</v>
      </c>
      <c r="V1657" t="s">
        <v>42</v>
      </c>
      <c r="W1657">
        <v>191.64</v>
      </c>
      <c r="X1657" t="s">
        <v>43</v>
      </c>
      <c r="Y1657" s="1" t="str">
        <f>TEXT(superstore_clean[[#This Row],[order_date]], "mmm-yy")</f>
        <v>Mar-14</v>
      </c>
      <c r="Z1657">
        <v>2014</v>
      </c>
      <c r="AA1657">
        <v>12</v>
      </c>
      <c r="AB1657">
        <v>15069</v>
      </c>
    </row>
    <row r="1658" spans="1:28" x14ac:dyDescent="0.2">
      <c r="A1658" t="s">
        <v>6882</v>
      </c>
      <c r="B1658" s="1">
        <v>41724</v>
      </c>
      <c r="C1658" s="1">
        <v>41727</v>
      </c>
      <c r="D1658" t="s">
        <v>28</v>
      </c>
      <c r="E1658" t="s">
        <v>6883</v>
      </c>
      <c r="F1658" t="s">
        <v>6884</v>
      </c>
      <c r="G1658" t="s">
        <v>31</v>
      </c>
      <c r="H1658" t="s">
        <v>2011</v>
      </c>
      <c r="I1658" t="s">
        <v>2388</v>
      </c>
      <c r="J1658" t="s">
        <v>5508</v>
      </c>
      <c r="K1658" t="s">
        <v>2005</v>
      </c>
      <c r="L1658" t="s">
        <v>2005</v>
      </c>
      <c r="M1658" t="s">
        <v>2014</v>
      </c>
      <c r="N1658" t="s">
        <v>4036</v>
      </c>
      <c r="O1658" t="s">
        <v>4695</v>
      </c>
      <c r="P1658" t="s">
        <v>6885</v>
      </c>
      <c r="Q1658" t="s">
        <v>6156</v>
      </c>
      <c r="R1658">
        <v>9</v>
      </c>
      <c r="S1658">
        <v>3216</v>
      </c>
      <c r="T1658">
        <v>0</v>
      </c>
      <c r="U1658">
        <v>96.39</v>
      </c>
      <c r="V1658" t="s">
        <v>42</v>
      </c>
      <c r="W1658">
        <v>204.36</v>
      </c>
      <c r="X1658" t="s">
        <v>43</v>
      </c>
      <c r="Y1658" s="1" t="str">
        <f>TEXT(superstore_clean[[#This Row],[order_date]], "mmm-yy")</f>
        <v>Mar-14</v>
      </c>
      <c r="Z1658">
        <v>2014</v>
      </c>
      <c r="AA1658">
        <v>13</v>
      </c>
      <c r="AB1658">
        <v>21554</v>
      </c>
    </row>
    <row r="1659" spans="1:28" x14ac:dyDescent="0.2">
      <c r="A1659" t="s">
        <v>6886</v>
      </c>
      <c r="B1659" s="1">
        <v>41785</v>
      </c>
      <c r="C1659" s="1">
        <v>41787</v>
      </c>
      <c r="D1659" t="s">
        <v>45</v>
      </c>
      <c r="E1659" t="s">
        <v>5241</v>
      </c>
      <c r="F1659" t="s">
        <v>1050</v>
      </c>
      <c r="G1659" t="s">
        <v>31</v>
      </c>
      <c r="H1659" t="s">
        <v>2072</v>
      </c>
      <c r="I1659" t="s">
        <v>3528</v>
      </c>
      <c r="J1659" t="s">
        <v>6862</v>
      </c>
      <c r="K1659" t="s">
        <v>1879</v>
      </c>
      <c r="L1659" t="s">
        <v>1879</v>
      </c>
      <c r="M1659" t="s">
        <v>1594</v>
      </c>
      <c r="N1659" t="s">
        <v>4036</v>
      </c>
      <c r="O1659" t="s">
        <v>4695</v>
      </c>
      <c r="P1659" t="s">
        <v>4919</v>
      </c>
      <c r="Q1659" t="s">
        <v>4920</v>
      </c>
      <c r="R1659">
        <v>4</v>
      </c>
      <c r="S1659">
        <v>1183</v>
      </c>
      <c r="T1659">
        <v>0</v>
      </c>
      <c r="U1659">
        <v>106.32</v>
      </c>
      <c r="V1659" t="s">
        <v>42</v>
      </c>
      <c r="W1659">
        <v>165.3</v>
      </c>
      <c r="X1659" t="s">
        <v>43</v>
      </c>
      <c r="Y1659" s="1" t="str">
        <f>TEXT(superstore_clean[[#This Row],[order_date]], "mmm-yy")</f>
        <v>May-14</v>
      </c>
      <c r="Z1659">
        <v>2014</v>
      </c>
      <c r="AA1659">
        <v>22</v>
      </c>
      <c r="AB1659">
        <v>18859</v>
      </c>
    </row>
    <row r="1660" spans="1:28" x14ac:dyDescent="0.2">
      <c r="A1660" t="s">
        <v>6887</v>
      </c>
      <c r="B1660" s="1">
        <v>41795</v>
      </c>
      <c r="C1660" s="1">
        <v>41797</v>
      </c>
      <c r="D1660" t="s">
        <v>45</v>
      </c>
      <c r="E1660" t="s">
        <v>2860</v>
      </c>
      <c r="F1660" t="s">
        <v>2861</v>
      </c>
      <c r="G1660" t="s">
        <v>31</v>
      </c>
      <c r="H1660" t="s">
        <v>2256</v>
      </c>
      <c r="I1660" t="s">
        <v>2498</v>
      </c>
      <c r="J1660" t="s">
        <v>3535</v>
      </c>
      <c r="K1660" t="s">
        <v>2005</v>
      </c>
      <c r="L1660" t="s">
        <v>2005</v>
      </c>
      <c r="M1660" t="s">
        <v>2112</v>
      </c>
      <c r="N1660" t="s">
        <v>4036</v>
      </c>
      <c r="O1660" t="s">
        <v>4695</v>
      </c>
      <c r="P1660" t="s">
        <v>6888</v>
      </c>
      <c r="Q1660" t="s">
        <v>6889</v>
      </c>
      <c r="R1660">
        <v>11</v>
      </c>
      <c r="S1660">
        <v>1320</v>
      </c>
      <c r="T1660">
        <v>0</v>
      </c>
      <c r="U1660">
        <v>488.4</v>
      </c>
      <c r="V1660" t="s">
        <v>42</v>
      </c>
      <c r="W1660">
        <v>98.79</v>
      </c>
      <c r="X1660" t="s">
        <v>43</v>
      </c>
      <c r="Y1660" s="1" t="str">
        <f>TEXT(superstore_clean[[#This Row],[order_date]], "mmm-yy")</f>
        <v>Jun-14</v>
      </c>
      <c r="Z1660">
        <v>2014</v>
      </c>
      <c r="AA1660">
        <v>23</v>
      </c>
      <c r="AB1660">
        <v>24495</v>
      </c>
    </row>
    <row r="1661" spans="1:28" x14ac:dyDescent="0.2">
      <c r="A1661" t="s">
        <v>6890</v>
      </c>
      <c r="B1661" s="1">
        <v>41817</v>
      </c>
      <c r="C1661" s="1">
        <v>41822</v>
      </c>
      <c r="D1661" t="s">
        <v>45</v>
      </c>
      <c r="E1661" t="s">
        <v>2708</v>
      </c>
      <c r="F1661" t="s">
        <v>1629</v>
      </c>
      <c r="G1661" t="s">
        <v>246</v>
      </c>
      <c r="H1661" t="s">
        <v>2256</v>
      </c>
      <c r="I1661" t="s">
        <v>2555</v>
      </c>
      <c r="J1661" t="s">
        <v>6891</v>
      </c>
      <c r="K1661" t="s">
        <v>2005</v>
      </c>
      <c r="L1661" t="s">
        <v>2005</v>
      </c>
      <c r="M1661" t="s">
        <v>2112</v>
      </c>
      <c r="N1661" t="s">
        <v>4036</v>
      </c>
      <c r="O1661" t="s">
        <v>4695</v>
      </c>
      <c r="P1661" t="s">
        <v>6892</v>
      </c>
      <c r="Q1661" t="s">
        <v>5067</v>
      </c>
      <c r="R1661">
        <v>8</v>
      </c>
      <c r="S1661">
        <v>2098</v>
      </c>
      <c r="T1661">
        <v>0</v>
      </c>
      <c r="U1661">
        <v>860.16</v>
      </c>
      <c r="V1661" t="s">
        <v>42</v>
      </c>
      <c r="W1661">
        <v>224.28</v>
      </c>
      <c r="X1661" t="s">
        <v>43</v>
      </c>
      <c r="Y1661" s="1" t="str">
        <f>TEXT(superstore_clean[[#This Row],[order_date]], "mmm-yy")</f>
        <v>Jun-14</v>
      </c>
      <c r="Z1661">
        <v>2014</v>
      </c>
      <c r="AA1661">
        <v>26</v>
      </c>
      <c r="AB1661">
        <v>23518</v>
      </c>
    </row>
    <row r="1662" spans="1:28" x14ac:dyDescent="0.2">
      <c r="A1662" t="s">
        <v>6893</v>
      </c>
      <c r="B1662" s="1">
        <v>41825</v>
      </c>
      <c r="C1662" s="1">
        <v>41825</v>
      </c>
      <c r="D1662" t="s">
        <v>28</v>
      </c>
      <c r="E1662" t="s">
        <v>6894</v>
      </c>
      <c r="F1662" t="s">
        <v>1209</v>
      </c>
      <c r="G1662" t="s">
        <v>31</v>
      </c>
      <c r="H1662" t="s">
        <v>6895</v>
      </c>
      <c r="I1662" t="s">
        <v>6896</v>
      </c>
      <c r="J1662" t="s">
        <v>6897</v>
      </c>
      <c r="K1662" t="s">
        <v>1979</v>
      </c>
      <c r="L1662" t="s">
        <v>1979</v>
      </c>
      <c r="M1662" t="s">
        <v>1979</v>
      </c>
      <c r="N1662" t="s">
        <v>4036</v>
      </c>
      <c r="O1662" t="s">
        <v>4695</v>
      </c>
      <c r="P1662" t="s">
        <v>6898</v>
      </c>
      <c r="Q1662" t="s">
        <v>6156</v>
      </c>
      <c r="R1662">
        <v>2</v>
      </c>
      <c r="S1662">
        <v>715</v>
      </c>
      <c r="T1662">
        <v>0</v>
      </c>
      <c r="U1662">
        <v>235.8</v>
      </c>
      <c r="V1662" t="s">
        <v>42</v>
      </c>
      <c r="W1662">
        <v>94.27</v>
      </c>
      <c r="X1662" t="s">
        <v>64</v>
      </c>
      <c r="Y1662" s="1" t="str">
        <f>TEXT(superstore_clean[[#This Row],[order_date]], "mmm-yy")</f>
        <v>Jul-14</v>
      </c>
      <c r="Z1662">
        <v>2014</v>
      </c>
      <c r="AA1662">
        <v>27</v>
      </c>
      <c r="AB1662">
        <v>48981</v>
      </c>
    </row>
    <row r="1663" spans="1:28" x14ac:dyDescent="0.2">
      <c r="A1663" t="s">
        <v>6899</v>
      </c>
      <c r="B1663" s="1">
        <v>41883</v>
      </c>
      <c r="C1663" s="1">
        <v>41883</v>
      </c>
      <c r="D1663" t="s">
        <v>59</v>
      </c>
      <c r="E1663" t="s">
        <v>6900</v>
      </c>
      <c r="F1663" t="s">
        <v>6901</v>
      </c>
      <c r="G1663" t="s">
        <v>262</v>
      </c>
      <c r="H1663" t="s">
        <v>1940</v>
      </c>
      <c r="I1663" t="s">
        <v>1941</v>
      </c>
      <c r="J1663" t="s">
        <v>6902</v>
      </c>
      <c r="K1663" t="s">
        <v>1879</v>
      </c>
      <c r="L1663" t="s">
        <v>1879</v>
      </c>
      <c r="M1663" t="s">
        <v>1757</v>
      </c>
      <c r="N1663" t="s">
        <v>4036</v>
      </c>
      <c r="O1663" t="s">
        <v>4695</v>
      </c>
      <c r="P1663" t="s">
        <v>4921</v>
      </c>
      <c r="Q1663" t="s">
        <v>4922</v>
      </c>
      <c r="R1663">
        <v>5</v>
      </c>
      <c r="S1663">
        <v>1600</v>
      </c>
      <c r="T1663">
        <v>0</v>
      </c>
      <c r="U1663">
        <v>719.85</v>
      </c>
      <c r="V1663" t="s">
        <v>42</v>
      </c>
      <c r="W1663">
        <v>352.79</v>
      </c>
      <c r="X1663" t="s">
        <v>64</v>
      </c>
      <c r="Y1663" s="1" t="str">
        <f>TEXT(superstore_clean[[#This Row],[order_date]], "mmm-yy")</f>
        <v>Sep-14</v>
      </c>
      <c r="Z1663">
        <v>2014</v>
      </c>
      <c r="AA1663">
        <v>36</v>
      </c>
      <c r="AB1663">
        <v>17552</v>
      </c>
    </row>
    <row r="1664" spans="1:28" x14ac:dyDescent="0.2">
      <c r="A1664" t="s">
        <v>6903</v>
      </c>
      <c r="B1664" s="1">
        <v>41927</v>
      </c>
      <c r="C1664" s="1">
        <v>41929</v>
      </c>
      <c r="D1664" t="s">
        <v>59</v>
      </c>
      <c r="E1664" t="s">
        <v>6904</v>
      </c>
      <c r="F1664" t="s">
        <v>6905</v>
      </c>
      <c r="G1664" t="s">
        <v>31</v>
      </c>
      <c r="H1664" t="s">
        <v>2347</v>
      </c>
      <c r="I1664" t="s">
        <v>2348</v>
      </c>
      <c r="J1664" t="s">
        <v>2348</v>
      </c>
      <c r="K1664" t="s">
        <v>1879</v>
      </c>
      <c r="L1664" t="s">
        <v>1879</v>
      </c>
      <c r="M1664" t="s">
        <v>1757</v>
      </c>
      <c r="N1664" t="s">
        <v>4036</v>
      </c>
      <c r="O1664" t="s">
        <v>4695</v>
      </c>
      <c r="P1664" t="s">
        <v>4987</v>
      </c>
      <c r="Q1664" t="s">
        <v>4988</v>
      </c>
      <c r="R1664">
        <v>5</v>
      </c>
      <c r="S1664">
        <v>1319</v>
      </c>
      <c r="T1664">
        <v>0</v>
      </c>
      <c r="U1664">
        <v>567</v>
      </c>
      <c r="V1664" t="s">
        <v>42</v>
      </c>
      <c r="W1664">
        <v>235.46</v>
      </c>
      <c r="X1664" t="s">
        <v>43</v>
      </c>
      <c r="Y1664" s="1" t="str">
        <f>TEXT(superstore_clean[[#This Row],[order_date]], "mmm-yy")</f>
        <v>Oct-14</v>
      </c>
      <c r="Z1664">
        <v>2014</v>
      </c>
      <c r="AA1664">
        <v>42</v>
      </c>
      <c r="AB1664">
        <v>16760</v>
      </c>
    </row>
    <row r="1665" spans="1:28" x14ac:dyDescent="0.2">
      <c r="A1665" t="s">
        <v>2264</v>
      </c>
      <c r="B1665" s="1">
        <v>41929</v>
      </c>
      <c r="C1665" s="1">
        <v>41931</v>
      </c>
      <c r="D1665" t="s">
        <v>28</v>
      </c>
      <c r="E1665" t="s">
        <v>2265</v>
      </c>
      <c r="F1665" t="s">
        <v>1517</v>
      </c>
      <c r="G1665" t="s">
        <v>262</v>
      </c>
      <c r="H1665" t="s">
        <v>1985</v>
      </c>
      <c r="I1665" t="s">
        <v>1986</v>
      </c>
      <c r="J1665" t="s">
        <v>2266</v>
      </c>
      <c r="K1665" t="s">
        <v>1879</v>
      </c>
      <c r="L1665" t="s">
        <v>1879</v>
      </c>
      <c r="M1665" t="s">
        <v>1988</v>
      </c>
      <c r="N1665" t="s">
        <v>4036</v>
      </c>
      <c r="O1665" t="s">
        <v>4695</v>
      </c>
      <c r="P1665" t="s">
        <v>6906</v>
      </c>
      <c r="Q1665" t="s">
        <v>6907</v>
      </c>
      <c r="R1665">
        <v>7</v>
      </c>
      <c r="S1665">
        <v>898</v>
      </c>
      <c r="T1665">
        <v>0</v>
      </c>
      <c r="U1665">
        <v>116.76</v>
      </c>
      <c r="V1665" t="s">
        <v>42</v>
      </c>
      <c r="W1665">
        <v>122.94</v>
      </c>
      <c r="X1665" t="s">
        <v>146</v>
      </c>
      <c r="Y1665" s="1" t="str">
        <f>TEXT(superstore_clean[[#This Row],[order_date]], "mmm-yy")</f>
        <v>Oct-14</v>
      </c>
      <c r="Z1665">
        <v>2014</v>
      </c>
      <c r="AA1665">
        <v>42</v>
      </c>
      <c r="AB1665">
        <v>14541</v>
      </c>
    </row>
    <row r="1666" spans="1:28" x14ac:dyDescent="0.2">
      <c r="A1666" t="s">
        <v>6908</v>
      </c>
      <c r="B1666" s="1">
        <v>41929</v>
      </c>
      <c r="C1666" s="1">
        <v>41932</v>
      </c>
      <c r="D1666" t="s">
        <v>45</v>
      </c>
      <c r="E1666" t="s">
        <v>6909</v>
      </c>
      <c r="F1666" t="s">
        <v>1583</v>
      </c>
      <c r="G1666" t="s">
        <v>246</v>
      </c>
      <c r="H1666" t="s">
        <v>2241</v>
      </c>
      <c r="I1666" t="s">
        <v>2335</v>
      </c>
      <c r="J1666" t="s">
        <v>2336</v>
      </c>
      <c r="K1666" t="s">
        <v>2005</v>
      </c>
      <c r="L1666" t="s">
        <v>2005</v>
      </c>
      <c r="M1666" t="s">
        <v>2185</v>
      </c>
      <c r="N1666" t="s">
        <v>4036</v>
      </c>
      <c r="O1666" t="s">
        <v>4695</v>
      </c>
      <c r="P1666" t="s">
        <v>6910</v>
      </c>
      <c r="Q1666" t="s">
        <v>5082</v>
      </c>
      <c r="R1666">
        <v>8</v>
      </c>
      <c r="S1666">
        <v>2534</v>
      </c>
      <c r="T1666">
        <v>0</v>
      </c>
      <c r="U1666">
        <v>278.64</v>
      </c>
      <c r="V1666" t="s">
        <v>42</v>
      </c>
      <c r="W1666">
        <v>215.33</v>
      </c>
      <c r="X1666" t="s">
        <v>43</v>
      </c>
      <c r="Y1666" s="1" t="str">
        <f>TEXT(superstore_clean[[#This Row],[order_date]], "mmm-yy")</f>
        <v>Oct-14</v>
      </c>
      <c r="Z1666">
        <v>2014</v>
      </c>
      <c r="AA1666">
        <v>42</v>
      </c>
      <c r="AB1666">
        <v>31072</v>
      </c>
    </row>
    <row r="1667" spans="1:28" x14ac:dyDescent="0.2">
      <c r="A1667" t="s">
        <v>6911</v>
      </c>
      <c r="B1667" s="1">
        <v>41940</v>
      </c>
      <c r="C1667" s="1">
        <v>41942</v>
      </c>
      <c r="D1667" t="s">
        <v>45</v>
      </c>
      <c r="E1667" t="s">
        <v>6912</v>
      </c>
      <c r="F1667" t="s">
        <v>6913</v>
      </c>
      <c r="G1667" t="s">
        <v>246</v>
      </c>
      <c r="H1667" t="s">
        <v>2049</v>
      </c>
      <c r="I1667" t="s">
        <v>6914</v>
      </c>
      <c r="J1667" t="s">
        <v>6915</v>
      </c>
      <c r="K1667" t="s">
        <v>1979</v>
      </c>
      <c r="L1667" t="s">
        <v>1979</v>
      </c>
      <c r="M1667" t="s">
        <v>1979</v>
      </c>
      <c r="N1667" t="s">
        <v>4036</v>
      </c>
      <c r="O1667" t="s">
        <v>4695</v>
      </c>
      <c r="P1667" t="s">
        <v>6916</v>
      </c>
      <c r="Q1667" t="s">
        <v>4816</v>
      </c>
      <c r="R1667">
        <v>14</v>
      </c>
      <c r="S1667">
        <v>5301</v>
      </c>
      <c r="T1667">
        <v>0</v>
      </c>
      <c r="U1667">
        <v>2597.2800000000002</v>
      </c>
      <c r="V1667" t="s">
        <v>42</v>
      </c>
      <c r="W1667">
        <v>568.45000000000005</v>
      </c>
      <c r="X1667" t="s">
        <v>43</v>
      </c>
      <c r="Y1667" s="1" t="str">
        <f>TEXT(superstore_clean[[#This Row],[order_date]], "mmm-yy")</f>
        <v>Oct-14</v>
      </c>
      <c r="Z1667">
        <v>2014</v>
      </c>
      <c r="AA1667">
        <v>44</v>
      </c>
      <c r="AB1667">
        <v>50788</v>
      </c>
    </row>
    <row r="1668" spans="1:28" x14ac:dyDescent="0.2">
      <c r="A1668" t="s">
        <v>6917</v>
      </c>
      <c r="B1668" s="1">
        <v>41940</v>
      </c>
      <c r="C1668" s="1">
        <v>41943</v>
      </c>
      <c r="D1668" t="s">
        <v>45</v>
      </c>
      <c r="E1668" t="s">
        <v>5631</v>
      </c>
      <c r="F1668" t="s">
        <v>903</v>
      </c>
      <c r="G1668" t="s">
        <v>31</v>
      </c>
      <c r="H1668" t="s">
        <v>1940</v>
      </c>
      <c r="I1668" t="s">
        <v>4518</v>
      </c>
      <c r="J1668" t="s">
        <v>4519</v>
      </c>
      <c r="K1668" t="s">
        <v>1879</v>
      </c>
      <c r="L1668" t="s">
        <v>1879</v>
      </c>
      <c r="M1668" t="s">
        <v>1757</v>
      </c>
      <c r="N1668" t="s">
        <v>4036</v>
      </c>
      <c r="O1668" t="s">
        <v>4695</v>
      </c>
      <c r="P1668" t="s">
        <v>6918</v>
      </c>
      <c r="Q1668" t="s">
        <v>4780</v>
      </c>
      <c r="R1668">
        <v>10</v>
      </c>
      <c r="S1668">
        <v>2971</v>
      </c>
      <c r="T1668">
        <v>0</v>
      </c>
      <c r="U1668">
        <v>237.6</v>
      </c>
      <c r="V1668" t="s">
        <v>42</v>
      </c>
      <c r="W1668">
        <v>173.73</v>
      </c>
      <c r="X1668" t="s">
        <v>43</v>
      </c>
      <c r="Y1668" s="1" t="str">
        <f>TEXT(superstore_clean[[#This Row],[order_date]], "mmm-yy")</f>
        <v>Oct-14</v>
      </c>
      <c r="Z1668">
        <v>2014</v>
      </c>
      <c r="AA1668">
        <v>44</v>
      </c>
      <c r="AB1668">
        <v>19355</v>
      </c>
    </row>
    <row r="1669" spans="1:28" x14ac:dyDescent="0.2">
      <c r="A1669" t="s">
        <v>6919</v>
      </c>
      <c r="B1669" s="1">
        <v>41963</v>
      </c>
      <c r="C1669" s="1">
        <v>41967</v>
      </c>
      <c r="D1669" t="s">
        <v>45</v>
      </c>
      <c r="E1669" t="s">
        <v>6920</v>
      </c>
      <c r="F1669" t="s">
        <v>153</v>
      </c>
      <c r="G1669" t="s">
        <v>31</v>
      </c>
      <c r="H1669" t="s">
        <v>2283</v>
      </c>
      <c r="I1669" t="s">
        <v>3606</v>
      </c>
      <c r="J1669" t="s">
        <v>3607</v>
      </c>
      <c r="K1669" t="s">
        <v>1879</v>
      </c>
      <c r="L1669" t="s">
        <v>1879</v>
      </c>
      <c r="M1669" t="s">
        <v>1594</v>
      </c>
      <c r="N1669" t="s">
        <v>4036</v>
      </c>
      <c r="O1669" t="s">
        <v>4695</v>
      </c>
      <c r="P1669" t="s">
        <v>6419</v>
      </c>
      <c r="Q1669" t="s">
        <v>4828</v>
      </c>
      <c r="R1669">
        <v>7</v>
      </c>
      <c r="S1669">
        <v>2057</v>
      </c>
      <c r="T1669">
        <v>0</v>
      </c>
      <c r="U1669">
        <v>431.76</v>
      </c>
      <c r="V1669" t="s">
        <v>42</v>
      </c>
      <c r="W1669">
        <v>183.86</v>
      </c>
      <c r="X1669" t="s">
        <v>43</v>
      </c>
      <c r="Y1669" s="1" t="str">
        <f>TEXT(superstore_clean[[#This Row],[order_date]], "mmm-yy")</f>
        <v>Nov-14</v>
      </c>
      <c r="Z1669">
        <v>2014</v>
      </c>
      <c r="AA1669">
        <v>47</v>
      </c>
      <c r="AB1669">
        <v>12774</v>
      </c>
    </row>
    <row r="1670" spans="1:28" x14ac:dyDescent="0.2">
      <c r="A1670" t="s">
        <v>6921</v>
      </c>
      <c r="B1670" s="1">
        <v>41983</v>
      </c>
      <c r="C1670" s="1">
        <v>41986</v>
      </c>
      <c r="D1670" t="s">
        <v>59</v>
      </c>
      <c r="E1670" t="s">
        <v>6922</v>
      </c>
      <c r="F1670" t="s">
        <v>6923</v>
      </c>
      <c r="G1670" t="s">
        <v>31</v>
      </c>
      <c r="H1670" t="s">
        <v>3435</v>
      </c>
      <c r="I1670" t="s">
        <v>6924</v>
      </c>
      <c r="J1670" t="s">
        <v>6925</v>
      </c>
      <c r="K1670" t="s">
        <v>1979</v>
      </c>
      <c r="L1670" t="s">
        <v>1979</v>
      </c>
      <c r="M1670" t="s">
        <v>1979</v>
      </c>
      <c r="N1670" t="s">
        <v>4036</v>
      </c>
      <c r="O1670" t="s">
        <v>4695</v>
      </c>
      <c r="P1670" t="s">
        <v>6926</v>
      </c>
      <c r="Q1670" t="s">
        <v>6372</v>
      </c>
      <c r="R1670">
        <v>12</v>
      </c>
      <c r="S1670">
        <v>1768</v>
      </c>
      <c r="T1670">
        <v>0</v>
      </c>
      <c r="U1670">
        <v>0</v>
      </c>
      <c r="V1670" t="s">
        <v>42</v>
      </c>
      <c r="W1670">
        <v>226.68</v>
      </c>
      <c r="X1670" t="s">
        <v>43</v>
      </c>
      <c r="Y1670" s="1" t="str">
        <f>TEXT(superstore_clean[[#This Row],[order_date]], "mmm-yy")</f>
        <v>Dec-14</v>
      </c>
      <c r="Z1670">
        <v>2014</v>
      </c>
      <c r="AA1670">
        <v>50</v>
      </c>
      <c r="AB1670">
        <v>48705</v>
      </c>
    </row>
    <row r="1671" spans="1:28" x14ac:dyDescent="0.2">
      <c r="A1671" t="s">
        <v>6927</v>
      </c>
      <c r="B1671" s="1">
        <v>40551</v>
      </c>
      <c r="C1671" s="1">
        <v>40555</v>
      </c>
      <c r="D1671" t="s">
        <v>45</v>
      </c>
      <c r="E1671" t="s">
        <v>6928</v>
      </c>
      <c r="F1671" t="s">
        <v>6929</v>
      </c>
      <c r="G1671" t="s">
        <v>262</v>
      </c>
      <c r="H1671" t="s">
        <v>2011</v>
      </c>
      <c r="I1671" t="s">
        <v>3209</v>
      </c>
      <c r="J1671" t="s">
        <v>3210</v>
      </c>
      <c r="K1671" t="s">
        <v>2005</v>
      </c>
      <c r="L1671" t="s">
        <v>2005</v>
      </c>
      <c r="M1671" t="s">
        <v>2014</v>
      </c>
      <c r="N1671" t="s">
        <v>4036</v>
      </c>
      <c r="O1671" t="s">
        <v>5091</v>
      </c>
      <c r="P1671" t="s">
        <v>6930</v>
      </c>
      <c r="Q1671" t="s">
        <v>6931</v>
      </c>
      <c r="R1671">
        <v>7</v>
      </c>
      <c r="S1671">
        <v>2174</v>
      </c>
      <c r="T1671">
        <v>0</v>
      </c>
      <c r="U1671">
        <v>260.82</v>
      </c>
      <c r="V1671" t="s">
        <v>42</v>
      </c>
      <c r="W1671">
        <v>275.52</v>
      </c>
      <c r="X1671" t="s">
        <v>43</v>
      </c>
      <c r="Y1671" s="1" t="str">
        <f>TEXT(superstore_clean[[#This Row],[order_date]], "mmm-yy")</f>
        <v>Jan-11</v>
      </c>
      <c r="Z1671">
        <v>2011</v>
      </c>
      <c r="AA1671">
        <v>2</v>
      </c>
      <c r="AB1671">
        <v>20626</v>
      </c>
    </row>
    <row r="1672" spans="1:28" x14ac:dyDescent="0.2">
      <c r="A1672" t="s">
        <v>6932</v>
      </c>
      <c r="B1672" s="1">
        <v>40605</v>
      </c>
      <c r="C1672" s="1">
        <v>40607</v>
      </c>
      <c r="D1672" t="s">
        <v>28</v>
      </c>
      <c r="E1672" t="s">
        <v>6933</v>
      </c>
      <c r="F1672" t="s">
        <v>4414</v>
      </c>
      <c r="G1672" t="s">
        <v>246</v>
      </c>
      <c r="H1672" t="s">
        <v>6934</v>
      </c>
      <c r="I1672" t="s">
        <v>6935</v>
      </c>
      <c r="J1672" t="s">
        <v>6935</v>
      </c>
      <c r="K1672" t="s">
        <v>2023</v>
      </c>
      <c r="L1672" t="s">
        <v>2023</v>
      </c>
      <c r="M1672" t="s">
        <v>2023</v>
      </c>
      <c r="N1672" t="s">
        <v>4036</v>
      </c>
      <c r="O1672" t="s">
        <v>5091</v>
      </c>
      <c r="P1672" t="s">
        <v>6936</v>
      </c>
      <c r="Q1672" t="s">
        <v>6937</v>
      </c>
      <c r="R1672">
        <v>10</v>
      </c>
      <c r="S1672">
        <v>1619</v>
      </c>
      <c r="T1672">
        <v>0</v>
      </c>
      <c r="U1672">
        <v>258.89999999999998</v>
      </c>
      <c r="V1672" t="s">
        <v>42</v>
      </c>
      <c r="W1672">
        <v>301.73</v>
      </c>
      <c r="X1672" t="s">
        <v>43</v>
      </c>
      <c r="Y1672" s="1" t="str">
        <f>TEXT(superstore_clean[[#This Row],[order_date]], "mmm-yy")</f>
        <v>Mar-11</v>
      </c>
      <c r="Z1672">
        <v>2011</v>
      </c>
      <c r="AA1672">
        <v>10</v>
      </c>
      <c r="AB1672">
        <v>42964</v>
      </c>
    </row>
    <row r="1673" spans="1:28" x14ac:dyDescent="0.2">
      <c r="A1673" t="s">
        <v>6938</v>
      </c>
      <c r="B1673" s="1">
        <v>40743</v>
      </c>
      <c r="C1673" s="1">
        <v>40744</v>
      </c>
      <c r="D1673" t="s">
        <v>28</v>
      </c>
      <c r="E1673" t="s">
        <v>6939</v>
      </c>
      <c r="F1673" t="s">
        <v>2885</v>
      </c>
      <c r="G1673" t="s">
        <v>31</v>
      </c>
      <c r="H1673" t="s">
        <v>2002</v>
      </c>
      <c r="I1673" t="s">
        <v>4756</v>
      </c>
      <c r="J1673" t="s">
        <v>4756</v>
      </c>
      <c r="K1673" t="s">
        <v>2005</v>
      </c>
      <c r="L1673" t="s">
        <v>2005</v>
      </c>
      <c r="M1673" t="s">
        <v>2006</v>
      </c>
      <c r="N1673" t="s">
        <v>4036</v>
      </c>
      <c r="O1673" t="s">
        <v>5091</v>
      </c>
      <c r="P1673" t="s">
        <v>6173</v>
      </c>
      <c r="Q1673" t="s">
        <v>6174</v>
      </c>
      <c r="R1673">
        <v>9</v>
      </c>
      <c r="S1673">
        <v>981</v>
      </c>
      <c r="T1673">
        <v>0</v>
      </c>
      <c r="U1673">
        <v>215.73</v>
      </c>
      <c r="V1673" t="s">
        <v>42</v>
      </c>
      <c r="W1673">
        <v>95.42</v>
      </c>
      <c r="X1673" t="s">
        <v>146</v>
      </c>
      <c r="Y1673" s="1" t="str">
        <f>TEXT(superstore_clean[[#This Row],[order_date]], "mmm-yy")</f>
        <v>Jul-11</v>
      </c>
      <c r="Z1673">
        <v>2011</v>
      </c>
      <c r="AA1673">
        <v>30</v>
      </c>
      <c r="AB1673">
        <v>27231</v>
      </c>
    </row>
    <row r="1674" spans="1:28" x14ac:dyDescent="0.2">
      <c r="A1674" t="s">
        <v>6940</v>
      </c>
      <c r="B1674" s="1">
        <v>40787</v>
      </c>
      <c r="C1674" s="1">
        <v>40791</v>
      </c>
      <c r="D1674" t="s">
        <v>45</v>
      </c>
      <c r="E1674" t="s">
        <v>6941</v>
      </c>
      <c r="F1674" t="s">
        <v>3548</v>
      </c>
      <c r="G1674" t="s">
        <v>31</v>
      </c>
      <c r="H1674" t="s">
        <v>1985</v>
      </c>
      <c r="I1674" t="s">
        <v>1986</v>
      </c>
      <c r="J1674" t="s">
        <v>6942</v>
      </c>
      <c r="K1674" t="s">
        <v>1879</v>
      </c>
      <c r="L1674" t="s">
        <v>1879</v>
      </c>
      <c r="M1674" t="s">
        <v>1988</v>
      </c>
      <c r="N1674" t="s">
        <v>4036</v>
      </c>
      <c r="O1674" t="s">
        <v>5091</v>
      </c>
      <c r="P1674" t="s">
        <v>6943</v>
      </c>
      <c r="Q1674" t="s">
        <v>5168</v>
      </c>
      <c r="R1674">
        <v>4</v>
      </c>
      <c r="S1674">
        <v>1233</v>
      </c>
      <c r="T1674">
        <v>0</v>
      </c>
      <c r="U1674">
        <v>135.6</v>
      </c>
      <c r="V1674" t="s">
        <v>42</v>
      </c>
      <c r="W1674">
        <v>150.43</v>
      </c>
      <c r="X1674" t="s">
        <v>43</v>
      </c>
      <c r="Y1674" s="1" t="str">
        <f>TEXT(superstore_clean[[#This Row],[order_date]], "mmm-yy")</f>
        <v>Sep-11</v>
      </c>
      <c r="Z1674">
        <v>2011</v>
      </c>
      <c r="AA1674">
        <v>36</v>
      </c>
      <c r="AB1674">
        <v>18577</v>
      </c>
    </row>
    <row r="1675" spans="1:28" x14ac:dyDescent="0.2">
      <c r="A1675" t="s">
        <v>6944</v>
      </c>
      <c r="B1675" s="1">
        <v>40899</v>
      </c>
      <c r="C1675" s="1">
        <v>40901</v>
      </c>
      <c r="D1675" t="s">
        <v>45</v>
      </c>
      <c r="E1675" t="s">
        <v>6945</v>
      </c>
      <c r="F1675" t="s">
        <v>942</v>
      </c>
      <c r="G1675" t="s">
        <v>246</v>
      </c>
      <c r="H1675" t="s">
        <v>2302</v>
      </c>
      <c r="I1675" t="s">
        <v>6946</v>
      </c>
      <c r="J1675" t="s">
        <v>6946</v>
      </c>
      <c r="K1675" t="s">
        <v>1979</v>
      </c>
      <c r="L1675" t="s">
        <v>1979</v>
      </c>
      <c r="M1675" t="s">
        <v>1979</v>
      </c>
      <c r="N1675" t="s">
        <v>4036</v>
      </c>
      <c r="O1675" t="s">
        <v>5091</v>
      </c>
      <c r="P1675" t="s">
        <v>6947</v>
      </c>
      <c r="Q1675" t="s">
        <v>5107</v>
      </c>
      <c r="R1675">
        <v>6</v>
      </c>
      <c r="S1675">
        <v>1589</v>
      </c>
      <c r="T1675">
        <v>0</v>
      </c>
      <c r="U1675">
        <v>349.56</v>
      </c>
      <c r="V1675" t="s">
        <v>42</v>
      </c>
      <c r="W1675">
        <v>102.07</v>
      </c>
      <c r="X1675" t="s">
        <v>146</v>
      </c>
      <c r="Y1675" s="1" t="str">
        <f>TEXT(superstore_clean[[#This Row],[order_date]], "mmm-yy")</f>
        <v>Dec-11</v>
      </c>
      <c r="Z1675">
        <v>2011</v>
      </c>
      <c r="AA1675">
        <v>52</v>
      </c>
      <c r="AB1675">
        <v>50470</v>
      </c>
    </row>
    <row r="1676" spans="1:28" x14ac:dyDescent="0.2">
      <c r="A1676" t="s">
        <v>6948</v>
      </c>
      <c r="B1676" s="1">
        <v>41039</v>
      </c>
      <c r="C1676" s="1">
        <v>41041</v>
      </c>
      <c r="D1676" t="s">
        <v>28</v>
      </c>
      <c r="E1676" t="s">
        <v>4179</v>
      </c>
      <c r="F1676" t="s">
        <v>1361</v>
      </c>
      <c r="G1676" t="s">
        <v>246</v>
      </c>
      <c r="H1676" t="s">
        <v>2256</v>
      </c>
      <c r="I1676" t="s">
        <v>2555</v>
      </c>
      <c r="J1676" t="s">
        <v>6949</v>
      </c>
      <c r="K1676" t="s">
        <v>2005</v>
      </c>
      <c r="L1676" t="s">
        <v>2005</v>
      </c>
      <c r="M1676" t="s">
        <v>2112</v>
      </c>
      <c r="N1676" t="s">
        <v>4036</v>
      </c>
      <c r="O1676" t="s">
        <v>5091</v>
      </c>
      <c r="P1676" t="s">
        <v>6950</v>
      </c>
      <c r="Q1676" t="s">
        <v>6951</v>
      </c>
      <c r="R1676">
        <v>6</v>
      </c>
      <c r="S1676">
        <v>1608</v>
      </c>
      <c r="T1676">
        <v>0</v>
      </c>
      <c r="U1676">
        <v>482.22</v>
      </c>
      <c r="V1676" t="s">
        <v>42</v>
      </c>
      <c r="W1676">
        <v>286.74</v>
      </c>
      <c r="X1676" t="s">
        <v>146</v>
      </c>
      <c r="Y1676" s="1" t="str">
        <f>TEXT(superstore_clean[[#This Row],[order_date]], "mmm-yy")</f>
        <v>May-12</v>
      </c>
      <c r="Z1676">
        <v>2012</v>
      </c>
      <c r="AA1676">
        <v>19</v>
      </c>
      <c r="AB1676">
        <v>29319</v>
      </c>
    </row>
    <row r="1677" spans="1:28" x14ac:dyDescent="0.2">
      <c r="A1677" t="s">
        <v>6952</v>
      </c>
      <c r="B1677" s="1">
        <v>41103</v>
      </c>
      <c r="C1677" s="1">
        <v>41106</v>
      </c>
      <c r="D1677" t="s">
        <v>59</v>
      </c>
      <c r="E1677" t="s">
        <v>5245</v>
      </c>
      <c r="F1677" t="s">
        <v>2903</v>
      </c>
      <c r="G1677" t="s">
        <v>31</v>
      </c>
      <c r="H1677" t="s">
        <v>2962</v>
      </c>
      <c r="I1677" t="s">
        <v>2963</v>
      </c>
      <c r="J1677" t="s">
        <v>2964</v>
      </c>
      <c r="K1677" t="s">
        <v>1879</v>
      </c>
      <c r="L1677" t="s">
        <v>1879</v>
      </c>
      <c r="M1677" t="s">
        <v>1988</v>
      </c>
      <c r="N1677" t="s">
        <v>4036</v>
      </c>
      <c r="O1677" t="s">
        <v>5091</v>
      </c>
      <c r="P1677" t="s">
        <v>6953</v>
      </c>
      <c r="Q1677" t="s">
        <v>6954</v>
      </c>
      <c r="R1677">
        <v>4</v>
      </c>
      <c r="S1677">
        <v>1245</v>
      </c>
      <c r="T1677">
        <v>0</v>
      </c>
      <c r="U1677">
        <v>161.76</v>
      </c>
      <c r="V1677" t="s">
        <v>42</v>
      </c>
      <c r="W1677">
        <v>332.96</v>
      </c>
      <c r="X1677" t="s">
        <v>43</v>
      </c>
      <c r="Y1677" s="1" t="str">
        <f>TEXT(superstore_clean[[#This Row],[order_date]], "mmm-yy")</f>
        <v>Jul-12</v>
      </c>
      <c r="Z1677">
        <v>2012</v>
      </c>
      <c r="AA1677">
        <v>28</v>
      </c>
      <c r="AB1677">
        <v>17361</v>
      </c>
    </row>
    <row r="1678" spans="1:28" x14ac:dyDescent="0.2">
      <c r="A1678" t="s">
        <v>6955</v>
      </c>
      <c r="B1678" s="1">
        <v>41345</v>
      </c>
      <c r="C1678" s="1">
        <v>41349</v>
      </c>
      <c r="D1678" t="s">
        <v>28</v>
      </c>
      <c r="E1678" t="s">
        <v>6956</v>
      </c>
      <c r="F1678" t="s">
        <v>574</v>
      </c>
      <c r="G1678" t="s">
        <v>262</v>
      </c>
      <c r="H1678" t="s">
        <v>1994</v>
      </c>
      <c r="I1678" t="s">
        <v>3430</v>
      </c>
      <c r="J1678" t="s">
        <v>3430</v>
      </c>
      <c r="K1678" t="s">
        <v>1950</v>
      </c>
      <c r="L1678" t="s">
        <v>1950</v>
      </c>
      <c r="M1678" t="s">
        <v>1988</v>
      </c>
      <c r="N1678" t="s">
        <v>4036</v>
      </c>
      <c r="O1678" t="s">
        <v>5091</v>
      </c>
      <c r="P1678" t="s">
        <v>6957</v>
      </c>
      <c r="Q1678" t="s">
        <v>6958</v>
      </c>
      <c r="R1678">
        <v>8</v>
      </c>
      <c r="S1678">
        <v>656</v>
      </c>
      <c r="T1678">
        <v>0</v>
      </c>
      <c r="U1678">
        <v>170.4</v>
      </c>
      <c r="V1678" t="s">
        <v>42</v>
      </c>
      <c r="W1678">
        <v>133.06899999999999</v>
      </c>
      <c r="X1678" t="s">
        <v>43</v>
      </c>
      <c r="Y1678" s="1" t="str">
        <f>TEXT(superstore_clean[[#This Row],[order_date]], "mmm-yy")</f>
        <v>Mar-13</v>
      </c>
      <c r="Z1678">
        <v>2013</v>
      </c>
      <c r="AA1678">
        <v>11</v>
      </c>
      <c r="AB1678">
        <v>1775</v>
      </c>
    </row>
    <row r="1679" spans="1:28" x14ac:dyDescent="0.2">
      <c r="A1679" t="s">
        <v>6959</v>
      </c>
      <c r="B1679" s="1">
        <v>41376</v>
      </c>
      <c r="C1679" s="1">
        <v>41378</v>
      </c>
      <c r="D1679" t="s">
        <v>59</v>
      </c>
      <c r="E1679" t="s">
        <v>6960</v>
      </c>
      <c r="F1679" t="s">
        <v>6901</v>
      </c>
      <c r="G1679" t="s">
        <v>262</v>
      </c>
      <c r="H1679" t="s">
        <v>2011</v>
      </c>
      <c r="I1679" t="s">
        <v>3263</v>
      </c>
      <c r="J1679" t="s">
        <v>5440</v>
      </c>
      <c r="K1679" t="s">
        <v>2005</v>
      </c>
      <c r="L1679" t="s">
        <v>2005</v>
      </c>
      <c r="M1679" t="s">
        <v>2014</v>
      </c>
      <c r="N1679" t="s">
        <v>4036</v>
      </c>
      <c r="O1679" t="s">
        <v>5091</v>
      </c>
      <c r="P1679" t="s">
        <v>6961</v>
      </c>
      <c r="Q1679" t="s">
        <v>6962</v>
      </c>
      <c r="R1679">
        <v>4</v>
      </c>
      <c r="S1679">
        <v>701</v>
      </c>
      <c r="T1679">
        <v>0</v>
      </c>
      <c r="U1679">
        <v>350.28</v>
      </c>
      <c r="V1679" t="s">
        <v>42</v>
      </c>
      <c r="W1679">
        <v>70.42</v>
      </c>
      <c r="X1679" t="s">
        <v>146</v>
      </c>
      <c r="Y1679" s="1" t="str">
        <f>TEXT(superstore_clean[[#This Row],[order_date]], "mmm-yy")</f>
        <v>Apr-13</v>
      </c>
      <c r="Z1679">
        <v>2013</v>
      </c>
      <c r="AA1679">
        <v>15</v>
      </c>
      <c r="AB1679">
        <v>24337</v>
      </c>
    </row>
    <row r="1680" spans="1:28" x14ac:dyDescent="0.2">
      <c r="A1680" t="s">
        <v>6963</v>
      </c>
      <c r="B1680" s="1">
        <v>41561</v>
      </c>
      <c r="C1680" s="1">
        <v>41562</v>
      </c>
      <c r="D1680" t="s">
        <v>59</v>
      </c>
      <c r="E1680" t="s">
        <v>6964</v>
      </c>
      <c r="F1680" t="s">
        <v>4256</v>
      </c>
      <c r="G1680" t="s">
        <v>262</v>
      </c>
      <c r="H1680" t="s">
        <v>5597</v>
      </c>
      <c r="I1680" t="s">
        <v>5598</v>
      </c>
      <c r="J1680" t="s">
        <v>5599</v>
      </c>
      <c r="K1680" t="s">
        <v>1979</v>
      </c>
      <c r="L1680" t="s">
        <v>1979</v>
      </c>
      <c r="M1680" t="s">
        <v>1979</v>
      </c>
      <c r="N1680" t="s">
        <v>4036</v>
      </c>
      <c r="O1680" t="s">
        <v>5091</v>
      </c>
      <c r="P1680" t="s">
        <v>5110</v>
      </c>
      <c r="Q1680" t="s">
        <v>5111</v>
      </c>
      <c r="R1680">
        <v>6</v>
      </c>
      <c r="S1680">
        <v>1520</v>
      </c>
      <c r="T1680">
        <v>0</v>
      </c>
      <c r="U1680">
        <v>653.4</v>
      </c>
      <c r="V1680" t="s">
        <v>42</v>
      </c>
      <c r="W1680">
        <v>286.2</v>
      </c>
      <c r="X1680" t="s">
        <v>146</v>
      </c>
      <c r="Y1680" s="1" t="str">
        <f>TEXT(superstore_clean[[#This Row],[order_date]], "mmm-yy")</f>
        <v>Oct-13</v>
      </c>
      <c r="Z1680">
        <v>2013</v>
      </c>
      <c r="AA1680">
        <v>42</v>
      </c>
      <c r="AB1680">
        <v>41520</v>
      </c>
    </row>
    <row r="1681" spans="1:28" x14ac:dyDescent="0.2">
      <c r="A1681" t="s">
        <v>6645</v>
      </c>
      <c r="B1681" s="1">
        <v>41577</v>
      </c>
      <c r="C1681" s="1">
        <v>41582</v>
      </c>
      <c r="D1681" t="s">
        <v>28</v>
      </c>
      <c r="E1681" t="s">
        <v>6646</v>
      </c>
      <c r="F1681" t="s">
        <v>1018</v>
      </c>
      <c r="G1681" t="s">
        <v>246</v>
      </c>
      <c r="H1681" t="s">
        <v>1976</v>
      </c>
      <c r="I1681" t="s">
        <v>2277</v>
      </c>
      <c r="J1681" t="s">
        <v>2278</v>
      </c>
      <c r="K1681" t="s">
        <v>1979</v>
      </c>
      <c r="L1681" t="s">
        <v>1979</v>
      </c>
      <c r="M1681" t="s">
        <v>1979</v>
      </c>
      <c r="N1681" t="s">
        <v>4036</v>
      </c>
      <c r="O1681" t="s">
        <v>5091</v>
      </c>
      <c r="P1681" t="s">
        <v>6965</v>
      </c>
      <c r="Q1681" t="s">
        <v>6954</v>
      </c>
      <c r="R1681">
        <v>6</v>
      </c>
      <c r="S1681">
        <v>1868</v>
      </c>
      <c r="T1681">
        <v>0</v>
      </c>
      <c r="U1681">
        <v>242.64</v>
      </c>
      <c r="V1681" t="s">
        <v>42</v>
      </c>
      <c r="W1681">
        <v>314.81</v>
      </c>
      <c r="X1681" t="s">
        <v>43</v>
      </c>
      <c r="Y1681" s="1" t="str">
        <f>TEXT(superstore_clean[[#This Row],[order_date]], "mmm-yy")</f>
        <v>Oct-13</v>
      </c>
      <c r="Z1681">
        <v>2013</v>
      </c>
      <c r="AA1681">
        <v>44</v>
      </c>
      <c r="AB1681">
        <v>49848</v>
      </c>
    </row>
    <row r="1682" spans="1:28" x14ac:dyDescent="0.2">
      <c r="A1682" t="s">
        <v>6966</v>
      </c>
      <c r="B1682" s="1">
        <v>41863</v>
      </c>
      <c r="C1682" s="1">
        <v>41866</v>
      </c>
      <c r="D1682" t="s">
        <v>59</v>
      </c>
      <c r="E1682" t="s">
        <v>6967</v>
      </c>
      <c r="F1682" t="s">
        <v>1859</v>
      </c>
      <c r="G1682" t="s">
        <v>31</v>
      </c>
      <c r="H1682" t="s">
        <v>2857</v>
      </c>
      <c r="I1682" t="s">
        <v>2858</v>
      </c>
      <c r="J1682" t="s">
        <v>2858</v>
      </c>
      <c r="K1682" t="s">
        <v>1979</v>
      </c>
      <c r="L1682" t="s">
        <v>1979</v>
      </c>
      <c r="M1682" t="s">
        <v>1979</v>
      </c>
      <c r="N1682" t="s">
        <v>4036</v>
      </c>
      <c r="O1682" t="s">
        <v>5091</v>
      </c>
      <c r="P1682" t="s">
        <v>6968</v>
      </c>
      <c r="Q1682" t="s">
        <v>6969</v>
      </c>
      <c r="R1682">
        <v>4</v>
      </c>
      <c r="S1682">
        <v>1018</v>
      </c>
      <c r="T1682">
        <v>0</v>
      </c>
      <c r="U1682">
        <v>183.24</v>
      </c>
      <c r="V1682" t="s">
        <v>42</v>
      </c>
      <c r="W1682">
        <v>255.69</v>
      </c>
      <c r="X1682" t="s">
        <v>43</v>
      </c>
      <c r="Y1682" s="1" t="str">
        <f>TEXT(superstore_clean[[#This Row],[order_date]], "mmm-yy")</f>
        <v>Aug-14</v>
      </c>
      <c r="Z1682">
        <v>2014</v>
      </c>
      <c r="AA1682">
        <v>33</v>
      </c>
      <c r="AB1682">
        <v>41913</v>
      </c>
    </row>
    <row r="1683" spans="1:28" x14ac:dyDescent="0.2">
      <c r="A1683" t="s">
        <v>6970</v>
      </c>
      <c r="B1683" s="1">
        <v>41086</v>
      </c>
      <c r="C1683" s="1">
        <v>41091</v>
      </c>
      <c r="D1683" t="s">
        <v>28</v>
      </c>
      <c r="E1683" t="s">
        <v>6971</v>
      </c>
      <c r="F1683" t="s">
        <v>2581</v>
      </c>
      <c r="G1683" t="s">
        <v>246</v>
      </c>
      <c r="H1683" t="s">
        <v>1940</v>
      </c>
      <c r="I1683" t="s">
        <v>4151</v>
      </c>
      <c r="J1683" t="s">
        <v>4151</v>
      </c>
      <c r="K1683" t="s">
        <v>1879</v>
      </c>
      <c r="L1683" t="s">
        <v>1879</v>
      </c>
      <c r="M1683" t="s">
        <v>1757</v>
      </c>
      <c r="N1683" t="s">
        <v>4036</v>
      </c>
      <c r="O1683" t="s">
        <v>5091</v>
      </c>
      <c r="P1683" t="s">
        <v>6953</v>
      </c>
      <c r="Q1683" t="s">
        <v>6954</v>
      </c>
      <c r="R1683">
        <v>2</v>
      </c>
      <c r="S1683">
        <v>623</v>
      </c>
      <c r="T1683">
        <v>0</v>
      </c>
      <c r="U1683">
        <v>80.88</v>
      </c>
      <c r="V1683" t="s">
        <v>42</v>
      </c>
      <c r="W1683">
        <v>60.96</v>
      </c>
      <c r="X1683" t="s">
        <v>43</v>
      </c>
      <c r="Y1683" s="1" t="str">
        <f>TEXT(superstore_clean[[#This Row],[order_date]], "mmm-yy")</f>
        <v>Jun-12</v>
      </c>
      <c r="Z1683">
        <v>2012</v>
      </c>
      <c r="AA1683">
        <v>26</v>
      </c>
      <c r="AB1683">
        <v>19949</v>
      </c>
    </row>
    <row r="1684" spans="1:28" x14ac:dyDescent="0.2">
      <c r="A1684" t="s">
        <v>2017</v>
      </c>
      <c r="B1684" s="1">
        <v>40848</v>
      </c>
      <c r="C1684" s="1">
        <v>40849</v>
      </c>
      <c r="D1684" t="s">
        <v>45</v>
      </c>
      <c r="E1684" t="s">
        <v>2018</v>
      </c>
      <c r="F1684" t="s">
        <v>2019</v>
      </c>
      <c r="G1684" t="s">
        <v>262</v>
      </c>
      <c r="H1684" t="s">
        <v>2020</v>
      </c>
      <c r="I1684" t="s">
        <v>2021</v>
      </c>
      <c r="J1684" t="s">
        <v>2022</v>
      </c>
      <c r="K1684" t="s">
        <v>2023</v>
      </c>
      <c r="L1684" t="s">
        <v>2023</v>
      </c>
      <c r="M1684" t="s">
        <v>2023</v>
      </c>
      <c r="N1684" t="s">
        <v>4036</v>
      </c>
      <c r="O1684" t="s">
        <v>4037</v>
      </c>
      <c r="P1684" t="s">
        <v>6972</v>
      </c>
      <c r="Q1684" t="s">
        <v>4177</v>
      </c>
      <c r="R1684">
        <v>6</v>
      </c>
      <c r="S1684">
        <v>1550</v>
      </c>
      <c r="T1684">
        <v>0</v>
      </c>
      <c r="U1684">
        <v>139.32</v>
      </c>
      <c r="V1684" t="s">
        <v>42</v>
      </c>
      <c r="W1684">
        <v>112.63</v>
      </c>
      <c r="X1684" t="s">
        <v>146</v>
      </c>
      <c r="Y1684" s="1" t="str">
        <f>TEXT(superstore_clean[[#This Row],[order_date]], "mmm-yy")</f>
        <v>Nov-11</v>
      </c>
      <c r="Z1684">
        <v>2011</v>
      </c>
      <c r="AA1684">
        <v>45</v>
      </c>
      <c r="AB1684">
        <v>48319</v>
      </c>
    </row>
    <row r="1685" spans="1:28" x14ac:dyDescent="0.2">
      <c r="A1685" t="s">
        <v>6973</v>
      </c>
      <c r="B1685" s="1">
        <v>41249</v>
      </c>
      <c r="C1685" s="1">
        <v>41251</v>
      </c>
      <c r="D1685" t="s">
        <v>28</v>
      </c>
      <c r="E1685" t="s">
        <v>6974</v>
      </c>
      <c r="F1685" t="s">
        <v>558</v>
      </c>
      <c r="G1685" t="s">
        <v>262</v>
      </c>
      <c r="H1685" t="s">
        <v>2315</v>
      </c>
      <c r="I1685" t="s">
        <v>2316</v>
      </c>
      <c r="J1685" t="s">
        <v>6975</v>
      </c>
      <c r="K1685" t="s">
        <v>1950</v>
      </c>
      <c r="L1685" t="s">
        <v>1950</v>
      </c>
      <c r="M1685" t="s">
        <v>1594</v>
      </c>
      <c r="N1685" t="s">
        <v>4036</v>
      </c>
      <c r="O1685" t="s">
        <v>4037</v>
      </c>
      <c r="P1685" t="s">
        <v>4144</v>
      </c>
      <c r="Q1685" t="s">
        <v>4103</v>
      </c>
      <c r="R1685">
        <v>14</v>
      </c>
      <c r="S1685">
        <v>2298</v>
      </c>
      <c r="T1685">
        <v>0</v>
      </c>
      <c r="U1685">
        <v>988.12</v>
      </c>
      <c r="V1685" t="s">
        <v>42</v>
      </c>
      <c r="W1685">
        <v>483.25700000000001</v>
      </c>
      <c r="X1685" t="s">
        <v>146</v>
      </c>
      <c r="Y1685" s="1" t="str">
        <f>TEXT(superstore_clean[[#This Row],[order_date]], "mmm-yy")</f>
        <v>Dec-12</v>
      </c>
      <c r="Z1685">
        <v>2012</v>
      </c>
      <c r="AA1685">
        <v>49</v>
      </c>
      <c r="AB1685">
        <v>2283</v>
      </c>
    </row>
    <row r="1686" spans="1:28" x14ac:dyDescent="0.2">
      <c r="A1686" t="s">
        <v>6976</v>
      </c>
      <c r="B1686" s="1">
        <v>41545</v>
      </c>
      <c r="C1686" s="1">
        <v>41548</v>
      </c>
      <c r="D1686" t="s">
        <v>28</v>
      </c>
      <c r="E1686" t="s">
        <v>6977</v>
      </c>
      <c r="F1686" t="s">
        <v>1975</v>
      </c>
      <c r="G1686" t="s">
        <v>262</v>
      </c>
      <c r="H1686" t="s">
        <v>1994</v>
      </c>
      <c r="I1686" t="s">
        <v>2167</v>
      </c>
      <c r="J1686" t="s">
        <v>2168</v>
      </c>
      <c r="K1686" t="s">
        <v>1950</v>
      </c>
      <c r="L1686" t="s">
        <v>1950</v>
      </c>
      <c r="M1686" t="s">
        <v>1988</v>
      </c>
      <c r="N1686" t="s">
        <v>4036</v>
      </c>
      <c r="O1686" t="s">
        <v>4037</v>
      </c>
      <c r="P1686" t="s">
        <v>6978</v>
      </c>
      <c r="Q1686" t="s">
        <v>6979</v>
      </c>
      <c r="R1686">
        <v>7</v>
      </c>
      <c r="S1686">
        <v>532</v>
      </c>
      <c r="T1686">
        <v>0</v>
      </c>
      <c r="U1686">
        <v>244.44</v>
      </c>
      <c r="V1686" t="s">
        <v>42</v>
      </c>
      <c r="W1686">
        <v>49.198999999999998</v>
      </c>
      <c r="X1686" t="s">
        <v>146</v>
      </c>
      <c r="Y1686" s="1" t="str">
        <f>TEXT(superstore_clean[[#This Row],[order_date]], "mmm-yy")</f>
        <v>Sep-13</v>
      </c>
      <c r="Z1686">
        <v>2013</v>
      </c>
      <c r="AA1686">
        <v>39</v>
      </c>
      <c r="AB1686">
        <v>2427</v>
      </c>
    </row>
    <row r="1687" spans="1:28" x14ac:dyDescent="0.2">
      <c r="A1687" t="s">
        <v>6980</v>
      </c>
      <c r="B1687" s="1">
        <v>41622</v>
      </c>
      <c r="C1687" s="1">
        <v>41624</v>
      </c>
      <c r="D1687" t="s">
        <v>59</v>
      </c>
      <c r="E1687" t="s">
        <v>2282</v>
      </c>
      <c r="F1687" t="s">
        <v>2234</v>
      </c>
      <c r="G1687" t="s">
        <v>262</v>
      </c>
      <c r="H1687" t="s">
        <v>1985</v>
      </c>
      <c r="I1687" t="s">
        <v>1986</v>
      </c>
      <c r="J1687" t="s">
        <v>3001</v>
      </c>
      <c r="K1687" t="s">
        <v>1879</v>
      </c>
      <c r="L1687" t="s">
        <v>1879</v>
      </c>
      <c r="M1687" t="s">
        <v>1988</v>
      </c>
      <c r="N1687" t="s">
        <v>4036</v>
      </c>
      <c r="O1687" t="s">
        <v>4037</v>
      </c>
      <c r="P1687" t="s">
        <v>6981</v>
      </c>
      <c r="Q1687" t="s">
        <v>6982</v>
      </c>
      <c r="R1687">
        <v>7</v>
      </c>
      <c r="S1687">
        <v>572</v>
      </c>
      <c r="T1687">
        <v>0</v>
      </c>
      <c r="U1687">
        <v>34.229999999999997</v>
      </c>
      <c r="V1687" t="s">
        <v>42</v>
      </c>
      <c r="W1687">
        <v>156.84</v>
      </c>
      <c r="X1687" t="s">
        <v>43</v>
      </c>
      <c r="Y1687" s="1" t="str">
        <f>TEXT(superstore_clean[[#This Row],[order_date]], "mmm-yy")</f>
        <v>Dec-13</v>
      </c>
      <c r="Z1687">
        <v>2013</v>
      </c>
      <c r="AA1687">
        <v>50</v>
      </c>
      <c r="AB1687">
        <v>19000</v>
      </c>
    </row>
    <row r="1688" spans="1:28" x14ac:dyDescent="0.2">
      <c r="A1688" t="s">
        <v>6983</v>
      </c>
      <c r="B1688" s="1">
        <v>40882</v>
      </c>
      <c r="C1688" s="1">
        <v>40886</v>
      </c>
      <c r="D1688" t="s">
        <v>45</v>
      </c>
      <c r="E1688" t="s">
        <v>6559</v>
      </c>
      <c r="F1688" t="s">
        <v>300</v>
      </c>
      <c r="G1688" t="s">
        <v>246</v>
      </c>
      <c r="H1688" t="s">
        <v>2256</v>
      </c>
      <c r="I1688" t="s">
        <v>2555</v>
      </c>
      <c r="J1688" t="s">
        <v>6891</v>
      </c>
      <c r="K1688" t="s">
        <v>2005</v>
      </c>
      <c r="L1688" t="s">
        <v>2005</v>
      </c>
      <c r="M1688" t="s">
        <v>2112</v>
      </c>
      <c r="N1688" t="s">
        <v>4036</v>
      </c>
      <c r="O1688" t="s">
        <v>4037</v>
      </c>
      <c r="P1688" t="s">
        <v>4058</v>
      </c>
      <c r="Q1688" t="s">
        <v>4059</v>
      </c>
      <c r="R1688">
        <v>8</v>
      </c>
      <c r="S1688">
        <v>917</v>
      </c>
      <c r="T1688">
        <v>0</v>
      </c>
      <c r="U1688">
        <v>146.63999999999999</v>
      </c>
      <c r="V1688" t="s">
        <v>42</v>
      </c>
      <c r="W1688">
        <v>68.989999999999995</v>
      </c>
      <c r="X1688" t="s">
        <v>43</v>
      </c>
      <c r="Y1688" s="1" t="str">
        <f>TEXT(superstore_clean[[#This Row],[order_date]], "mmm-yy")</f>
        <v>Dec-11</v>
      </c>
      <c r="Z1688">
        <v>2011</v>
      </c>
      <c r="AA1688">
        <v>50</v>
      </c>
      <c r="AB1688">
        <v>27096</v>
      </c>
    </row>
    <row r="1689" spans="1:28" x14ac:dyDescent="0.2">
      <c r="A1689" t="s">
        <v>6984</v>
      </c>
      <c r="B1689" s="1">
        <v>41194</v>
      </c>
      <c r="C1689" s="1">
        <v>41196</v>
      </c>
      <c r="D1689" t="s">
        <v>45</v>
      </c>
      <c r="E1689" t="s">
        <v>6985</v>
      </c>
      <c r="F1689" t="s">
        <v>3466</v>
      </c>
      <c r="G1689" t="s">
        <v>246</v>
      </c>
      <c r="H1689" t="s">
        <v>3147</v>
      </c>
      <c r="I1689" t="s">
        <v>3148</v>
      </c>
      <c r="J1689" t="s">
        <v>1718</v>
      </c>
      <c r="K1689" t="s">
        <v>1979</v>
      </c>
      <c r="L1689" t="s">
        <v>1979</v>
      </c>
      <c r="M1689" t="s">
        <v>1979</v>
      </c>
      <c r="N1689" t="s">
        <v>4036</v>
      </c>
      <c r="O1689" t="s">
        <v>4037</v>
      </c>
      <c r="P1689" t="s">
        <v>6986</v>
      </c>
      <c r="Q1689" t="s">
        <v>6077</v>
      </c>
      <c r="R1689">
        <v>8</v>
      </c>
      <c r="S1689">
        <v>1979</v>
      </c>
      <c r="T1689">
        <v>0</v>
      </c>
      <c r="U1689">
        <v>158.16</v>
      </c>
      <c r="V1689" t="s">
        <v>42</v>
      </c>
      <c r="W1689">
        <v>82.73</v>
      </c>
      <c r="X1689" t="s">
        <v>43</v>
      </c>
      <c r="Y1689" s="1" t="str">
        <f>TEXT(superstore_clean[[#This Row],[order_date]], "mmm-yy")</f>
        <v>Oct-12</v>
      </c>
      <c r="Z1689">
        <v>2012</v>
      </c>
      <c r="AA1689">
        <v>41</v>
      </c>
      <c r="AB1689">
        <v>43826</v>
      </c>
    </row>
    <row r="1690" spans="1:28" x14ac:dyDescent="0.2">
      <c r="A1690" t="s">
        <v>6987</v>
      </c>
      <c r="B1690" s="1">
        <v>41211</v>
      </c>
      <c r="C1690" s="1">
        <v>41215</v>
      </c>
      <c r="D1690" t="s">
        <v>28</v>
      </c>
      <c r="E1690" t="s">
        <v>4057</v>
      </c>
      <c r="F1690" t="s">
        <v>816</v>
      </c>
      <c r="G1690" t="s">
        <v>246</v>
      </c>
      <c r="H1690" t="s">
        <v>2256</v>
      </c>
      <c r="I1690" t="s">
        <v>3138</v>
      </c>
      <c r="J1690" t="s">
        <v>6988</v>
      </c>
      <c r="K1690" t="s">
        <v>2005</v>
      </c>
      <c r="L1690" t="s">
        <v>2005</v>
      </c>
      <c r="M1690" t="s">
        <v>2112</v>
      </c>
      <c r="N1690" t="s">
        <v>4036</v>
      </c>
      <c r="O1690" t="s">
        <v>4037</v>
      </c>
      <c r="P1690" t="s">
        <v>4058</v>
      </c>
      <c r="Q1690" t="s">
        <v>4059</v>
      </c>
      <c r="R1690">
        <v>7</v>
      </c>
      <c r="S1690">
        <v>802</v>
      </c>
      <c r="T1690">
        <v>0</v>
      </c>
      <c r="U1690">
        <v>128.31</v>
      </c>
      <c r="V1690" t="s">
        <v>42</v>
      </c>
      <c r="W1690">
        <v>126.84</v>
      </c>
      <c r="X1690" t="s">
        <v>43</v>
      </c>
      <c r="Y1690" s="1" t="str">
        <f>TEXT(superstore_clean[[#This Row],[order_date]], "mmm-yy")</f>
        <v>Oct-12</v>
      </c>
      <c r="Z1690">
        <v>2012</v>
      </c>
      <c r="AA1690">
        <v>44</v>
      </c>
      <c r="AB1690">
        <v>24958</v>
      </c>
    </row>
    <row r="1691" spans="1:28" x14ac:dyDescent="0.2">
      <c r="A1691" t="s">
        <v>6989</v>
      </c>
      <c r="B1691" s="1">
        <v>41597</v>
      </c>
      <c r="C1691" s="1">
        <v>41601</v>
      </c>
      <c r="D1691" t="s">
        <v>45</v>
      </c>
      <c r="E1691" t="s">
        <v>2619</v>
      </c>
      <c r="F1691" t="s">
        <v>1583</v>
      </c>
      <c r="G1691" t="s">
        <v>246</v>
      </c>
      <c r="H1691" t="s">
        <v>1876</v>
      </c>
      <c r="I1691" t="s">
        <v>2688</v>
      </c>
      <c r="J1691" t="s">
        <v>6990</v>
      </c>
      <c r="K1691" t="s">
        <v>1879</v>
      </c>
      <c r="L1691" t="s">
        <v>1879</v>
      </c>
      <c r="M1691" t="s">
        <v>1757</v>
      </c>
      <c r="N1691" t="s">
        <v>4036</v>
      </c>
      <c r="O1691" t="s">
        <v>4037</v>
      </c>
      <c r="P1691" t="s">
        <v>4087</v>
      </c>
      <c r="Q1691" t="s">
        <v>4067</v>
      </c>
      <c r="R1691">
        <v>7</v>
      </c>
      <c r="S1691">
        <v>1813</v>
      </c>
      <c r="T1691">
        <v>0</v>
      </c>
      <c r="U1691">
        <v>851.97</v>
      </c>
      <c r="V1691" t="s">
        <v>42</v>
      </c>
      <c r="W1691">
        <v>52.92</v>
      </c>
      <c r="X1691" t="s">
        <v>43</v>
      </c>
      <c r="Y1691" s="1" t="str">
        <f>TEXT(superstore_clean[[#This Row],[order_date]], "mmm-yy")</f>
        <v>Nov-13</v>
      </c>
      <c r="Z1691">
        <v>2013</v>
      </c>
      <c r="AA1691">
        <v>47</v>
      </c>
      <c r="AB1691">
        <v>14270</v>
      </c>
    </row>
    <row r="1692" spans="1:28" x14ac:dyDescent="0.2">
      <c r="A1692" t="s">
        <v>6991</v>
      </c>
      <c r="B1692" s="1">
        <v>41435</v>
      </c>
      <c r="C1692" s="1">
        <v>41438</v>
      </c>
      <c r="D1692" t="s">
        <v>28</v>
      </c>
      <c r="E1692" t="s">
        <v>6992</v>
      </c>
      <c r="F1692" t="s">
        <v>4551</v>
      </c>
      <c r="G1692" t="s">
        <v>31</v>
      </c>
      <c r="H1692" t="s">
        <v>4575</v>
      </c>
      <c r="I1692" t="s">
        <v>6993</v>
      </c>
      <c r="J1692" t="s">
        <v>6994</v>
      </c>
      <c r="K1692" t="s">
        <v>2023</v>
      </c>
      <c r="L1692" t="s">
        <v>2023</v>
      </c>
      <c r="M1692" t="s">
        <v>2023</v>
      </c>
      <c r="N1692" t="s">
        <v>4036</v>
      </c>
      <c r="O1692" t="s">
        <v>4037</v>
      </c>
      <c r="P1692" t="s">
        <v>6995</v>
      </c>
      <c r="Q1692" t="s">
        <v>6996</v>
      </c>
      <c r="R1692">
        <v>10</v>
      </c>
      <c r="S1692">
        <v>1124</v>
      </c>
      <c r="T1692">
        <v>0</v>
      </c>
      <c r="U1692">
        <v>146.1</v>
      </c>
      <c r="V1692" t="s">
        <v>42</v>
      </c>
      <c r="W1692">
        <v>14.31</v>
      </c>
      <c r="X1692" t="s">
        <v>146</v>
      </c>
      <c r="Y1692" s="1" t="str">
        <f>TEXT(superstore_clean[[#This Row],[order_date]], "mmm-yy")</f>
        <v>Jun-13</v>
      </c>
      <c r="Z1692">
        <v>2013</v>
      </c>
      <c r="AA1692">
        <v>24</v>
      </c>
      <c r="AB1692">
        <v>49545</v>
      </c>
    </row>
    <row r="1693" spans="1:28" x14ac:dyDescent="0.2">
      <c r="A1693" t="s">
        <v>6997</v>
      </c>
      <c r="B1693" s="1">
        <v>41585</v>
      </c>
      <c r="C1693" s="1">
        <v>41588</v>
      </c>
      <c r="D1693" t="s">
        <v>59</v>
      </c>
      <c r="E1693" t="s">
        <v>3300</v>
      </c>
      <c r="F1693" t="s">
        <v>770</v>
      </c>
      <c r="G1693" t="s">
        <v>31</v>
      </c>
      <c r="H1693" t="s">
        <v>2011</v>
      </c>
      <c r="I1693" t="s">
        <v>6998</v>
      </c>
      <c r="J1693" t="s">
        <v>6999</v>
      </c>
      <c r="K1693" t="s">
        <v>2005</v>
      </c>
      <c r="L1693" t="s">
        <v>2005</v>
      </c>
      <c r="M1693" t="s">
        <v>2014</v>
      </c>
      <c r="N1693" t="s">
        <v>4036</v>
      </c>
      <c r="O1693" t="s">
        <v>4037</v>
      </c>
      <c r="P1693" t="s">
        <v>7000</v>
      </c>
      <c r="Q1693" t="s">
        <v>4067</v>
      </c>
      <c r="R1693">
        <v>9</v>
      </c>
      <c r="S1693">
        <v>2331</v>
      </c>
      <c r="T1693">
        <v>0</v>
      </c>
      <c r="U1693">
        <v>1025.46</v>
      </c>
      <c r="V1693" t="s">
        <v>42</v>
      </c>
      <c r="W1693">
        <v>492.79</v>
      </c>
      <c r="X1693" t="s">
        <v>146</v>
      </c>
      <c r="Y1693" s="1" t="str">
        <f>TEXT(superstore_clean[[#This Row],[order_date]], "mmm-yy")</f>
        <v>Nov-13</v>
      </c>
      <c r="Z1693">
        <v>2013</v>
      </c>
      <c r="AA1693">
        <v>45</v>
      </c>
      <c r="AB1693">
        <v>27094</v>
      </c>
    </row>
    <row r="1694" spans="1:28" x14ac:dyDescent="0.2">
      <c r="A1694" t="s">
        <v>7001</v>
      </c>
      <c r="B1694" s="1">
        <v>41857</v>
      </c>
      <c r="C1694" s="1">
        <v>41858</v>
      </c>
      <c r="D1694" t="s">
        <v>59</v>
      </c>
      <c r="E1694" t="s">
        <v>7002</v>
      </c>
      <c r="F1694" t="s">
        <v>3294</v>
      </c>
      <c r="G1694" t="s">
        <v>31</v>
      </c>
      <c r="H1694" t="s">
        <v>1876</v>
      </c>
      <c r="I1694" t="s">
        <v>1877</v>
      </c>
      <c r="J1694" t="s">
        <v>7003</v>
      </c>
      <c r="K1694" t="s">
        <v>1879</v>
      </c>
      <c r="L1694" t="s">
        <v>1879</v>
      </c>
      <c r="M1694" t="s">
        <v>1757</v>
      </c>
      <c r="N1694" t="s">
        <v>4036</v>
      </c>
      <c r="O1694" t="s">
        <v>4037</v>
      </c>
      <c r="P1694" t="s">
        <v>7004</v>
      </c>
      <c r="Q1694" t="s">
        <v>4173</v>
      </c>
      <c r="R1694">
        <v>6</v>
      </c>
      <c r="S1694">
        <v>1547</v>
      </c>
      <c r="T1694">
        <v>0</v>
      </c>
      <c r="U1694">
        <v>340.2</v>
      </c>
      <c r="V1694" t="s">
        <v>42</v>
      </c>
      <c r="W1694">
        <v>280.54000000000002</v>
      </c>
      <c r="X1694" t="s">
        <v>146</v>
      </c>
      <c r="Y1694" s="1" t="str">
        <f>TEXT(superstore_clean[[#This Row],[order_date]], "mmm-yy")</f>
        <v>Aug-14</v>
      </c>
      <c r="Z1694">
        <v>2014</v>
      </c>
      <c r="AA1694">
        <v>32</v>
      </c>
      <c r="AB1694">
        <v>10787</v>
      </c>
    </row>
    <row r="1695" spans="1:28" x14ac:dyDescent="0.2">
      <c r="A1695" t="s">
        <v>7005</v>
      </c>
      <c r="B1695" s="1">
        <v>41866</v>
      </c>
      <c r="C1695" s="1">
        <v>41869</v>
      </c>
      <c r="D1695" t="s">
        <v>28</v>
      </c>
      <c r="E1695" t="s">
        <v>6318</v>
      </c>
      <c r="F1695" t="s">
        <v>6319</v>
      </c>
      <c r="G1695" t="s">
        <v>31</v>
      </c>
      <c r="H1695" t="s">
        <v>2174</v>
      </c>
      <c r="I1695" t="s">
        <v>7006</v>
      </c>
      <c r="J1695" t="s">
        <v>7007</v>
      </c>
      <c r="K1695" t="s">
        <v>1950</v>
      </c>
      <c r="L1695" t="s">
        <v>1950</v>
      </c>
      <c r="M1695" t="s">
        <v>1594</v>
      </c>
      <c r="N1695" t="s">
        <v>4036</v>
      </c>
      <c r="O1695" t="s">
        <v>4037</v>
      </c>
      <c r="P1695" t="s">
        <v>7008</v>
      </c>
      <c r="Q1695" t="s">
        <v>7009</v>
      </c>
      <c r="R1695">
        <v>7</v>
      </c>
      <c r="S1695">
        <v>1161</v>
      </c>
      <c r="T1695">
        <v>0</v>
      </c>
      <c r="U1695">
        <v>452.76</v>
      </c>
      <c r="V1695" t="s">
        <v>42</v>
      </c>
      <c r="W1695">
        <v>162.57400000000001</v>
      </c>
      <c r="X1695" t="s">
        <v>43</v>
      </c>
      <c r="Y1695" s="1" t="str">
        <f>TEXT(superstore_clean[[#This Row],[order_date]], "mmm-yy")</f>
        <v>Aug-14</v>
      </c>
      <c r="Z1695">
        <v>2014</v>
      </c>
      <c r="AA1695">
        <v>33</v>
      </c>
      <c r="AB1695">
        <v>5496</v>
      </c>
    </row>
    <row r="1696" spans="1:28" x14ac:dyDescent="0.2">
      <c r="A1696" t="s">
        <v>7010</v>
      </c>
      <c r="B1696" s="1">
        <v>41967</v>
      </c>
      <c r="C1696" s="1">
        <v>41971</v>
      </c>
      <c r="D1696" t="s">
        <v>28</v>
      </c>
      <c r="E1696" t="s">
        <v>7011</v>
      </c>
      <c r="F1696" t="s">
        <v>6303</v>
      </c>
      <c r="G1696" t="s">
        <v>31</v>
      </c>
      <c r="H1696" t="s">
        <v>2462</v>
      </c>
      <c r="I1696" t="s">
        <v>2463</v>
      </c>
      <c r="J1696" t="s">
        <v>2464</v>
      </c>
      <c r="K1696" t="s">
        <v>1979</v>
      </c>
      <c r="L1696" t="s">
        <v>1979</v>
      </c>
      <c r="M1696" t="s">
        <v>1979</v>
      </c>
      <c r="N1696" t="s">
        <v>4036</v>
      </c>
      <c r="O1696" t="s">
        <v>4037</v>
      </c>
      <c r="P1696" t="s">
        <v>7012</v>
      </c>
      <c r="Q1696" t="s">
        <v>6352</v>
      </c>
      <c r="R1696">
        <v>6</v>
      </c>
      <c r="S1696">
        <v>1537</v>
      </c>
      <c r="T1696">
        <v>0</v>
      </c>
      <c r="U1696">
        <v>614.70000000000005</v>
      </c>
      <c r="V1696" t="s">
        <v>42</v>
      </c>
      <c r="W1696">
        <v>155.31</v>
      </c>
      <c r="X1696" t="s">
        <v>43</v>
      </c>
      <c r="Y1696" s="1" t="str">
        <f>TEXT(superstore_clean[[#This Row],[order_date]], "mmm-yy")</f>
        <v>Nov-14</v>
      </c>
      <c r="Z1696">
        <v>2014</v>
      </c>
      <c r="AA1696">
        <v>48</v>
      </c>
      <c r="AB1696">
        <v>43821</v>
      </c>
    </row>
    <row r="1697" spans="1:28" x14ac:dyDescent="0.2">
      <c r="A1697" t="s">
        <v>7013</v>
      </c>
      <c r="B1697" s="1">
        <v>41165</v>
      </c>
      <c r="C1697" s="1">
        <v>41167</v>
      </c>
      <c r="D1697" t="s">
        <v>45</v>
      </c>
      <c r="E1697" t="s">
        <v>7014</v>
      </c>
      <c r="F1697" t="s">
        <v>1859</v>
      </c>
      <c r="G1697" t="s">
        <v>31</v>
      </c>
      <c r="H1697" t="s">
        <v>1994</v>
      </c>
      <c r="I1697" t="s">
        <v>3559</v>
      </c>
      <c r="J1697" t="s">
        <v>5461</v>
      </c>
      <c r="K1697" t="s">
        <v>1950</v>
      </c>
      <c r="L1697" t="s">
        <v>1950</v>
      </c>
      <c r="M1697" t="s">
        <v>1988</v>
      </c>
      <c r="N1697" t="s">
        <v>4036</v>
      </c>
      <c r="O1697" t="s">
        <v>4037</v>
      </c>
      <c r="P1697" t="s">
        <v>4107</v>
      </c>
      <c r="Q1697" t="s">
        <v>4093</v>
      </c>
      <c r="R1697">
        <v>12</v>
      </c>
      <c r="S1697">
        <v>1952</v>
      </c>
      <c r="T1697">
        <v>0</v>
      </c>
      <c r="U1697">
        <v>897.84</v>
      </c>
      <c r="V1697" t="s">
        <v>42</v>
      </c>
      <c r="W1697">
        <v>145.27500000000001</v>
      </c>
      <c r="X1697" t="s">
        <v>43</v>
      </c>
      <c r="Y1697" s="1" t="str">
        <f>TEXT(superstore_clean[[#This Row],[order_date]], "mmm-yy")</f>
        <v>Sep-12</v>
      </c>
      <c r="Z1697">
        <v>2012</v>
      </c>
      <c r="AA1697">
        <v>37</v>
      </c>
      <c r="AB1697">
        <v>989</v>
      </c>
    </row>
    <row r="1698" spans="1:28" x14ac:dyDescent="0.2">
      <c r="A1698" t="s">
        <v>7015</v>
      </c>
      <c r="B1698" s="1">
        <v>41688</v>
      </c>
      <c r="C1698" s="1">
        <v>41693</v>
      </c>
      <c r="D1698" t="s">
        <v>45</v>
      </c>
      <c r="E1698" t="s">
        <v>7016</v>
      </c>
      <c r="F1698" t="s">
        <v>2852</v>
      </c>
      <c r="G1698" t="s">
        <v>31</v>
      </c>
      <c r="H1698" t="s">
        <v>2322</v>
      </c>
      <c r="I1698" t="s">
        <v>2323</v>
      </c>
      <c r="J1698" t="s">
        <v>7017</v>
      </c>
      <c r="K1698" t="s">
        <v>2322</v>
      </c>
      <c r="L1698" t="s">
        <v>36</v>
      </c>
      <c r="M1698" t="s">
        <v>2322</v>
      </c>
      <c r="N1698" t="s">
        <v>4036</v>
      </c>
      <c r="O1698" t="s">
        <v>4037</v>
      </c>
      <c r="P1698" t="s">
        <v>7018</v>
      </c>
      <c r="Q1698" t="s">
        <v>7019</v>
      </c>
      <c r="R1698">
        <v>6</v>
      </c>
      <c r="S1698">
        <v>1539</v>
      </c>
      <c r="T1698">
        <v>0</v>
      </c>
      <c r="U1698">
        <v>646.38</v>
      </c>
      <c r="V1698" t="s">
        <v>42</v>
      </c>
      <c r="W1698">
        <v>93.09</v>
      </c>
      <c r="X1698" t="s">
        <v>43</v>
      </c>
      <c r="Y1698" s="1" t="str">
        <f>TEXT(superstore_clean[[#This Row],[order_date]], "mmm-yy")</f>
        <v>Feb-14</v>
      </c>
      <c r="Z1698">
        <v>2014</v>
      </c>
      <c r="AA1698">
        <v>8</v>
      </c>
      <c r="AB1698">
        <v>50299</v>
      </c>
    </row>
    <row r="1699" spans="1:28" x14ac:dyDescent="0.2">
      <c r="A1699" t="s">
        <v>7020</v>
      </c>
      <c r="B1699" s="1">
        <v>41753</v>
      </c>
      <c r="C1699" s="1">
        <v>41756</v>
      </c>
      <c r="D1699" t="s">
        <v>45</v>
      </c>
      <c r="E1699" t="s">
        <v>6075</v>
      </c>
      <c r="F1699" t="s">
        <v>527</v>
      </c>
      <c r="G1699" t="s">
        <v>31</v>
      </c>
      <c r="H1699" t="s">
        <v>1940</v>
      </c>
      <c r="I1699" t="s">
        <v>4351</v>
      </c>
      <c r="J1699" t="s">
        <v>7021</v>
      </c>
      <c r="K1699" t="s">
        <v>1879</v>
      </c>
      <c r="L1699" t="s">
        <v>1879</v>
      </c>
      <c r="M1699" t="s">
        <v>1757</v>
      </c>
      <c r="N1699" t="s">
        <v>4036</v>
      </c>
      <c r="O1699" t="s">
        <v>4037</v>
      </c>
      <c r="P1699" t="s">
        <v>7022</v>
      </c>
      <c r="Q1699" t="s">
        <v>6352</v>
      </c>
      <c r="R1699">
        <v>9</v>
      </c>
      <c r="S1699">
        <v>2305</v>
      </c>
      <c r="T1699">
        <v>0</v>
      </c>
      <c r="U1699">
        <v>922.05</v>
      </c>
      <c r="V1699" t="s">
        <v>42</v>
      </c>
      <c r="W1699">
        <v>270.26</v>
      </c>
      <c r="X1699" t="s">
        <v>43</v>
      </c>
      <c r="Y1699" s="1" t="str">
        <f>TEXT(superstore_clean[[#This Row],[order_date]], "mmm-yy")</f>
        <v>Apr-14</v>
      </c>
      <c r="Z1699">
        <v>2014</v>
      </c>
      <c r="AA1699">
        <v>17</v>
      </c>
      <c r="AB1699">
        <v>13714</v>
      </c>
    </row>
    <row r="1700" spans="1:28" x14ac:dyDescent="0.2">
      <c r="A1700" t="s">
        <v>7023</v>
      </c>
      <c r="B1700" s="1">
        <v>41060</v>
      </c>
      <c r="C1700" s="1">
        <v>41064</v>
      </c>
      <c r="D1700" t="s">
        <v>45</v>
      </c>
      <c r="E1700" t="s">
        <v>902</v>
      </c>
      <c r="F1700" t="s">
        <v>903</v>
      </c>
      <c r="G1700" t="s">
        <v>31</v>
      </c>
      <c r="H1700" t="s">
        <v>32</v>
      </c>
      <c r="I1700" t="s">
        <v>1370</v>
      </c>
      <c r="J1700" t="s">
        <v>7024</v>
      </c>
      <c r="K1700" t="s">
        <v>35</v>
      </c>
      <c r="L1700" t="s">
        <v>36</v>
      </c>
      <c r="M1700" t="s">
        <v>37</v>
      </c>
      <c r="N1700" t="s">
        <v>5297</v>
      </c>
      <c r="O1700" t="s">
        <v>5423</v>
      </c>
      <c r="P1700" t="s">
        <v>7025</v>
      </c>
      <c r="Q1700" t="s">
        <v>7026</v>
      </c>
      <c r="R1700">
        <v>7</v>
      </c>
      <c r="S1700">
        <v>1407</v>
      </c>
      <c r="T1700">
        <v>0</v>
      </c>
      <c r="U1700">
        <v>140.68600000000001</v>
      </c>
      <c r="V1700" t="s">
        <v>42</v>
      </c>
      <c r="W1700">
        <v>138.91</v>
      </c>
      <c r="X1700" t="s">
        <v>50</v>
      </c>
      <c r="Y1700" s="1" t="str">
        <f>TEXT(superstore_clean[[#This Row],[order_date]], "mmm-yy")</f>
        <v>May-12</v>
      </c>
      <c r="Z1700">
        <v>2012</v>
      </c>
      <c r="AA1700">
        <v>22</v>
      </c>
      <c r="AB1700">
        <v>33855</v>
      </c>
    </row>
    <row r="1701" spans="1:28" x14ac:dyDescent="0.2">
      <c r="A1701" t="s">
        <v>7027</v>
      </c>
      <c r="B1701" s="1">
        <v>41400</v>
      </c>
      <c r="C1701" s="1">
        <v>41401</v>
      </c>
      <c r="D1701" t="s">
        <v>59</v>
      </c>
      <c r="E1701" t="s">
        <v>7028</v>
      </c>
      <c r="F1701" t="s">
        <v>7029</v>
      </c>
      <c r="G1701" t="s">
        <v>246</v>
      </c>
      <c r="H1701" t="s">
        <v>32</v>
      </c>
      <c r="I1701" t="s">
        <v>1384</v>
      </c>
      <c r="J1701" t="s">
        <v>1634</v>
      </c>
      <c r="K1701" t="s">
        <v>35</v>
      </c>
      <c r="L1701" t="s">
        <v>36</v>
      </c>
      <c r="M1701" t="s">
        <v>37</v>
      </c>
      <c r="N1701" t="s">
        <v>5297</v>
      </c>
      <c r="O1701" t="s">
        <v>5298</v>
      </c>
      <c r="P1701" t="s">
        <v>7030</v>
      </c>
      <c r="Q1701" t="s">
        <v>7031</v>
      </c>
      <c r="R1701">
        <v>6</v>
      </c>
      <c r="S1701">
        <v>1686</v>
      </c>
      <c r="T1701">
        <v>0</v>
      </c>
      <c r="U1701">
        <v>320.31720000000001</v>
      </c>
      <c r="V1701" t="s">
        <v>42</v>
      </c>
      <c r="W1701">
        <v>548.08000000000004</v>
      </c>
      <c r="X1701" t="s">
        <v>146</v>
      </c>
      <c r="Y1701" s="1" t="str">
        <f>TEXT(superstore_clean[[#This Row],[order_date]], "mmm-yy")</f>
        <v>May-13</v>
      </c>
      <c r="Z1701">
        <v>2013</v>
      </c>
      <c r="AA1701">
        <v>19</v>
      </c>
      <c r="AB1701">
        <v>38411</v>
      </c>
    </row>
    <row r="1702" spans="1:28" x14ac:dyDescent="0.2">
      <c r="A1702" t="s">
        <v>1394</v>
      </c>
      <c r="B1702" s="1">
        <v>41662</v>
      </c>
      <c r="C1702" s="1">
        <v>41667</v>
      </c>
      <c r="D1702" t="s">
        <v>45</v>
      </c>
      <c r="E1702" t="s">
        <v>852</v>
      </c>
      <c r="F1702" t="s">
        <v>853</v>
      </c>
      <c r="G1702" t="s">
        <v>262</v>
      </c>
      <c r="H1702" t="s">
        <v>32</v>
      </c>
      <c r="I1702" t="s">
        <v>1395</v>
      </c>
      <c r="J1702" t="s">
        <v>1396</v>
      </c>
      <c r="K1702" t="s">
        <v>35</v>
      </c>
      <c r="L1702" t="s">
        <v>36</v>
      </c>
      <c r="M1702" t="s">
        <v>37</v>
      </c>
      <c r="N1702" t="s">
        <v>4036</v>
      </c>
      <c r="O1702" t="s">
        <v>4695</v>
      </c>
      <c r="P1702" t="s">
        <v>7032</v>
      </c>
      <c r="Q1702" t="s">
        <v>7033</v>
      </c>
      <c r="R1702">
        <v>5</v>
      </c>
      <c r="S1702">
        <v>3000</v>
      </c>
      <c r="T1702">
        <v>0</v>
      </c>
      <c r="U1702">
        <v>1379.9770000000001</v>
      </c>
      <c r="V1702" t="s">
        <v>42</v>
      </c>
      <c r="W1702">
        <v>121.36</v>
      </c>
      <c r="X1702" t="s">
        <v>50</v>
      </c>
      <c r="Y1702" s="1" t="str">
        <f>TEXT(superstore_clean[[#This Row],[order_date]], "mmm-yy")</f>
        <v>Jan-14</v>
      </c>
      <c r="Z1702">
        <v>2014</v>
      </c>
      <c r="AA1702">
        <v>4</v>
      </c>
      <c r="AB1702">
        <v>31812</v>
      </c>
    </row>
    <row r="1703" spans="1:28" x14ac:dyDescent="0.2">
      <c r="A1703" t="s">
        <v>7034</v>
      </c>
      <c r="B1703" s="1">
        <v>41984</v>
      </c>
      <c r="C1703" s="1">
        <v>41988</v>
      </c>
      <c r="D1703" t="s">
        <v>28</v>
      </c>
      <c r="E1703" t="s">
        <v>333</v>
      </c>
      <c r="F1703" t="s">
        <v>334</v>
      </c>
      <c r="G1703" t="s">
        <v>31</v>
      </c>
      <c r="H1703" t="s">
        <v>32</v>
      </c>
      <c r="I1703" t="s">
        <v>1384</v>
      </c>
      <c r="J1703" t="s">
        <v>1391</v>
      </c>
      <c r="K1703" t="s">
        <v>35</v>
      </c>
      <c r="L1703" t="s">
        <v>36</v>
      </c>
      <c r="M1703" t="s">
        <v>37</v>
      </c>
      <c r="N1703" t="s">
        <v>5297</v>
      </c>
      <c r="O1703" t="s">
        <v>5298</v>
      </c>
      <c r="P1703" t="s">
        <v>7035</v>
      </c>
      <c r="Q1703" t="s">
        <v>7036</v>
      </c>
      <c r="R1703">
        <v>4</v>
      </c>
      <c r="S1703">
        <v>1670</v>
      </c>
      <c r="T1703">
        <v>0</v>
      </c>
      <c r="U1703">
        <v>116.872</v>
      </c>
      <c r="V1703" t="s">
        <v>42</v>
      </c>
      <c r="W1703">
        <v>135.86000000000001</v>
      </c>
      <c r="X1703" t="s">
        <v>43</v>
      </c>
      <c r="Y1703" s="1" t="str">
        <f>TEXT(superstore_clean[[#This Row],[order_date]], "mmm-yy")</f>
        <v>Dec-14</v>
      </c>
      <c r="Z1703">
        <v>2014</v>
      </c>
      <c r="AA1703">
        <v>50</v>
      </c>
      <c r="AB1703">
        <v>32813</v>
      </c>
    </row>
    <row r="1704" spans="1:28" x14ac:dyDescent="0.2">
      <c r="A1704" t="s">
        <v>7037</v>
      </c>
      <c r="B1704" s="1">
        <v>40847</v>
      </c>
      <c r="C1704" s="1">
        <v>40849</v>
      </c>
      <c r="D1704" t="s">
        <v>45</v>
      </c>
      <c r="E1704" t="s">
        <v>7038</v>
      </c>
      <c r="F1704" t="s">
        <v>3116</v>
      </c>
      <c r="G1704" t="s">
        <v>31</v>
      </c>
      <c r="H1704" t="s">
        <v>32</v>
      </c>
      <c r="I1704" t="s">
        <v>1482</v>
      </c>
      <c r="J1704" t="s">
        <v>1528</v>
      </c>
      <c r="K1704" t="s">
        <v>35</v>
      </c>
      <c r="L1704" t="s">
        <v>36</v>
      </c>
      <c r="M1704" t="s">
        <v>1081</v>
      </c>
      <c r="N1704" t="s">
        <v>5297</v>
      </c>
      <c r="O1704" t="s">
        <v>5816</v>
      </c>
      <c r="P1704" t="s">
        <v>7039</v>
      </c>
      <c r="Q1704" t="s">
        <v>7040</v>
      </c>
      <c r="R1704">
        <v>5</v>
      </c>
      <c r="S1704">
        <v>1605</v>
      </c>
      <c r="T1704">
        <v>0</v>
      </c>
      <c r="U1704">
        <v>481.47</v>
      </c>
      <c r="V1704" t="s">
        <v>42</v>
      </c>
      <c r="W1704">
        <v>289.82</v>
      </c>
      <c r="X1704" t="s">
        <v>43</v>
      </c>
      <c r="Y1704" s="1" t="str">
        <f>TEXT(superstore_clean[[#This Row],[order_date]], "mmm-yy")</f>
        <v>Oct-11</v>
      </c>
      <c r="Z1704">
        <v>2011</v>
      </c>
      <c r="AA1704">
        <v>45</v>
      </c>
      <c r="AB1704">
        <v>35505</v>
      </c>
    </row>
    <row r="1705" spans="1:28" x14ac:dyDescent="0.2">
      <c r="A1705" t="s">
        <v>7041</v>
      </c>
      <c r="B1705" s="1">
        <v>40861</v>
      </c>
      <c r="C1705" s="1">
        <v>40863</v>
      </c>
      <c r="D1705" t="s">
        <v>59</v>
      </c>
      <c r="E1705" t="s">
        <v>7042</v>
      </c>
      <c r="F1705" t="s">
        <v>3510</v>
      </c>
      <c r="G1705" t="s">
        <v>31</v>
      </c>
      <c r="H1705" t="s">
        <v>32</v>
      </c>
      <c r="I1705" t="s">
        <v>1438</v>
      </c>
      <c r="J1705" t="s">
        <v>993</v>
      </c>
      <c r="K1705" t="s">
        <v>35</v>
      </c>
      <c r="L1705" t="s">
        <v>36</v>
      </c>
      <c r="M1705" t="s">
        <v>1081</v>
      </c>
      <c r="N1705" t="s">
        <v>4036</v>
      </c>
      <c r="O1705" t="s">
        <v>4235</v>
      </c>
      <c r="P1705" t="s">
        <v>7043</v>
      </c>
      <c r="Q1705" t="s">
        <v>7044</v>
      </c>
      <c r="R1705">
        <v>7</v>
      </c>
      <c r="S1705">
        <v>833</v>
      </c>
      <c r="T1705">
        <v>0</v>
      </c>
      <c r="U1705">
        <v>233.22040000000001</v>
      </c>
      <c r="V1705" t="s">
        <v>42</v>
      </c>
      <c r="W1705">
        <v>155.22999999999999</v>
      </c>
      <c r="X1705" t="s">
        <v>43</v>
      </c>
      <c r="Y1705" s="1" t="str">
        <f>TEXT(superstore_clean[[#This Row],[order_date]], "mmm-yy")</f>
        <v>Nov-11</v>
      </c>
      <c r="Z1705">
        <v>2011</v>
      </c>
      <c r="AA1705">
        <v>47</v>
      </c>
      <c r="AB1705">
        <v>33506</v>
      </c>
    </row>
    <row r="1706" spans="1:28" x14ac:dyDescent="0.2">
      <c r="A1706" t="s">
        <v>7045</v>
      </c>
      <c r="B1706" s="1">
        <v>40908</v>
      </c>
      <c r="C1706" s="1">
        <v>40915</v>
      </c>
      <c r="D1706" t="s">
        <v>148</v>
      </c>
      <c r="E1706" t="s">
        <v>1726</v>
      </c>
      <c r="F1706" t="s">
        <v>1727</v>
      </c>
      <c r="G1706" t="s">
        <v>262</v>
      </c>
      <c r="H1706" t="s">
        <v>32</v>
      </c>
      <c r="I1706" t="s">
        <v>1482</v>
      </c>
      <c r="J1706" t="s">
        <v>1483</v>
      </c>
      <c r="K1706" t="s">
        <v>35</v>
      </c>
      <c r="L1706" t="s">
        <v>36</v>
      </c>
      <c r="M1706" t="s">
        <v>1081</v>
      </c>
      <c r="N1706" t="s">
        <v>4036</v>
      </c>
      <c r="O1706" t="s">
        <v>4037</v>
      </c>
      <c r="P1706" t="s">
        <v>7046</v>
      </c>
      <c r="Q1706" t="s">
        <v>7047</v>
      </c>
      <c r="R1706">
        <v>4</v>
      </c>
      <c r="S1706">
        <v>1688</v>
      </c>
      <c r="T1706">
        <v>0</v>
      </c>
      <c r="U1706">
        <v>742.63199999999995</v>
      </c>
      <c r="V1706" t="s">
        <v>42</v>
      </c>
      <c r="W1706">
        <v>234.73</v>
      </c>
      <c r="X1706" t="s">
        <v>50</v>
      </c>
      <c r="Y1706" s="1" t="str">
        <f>TEXT(superstore_clean[[#This Row],[order_date]], "mmm-yy")</f>
        <v>Dec-11</v>
      </c>
      <c r="Z1706">
        <v>2011</v>
      </c>
      <c r="AA1706">
        <v>53</v>
      </c>
      <c r="AB1706">
        <v>38976</v>
      </c>
    </row>
    <row r="1707" spans="1:28" x14ac:dyDescent="0.2">
      <c r="A1707" t="s">
        <v>1460</v>
      </c>
      <c r="B1707" s="1">
        <v>41170</v>
      </c>
      <c r="C1707" s="1">
        <v>41175</v>
      </c>
      <c r="D1707" t="s">
        <v>28</v>
      </c>
      <c r="E1707" t="s">
        <v>1461</v>
      </c>
      <c r="F1707" t="s">
        <v>1462</v>
      </c>
      <c r="G1707" t="s">
        <v>246</v>
      </c>
      <c r="H1707" t="s">
        <v>32</v>
      </c>
      <c r="I1707" t="s">
        <v>1412</v>
      </c>
      <c r="J1707" t="s">
        <v>1463</v>
      </c>
      <c r="K1707" t="s">
        <v>35</v>
      </c>
      <c r="L1707" t="s">
        <v>36</v>
      </c>
      <c r="M1707" t="s">
        <v>1081</v>
      </c>
      <c r="N1707" t="s">
        <v>4036</v>
      </c>
      <c r="O1707" t="s">
        <v>4235</v>
      </c>
      <c r="P1707" t="s">
        <v>7048</v>
      </c>
      <c r="Q1707" t="s">
        <v>7049</v>
      </c>
      <c r="R1707">
        <v>7</v>
      </c>
      <c r="S1707">
        <v>1260</v>
      </c>
      <c r="T1707">
        <v>0</v>
      </c>
      <c r="U1707">
        <v>327.58179999999999</v>
      </c>
      <c r="V1707" t="s">
        <v>42</v>
      </c>
      <c r="W1707">
        <v>89.06</v>
      </c>
      <c r="X1707" t="s">
        <v>50</v>
      </c>
      <c r="Y1707" s="1" t="str">
        <f>TEXT(superstore_clean[[#This Row],[order_date]], "mmm-yy")</f>
        <v>Sep-12</v>
      </c>
      <c r="Z1707">
        <v>2012</v>
      </c>
      <c r="AA1707">
        <v>38</v>
      </c>
      <c r="AB1707">
        <v>35029</v>
      </c>
    </row>
    <row r="1708" spans="1:28" x14ac:dyDescent="0.2">
      <c r="A1708" t="s">
        <v>7050</v>
      </c>
      <c r="B1708" s="1">
        <v>41221</v>
      </c>
      <c r="C1708" s="1">
        <v>41225</v>
      </c>
      <c r="D1708" t="s">
        <v>45</v>
      </c>
      <c r="E1708" t="s">
        <v>7051</v>
      </c>
      <c r="F1708" t="s">
        <v>2513</v>
      </c>
      <c r="G1708" t="s">
        <v>246</v>
      </c>
      <c r="H1708" t="s">
        <v>32</v>
      </c>
      <c r="I1708" t="s">
        <v>1470</v>
      </c>
      <c r="J1708" t="s">
        <v>1471</v>
      </c>
      <c r="K1708" t="s">
        <v>35</v>
      </c>
      <c r="L1708" t="s">
        <v>36</v>
      </c>
      <c r="M1708" t="s">
        <v>1081</v>
      </c>
      <c r="N1708" t="s">
        <v>5297</v>
      </c>
      <c r="O1708" t="s">
        <v>5423</v>
      </c>
      <c r="P1708" t="s">
        <v>5436</v>
      </c>
      <c r="Q1708" t="s">
        <v>7052</v>
      </c>
      <c r="R1708">
        <v>5</v>
      </c>
      <c r="S1708">
        <v>4405</v>
      </c>
      <c r="T1708">
        <v>0</v>
      </c>
      <c r="U1708">
        <v>1013.127</v>
      </c>
      <c r="V1708" t="s">
        <v>42</v>
      </c>
      <c r="W1708">
        <v>184.44</v>
      </c>
      <c r="X1708" t="s">
        <v>50</v>
      </c>
      <c r="Y1708" s="1" t="str">
        <f>TEXT(superstore_clean[[#This Row],[order_date]], "mmm-yy")</f>
        <v>Nov-12</v>
      </c>
      <c r="Z1708">
        <v>2012</v>
      </c>
      <c r="AA1708">
        <v>45</v>
      </c>
      <c r="AB1708">
        <v>41038</v>
      </c>
    </row>
    <row r="1709" spans="1:28" x14ac:dyDescent="0.2">
      <c r="A1709" t="s">
        <v>7053</v>
      </c>
      <c r="B1709" s="1">
        <v>41262</v>
      </c>
      <c r="C1709" s="1">
        <v>41267</v>
      </c>
      <c r="D1709" t="s">
        <v>28</v>
      </c>
      <c r="E1709" t="s">
        <v>7054</v>
      </c>
      <c r="F1709" t="s">
        <v>6759</v>
      </c>
      <c r="G1709" t="s">
        <v>262</v>
      </c>
      <c r="H1709" t="s">
        <v>32</v>
      </c>
      <c r="I1709" t="s">
        <v>7055</v>
      </c>
      <c r="J1709" t="s">
        <v>7056</v>
      </c>
      <c r="K1709" t="s">
        <v>35</v>
      </c>
      <c r="L1709" t="s">
        <v>36</v>
      </c>
      <c r="M1709" t="s">
        <v>1081</v>
      </c>
      <c r="N1709" t="s">
        <v>4036</v>
      </c>
      <c r="O1709" t="s">
        <v>4037</v>
      </c>
      <c r="P1709" t="s">
        <v>7057</v>
      </c>
      <c r="Q1709" t="s">
        <v>7058</v>
      </c>
      <c r="R1709">
        <v>9</v>
      </c>
      <c r="S1709">
        <v>2250</v>
      </c>
      <c r="T1709">
        <v>0</v>
      </c>
      <c r="U1709">
        <v>517.47929999999997</v>
      </c>
      <c r="V1709" t="s">
        <v>42</v>
      </c>
      <c r="W1709">
        <v>248.96</v>
      </c>
      <c r="X1709" t="s">
        <v>43</v>
      </c>
      <c r="Y1709" s="1" t="str">
        <f>TEXT(superstore_clean[[#This Row],[order_date]], "mmm-yy")</f>
        <v>Dec-12</v>
      </c>
      <c r="Z1709">
        <v>2012</v>
      </c>
      <c r="AA1709">
        <v>51</v>
      </c>
      <c r="AB1709">
        <v>38784</v>
      </c>
    </row>
    <row r="1710" spans="1:28" x14ac:dyDescent="0.2">
      <c r="A1710" t="s">
        <v>7059</v>
      </c>
      <c r="B1710" s="1">
        <v>41381</v>
      </c>
      <c r="C1710" s="1">
        <v>41385</v>
      </c>
      <c r="D1710" t="s">
        <v>45</v>
      </c>
      <c r="E1710" t="s">
        <v>7060</v>
      </c>
      <c r="F1710" t="s">
        <v>2736</v>
      </c>
      <c r="G1710" t="s">
        <v>246</v>
      </c>
      <c r="H1710" t="s">
        <v>32</v>
      </c>
      <c r="I1710" t="s">
        <v>1557</v>
      </c>
      <c r="J1710" t="s">
        <v>1558</v>
      </c>
      <c r="K1710" t="s">
        <v>35</v>
      </c>
      <c r="L1710" t="s">
        <v>36</v>
      </c>
      <c r="M1710" t="s">
        <v>1081</v>
      </c>
      <c r="N1710" t="s">
        <v>4036</v>
      </c>
      <c r="O1710" t="s">
        <v>5091</v>
      </c>
      <c r="P1710" t="s">
        <v>7061</v>
      </c>
      <c r="Q1710" t="s">
        <v>7062</v>
      </c>
      <c r="R1710">
        <v>7</v>
      </c>
      <c r="S1710">
        <v>9100</v>
      </c>
      <c r="T1710">
        <v>0</v>
      </c>
      <c r="U1710">
        <v>2365.9818</v>
      </c>
      <c r="V1710" t="s">
        <v>42</v>
      </c>
      <c r="W1710">
        <v>516.91</v>
      </c>
      <c r="X1710" t="s">
        <v>50</v>
      </c>
      <c r="Y1710" s="1" t="str">
        <f>TEXT(superstore_clean[[#This Row],[order_date]], "mmm-yy")</f>
        <v>Apr-13</v>
      </c>
      <c r="Z1710">
        <v>2013</v>
      </c>
      <c r="AA1710">
        <v>16</v>
      </c>
      <c r="AB1710">
        <v>35574</v>
      </c>
    </row>
    <row r="1711" spans="1:28" x14ac:dyDescent="0.2">
      <c r="A1711" t="s">
        <v>7063</v>
      </c>
      <c r="B1711" s="1">
        <v>41552</v>
      </c>
      <c r="C1711" s="1">
        <v>41556</v>
      </c>
      <c r="D1711" t="s">
        <v>45</v>
      </c>
      <c r="E1711" t="s">
        <v>1544</v>
      </c>
      <c r="F1711" t="s">
        <v>1545</v>
      </c>
      <c r="G1711" t="s">
        <v>262</v>
      </c>
      <c r="H1711" t="s">
        <v>32</v>
      </c>
      <c r="I1711" t="s">
        <v>1482</v>
      </c>
      <c r="J1711" t="s">
        <v>1483</v>
      </c>
      <c r="K1711" t="s">
        <v>35</v>
      </c>
      <c r="L1711" t="s">
        <v>36</v>
      </c>
      <c r="M1711" t="s">
        <v>1081</v>
      </c>
      <c r="N1711" t="s">
        <v>4036</v>
      </c>
      <c r="O1711" t="s">
        <v>4695</v>
      </c>
      <c r="P1711" t="s">
        <v>7064</v>
      </c>
      <c r="Q1711" t="s">
        <v>7065</v>
      </c>
      <c r="R1711">
        <v>9</v>
      </c>
      <c r="S1711">
        <v>5400</v>
      </c>
      <c r="T1711">
        <v>0</v>
      </c>
      <c r="U1711">
        <v>2591.9567999999999</v>
      </c>
      <c r="V1711" t="s">
        <v>42</v>
      </c>
      <c r="W1711">
        <v>254.03</v>
      </c>
      <c r="X1711" t="s">
        <v>50</v>
      </c>
      <c r="Y1711" s="1" t="str">
        <f>TEXT(superstore_clean[[#This Row],[order_date]], "mmm-yy")</f>
        <v>Oct-13</v>
      </c>
      <c r="Z1711">
        <v>2013</v>
      </c>
      <c r="AA1711">
        <v>40</v>
      </c>
      <c r="AB1711">
        <v>38963</v>
      </c>
    </row>
    <row r="1712" spans="1:28" x14ac:dyDescent="0.2">
      <c r="A1712" t="s">
        <v>7066</v>
      </c>
      <c r="B1712" s="1">
        <v>41569</v>
      </c>
      <c r="C1712" s="1">
        <v>41569</v>
      </c>
      <c r="D1712" t="s">
        <v>28</v>
      </c>
      <c r="E1712" t="s">
        <v>7067</v>
      </c>
      <c r="F1712" t="s">
        <v>2802</v>
      </c>
      <c r="G1712" t="s">
        <v>246</v>
      </c>
      <c r="H1712" t="s">
        <v>32</v>
      </c>
      <c r="I1712" t="s">
        <v>1438</v>
      </c>
      <c r="J1712" t="s">
        <v>4231</v>
      </c>
      <c r="K1712" t="s">
        <v>35</v>
      </c>
      <c r="L1712" t="s">
        <v>36</v>
      </c>
      <c r="M1712" t="s">
        <v>1081</v>
      </c>
      <c r="N1712" t="s">
        <v>5297</v>
      </c>
      <c r="O1712" t="s">
        <v>5423</v>
      </c>
      <c r="P1712" t="s">
        <v>7068</v>
      </c>
      <c r="Q1712" t="s">
        <v>7069</v>
      </c>
      <c r="R1712">
        <v>4</v>
      </c>
      <c r="S1712">
        <v>1044</v>
      </c>
      <c r="T1712">
        <v>0</v>
      </c>
      <c r="U1712">
        <v>271.41919999999999</v>
      </c>
      <c r="V1712" t="s">
        <v>42</v>
      </c>
      <c r="W1712">
        <v>152.15</v>
      </c>
      <c r="X1712" t="s">
        <v>64</v>
      </c>
      <c r="Y1712" s="1" t="str">
        <f>TEXT(superstore_clean[[#This Row],[order_date]], "mmm-yy")</f>
        <v>Oct-13</v>
      </c>
      <c r="Z1712">
        <v>2013</v>
      </c>
      <c r="AA1712">
        <v>43</v>
      </c>
      <c r="AB1712">
        <v>31666</v>
      </c>
    </row>
    <row r="1713" spans="1:28" x14ac:dyDescent="0.2">
      <c r="A1713" t="s">
        <v>7070</v>
      </c>
      <c r="B1713" s="1">
        <v>41610</v>
      </c>
      <c r="C1713" s="1">
        <v>41614</v>
      </c>
      <c r="D1713" t="s">
        <v>28</v>
      </c>
      <c r="E1713" t="s">
        <v>688</v>
      </c>
      <c r="F1713" t="s">
        <v>689</v>
      </c>
      <c r="G1713" t="s">
        <v>31</v>
      </c>
      <c r="H1713" t="s">
        <v>32</v>
      </c>
      <c r="I1713" t="s">
        <v>1438</v>
      </c>
      <c r="J1713" t="s">
        <v>993</v>
      </c>
      <c r="K1713" t="s">
        <v>35</v>
      </c>
      <c r="L1713" t="s">
        <v>36</v>
      </c>
      <c r="M1713" t="s">
        <v>1081</v>
      </c>
      <c r="N1713" t="s">
        <v>5297</v>
      </c>
      <c r="O1713" t="s">
        <v>5816</v>
      </c>
      <c r="P1713" t="s">
        <v>7071</v>
      </c>
      <c r="Q1713" t="s">
        <v>7072</v>
      </c>
      <c r="R1713">
        <v>4</v>
      </c>
      <c r="S1713">
        <v>752</v>
      </c>
      <c r="T1713">
        <v>0</v>
      </c>
      <c r="U1713">
        <v>150.38399999999999</v>
      </c>
      <c r="V1713" t="s">
        <v>42</v>
      </c>
      <c r="W1713">
        <v>153.47</v>
      </c>
      <c r="X1713" t="s">
        <v>43</v>
      </c>
      <c r="Y1713" s="1" t="str">
        <f>TEXT(superstore_clean[[#This Row],[order_date]], "mmm-yy")</f>
        <v>Dec-13</v>
      </c>
      <c r="Z1713">
        <v>2013</v>
      </c>
      <c r="AA1713">
        <v>49</v>
      </c>
      <c r="AB1713">
        <v>35546</v>
      </c>
    </row>
    <row r="1714" spans="1:28" x14ac:dyDescent="0.2">
      <c r="A1714" t="s">
        <v>7073</v>
      </c>
      <c r="B1714" s="1">
        <v>41632</v>
      </c>
      <c r="C1714" s="1">
        <v>41637</v>
      </c>
      <c r="D1714" t="s">
        <v>45</v>
      </c>
      <c r="E1714" t="s">
        <v>7074</v>
      </c>
      <c r="F1714" t="s">
        <v>4357</v>
      </c>
      <c r="G1714" t="s">
        <v>246</v>
      </c>
      <c r="H1714" t="s">
        <v>32</v>
      </c>
      <c r="I1714" t="s">
        <v>1482</v>
      </c>
      <c r="J1714" t="s">
        <v>7075</v>
      </c>
      <c r="K1714" t="s">
        <v>35</v>
      </c>
      <c r="L1714" t="s">
        <v>36</v>
      </c>
      <c r="M1714" t="s">
        <v>1081</v>
      </c>
      <c r="N1714" t="s">
        <v>4036</v>
      </c>
      <c r="O1714" t="s">
        <v>4695</v>
      </c>
      <c r="P1714" t="s">
        <v>7076</v>
      </c>
      <c r="Q1714" t="s">
        <v>7077</v>
      </c>
      <c r="R1714">
        <v>4</v>
      </c>
      <c r="S1714">
        <v>2000</v>
      </c>
      <c r="T1714">
        <v>0</v>
      </c>
      <c r="U1714">
        <v>899.98199999999997</v>
      </c>
      <c r="V1714" t="s">
        <v>42</v>
      </c>
      <c r="W1714">
        <v>223.21</v>
      </c>
      <c r="X1714" t="s">
        <v>43</v>
      </c>
      <c r="Y1714" s="1" t="str">
        <f>TEXT(superstore_clean[[#This Row],[order_date]], "mmm-yy")</f>
        <v>Dec-13</v>
      </c>
      <c r="Z1714">
        <v>2013</v>
      </c>
      <c r="AA1714">
        <v>52</v>
      </c>
      <c r="AB1714">
        <v>37824</v>
      </c>
    </row>
    <row r="1715" spans="1:28" x14ac:dyDescent="0.2">
      <c r="A1715" t="s">
        <v>7078</v>
      </c>
      <c r="B1715" s="1">
        <v>41864</v>
      </c>
      <c r="C1715" s="1">
        <v>41864</v>
      </c>
      <c r="D1715" t="s">
        <v>28</v>
      </c>
      <c r="E1715" t="s">
        <v>1066</v>
      </c>
      <c r="F1715" t="s">
        <v>1067</v>
      </c>
      <c r="G1715" t="s">
        <v>246</v>
      </c>
      <c r="H1715" t="s">
        <v>32</v>
      </c>
      <c r="I1715" t="s">
        <v>1412</v>
      </c>
      <c r="J1715" t="s">
        <v>1433</v>
      </c>
      <c r="K1715" t="s">
        <v>35</v>
      </c>
      <c r="L1715" t="s">
        <v>36</v>
      </c>
      <c r="M1715" t="s">
        <v>1081</v>
      </c>
      <c r="N1715" t="s">
        <v>5297</v>
      </c>
      <c r="O1715" t="s">
        <v>5816</v>
      </c>
      <c r="P1715" t="s">
        <v>7079</v>
      </c>
      <c r="Q1715" t="s">
        <v>7080</v>
      </c>
      <c r="R1715">
        <v>5</v>
      </c>
      <c r="S1715">
        <v>1780</v>
      </c>
      <c r="T1715">
        <v>0</v>
      </c>
      <c r="U1715">
        <v>373.779</v>
      </c>
      <c r="V1715" t="s">
        <v>42</v>
      </c>
      <c r="W1715">
        <v>20.170000000000002</v>
      </c>
      <c r="X1715" t="s">
        <v>64</v>
      </c>
      <c r="Y1715" s="1" t="str">
        <f>TEXT(superstore_clean[[#This Row],[order_date]], "mmm-yy")</f>
        <v>Aug-14</v>
      </c>
      <c r="Z1715">
        <v>2014</v>
      </c>
      <c r="AA1715">
        <v>33</v>
      </c>
      <c r="AB1715">
        <v>39062</v>
      </c>
    </row>
    <row r="1716" spans="1:28" x14ac:dyDescent="0.2">
      <c r="A1716" t="s">
        <v>7081</v>
      </c>
      <c r="B1716" s="1">
        <v>41898</v>
      </c>
      <c r="C1716" s="1">
        <v>41900</v>
      </c>
      <c r="D1716" t="s">
        <v>28</v>
      </c>
      <c r="E1716" t="s">
        <v>7082</v>
      </c>
      <c r="F1716" t="s">
        <v>7083</v>
      </c>
      <c r="G1716" t="s">
        <v>31</v>
      </c>
      <c r="H1716" t="s">
        <v>32</v>
      </c>
      <c r="I1716" t="s">
        <v>1535</v>
      </c>
      <c r="J1716" t="s">
        <v>7084</v>
      </c>
      <c r="K1716" t="s">
        <v>35</v>
      </c>
      <c r="L1716" t="s">
        <v>36</v>
      </c>
      <c r="M1716" t="s">
        <v>1081</v>
      </c>
      <c r="N1716" t="s">
        <v>5297</v>
      </c>
      <c r="O1716" t="s">
        <v>5423</v>
      </c>
      <c r="P1716" t="s">
        <v>7068</v>
      </c>
      <c r="Q1716" t="s">
        <v>7069</v>
      </c>
      <c r="R1716">
        <v>3</v>
      </c>
      <c r="S1716">
        <v>783</v>
      </c>
      <c r="T1716">
        <v>0</v>
      </c>
      <c r="U1716">
        <v>203.56440000000001</v>
      </c>
      <c r="V1716" t="s">
        <v>42</v>
      </c>
      <c r="W1716">
        <v>123.26</v>
      </c>
      <c r="X1716" t="s">
        <v>43</v>
      </c>
      <c r="Y1716" s="1" t="str">
        <f>TEXT(superstore_clean[[#This Row],[order_date]], "mmm-yy")</f>
        <v>Sep-14</v>
      </c>
      <c r="Z1716">
        <v>2014</v>
      </c>
      <c r="AA1716">
        <v>38</v>
      </c>
      <c r="AB1716">
        <v>32836</v>
      </c>
    </row>
    <row r="1717" spans="1:28" x14ac:dyDescent="0.2">
      <c r="A1717" t="s">
        <v>7085</v>
      </c>
      <c r="B1717" s="1">
        <v>41925</v>
      </c>
      <c r="C1717" s="1">
        <v>41929</v>
      </c>
      <c r="D1717" t="s">
        <v>28</v>
      </c>
      <c r="E1717" t="s">
        <v>7086</v>
      </c>
      <c r="F1717" t="s">
        <v>3345</v>
      </c>
      <c r="G1717" t="s">
        <v>31</v>
      </c>
      <c r="H1717" t="s">
        <v>32</v>
      </c>
      <c r="I1717" t="s">
        <v>1557</v>
      </c>
      <c r="J1717" t="s">
        <v>1558</v>
      </c>
      <c r="K1717" t="s">
        <v>35</v>
      </c>
      <c r="L1717" t="s">
        <v>36</v>
      </c>
      <c r="M1717" t="s">
        <v>1081</v>
      </c>
      <c r="N1717" t="s">
        <v>5297</v>
      </c>
      <c r="O1717" t="s">
        <v>5423</v>
      </c>
      <c r="P1717" t="s">
        <v>7087</v>
      </c>
      <c r="Q1717" t="s">
        <v>7088</v>
      </c>
      <c r="R1717">
        <v>5</v>
      </c>
      <c r="S1717">
        <v>2155</v>
      </c>
      <c r="T1717">
        <v>0</v>
      </c>
      <c r="U1717">
        <v>129.29400000000001</v>
      </c>
      <c r="V1717" t="s">
        <v>42</v>
      </c>
      <c r="W1717">
        <v>426.05</v>
      </c>
      <c r="X1717" t="s">
        <v>50</v>
      </c>
      <c r="Y1717" s="1" t="str">
        <f>TEXT(superstore_clean[[#This Row],[order_date]], "mmm-yy")</f>
        <v>Oct-14</v>
      </c>
      <c r="Z1717">
        <v>2014</v>
      </c>
      <c r="AA1717">
        <v>42</v>
      </c>
      <c r="AB1717">
        <v>39721</v>
      </c>
    </row>
    <row r="1718" spans="1:28" x14ac:dyDescent="0.2">
      <c r="A1718" t="s">
        <v>7089</v>
      </c>
      <c r="B1718" s="1">
        <v>41961</v>
      </c>
      <c r="C1718" s="1">
        <v>41966</v>
      </c>
      <c r="D1718" t="s">
        <v>45</v>
      </c>
      <c r="E1718" t="s">
        <v>7090</v>
      </c>
      <c r="F1718" t="s">
        <v>4608</v>
      </c>
      <c r="G1718" t="s">
        <v>31</v>
      </c>
      <c r="H1718" t="s">
        <v>32</v>
      </c>
      <c r="I1718" t="s">
        <v>1426</v>
      </c>
      <c r="J1718" t="s">
        <v>1427</v>
      </c>
      <c r="K1718" t="s">
        <v>35</v>
      </c>
      <c r="L1718" t="s">
        <v>36</v>
      </c>
      <c r="M1718" t="s">
        <v>1081</v>
      </c>
      <c r="N1718" t="s">
        <v>4036</v>
      </c>
      <c r="O1718" t="s">
        <v>4695</v>
      </c>
      <c r="P1718" t="s">
        <v>7091</v>
      </c>
      <c r="Q1718" t="s">
        <v>7092</v>
      </c>
      <c r="R1718">
        <v>3</v>
      </c>
      <c r="S1718">
        <v>10500</v>
      </c>
      <c r="T1718">
        <v>0</v>
      </c>
      <c r="U1718">
        <v>5039.9856</v>
      </c>
      <c r="V1718" t="s">
        <v>42</v>
      </c>
      <c r="W1718">
        <v>363.19</v>
      </c>
      <c r="X1718" t="s">
        <v>50</v>
      </c>
      <c r="Y1718" s="1" t="str">
        <f>TEXT(superstore_clean[[#This Row],[order_date]], "mmm-yy")</f>
        <v>Nov-14</v>
      </c>
      <c r="Z1718">
        <v>2014</v>
      </c>
      <c r="AA1718">
        <v>47</v>
      </c>
      <c r="AB1718">
        <v>35487</v>
      </c>
    </row>
    <row r="1719" spans="1:28" x14ac:dyDescent="0.2">
      <c r="A1719" t="s">
        <v>7093</v>
      </c>
      <c r="B1719" s="1">
        <v>41976</v>
      </c>
      <c r="C1719" s="1">
        <v>41978</v>
      </c>
      <c r="D1719" t="s">
        <v>59</v>
      </c>
      <c r="E1719" t="s">
        <v>118</v>
      </c>
      <c r="F1719" t="s">
        <v>119</v>
      </c>
      <c r="G1719" t="s">
        <v>31</v>
      </c>
      <c r="H1719" t="s">
        <v>32</v>
      </c>
      <c r="I1719" t="s">
        <v>1535</v>
      </c>
      <c r="J1719" t="s">
        <v>7094</v>
      </c>
      <c r="K1719" t="s">
        <v>35</v>
      </c>
      <c r="L1719" t="s">
        <v>36</v>
      </c>
      <c r="M1719" t="s">
        <v>1081</v>
      </c>
      <c r="N1719" t="s">
        <v>4036</v>
      </c>
      <c r="O1719" t="s">
        <v>4235</v>
      </c>
      <c r="P1719" t="s">
        <v>7095</v>
      </c>
      <c r="Q1719" t="s">
        <v>7096</v>
      </c>
      <c r="R1719">
        <v>5</v>
      </c>
      <c r="S1719">
        <v>980</v>
      </c>
      <c r="T1719">
        <v>0</v>
      </c>
      <c r="U1719">
        <v>284.18549999999999</v>
      </c>
      <c r="V1719" t="s">
        <v>42</v>
      </c>
      <c r="W1719">
        <v>240.88</v>
      </c>
      <c r="X1719" t="s">
        <v>146</v>
      </c>
      <c r="Y1719" s="1" t="str">
        <f>TEXT(superstore_clean[[#This Row],[order_date]], "mmm-yy")</f>
        <v>Dec-14</v>
      </c>
      <c r="Z1719">
        <v>2014</v>
      </c>
      <c r="AA1719">
        <v>49</v>
      </c>
      <c r="AB1719">
        <v>41024</v>
      </c>
    </row>
    <row r="1720" spans="1:28" x14ac:dyDescent="0.2">
      <c r="A1720" t="s">
        <v>1774</v>
      </c>
      <c r="B1720" s="1">
        <v>40695</v>
      </c>
      <c r="C1720" s="1">
        <v>40700</v>
      </c>
      <c r="D1720" t="s">
        <v>45</v>
      </c>
      <c r="E1720" t="s">
        <v>1775</v>
      </c>
      <c r="F1720" t="s">
        <v>1776</v>
      </c>
      <c r="G1720" t="s">
        <v>262</v>
      </c>
      <c r="H1720" t="s">
        <v>32</v>
      </c>
      <c r="I1720" t="s">
        <v>1777</v>
      </c>
      <c r="J1720" t="s">
        <v>1778</v>
      </c>
      <c r="K1720" t="s">
        <v>35</v>
      </c>
      <c r="L1720" t="s">
        <v>36</v>
      </c>
      <c r="M1720" t="s">
        <v>1757</v>
      </c>
      <c r="N1720" t="s">
        <v>5297</v>
      </c>
      <c r="O1720" t="s">
        <v>5816</v>
      </c>
      <c r="P1720" t="s">
        <v>7097</v>
      </c>
      <c r="Q1720" t="s">
        <v>7098</v>
      </c>
      <c r="R1720">
        <v>7</v>
      </c>
      <c r="S1720">
        <v>2002</v>
      </c>
      <c r="T1720">
        <v>0</v>
      </c>
      <c r="U1720">
        <v>580.5394</v>
      </c>
      <c r="V1720" t="s">
        <v>42</v>
      </c>
      <c r="W1720">
        <v>81.39</v>
      </c>
      <c r="X1720" t="s">
        <v>43</v>
      </c>
      <c r="Y1720" s="1" t="str">
        <f>TEXT(superstore_clean[[#This Row],[order_date]], "mmm-yy")</f>
        <v>Jun-11</v>
      </c>
      <c r="Z1720">
        <v>2011</v>
      </c>
      <c r="AA1720">
        <v>23</v>
      </c>
      <c r="AB1720">
        <v>31541</v>
      </c>
    </row>
    <row r="1721" spans="1:28" x14ac:dyDescent="0.2">
      <c r="A1721" t="s">
        <v>7099</v>
      </c>
      <c r="B1721" s="1">
        <v>40878</v>
      </c>
      <c r="C1721" s="1">
        <v>40880</v>
      </c>
      <c r="D1721" t="s">
        <v>28</v>
      </c>
      <c r="E1721" t="s">
        <v>7100</v>
      </c>
      <c r="F1721" t="s">
        <v>3180</v>
      </c>
      <c r="G1721" t="s">
        <v>31</v>
      </c>
      <c r="H1721" t="s">
        <v>32</v>
      </c>
      <c r="I1721" t="s">
        <v>1799</v>
      </c>
      <c r="J1721" t="s">
        <v>1800</v>
      </c>
      <c r="K1721" t="s">
        <v>35</v>
      </c>
      <c r="L1721" t="s">
        <v>36</v>
      </c>
      <c r="M1721" t="s">
        <v>1757</v>
      </c>
      <c r="N1721" t="s">
        <v>5297</v>
      </c>
      <c r="O1721" t="s">
        <v>5816</v>
      </c>
      <c r="P1721" t="s">
        <v>7101</v>
      </c>
      <c r="Q1721" t="s">
        <v>7102</v>
      </c>
      <c r="R1721">
        <v>8</v>
      </c>
      <c r="S1721">
        <v>2808</v>
      </c>
      <c r="T1721">
        <v>0</v>
      </c>
      <c r="U1721">
        <v>673.88160000000005</v>
      </c>
      <c r="V1721" t="s">
        <v>42</v>
      </c>
      <c r="W1721">
        <v>487.15</v>
      </c>
      <c r="X1721" t="s">
        <v>146</v>
      </c>
      <c r="Y1721" s="1" t="str">
        <f>TEXT(superstore_clean[[#This Row],[order_date]], "mmm-yy")</f>
        <v>Dec-11</v>
      </c>
      <c r="Z1721">
        <v>2011</v>
      </c>
      <c r="AA1721">
        <v>49</v>
      </c>
      <c r="AB1721">
        <v>33088</v>
      </c>
    </row>
    <row r="1722" spans="1:28" x14ac:dyDescent="0.2">
      <c r="A1722" t="s">
        <v>7103</v>
      </c>
      <c r="B1722" s="1">
        <v>40954</v>
      </c>
      <c r="C1722" s="1">
        <v>40958</v>
      </c>
      <c r="D1722" t="s">
        <v>45</v>
      </c>
      <c r="E1722" t="s">
        <v>601</v>
      </c>
      <c r="F1722" t="s">
        <v>602</v>
      </c>
      <c r="G1722" t="s">
        <v>246</v>
      </c>
      <c r="H1722" t="s">
        <v>32</v>
      </c>
      <c r="I1722" t="s">
        <v>1799</v>
      </c>
      <c r="J1722" t="s">
        <v>7104</v>
      </c>
      <c r="K1722" t="s">
        <v>35</v>
      </c>
      <c r="L1722" t="s">
        <v>36</v>
      </c>
      <c r="M1722" t="s">
        <v>1757</v>
      </c>
      <c r="N1722" t="s">
        <v>4036</v>
      </c>
      <c r="O1722" t="s">
        <v>4235</v>
      </c>
      <c r="P1722" t="s">
        <v>7105</v>
      </c>
      <c r="Q1722" t="s">
        <v>7106</v>
      </c>
      <c r="R1722">
        <v>2</v>
      </c>
      <c r="S1722">
        <v>700</v>
      </c>
      <c r="T1722">
        <v>0</v>
      </c>
      <c r="U1722">
        <v>195.99440000000001</v>
      </c>
      <c r="V1722" t="s">
        <v>42</v>
      </c>
      <c r="W1722">
        <v>66.38</v>
      </c>
      <c r="X1722" t="s">
        <v>50</v>
      </c>
      <c r="Y1722" s="1" t="str">
        <f>TEXT(superstore_clean[[#This Row],[order_date]], "mmm-yy")</f>
        <v>Feb-12</v>
      </c>
      <c r="Z1722">
        <v>2012</v>
      </c>
      <c r="AA1722">
        <v>7</v>
      </c>
      <c r="AB1722">
        <v>33085</v>
      </c>
    </row>
    <row r="1723" spans="1:28" x14ac:dyDescent="0.2">
      <c r="A1723" t="s">
        <v>7107</v>
      </c>
      <c r="B1723" s="1">
        <v>41060</v>
      </c>
      <c r="C1723" s="1">
        <v>41064</v>
      </c>
      <c r="D1723" t="s">
        <v>45</v>
      </c>
      <c r="E1723" t="s">
        <v>155</v>
      </c>
      <c r="F1723" t="s">
        <v>156</v>
      </c>
      <c r="G1723" t="s">
        <v>31</v>
      </c>
      <c r="H1723" t="s">
        <v>32</v>
      </c>
      <c r="I1723" t="s">
        <v>1777</v>
      </c>
      <c r="J1723" t="s">
        <v>1780</v>
      </c>
      <c r="K1723" t="s">
        <v>35</v>
      </c>
      <c r="L1723" t="s">
        <v>36</v>
      </c>
      <c r="M1723" t="s">
        <v>1757</v>
      </c>
      <c r="N1723" t="s">
        <v>5297</v>
      </c>
      <c r="O1723" t="s">
        <v>5816</v>
      </c>
      <c r="P1723" t="s">
        <v>7039</v>
      </c>
      <c r="Q1723" t="s">
        <v>7040</v>
      </c>
      <c r="R1723">
        <v>8</v>
      </c>
      <c r="S1723">
        <v>2568</v>
      </c>
      <c r="T1723">
        <v>0</v>
      </c>
      <c r="U1723">
        <v>770.35199999999998</v>
      </c>
      <c r="V1723" t="s">
        <v>42</v>
      </c>
      <c r="W1723">
        <v>116.03</v>
      </c>
      <c r="X1723" t="s">
        <v>50</v>
      </c>
      <c r="Y1723" s="1" t="str">
        <f>TEXT(superstore_clean[[#This Row],[order_date]], "mmm-yy")</f>
        <v>May-12</v>
      </c>
      <c r="Z1723">
        <v>2012</v>
      </c>
      <c r="AA1723">
        <v>22</v>
      </c>
      <c r="AB1723">
        <v>38181</v>
      </c>
    </row>
    <row r="1724" spans="1:28" x14ac:dyDescent="0.2">
      <c r="A1724" t="s">
        <v>7108</v>
      </c>
      <c r="B1724" s="1">
        <v>41176</v>
      </c>
      <c r="C1724" s="1">
        <v>41180</v>
      </c>
      <c r="D1724" t="s">
        <v>45</v>
      </c>
      <c r="E1724" t="s">
        <v>423</v>
      </c>
      <c r="F1724" t="s">
        <v>424</v>
      </c>
      <c r="G1724" t="s">
        <v>262</v>
      </c>
      <c r="H1724" t="s">
        <v>32</v>
      </c>
      <c r="I1724" t="s">
        <v>7109</v>
      </c>
      <c r="J1724" t="s">
        <v>7110</v>
      </c>
      <c r="K1724" t="s">
        <v>35</v>
      </c>
      <c r="L1724" t="s">
        <v>36</v>
      </c>
      <c r="M1724" t="s">
        <v>1757</v>
      </c>
      <c r="N1724" t="s">
        <v>5297</v>
      </c>
      <c r="O1724" t="s">
        <v>5816</v>
      </c>
      <c r="P1724" t="s">
        <v>7111</v>
      </c>
      <c r="Q1724" t="s">
        <v>7112</v>
      </c>
      <c r="R1724">
        <v>10</v>
      </c>
      <c r="S1724">
        <v>1408</v>
      </c>
      <c r="T1724">
        <v>0</v>
      </c>
      <c r="U1724">
        <v>394.26799999999997</v>
      </c>
      <c r="V1724" t="s">
        <v>42</v>
      </c>
      <c r="W1724">
        <v>113.71</v>
      </c>
      <c r="X1724" t="s">
        <v>50</v>
      </c>
      <c r="Y1724" s="1" t="str">
        <f>TEXT(superstore_clean[[#This Row],[order_date]], "mmm-yy")</f>
        <v>Sep-12</v>
      </c>
      <c r="Z1724">
        <v>2012</v>
      </c>
      <c r="AA1724">
        <v>39</v>
      </c>
      <c r="AB1724">
        <v>34723</v>
      </c>
    </row>
    <row r="1725" spans="1:28" x14ac:dyDescent="0.2">
      <c r="A1725" t="s">
        <v>7113</v>
      </c>
      <c r="B1725" s="1">
        <v>41267</v>
      </c>
      <c r="C1725" s="1">
        <v>41273</v>
      </c>
      <c r="D1725" t="s">
        <v>45</v>
      </c>
      <c r="E1725" t="s">
        <v>438</v>
      </c>
      <c r="F1725" t="s">
        <v>439</v>
      </c>
      <c r="G1725" t="s">
        <v>246</v>
      </c>
      <c r="H1725" t="s">
        <v>32</v>
      </c>
      <c r="I1725" t="s">
        <v>1790</v>
      </c>
      <c r="J1725" t="s">
        <v>1724</v>
      </c>
      <c r="K1725" t="s">
        <v>35</v>
      </c>
      <c r="L1725" t="s">
        <v>36</v>
      </c>
      <c r="M1725" t="s">
        <v>1757</v>
      </c>
      <c r="N1725" t="s">
        <v>4036</v>
      </c>
      <c r="O1725" t="s">
        <v>4695</v>
      </c>
      <c r="P1725" t="s">
        <v>7114</v>
      </c>
      <c r="Q1725" t="s">
        <v>7115</v>
      </c>
      <c r="R1725">
        <v>7</v>
      </c>
      <c r="S1725">
        <v>4900</v>
      </c>
      <c r="T1725">
        <v>0</v>
      </c>
      <c r="U1725">
        <v>2302.9670999999998</v>
      </c>
      <c r="V1725" t="s">
        <v>42</v>
      </c>
      <c r="W1725">
        <v>350.09</v>
      </c>
      <c r="X1725" t="s">
        <v>50</v>
      </c>
      <c r="Y1725" s="1" t="str">
        <f>TEXT(superstore_clean[[#This Row],[order_date]], "mmm-yy")</f>
        <v>Dec-12</v>
      </c>
      <c r="Z1725">
        <v>2012</v>
      </c>
      <c r="AA1725">
        <v>52</v>
      </c>
      <c r="AB1725">
        <v>40287</v>
      </c>
    </row>
    <row r="1726" spans="1:28" x14ac:dyDescent="0.2">
      <c r="A1726" t="s">
        <v>7116</v>
      </c>
      <c r="B1726" s="1">
        <v>41282</v>
      </c>
      <c r="C1726" s="1">
        <v>41286</v>
      </c>
      <c r="D1726" t="s">
        <v>45</v>
      </c>
      <c r="E1726" t="s">
        <v>7117</v>
      </c>
      <c r="F1726" t="s">
        <v>4134</v>
      </c>
      <c r="G1726" t="s">
        <v>246</v>
      </c>
      <c r="H1726" t="s">
        <v>32</v>
      </c>
      <c r="I1726" t="s">
        <v>1799</v>
      </c>
      <c r="J1726" t="s">
        <v>1546</v>
      </c>
      <c r="K1726" t="s">
        <v>35</v>
      </c>
      <c r="L1726" t="s">
        <v>36</v>
      </c>
      <c r="M1726" t="s">
        <v>1757</v>
      </c>
      <c r="N1726" t="s">
        <v>5297</v>
      </c>
      <c r="O1726" t="s">
        <v>5423</v>
      </c>
      <c r="P1726" t="s">
        <v>7068</v>
      </c>
      <c r="Q1726" t="s">
        <v>7069</v>
      </c>
      <c r="R1726">
        <v>6</v>
      </c>
      <c r="S1726">
        <v>1566</v>
      </c>
      <c r="T1726">
        <v>0</v>
      </c>
      <c r="U1726">
        <v>407.12880000000001</v>
      </c>
      <c r="V1726" t="s">
        <v>42</v>
      </c>
      <c r="W1726">
        <v>102.06</v>
      </c>
      <c r="X1726" t="s">
        <v>50</v>
      </c>
      <c r="Y1726" s="1" t="str">
        <f>TEXT(superstore_clean[[#This Row],[order_date]], "mmm-yy")</f>
        <v>Jan-13</v>
      </c>
      <c r="Z1726">
        <v>2013</v>
      </c>
      <c r="AA1726">
        <v>2</v>
      </c>
      <c r="AB1726">
        <v>38147</v>
      </c>
    </row>
    <row r="1727" spans="1:28" x14ac:dyDescent="0.2">
      <c r="A1727" t="s">
        <v>7118</v>
      </c>
      <c r="B1727" s="1">
        <v>41359</v>
      </c>
      <c r="C1727" s="1">
        <v>41359</v>
      </c>
      <c r="D1727" t="s">
        <v>59</v>
      </c>
      <c r="E1727" t="s">
        <v>7119</v>
      </c>
      <c r="F1727" t="s">
        <v>7120</v>
      </c>
      <c r="G1727" t="s">
        <v>31</v>
      </c>
      <c r="H1727" t="s">
        <v>32</v>
      </c>
      <c r="I1727" t="s">
        <v>1787</v>
      </c>
      <c r="J1727" t="s">
        <v>7121</v>
      </c>
      <c r="K1727" t="s">
        <v>35</v>
      </c>
      <c r="L1727" t="s">
        <v>36</v>
      </c>
      <c r="M1727" t="s">
        <v>1757</v>
      </c>
      <c r="N1727" t="s">
        <v>4036</v>
      </c>
      <c r="O1727" t="s">
        <v>4037</v>
      </c>
      <c r="P1727" t="s">
        <v>7122</v>
      </c>
      <c r="Q1727" t="s">
        <v>7123</v>
      </c>
      <c r="R1727">
        <v>5</v>
      </c>
      <c r="S1727">
        <v>1287</v>
      </c>
      <c r="T1727">
        <v>0</v>
      </c>
      <c r="U1727">
        <v>244.6155</v>
      </c>
      <c r="V1727" t="s">
        <v>42</v>
      </c>
      <c r="W1727">
        <v>457.14</v>
      </c>
      <c r="X1727" t="s">
        <v>64</v>
      </c>
      <c r="Y1727" s="1" t="str">
        <f>TEXT(superstore_clean[[#This Row],[order_date]], "mmm-yy")</f>
        <v>Mar-13</v>
      </c>
      <c r="Z1727">
        <v>2013</v>
      </c>
      <c r="AA1727">
        <v>13</v>
      </c>
      <c r="AB1727">
        <v>34667</v>
      </c>
    </row>
    <row r="1728" spans="1:28" x14ac:dyDescent="0.2">
      <c r="A1728" t="s">
        <v>1808</v>
      </c>
      <c r="B1728" s="1">
        <v>41531</v>
      </c>
      <c r="C1728" s="1">
        <v>41536</v>
      </c>
      <c r="D1728" t="s">
        <v>45</v>
      </c>
      <c r="E1728" t="s">
        <v>1809</v>
      </c>
      <c r="F1728" t="s">
        <v>1810</v>
      </c>
      <c r="G1728" t="s">
        <v>31</v>
      </c>
      <c r="H1728" t="s">
        <v>32</v>
      </c>
      <c r="I1728" t="s">
        <v>1811</v>
      </c>
      <c r="J1728" t="s">
        <v>1812</v>
      </c>
      <c r="K1728" t="s">
        <v>35</v>
      </c>
      <c r="L1728" t="s">
        <v>36</v>
      </c>
      <c r="M1728" t="s">
        <v>1757</v>
      </c>
      <c r="N1728" t="s">
        <v>5297</v>
      </c>
      <c r="O1728" t="s">
        <v>6019</v>
      </c>
      <c r="P1728" t="s">
        <v>7124</v>
      </c>
      <c r="Q1728" t="s">
        <v>7125</v>
      </c>
      <c r="R1728">
        <v>14</v>
      </c>
      <c r="S1728">
        <v>1336</v>
      </c>
      <c r="T1728">
        <v>0</v>
      </c>
      <c r="U1728">
        <v>387.56760000000003</v>
      </c>
      <c r="V1728" t="s">
        <v>42</v>
      </c>
      <c r="W1728">
        <v>28.95</v>
      </c>
      <c r="X1728" t="s">
        <v>50</v>
      </c>
      <c r="Y1728" s="1" t="str">
        <f>TEXT(superstore_clean[[#This Row],[order_date]], "mmm-yy")</f>
        <v>Sep-13</v>
      </c>
      <c r="Z1728">
        <v>2013</v>
      </c>
      <c r="AA1728">
        <v>37</v>
      </c>
      <c r="AB1728">
        <v>38684</v>
      </c>
    </row>
    <row r="1729" spans="1:28" x14ac:dyDescent="0.2">
      <c r="A1729" t="s">
        <v>7126</v>
      </c>
      <c r="B1729" s="1">
        <v>41550</v>
      </c>
      <c r="C1729" s="1">
        <v>41557</v>
      </c>
      <c r="D1729" t="s">
        <v>45</v>
      </c>
      <c r="E1729" t="s">
        <v>7127</v>
      </c>
      <c r="F1729" t="s">
        <v>6120</v>
      </c>
      <c r="G1729" t="s">
        <v>246</v>
      </c>
      <c r="H1729" t="s">
        <v>32</v>
      </c>
      <c r="I1729" t="s">
        <v>1755</v>
      </c>
      <c r="J1729" t="s">
        <v>1667</v>
      </c>
      <c r="K1729" t="s">
        <v>35</v>
      </c>
      <c r="L1729" t="s">
        <v>36</v>
      </c>
      <c r="M1729" t="s">
        <v>1757</v>
      </c>
      <c r="N1729" t="s">
        <v>4036</v>
      </c>
      <c r="O1729" t="s">
        <v>4695</v>
      </c>
      <c r="P1729" t="s">
        <v>7091</v>
      </c>
      <c r="Q1729" t="s">
        <v>7092</v>
      </c>
      <c r="R1729">
        <v>5</v>
      </c>
      <c r="S1729">
        <v>17500</v>
      </c>
      <c r="T1729">
        <v>0</v>
      </c>
      <c r="U1729">
        <v>8399.9760000000006</v>
      </c>
      <c r="V1729" t="s">
        <v>42</v>
      </c>
      <c r="W1729">
        <v>349.07</v>
      </c>
      <c r="X1729" t="s">
        <v>50</v>
      </c>
      <c r="Y1729" s="1" t="str">
        <f>TEXT(superstore_clean[[#This Row],[order_date]], "mmm-yy")</f>
        <v>Oct-13</v>
      </c>
      <c r="Z1729">
        <v>2013</v>
      </c>
      <c r="AA1729">
        <v>40</v>
      </c>
      <c r="AB1729">
        <v>38123</v>
      </c>
    </row>
    <row r="1730" spans="1:28" x14ac:dyDescent="0.2">
      <c r="A1730" t="s">
        <v>7128</v>
      </c>
      <c r="B1730" s="1">
        <v>41562</v>
      </c>
      <c r="C1730" s="1">
        <v>41567</v>
      </c>
      <c r="D1730" t="s">
        <v>45</v>
      </c>
      <c r="E1730" t="s">
        <v>7129</v>
      </c>
      <c r="F1730" t="s">
        <v>3328</v>
      </c>
      <c r="G1730" t="s">
        <v>31</v>
      </c>
      <c r="H1730" t="s">
        <v>32</v>
      </c>
      <c r="I1730" t="s">
        <v>1799</v>
      </c>
      <c r="J1730" t="s">
        <v>7130</v>
      </c>
      <c r="K1730" t="s">
        <v>35</v>
      </c>
      <c r="L1730" t="s">
        <v>36</v>
      </c>
      <c r="M1730" t="s">
        <v>1757</v>
      </c>
      <c r="N1730" t="s">
        <v>4036</v>
      </c>
      <c r="O1730" t="s">
        <v>4037</v>
      </c>
      <c r="P1730" t="s">
        <v>7131</v>
      </c>
      <c r="Q1730" t="s">
        <v>7132</v>
      </c>
      <c r="R1730">
        <v>5</v>
      </c>
      <c r="S1730">
        <v>1650</v>
      </c>
      <c r="T1730">
        <v>0</v>
      </c>
      <c r="U1730">
        <v>544.41750000000002</v>
      </c>
      <c r="V1730" t="s">
        <v>42</v>
      </c>
      <c r="W1730">
        <v>117.65</v>
      </c>
      <c r="X1730" t="s">
        <v>50</v>
      </c>
      <c r="Y1730" s="1" t="str">
        <f>TEXT(superstore_clean[[#This Row],[order_date]], "mmm-yy")</f>
        <v>Oct-13</v>
      </c>
      <c r="Z1730">
        <v>2013</v>
      </c>
      <c r="AA1730">
        <v>42</v>
      </c>
      <c r="AB1730">
        <v>40810</v>
      </c>
    </row>
    <row r="1731" spans="1:28" x14ac:dyDescent="0.2">
      <c r="A1731" t="s">
        <v>7133</v>
      </c>
      <c r="B1731" s="1">
        <v>41599</v>
      </c>
      <c r="C1731" s="1">
        <v>41603</v>
      </c>
      <c r="D1731" t="s">
        <v>28</v>
      </c>
      <c r="E1731" t="s">
        <v>7086</v>
      </c>
      <c r="F1731" t="s">
        <v>3345</v>
      </c>
      <c r="G1731" t="s">
        <v>31</v>
      </c>
      <c r="H1731" t="s">
        <v>32</v>
      </c>
      <c r="I1731" t="s">
        <v>1787</v>
      </c>
      <c r="J1731" t="s">
        <v>7134</v>
      </c>
      <c r="K1731" t="s">
        <v>35</v>
      </c>
      <c r="L1731" t="s">
        <v>36</v>
      </c>
      <c r="M1731" t="s">
        <v>1757</v>
      </c>
      <c r="N1731" t="s">
        <v>4036</v>
      </c>
      <c r="O1731" t="s">
        <v>4235</v>
      </c>
      <c r="P1731" t="s">
        <v>7135</v>
      </c>
      <c r="Q1731" t="s">
        <v>7136</v>
      </c>
      <c r="R1731">
        <v>7</v>
      </c>
      <c r="S1731">
        <v>945</v>
      </c>
      <c r="T1731">
        <v>0</v>
      </c>
      <c r="U1731">
        <v>236.23249999999999</v>
      </c>
      <c r="V1731" t="s">
        <v>42</v>
      </c>
      <c r="W1731">
        <v>82.39</v>
      </c>
      <c r="X1731" t="s">
        <v>50</v>
      </c>
      <c r="Y1731" s="1" t="str">
        <f>TEXT(superstore_clean[[#This Row],[order_date]], "mmm-yy")</f>
        <v>Nov-13</v>
      </c>
      <c r="Z1731">
        <v>2013</v>
      </c>
      <c r="AA1731">
        <v>47</v>
      </c>
      <c r="AB1731">
        <v>31456</v>
      </c>
    </row>
    <row r="1732" spans="1:28" x14ac:dyDescent="0.2">
      <c r="A1732" t="s">
        <v>7137</v>
      </c>
      <c r="B1732" s="1">
        <v>41619</v>
      </c>
      <c r="C1732" s="1">
        <v>41619</v>
      </c>
      <c r="D1732" t="s">
        <v>28</v>
      </c>
      <c r="E1732" t="s">
        <v>7138</v>
      </c>
      <c r="F1732" t="s">
        <v>5677</v>
      </c>
      <c r="G1732" t="s">
        <v>31</v>
      </c>
      <c r="H1732" t="s">
        <v>32</v>
      </c>
      <c r="I1732" t="s">
        <v>1755</v>
      </c>
      <c r="J1732" t="s">
        <v>7139</v>
      </c>
      <c r="K1732" t="s">
        <v>35</v>
      </c>
      <c r="L1732" t="s">
        <v>36</v>
      </c>
      <c r="M1732" t="s">
        <v>1757</v>
      </c>
      <c r="N1732" t="s">
        <v>5297</v>
      </c>
      <c r="O1732" t="s">
        <v>5816</v>
      </c>
      <c r="P1732" t="s">
        <v>7140</v>
      </c>
      <c r="Q1732" t="s">
        <v>7141</v>
      </c>
      <c r="R1732">
        <v>5</v>
      </c>
      <c r="S1732">
        <v>1425</v>
      </c>
      <c r="T1732">
        <v>0</v>
      </c>
      <c r="U1732">
        <v>356.22500000000002</v>
      </c>
      <c r="V1732" t="s">
        <v>42</v>
      </c>
      <c r="W1732">
        <v>180.31</v>
      </c>
      <c r="X1732" t="s">
        <v>64</v>
      </c>
      <c r="Y1732" s="1" t="str">
        <f>TEXT(superstore_clean[[#This Row],[order_date]], "mmm-yy")</f>
        <v>Dec-13</v>
      </c>
      <c r="Z1732">
        <v>2013</v>
      </c>
      <c r="AA1732">
        <v>50</v>
      </c>
      <c r="AB1732">
        <v>35236</v>
      </c>
    </row>
    <row r="1733" spans="1:28" x14ac:dyDescent="0.2">
      <c r="A1733" t="s">
        <v>1765</v>
      </c>
      <c r="B1733" s="1">
        <v>41792</v>
      </c>
      <c r="C1733" s="1">
        <v>41794</v>
      </c>
      <c r="D1733" t="s">
        <v>28</v>
      </c>
      <c r="E1733" t="s">
        <v>1766</v>
      </c>
      <c r="F1733" t="s">
        <v>1767</v>
      </c>
      <c r="G1733" t="s">
        <v>246</v>
      </c>
      <c r="H1733" t="s">
        <v>32</v>
      </c>
      <c r="I1733" t="s">
        <v>1755</v>
      </c>
      <c r="J1733" t="s">
        <v>1756</v>
      </c>
      <c r="K1733" t="s">
        <v>35</v>
      </c>
      <c r="L1733" t="s">
        <v>36</v>
      </c>
      <c r="M1733" t="s">
        <v>1757</v>
      </c>
      <c r="N1733" t="s">
        <v>5297</v>
      </c>
      <c r="O1733" t="s">
        <v>5816</v>
      </c>
      <c r="P1733" t="s">
        <v>7142</v>
      </c>
      <c r="Q1733" t="s">
        <v>7143</v>
      </c>
      <c r="R1733">
        <v>6</v>
      </c>
      <c r="S1733">
        <v>1926</v>
      </c>
      <c r="T1733">
        <v>0</v>
      </c>
      <c r="U1733">
        <v>539.24639999999999</v>
      </c>
      <c r="V1733" t="s">
        <v>42</v>
      </c>
      <c r="W1733">
        <v>177.72</v>
      </c>
      <c r="X1733" t="s">
        <v>43</v>
      </c>
      <c r="Y1733" s="1" t="str">
        <f>TEXT(superstore_clean[[#This Row],[order_date]], "mmm-yy")</f>
        <v>Jun-14</v>
      </c>
      <c r="Z1733">
        <v>2014</v>
      </c>
      <c r="AA1733">
        <v>23</v>
      </c>
      <c r="AB1733">
        <v>41244</v>
      </c>
    </row>
    <row r="1734" spans="1:28" x14ac:dyDescent="0.2">
      <c r="A1734" t="s">
        <v>7144</v>
      </c>
      <c r="B1734" s="1">
        <v>41862</v>
      </c>
      <c r="C1734" s="1">
        <v>41867</v>
      </c>
      <c r="D1734" t="s">
        <v>45</v>
      </c>
      <c r="E1734" t="s">
        <v>7145</v>
      </c>
      <c r="F1734" t="s">
        <v>7146</v>
      </c>
      <c r="G1734" t="s">
        <v>31</v>
      </c>
      <c r="H1734" t="s">
        <v>32</v>
      </c>
      <c r="I1734" t="s">
        <v>1755</v>
      </c>
      <c r="J1734" t="s">
        <v>1593</v>
      </c>
      <c r="K1734" t="s">
        <v>35</v>
      </c>
      <c r="L1734" t="s">
        <v>36</v>
      </c>
      <c r="M1734" t="s">
        <v>1757</v>
      </c>
      <c r="N1734" t="s">
        <v>4036</v>
      </c>
      <c r="O1734" t="s">
        <v>4235</v>
      </c>
      <c r="P1734" t="s">
        <v>7147</v>
      </c>
      <c r="Q1734" t="s">
        <v>7148</v>
      </c>
      <c r="R1734">
        <v>9</v>
      </c>
      <c r="S1734">
        <v>1454</v>
      </c>
      <c r="T1734">
        <v>0</v>
      </c>
      <c r="U1734">
        <v>378.16739999999999</v>
      </c>
      <c r="V1734" t="s">
        <v>42</v>
      </c>
      <c r="W1734">
        <v>141.37</v>
      </c>
      <c r="X1734" t="s">
        <v>50</v>
      </c>
      <c r="Y1734" s="1" t="str">
        <f>TEXT(superstore_clean[[#This Row],[order_date]], "mmm-yy")</f>
        <v>Aug-14</v>
      </c>
      <c r="Z1734">
        <v>2014</v>
      </c>
      <c r="AA1734">
        <v>33</v>
      </c>
      <c r="AB1734">
        <v>33486</v>
      </c>
    </row>
    <row r="1735" spans="1:28" x14ac:dyDescent="0.2">
      <c r="A1735" t="s">
        <v>7149</v>
      </c>
      <c r="B1735" s="1">
        <v>41934</v>
      </c>
      <c r="C1735" s="1">
        <v>41934</v>
      </c>
      <c r="D1735" t="s">
        <v>28</v>
      </c>
      <c r="E1735" t="s">
        <v>7150</v>
      </c>
      <c r="F1735" t="s">
        <v>6289</v>
      </c>
      <c r="G1735" t="s">
        <v>262</v>
      </c>
      <c r="H1735" t="s">
        <v>32</v>
      </c>
      <c r="I1735" t="s">
        <v>1787</v>
      </c>
      <c r="J1735" t="s">
        <v>7151</v>
      </c>
      <c r="K1735" t="s">
        <v>35</v>
      </c>
      <c r="L1735" t="s">
        <v>36</v>
      </c>
      <c r="M1735" t="s">
        <v>1757</v>
      </c>
      <c r="N1735" t="s">
        <v>4036</v>
      </c>
      <c r="O1735" t="s">
        <v>4235</v>
      </c>
      <c r="P1735" t="s">
        <v>7048</v>
      </c>
      <c r="Q1735" t="s">
        <v>7049</v>
      </c>
      <c r="R1735">
        <v>8</v>
      </c>
      <c r="S1735">
        <v>1440</v>
      </c>
      <c r="T1735">
        <v>0</v>
      </c>
      <c r="U1735">
        <v>374.37920000000003</v>
      </c>
      <c r="V1735" t="s">
        <v>42</v>
      </c>
      <c r="W1735">
        <v>214.24</v>
      </c>
      <c r="X1735" t="s">
        <v>64</v>
      </c>
      <c r="Y1735" s="1" t="str">
        <f>TEXT(superstore_clean[[#This Row],[order_date]], "mmm-yy")</f>
        <v>Oct-14</v>
      </c>
      <c r="Z1735">
        <v>2014</v>
      </c>
      <c r="AA1735">
        <v>43</v>
      </c>
      <c r="AB1735">
        <v>33127</v>
      </c>
    </row>
    <row r="1736" spans="1:28" x14ac:dyDescent="0.2">
      <c r="A1736" t="s">
        <v>7152</v>
      </c>
      <c r="B1736" s="1">
        <v>41970</v>
      </c>
      <c r="C1736" s="1">
        <v>41975</v>
      </c>
      <c r="D1736" t="s">
        <v>45</v>
      </c>
      <c r="E1736" t="s">
        <v>7153</v>
      </c>
      <c r="F1736" t="s">
        <v>1960</v>
      </c>
      <c r="G1736" t="s">
        <v>262</v>
      </c>
      <c r="H1736" t="s">
        <v>32</v>
      </c>
      <c r="I1736" t="s">
        <v>1755</v>
      </c>
      <c r="J1736" t="s">
        <v>1643</v>
      </c>
      <c r="K1736" t="s">
        <v>35</v>
      </c>
      <c r="L1736" t="s">
        <v>36</v>
      </c>
      <c r="M1736" t="s">
        <v>1757</v>
      </c>
      <c r="N1736" t="s">
        <v>4036</v>
      </c>
      <c r="O1736" t="s">
        <v>4235</v>
      </c>
      <c r="P1736" t="s">
        <v>7154</v>
      </c>
      <c r="Q1736" t="s">
        <v>7155</v>
      </c>
      <c r="R1736">
        <v>4</v>
      </c>
      <c r="S1736">
        <v>1880</v>
      </c>
      <c r="T1736">
        <v>0</v>
      </c>
      <c r="U1736">
        <v>545.1884</v>
      </c>
      <c r="V1736" t="s">
        <v>42</v>
      </c>
      <c r="W1736">
        <v>65.069999999999993</v>
      </c>
      <c r="X1736" t="s">
        <v>50</v>
      </c>
      <c r="Y1736" s="1" t="str">
        <f>TEXT(superstore_clean[[#This Row],[order_date]], "mmm-yy")</f>
        <v>Nov-14</v>
      </c>
      <c r="Z1736">
        <v>2014</v>
      </c>
      <c r="AA1736">
        <v>48</v>
      </c>
      <c r="AB1736">
        <v>38429</v>
      </c>
    </row>
    <row r="1737" spans="1:28" x14ac:dyDescent="0.2">
      <c r="A1737" t="s">
        <v>7156</v>
      </c>
      <c r="B1737" s="1">
        <v>41976</v>
      </c>
      <c r="C1737" s="1">
        <v>41980</v>
      </c>
      <c r="D1737" t="s">
        <v>28</v>
      </c>
      <c r="E1737" t="s">
        <v>7157</v>
      </c>
      <c r="F1737" t="s">
        <v>3078</v>
      </c>
      <c r="G1737" t="s">
        <v>31</v>
      </c>
      <c r="H1737" t="s">
        <v>32</v>
      </c>
      <c r="I1737" t="s">
        <v>1811</v>
      </c>
      <c r="J1737" t="s">
        <v>1812</v>
      </c>
      <c r="K1737" t="s">
        <v>35</v>
      </c>
      <c r="L1737" t="s">
        <v>36</v>
      </c>
      <c r="M1737" t="s">
        <v>1757</v>
      </c>
      <c r="N1737" t="s">
        <v>4036</v>
      </c>
      <c r="O1737" t="s">
        <v>4235</v>
      </c>
      <c r="P1737" t="s">
        <v>7158</v>
      </c>
      <c r="Q1737" t="s">
        <v>7159</v>
      </c>
      <c r="R1737">
        <v>4</v>
      </c>
      <c r="S1737">
        <v>2480</v>
      </c>
      <c r="T1737">
        <v>0</v>
      </c>
      <c r="U1737">
        <v>743.98800000000006</v>
      </c>
      <c r="V1737" t="s">
        <v>42</v>
      </c>
      <c r="W1737">
        <v>312.14</v>
      </c>
      <c r="X1737" t="s">
        <v>50</v>
      </c>
      <c r="Y1737" s="1" t="str">
        <f>TEXT(superstore_clean[[#This Row],[order_date]], "mmm-yy")</f>
        <v>Dec-14</v>
      </c>
      <c r="Z1737">
        <v>2014</v>
      </c>
      <c r="AA1737">
        <v>49</v>
      </c>
      <c r="AB1737">
        <v>36827</v>
      </c>
    </row>
    <row r="1738" spans="1:28" x14ac:dyDescent="0.2">
      <c r="A1738" t="s">
        <v>7160</v>
      </c>
      <c r="B1738" s="1">
        <v>41422</v>
      </c>
      <c r="C1738" s="1">
        <v>41424</v>
      </c>
      <c r="D1738" t="s">
        <v>28</v>
      </c>
      <c r="E1738" t="s">
        <v>299</v>
      </c>
      <c r="F1738" t="s">
        <v>300</v>
      </c>
      <c r="G1738" t="s">
        <v>246</v>
      </c>
      <c r="H1738" t="s">
        <v>32</v>
      </c>
      <c r="I1738" t="s">
        <v>1845</v>
      </c>
      <c r="J1738" t="s">
        <v>1846</v>
      </c>
      <c r="K1738" t="s">
        <v>35</v>
      </c>
      <c r="L1738" t="s">
        <v>36</v>
      </c>
      <c r="M1738" t="s">
        <v>1757</v>
      </c>
      <c r="N1738" t="s">
        <v>5297</v>
      </c>
      <c r="O1738" t="s">
        <v>5816</v>
      </c>
      <c r="P1738" t="s">
        <v>7161</v>
      </c>
      <c r="Q1738" t="s">
        <v>7162</v>
      </c>
      <c r="R1738">
        <v>5</v>
      </c>
      <c r="S1738">
        <v>3505</v>
      </c>
      <c r="T1738">
        <v>0</v>
      </c>
      <c r="U1738">
        <v>700.98</v>
      </c>
      <c r="V1738" t="s">
        <v>42</v>
      </c>
      <c r="W1738">
        <v>383.35</v>
      </c>
      <c r="X1738" t="s">
        <v>43</v>
      </c>
      <c r="Y1738" s="1" t="str">
        <f>TEXT(superstore_clean[[#This Row],[order_date]], "mmm-yy")</f>
        <v>May-13</v>
      </c>
      <c r="Z1738">
        <v>2013</v>
      </c>
      <c r="AA1738">
        <v>22</v>
      </c>
      <c r="AB1738">
        <v>36467</v>
      </c>
    </row>
    <row r="1739" spans="1:28" x14ac:dyDescent="0.2">
      <c r="A1739" t="s">
        <v>7163</v>
      </c>
      <c r="B1739" s="1">
        <v>41604</v>
      </c>
      <c r="C1739" s="1">
        <v>41608</v>
      </c>
      <c r="D1739" t="s">
        <v>45</v>
      </c>
      <c r="E1739" t="s">
        <v>1066</v>
      </c>
      <c r="F1739" t="s">
        <v>1067</v>
      </c>
      <c r="G1739" t="s">
        <v>246</v>
      </c>
      <c r="H1739" t="s">
        <v>32</v>
      </c>
      <c r="I1739" t="s">
        <v>1845</v>
      </c>
      <c r="J1739" t="s">
        <v>1684</v>
      </c>
      <c r="K1739" t="s">
        <v>35</v>
      </c>
      <c r="L1739" t="s">
        <v>36</v>
      </c>
      <c r="M1739" t="s">
        <v>1757</v>
      </c>
      <c r="N1739" t="s">
        <v>5297</v>
      </c>
      <c r="O1739" t="s">
        <v>5298</v>
      </c>
      <c r="P1739" t="s">
        <v>7164</v>
      </c>
      <c r="Q1739" t="s">
        <v>7165</v>
      </c>
      <c r="R1739">
        <v>9</v>
      </c>
      <c r="S1739">
        <v>1569</v>
      </c>
      <c r="T1739">
        <v>0</v>
      </c>
      <c r="U1739">
        <v>329.40809999999999</v>
      </c>
      <c r="V1739" t="s">
        <v>42</v>
      </c>
      <c r="W1739">
        <v>88.88</v>
      </c>
      <c r="X1739" t="s">
        <v>50</v>
      </c>
      <c r="Y1739" s="1" t="str">
        <f>TEXT(superstore_clean[[#This Row],[order_date]], "mmm-yy")</f>
        <v>Nov-13</v>
      </c>
      <c r="Z1739">
        <v>2013</v>
      </c>
      <c r="AA1739">
        <v>48</v>
      </c>
      <c r="AB1739">
        <v>38983</v>
      </c>
    </row>
    <row r="1740" spans="1:28" x14ac:dyDescent="0.2">
      <c r="A1740" t="s">
        <v>7166</v>
      </c>
      <c r="B1740" s="1">
        <v>41885</v>
      </c>
      <c r="C1740" s="1">
        <v>41890</v>
      </c>
      <c r="D1740" t="s">
        <v>45</v>
      </c>
      <c r="E1740" t="s">
        <v>7167</v>
      </c>
      <c r="F1740" t="s">
        <v>2001</v>
      </c>
      <c r="G1740" t="s">
        <v>262</v>
      </c>
      <c r="H1740" t="s">
        <v>32</v>
      </c>
      <c r="I1740" t="s">
        <v>1845</v>
      </c>
      <c r="J1740" t="s">
        <v>1684</v>
      </c>
      <c r="K1740" t="s">
        <v>35</v>
      </c>
      <c r="L1740" t="s">
        <v>36</v>
      </c>
      <c r="M1740" t="s">
        <v>1757</v>
      </c>
      <c r="N1740" t="s">
        <v>4036</v>
      </c>
      <c r="O1740" t="s">
        <v>4037</v>
      </c>
      <c r="P1740" t="s">
        <v>7168</v>
      </c>
      <c r="Q1740" t="s">
        <v>7169</v>
      </c>
      <c r="R1740">
        <v>7</v>
      </c>
      <c r="S1740">
        <v>1929</v>
      </c>
      <c r="T1740">
        <v>0</v>
      </c>
      <c r="U1740">
        <v>829.37540000000001</v>
      </c>
      <c r="V1740" t="s">
        <v>42</v>
      </c>
      <c r="W1740">
        <v>61.73</v>
      </c>
      <c r="X1740" t="s">
        <v>50</v>
      </c>
      <c r="Y1740" s="1" t="str">
        <f>TEXT(superstore_clean[[#This Row],[order_date]], "mmm-yy")</f>
        <v>Sep-14</v>
      </c>
      <c r="Z1740">
        <v>2014</v>
      </c>
      <c r="AA1740">
        <v>36</v>
      </c>
      <c r="AB1740">
        <v>32207</v>
      </c>
    </row>
    <row r="1741" spans="1:28" x14ac:dyDescent="0.2">
      <c r="A1741" t="s">
        <v>7170</v>
      </c>
      <c r="B1741" s="1">
        <v>41666</v>
      </c>
      <c r="C1741" s="1">
        <v>41671</v>
      </c>
      <c r="D1741" t="s">
        <v>28</v>
      </c>
      <c r="E1741" t="s">
        <v>7171</v>
      </c>
      <c r="F1741" t="s">
        <v>6615</v>
      </c>
      <c r="G1741" t="s">
        <v>31</v>
      </c>
      <c r="H1741" t="s">
        <v>32</v>
      </c>
      <c r="I1741" t="s">
        <v>1592</v>
      </c>
      <c r="J1741" t="s">
        <v>1593</v>
      </c>
      <c r="K1741" t="s">
        <v>35</v>
      </c>
      <c r="L1741" t="s">
        <v>36</v>
      </c>
      <c r="M1741" t="s">
        <v>1594</v>
      </c>
      <c r="N1741" t="s">
        <v>4036</v>
      </c>
      <c r="O1741" t="s">
        <v>4235</v>
      </c>
      <c r="P1741" t="s">
        <v>7172</v>
      </c>
      <c r="Q1741" t="s">
        <v>7173</v>
      </c>
      <c r="R1741">
        <v>7</v>
      </c>
      <c r="S1741">
        <v>2940</v>
      </c>
      <c r="T1741">
        <v>0</v>
      </c>
      <c r="U1741">
        <v>764.3818</v>
      </c>
      <c r="V1741" t="s">
        <v>42</v>
      </c>
      <c r="W1741">
        <v>343.25</v>
      </c>
      <c r="X1741" t="s">
        <v>50</v>
      </c>
      <c r="Y1741" s="1" t="str">
        <f>TEXT(superstore_clean[[#This Row],[order_date]], "mmm-yy")</f>
        <v>Jan-14</v>
      </c>
      <c r="Z1741">
        <v>2014</v>
      </c>
      <c r="AA1741">
        <v>5</v>
      </c>
      <c r="AB1741">
        <v>39609</v>
      </c>
    </row>
    <row r="1742" spans="1:28" x14ac:dyDescent="0.2">
      <c r="A1742" t="s">
        <v>1630</v>
      </c>
      <c r="B1742" s="1">
        <v>40550</v>
      </c>
      <c r="C1742" s="1">
        <v>40554</v>
      </c>
      <c r="D1742" t="s">
        <v>28</v>
      </c>
      <c r="E1742" t="s">
        <v>1631</v>
      </c>
      <c r="F1742" t="s">
        <v>1632</v>
      </c>
      <c r="G1742" t="s">
        <v>262</v>
      </c>
      <c r="H1742" t="s">
        <v>32</v>
      </c>
      <c r="I1742" t="s">
        <v>1633</v>
      </c>
      <c r="J1742" t="s">
        <v>1634</v>
      </c>
      <c r="K1742" t="s">
        <v>35</v>
      </c>
      <c r="L1742" t="s">
        <v>36</v>
      </c>
      <c r="M1742" t="s">
        <v>1594</v>
      </c>
      <c r="N1742" t="s">
        <v>5297</v>
      </c>
      <c r="O1742" t="s">
        <v>5816</v>
      </c>
      <c r="P1742" t="s">
        <v>7097</v>
      </c>
      <c r="Q1742" t="s">
        <v>7098</v>
      </c>
      <c r="R1742">
        <v>9</v>
      </c>
      <c r="S1742">
        <v>2574</v>
      </c>
      <c r="T1742">
        <v>0</v>
      </c>
      <c r="U1742">
        <v>746.40779999999995</v>
      </c>
      <c r="V1742" t="s">
        <v>42</v>
      </c>
      <c r="W1742">
        <v>258.99</v>
      </c>
      <c r="X1742" t="s">
        <v>50</v>
      </c>
      <c r="Y1742" s="1" t="str">
        <f>TEXT(superstore_clean[[#This Row],[order_date]], "mmm-yy")</f>
        <v>Jan-11</v>
      </c>
      <c r="Z1742">
        <v>2011</v>
      </c>
      <c r="AA1742">
        <v>2</v>
      </c>
      <c r="AB1742">
        <v>38771</v>
      </c>
    </row>
    <row r="1743" spans="1:28" x14ac:dyDescent="0.2">
      <c r="A1743" t="s">
        <v>1630</v>
      </c>
      <c r="B1743" s="1">
        <v>40550</v>
      </c>
      <c r="C1743" s="1">
        <v>40554</v>
      </c>
      <c r="D1743" t="s">
        <v>28</v>
      </c>
      <c r="E1743" t="s">
        <v>1631</v>
      </c>
      <c r="F1743" t="s">
        <v>1632</v>
      </c>
      <c r="G1743" t="s">
        <v>262</v>
      </c>
      <c r="H1743" t="s">
        <v>32</v>
      </c>
      <c r="I1743" t="s">
        <v>1633</v>
      </c>
      <c r="J1743" t="s">
        <v>1634</v>
      </c>
      <c r="K1743" t="s">
        <v>35</v>
      </c>
      <c r="L1743" t="s">
        <v>36</v>
      </c>
      <c r="M1743" t="s">
        <v>1594</v>
      </c>
      <c r="N1743" t="s">
        <v>4036</v>
      </c>
      <c r="O1743" t="s">
        <v>4235</v>
      </c>
      <c r="P1743" t="s">
        <v>7174</v>
      </c>
      <c r="Q1743" t="s">
        <v>7175</v>
      </c>
      <c r="R1743">
        <v>4</v>
      </c>
      <c r="S1743">
        <v>756</v>
      </c>
      <c r="T1743">
        <v>0</v>
      </c>
      <c r="U1743">
        <v>204.10919999999999</v>
      </c>
      <c r="V1743" t="s">
        <v>42</v>
      </c>
      <c r="W1743">
        <v>13.82</v>
      </c>
      <c r="X1743" t="s">
        <v>50</v>
      </c>
      <c r="Y1743" s="1" t="str">
        <f>TEXT(superstore_clean[[#This Row],[order_date]], "mmm-yy")</f>
        <v>Jan-11</v>
      </c>
      <c r="Z1743">
        <v>2011</v>
      </c>
      <c r="AA1743">
        <v>2</v>
      </c>
      <c r="AB1743">
        <v>38775</v>
      </c>
    </row>
    <row r="1744" spans="1:28" x14ac:dyDescent="0.2">
      <c r="A1744" t="s">
        <v>7176</v>
      </c>
      <c r="B1744" s="1">
        <v>40564</v>
      </c>
      <c r="C1744" s="1">
        <v>40570</v>
      </c>
      <c r="D1744" t="s">
        <v>45</v>
      </c>
      <c r="E1744" t="s">
        <v>7090</v>
      </c>
      <c r="F1744" t="s">
        <v>4608</v>
      </c>
      <c r="G1744" t="s">
        <v>31</v>
      </c>
      <c r="H1744" t="s">
        <v>32</v>
      </c>
      <c r="I1744" t="s">
        <v>1696</v>
      </c>
      <c r="J1744" t="s">
        <v>7177</v>
      </c>
      <c r="K1744" t="s">
        <v>35</v>
      </c>
      <c r="L1744" t="s">
        <v>36</v>
      </c>
      <c r="M1744" t="s">
        <v>1594</v>
      </c>
      <c r="N1744" t="s">
        <v>5297</v>
      </c>
      <c r="O1744" t="s">
        <v>5816</v>
      </c>
      <c r="P1744" t="s">
        <v>7079</v>
      </c>
      <c r="Q1744" t="s">
        <v>7080</v>
      </c>
      <c r="R1744">
        <v>3</v>
      </c>
      <c r="S1744">
        <v>1068</v>
      </c>
      <c r="T1744">
        <v>0</v>
      </c>
      <c r="U1744">
        <v>224.26740000000001</v>
      </c>
      <c r="V1744" t="s">
        <v>42</v>
      </c>
      <c r="W1744">
        <v>85.72</v>
      </c>
      <c r="X1744" t="s">
        <v>50</v>
      </c>
      <c r="Y1744" s="1" t="str">
        <f>TEXT(superstore_clean[[#This Row],[order_date]], "mmm-yy")</f>
        <v>Jan-11</v>
      </c>
      <c r="Z1744">
        <v>2011</v>
      </c>
      <c r="AA1744">
        <v>4</v>
      </c>
      <c r="AB1744">
        <v>32423</v>
      </c>
    </row>
    <row r="1745" spans="1:28" x14ac:dyDescent="0.2">
      <c r="A1745" t="s">
        <v>7178</v>
      </c>
      <c r="B1745" s="1">
        <v>40641</v>
      </c>
      <c r="C1745" s="1">
        <v>40645</v>
      </c>
      <c r="D1745" t="s">
        <v>45</v>
      </c>
      <c r="E1745" t="s">
        <v>801</v>
      </c>
      <c r="F1745" t="s">
        <v>802</v>
      </c>
      <c r="G1745" t="s">
        <v>246</v>
      </c>
      <c r="H1745" t="s">
        <v>32</v>
      </c>
      <c r="I1745" t="s">
        <v>1678</v>
      </c>
      <c r="J1745" t="s">
        <v>7179</v>
      </c>
      <c r="K1745" t="s">
        <v>35</v>
      </c>
      <c r="L1745" t="s">
        <v>36</v>
      </c>
      <c r="M1745" t="s">
        <v>1594</v>
      </c>
      <c r="N1745" t="s">
        <v>5297</v>
      </c>
      <c r="O1745" t="s">
        <v>5298</v>
      </c>
      <c r="P1745" t="s">
        <v>7180</v>
      </c>
      <c r="Q1745" t="s">
        <v>7181</v>
      </c>
      <c r="R1745">
        <v>8</v>
      </c>
      <c r="S1745">
        <v>1216</v>
      </c>
      <c r="T1745">
        <v>0</v>
      </c>
      <c r="U1745">
        <v>316.13920000000002</v>
      </c>
      <c r="V1745" t="s">
        <v>42</v>
      </c>
      <c r="W1745">
        <v>66.58</v>
      </c>
      <c r="X1745" t="s">
        <v>50</v>
      </c>
      <c r="Y1745" s="1" t="str">
        <f>TEXT(superstore_clean[[#This Row],[order_date]], "mmm-yy")</f>
        <v>Apr-11</v>
      </c>
      <c r="Z1745">
        <v>2011</v>
      </c>
      <c r="AA1745">
        <v>15</v>
      </c>
      <c r="AB1745">
        <v>37223</v>
      </c>
    </row>
    <row r="1746" spans="1:28" x14ac:dyDescent="0.2">
      <c r="A1746" t="s">
        <v>7182</v>
      </c>
      <c r="B1746" s="1">
        <v>40896</v>
      </c>
      <c r="C1746" s="1">
        <v>40898</v>
      </c>
      <c r="D1746" t="s">
        <v>28</v>
      </c>
      <c r="E1746" t="s">
        <v>891</v>
      </c>
      <c r="F1746" t="s">
        <v>892</v>
      </c>
      <c r="G1746" t="s">
        <v>31</v>
      </c>
      <c r="H1746" t="s">
        <v>32</v>
      </c>
      <c r="I1746" t="s">
        <v>1678</v>
      </c>
      <c r="J1746" t="s">
        <v>7183</v>
      </c>
      <c r="K1746" t="s">
        <v>35</v>
      </c>
      <c r="L1746" t="s">
        <v>36</v>
      </c>
      <c r="M1746" t="s">
        <v>1594</v>
      </c>
      <c r="N1746" t="s">
        <v>5297</v>
      </c>
      <c r="O1746" t="s">
        <v>5816</v>
      </c>
      <c r="P1746" t="s">
        <v>7184</v>
      </c>
      <c r="Q1746" t="s">
        <v>7185</v>
      </c>
      <c r="R1746">
        <v>14</v>
      </c>
      <c r="S1746">
        <v>1820</v>
      </c>
      <c r="T1746">
        <v>0</v>
      </c>
      <c r="U1746">
        <v>163.78739999999999</v>
      </c>
      <c r="V1746" t="s">
        <v>42</v>
      </c>
      <c r="W1746">
        <v>185.34</v>
      </c>
      <c r="X1746" t="s">
        <v>43</v>
      </c>
      <c r="Y1746" s="1" t="str">
        <f>TEXT(superstore_clean[[#This Row],[order_date]], "mmm-yy")</f>
        <v>Dec-11</v>
      </c>
      <c r="Z1746">
        <v>2011</v>
      </c>
      <c r="AA1746">
        <v>52</v>
      </c>
      <c r="AB1746">
        <v>32730</v>
      </c>
    </row>
    <row r="1747" spans="1:28" x14ac:dyDescent="0.2">
      <c r="A1747" t="s">
        <v>7186</v>
      </c>
      <c r="B1747" s="1">
        <v>41145</v>
      </c>
      <c r="C1747" s="1">
        <v>41149</v>
      </c>
      <c r="D1747" t="s">
        <v>28</v>
      </c>
      <c r="E1747" t="s">
        <v>7187</v>
      </c>
      <c r="F1747" t="s">
        <v>7188</v>
      </c>
      <c r="G1747" t="s">
        <v>31</v>
      </c>
      <c r="H1747" t="s">
        <v>32</v>
      </c>
      <c r="I1747" t="s">
        <v>1633</v>
      </c>
      <c r="J1747" t="s">
        <v>7183</v>
      </c>
      <c r="K1747" t="s">
        <v>35</v>
      </c>
      <c r="L1747" t="s">
        <v>36</v>
      </c>
      <c r="M1747" t="s">
        <v>1594</v>
      </c>
      <c r="N1747" t="s">
        <v>4036</v>
      </c>
      <c r="O1747" t="s">
        <v>5091</v>
      </c>
      <c r="P1747" t="s">
        <v>7189</v>
      </c>
      <c r="Q1747" t="s">
        <v>7190</v>
      </c>
      <c r="R1747">
        <v>7</v>
      </c>
      <c r="S1747">
        <v>3080</v>
      </c>
      <c r="T1747">
        <v>0</v>
      </c>
      <c r="U1747">
        <v>1416.8</v>
      </c>
      <c r="V1747" t="s">
        <v>42</v>
      </c>
      <c r="W1747">
        <v>351.01</v>
      </c>
      <c r="X1747" t="s">
        <v>50</v>
      </c>
      <c r="Y1747" s="1" t="str">
        <f>TEXT(superstore_clean[[#This Row],[order_date]], "mmm-yy")</f>
        <v>Aug-12</v>
      </c>
      <c r="Z1747">
        <v>2012</v>
      </c>
      <c r="AA1747">
        <v>34</v>
      </c>
      <c r="AB1747">
        <v>35390</v>
      </c>
    </row>
    <row r="1748" spans="1:28" x14ac:dyDescent="0.2">
      <c r="A1748" t="s">
        <v>1679</v>
      </c>
      <c r="B1748" s="1">
        <v>41173</v>
      </c>
      <c r="C1748" s="1">
        <v>41178</v>
      </c>
      <c r="D1748" t="s">
        <v>45</v>
      </c>
      <c r="E1748" t="s">
        <v>1680</v>
      </c>
      <c r="F1748" t="s">
        <v>1681</v>
      </c>
      <c r="G1748" t="s">
        <v>31</v>
      </c>
      <c r="H1748" t="s">
        <v>32</v>
      </c>
      <c r="I1748" t="s">
        <v>1682</v>
      </c>
      <c r="J1748" t="s">
        <v>1433</v>
      </c>
      <c r="K1748" t="s">
        <v>35</v>
      </c>
      <c r="L1748" t="s">
        <v>36</v>
      </c>
      <c r="M1748" t="s">
        <v>1594</v>
      </c>
      <c r="N1748" t="s">
        <v>5297</v>
      </c>
      <c r="O1748" t="s">
        <v>5816</v>
      </c>
      <c r="P1748" t="s">
        <v>7191</v>
      </c>
      <c r="Q1748" t="s">
        <v>7192</v>
      </c>
      <c r="R1748">
        <v>4</v>
      </c>
      <c r="S1748">
        <v>1690</v>
      </c>
      <c r="T1748">
        <v>0</v>
      </c>
      <c r="U1748">
        <v>422.51</v>
      </c>
      <c r="V1748" t="s">
        <v>42</v>
      </c>
      <c r="W1748">
        <v>126.03</v>
      </c>
      <c r="X1748" t="s">
        <v>50</v>
      </c>
      <c r="Y1748" s="1" t="str">
        <f>TEXT(superstore_clean[[#This Row],[order_date]], "mmm-yy")</f>
        <v>Sep-12</v>
      </c>
      <c r="Z1748">
        <v>2012</v>
      </c>
      <c r="AA1748">
        <v>38</v>
      </c>
      <c r="AB1748">
        <v>37472</v>
      </c>
    </row>
    <row r="1749" spans="1:28" x14ac:dyDescent="0.2">
      <c r="A1749" t="s">
        <v>7193</v>
      </c>
      <c r="B1749" s="1">
        <v>41481</v>
      </c>
      <c r="C1749" s="1">
        <v>41485</v>
      </c>
      <c r="D1749" t="s">
        <v>45</v>
      </c>
      <c r="E1749" t="s">
        <v>7194</v>
      </c>
      <c r="F1749" t="s">
        <v>7195</v>
      </c>
      <c r="G1749" t="s">
        <v>31</v>
      </c>
      <c r="H1749" t="s">
        <v>32</v>
      </c>
      <c r="I1749" t="s">
        <v>1673</v>
      </c>
      <c r="J1749" t="s">
        <v>1684</v>
      </c>
      <c r="K1749" t="s">
        <v>35</v>
      </c>
      <c r="L1749" t="s">
        <v>36</v>
      </c>
      <c r="M1749" t="s">
        <v>1594</v>
      </c>
      <c r="N1749" t="s">
        <v>5297</v>
      </c>
      <c r="O1749" t="s">
        <v>5298</v>
      </c>
      <c r="P1749" t="s">
        <v>7196</v>
      </c>
      <c r="Q1749" t="s">
        <v>7197</v>
      </c>
      <c r="R1749">
        <v>8</v>
      </c>
      <c r="S1749">
        <v>2430</v>
      </c>
      <c r="T1749">
        <v>0</v>
      </c>
      <c r="U1749">
        <v>388.81279999999998</v>
      </c>
      <c r="V1749" t="s">
        <v>42</v>
      </c>
      <c r="W1749">
        <v>99.52</v>
      </c>
      <c r="X1749" t="s">
        <v>50</v>
      </c>
      <c r="Y1749" s="1" t="str">
        <f>TEXT(superstore_clean[[#This Row],[order_date]], "mmm-yy")</f>
        <v>Jul-13</v>
      </c>
      <c r="Z1749">
        <v>2013</v>
      </c>
      <c r="AA1749">
        <v>30</v>
      </c>
      <c r="AB1749">
        <v>34877</v>
      </c>
    </row>
    <row r="1750" spans="1:28" x14ac:dyDescent="0.2">
      <c r="A1750" t="s">
        <v>7198</v>
      </c>
      <c r="B1750" s="1">
        <v>41605</v>
      </c>
      <c r="C1750" s="1">
        <v>41608</v>
      </c>
      <c r="D1750" t="s">
        <v>45</v>
      </c>
      <c r="E1750" t="s">
        <v>7199</v>
      </c>
      <c r="F1750" t="s">
        <v>7200</v>
      </c>
      <c r="G1750" t="s">
        <v>246</v>
      </c>
      <c r="H1750" t="s">
        <v>32</v>
      </c>
      <c r="I1750" t="s">
        <v>1678</v>
      </c>
      <c r="J1750" t="s">
        <v>7201</v>
      </c>
      <c r="K1750" t="s">
        <v>35</v>
      </c>
      <c r="L1750" t="s">
        <v>36</v>
      </c>
      <c r="M1750" t="s">
        <v>1594</v>
      </c>
      <c r="N1750" t="s">
        <v>4036</v>
      </c>
      <c r="O1750" t="s">
        <v>5091</v>
      </c>
      <c r="P1750" t="s">
        <v>7202</v>
      </c>
      <c r="Q1750" t="s">
        <v>7203</v>
      </c>
      <c r="R1750">
        <v>8</v>
      </c>
      <c r="S1750">
        <v>3040</v>
      </c>
      <c r="T1750">
        <v>0</v>
      </c>
      <c r="U1750">
        <v>1459.2</v>
      </c>
      <c r="V1750" t="s">
        <v>42</v>
      </c>
      <c r="W1750">
        <v>307.85000000000002</v>
      </c>
      <c r="X1750" t="s">
        <v>146</v>
      </c>
      <c r="Y1750" s="1" t="str">
        <f>TEXT(superstore_clean[[#This Row],[order_date]], "mmm-yy")</f>
        <v>Nov-13</v>
      </c>
      <c r="Z1750">
        <v>2013</v>
      </c>
      <c r="AA1750">
        <v>48</v>
      </c>
      <c r="AB1750">
        <v>32751</v>
      </c>
    </row>
    <row r="1751" spans="1:28" x14ac:dyDescent="0.2">
      <c r="A1751" t="s">
        <v>7204</v>
      </c>
      <c r="B1751" s="1">
        <v>41926</v>
      </c>
      <c r="C1751" s="1">
        <v>41927</v>
      </c>
      <c r="D1751" t="s">
        <v>45</v>
      </c>
      <c r="E1751" t="s">
        <v>7205</v>
      </c>
      <c r="F1751" t="s">
        <v>7206</v>
      </c>
      <c r="G1751" t="s">
        <v>31</v>
      </c>
      <c r="H1751" t="s">
        <v>32</v>
      </c>
      <c r="I1751" t="s">
        <v>1666</v>
      </c>
      <c r="J1751" t="s">
        <v>1667</v>
      </c>
      <c r="K1751" t="s">
        <v>35</v>
      </c>
      <c r="L1751" t="s">
        <v>36</v>
      </c>
      <c r="M1751" t="s">
        <v>1594</v>
      </c>
      <c r="N1751" t="s">
        <v>5297</v>
      </c>
      <c r="O1751" t="s">
        <v>5298</v>
      </c>
      <c r="P1751" t="s">
        <v>7207</v>
      </c>
      <c r="Q1751" t="s">
        <v>7208</v>
      </c>
      <c r="R1751">
        <v>4</v>
      </c>
      <c r="S1751">
        <v>1505</v>
      </c>
      <c r="T1751">
        <v>0</v>
      </c>
      <c r="U1751">
        <v>346.03960000000001</v>
      </c>
      <c r="V1751" t="s">
        <v>42</v>
      </c>
      <c r="W1751">
        <v>236.63</v>
      </c>
      <c r="X1751" t="s">
        <v>146</v>
      </c>
      <c r="Y1751" s="1" t="str">
        <f>TEXT(superstore_clean[[#This Row],[order_date]], "mmm-yy")</f>
        <v>Oct-14</v>
      </c>
      <c r="Z1751">
        <v>2014</v>
      </c>
      <c r="AA1751">
        <v>42</v>
      </c>
      <c r="AB1751">
        <v>40518</v>
      </c>
    </row>
    <row r="1752" spans="1:28" x14ac:dyDescent="0.2">
      <c r="A1752" t="s">
        <v>1662</v>
      </c>
      <c r="B1752" s="1">
        <v>41983</v>
      </c>
      <c r="C1752" s="1">
        <v>41986</v>
      </c>
      <c r="D1752" t="s">
        <v>28</v>
      </c>
      <c r="E1752" t="s">
        <v>641</v>
      </c>
      <c r="F1752" t="s">
        <v>642</v>
      </c>
      <c r="G1752" t="s">
        <v>31</v>
      </c>
      <c r="H1752" t="s">
        <v>32</v>
      </c>
      <c r="I1752" t="s">
        <v>1633</v>
      </c>
      <c r="J1752" t="s">
        <v>1643</v>
      </c>
      <c r="K1752" t="s">
        <v>35</v>
      </c>
      <c r="L1752" t="s">
        <v>36</v>
      </c>
      <c r="M1752" t="s">
        <v>1594</v>
      </c>
      <c r="N1752" t="s">
        <v>4036</v>
      </c>
      <c r="O1752" t="s">
        <v>4695</v>
      </c>
      <c r="P1752" t="s">
        <v>7209</v>
      </c>
      <c r="Q1752" t="s">
        <v>7210</v>
      </c>
      <c r="R1752">
        <v>2</v>
      </c>
      <c r="S1752">
        <v>1400</v>
      </c>
      <c r="T1752">
        <v>0</v>
      </c>
      <c r="U1752">
        <v>629.99099999999999</v>
      </c>
      <c r="V1752" t="s">
        <v>42</v>
      </c>
      <c r="W1752">
        <v>176.63</v>
      </c>
      <c r="X1752" t="s">
        <v>43</v>
      </c>
      <c r="Y1752" s="1" t="str">
        <f>TEXT(superstore_clean[[#This Row],[order_date]], "mmm-yy")</f>
        <v>Dec-14</v>
      </c>
      <c r="Z1752">
        <v>2014</v>
      </c>
      <c r="AA1752">
        <v>50</v>
      </c>
      <c r="AB1752">
        <v>38817</v>
      </c>
    </row>
    <row r="1753" spans="1:28" x14ac:dyDescent="0.2">
      <c r="A1753" t="s">
        <v>7211</v>
      </c>
      <c r="B1753" s="1">
        <v>40586</v>
      </c>
      <c r="C1753" s="1">
        <v>40590</v>
      </c>
      <c r="D1753" t="s">
        <v>28</v>
      </c>
      <c r="E1753" t="s">
        <v>7212</v>
      </c>
      <c r="F1753" t="s">
        <v>3086</v>
      </c>
      <c r="G1753" t="s">
        <v>31</v>
      </c>
      <c r="H1753" t="s">
        <v>32</v>
      </c>
      <c r="I1753" t="s">
        <v>1717</v>
      </c>
      <c r="J1753" t="s">
        <v>7213</v>
      </c>
      <c r="K1753" t="s">
        <v>35</v>
      </c>
      <c r="L1753" t="s">
        <v>36</v>
      </c>
      <c r="M1753" t="s">
        <v>1594</v>
      </c>
      <c r="N1753" t="s">
        <v>5297</v>
      </c>
      <c r="O1753" t="s">
        <v>5298</v>
      </c>
      <c r="P1753" t="s">
        <v>7214</v>
      </c>
      <c r="Q1753" t="s">
        <v>7215</v>
      </c>
      <c r="R1753">
        <v>6</v>
      </c>
      <c r="S1753">
        <v>1256</v>
      </c>
      <c r="T1753">
        <v>0</v>
      </c>
      <c r="U1753">
        <v>75.373199999999997</v>
      </c>
      <c r="V1753" t="s">
        <v>42</v>
      </c>
      <c r="W1753">
        <v>212.94</v>
      </c>
      <c r="X1753" t="s">
        <v>50</v>
      </c>
      <c r="Y1753" s="1" t="str">
        <f>TEXT(superstore_clean[[#This Row],[order_date]], "mmm-yy")</f>
        <v>Feb-11</v>
      </c>
      <c r="Z1753">
        <v>2011</v>
      </c>
      <c r="AA1753">
        <v>7</v>
      </c>
      <c r="AB1753">
        <v>36928</v>
      </c>
    </row>
    <row r="1754" spans="1:28" x14ac:dyDescent="0.2">
      <c r="A1754" t="s">
        <v>7216</v>
      </c>
      <c r="B1754" s="1">
        <v>40623</v>
      </c>
      <c r="C1754" s="1">
        <v>40627</v>
      </c>
      <c r="D1754" t="s">
        <v>45</v>
      </c>
      <c r="E1754" t="s">
        <v>7217</v>
      </c>
      <c r="F1754" t="s">
        <v>6369</v>
      </c>
      <c r="G1754" t="s">
        <v>246</v>
      </c>
      <c r="H1754" t="s">
        <v>32</v>
      </c>
      <c r="I1754" t="s">
        <v>1717</v>
      </c>
      <c r="J1754" t="s">
        <v>1724</v>
      </c>
      <c r="K1754" t="s">
        <v>35</v>
      </c>
      <c r="L1754" t="s">
        <v>36</v>
      </c>
      <c r="M1754" t="s">
        <v>1594</v>
      </c>
      <c r="N1754" t="s">
        <v>4036</v>
      </c>
      <c r="O1754" t="s">
        <v>4235</v>
      </c>
      <c r="P1754" t="s">
        <v>7218</v>
      </c>
      <c r="Q1754" t="s">
        <v>7219</v>
      </c>
      <c r="R1754">
        <v>7</v>
      </c>
      <c r="S1754">
        <v>3500</v>
      </c>
      <c r="T1754">
        <v>0</v>
      </c>
      <c r="U1754">
        <v>909.98180000000002</v>
      </c>
      <c r="V1754" t="s">
        <v>42</v>
      </c>
      <c r="W1754">
        <v>305.29000000000002</v>
      </c>
      <c r="X1754" t="s">
        <v>50</v>
      </c>
      <c r="Y1754" s="1" t="str">
        <f>TEXT(superstore_clean[[#This Row],[order_date]], "mmm-yy")</f>
        <v>Mar-11</v>
      </c>
      <c r="Z1754">
        <v>2011</v>
      </c>
      <c r="AA1754">
        <v>13</v>
      </c>
      <c r="AB1754">
        <v>38880</v>
      </c>
    </row>
    <row r="1755" spans="1:28" x14ac:dyDescent="0.2">
      <c r="A1755" t="s">
        <v>7220</v>
      </c>
      <c r="B1755" s="1">
        <v>40782</v>
      </c>
      <c r="C1755" s="1">
        <v>40784</v>
      </c>
      <c r="D1755" t="s">
        <v>59</v>
      </c>
      <c r="E1755" t="s">
        <v>7221</v>
      </c>
      <c r="F1755" t="s">
        <v>5498</v>
      </c>
      <c r="G1755" t="s">
        <v>246</v>
      </c>
      <c r="H1755" t="s">
        <v>32</v>
      </c>
      <c r="I1755" t="s">
        <v>1717</v>
      </c>
      <c r="J1755" t="s">
        <v>1724</v>
      </c>
      <c r="K1755" t="s">
        <v>35</v>
      </c>
      <c r="L1755" t="s">
        <v>36</v>
      </c>
      <c r="M1755" t="s">
        <v>1594</v>
      </c>
      <c r="N1755" t="s">
        <v>5297</v>
      </c>
      <c r="O1755" t="s">
        <v>5298</v>
      </c>
      <c r="P1755" t="s">
        <v>7222</v>
      </c>
      <c r="Q1755" t="s">
        <v>7223</v>
      </c>
      <c r="R1755">
        <v>3</v>
      </c>
      <c r="S1755">
        <v>1203</v>
      </c>
      <c r="T1755">
        <v>0</v>
      </c>
      <c r="U1755">
        <v>300.73500000000001</v>
      </c>
      <c r="V1755" t="s">
        <v>42</v>
      </c>
      <c r="W1755">
        <v>237.41</v>
      </c>
      <c r="X1755" t="s">
        <v>146</v>
      </c>
      <c r="Y1755" s="1" t="str">
        <f>TEXT(superstore_clean[[#This Row],[order_date]], "mmm-yy")</f>
        <v>Aug-11</v>
      </c>
      <c r="Z1755">
        <v>2011</v>
      </c>
      <c r="AA1755">
        <v>35</v>
      </c>
      <c r="AB1755">
        <v>34781</v>
      </c>
    </row>
    <row r="1756" spans="1:28" x14ac:dyDescent="0.2">
      <c r="A1756" t="s">
        <v>7224</v>
      </c>
      <c r="B1756" s="1">
        <v>41015</v>
      </c>
      <c r="C1756" s="1">
        <v>41017</v>
      </c>
      <c r="D1756" t="s">
        <v>45</v>
      </c>
      <c r="E1756" t="s">
        <v>7225</v>
      </c>
      <c r="F1756" t="s">
        <v>7226</v>
      </c>
      <c r="G1756" t="s">
        <v>31</v>
      </c>
      <c r="H1756" t="s">
        <v>32</v>
      </c>
      <c r="I1756" t="s">
        <v>1717</v>
      </c>
      <c r="J1756" t="s">
        <v>7227</v>
      </c>
      <c r="K1756" t="s">
        <v>35</v>
      </c>
      <c r="L1756" t="s">
        <v>36</v>
      </c>
      <c r="M1756" t="s">
        <v>1594</v>
      </c>
      <c r="N1756" t="s">
        <v>5297</v>
      </c>
      <c r="O1756" t="s">
        <v>6019</v>
      </c>
      <c r="P1756" t="s">
        <v>7228</v>
      </c>
      <c r="Q1756" t="s">
        <v>7229</v>
      </c>
      <c r="R1756">
        <v>7</v>
      </c>
      <c r="S1756">
        <v>1197</v>
      </c>
      <c r="T1756">
        <v>0</v>
      </c>
      <c r="U1756">
        <v>119.68600000000001</v>
      </c>
      <c r="V1756" t="s">
        <v>42</v>
      </c>
      <c r="W1756">
        <v>189.58</v>
      </c>
      <c r="X1756" t="s">
        <v>146</v>
      </c>
      <c r="Y1756" s="1" t="str">
        <f>TEXT(superstore_clean[[#This Row],[order_date]], "mmm-yy")</f>
        <v>Apr-12</v>
      </c>
      <c r="Z1756">
        <v>2012</v>
      </c>
      <c r="AA1756">
        <v>16</v>
      </c>
      <c r="AB1756">
        <v>38755</v>
      </c>
    </row>
    <row r="1757" spans="1:28" x14ac:dyDescent="0.2">
      <c r="A1757" t="s">
        <v>7230</v>
      </c>
      <c r="B1757" s="1">
        <v>41179</v>
      </c>
      <c r="C1757" s="1">
        <v>41184</v>
      </c>
      <c r="D1757" t="s">
        <v>45</v>
      </c>
      <c r="E1757" t="s">
        <v>805</v>
      </c>
      <c r="F1757" t="s">
        <v>806</v>
      </c>
      <c r="G1757" t="s">
        <v>31</v>
      </c>
      <c r="H1757" t="s">
        <v>32</v>
      </c>
      <c r="I1757" t="s">
        <v>1717</v>
      </c>
      <c r="J1757" t="s">
        <v>1745</v>
      </c>
      <c r="K1757" t="s">
        <v>35</v>
      </c>
      <c r="L1757" t="s">
        <v>36</v>
      </c>
      <c r="M1757" t="s">
        <v>1594</v>
      </c>
      <c r="N1757" t="s">
        <v>4036</v>
      </c>
      <c r="O1757" t="s">
        <v>4235</v>
      </c>
      <c r="P1757" t="s">
        <v>7231</v>
      </c>
      <c r="Q1757" t="s">
        <v>7232</v>
      </c>
      <c r="R1757">
        <v>12</v>
      </c>
      <c r="S1757">
        <v>1872</v>
      </c>
      <c r="T1757">
        <v>0</v>
      </c>
      <c r="U1757">
        <v>561.56399999999996</v>
      </c>
      <c r="V1757" t="s">
        <v>42</v>
      </c>
      <c r="W1757">
        <v>117.95</v>
      </c>
      <c r="X1757" t="s">
        <v>50</v>
      </c>
      <c r="Y1757" s="1" t="str">
        <f>TEXT(superstore_clean[[#This Row],[order_date]], "mmm-yy")</f>
        <v>Sep-12</v>
      </c>
      <c r="Z1757">
        <v>2012</v>
      </c>
      <c r="AA1757">
        <v>39</v>
      </c>
      <c r="AB1757">
        <v>39143</v>
      </c>
    </row>
    <row r="1758" spans="1:28" x14ac:dyDescent="0.2">
      <c r="A1758" t="s">
        <v>7233</v>
      </c>
      <c r="B1758" s="1">
        <v>41307</v>
      </c>
      <c r="C1758" s="1">
        <v>41309</v>
      </c>
      <c r="D1758" t="s">
        <v>59</v>
      </c>
      <c r="E1758" t="s">
        <v>908</v>
      </c>
      <c r="F1758" t="s">
        <v>909</v>
      </c>
      <c r="G1758" t="s">
        <v>31</v>
      </c>
      <c r="H1758" t="s">
        <v>32</v>
      </c>
      <c r="I1758" t="s">
        <v>1717</v>
      </c>
      <c r="J1758" t="s">
        <v>1745</v>
      </c>
      <c r="K1758" t="s">
        <v>35</v>
      </c>
      <c r="L1758" t="s">
        <v>36</v>
      </c>
      <c r="M1758" t="s">
        <v>1594</v>
      </c>
      <c r="N1758" t="s">
        <v>4036</v>
      </c>
      <c r="O1758" t="s">
        <v>5091</v>
      </c>
      <c r="P1758" t="s">
        <v>7234</v>
      </c>
      <c r="Q1758" t="s">
        <v>7235</v>
      </c>
      <c r="R1758">
        <v>5</v>
      </c>
      <c r="S1758">
        <v>8750</v>
      </c>
      <c r="T1758">
        <v>0</v>
      </c>
      <c r="U1758">
        <v>2799.9839999999999</v>
      </c>
      <c r="V1758" t="s">
        <v>42</v>
      </c>
      <c r="W1758">
        <v>17.829999999999998</v>
      </c>
      <c r="X1758" t="s">
        <v>43</v>
      </c>
      <c r="Y1758" s="1" t="str">
        <f>TEXT(superstore_clean[[#This Row],[order_date]], "mmm-yy")</f>
        <v>Feb-13</v>
      </c>
      <c r="Z1758">
        <v>2013</v>
      </c>
      <c r="AA1758">
        <v>5</v>
      </c>
      <c r="AB1758">
        <v>39785</v>
      </c>
    </row>
    <row r="1759" spans="1:28" x14ac:dyDescent="0.2">
      <c r="A1759" t="s">
        <v>7236</v>
      </c>
      <c r="B1759" s="1">
        <v>41425</v>
      </c>
      <c r="C1759" s="1">
        <v>41429</v>
      </c>
      <c r="D1759" t="s">
        <v>45</v>
      </c>
      <c r="E1759" t="s">
        <v>7237</v>
      </c>
      <c r="F1759" t="s">
        <v>7238</v>
      </c>
      <c r="G1759" t="s">
        <v>246</v>
      </c>
      <c r="H1759" t="s">
        <v>32</v>
      </c>
      <c r="I1759" t="s">
        <v>1717</v>
      </c>
      <c r="J1759" t="s">
        <v>1724</v>
      </c>
      <c r="K1759" t="s">
        <v>35</v>
      </c>
      <c r="L1759" t="s">
        <v>36</v>
      </c>
      <c r="M1759" t="s">
        <v>1594</v>
      </c>
      <c r="N1759" t="s">
        <v>5297</v>
      </c>
      <c r="O1759" t="s">
        <v>5298</v>
      </c>
      <c r="P1759" t="s">
        <v>7239</v>
      </c>
      <c r="Q1759" t="s">
        <v>7240</v>
      </c>
      <c r="R1759">
        <v>10</v>
      </c>
      <c r="S1759">
        <v>2276</v>
      </c>
      <c r="T1759">
        <v>0</v>
      </c>
      <c r="U1759">
        <v>386.83499999999998</v>
      </c>
      <c r="V1759" t="s">
        <v>42</v>
      </c>
      <c r="W1759">
        <v>123.34</v>
      </c>
      <c r="X1759" t="s">
        <v>50</v>
      </c>
      <c r="Y1759" s="1" t="str">
        <f>TEXT(superstore_clean[[#This Row],[order_date]], "mmm-yy")</f>
        <v>May-13</v>
      </c>
      <c r="Z1759">
        <v>2013</v>
      </c>
      <c r="AA1759">
        <v>22</v>
      </c>
      <c r="AB1759">
        <v>36597</v>
      </c>
    </row>
    <row r="1760" spans="1:28" x14ac:dyDescent="0.2">
      <c r="A1760" t="s">
        <v>7236</v>
      </c>
      <c r="B1760" s="1">
        <v>41425</v>
      </c>
      <c r="C1760" s="1">
        <v>41429</v>
      </c>
      <c r="D1760" t="s">
        <v>45</v>
      </c>
      <c r="E1760" t="s">
        <v>7237</v>
      </c>
      <c r="F1760" t="s">
        <v>7238</v>
      </c>
      <c r="G1760" t="s">
        <v>246</v>
      </c>
      <c r="H1760" t="s">
        <v>32</v>
      </c>
      <c r="I1760" t="s">
        <v>1717</v>
      </c>
      <c r="J1760" t="s">
        <v>1724</v>
      </c>
      <c r="K1760" t="s">
        <v>35</v>
      </c>
      <c r="L1760" t="s">
        <v>36</v>
      </c>
      <c r="M1760" t="s">
        <v>1594</v>
      </c>
      <c r="N1760" t="s">
        <v>4036</v>
      </c>
      <c r="O1760" t="s">
        <v>4037</v>
      </c>
      <c r="P1760" t="s">
        <v>7131</v>
      </c>
      <c r="Q1760" t="s">
        <v>7132</v>
      </c>
      <c r="R1760">
        <v>6</v>
      </c>
      <c r="S1760">
        <v>1980</v>
      </c>
      <c r="T1760">
        <v>0</v>
      </c>
      <c r="U1760">
        <v>653.30100000000004</v>
      </c>
      <c r="V1760" t="s">
        <v>42</v>
      </c>
      <c r="W1760">
        <v>80.790000000000006</v>
      </c>
      <c r="X1760" t="s">
        <v>50</v>
      </c>
      <c r="Y1760" s="1" t="str">
        <f>TEXT(superstore_clean[[#This Row],[order_date]], "mmm-yy")</f>
        <v>May-13</v>
      </c>
      <c r="Z1760">
        <v>2013</v>
      </c>
      <c r="AA1760">
        <v>22</v>
      </c>
      <c r="AB1760">
        <v>36598</v>
      </c>
    </row>
    <row r="1761" spans="1:28" x14ac:dyDescent="0.2">
      <c r="A1761" t="s">
        <v>1349</v>
      </c>
      <c r="B1761" s="1">
        <v>40829</v>
      </c>
      <c r="C1761" s="1">
        <v>40831</v>
      </c>
      <c r="D1761" t="s">
        <v>28</v>
      </c>
      <c r="E1761" t="s">
        <v>1350</v>
      </c>
      <c r="F1761" t="s">
        <v>1351</v>
      </c>
      <c r="G1761" t="s">
        <v>31</v>
      </c>
      <c r="H1761" t="s">
        <v>32</v>
      </c>
      <c r="I1761" t="s">
        <v>1310</v>
      </c>
      <c r="J1761" t="s">
        <v>1352</v>
      </c>
      <c r="K1761" t="s">
        <v>35</v>
      </c>
      <c r="L1761" t="s">
        <v>36</v>
      </c>
      <c r="M1761" t="s">
        <v>37</v>
      </c>
      <c r="N1761" t="s">
        <v>5297</v>
      </c>
      <c r="O1761" t="s">
        <v>5298</v>
      </c>
      <c r="P1761" t="s">
        <v>7241</v>
      </c>
      <c r="Q1761" t="s">
        <v>7242</v>
      </c>
      <c r="R1761">
        <v>5</v>
      </c>
      <c r="S1761">
        <v>1299</v>
      </c>
      <c r="T1761">
        <v>0</v>
      </c>
      <c r="U1761">
        <v>311.65199999999999</v>
      </c>
      <c r="V1761" t="s">
        <v>42</v>
      </c>
      <c r="W1761">
        <v>146.91999999999999</v>
      </c>
      <c r="X1761" t="s">
        <v>146</v>
      </c>
      <c r="Y1761" s="1" t="str">
        <f>TEXT(superstore_clean[[#This Row],[order_date]], "mmm-yy")</f>
        <v>Oct-11</v>
      </c>
      <c r="Z1761">
        <v>2011</v>
      </c>
      <c r="AA1761">
        <v>42</v>
      </c>
      <c r="AB1761">
        <v>32107</v>
      </c>
    </row>
    <row r="1762" spans="1:28" x14ac:dyDescent="0.2">
      <c r="A1762" t="s">
        <v>7243</v>
      </c>
      <c r="B1762" s="1">
        <v>41945</v>
      </c>
      <c r="C1762" s="1">
        <v>41947</v>
      </c>
      <c r="D1762" t="s">
        <v>45</v>
      </c>
      <c r="E1762" t="s">
        <v>7244</v>
      </c>
      <c r="F1762" t="s">
        <v>7245</v>
      </c>
      <c r="G1762" t="s">
        <v>31</v>
      </c>
      <c r="H1762" t="s">
        <v>32</v>
      </c>
      <c r="I1762" t="s">
        <v>1310</v>
      </c>
      <c r="J1762" t="s">
        <v>7246</v>
      </c>
      <c r="K1762" t="s">
        <v>35</v>
      </c>
      <c r="L1762" t="s">
        <v>36</v>
      </c>
      <c r="M1762" t="s">
        <v>37</v>
      </c>
      <c r="N1762" t="s">
        <v>5297</v>
      </c>
      <c r="O1762" t="s">
        <v>5298</v>
      </c>
      <c r="P1762" t="s">
        <v>7247</v>
      </c>
      <c r="Q1762" t="s">
        <v>7248</v>
      </c>
      <c r="R1762">
        <v>9</v>
      </c>
      <c r="S1762">
        <v>2666</v>
      </c>
      <c r="T1762">
        <v>0</v>
      </c>
      <c r="U1762">
        <v>239.9058</v>
      </c>
      <c r="V1762" t="s">
        <v>42</v>
      </c>
      <c r="W1762">
        <v>294.17</v>
      </c>
      <c r="X1762" t="s">
        <v>43</v>
      </c>
      <c r="Y1762" s="1" t="str">
        <f>TEXT(superstore_clean[[#This Row],[order_date]], "mmm-yy")</f>
        <v>Nov-14</v>
      </c>
      <c r="Z1762">
        <v>2014</v>
      </c>
      <c r="AA1762">
        <v>45</v>
      </c>
      <c r="AB1762">
        <v>33864</v>
      </c>
    </row>
    <row r="1763" spans="1:28" x14ac:dyDescent="0.2">
      <c r="A1763" t="s">
        <v>7249</v>
      </c>
      <c r="B1763" s="1">
        <v>40754</v>
      </c>
      <c r="C1763" s="1">
        <v>40760</v>
      </c>
      <c r="D1763" t="s">
        <v>45</v>
      </c>
      <c r="E1763" t="s">
        <v>7250</v>
      </c>
      <c r="F1763" t="s">
        <v>2474</v>
      </c>
      <c r="G1763" t="s">
        <v>246</v>
      </c>
      <c r="H1763" t="s">
        <v>32</v>
      </c>
      <c r="I1763" t="s">
        <v>1310</v>
      </c>
      <c r="J1763" t="s">
        <v>1311</v>
      </c>
      <c r="K1763" t="s">
        <v>35</v>
      </c>
      <c r="L1763" t="s">
        <v>36</v>
      </c>
      <c r="M1763" t="s">
        <v>37</v>
      </c>
      <c r="N1763" t="s">
        <v>5297</v>
      </c>
      <c r="O1763" t="s">
        <v>5423</v>
      </c>
      <c r="P1763" t="s">
        <v>7251</v>
      </c>
      <c r="Q1763" t="s">
        <v>7252</v>
      </c>
      <c r="R1763">
        <v>8</v>
      </c>
      <c r="S1763">
        <v>1368</v>
      </c>
      <c r="T1763">
        <v>0</v>
      </c>
      <c r="U1763">
        <v>259.88959999999997</v>
      </c>
      <c r="V1763" t="s">
        <v>42</v>
      </c>
      <c r="W1763">
        <v>70.66</v>
      </c>
      <c r="X1763" t="s">
        <v>50</v>
      </c>
      <c r="Y1763" s="1" t="str">
        <f>TEXT(superstore_clean[[#This Row],[order_date]], "mmm-yy")</f>
        <v>Jul-11</v>
      </c>
      <c r="Z1763">
        <v>2011</v>
      </c>
      <c r="AA1763">
        <v>31</v>
      </c>
      <c r="AB1763">
        <v>36458</v>
      </c>
    </row>
    <row r="1764" spans="1:28" x14ac:dyDescent="0.2">
      <c r="A1764" t="s">
        <v>7253</v>
      </c>
      <c r="B1764" s="1">
        <v>40815</v>
      </c>
      <c r="C1764" s="1">
        <v>40817</v>
      </c>
      <c r="D1764" t="s">
        <v>28</v>
      </c>
      <c r="E1764" t="s">
        <v>1605</v>
      </c>
      <c r="F1764" t="s">
        <v>1606</v>
      </c>
      <c r="G1764" t="s">
        <v>262</v>
      </c>
      <c r="H1764" t="s">
        <v>32</v>
      </c>
      <c r="I1764" t="s">
        <v>1310</v>
      </c>
      <c r="J1764" t="s">
        <v>1311</v>
      </c>
      <c r="K1764" t="s">
        <v>35</v>
      </c>
      <c r="L1764" t="s">
        <v>36</v>
      </c>
      <c r="M1764" t="s">
        <v>37</v>
      </c>
      <c r="N1764" t="s">
        <v>5297</v>
      </c>
      <c r="O1764" t="s">
        <v>5298</v>
      </c>
      <c r="P1764" t="s">
        <v>6185</v>
      </c>
      <c r="Q1764" t="s">
        <v>7254</v>
      </c>
      <c r="R1764">
        <v>9</v>
      </c>
      <c r="S1764">
        <v>2349</v>
      </c>
      <c r="T1764">
        <v>0</v>
      </c>
      <c r="U1764">
        <v>399.29939999999999</v>
      </c>
      <c r="V1764" t="s">
        <v>42</v>
      </c>
      <c r="W1764">
        <v>259.81</v>
      </c>
      <c r="X1764" t="s">
        <v>43</v>
      </c>
      <c r="Y1764" s="1" t="str">
        <f>TEXT(superstore_clean[[#This Row],[order_date]], "mmm-yy")</f>
        <v>Sep-11</v>
      </c>
      <c r="Z1764">
        <v>2011</v>
      </c>
      <c r="AA1764">
        <v>40</v>
      </c>
      <c r="AB1764">
        <v>36923</v>
      </c>
    </row>
    <row r="1765" spans="1:28" x14ac:dyDescent="0.2">
      <c r="A1765" t="s">
        <v>7255</v>
      </c>
      <c r="B1765" s="1">
        <v>40987</v>
      </c>
      <c r="C1765" s="1">
        <v>40988</v>
      </c>
      <c r="D1765" t="s">
        <v>28</v>
      </c>
      <c r="E1765" t="s">
        <v>7256</v>
      </c>
      <c r="F1765" t="s">
        <v>2574</v>
      </c>
      <c r="G1765" t="s">
        <v>246</v>
      </c>
      <c r="H1765" t="s">
        <v>32</v>
      </c>
      <c r="I1765" t="s">
        <v>1310</v>
      </c>
      <c r="J1765" t="s">
        <v>1311</v>
      </c>
      <c r="K1765" t="s">
        <v>35</v>
      </c>
      <c r="L1765" t="s">
        <v>36</v>
      </c>
      <c r="M1765" t="s">
        <v>37</v>
      </c>
      <c r="N1765" t="s">
        <v>4036</v>
      </c>
      <c r="O1765" t="s">
        <v>4695</v>
      </c>
      <c r="P1765" t="s">
        <v>7257</v>
      </c>
      <c r="Q1765" t="s">
        <v>7258</v>
      </c>
      <c r="R1765">
        <v>7</v>
      </c>
      <c r="S1765">
        <v>3150</v>
      </c>
      <c r="T1765">
        <v>0</v>
      </c>
      <c r="U1765">
        <v>1480.4671000000001</v>
      </c>
      <c r="V1765" t="s">
        <v>42</v>
      </c>
      <c r="W1765">
        <v>617.91999999999996</v>
      </c>
      <c r="X1765" t="s">
        <v>146</v>
      </c>
      <c r="Y1765" s="1" t="str">
        <f>TEXT(superstore_clean[[#This Row],[order_date]], "mmm-yy")</f>
        <v>Mar-12</v>
      </c>
      <c r="Z1765">
        <v>2012</v>
      </c>
      <c r="AA1765">
        <v>12</v>
      </c>
      <c r="AB1765">
        <v>32941</v>
      </c>
    </row>
    <row r="1766" spans="1:28" x14ac:dyDescent="0.2">
      <c r="A1766" t="s">
        <v>7259</v>
      </c>
      <c r="B1766" s="1">
        <v>40994</v>
      </c>
      <c r="C1766" s="1">
        <v>40998</v>
      </c>
      <c r="D1766" t="s">
        <v>45</v>
      </c>
      <c r="E1766" t="s">
        <v>7260</v>
      </c>
      <c r="F1766" t="s">
        <v>2597</v>
      </c>
      <c r="G1766" t="s">
        <v>246</v>
      </c>
      <c r="H1766" t="s">
        <v>32</v>
      </c>
      <c r="I1766" t="s">
        <v>1310</v>
      </c>
      <c r="J1766" t="s">
        <v>1311</v>
      </c>
      <c r="K1766" t="s">
        <v>35</v>
      </c>
      <c r="L1766" t="s">
        <v>36</v>
      </c>
      <c r="M1766" t="s">
        <v>37</v>
      </c>
      <c r="N1766" t="s">
        <v>5297</v>
      </c>
      <c r="O1766" t="s">
        <v>5298</v>
      </c>
      <c r="P1766" t="s">
        <v>6439</v>
      </c>
      <c r="Q1766" t="s">
        <v>7261</v>
      </c>
      <c r="R1766">
        <v>8</v>
      </c>
      <c r="S1766">
        <v>3394</v>
      </c>
      <c r="T1766">
        <v>0</v>
      </c>
      <c r="U1766">
        <v>610.86239999999998</v>
      </c>
      <c r="V1766" t="s">
        <v>42</v>
      </c>
      <c r="W1766">
        <v>240.06</v>
      </c>
      <c r="X1766" t="s">
        <v>50</v>
      </c>
      <c r="Y1766" s="1" t="str">
        <f>TEXT(superstore_clean[[#This Row],[order_date]], "mmm-yy")</f>
        <v>Mar-12</v>
      </c>
      <c r="Z1766">
        <v>2012</v>
      </c>
      <c r="AA1766">
        <v>13</v>
      </c>
      <c r="AB1766">
        <v>41154</v>
      </c>
    </row>
    <row r="1767" spans="1:28" x14ac:dyDescent="0.2">
      <c r="A1767" t="s">
        <v>7262</v>
      </c>
      <c r="B1767" s="1">
        <v>41264</v>
      </c>
      <c r="C1767" s="1">
        <v>41267</v>
      </c>
      <c r="D1767" t="s">
        <v>28</v>
      </c>
      <c r="E1767" t="s">
        <v>1611</v>
      </c>
      <c r="F1767" t="s">
        <v>1612</v>
      </c>
      <c r="G1767" t="s">
        <v>31</v>
      </c>
      <c r="H1767" t="s">
        <v>32</v>
      </c>
      <c r="I1767" t="s">
        <v>1310</v>
      </c>
      <c r="J1767" t="s">
        <v>1311</v>
      </c>
      <c r="K1767" t="s">
        <v>35</v>
      </c>
      <c r="L1767" t="s">
        <v>36</v>
      </c>
      <c r="M1767" t="s">
        <v>37</v>
      </c>
      <c r="N1767" t="s">
        <v>5297</v>
      </c>
      <c r="O1767" t="s">
        <v>5298</v>
      </c>
      <c r="P1767" t="s">
        <v>7263</v>
      </c>
      <c r="Q1767" t="s">
        <v>7264</v>
      </c>
      <c r="R1767">
        <v>13</v>
      </c>
      <c r="S1767">
        <v>1618</v>
      </c>
      <c r="T1767">
        <v>0</v>
      </c>
      <c r="U1767">
        <v>356.04140000000001</v>
      </c>
      <c r="V1767" t="s">
        <v>42</v>
      </c>
      <c r="W1767">
        <v>275.60000000000002</v>
      </c>
      <c r="X1767" t="s">
        <v>43</v>
      </c>
      <c r="Y1767" s="1" t="str">
        <f>TEXT(superstore_clean[[#This Row],[order_date]], "mmm-yy")</f>
        <v>Dec-12</v>
      </c>
      <c r="Z1767">
        <v>2012</v>
      </c>
      <c r="AA1767">
        <v>51</v>
      </c>
      <c r="AB1767">
        <v>32310</v>
      </c>
    </row>
    <row r="1768" spans="1:28" x14ac:dyDescent="0.2">
      <c r="A1768" t="s">
        <v>7265</v>
      </c>
      <c r="B1768" s="1">
        <v>41634</v>
      </c>
      <c r="C1768" s="1">
        <v>41639</v>
      </c>
      <c r="D1768" t="s">
        <v>45</v>
      </c>
      <c r="E1768" t="s">
        <v>7266</v>
      </c>
      <c r="F1768" t="s">
        <v>3322</v>
      </c>
      <c r="G1768" t="s">
        <v>31</v>
      </c>
      <c r="H1768" t="s">
        <v>32</v>
      </c>
      <c r="I1768" t="s">
        <v>1310</v>
      </c>
      <c r="J1768" t="s">
        <v>1311</v>
      </c>
      <c r="K1768" t="s">
        <v>35</v>
      </c>
      <c r="L1768" t="s">
        <v>36</v>
      </c>
      <c r="M1768" t="s">
        <v>37</v>
      </c>
      <c r="N1768" t="s">
        <v>5297</v>
      </c>
      <c r="O1768" t="s">
        <v>5298</v>
      </c>
      <c r="P1768" t="s">
        <v>7267</v>
      </c>
      <c r="Q1768" t="s">
        <v>7268</v>
      </c>
      <c r="R1768">
        <v>5</v>
      </c>
      <c r="S1768">
        <v>1747</v>
      </c>
      <c r="T1768">
        <v>0</v>
      </c>
      <c r="U1768">
        <v>629.01</v>
      </c>
      <c r="V1768" t="s">
        <v>42</v>
      </c>
      <c r="W1768">
        <v>100.39</v>
      </c>
      <c r="X1768" t="s">
        <v>50</v>
      </c>
      <c r="Y1768" s="1" t="str">
        <f>TEXT(superstore_clean[[#This Row],[order_date]], "mmm-yy")</f>
        <v>Dec-13</v>
      </c>
      <c r="Z1768">
        <v>2013</v>
      </c>
      <c r="AA1768">
        <v>52</v>
      </c>
      <c r="AB1768">
        <v>37928</v>
      </c>
    </row>
    <row r="1769" spans="1:28" x14ac:dyDescent="0.2">
      <c r="A1769" t="s">
        <v>7269</v>
      </c>
      <c r="B1769" s="1">
        <v>41722</v>
      </c>
      <c r="C1769" s="1">
        <v>41724</v>
      </c>
      <c r="D1769" t="s">
        <v>45</v>
      </c>
      <c r="E1769" t="s">
        <v>749</v>
      </c>
      <c r="F1769" t="s">
        <v>750</v>
      </c>
      <c r="G1769" t="s">
        <v>31</v>
      </c>
      <c r="H1769" t="s">
        <v>32</v>
      </c>
      <c r="I1769" t="s">
        <v>1310</v>
      </c>
      <c r="J1769" t="s">
        <v>1311</v>
      </c>
      <c r="K1769" t="s">
        <v>35</v>
      </c>
      <c r="L1769" t="s">
        <v>36</v>
      </c>
      <c r="M1769" t="s">
        <v>37</v>
      </c>
      <c r="N1769" t="s">
        <v>4036</v>
      </c>
      <c r="O1769" t="s">
        <v>4695</v>
      </c>
      <c r="P1769" t="s">
        <v>7091</v>
      </c>
      <c r="Q1769" t="s">
        <v>7092</v>
      </c>
      <c r="R1769">
        <v>4</v>
      </c>
      <c r="S1769">
        <v>14000</v>
      </c>
      <c r="T1769">
        <v>0</v>
      </c>
      <c r="U1769">
        <v>6719.9808000000003</v>
      </c>
      <c r="V1769" t="s">
        <v>42</v>
      </c>
      <c r="W1769">
        <v>20.000540000000001</v>
      </c>
      <c r="X1769" t="s">
        <v>146</v>
      </c>
      <c r="Y1769" s="1" t="str">
        <f>TEXT(superstore_clean[[#This Row],[order_date]], "mmm-yy")</f>
        <v>Mar-14</v>
      </c>
      <c r="Z1769">
        <v>2014</v>
      </c>
      <c r="AA1769">
        <v>13</v>
      </c>
      <c r="AB1769">
        <v>39450</v>
      </c>
    </row>
    <row r="1770" spans="1:28" x14ac:dyDescent="0.2">
      <c r="A1770" t="s">
        <v>7270</v>
      </c>
      <c r="B1770" s="1">
        <v>41950</v>
      </c>
      <c r="C1770" s="1">
        <v>41957</v>
      </c>
      <c r="D1770" t="s">
        <v>148</v>
      </c>
      <c r="E1770" t="s">
        <v>7271</v>
      </c>
      <c r="F1770" t="s">
        <v>2048</v>
      </c>
      <c r="G1770" t="s">
        <v>262</v>
      </c>
      <c r="H1770" t="s">
        <v>32</v>
      </c>
      <c r="I1770" t="s">
        <v>1310</v>
      </c>
      <c r="J1770" t="s">
        <v>1311</v>
      </c>
      <c r="K1770" t="s">
        <v>35</v>
      </c>
      <c r="L1770" t="s">
        <v>36</v>
      </c>
      <c r="M1770" t="s">
        <v>37</v>
      </c>
      <c r="N1770" t="s">
        <v>5297</v>
      </c>
      <c r="O1770" t="s">
        <v>5298</v>
      </c>
      <c r="P1770" t="s">
        <v>7272</v>
      </c>
      <c r="Q1770" t="s">
        <v>7273</v>
      </c>
      <c r="R1770">
        <v>7</v>
      </c>
      <c r="S1770">
        <v>2037</v>
      </c>
      <c r="T1770">
        <v>0</v>
      </c>
      <c r="U1770">
        <v>366.63479999999998</v>
      </c>
      <c r="V1770" t="s">
        <v>42</v>
      </c>
      <c r="W1770">
        <v>524.76</v>
      </c>
      <c r="X1770" t="s">
        <v>50</v>
      </c>
      <c r="Y1770" s="1" t="str">
        <f>TEXT(superstore_clean[[#This Row],[order_date]], "mmm-yy")</f>
        <v>Nov-14</v>
      </c>
      <c r="Z1770">
        <v>2014</v>
      </c>
      <c r="AA1770">
        <v>45</v>
      </c>
      <c r="AB1770">
        <v>39465</v>
      </c>
    </row>
    <row r="1771" spans="1:28" x14ac:dyDescent="0.2">
      <c r="A1771" t="s">
        <v>7274</v>
      </c>
      <c r="B1771" s="1">
        <v>40866</v>
      </c>
      <c r="C1771" s="1">
        <v>40870</v>
      </c>
      <c r="D1771" t="s">
        <v>28</v>
      </c>
      <c r="E1771" t="s">
        <v>226</v>
      </c>
      <c r="F1771" t="s">
        <v>227</v>
      </c>
      <c r="G1771" t="s">
        <v>31</v>
      </c>
      <c r="H1771" t="s">
        <v>32</v>
      </c>
      <c r="I1771" t="s">
        <v>1079</v>
      </c>
      <c r="J1771" t="s">
        <v>7275</v>
      </c>
      <c r="K1771" t="s">
        <v>35</v>
      </c>
      <c r="L1771" t="s">
        <v>36</v>
      </c>
      <c r="M1771" t="s">
        <v>1081</v>
      </c>
      <c r="N1771" t="s">
        <v>4036</v>
      </c>
      <c r="O1771" t="s">
        <v>4235</v>
      </c>
      <c r="P1771" t="s">
        <v>7276</v>
      </c>
      <c r="Q1771" t="s">
        <v>7277</v>
      </c>
      <c r="R1771">
        <v>7</v>
      </c>
      <c r="S1771">
        <v>4549</v>
      </c>
      <c r="T1771">
        <v>0</v>
      </c>
      <c r="U1771">
        <v>1228.1786999999999</v>
      </c>
      <c r="V1771" t="s">
        <v>42</v>
      </c>
      <c r="W1771">
        <v>338.56</v>
      </c>
      <c r="X1771" t="s">
        <v>50</v>
      </c>
      <c r="Y1771" s="1" t="str">
        <f>TEXT(superstore_clean[[#This Row],[order_date]], "mmm-yy")</f>
        <v>Nov-11</v>
      </c>
      <c r="Z1771">
        <v>2011</v>
      </c>
      <c r="AA1771">
        <v>47</v>
      </c>
      <c r="AB1771">
        <v>33789</v>
      </c>
    </row>
    <row r="1772" spans="1:28" x14ac:dyDescent="0.2">
      <c r="A1772" t="s">
        <v>7278</v>
      </c>
      <c r="B1772" s="1">
        <v>40953</v>
      </c>
      <c r="C1772" s="1">
        <v>40960</v>
      </c>
      <c r="D1772" t="s">
        <v>148</v>
      </c>
      <c r="E1772" t="s">
        <v>7279</v>
      </c>
      <c r="F1772" t="s">
        <v>6303</v>
      </c>
      <c r="G1772" t="s">
        <v>31</v>
      </c>
      <c r="H1772" t="s">
        <v>32</v>
      </c>
      <c r="I1772" t="s">
        <v>1079</v>
      </c>
      <c r="J1772" t="s">
        <v>1086</v>
      </c>
      <c r="K1772" t="s">
        <v>35</v>
      </c>
      <c r="L1772" t="s">
        <v>36</v>
      </c>
      <c r="M1772" t="s">
        <v>1081</v>
      </c>
      <c r="N1772" t="s">
        <v>4036</v>
      </c>
      <c r="O1772" t="s">
        <v>4235</v>
      </c>
      <c r="P1772" t="s">
        <v>7280</v>
      </c>
      <c r="Q1772" t="s">
        <v>7281</v>
      </c>
      <c r="R1772">
        <v>1</v>
      </c>
      <c r="S1772">
        <v>626</v>
      </c>
      <c r="T1772">
        <v>0</v>
      </c>
      <c r="U1772">
        <v>187.797</v>
      </c>
      <c r="V1772" t="s">
        <v>42</v>
      </c>
      <c r="W1772">
        <v>56.18</v>
      </c>
      <c r="X1772" t="s">
        <v>50</v>
      </c>
      <c r="Y1772" s="1" t="str">
        <f>TEXT(superstore_clean[[#This Row],[order_date]], "mmm-yy")</f>
        <v>Feb-12</v>
      </c>
      <c r="Z1772">
        <v>2012</v>
      </c>
      <c r="AA1772">
        <v>7</v>
      </c>
      <c r="AB1772">
        <v>38982</v>
      </c>
    </row>
    <row r="1773" spans="1:28" x14ac:dyDescent="0.2">
      <c r="A1773" t="s">
        <v>7282</v>
      </c>
      <c r="B1773" s="1">
        <v>40851</v>
      </c>
      <c r="C1773" s="1">
        <v>40856</v>
      </c>
      <c r="D1773" t="s">
        <v>28</v>
      </c>
      <c r="E1773" t="s">
        <v>7283</v>
      </c>
      <c r="F1773" t="s">
        <v>4704</v>
      </c>
      <c r="G1773" t="s">
        <v>262</v>
      </c>
      <c r="H1773" t="s">
        <v>32</v>
      </c>
      <c r="I1773" t="s">
        <v>1079</v>
      </c>
      <c r="J1773" t="s">
        <v>1127</v>
      </c>
      <c r="K1773" t="s">
        <v>35</v>
      </c>
      <c r="L1773" t="s">
        <v>36</v>
      </c>
      <c r="M1773" t="s">
        <v>1081</v>
      </c>
      <c r="N1773" t="s">
        <v>4036</v>
      </c>
      <c r="O1773" t="s">
        <v>5091</v>
      </c>
      <c r="P1773" t="s">
        <v>7284</v>
      </c>
      <c r="Q1773" t="s">
        <v>7285</v>
      </c>
      <c r="R1773">
        <v>2</v>
      </c>
      <c r="S1773">
        <v>3992</v>
      </c>
      <c r="T1773">
        <v>0</v>
      </c>
      <c r="U1773">
        <v>1995.99</v>
      </c>
      <c r="V1773" t="s">
        <v>42</v>
      </c>
      <c r="W1773">
        <v>276.89</v>
      </c>
      <c r="X1773" t="s">
        <v>50</v>
      </c>
      <c r="Y1773" s="1" t="str">
        <f>TEXT(superstore_clean[[#This Row],[order_date]], "mmm-yy")</f>
        <v>Nov-11</v>
      </c>
      <c r="Z1773">
        <v>2011</v>
      </c>
      <c r="AA1773">
        <v>45</v>
      </c>
      <c r="AB1773">
        <v>31615</v>
      </c>
    </row>
    <row r="1774" spans="1:28" x14ac:dyDescent="0.2">
      <c r="A1774" t="s">
        <v>7286</v>
      </c>
      <c r="B1774" s="1">
        <v>40891</v>
      </c>
      <c r="C1774" s="1">
        <v>40898</v>
      </c>
      <c r="D1774" t="s">
        <v>45</v>
      </c>
      <c r="E1774" t="s">
        <v>1313</v>
      </c>
      <c r="F1774" t="s">
        <v>1314</v>
      </c>
      <c r="G1774" t="s">
        <v>31</v>
      </c>
      <c r="H1774" t="s">
        <v>32</v>
      </c>
      <c r="I1774" t="s">
        <v>1079</v>
      </c>
      <c r="J1774" t="s">
        <v>1127</v>
      </c>
      <c r="K1774" t="s">
        <v>35</v>
      </c>
      <c r="L1774" t="s">
        <v>36</v>
      </c>
      <c r="M1774" t="s">
        <v>1081</v>
      </c>
      <c r="N1774" t="s">
        <v>4036</v>
      </c>
      <c r="O1774" t="s">
        <v>5091</v>
      </c>
      <c r="P1774" t="s">
        <v>7234</v>
      </c>
      <c r="Q1774" t="s">
        <v>7235</v>
      </c>
      <c r="R1774">
        <v>4</v>
      </c>
      <c r="S1774">
        <v>7000</v>
      </c>
      <c r="T1774">
        <v>0</v>
      </c>
      <c r="U1774">
        <v>2239.9872</v>
      </c>
      <c r="V1774" t="s">
        <v>42</v>
      </c>
      <c r="W1774">
        <v>499.55</v>
      </c>
      <c r="X1774" t="s">
        <v>50</v>
      </c>
      <c r="Y1774" s="1" t="str">
        <f>TEXT(superstore_clean[[#This Row],[order_date]], "mmm-yy")</f>
        <v>Dec-11</v>
      </c>
      <c r="Z1774">
        <v>2011</v>
      </c>
      <c r="AA1774">
        <v>51</v>
      </c>
      <c r="AB1774">
        <v>37923</v>
      </c>
    </row>
    <row r="1775" spans="1:28" x14ac:dyDescent="0.2">
      <c r="A1775" t="s">
        <v>1225</v>
      </c>
      <c r="B1775" s="1">
        <v>41221</v>
      </c>
      <c r="C1775" s="1">
        <v>41221</v>
      </c>
      <c r="D1775" t="s">
        <v>45</v>
      </c>
      <c r="E1775" t="s">
        <v>1226</v>
      </c>
      <c r="F1775" t="s">
        <v>1227</v>
      </c>
      <c r="G1775" t="s">
        <v>246</v>
      </c>
      <c r="H1775" t="s">
        <v>32</v>
      </c>
      <c r="I1775" t="s">
        <v>1079</v>
      </c>
      <c r="J1775" t="s">
        <v>1127</v>
      </c>
      <c r="K1775" t="s">
        <v>35</v>
      </c>
      <c r="L1775" t="s">
        <v>36</v>
      </c>
      <c r="M1775" t="s">
        <v>1081</v>
      </c>
      <c r="N1775" t="s">
        <v>4036</v>
      </c>
      <c r="O1775" t="s">
        <v>5091</v>
      </c>
      <c r="P1775" t="s">
        <v>7287</v>
      </c>
      <c r="Q1775" t="s">
        <v>7288</v>
      </c>
      <c r="R1775">
        <v>4</v>
      </c>
      <c r="S1775">
        <v>4644</v>
      </c>
      <c r="T1775">
        <v>0</v>
      </c>
      <c r="U1775">
        <v>2229.0239999999999</v>
      </c>
      <c r="V1775" t="s">
        <v>42</v>
      </c>
      <c r="W1775">
        <v>607.34</v>
      </c>
      <c r="X1775" t="s">
        <v>64</v>
      </c>
      <c r="Y1775" s="1" t="str">
        <f>TEXT(superstore_clean[[#This Row],[order_date]], "mmm-yy")</f>
        <v>Nov-12</v>
      </c>
      <c r="Z1775">
        <v>2012</v>
      </c>
      <c r="AA1775">
        <v>45</v>
      </c>
      <c r="AB1775">
        <v>39501</v>
      </c>
    </row>
    <row r="1776" spans="1:28" x14ac:dyDescent="0.2">
      <c r="A1776" t="s">
        <v>7289</v>
      </c>
      <c r="B1776" s="1">
        <v>41222</v>
      </c>
      <c r="C1776" s="1">
        <v>41227</v>
      </c>
      <c r="D1776" t="s">
        <v>28</v>
      </c>
      <c r="E1776" t="s">
        <v>7290</v>
      </c>
      <c r="F1776" t="s">
        <v>2136</v>
      </c>
      <c r="G1776" t="s">
        <v>262</v>
      </c>
      <c r="H1776" t="s">
        <v>32</v>
      </c>
      <c r="I1776" t="s">
        <v>1079</v>
      </c>
      <c r="J1776" t="s">
        <v>1127</v>
      </c>
      <c r="K1776" t="s">
        <v>35</v>
      </c>
      <c r="L1776" t="s">
        <v>36</v>
      </c>
      <c r="M1776" t="s">
        <v>1081</v>
      </c>
      <c r="N1776" t="s">
        <v>4036</v>
      </c>
      <c r="O1776" t="s">
        <v>5091</v>
      </c>
      <c r="P1776" t="s">
        <v>7287</v>
      </c>
      <c r="Q1776" t="s">
        <v>7288</v>
      </c>
      <c r="R1776">
        <v>2</v>
      </c>
      <c r="S1776">
        <v>2322</v>
      </c>
      <c r="T1776">
        <v>0</v>
      </c>
      <c r="U1776">
        <v>1114.5119999999999</v>
      </c>
      <c r="V1776" t="s">
        <v>42</v>
      </c>
      <c r="W1776">
        <v>92.2</v>
      </c>
      <c r="X1776" t="s">
        <v>50</v>
      </c>
      <c r="Y1776" s="1" t="str">
        <f>TEXT(superstore_clean[[#This Row],[order_date]], "mmm-yy")</f>
        <v>Nov-12</v>
      </c>
      <c r="Z1776">
        <v>2012</v>
      </c>
      <c r="AA1776">
        <v>45</v>
      </c>
      <c r="AB1776">
        <v>36303</v>
      </c>
    </row>
    <row r="1777" spans="1:28" x14ac:dyDescent="0.2">
      <c r="A1777" t="s">
        <v>7291</v>
      </c>
      <c r="B1777" s="1">
        <v>41402</v>
      </c>
      <c r="C1777" s="1">
        <v>41406</v>
      </c>
      <c r="D1777" t="s">
        <v>45</v>
      </c>
      <c r="E1777" t="s">
        <v>996</v>
      </c>
      <c r="F1777" t="s">
        <v>997</v>
      </c>
      <c r="G1777" t="s">
        <v>31</v>
      </c>
      <c r="H1777" t="s">
        <v>32</v>
      </c>
      <c r="I1777" t="s">
        <v>1079</v>
      </c>
      <c r="J1777" t="s">
        <v>1127</v>
      </c>
      <c r="K1777" t="s">
        <v>35</v>
      </c>
      <c r="L1777" t="s">
        <v>36</v>
      </c>
      <c r="M1777" t="s">
        <v>1081</v>
      </c>
      <c r="N1777" t="s">
        <v>4036</v>
      </c>
      <c r="O1777" t="s">
        <v>5091</v>
      </c>
      <c r="P1777" t="s">
        <v>7292</v>
      </c>
      <c r="Q1777" t="s">
        <v>7293</v>
      </c>
      <c r="R1777">
        <v>5</v>
      </c>
      <c r="S1777">
        <v>4000</v>
      </c>
      <c r="T1777">
        <v>0</v>
      </c>
      <c r="U1777">
        <v>1159.9855</v>
      </c>
      <c r="V1777" t="s">
        <v>42</v>
      </c>
      <c r="W1777">
        <v>286.44</v>
      </c>
      <c r="X1777" t="s">
        <v>50</v>
      </c>
      <c r="Y1777" s="1" t="str">
        <f>TEXT(superstore_clean[[#This Row],[order_date]], "mmm-yy")</f>
        <v>May-13</v>
      </c>
      <c r="Z1777">
        <v>2013</v>
      </c>
      <c r="AA1777">
        <v>19</v>
      </c>
      <c r="AB1777">
        <v>33479</v>
      </c>
    </row>
    <row r="1778" spans="1:28" x14ac:dyDescent="0.2">
      <c r="A1778" t="s">
        <v>7294</v>
      </c>
      <c r="B1778" s="1">
        <v>41808</v>
      </c>
      <c r="C1778" s="1">
        <v>41812</v>
      </c>
      <c r="D1778" t="s">
        <v>28</v>
      </c>
      <c r="E1778" t="s">
        <v>1292</v>
      </c>
      <c r="F1778" t="s">
        <v>1293</v>
      </c>
      <c r="G1778" t="s">
        <v>262</v>
      </c>
      <c r="H1778" t="s">
        <v>32</v>
      </c>
      <c r="I1778" t="s">
        <v>1079</v>
      </c>
      <c r="J1778" t="s">
        <v>1127</v>
      </c>
      <c r="K1778" t="s">
        <v>35</v>
      </c>
      <c r="L1778" t="s">
        <v>36</v>
      </c>
      <c r="M1778" t="s">
        <v>1081</v>
      </c>
      <c r="N1778" t="s">
        <v>4036</v>
      </c>
      <c r="O1778" t="s">
        <v>5091</v>
      </c>
      <c r="P1778" t="s">
        <v>7295</v>
      </c>
      <c r="Q1778" t="s">
        <v>7296</v>
      </c>
      <c r="R1778">
        <v>5</v>
      </c>
      <c r="S1778">
        <v>3405</v>
      </c>
      <c r="T1778">
        <v>0</v>
      </c>
      <c r="U1778">
        <v>1668.2049999999999</v>
      </c>
      <c r="V1778" t="s">
        <v>42</v>
      </c>
      <c r="W1778">
        <v>419.06</v>
      </c>
      <c r="X1778" t="s">
        <v>50</v>
      </c>
      <c r="Y1778" s="1" t="str">
        <f>TEXT(superstore_clean[[#This Row],[order_date]], "mmm-yy")</f>
        <v>Jun-14</v>
      </c>
      <c r="Z1778">
        <v>2014</v>
      </c>
      <c r="AA1778">
        <v>25</v>
      </c>
      <c r="AB1778">
        <v>39211</v>
      </c>
    </row>
    <row r="1779" spans="1:28" x14ac:dyDescent="0.2">
      <c r="A1779" t="s">
        <v>7297</v>
      </c>
      <c r="B1779" s="1">
        <v>41918</v>
      </c>
      <c r="C1779" s="1">
        <v>41922</v>
      </c>
      <c r="D1779" t="s">
        <v>45</v>
      </c>
      <c r="E1779" t="s">
        <v>389</v>
      </c>
      <c r="F1779" t="s">
        <v>390</v>
      </c>
      <c r="G1779" t="s">
        <v>246</v>
      </c>
      <c r="H1779" t="s">
        <v>32</v>
      </c>
      <c r="I1779" t="s">
        <v>1079</v>
      </c>
      <c r="J1779" t="s">
        <v>1127</v>
      </c>
      <c r="K1779" t="s">
        <v>35</v>
      </c>
      <c r="L1779" t="s">
        <v>36</v>
      </c>
      <c r="M1779" t="s">
        <v>1081</v>
      </c>
      <c r="N1779" t="s">
        <v>4036</v>
      </c>
      <c r="O1779" t="s">
        <v>5091</v>
      </c>
      <c r="P1779" t="s">
        <v>7061</v>
      </c>
      <c r="Q1779" t="s">
        <v>7062</v>
      </c>
      <c r="R1779">
        <v>4</v>
      </c>
      <c r="S1779">
        <v>5200</v>
      </c>
      <c r="T1779">
        <v>0</v>
      </c>
      <c r="U1779">
        <v>1351.9896000000001</v>
      </c>
      <c r="V1779" t="s">
        <v>42</v>
      </c>
      <c r="W1779">
        <v>212.76</v>
      </c>
      <c r="X1779" t="s">
        <v>50</v>
      </c>
      <c r="Y1779" s="1" t="str">
        <f>TEXT(superstore_clean[[#This Row],[order_date]], "mmm-yy")</f>
        <v>Oct-14</v>
      </c>
      <c r="Z1779">
        <v>2014</v>
      </c>
      <c r="AA1779">
        <v>41</v>
      </c>
      <c r="AB1779">
        <v>37637</v>
      </c>
    </row>
    <row r="1780" spans="1:28" x14ac:dyDescent="0.2">
      <c r="A1780" t="s">
        <v>7298</v>
      </c>
      <c r="B1780" s="1">
        <v>41121</v>
      </c>
      <c r="C1780" s="1">
        <v>41121</v>
      </c>
      <c r="D1780" t="s">
        <v>59</v>
      </c>
      <c r="E1780" t="s">
        <v>7299</v>
      </c>
      <c r="F1780" t="s">
        <v>6866</v>
      </c>
      <c r="G1780" t="s">
        <v>31</v>
      </c>
      <c r="H1780" t="s">
        <v>32</v>
      </c>
      <c r="I1780" t="s">
        <v>1079</v>
      </c>
      <c r="J1780" t="s">
        <v>1127</v>
      </c>
      <c r="K1780" t="s">
        <v>35</v>
      </c>
      <c r="L1780" t="s">
        <v>36</v>
      </c>
      <c r="M1780" t="s">
        <v>1081</v>
      </c>
      <c r="N1780" t="s">
        <v>4036</v>
      </c>
      <c r="O1780" t="s">
        <v>4037</v>
      </c>
      <c r="P1780" t="s">
        <v>7131</v>
      </c>
      <c r="Q1780" t="s">
        <v>7132</v>
      </c>
      <c r="R1780">
        <v>7</v>
      </c>
      <c r="S1780">
        <v>2310</v>
      </c>
      <c r="T1780">
        <v>0</v>
      </c>
      <c r="U1780">
        <v>762.18449999999996</v>
      </c>
      <c r="V1780" t="s">
        <v>42</v>
      </c>
      <c r="W1780">
        <v>933.57</v>
      </c>
      <c r="X1780" t="s">
        <v>64</v>
      </c>
      <c r="Y1780" s="1" t="str">
        <f>TEXT(superstore_clean[[#This Row],[order_date]], "mmm-yy")</f>
        <v>Jul-12</v>
      </c>
      <c r="Z1780">
        <v>2012</v>
      </c>
      <c r="AA1780">
        <v>31</v>
      </c>
      <c r="AB1780">
        <v>32298</v>
      </c>
    </row>
    <row r="1781" spans="1:28" x14ac:dyDescent="0.2">
      <c r="A1781" t="s">
        <v>7300</v>
      </c>
      <c r="B1781" s="1">
        <v>41905</v>
      </c>
      <c r="C1781" s="1">
        <v>41907</v>
      </c>
      <c r="D1781" t="s">
        <v>28</v>
      </c>
      <c r="E1781" t="s">
        <v>7301</v>
      </c>
      <c r="F1781" t="s">
        <v>3939</v>
      </c>
      <c r="G1781" t="s">
        <v>31</v>
      </c>
      <c r="H1781" t="s">
        <v>32</v>
      </c>
      <c r="I1781" t="s">
        <v>1079</v>
      </c>
      <c r="J1781" t="s">
        <v>1127</v>
      </c>
      <c r="K1781" t="s">
        <v>35</v>
      </c>
      <c r="L1781" t="s">
        <v>36</v>
      </c>
      <c r="M1781" t="s">
        <v>1081</v>
      </c>
      <c r="N1781" t="s">
        <v>4036</v>
      </c>
      <c r="O1781" t="s">
        <v>4037</v>
      </c>
      <c r="P1781" t="s">
        <v>7302</v>
      </c>
      <c r="Q1781" t="s">
        <v>7303</v>
      </c>
      <c r="R1781">
        <v>9</v>
      </c>
      <c r="S1781">
        <v>1071</v>
      </c>
      <c r="T1781">
        <v>0</v>
      </c>
      <c r="U1781">
        <v>171.36</v>
      </c>
      <c r="V1781" t="s">
        <v>42</v>
      </c>
      <c r="W1781">
        <v>155.74</v>
      </c>
      <c r="X1781" t="s">
        <v>43</v>
      </c>
      <c r="Y1781" s="1" t="str">
        <f>TEXT(superstore_clean[[#This Row],[order_date]], "mmm-yy")</f>
        <v>Sep-14</v>
      </c>
      <c r="Z1781">
        <v>2014</v>
      </c>
      <c r="AA1781">
        <v>39</v>
      </c>
      <c r="AB1781">
        <v>40704</v>
      </c>
    </row>
    <row r="1782" spans="1:28" x14ac:dyDescent="0.2">
      <c r="A1782" t="s">
        <v>7304</v>
      </c>
      <c r="B1782" s="1">
        <v>41562</v>
      </c>
      <c r="C1782" s="1">
        <v>41566</v>
      </c>
      <c r="D1782" t="s">
        <v>45</v>
      </c>
      <c r="E1782" t="s">
        <v>7305</v>
      </c>
      <c r="F1782" t="s">
        <v>6063</v>
      </c>
      <c r="G1782" t="s">
        <v>246</v>
      </c>
      <c r="H1782" t="s">
        <v>32</v>
      </c>
      <c r="I1782" t="s">
        <v>1079</v>
      </c>
      <c r="J1782" t="s">
        <v>1127</v>
      </c>
      <c r="K1782" t="s">
        <v>35</v>
      </c>
      <c r="L1782" t="s">
        <v>36</v>
      </c>
      <c r="M1782" t="s">
        <v>1081</v>
      </c>
      <c r="N1782" t="s">
        <v>4036</v>
      </c>
      <c r="O1782" t="s">
        <v>4235</v>
      </c>
      <c r="P1782" t="s">
        <v>7306</v>
      </c>
      <c r="Q1782" t="s">
        <v>7307</v>
      </c>
      <c r="R1782">
        <v>7</v>
      </c>
      <c r="S1782">
        <v>1092</v>
      </c>
      <c r="T1782">
        <v>0</v>
      </c>
      <c r="U1782">
        <v>272.98250000000002</v>
      </c>
      <c r="V1782" t="s">
        <v>42</v>
      </c>
      <c r="W1782">
        <v>11.65</v>
      </c>
      <c r="X1782" t="s">
        <v>50</v>
      </c>
      <c r="Y1782" s="1" t="str">
        <f>TEXT(superstore_clean[[#This Row],[order_date]], "mmm-yy")</f>
        <v>Oct-13</v>
      </c>
      <c r="Z1782">
        <v>2013</v>
      </c>
      <c r="AA1782">
        <v>42</v>
      </c>
      <c r="AB1782">
        <v>40801</v>
      </c>
    </row>
    <row r="1783" spans="1:28" x14ac:dyDescent="0.2">
      <c r="A1783" t="s">
        <v>7308</v>
      </c>
      <c r="B1783" s="1">
        <v>41592</v>
      </c>
      <c r="C1783" s="1">
        <v>41598</v>
      </c>
      <c r="D1783" t="s">
        <v>45</v>
      </c>
      <c r="E1783" t="s">
        <v>7309</v>
      </c>
      <c r="F1783" t="s">
        <v>7310</v>
      </c>
      <c r="G1783" t="s">
        <v>262</v>
      </c>
      <c r="H1783" t="s">
        <v>32</v>
      </c>
      <c r="I1783" t="s">
        <v>1079</v>
      </c>
      <c r="J1783" t="s">
        <v>1127</v>
      </c>
      <c r="K1783" t="s">
        <v>35</v>
      </c>
      <c r="L1783" t="s">
        <v>36</v>
      </c>
      <c r="M1783" t="s">
        <v>1081</v>
      </c>
      <c r="N1783" t="s">
        <v>4036</v>
      </c>
      <c r="O1783" t="s">
        <v>4235</v>
      </c>
      <c r="P1783" t="s">
        <v>7311</v>
      </c>
      <c r="Q1783" t="s">
        <v>7312</v>
      </c>
      <c r="R1783">
        <v>4</v>
      </c>
      <c r="S1783">
        <v>2280</v>
      </c>
      <c r="T1783">
        <v>0</v>
      </c>
      <c r="U1783">
        <v>592.78959999999995</v>
      </c>
      <c r="V1783" t="s">
        <v>42</v>
      </c>
      <c r="W1783">
        <v>202.77</v>
      </c>
      <c r="X1783" t="s">
        <v>50</v>
      </c>
      <c r="Y1783" s="1" t="str">
        <f>TEXT(superstore_clean[[#This Row],[order_date]], "mmm-yy")</f>
        <v>Nov-13</v>
      </c>
      <c r="Z1783">
        <v>2013</v>
      </c>
      <c r="AA1783">
        <v>46</v>
      </c>
      <c r="AB1783">
        <v>37413</v>
      </c>
    </row>
    <row r="1784" spans="1:28" x14ac:dyDescent="0.2">
      <c r="A1784" t="s">
        <v>7313</v>
      </c>
      <c r="B1784" s="1">
        <v>41897</v>
      </c>
      <c r="C1784" s="1">
        <v>41899</v>
      </c>
      <c r="D1784" t="s">
        <v>28</v>
      </c>
      <c r="E1784" t="s">
        <v>7314</v>
      </c>
      <c r="F1784" t="s">
        <v>4327</v>
      </c>
      <c r="G1784" t="s">
        <v>262</v>
      </c>
      <c r="H1784" t="s">
        <v>32</v>
      </c>
      <c r="I1784" t="s">
        <v>1079</v>
      </c>
      <c r="J1784" t="s">
        <v>1127</v>
      </c>
      <c r="K1784" t="s">
        <v>35</v>
      </c>
      <c r="L1784" t="s">
        <v>36</v>
      </c>
      <c r="M1784" t="s">
        <v>1081</v>
      </c>
      <c r="N1784" t="s">
        <v>4036</v>
      </c>
      <c r="O1784" t="s">
        <v>4235</v>
      </c>
      <c r="P1784" t="s">
        <v>7315</v>
      </c>
      <c r="Q1784" t="s">
        <v>7316</v>
      </c>
      <c r="R1784">
        <v>3</v>
      </c>
      <c r="S1784">
        <v>1080</v>
      </c>
      <c r="T1784">
        <v>0</v>
      </c>
      <c r="U1784">
        <v>323.95499999999998</v>
      </c>
      <c r="V1784" t="s">
        <v>42</v>
      </c>
      <c r="W1784">
        <v>319.04000000000002</v>
      </c>
      <c r="X1784" t="s">
        <v>146</v>
      </c>
      <c r="Y1784" s="1" t="str">
        <f>TEXT(superstore_clean[[#This Row],[order_date]], "mmm-yy")</f>
        <v>Sep-14</v>
      </c>
      <c r="Z1784">
        <v>2014</v>
      </c>
      <c r="AA1784">
        <v>38</v>
      </c>
      <c r="AB1784">
        <v>40875</v>
      </c>
    </row>
    <row r="1785" spans="1:28" x14ac:dyDescent="0.2">
      <c r="A1785" t="s">
        <v>7317</v>
      </c>
      <c r="B1785" s="1">
        <v>41903</v>
      </c>
      <c r="C1785" s="1">
        <v>41909</v>
      </c>
      <c r="D1785" t="s">
        <v>45</v>
      </c>
      <c r="E1785" t="s">
        <v>7318</v>
      </c>
      <c r="F1785" t="s">
        <v>3971</v>
      </c>
      <c r="G1785" t="s">
        <v>31</v>
      </c>
      <c r="H1785" t="s">
        <v>32</v>
      </c>
      <c r="I1785" t="s">
        <v>1079</v>
      </c>
      <c r="J1785" t="s">
        <v>1127</v>
      </c>
      <c r="K1785" t="s">
        <v>35</v>
      </c>
      <c r="L1785" t="s">
        <v>36</v>
      </c>
      <c r="M1785" t="s">
        <v>1081</v>
      </c>
      <c r="N1785" t="s">
        <v>4036</v>
      </c>
      <c r="O1785" t="s">
        <v>4235</v>
      </c>
      <c r="P1785" t="s">
        <v>7276</v>
      </c>
      <c r="Q1785" t="s">
        <v>7277</v>
      </c>
      <c r="R1785">
        <v>2</v>
      </c>
      <c r="S1785">
        <v>1300</v>
      </c>
      <c r="T1785">
        <v>0</v>
      </c>
      <c r="U1785">
        <v>350.90820000000002</v>
      </c>
      <c r="V1785" t="s">
        <v>42</v>
      </c>
      <c r="W1785">
        <v>53.23</v>
      </c>
      <c r="X1785" t="s">
        <v>50</v>
      </c>
      <c r="Y1785" s="1" t="str">
        <f>TEXT(superstore_clean[[#This Row],[order_date]], "mmm-yy")</f>
        <v>Sep-14</v>
      </c>
      <c r="Z1785">
        <v>2014</v>
      </c>
      <c r="AA1785">
        <v>39</v>
      </c>
      <c r="AB1785">
        <v>37397</v>
      </c>
    </row>
    <row r="1786" spans="1:28" x14ac:dyDescent="0.2">
      <c r="A1786" t="s">
        <v>7319</v>
      </c>
      <c r="B1786" s="1">
        <v>41935</v>
      </c>
      <c r="C1786" s="1">
        <v>41937</v>
      </c>
      <c r="D1786" t="s">
        <v>28</v>
      </c>
      <c r="E1786" t="s">
        <v>1792</v>
      </c>
      <c r="F1786" t="s">
        <v>1793</v>
      </c>
      <c r="G1786" t="s">
        <v>262</v>
      </c>
      <c r="H1786" t="s">
        <v>32</v>
      </c>
      <c r="I1786" t="s">
        <v>1079</v>
      </c>
      <c r="J1786" t="s">
        <v>1127</v>
      </c>
      <c r="K1786" t="s">
        <v>35</v>
      </c>
      <c r="L1786" t="s">
        <v>36</v>
      </c>
      <c r="M1786" t="s">
        <v>1081</v>
      </c>
      <c r="N1786" t="s">
        <v>4036</v>
      </c>
      <c r="O1786" t="s">
        <v>4235</v>
      </c>
      <c r="P1786" t="s">
        <v>7320</v>
      </c>
      <c r="Q1786" t="s">
        <v>7321</v>
      </c>
      <c r="R1786">
        <v>8</v>
      </c>
      <c r="S1786">
        <v>2400</v>
      </c>
      <c r="T1786">
        <v>0</v>
      </c>
      <c r="U1786">
        <v>647.89200000000005</v>
      </c>
      <c r="V1786" t="s">
        <v>42</v>
      </c>
      <c r="W1786">
        <v>449.45</v>
      </c>
      <c r="X1786" t="s">
        <v>146</v>
      </c>
      <c r="Y1786" s="1" t="str">
        <f>TEXT(superstore_clean[[#This Row],[order_date]], "mmm-yy")</f>
        <v>Oct-14</v>
      </c>
      <c r="Z1786">
        <v>2014</v>
      </c>
      <c r="AA1786">
        <v>43</v>
      </c>
      <c r="AB1786">
        <v>33921</v>
      </c>
    </row>
    <row r="1787" spans="1:28" x14ac:dyDescent="0.2">
      <c r="A1787" t="s">
        <v>7322</v>
      </c>
      <c r="B1787" s="1">
        <v>41529</v>
      </c>
      <c r="C1787" s="1">
        <v>41535</v>
      </c>
      <c r="D1787" t="s">
        <v>45</v>
      </c>
      <c r="E1787" t="s">
        <v>7323</v>
      </c>
      <c r="F1787" t="s">
        <v>3563</v>
      </c>
      <c r="G1787" t="s">
        <v>31</v>
      </c>
      <c r="H1787" t="s">
        <v>32</v>
      </c>
      <c r="I1787" t="s">
        <v>33</v>
      </c>
      <c r="J1787" t="s">
        <v>862</v>
      </c>
      <c r="K1787" t="s">
        <v>35</v>
      </c>
      <c r="L1787" t="s">
        <v>36</v>
      </c>
      <c r="M1787" t="s">
        <v>37</v>
      </c>
      <c r="N1787" t="s">
        <v>4036</v>
      </c>
      <c r="O1787" t="s">
        <v>4037</v>
      </c>
      <c r="P1787" t="s">
        <v>7122</v>
      </c>
      <c r="Q1787" t="s">
        <v>7123</v>
      </c>
      <c r="R1787">
        <v>13</v>
      </c>
      <c r="S1787">
        <v>3347</v>
      </c>
      <c r="T1787">
        <v>0</v>
      </c>
      <c r="U1787">
        <v>636.00030000000004</v>
      </c>
      <c r="V1787" t="s">
        <v>42</v>
      </c>
      <c r="W1787">
        <v>32.24</v>
      </c>
      <c r="X1787" t="s">
        <v>50</v>
      </c>
      <c r="Y1787" s="1" t="str">
        <f>TEXT(superstore_clean[[#This Row],[order_date]], "mmm-yy")</f>
        <v>Sep-13</v>
      </c>
      <c r="Z1787">
        <v>2013</v>
      </c>
      <c r="AA1787">
        <v>37</v>
      </c>
      <c r="AB1787">
        <v>31548</v>
      </c>
    </row>
    <row r="1788" spans="1:28" x14ac:dyDescent="0.2">
      <c r="A1788" t="s">
        <v>7324</v>
      </c>
      <c r="B1788" s="1">
        <v>41181</v>
      </c>
      <c r="C1788" s="1">
        <v>41181</v>
      </c>
      <c r="D1788" t="s">
        <v>59</v>
      </c>
      <c r="E1788" t="s">
        <v>7325</v>
      </c>
      <c r="F1788" t="s">
        <v>5878</v>
      </c>
      <c r="G1788" t="s">
        <v>31</v>
      </c>
      <c r="H1788" t="s">
        <v>1876</v>
      </c>
      <c r="I1788" t="s">
        <v>1877</v>
      </c>
      <c r="J1788" t="s">
        <v>7326</v>
      </c>
      <c r="K1788" t="s">
        <v>1879</v>
      </c>
      <c r="L1788" t="s">
        <v>1879</v>
      </c>
      <c r="M1788" t="s">
        <v>1757</v>
      </c>
      <c r="N1788" t="s">
        <v>4036</v>
      </c>
      <c r="O1788" t="s">
        <v>5091</v>
      </c>
      <c r="P1788" t="s">
        <v>7327</v>
      </c>
      <c r="Q1788" t="s">
        <v>7328</v>
      </c>
      <c r="R1788">
        <v>9</v>
      </c>
      <c r="S1788">
        <v>2017</v>
      </c>
      <c r="T1788">
        <v>0</v>
      </c>
      <c r="U1788">
        <v>-5.3999999999999999E-2</v>
      </c>
      <c r="V1788" t="s">
        <v>7329</v>
      </c>
      <c r="W1788">
        <v>540.77</v>
      </c>
      <c r="X1788" t="s">
        <v>64</v>
      </c>
      <c r="Y1788" s="1" t="str">
        <f>TEXT(superstore_clean[[#This Row],[order_date]], "mmm-yy")</f>
        <v>Sep-12</v>
      </c>
      <c r="Z1788">
        <v>2012</v>
      </c>
      <c r="AA1788">
        <v>39</v>
      </c>
      <c r="AB1788">
        <v>15896</v>
      </c>
    </row>
    <row r="1789" spans="1:28" x14ac:dyDescent="0.2">
      <c r="A1789" t="s">
        <v>7330</v>
      </c>
      <c r="B1789" s="1">
        <v>41369</v>
      </c>
      <c r="C1789" s="1">
        <v>41372</v>
      </c>
      <c r="D1789" t="s">
        <v>45</v>
      </c>
      <c r="E1789" t="s">
        <v>7331</v>
      </c>
      <c r="F1789" t="s">
        <v>876</v>
      </c>
      <c r="G1789" t="s">
        <v>31</v>
      </c>
      <c r="H1789" t="s">
        <v>1876</v>
      </c>
      <c r="I1789" t="s">
        <v>1877</v>
      </c>
      <c r="J1789" t="s">
        <v>7332</v>
      </c>
      <c r="K1789" t="s">
        <v>1879</v>
      </c>
      <c r="L1789" t="s">
        <v>1879</v>
      </c>
      <c r="M1789" t="s">
        <v>1757</v>
      </c>
      <c r="N1789" t="s">
        <v>4036</v>
      </c>
      <c r="O1789" t="s">
        <v>4235</v>
      </c>
      <c r="P1789" t="s">
        <v>7333</v>
      </c>
      <c r="Q1789" t="s">
        <v>4271</v>
      </c>
      <c r="R1789">
        <v>3</v>
      </c>
      <c r="S1789">
        <v>1623</v>
      </c>
      <c r="T1789">
        <v>0</v>
      </c>
      <c r="U1789">
        <v>133.60499999999999</v>
      </c>
      <c r="V1789" t="s">
        <v>42</v>
      </c>
      <c r="W1789">
        <v>268.19</v>
      </c>
      <c r="X1789" t="s">
        <v>146</v>
      </c>
      <c r="Y1789" s="1" t="str">
        <f>TEXT(superstore_clean[[#This Row],[order_date]], "mmm-yy")</f>
        <v>Apr-13</v>
      </c>
      <c r="Z1789">
        <v>2013</v>
      </c>
      <c r="AA1789">
        <v>14</v>
      </c>
      <c r="AB1789">
        <v>14178</v>
      </c>
    </row>
    <row r="1790" spans="1:28" x14ac:dyDescent="0.2">
      <c r="A1790" t="s">
        <v>7334</v>
      </c>
      <c r="B1790" s="1">
        <v>41563</v>
      </c>
      <c r="C1790" s="1">
        <v>41565</v>
      </c>
      <c r="D1790" t="s">
        <v>28</v>
      </c>
      <c r="E1790" t="s">
        <v>6808</v>
      </c>
      <c r="F1790" t="s">
        <v>3256</v>
      </c>
      <c r="G1790" t="s">
        <v>31</v>
      </c>
      <c r="H1790" t="s">
        <v>1876</v>
      </c>
      <c r="I1790" t="s">
        <v>1877</v>
      </c>
      <c r="J1790" t="s">
        <v>7335</v>
      </c>
      <c r="K1790" t="s">
        <v>1879</v>
      </c>
      <c r="L1790" t="s">
        <v>1879</v>
      </c>
      <c r="M1790" t="s">
        <v>1757</v>
      </c>
      <c r="N1790" t="s">
        <v>4036</v>
      </c>
      <c r="O1790" t="s">
        <v>5091</v>
      </c>
      <c r="P1790" t="s">
        <v>7336</v>
      </c>
      <c r="Q1790" t="s">
        <v>7337</v>
      </c>
      <c r="R1790">
        <v>6</v>
      </c>
      <c r="S1790">
        <v>1306</v>
      </c>
      <c r="T1790">
        <v>0</v>
      </c>
      <c r="U1790">
        <v>107.48699999999999</v>
      </c>
      <c r="V1790" t="s">
        <v>42</v>
      </c>
      <c r="W1790">
        <v>233.74</v>
      </c>
      <c r="X1790" t="s">
        <v>146</v>
      </c>
      <c r="Y1790" s="1" t="str">
        <f>TEXT(superstore_clean[[#This Row],[order_date]], "mmm-yy")</f>
        <v>Oct-13</v>
      </c>
      <c r="Z1790">
        <v>2013</v>
      </c>
      <c r="AA1790">
        <v>42</v>
      </c>
      <c r="AB1790">
        <v>10434</v>
      </c>
    </row>
    <row r="1791" spans="1:28" x14ac:dyDescent="0.2">
      <c r="A1791" t="s">
        <v>7338</v>
      </c>
      <c r="B1791" s="1">
        <v>41716</v>
      </c>
      <c r="C1791" s="1">
        <v>41719</v>
      </c>
      <c r="D1791" t="s">
        <v>59</v>
      </c>
      <c r="E1791" t="s">
        <v>5548</v>
      </c>
      <c r="F1791" t="s">
        <v>958</v>
      </c>
      <c r="G1791" t="s">
        <v>246</v>
      </c>
      <c r="H1791" t="s">
        <v>1876</v>
      </c>
      <c r="I1791" t="s">
        <v>1877</v>
      </c>
      <c r="J1791" t="s">
        <v>7339</v>
      </c>
      <c r="K1791" t="s">
        <v>1879</v>
      </c>
      <c r="L1791" t="s">
        <v>1879</v>
      </c>
      <c r="M1791" t="s">
        <v>1757</v>
      </c>
      <c r="N1791" t="s">
        <v>4036</v>
      </c>
      <c r="O1791" t="s">
        <v>4695</v>
      </c>
      <c r="P1791" t="s">
        <v>7340</v>
      </c>
      <c r="Q1791" t="s">
        <v>4741</v>
      </c>
      <c r="R1791">
        <v>4</v>
      </c>
      <c r="S1791">
        <v>1076</v>
      </c>
      <c r="T1791">
        <v>0</v>
      </c>
      <c r="U1791">
        <v>-38.033999999999999</v>
      </c>
      <c r="V1791" t="s">
        <v>7329</v>
      </c>
      <c r="W1791">
        <v>84.05</v>
      </c>
      <c r="X1791" t="s">
        <v>43</v>
      </c>
      <c r="Y1791" s="1" t="str">
        <f>TEXT(superstore_clean[[#This Row],[order_date]], "mmm-yy")</f>
        <v>Mar-14</v>
      </c>
      <c r="Z1791">
        <v>2014</v>
      </c>
      <c r="AA1791">
        <v>12</v>
      </c>
      <c r="AB1791">
        <v>13648</v>
      </c>
    </row>
    <row r="1792" spans="1:28" x14ac:dyDescent="0.2">
      <c r="A1792" t="s">
        <v>7338</v>
      </c>
      <c r="B1792" s="1">
        <v>41716</v>
      </c>
      <c r="C1792" s="1">
        <v>41719</v>
      </c>
      <c r="D1792" t="s">
        <v>59</v>
      </c>
      <c r="E1792" t="s">
        <v>5548</v>
      </c>
      <c r="F1792" t="s">
        <v>958</v>
      </c>
      <c r="G1792" t="s">
        <v>246</v>
      </c>
      <c r="H1792" t="s">
        <v>1876</v>
      </c>
      <c r="I1792" t="s">
        <v>1877</v>
      </c>
      <c r="J1792" t="s">
        <v>7339</v>
      </c>
      <c r="K1792" t="s">
        <v>1879</v>
      </c>
      <c r="L1792" t="s">
        <v>1879</v>
      </c>
      <c r="M1792" t="s">
        <v>1757</v>
      </c>
      <c r="N1792" t="s">
        <v>4036</v>
      </c>
      <c r="O1792" t="s">
        <v>4695</v>
      </c>
      <c r="P1792" t="s">
        <v>6358</v>
      </c>
      <c r="Q1792" t="s">
        <v>4814</v>
      </c>
      <c r="R1792">
        <v>6</v>
      </c>
      <c r="S1792">
        <v>1506</v>
      </c>
      <c r="T1792">
        <v>0</v>
      </c>
      <c r="U1792">
        <v>-265.76100000000002</v>
      </c>
      <c r="V1792" t="s">
        <v>7329</v>
      </c>
      <c r="W1792">
        <v>498.52</v>
      </c>
      <c r="X1792" t="s">
        <v>43</v>
      </c>
      <c r="Y1792" s="1" t="str">
        <f>TEXT(superstore_clean[[#This Row],[order_date]], "mmm-yy")</f>
        <v>Mar-14</v>
      </c>
      <c r="Z1792">
        <v>2014</v>
      </c>
      <c r="AA1792">
        <v>12</v>
      </c>
      <c r="AB1792">
        <v>13646</v>
      </c>
    </row>
    <row r="1793" spans="1:28" x14ac:dyDescent="0.2">
      <c r="A1793" t="s">
        <v>7341</v>
      </c>
      <c r="B1793" s="1">
        <v>41083</v>
      </c>
      <c r="C1793" s="1">
        <v>41086</v>
      </c>
      <c r="D1793" t="s">
        <v>28</v>
      </c>
      <c r="E1793" t="s">
        <v>7342</v>
      </c>
      <c r="F1793" t="s">
        <v>6278</v>
      </c>
      <c r="G1793" t="s">
        <v>31</v>
      </c>
      <c r="H1793" t="s">
        <v>1876</v>
      </c>
      <c r="I1793" t="s">
        <v>1877</v>
      </c>
      <c r="J1793" t="s">
        <v>7326</v>
      </c>
      <c r="K1793" t="s">
        <v>1879</v>
      </c>
      <c r="L1793" t="s">
        <v>1879</v>
      </c>
      <c r="M1793" t="s">
        <v>1757</v>
      </c>
      <c r="N1793" t="s">
        <v>5297</v>
      </c>
      <c r="O1793" t="s">
        <v>5423</v>
      </c>
      <c r="P1793" t="s">
        <v>7343</v>
      </c>
      <c r="Q1793" t="s">
        <v>6286</v>
      </c>
      <c r="R1793">
        <v>5</v>
      </c>
      <c r="S1793">
        <v>1765</v>
      </c>
      <c r="T1793">
        <v>0</v>
      </c>
      <c r="U1793">
        <v>-98.204999999999998</v>
      </c>
      <c r="V1793" t="s">
        <v>7329</v>
      </c>
      <c r="W1793">
        <v>284.19</v>
      </c>
      <c r="X1793" t="s">
        <v>43</v>
      </c>
      <c r="Y1793" s="1" t="str">
        <f>TEXT(superstore_clean[[#This Row],[order_date]], "mmm-yy")</f>
        <v>Jun-12</v>
      </c>
      <c r="Z1793">
        <v>2012</v>
      </c>
      <c r="AA1793">
        <v>25</v>
      </c>
      <c r="AB1793">
        <v>15389</v>
      </c>
    </row>
    <row r="1794" spans="1:28" x14ac:dyDescent="0.2">
      <c r="A1794" t="s">
        <v>7344</v>
      </c>
      <c r="B1794" s="1">
        <v>41144</v>
      </c>
      <c r="C1794" s="1">
        <v>41148</v>
      </c>
      <c r="D1794" t="s">
        <v>45</v>
      </c>
      <c r="E1794" t="s">
        <v>7345</v>
      </c>
      <c r="F1794" t="s">
        <v>4551</v>
      </c>
      <c r="G1794" t="s">
        <v>31</v>
      </c>
      <c r="H1794" t="s">
        <v>1876</v>
      </c>
      <c r="I1794" t="s">
        <v>1877</v>
      </c>
      <c r="J1794" t="s">
        <v>7346</v>
      </c>
      <c r="K1794" t="s">
        <v>1879</v>
      </c>
      <c r="L1794" t="s">
        <v>1879</v>
      </c>
      <c r="M1794" t="s">
        <v>1757</v>
      </c>
      <c r="N1794" t="s">
        <v>5297</v>
      </c>
      <c r="O1794" t="s">
        <v>5423</v>
      </c>
      <c r="P1794" t="s">
        <v>6251</v>
      </c>
      <c r="Q1794" t="s">
        <v>5505</v>
      </c>
      <c r="R1794">
        <v>4</v>
      </c>
      <c r="S1794">
        <v>1310</v>
      </c>
      <c r="T1794">
        <v>0</v>
      </c>
      <c r="U1794">
        <v>72.647999999999996</v>
      </c>
      <c r="V1794" t="s">
        <v>42</v>
      </c>
      <c r="W1794">
        <v>33.97</v>
      </c>
      <c r="X1794" t="s">
        <v>43</v>
      </c>
      <c r="Y1794" s="1" t="str">
        <f>TEXT(superstore_clean[[#This Row],[order_date]], "mmm-yy")</f>
        <v>Aug-12</v>
      </c>
      <c r="Z1794">
        <v>2012</v>
      </c>
      <c r="AA1794">
        <v>34</v>
      </c>
      <c r="AB1794">
        <v>14715</v>
      </c>
    </row>
    <row r="1795" spans="1:28" x14ac:dyDescent="0.2">
      <c r="A1795" t="s">
        <v>7347</v>
      </c>
      <c r="B1795" s="1">
        <v>41153</v>
      </c>
      <c r="C1795" s="1">
        <v>41157</v>
      </c>
      <c r="D1795" t="s">
        <v>45</v>
      </c>
      <c r="E1795" t="s">
        <v>7348</v>
      </c>
      <c r="F1795" t="s">
        <v>1727</v>
      </c>
      <c r="G1795" t="s">
        <v>262</v>
      </c>
      <c r="H1795" t="s">
        <v>1876</v>
      </c>
      <c r="I1795" t="s">
        <v>1877</v>
      </c>
      <c r="J1795" t="s">
        <v>3317</v>
      </c>
      <c r="K1795" t="s">
        <v>1879</v>
      </c>
      <c r="L1795" t="s">
        <v>1879</v>
      </c>
      <c r="M1795" t="s">
        <v>1757</v>
      </c>
      <c r="N1795" t="s">
        <v>5297</v>
      </c>
      <c r="O1795" t="s">
        <v>5423</v>
      </c>
      <c r="P1795" t="s">
        <v>7349</v>
      </c>
      <c r="Q1795" t="s">
        <v>5575</v>
      </c>
      <c r="R1795">
        <v>7</v>
      </c>
      <c r="S1795">
        <v>766</v>
      </c>
      <c r="T1795">
        <v>0</v>
      </c>
      <c r="U1795">
        <v>314.55900000000003</v>
      </c>
      <c r="V1795" t="s">
        <v>42</v>
      </c>
      <c r="W1795">
        <v>60.68</v>
      </c>
      <c r="X1795" t="s">
        <v>43</v>
      </c>
      <c r="Y1795" s="1" t="str">
        <f>TEXT(superstore_clean[[#This Row],[order_date]], "mmm-yy")</f>
        <v>Sep-12</v>
      </c>
      <c r="Z1795">
        <v>2012</v>
      </c>
      <c r="AA1795">
        <v>35</v>
      </c>
      <c r="AB1795">
        <v>12197</v>
      </c>
    </row>
    <row r="1796" spans="1:28" x14ac:dyDescent="0.2">
      <c r="A1796" t="s">
        <v>7350</v>
      </c>
      <c r="B1796" s="1">
        <v>41341</v>
      </c>
      <c r="C1796" s="1">
        <v>41341</v>
      </c>
      <c r="D1796" t="s">
        <v>59</v>
      </c>
      <c r="E1796" t="s">
        <v>2596</v>
      </c>
      <c r="F1796" t="s">
        <v>2597</v>
      </c>
      <c r="G1796" t="s">
        <v>246</v>
      </c>
      <c r="H1796" t="s">
        <v>1876</v>
      </c>
      <c r="I1796" t="s">
        <v>1877</v>
      </c>
      <c r="J1796" t="s">
        <v>7351</v>
      </c>
      <c r="K1796" t="s">
        <v>1879</v>
      </c>
      <c r="L1796" t="s">
        <v>1879</v>
      </c>
      <c r="M1796" t="s">
        <v>1757</v>
      </c>
      <c r="N1796" t="s">
        <v>5297</v>
      </c>
      <c r="O1796" t="s">
        <v>5816</v>
      </c>
      <c r="P1796" t="s">
        <v>5824</v>
      </c>
      <c r="Q1796" t="s">
        <v>5825</v>
      </c>
      <c r="R1796">
        <v>5</v>
      </c>
      <c r="S1796">
        <v>2093</v>
      </c>
      <c r="T1796">
        <v>0</v>
      </c>
      <c r="U1796">
        <v>720.75</v>
      </c>
      <c r="V1796" t="s">
        <v>42</v>
      </c>
      <c r="W1796">
        <v>652.98</v>
      </c>
      <c r="X1796" t="s">
        <v>64</v>
      </c>
      <c r="Y1796" s="1" t="str">
        <f>TEXT(superstore_clean[[#This Row],[order_date]], "mmm-yy")</f>
        <v>Mar-13</v>
      </c>
      <c r="Z1796">
        <v>2013</v>
      </c>
      <c r="AA1796">
        <v>10</v>
      </c>
      <c r="AB1796">
        <v>13847</v>
      </c>
    </row>
    <row r="1797" spans="1:28" x14ac:dyDescent="0.2">
      <c r="A1797" t="s">
        <v>7352</v>
      </c>
      <c r="B1797" s="1">
        <v>41857</v>
      </c>
      <c r="C1797" s="1">
        <v>41859</v>
      </c>
      <c r="D1797" t="s">
        <v>45</v>
      </c>
      <c r="E1797" t="s">
        <v>7353</v>
      </c>
      <c r="F1797" t="s">
        <v>7354</v>
      </c>
      <c r="G1797" t="s">
        <v>246</v>
      </c>
      <c r="H1797" t="s">
        <v>1876</v>
      </c>
      <c r="I1797" t="s">
        <v>1877</v>
      </c>
      <c r="J1797" t="s">
        <v>3317</v>
      </c>
      <c r="K1797" t="s">
        <v>1879</v>
      </c>
      <c r="L1797" t="s">
        <v>1879</v>
      </c>
      <c r="M1797" t="s">
        <v>1757</v>
      </c>
      <c r="N1797" t="s">
        <v>5297</v>
      </c>
      <c r="O1797" t="s">
        <v>5298</v>
      </c>
      <c r="P1797" t="s">
        <v>7355</v>
      </c>
      <c r="Q1797" t="s">
        <v>5407</v>
      </c>
      <c r="R1797">
        <v>5</v>
      </c>
      <c r="S1797">
        <v>1630</v>
      </c>
      <c r="T1797">
        <v>0</v>
      </c>
      <c r="U1797">
        <v>-802.49249999999995</v>
      </c>
      <c r="V1797" t="s">
        <v>7329</v>
      </c>
      <c r="W1797">
        <v>148.41</v>
      </c>
      <c r="X1797" t="s">
        <v>43</v>
      </c>
      <c r="Y1797" s="1" t="str">
        <f>TEXT(superstore_clean[[#This Row],[order_date]], "mmm-yy")</f>
        <v>Aug-14</v>
      </c>
      <c r="Z1797">
        <v>2014</v>
      </c>
      <c r="AA1797">
        <v>32</v>
      </c>
      <c r="AB1797">
        <v>18766</v>
      </c>
    </row>
    <row r="1798" spans="1:28" x14ac:dyDescent="0.2">
      <c r="A1798" t="s">
        <v>7356</v>
      </c>
      <c r="B1798" s="1">
        <v>41967</v>
      </c>
      <c r="C1798" s="1">
        <v>41970</v>
      </c>
      <c r="D1798" t="s">
        <v>45</v>
      </c>
      <c r="E1798" t="s">
        <v>4478</v>
      </c>
      <c r="F1798" t="s">
        <v>4479</v>
      </c>
      <c r="G1798" t="s">
        <v>31</v>
      </c>
      <c r="H1798" t="s">
        <v>1876</v>
      </c>
      <c r="I1798" t="s">
        <v>1877</v>
      </c>
      <c r="J1798" t="s">
        <v>7357</v>
      </c>
      <c r="K1798" t="s">
        <v>1879</v>
      </c>
      <c r="L1798" t="s">
        <v>1879</v>
      </c>
      <c r="M1798" t="s">
        <v>1757</v>
      </c>
      <c r="N1798" t="s">
        <v>5297</v>
      </c>
      <c r="O1798" t="s">
        <v>5423</v>
      </c>
      <c r="P1798" t="s">
        <v>7358</v>
      </c>
      <c r="Q1798" t="s">
        <v>7359</v>
      </c>
      <c r="R1798">
        <v>4</v>
      </c>
      <c r="S1798">
        <v>710</v>
      </c>
      <c r="T1798">
        <v>0</v>
      </c>
      <c r="U1798">
        <v>212.76</v>
      </c>
      <c r="V1798" t="s">
        <v>42</v>
      </c>
      <c r="W1798">
        <v>77.040000000000006</v>
      </c>
      <c r="X1798" t="s">
        <v>43</v>
      </c>
      <c r="Y1798" s="1" t="str">
        <f>TEXT(superstore_clean[[#This Row],[order_date]], "mmm-yy")</f>
        <v>Nov-14</v>
      </c>
      <c r="Z1798">
        <v>2014</v>
      </c>
      <c r="AA1798">
        <v>48</v>
      </c>
      <c r="AB1798">
        <v>13574</v>
      </c>
    </row>
    <row r="1799" spans="1:28" x14ac:dyDescent="0.2">
      <c r="A1799" t="s">
        <v>7360</v>
      </c>
      <c r="B1799" s="1">
        <v>40693</v>
      </c>
      <c r="C1799" s="1">
        <v>40696</v>
      </c>
      <c r="D1799" t="s">
        <v>59</v>
      </c>
      <c r="E1799" t="s">
        <v>7361</v>
      </c>
      <c r="F1799" t="s">
        <v>1184</v>
      </c>
      <c r="G1799" t="s">
        <v>31</v>
      </c>
      <c r="H1799" t="s">
        <v>1876</v>
      </c>
      <c r="I1799" t="s">
        <v>3449</v>
      </c>
      <c r="J1799" t="s">
        <v>7362</v>
      </c>
      <c r="K1799" t="s">
        <v>1879</v>
      </c>
      <c r="L1799" t="s">
        <v>1879</v>
      </c>
      <c r="M1799" t="s">
        <v>1757</v>
      </c>
      <c r="N1799" t="s">
        <v>5297</v>
      </c>
      <c r="O1799" t="s">
        <v>5298</v>
      </c>
      <c r="P1799" t="s">
        <v>7363</v>
      </c>
      <c r="Q1799" t="s">
        <v>7364</v>
      </c>
      <c r="R1799">
        <v>7</v>
      </c>
      <c r="S1799">
        <v>2229</v>
      </c>
      <c r="T1799">
        <v>0</v>
      </c>
      <c r="U1799">
        <v>-754.41449999999998</v>
      </c>
      <c r="V1799" t="s">
        <v>7329</v>
      </c>
      <c r="W1799">
        <v>440.25</v>
      </c>
      <c r="X1799" t="s">
        <v>146</v>
      </c>
      <c r="Y1799" s="1" t="str">
        <f>TEXT(superstore_clean[[#This Row],[order_date]], "mmm-yy")</f>
        <v>May-11</v>
      </c>
      <c r="Z1799">
        <v>2011</v>
      </c>
      <c r="AA1799">
        <v>23</v>
      </c>
      <c r="AB1799">
        <v>10745</v>
      </c>
    </row>
    <row r="1800" spans="1:28" x14ac:dyDescent="0.2">
      <c r="A1800" t="s">
        <v>7365</v>
      </c>
      <c r="B1800" s="1">
        <v>41078</v>
      </c>
      <c r="C1800" s="1">
        <v>41080</v>
      </c>
      <c r="D1800" t="s">
        <v>45</v>
      </c>
      <c r="E1800" t="s">
        <v>7366</v>
      </c>
      <c r="F1800" t="s">
        <v>689</v>
      </c>
      <c r="G1800" t="s">
        <v>31</v>
      </c>
      <c r="H1800" t="s">
        <v>1876</v>
      </c>
      <c r="I1800" t="s">
        <v>7367</v>
      </c>
      <c r="J1800" t="s">
        <v>7368</v>
      </c>
      <c r="K1800" t="s">
        <v>1879</v>
      </c>
      <c r="L1800" t="s">
        <v>1879</v>
      </c>
      <c r="M1800" t="s">
        <v>1757</v>
      </c>
      <c r="N1800" t="s">
        <v>5297</v>
      </c>
      <c r="O1800" t="s">
        <v>5298</v>
      </c>
      <c r="P1800" t="s">
        <v>7369</v>
      </c>
      <c r="Q1800" t="s">
        <v>5417</v>
      </c>
      <c r="R1800">
        <v>4</v>
      </c>
      <c r="S1800">
        <v>2364</v>
      </c>
      <c r="T1800">
        <v>0</v>
      </c>
      <c r="U1800">
        <v>-218.298</v>
      </c>
      <c r="V1800" t="s">
        <v>7329</v>
      </c>
      <c r="W1800">
        <v>338.1</v>
      </c>
      <c r="X1800" t="s">
        <v>43</v>
      </c>
      <c r="Y1800" s="1" t="str">
        <f>TEXT(superstore_clean[[#This Row],[order_date]], "mmm-yy")</f>
        <v>Jun-12</v>
      </c>
      <c r="Z1800">
        <v>2012</v>
      </c>
      <c r="AA1800">
        <v>25</v>
      </c>
      <c r="AB1800">
        <v>16587</v>
      </c>
    </row>
    <row r="1801" spans="1:28" x14ac:dyDescent="0.2">
      <c r="A1801" t="s">
        <v>7370</v>
      </c>
      <c r="B1801" s="1">
        <v>41834</v>
      </c>
      <c r="C1801" s="1">
        <v>41838</v>
      </c>
      <c r="D1801" t="s">
        <v>28</v>
      </c>
      <c r="E1801" t="s">
        <v>7371</v>
      </c>
      <c r="F1801" t="s">
        <v>770</v>
      </c>
      <c r="G1801" t="s">
        <v>31</v>
      </c>
      <c r="H1801" t="s">
        <v>1876</v>
      </c>
      <c r="I1801" t="s">
        <v>1895</v>
      </c>
      <c r="J1801" t="s">
        <v>7372</v>
      </c>
      <c r="K1801" t="s">
        <v>1879</v>
      </c>
      <c r="L1801" t="s">
        <v>1879</v>
      </c>
      <c r="M1801" t="s">
        <v>1757</v>
      </c>
      <c r="N1801" t="s">
        <v>4036</v>
      </c>
      <c r="O1801" t="s">
        <v>4235</v>
      </c>
      <c r="P1801" t="s">
        <v>7373</v>
      </c>
      <c r="Q1801" t="s">
        <v>6739</v>
      </c>
      <c r="R1801">
        <v>8</v>
      </c>
      <c r="S1801">
        <v>1824</v>
      </c>
      <c r="T1801">
        <v>1</v>
      </c>
      <c r="U1801">
        <v>-1303.056</v>
      </c>
      <c r="V1801" t="s">
        <v>7329</v>
      </c>
      <c r="W1801">
        <v>321.54000000000002</v>
      </c>
      <c r="X1801" t="s">
        <v>43</v>
      </c>
      <c r="Y1801" s="1" t="str">
        <f>TEXT(superstore_clean[[#This Row],[order_date]], "mmm-yy")</f>
        <v>Jul-14</v>
      </c>
      <c r="Z1801">
        <v>2014</v>
      </c>
      <c r="AA1801">
        <v>29</v>
      </c>
      <c r="AB1801">
        <v>18458</v>
      </c>
    </row>
    <row r="1802" spans="1:28" x14ac:dyDescent="0.2">
      <c r="A1802" t="s">
        <v>7374</v>
      </c>
      <c r="B1802" s="1">
        <v>41893</v>
      </c>
      <c r="C1802" s="1">
        <v>41894</v>
      </c>
      <c r="D1802" t="s">
        <v>28</v>
      </c>
      <c r="E1802" t="s">
        <v>5000</v>
      </c>
      <c r="F1802" t="s">
        <v>915</v>
      </c>
      <c r="G1802" t="s">
        <v>246</v>
      </c>
      <c r="H1802" t="s">
        <v>1876</v>
      </c>
      <c r="I1802" t="s">
        <v>2688</v>
      </c>
      <c r="J1802" t="s">
        <v>7375</v>
      </c>
      <c r="K1802" t="s">
        <v>1879</v>
      </c>
      <c r="L1802" t="s">
        <v>1879</v>
      </c>
      <c r="M1802" t="s">
        <v>1757</v>
      </c>
      <c r="N1802" t="s">
        <v>5297</v>
      </c>
      <c r="O1802" t="s">
        <v>5298</v>
      </c>
      <c r="P1802" t="s">
        <v>7376</v>
      </c>
      <c r="Q1802" t="s">
        <v>7377</v>
      </c>
      <c r="R1802">
        <v>5</v>
      </c>
      <c r="S1802">
        <v>1622</v>
      </c>
      <c r="T1802">
        <v>0</v>
      </c>
      <c r="U1802">
        <v>-623.94000000000005</v>
      </c>
      <c r="V1802" t="s">
        <v>7329</v>
      </c>
      <c r="W1802">
        <v>211.17</v>
      </c>
      <c r="X1802" t="s">
        <v>146</v>
      </c>
      <c r="Y1802" s="1" t="str">
        <f>TEXT(superstore_clean[[#This Row],[order_date]], "mmm-yy")</f>
        <v>Sep-14</v>
      </c>
      <c r="Z1802">
        <v>2014</v>
      </c>
      <c r="AA1802">
        <v>37</v>
      </c>
      <c r="AB1802">
        <v>10780</v>
      </c>
    </row>
    <row r="1803" spans="1:28" x14ac:dyDescent="0.2">
      <c r="A1803" t="s">
        <v>7378</v>
      </c>
      <c r="B1803" s="1">
        <v>40590</v>
      </c>
      <c r="C1803" s="1">
        <v>40593</v>
      </c>
      <c r="D1803" t="s">
        <v>45</v>
      </c>
      <c r="E1803" t="s">
        <v>7379</v>
      </c>
      <c r="F1803" t="s">
        <v>7380</v>
      </c>
      <c r="G1803" t="s">
        <v>246</v>
      </c>
      <c r="H1803" t="s">
        <v>1876</v>
      </c>
      <c r="I1803" t="s">
        <v>7381</v>
      </c>
      <c r="J1803" t="s">
        <v>7382</v>
      </c>
      <c r="K1803" t="s">
        <v>1879</v>
      </c>
      <c r="L1803" t="s">
        <v>1879</v>
      </c>
      <c r="M1803" t="s">
        <v>1757</v>
      </c>
      <c r="N1803" t="s">
        <v>5297</v>
      </c>
      <c r="O1803" t="s">
        <v>5816</v>
      </c>
      <c r="P1803" t="s">
        <v>7383</v>
      </c>
      <c r="Q1803" t="s">
        <v>5912</v>
      </c>
      <c r="R1803">
        <v>11</v>
      </c>
      <c r="S1803">
        <v>4544</v>
      </c>
      <c r="T1803">
        <v>0</v>
      </c>
      <c r="U1803">
        <v>1868.13</v>
      </c>
      <c r="V1803" t="s">
        <v>42</v>
      </c>
      <c r="W1803">
        <v>506.27</v>
      </c>
      <c r="X1803" t="s">
        <v>43</v>
      </c>
      <c r="Y1803" s="1" t="str">
        <f>TEXT(superstore_clean[[#This Row],[order_date]], "mmm-yy")</f>
        <v>Feb-11</v>
      </c>
      <c r="Z1803">
        <v>2011</v>
      </c>
      <c r="AA1803">
        <v>8</v>
      </c>
      <c r="AB1803">
        <v>14070</v>
      </c>
    </row>
    <row r="1804" spans="1:28" x14ac:dyDescent="0.2">
      <c r="A1804" t="s">
        <v>7384</v>
      </c>
      <c r="B1804" s="1">
        <v>41080</v>
      </c>
      <c r="C1804" s="1">
        <v>41082</v>
      </c>
      <c r="D1804" t="s">
        <v>45</v>
      </c>
      <c r="E1804" t="s">
        <v>7385</v>
      </c>
      <c r="F1804" t="s">
        <v>1227</v>
      </c>
      <c r="G1804" t="s">
        <v>246</v>
      </c>
      <c r="H1804" t="s">
        <v>1876</v>
      </c>
      <c r="I1804" t="s">
        <v>7367</v>
      </c>
      <c r="J1804" t="s">
        <v>7386</v>
      </c>
      <c r="K1804" t="s">
        <v>1879</v>
      </c>
      <c r="L1804" t="s">
        <v>1879</v>
      </c>
      <c r="M1804" t="s">
        <v>1757</v>
      </c>
      <c r="N1804" t="s">
        <v>5297</v>
      </c>
      <c r="O1804" t="s">
        <v>5423</v>
      </c>
      <c r="P1804" t="s">
        <v>7387</v>
      </c>
      <c r="Q1804" t="s">
        <v>5758</v>
      </c>
      <c r="R1804">
        <v>7</v>
      </c>
      <c r="S1804">
        <v>2584</v>
      </c>
      <c r="T1804">
        <v>0</v>
      </c>
      <c r="U1804">
        <v>660.36599999999999</v>
      </c>
      <c r="V1804" t="s">
        <v>42</v>
      </c>
      <c r="W1804">
        <v>197.93</v>
      </c>
      <c r="X1804" t="s">
        <v>43</v>
      </c>
      <c r="Y1804" s="1" t="str">
        <f>TEXT(superstore_clean[[#This Row],[order_date]], "mmm-yy")</f>
        <v>Jun-12</v>
      </c>
      <c r="Z1804">
        <v>2012</v>
      </c>
      <c r="AA1804">
        <v>25</v>
      </c>
      <c r="AB1804">
        <v>19552</v>
      </c>
    </row>
    <row r="1805" spans="1:28" x14ac:dyDescent="0.2">
      <c r="A1805" t="s">
        <v>7388</v>
      </c>
      <c r="B1805" s="1">
        <v>41093</v>
      </c>
      <c r="C1805" s="1">
        <v>41096</v>
      </c>
      <c r="D1805" t="s">
        <v>59</v>
      </c>
      <c r="E1805" t="s">
        <v>7389</v>
      </c>
      <c r="F1805" t="s">
        <v>7195</v>
      </c>
      <c r="G1805" t="s">
        <v>31</v>
      </c>
      <c r="H1805" t="s">
        <v>1876</v>
      </c>
      <c r="I1805" t="s">
        <v>7390</v>
      </c>
      <c r="J1805" t="s">
        <v>7391</v>
      </c>
      <c r="K1805" t="s">
        <v>1879</v>
      </c>
      <c r="L1805" t="s">
        <v>1879</v>
      </c>
      <c r="M1805" t="s">
        <v>1757</v>
      </c>
      <c r="N1805" t="s">
        <v>5297</v>
      </c>
      <c r="O1805" t="s">
        <v>5423</v>
      </c>
      <c r="P1805" t="s">
        <v>7392</v>
      </c>
      <c r="Q1805" t="s">
        <v>6220</v>
      </c>
      <c r="R1805">
        <v>7</v>
      </c>
      <c r="S1805">
        <v>907</v>
      </c>
      <c r="T1805">
        <v>0</v>
      </c>
      <c r="U1805">
        <v>-30.428999999999998</v>
      </c>
      <c r="V1805" t="s">
        <v>7329</v>
      </c>
      <c r="W1805">
        <v>190.15</v>
      </c>
      <c r="X1805" t="s">
        <v>146</v>
      </c>
      <c r="Y1805" s="1" t="str">
        <f>TEXT(superstore_clean[[#This Row],[order_date]], "mmm-yy")</f>
        <v>Jul-12</v>
      </c>
      <c r="Z1805">
        <v>2012</v>
      </c>
      <c r="AA1805">
        <v>27</v>
      </c>
      <c r="AB1805">
        <v>19544</v>
      </c>
    </row>
    <row r="1806" spans="1:28" x14ac:dyDescent="0.2">
      <c r="A1806" t="s">
        <v>7393</v>
      </c>
      <c r="B1806" s="1">
        <v>41142</v>
      </c>
      <c r="C1806" s="1">
        <v>41147</v>
      </c>
      <c r="D1806" t="s">
        <v>45</v>
      </c>
      <c r="E1806" t="s">
        <v>5193</v>
      </c>
      <c r="F1806" t="s">
        <v>5194</v>
      </c>
      <c r="G1806" t="s">
        <v>246</v>
      </c>
      <c r="H1806" t="s">
        <v>1876</v>
      </c>
      <c r="I1806" t="s">
        <v>2688</v>
      </c>
      <c r="J1806" t="s">
        <v>2689</v>
      </c>
      <c r="K1806" t="s">
        <v>1879</v>
      </c>
      <c r="L1806" t="s">
        <v>1879</v>
      </c>
      <c r="M1806" t="s">
        <v>1757</v>
      </c>
      <c r="N1806" t="s">
        <v>5297</v>
      </c>
      <c r="O1806" t="s">
        <v>5423</v>
      </c>
      <c r="P1806" t="s">
        <v>6503</v>
      </c>
      <c r="Q1806" t="s">
        <v>5442</v>
      </c>
      <c r="R1806">
        <v>3</v>
      </c>
      <c r="S1806">
        <v>1110</v>
      </c>
      <c r="T1806">
        <v>0</v>
      </c>
      <c r="U1806">
        <v>110.997</v>
      </c>
      <c r="V1806" t="s">
        <v>42</v>
      </c>
      <c r="W1806">
        <v>108.01</v>
      </c>
      <c r="X1806" t="s">
        <v>43</v>
      </c>
      <c r="Y1806" s="1" t="str">
        <f>TEXT(superstore_clean[[#This Row],[order_date]], "mmm-yy")</f>
        <v>Aug-12</v>
      </c>
      <c r="Z1806">
        <v>2012</v>
      </c>
      <c r="AA1806">
        <v>34</v>
      </c>
      <c r="AB1806">
        <v>15328</v>
      </c>
    </row>
    <row r="1807" spans="1:28" x14ac:dyDescent="0.2">
      <c r="A1807" t="s">
        <v>7394</v>
      </c>
      <c r="B1807" s="1">
        <v>41394</v>
      </c>
      <c r="C1807" s="1">
        <v>41397</v>
      </c>
      <c r="D1807" t="s">
        <v>28</v>
      </c>
      <c r="E1807" t="s">
        <v>7395</v>
      </c>
      <c r="F1807" t="s">
        <v>6457</v>
      </c>
      <c r="G1807" t="s">
        <v>31</v>
      </c>
      <c r="H1807" t="s">
        <v>1876</v>
      </c>
      <c r="I1807" t="s">
        <v>1914</v>
      </c>
      <c r="J1807" t="s">
        <v>7396</v>
      </c>
      <c r="K1807" t="s">
        <v>1879</v>
      </c>
      <c r="L1807" t="s">
        <v>1879</v>
      </c>
      <c r="M1807" t="s">
        <v>1757</v>
      </c>
      <c r="N1807" t="s">
        <v>5297</v>
      </c>
      <c r="O1807" t="s">
        <v>5423</v>
      </c>
      <c r="P1807" t="s">
        <v>7397</v>
      </c>
      <c r="Q1807" t="s">
        <v>7398</v>
      </c>
      <c r="R1807">
        <v>8</v>
      </c>
      <c r="S1807">
        <v>1069</v>
      </c>
      <c r="T1807">
        <v>0</v>
      </c>
      <c r="U1807">
        <v>71.087999999999994</v>
      </c>
      <c r="V1807" t="s">
        <v>42</v>
      </c>
      <c r="W1807">
        <v>150.65</v>
      </c>
      <c r="X1807" t="s">
        <v>43</v>
      </c>
      <c r="Y1807" s="1" t="str">
        <f>TEXT(superstore_clean[[#This Row],[order_date]], "mmm-yy")</f>
        <v>Apr-13</v>
      </c>
      <c r="Z1807">
        <v>2013</v>
      </c>
      <c r="AA1807">
        <v>18</v>
      </c>
      <c r="AB1807">
        <v>15675</v>
      </c>
    </row>
    <row r="1808" spans="1:28" x14ac:dyDescent="0.2">
      <c r="A1808" t="s">
        <v>7399</v>
      </c>
      <c r="B1808" s="1">
        <v>41470</v>
      </c>
      <c r="C1808" s="1">
        <v>41473</v>
      </c>
      <c r="D1808" t="s">
        <v>45</v>
      </c>
      <c r="E1808" t="s">
        <v>7400</v>
      </c>
      <c r="F1808" t="s">
        <v>7401</v>
      </c>
      <c r="G1808" t="s">
        <v>31</v>
      </c>
      <c r="H1808" t="s">
        <v>1876</v>
      </c>
      <c r="I1808" t="s">
        <v>4031</v>
      </c>
      <c r="J1808" t="s">
        <v>7402</v>
      </c>
      <c r="K1808" t="s">
        <v>1879</v>
      </c>
      <c r="L1808" t="s">
        <v>1879</v>
      </c>
      <c r="M1808" t="s">
        <v>1757</v>
      </c>
      <c r="N1808" t="s">
        <v>5297</v>
      </c>
      <c r="O1808" t="s">
        <v>5816</v>
      </c>
      <c r="P1808" t="s">
        <v>7403</v>
      </c>
      <c r="Q1808" t="s">
        <v>5849</v>
      </c>
      <c r="R1808">
        <v>7</v>
      </c>
      <c r="S1808">
        <v>2959</v>
      </c>
      <c r="T1808">
        <v>0</v>
      </c>
      <c r="U1808">
        <v>953.274</v>
      </c>
      <c r="V1808" t="s">
        <v>42</v>
      </c>
      <c r="W1808">
        <v>236.23</v>
      </c>
      <c r="X1808" t="s">
        <v>43</v>
      </c>
      <c r="Y1808" s="1" t="str">
        <f>TEXT(superstore_clean[[#This Row],[order_date]], "mmm-yy")</f>
        <v>Jul-13</v>
      </c>
      <c r="Z1808">
        <v>2013</v>
      </c>
      <c r="AA1808">
        <v>29</v>
      </c>
      <c r="AB1808">
        <v>17674</v>
      </c>
    </row>
    <row r="1809" spans="1:28" x14ac:dyDescent="0.2">
      <c r="A1809" t="s">
        <v>7404</v>
      </c>
      <c r="B1809" s="1">
        <v>41704</v>
      </c>
      <c r="C1809" s="1">
        <v>41706</v>
      </c>
      <c r="D1809" t="s">
        <v>59</v>
      </c>
      <c r="E1809" t="s">
        <v>7405</v>
      </c>
      <c r="F1809" t="s">
        <v>4709</v>
      </c>
      <c r="G1809" t="s">
        <v>246</v>
      </c>
      <c r="H1809" t="s">
        <v>1876</v>
      </c>
      <c r="I1809" t="s">
        <v>2688</v>
      </c>
      <c r="J1809" t="s">
        <v>2689</v>
      </c>
      <c r="K1809" t="s">
        <v>1879</v>
      </c>
      <c r="L1809" t="s">
        <v>1879</v>
      </c>
      <c r="M1809" t="s">
        <v>1757</v>
      </c>
      <c r="N1809" t="s">
        <v>5297</v>
      </c>
      <c r="O1809" t="s">
        <v>5423</v>
      </c>
      <c r="P1809" t="s">
        <v>6557</v>
      </c>
      <c r="Q1809" t="s">
        <v>5561</v>
      </c>
      <c r="R1809">
        <v>3</v>
      </c>
      <c r="S1809">
        <v>1114</v>
      </c>
      <c r="T1809">
        <v>0</v>
      </c>
      <c r="U1809">
        <v>383.70600000000002</v>
      </c>
      <c r="V1809" t="s">
        <v>42</v>
      </c>
      <c r="W1809">
        <v>376.88</v>
      </c>
      <c r="X1809" t="s">
        <v>146</v>
      </c>
      <c r="Y1809" s="1" t="str">
        <f>TEXT(superstore_clean[[#This Row],[order_date]], "mmm-yy")</f>
        <v>Mar-14</v>
      </c>
      <c r="Z1809">
        <v>2014</v>
      </c>
      <c r="AA1809">
        <v>10</v>
      </c>
      <c r="AB1809">
        <v>11606</v>
      </c>
    </row>
    <row r="1810" spans="1:28" x14ac:dyDescent="0.2">
      <c r="A1810" t="s">
        <v>7406</v>
      </c>
      <c r="B1810" s="1">
        <v>41729</v>
      </c>
      <c r="C1810" s="1">
        <v>41729</v>
      </c>
      <c r="D1810" t="s">
        <v>45</v>
      </c>
      <c r="E1810" t="s">
        <v>7407</v>
      </c>
      <c r="F1810" t="s">
        <v>434</v>
      </c>
      <c r="G1810" t="s">
        <v>31</v>
      </c>
      <c r="H1810" t="s">
        <v>1876</v>
      </c>
      <c r="I1810" t="s">
        <v>2688</v>
      </c>
      <c r="J1810" t="s">
        <v>6990</v>
      </c>
      <c r="K1810" t="s">
        <v>1879</v>
      </c>
      <c r="L1810" t="s">
        <v>1879</v>
      </c>
      <c r="M1810" t="s">
        <v>1757</v>
      </c>
      <c r="N1810" t="s">
        <v>5297</v>
      </c>
      <c r="O1810" t="s">
        <v>5423</v>
      </c>
      <c r="P1810" t="s">
        <v>7387</v>
      </c>
      <c r="Q1810" t="s">
        <v>5758</v>
      </c>
      <c r="R1810">
        <v>8</v>
      </c>
      <c r="S1810">
        <v>2954</v>
      </c>
      <c r="T1810">
        <v>0</v>
      </c>
      <c r="U1810">
        <v>754.70399999999995</v>
      </c>
      <c r="V1810" t="s">
        <v>42</v>
      </c>
      <c r="W1810">
        <v>236.13</v>
      </c>
      <c r="X1810" t="s">
        <v>64</v>
      </c>
      <c r="Y1810" s="1" t="str">
        <f>TEXT(superstore_clean[[#This Row],[order_date]], "mmm-yy")</f>
        <v>Mar-14</v>
      </c>
      <c r="Z1810">
        <v>2014</v>
      </c>
      <c r="AA1810">
        <v>14</v>
      </c>
      <c r="AB1810">
        <v>12672</v>
      </c>
    </row>
    <row r="1811" spans="1:28" x14ac:dyDescent="0.2">
      <c r="A1811" t="s">
        <v>7408</v>
      </c>
      <c r="B1811" s="1">
        <v>41775</v>
      </c>
      <c r="C1811" s="1">
        <v>41778</v>
      </c>
      <c r="D1811" t="s">
        <v>28</v>
      </c>
      <c r="E1811" t="s">
        <v>7409</v>
      </c>
      <c r="F1811" t="s">
        <v>7410</v>
      </c>
      <c r="G1811" t="s">
        <v>262</v>
      </c>
      <c r="H1811" t="s">
        <v>1876</v>
      </c>
      <c r="I1811" t="s">
        <v>1914</v>
      </c>
      <c r="J1811" t="s">
        <v>1915</v>
      </c>
      <c r="K1811" t="s">
        <v>1879</v>
      </c>
      <c r="L1811" t="s">
        <v>1879</v>
      </c>
      <c r="M1811" t="s">
        <v>1757</v>
      </c>
      <c r="N1811" t="s">
        <v>5297</v>
      </c>
      <c r="O1811" t="s">
        <v>5423</v>
      </c>
      <c r="P1811" t="s">
        <v>7411</v>
      </c>
      <c r="Q1811" t="s">
        <v>7412</v>
      </c>
      <c r="R1811">
        <v>9</v>
      </c>
      <c r="S1811">
        <v>1189</v>
      </c>
      <c r="T1811">
        <v>0</v>
      </c>
      <c r="U1811">
        <v>250.99199999999999</v>
      </c>
      <c r="V1811" t="s">
        <v>42</v>
      </c>
      <c r="W1811">
        <v>334.23</v>
      </c>
      <c r="X1811" t="s">
        <v>146</v>
      </c>
      <c r="Y1811" s="1" t="str">
        <f>TEXT(superstore_clean[[#This Row],[order_date]], "mmm-yy")</f>
        <v>May-14</v>
      </c>
      <c r="Z1811">
        <v>2014</v>
      </c>
      <c r="AA1811">
        <v>20</v>
      </c>
      <c r="AB1811">
        <v>11549</v>
      </c>
    </row>
    <row r="1812" spans="1:28" x14ac:dyDescent="0.2">
      <c r="A1812" t="s">
        <v>7413</v>
      </c>
      <c r="B1812" s="1">
        <v>41900</v>
      </c>
      <c r="C1812" s="1">
        <v>41900</v>
      </c>
      <c r="D1812" t="s">
        <v>28</v>
      </c>
      <c r="E1812" t="s">
        <v>3840</v>
      </c>
      <c r="F1812" t="s">
        <v>3841</v>
      </c>
      <c r="G1812" t="s">
        <v>246</v>
      </c>
      <c r="H1812" t="s">
        <v>1876</v>
      </c>
      <c r="I1812" t="s">
        <v>1914</v>
      </c>
      <c r="J1812" t="s">
        <v>7414</v>
      </c>
      <c r="K1812" t="s">
        <v>1879</v>
      </c>
      <c r="L1812" t="s">
        <v>1879</v>
      </c>
      <c r="M1812" t="s">
        <v>1757</v>
      </c>
      <c r="N1812" t="s">
        <v>5297</v>
      </c>
      <c r="O1812" t="s">
        <v>5423</v>
      </c>
      <c r="P1812" t="s">
        <v>6251</v>
      </c>
      <c r="Q1812" t="s">
        <v>5505</v>
      </c>
      <c r="R1812">
        <v>5</v>
      </c>
      <c r="S1812">
        <v>1637</v>
      </c>
      <c r="T1812">
        <v>0</v>
      </c>
      <c r="U1812">
        <v>90.81</v>
      </c>
      <c r="V1812" t="s">
        <v>42</v>
      </c>
      <c r="W1812">
        <v>329.73</v>
      </c>
      <c r="X1812" t="s">
        <v>64</v>
      </c>
      <c r="Y1812" s="1" t="str">
        <f>TEXT(superstore_clean[[#This Row],[order_date]], "mmm-yy")</f>
        <v>Sep-14</v>
      </c>
      <c r="Z1812">
        <v>2014</v>
      </c>
      <c r="AA1812">
        <v>38</v>
      </c>
      <c r="AB1812">
        <v>13924</v>
      </c>
    </row>
    <row r="1813" spans="1:28" x14ac:dyDescent="0.2">
      <c r="A1813" t="s">
        <v>7415</v>
      </c>
      <c r="B1813" s="1">
        <v>40852</v>
      </c>
      <c r="C1813" s="1">
        <v>40856</v>
      </c>
      <c r="D1813" t="s">
        <v>28</v>
      </c>
      <c r="E1813" t="s">
        <v>3928</v>
      </c>
      <c r="F1813" t="s">
        <v>373</v>
      </c>
      <c r="G1813" t="s">
        <v>31</v>
      </c>
      <c r="H1813" t="s">
        <v>1876</v>
      </c>
      <c r="I1813" t="s">
        <v>1914</v>
      </c>
      <c r="J1813" t="s">
        <v>7416</v>
      </c>
      <c r="K1813" t="s">
        <v>1879</v>
      </c>
      <c r="L1813" t="s">
        <v>1879</v>
      </c>
      <c r="M1813" t="s">
        <v>1757</v>
      </c>
      <c r="N1813" t="s">
        <v>4036</v>
      </c>
      <c r="O1813" t="s">
        <v>4235</v>
      </c>
      <c r="P1813" t="s">
        <v>7417</v>
      </c>
      <c r="Q1813" t="s">
        <v>4260</v>
      </c>
      <c r="R1813">
        <v>8</v>
      </c>
      <c r="S1813">
        <v>4449</v>
      </c>
      <c r="T1813">
        <v>0</v>
      </c>
      <c r="U1813">
        <v>1517.712</v>
      </c>
      <c r="V1813" t="s">
        <v>42</v>
      </c>
      <c r="W1813">
        <v>527.85</v>
      </c>
      <c r="X1813" t="s">
        <v>43</v>
      </c>
      <c r="Y1813" s="1" t="str">
        <f>TEXT(superstore_clean[[#This Row],[order_date]], "mmm-yy")</f>
        <v>Nov-11</v>
      </c>
      <c r="Z1813">
        <v>2011</v>
      </c>
      <c r="AA1813">
        <v>45</v>
      </c>
      <c r="AB1813">
        <v>11611</v>
      </c>
    </row>
    <row r="1814" spans="1:28" x14ac:dyDescent="0.2">
      <c r="A1814" t="s">
        <v>7418</v>
      </c>
      <c r="B1814" s="1">
        <v>41079</v>
      </c>
      <c r="C1814" s="1">
        <v>41079</v>
      </c>
      <c r="D1814" t="s">
        <v>28</v>
      </c>
      <c r="E1814" t="s">
        <v>7419</v>
      </c>
      <c r="F1814" t="s">
        <v>579</v>
      </c>
      <c r="G1814" t="s">
        <v>31</v>
      </c>
      <c r="H1814" t="s">
        <v>1876</v>
      </c>
      <c r="I1814" t="s">
        <v>3449</v>
      </c>
      <c r="J1814" t="s">
        <v>7420</v>
      </c>
      <c r="K1814" t="s">
        <v>1879</v>
      </c>
      <c r="L1814" t="s">
        <v>1879</v>
      </c>
      <c r="M1814" t="s">
        <v>1757</v>
      </c>
      <c r="N1814" t="s">
        <v>4036</v>
      </c>
      <c r="O1814" t="s">
        <v>4235</v>
      </c>
      <c r="P1814" t="s">
        <v>7421</v>
      </c>
      <c r="Q1814" t="s">
        <v>4633</v>
      </c>
      <c r="R1814">
        <v>4</v>
      </c>
      <c r="S1814">
        <v>2167</v>
      </c>
      <c r="T1814">
        <v>0</v>
      </c>
      <c r="U1814">
        <v>790.41600000000005</v>
      </c>
      <c r="V1814" t="s">
        <v>42</v>
      </c>
      <c r="W1814">
        <v>531.09</v>
      </c>
      <c r="X1814" t="s">
        <v>64</v>
      </c>
      <c r="Y1814" s="1" t="str">
        <f>TEXT(superstore_clean[[#This Row],[order_date]], "mmm-yy")</f>
        <v>Jun-12</v>
      </c>
      <c r="Z1814">
        <v>2012</v>
      </c>
      <c r="AA1814">
        <v>25</v>
      </c>
      <c r="AB1814">
        <v>10308</v>
      </c>
    </row>
    <row r="1815" spans="1:28" x14ac:dyDescent="0.2">
      <c r="A1815" t="s">
        <v>7422</v>
      </c>
      <c r="B1815" s="1">
        <v>41107</v>
      </c>
      <c r="C1815" s="1">
        <v>41109</v>
      </c>
      <c r="D1815" t="s">
        <v>59</v>
      </c>
      <c r="E1815" t="s">
        <v>7423</v>
      </c>
      <c r="F1815" t="s">
        <v>2736</v>
      </c>
      <c r="G1815" t="s">
        <v>246</v>
      </c>
      <c r="H1815" t="s">
        <v>1876</v>
      </c>
      <c r="I1815" t="s">
        <v>1889</v>
      </c>
      <c r="J1815" t="s">
        <v>7424</v>
      </c>
      <c r="K1815" t="s">
        <v>1879</v>
      </c>
      <c r="L1815" t="s">
        <v>1879</v>
      </c>
      <c r="M1815" t="s">
        <v>1757</v>
      </c>
      <c r="N1815" t="s">
        <v>4036</v>
      </c>
      <c r="O1815" t="s">
        <v>5091</v>
      </c>
      <c r="P1815" t="s">
        <v>5239</v>
      </c>
      <c r="Q1815" t="s">
        <v>5148</v>
      </c>
      <c r="R1815">
        <v>9</v>
      </c>
      <c r="S1815">
        <v>2403</v>
      </c>
      <c r="T1815">
        <v>0</v>
      </c>
      <c r="U1815">
        <v>763.15499999999997</v>
      </c>
      <c r="V1815" t="s">
        <v>42</v>
      </c>
      <c r="W1815">
        <v>699.55</v>
      </c>
      <c r="X1815" t="s">
        <v>146</v>
      </c>
      <c r="Y1815" s="1" t="str">
        <f>TEXT(superstore_clean[[#This Row],[order_date]], "mmm-yy")</f>
        <v>Jul-12</v>
      </c>
      <c r="Z1815">
        <v>2012</v>
      </c>
      <c r="AA1815">
        <v>29</v>
      </c>
      <c r="AB1815">
        <v>10648</v>
      </c>
    </row>
    <row r="1816" spans="1:28" x14ac:dyDescent="0.2">
      <c r="A1816" t="s">
        <v>7425</v>
      </c>
      <c r="B1816" s="1">
        <v>41122</v>
      </c>
      <c r="C1816" s="1">
        <v>41124</v>
      </c>
      <c r="D1816" t="s">
        <v>45</v>
      </c>
      <c r="E1816" t="s">
        <v>7426</v>
      </c>
      <c r="F1816" t="s">
        <v>740</v>
      </c>
      <c r="G1816" t="s">
        <v>31</v>
      </c>
      <c r="H1816" t="s">
        <v>1876</v>
      </c>
      <c r="I1816" t="s">
        <v>7427</v>
      </c>
      <c r="J1816" t="s">
        <v>7428</v>
      </c>
      <c r="K1816" t="s">
        <v>1879</v>
      </c>
      <c r="L1816" t="s">
        <v>1879</v>
      </c>
      <c r="M1816" t="s">
        <v>1757</v>
      </c>
      <c r="N1816" t="s">
        <v>4036</v>
      </c>
      <c r="O1816" t="s">
        <v>4235</v>
      </c>
      <c r="P1816" t="s">
        <v>6090</v>
      </c>
      <c r="Q1816" t="s">
        <v>4301</v>
      </c>
      <c r="R1816">
        <v>3</v>
      </c>
      <c r="S1816">
        <v>1639</v>
      </c>
      <c r="T1816">
        <v>0</v>
      </c>
      <c r="U1816">
        <v>-154.34100000000001</v>
      </c>
      <c r="V1816" t="s">
        <v>7329</v>
      </c>
      <c r="W1816">
        <v>1.98</v>
      </c>
      <c r="X1816" t="s">
        <v>146</v>
      </c>
      <c r="Y1816" s="1" t="str">
        <f>TEXT(superstore_clean[[#This Row],[order_date]], "mmm-yy")</f>
        <v>Aug-12</v>
      </c>
      <c r="Z1816">
        <v>2012</v>
      </c>
      <c r="AA1816">
        <v>31</v>
      </c>
      <c r="AB1816">
        <v>14918</v>
      </c>
    </row>
    <row r="1817" spans="1:28" x14ac:dyDescent="0.2">
      <c r="A1817" t="s">
        <v>7429</v>
      </c>
      <c r="B1817" s="1">
        <v>41234</v>
      </c>
      <c r="C1817" s="1">
        <v>41237</v>
      </c>
      <c r="D1817" t="s">
        <v>59</v>
      </c>
      <c r="E1817" t="s">
        <v>7389</v>
      </c>
      <c r="F1817" t="s">
        <v>7195</v>
      </c>
      <c r="G1817" t="s">
        <v>31</v>
      </c>
      <c r="H1817" t="s">
        <v>1876</v>
      </c>
      <c r="I1817" t="s">
        <v>1895</v>
      </c>
      <c r="J1817" t="s">
        <v>1924</v>
      </c>
      <c r="K1817" t="s">
        <v>1879</v>
      </c>
      <c r="L1817" t="s">
        <v>1879</v>
      </c>
      <c r="M1817" t="s">
        <v>1757</v>
      </c>
      <c r="N1817" t="s">
        <v>4036</v>
      </c>
      <c r="O1817" t="s">
        <v>5091</v>
      </c>
      <c r="P1817" t="s">
        <v>7430</v>
      </c>
      <c r="Q1817" t="s">
        <v>7431</v>
      </c>
      <c r="R1817">
        <v>7</v>
      </c>
      <c r="S1817">
        <v>1594</v>
      </c>
      <c r="T1817">
        <v>0</v>
      </c>
      <c r="U1817">
        <v>-225.16200000000001</v>
      </c>
      <c r="V1817" t="s">
        <v>7329</v>
      </c>
      <c r="W1817">
        <v>377.03</v>
      </c>
      <c r="X1817" t="s">
        <v>43</v>
      </c>
      <c r="Y1817" s="1" t="str">
        <f>TEXT(superstore_clean[[#This Row],[order_date]], "mmm-yy")</f>
        <v>Nov-12</v>
      </c>
      <c r="Z1817">
        <v>2012</v>
      </c>
      <c r="AA1817">
        <v>47</v>
      </c>
      <c r="AB1817">
        <v>19446</v>
      </c>
    </row>
    <row r="1818" spans="1:28" x14ac:dyDescent="0.2">
      <c r="A1818" t="s">
        <v>7432</v>
      </c>
      <c r="B1818" s="1">
        <v>41236</v>
      </c>
      <c r="C1818" s="1">
        <v>41239</v>
      </c>
      <c r="D1818" t="s">
        <v>45</v>
      </c>
      <c r="E1818" t="s">
        <v>5521</v>
      </c>
      <c r="F1818" t="s">
        <v>454</v>
      </c>
      <c r="G1818" t="s">
        <v>246</v>
      </c>
      <c r="H1818" t="s">
        <v>1876</v>
      </c>
      <c r="I1818" t="s">
        <v>1889</v>
      </c>
      <c r="J1818" t="s">
        <v>1890</v>
      </c>
      <c r="K1818" t="s">
        <v>1879</v>
      </c>
      <c r="L1818" t="s">
        <v>1879</v>
      </c>
      <c r="M1818" t="s">
        <v>1757</v>
      </c>
      <c r="N1818" t="s">
        <v>4036</v>
      </c>
      <c r="O1818" t="s">
        <v>5091</v>
      </c>
      <c r="P1818" t="s">
        <v>6943</v>
      </c>
      <c r="Q1818" t="s">
        <v>5168</v>
      </c>
      <c r="R1818">
        <v>4</v>
      </c>
      <c r="S1818">
        <v>1048</v>
      </c>
      <c r="T1818">
        <v>0</v>
      </c>
      <c r="U1818">
        <v>-49.332000000000001</v>
      </c>
      <c r="V1818" t="s">
        <v>7329</v>
      </c>
      <c r="W1818">
        <v>6.2</v>
      </c>
      <c r="X1818" t="s">
        <v>146</v>
      </c>
      <c r="Y1818" s="1" t="str">
        <f>TEXT(superstore_clean[[#This Row],[order_date]], "mmm-yy")</f>
        <v>Nov-12</v>
      </c>
      <c r="Z1818">
        <v>2012</v>
      </c>
      <c r="AA1818">
        <v>47</v>
      </c>
      <c r="AB1818">
        <v>12560</v>
      </c>
    </row>
    <row r="1819" spans="1:28" x14ac:dyDescent="0.2">
      <c r="A1819" t="s">
        <v>7433</v>
      </c>
      <c r="B1819" s="1">
        <v>41408</v>
      </c>
      <c r="C1819" s="1">
        <v>41410</v>
      </c>
      <c r="D1819" t="s">
        <v>28</v>
      </c>
      <c r="E1819" t="s">
        <v>2508</v>
      </c>
      <c r="F1819" t="s">
        <v>2509</v>
      </c>
      <c r="G1819" t="s">
        <v>246</v>
      </c>
      <c r="H1819" t="s">
        <v>1876</v>
      </c>
      <c r="I1819" t="s">
        <v>1901</v>
      </c>
      <c r="J1819" t="s">
        <v>7434</v>
      </c>
      <c r="K1819" t="s">
        <v>1879</v>
      </c>
      <c r="L1819" t="s">
        <v>1879</v>
      </c>
      <c r="M1819" t="s">
        <v>1757</v>
      </c>
      <c r="N1819" t="s">
        <v>4036</v>
      </c>
      <c r="O1819" t="s">
        <v>5091</v>
      </c>
      <c r="P1819" t="s">
        <v>6953</v>
      </c>
      <c r="Q1819" t="s">
        <v>6954</v>
      </c>
      <c r="R1819">
        <v>11</v>
      </c>
      <c r="S1819">
        <v>2910</v>
      </c>
      <c r="T1819">
        <v>0</v>
      </c>
      <c r="U1819">
        <v>-68.722499999999997</v>
      </c>
      <c r="V1819" t="s">
        <v>7329</v>
      </c>
      <c r="W1819">
        <v>259.97000000000003</v>
      </c>
      <c r="X1819" t="s">
        <v>43</v>
      </c>
      <c r="Y1819" s="1" t="str">
        <f>TEXT(superstore_clean[[#This Row],[order_date]], "mmm-yy")</f>
        <v>May-13</v>
      </c>
      <c r="Z1819">
        <v>2013</v>
      </c>
      <c r="AA1819">
        <v>20</v>
      </c>
      <c r="AB1819">
        <v>14619</v>
      </c>
    </row>
    <row r="1820" spans="1:28" x14ac:dyDescent="0.2">
      <c r="A1820" t="s">
        <v>7435</v>
      </c>
      <c r="B1820" s="1">
        <v>41639</v>
      </c>
      <c r="C1820" s="1">
        <v>41641</v>
      </c>
      <c r="D1820" t="s">
        <v>28</v>
      </c>
      <c r="E1820" t="s">
        <v>7436</v>
      </c>
      <c r="F1820" t="s">
        <v>7437</v>
      </c>
      <c r="G1820" t="s">
        <v>246</v>
      </c>
      <c r="H1820" t="s">
        <v>1876</v>
      </c>
      <c r="I1820" t="s">
        <v>1889</v>
      </c>
      <c r="J1820" t="s">
        <v>7438</v>
      </c>
      <c r="K1820" t="s">
        <v>1879</v>
      </c>
      <c r="L1820" t="s">
        <v>1879</v>
      </c>
      <c r="M1820" t="s">
        <v>1757</v>
      </c>
      <c r="N1820" t="s">
        <v>4036</v>
      </c>
      <c r="O1820" t="s">
        <v>4695</v>
      </c>
      <c r="P1820" t="s">
        <v>6863</v>
      </c>
      <c r="Q1820" t="s">
        <v>6133</v>
      </c>
      <c r="R1820">
        <v>6</v>
      </c>
      <c r="S1820">
        <v>1946</v>
      </c>
      <c r="T1820">
        <v>0</v>
      </c>
      <c r="U1820">
        <v>114.453</v>
      </c>
      <c r="V1820" t="s">
        <v>42</v>
      </c>
      <c r="W1820">
        <v>337.93</v>
      </c>
      <c r="X1820" t="s">
        <v>146</v>
      </c>
      <c r="Y1820" s="1" t="str">
        <f>TEXT(superstore_clean[[#This Row],[order_date]], "mmm-yy")</f>
        <v>Dec-13</v>
      </c>
      <c r="Z1820">
        <v>2013</v>
      </c>
      <c r="AA1820">
        <v>53</v>
      </c>
      <c r="AB1820">
        <v>18691</v>
      </c>
    </row>
    <row r="1821" spans="1:28" x14ac:dyDescent="0.2">
      <c r="A1821" t="s">
        <v>7439</v>
      </c>
      <c r="B1821" s="1">
        <v>41817</v>
      </c>
      <c r="C1821" s="1">
        <v>41817</v>
      </c>
      <c r="D1821" t="s">
        <v>59</v>
      </c>
      <c r="E1821" t="s">
        <v>3452</v>
      </c>
      <c r="F1821" t="s">
        <v>3453</v>
      </c>
      <c r="G1821" t="s">
        <v>262</v>
      </c>
      <c r="H1821" t="s">
        <v>1876</v>
      </c>
      <c r="I1821" t="s">
        <v>2614</v>
      </c>
      <c r="J1821" t="s">
        <v>7440</v>
      </c>
      <c r="K1821" t="s">
        <v>1879</v>
      </c>
      <c r="L1821" t="s">
        <v>1879</v>
      </c>
      <c r="M1821" t="s">
        <v>1757</v>
      </c>
      <c r="N1821" t="s">
        <v>4036</v>
      </c>
      <c r="O1821" t="s">
        <v>4695</v>
      </c>
      <c r="P1821" t="s">
        <v>4921</v>
      </c>
      <c r="Q1821" t="s">
        <v>4922</v>
      </c>
      <c r="R1821">
        <v>3</v>
      </c>
      <c r="S1821">
        <v>816</v>
      </c>
      <c r="T1821">
        <v>0</v>
      </c>
      <c r="U1821">
        <v>287.91899999999998</v>
      </c>
      <c r="V1821" t="s">
        <v>42</v>
      </c>
      <c r="W1821">
        <v>333.02</v>
      </c>
      <c r="X1821" t="s">
        <v>64</v>
      </c>
      <c r="Y1821" s="1" t="str">
        <f>TEXT(superstore_clean[[#This Row],[order_date]], "mmm-yy")</f>
        <v>Jun-14</v>
      </c>
      <c r="Z1821">
        <v>2014</v>
      </c>
      <c r="AA1821">
        <v>26</v>
      </c>
      <c r="AB1821">
        <v>14419</v>
      </c>
    </row>
    <row r="1822" spans="1:28" x14ac:dyDescent="0.2">
      <c r="A1822" t="s">
        <v>7441</v>
      </c>
      <c r="B1822" s="1">
        <v>41858</v>
      </c>
      <c r="C1822" s="1">
        <v>41860</v>
      </c>
      <c r="D1822" t="s">
        <v>59</v>
      </c>
      <c r="E1822" t="s">
        <v>7442</v>
      </c>
      <c r="F1822" t="s">
        <v>7443</v>
      </c>
      <c r="G1822" t="s">
        <v>246</v>
      </c>
      <c r="H1822" t="s">
        <v>1876</v>
      </c>
      <c r="I1822" t="s">
        <v>1914</v>
      </c>
      <c r="J1822" t="s">
        <v>7444</v>
      </c>
      <c r="K1822" t="s">
        <v>1879</v>
      </c>
      <c r="L1822" t="s">
        <v>1879</v>
      </c>
      <c r="M1822" t="s">
        <v>1757</v>
      </c>
      <c r="N1822" t="s">
        <v>4036</v>
      </c>
      <c r="O1822" t="s">
        <v>4235</v>
      </c>
      <c r="P1822" t="s">
        <v>4591</v>
      </c>
      <c r="Q1822" t="s">
        <v>4237</v>
      </c>
      <c r="R1822">
        <v>3</v>
      </c>
      <c r="S1822">
        <v>1625</v>
      </c>
      <c r="T1822">
        <v>0</v>
      </c>
      <c r="U1822">
        <v>-76.567499999999995</v>
      </c>
      <c r="V1822" t="s">
        <v>7329</v>
      </c>
      <c r="W1822">
        <v>345.78</v>
      </c>
      <c r="X1822" t="s">
        <v>43</v>
      </c>
      <c r="Y1822" s="1" t="str">
        <f>TEXT(superstore_clean[[#This Row],[order_date]], "mmm-yy")</f>
        <v>Aug-14</v>
      </c>
      <c r="Z1822">
        <v>2014</v>
      </c>
      <c r="AA1822">
        <v>32</v>
      </c>
      <c r="AB1822">
        <v>11639</v>
      </c>
    </row>
    <row r="1823" spans="1:28" x14ac:dyDescent="0.2">
      <c r="A1823" t="s">
        <v>7445</v>
      </c>
      <c r="B1823" s="1">
        <v>41052</v>
      </c>
      <c r="C1823" s="1">
        <v>41055</v>
      </c>
      <c r="D1823" t="s">
        <v>28</v>
      </c>
      <c r="E1823" t="s">
        <v>7446</v>
      </c>
      <c r="F1823" t="s">
        <v>7245</v>
      </c>
      <c r="G1823" t="s">
        <v>31</v>
      </c>
      <c r="H1823" t="s">
        <v>7447</v>
      </c>
      <c r="I1823" t="s">
        <v>7448</v>
      </c>
      <c r="J1823" t="s">
        <v>7448</v>
      </c>
      <c r="K1823" t="s">
        <v>2023</v>
      </c>
      <c r="L1823" t="s">
        <v>2023</v>
      </c>
      <c r="M1823" t="s">
        <v>2023</v>
      </c>
      <c r="N1823" t="s">
        <v>4036</v>
      </c>
      <c r="O1823" t="s">
        <v>4235</v>
      </c>
      <c r="P1823" t="s">
        <v>7449</v>
      </c>
      <c r="Q1823" t="s">
        <v>7450</v>
      </c>
      <c r="R1823">
        <v>14</v>
      </c>
      <c r="S1823">
        <v>934</v>
      </c>
      <c r="T1823">
        <v>1</v>
      </c>
      <c r="U1823">
        <v>-1331.652</v>
      </c>
      <c r="V1823" t="s">
        <v>7329</v>
      </c>
      <c r="W1823">
        <v>363.73</v>
      </c>
      <c r="X1823" t="s">
        <v>146</v>
      </c>
      <c r="Y1823" s="1" t="str">
        <f>TEXT(superstore_clean[[#This Row],[order_date]], "mmm-yy")</f>
        <v>May-12</v>
      </c>
      <c r="Z1823">
        <v>2012</v>
      </c>
      <c r="AA1823">
        <v>21</v>
      </c>
      <c r="AB1823">
        <v>43395</v>
      </c>
    </row>
    <row r="1824" spans="1:28" x14ac:dyDescent="0.2">
      <c r="A1824" t="s">
        <v>7451</v>
      </c>
      <c r="B1824" s="1">
        <v>41543</v>
      </c>
      <c r="C1824" s="1">
        <v>41543</v>
      </c>
      <c r="D1824" t="s">
        <v>59</v>
      </c>
      <c r="E1824" t="s">
        <v>7452</v>
      </c>
      <c r="F1824" t="s">
        <v>1629</v>
      </c>
      <c r="G1824" t="s">
        <v>246</v>
      </c>
      <c r="H1824" t="s">
        <v>7447</v>
      </c>
      <c r="I1824" t="s">
        <v>7448</v>
      </c>
      <c r="J1824" t="s">
        <v>7453</v>
      </c>
      <c r="K1824" t="s">
        <v>2023</v>
      </c>
      <c r="L1824" t="s">
        <v>2023</v>
      </c>
      <c r="M1824" t="s">
        <v>2023</v>
      </c>
      <c r="N1824" t="s">
        <v>4036</v>
      </c>
      <c r="O1824" t="s">
        <v>4235</v>
      </c>
      <c r="P1824" t="s">
        <v>4300</v>
      </c>
      <c r="Q1824" t="s">
        <v>4301</v>
      </c>
      <c r="R1824">
        <v>12</v>
      </c>
      <c r="S1824">
        <v>3085</v>
      </c>
      <c r="T1824">
        <v>1</v>
      </c>
      <c r="U1824">
        <v>-4088.3760000000002</v>
      </c>
      <c r="V1824" t="s">
        <v>7329</v>
      </c>
      <c r="W1824">
        <v>51.89</v>
      </c>
      <c r="X1824" t="s">
        <v>64</v>
      </c>
      <c r="Y1824" s="1" t="str">
        <f>TEXT(superstore_clean[[#This Row],[order_date]], "mmm-yy")</f>
        <v>Sep-13</v>
      </c>
      <c r="Z1824">
        <v>2013</v>
      </c>
      <c r="AA1824">
        <v>39</v>
      </c>
      <c r="AB1824">
        <v>48663</v>
      </c>
    </row>
    <row r="1825" spans="1:28" x14ac:dyDescent="0.2">
      <c r="A1825" t="s">
        <v>7454</v>
      </c>
      <c r="B1825" s="1">
        <v>41505</v>
      </c>
      <c r="C1825" s="1">
        <v>41506</v>
      </c>
      <c r="D1825" t="s">
        <v>45</v>
      </c>
      <c r="E1825" t="s">
        <v>7455</v>
      </c>
      <c r="F1825" t="s">
        <v>3720</v>
      </c>
      <c r="G1825" t="s">
        <v>262</v>
      </c>
      <c r="H1825" t="s">
        <v>7456</v>
      </c>
      <c r="I1825" t="s">
        <v>7457</v>
      </c>
      <c r="J1825" t="s">
        <v>7458</v>
      </c>
      <c r="K1825" t="s">
        <v>1979</v>
      </c>
      <c r="L1825" t="s">
        <v>1979</v>
      </c>
      <c r="M1825" t="s">
        <v>1979</v>
      </c>
      <c r="N1825" t="s">
        <v>5297</v>
      </c>
      <c r="O1825" t="s">
        <v>5816</v>
      </c>
      <c r="P1825" t="s">
        <v>6655</v>
      </c>
      <c r="Q1825" t="s">
        <v>5993</v>
      </c>
      <c r="R1825">
        <v>12</v>
      </c>
      <c r="S1825">
        <v>1669</v>
      </c>
      <c r="T1825">
        <v>1</v>
      </c>
      <c r="U1825">
        <v>-1558.152</v>
      </c>
      <c r="V1825" t="s">
        <v>7329</v>
      </c>
      <c r="W1825">
        <v>234.85</v>
      </c>
      <c r="X1825" t="s">
        <v>146</v>
      </c>
      <c r="Y1825" s="1" t="str">
        <f>TEXT(superstore_clean[[#This Row],[order_date]], "mmm-yy")</f>
        <v>Aug-13</v>
      </c>
      <c r="Z1825">
        <v>2013</v>
      </c>
      <c r="AA1825">
        <v>34</v>
      </c>
      <c r="AB1825">
        <v>46109</v>
      </c>
    </row>
    <row r="1826" spans="1:28" x14ac:dyDescent="0.2">
      <c r="A1826" t="s">
        <v>7459</v>
      </c>
      <c r="B1826" s="1">
        <v>41421</v>
      </c>
      <c r="C1826" s="1">
        <v>41423</v>
      </c>
      <c r="D1826" t="s">
        <v>45</v>
      </c>
      <c r="E1826" t="s">
        <v>7460</v>
      </c>
      <c r="F1826" t="s">
        <v>821</v>
      </c>
      <c r="G1826" t="s">
        <v>31</v>
      </c>
      <c r="H1826" t="s">
        <v>3092</v>
      </c>
      <c r="I1826" t="s">
        <v>3499</v>
      </c>
      <c r="J1826" t="s">
        <v>3500</v>
      </c>
      <c r="K1826" t="s">
        <v>1979</v>
      </c>
      <c r="L1826" t="s">
        <v>1979</v>
      </c>
      <c r="M1826" t="s">
        <v>1979</v>
      </c>
      <c r="N1826" t="s">
        <v>4036</v>
      </c>
      <c r="O1826" t="s">
        <v>4235</v>
      </c>
      <c r="P1826" t="s">
        <v>7461</v>
      </c>
      <c r="Q1826" t="s">
        <v>4417</v>
      </c>
      <c r="R1826">
        <v>2</v>
      </c>
      <c r="S1826">
        <v>1150</v>
      </c>
      <c r="T1826">
        <v>0</v>
      </c>
      <c r="U1826">
        <v>332.178</v>
      </c>
      <c r="V1826" t="s">
        <v>42</v>
      </c>
      <c r="W1826">
        <v>183.32</v>
      </c>
      <c r="X1826" t="s">
        <v>43</v>
      </c>
      <c r="Y1826" s="1" t="str">
        <f>TEXT(superstore_clean[[#This Row],[order_date]], "mmm-yy")</f>
        <v>May-13</v>
      </c>
      <c r="Z1826">
        <v>2013</v>
      </c>
      <c r="AA1826">
        <v>22</v>
      </c>
      <c r="AB1826">
        <v>49688</v>
      </c>
    </row>
    <row r="1827" spans="1:28" x14ac:dyDescent="0.2">
      <c r="A1827" t="s">
        <v>7462</v>
      </c>
      <c r="B1827" s="1">
        <v>41850</v>
      </c>
      <c r="C1827" s="1">
        <v>41855</v>
      </c>
      <c r="D1827" t="s">
        <v>28</v>
      </c>
      <c r="E1827" t="s">
        <v>7463</v>
      </c>
      <c r="F1827" t="s">
        <v>1061</v>
      </c>
      <c r="G1827" t="s">
        <v>262</v>
      </c>
      <c r="H1827" t="s">
        <v>7464</v>
      </c>
      <c r="I1827" t="s">
        <v>7465</v>
      </c>
      <c r="J1827" t="s">
        <v>7465</v>
      </c>
      <c r="K1827" t="s">
        <v>1879</v>
      </c>
      <c r="L1827" t="s">
        <v>1879</v>
      </c>
      <c r="M1827" t="s">
        <v>1988</v>
      </c>
      <c r="N1827" t="s">
        <v>5297</v>
      </c>
      <c r="O1827" t="s">
        <v>5298</v>
      </c>
      <c r="P1827" t="s">
        <v>7369</v>
      </c>
      <c r="Q1827" t="s">
        <v>5417</v>
      </c>
      <c r="R1827">
        <v>5</v>
      </c>
      <c r="S1827">
        <v>1364</v>
      </c>
      <c r="T1827">
        <v>1</v>
      </c>
      <c r="U1827">
        <v>-1864.095</v>
      </c>
      <c r="V1827" t="s">
        <v>7329</v>
      </c>
      <c r="W1827">
        <v>125.48</v>
      </c>
      <c r="X1827" t="s">
        <v>43</v>
      </c>
      <c r="Y1827" s="1" t="str">
        <f>TEXT(superstore_clean[[#This Row],[order_date]], "mmm-yy")</f>
        <v>Jul-14</v>
      </c>
      <c r="Z1827">
        <v>2014</v>
      </c>
      <c r="AA1827">
        <v>31</v>
      </c>
      <c r="AB1827">
        <v>17873</v>
      </c>
    </row>
    <row r="1828" spans="1:28" x14ac:dyDescent="0.2">
      <c r="A1828" t="s">
        <v>7466</v>
      </c>
      <c r="B1828" s="1">
        <v>40970</v>
      </c>
      <c r="C1828" s="1">
        <v>40972</v>
      </c>
      <c r="D1828" t="s">
        <v>45</v>
      </c>
      <c r="E1828" t="s">
        <v>7467</v>
      </c>
      <c r="F1828" t="s">
        <v>555</v>
      </c>
      <c r="G1828" t="s">
        <v>31</v>
      </c>
      <c r="H1828" t="s">
        <v>2283</v>
      </c>
      <c r="I1828" t="s">
        <v>2504</v>
      </c>
      <c r="J1828" t="s">
        <v>7468</v>
      </c>
      <c r="K1828" t="s">
        <v>1879</v>
      </c>
      <c r="L1828" t="s">
        <v>1879</v>
      </c>
      <c r="M1828" t="s">
        <v>1594</v>
      </c>
      <c r="N1828" t="s">
        <v>4036</v>
      </c>
      <c r="O1828" t="s">
        <v>5091</v>
      </c>
      <c r="P1828" t="s">
        <v>7469</v>
      </c>
      <c r="Q1828" t="s">
        <v>5278</v>
      </c>
      <c r="R1828">
        <v>3</v>
      </c>
      <c r="S1828">
        <v>815</v>
      </c>
      <c r="T1828">
        <v>0</v>
      </c>
      <c r="U1828">
        <v>-90.566999999999993</v>
      </c>
      <c r="V1828" t="s">
        <v>7329</v>
      </c>
      <c r="W1828">
        <v>67.959999999999994</v>
      </c>
      <c r="X1828" t="s">
        <v>146</v>
      </c>
      <c r="Y1828" s="1" t="str">
        <f>TEXT(superstore_clean[[#This Row],[order_date]], "mmm-yy")</f>
        <v>Mar-12</v>
      </c>
      <c r="Z1828">
        <v>2012</v>
      </c>
      <c r="AA1828">
        <v>9</v>
      </c>
      <c r="AB1828">
        <v>11001</v>
      </c>
    </row>
    <row r="1829" spans="1:28" x14ac:dyDescent="0.2">
      <c r="A1829" t="s">
        <v>7470</v>
      </c>
      <c r="B1829" s="1">
        <v>41139</v>
      </c>
      <c r="C1829" s="1">
        <v>41140</v>
      </c>
      <c r="D1829" t="s">
        <v>59</v>
      </c>
      <c r="E1829" t="s">
        <v>7471</v>
      </c>
      <c r="F1829" t="s">
        <v>7472</v>
      </c>
      <c r="G1829" t="s">
        <v>262</v>
      </c>
      <c r="H1829" t="s">
        <v>2283</v>
      </c>
      <c r="I1829" t="s">
        <v>2284</v>
      </c>
      <c r="J1829" t="s">
        <v>7473</v>
      </c>
      <c r="K1829" t="s">
        <v>1879</v>
      </c>
      <c r="L1829" t="s">
        <v>1879</v>
      </c>
      <c r="M1829" t="s">
        <v>1594</v>
      </c>
      <c r="N1829" t="s">
        <v>4036</v>
      </c>
      <c r="O1829" t="s">
        <v>5091</v>
      </c>
      <c r="P1829" t="s">
        <v>7474</v>
      </c>
      <c r="Q1829" t="s">
        <v>6931</v>
      </c>
      <c r="R1829">
        <v>2</v>
      </c>
      <c r="S1829">
        <v>559</v>
      </c>
      <c r="T1829">
        <v>0</v>
      </c>
      <c r="U1829">
        <v>117.96</v>
      </c>
      <c r="V1829" t="s">
        <v>42</v>
      </c>
      <c r="W1829">
        <v>34.369999999999997</v>
      </c>
      <c r="X1829" t="s">
        <v>146</v>
      </c>
      <c r="Y1829" s="1" t="str">
        <f>TEXT(superstore_clean[[#This Row],[order_date]], "mmm-yy")</f>
        <v>Aug-12</v>
      </c>
      <c r="Z1829">
        <v>2012</v>
      </c>
      <c r="AA1829">
        <v>33</v>
      </c>
      <c r="AB1829">
        <v>17920</v>
      </c>
    </row>
    <row r="1830" spans="1:28" x14ac:dyDescent="0.2">
      <c r="A1830" t="s">
        <v>7475</v>
      </c>
      <c r="B1830" s="1">
        <v>41429</v>
      </c>
      <c r="C1830" s="1">
        <v>41432</v>
      </c>
      <c r="D1830" t="s">
        <v>59</v>
      </c>
      <c r="E1830" t="s">
        <v>7476</v>
      </c>
      <c r="F1830" t="s">
        <v>1418</v>
      </c>
      <c r="G1830" t="s">
        <v>246</v>
      </c>
      <c r="H1830" t="s">
        <v>2283</v>
      </c>
      <c r="I1830" t="s">
        <v>3310</v>
      </c>
      <c r="J1830" t="s">
        <v>7477</v>
      </c>
      <c r="K1830" t="s">
        <v>1879</v>
      </c>
      <c r="L1830" t="s">
        <v>1879</v>
      </c>
      <c r="M1830" t="s">
        <v>1594</v>
      </c>
      <c r="N1830" t="s">
        <v>4036</v>
      </c>
      <c r="O1830" t="s">
        <v>4235</v>
      </c>
      <c r="P1830" t="s">
        <v>4390</v>
      </c>
      <c r="Q1830" t="s">
        <v>4360</v>
      </c>
      <c r="R1830">
        <v>10</v>
      </c>
      <c r="S1830">
        <v>5726</v>
      </c>
      <c r="T1830">
        <v>0</v>
      </c>
      <c r="U1830">
        <v>-445.44</v>
      </c>
      <c r="V1830" t="s">
        <v>7329</v>
      </c>
      <c r="W1830">
        <v>71.459999999999994</v>
      </c>
      <c r="X1830" t="s">
        <v>43</v>
      </c>
      <c r="Y1830" s="1" t="str">
        <f>TEXT(superstore_clean[[#This Row],[order_date]], "mmm-yy")</f>
        <v>Jun-13</v>
      </c>
      <c r="Z1830">
        <v>2013</v>
      </c>
      <c r="AA1830">
        <v>23</v>
      </c>
      <c r="AB1830">
        <v>19688</v>
      </c>
    </row>
    <row r="1831" spans="1:28" x14ac:dyDescent="0.2">
      <c r="A1831" t="s">
        <v>7478</v>
      </c>
      <c r="B1831" s="1">
        <v>41463</v>
      </c>
      <c r="C1831" s="1">
        <v>41465</v>
      </c>
      <c r="D1831" t="s">
        <v>28</v>
      </c>
      <c r="E1831" t="s">
        <v>7479</v>
      </c>
      <c r="F1831" t="s">
        <v>1351</v>
      </c>
      <c r="G1831" t="s">
        <v>31</v>
      </c>
      <c r="H1831" t="s">
        <v>2072</v>
      </c>
      <c r="I1831" t="s">
        <v>2154</v>
      </c>
      <c r="J1831" t="s">
        <v>2155</v>
      </c>
      <c r="K1831" t="s">
        <v>1879</v>
      </c>
      <c r="L1831" t="s">
        <v>1879</v>
      </c>
      <c r="M1831" t="s">
        <v>1594</v>
      </c>
      <c r="N1831" t="s">
        <v>4036</v>
      </c>
      <c r="O1831" t="s">
        <v>4235</v>
      </c>
      <c r="P1831" t="s">
        <v>6749</v>
      </c>
      <c r="Q1831" t="s">
        <v>4611</v>
      </c>
      <c r="R1831">
        <v>7</v>
      </c>
      <c r="S1831">
        <v>2684</v>
      </c>
      <c r="T1831">
        <v>0</v>
      </c>
      <c r="U1831">
        <v>-1476.09</v>
      </c>
      <c r="V1831" t="s">
        <v>7329</v>
      </c>
      <c r="W1831">
        <v>190.6</v>
      </c>
      <c r="X1831" t="s">
        <v>43</v>
      </c>
      <c r="Y1831" s="1" t="str">
        <f>TEXT(superstore_clean[[#This Row],[order_date]], "mmm-yy")</f>
        <v>Jul-13</v>
      </c>
      <c r="Z1831">
        <v>2013</v>
      </c>
      <c r="AA1831">
        <v>28</v>
      </c>
      <c r="AB1831">
        <v>16980</v>
      </c>
    </row>
    <row r="1832" spans="1:28" x14ac:dyDescent="0.2">
      <c r="A1832" t="s">
        <v>7480</v>
      </c>
      <c r="B1832" s="1">
        <v>41470</v>
      </c>
      <c r="C1832" s="1">
        <v>41470</v>
      </c>
      <c r="D1832" t="s">
        <v>59</v>
      </c>
      <c r="E1832" t="s">
        <v>7481</v>
      </c>
      <c r="F1832" t="s">
        <v>500</v>
      </c>
      <c r="G1832" t="s">
        <v>262</v>
      </c>
      <c r="H1832" t="s">
        <v>2283</v>
      </c>
      <c r="I1832" t="s">
        <v>6818</v>
      </c>
      <c r="J1832" t="s">
        <v>7482</v>
      </c>
      <c r="K1832" t="s">
        <v>1879</v>
      </c>
      <c r="L1832" t="s">
        <v>1879</v>
      </c>
      <c r="M1832" t="s">
        <v>1594</v>
      </c>
      <c r="N1832" t="s">
        <v>4036</v>
      </c>
      <c r="O1832" t="s">
        <v>4235</v>
      </c>
      <c r="P1832" t="s">
        <v>7483</v>
      </c>
      <c r="Q1832" t="s">
        <v>7484</v>
      </c>
      <c r="R1832">
        <v>12</v>
      </c>
      <c r="S1832">
        <v>1331</v>
      </c>
      <c r="T1832">
        <v>0</v>
      </c>
      <c r="U1832">
        <v>-103.608</v>
      </c>
      <c r="V1832" t="s">
        <v>7329</v>
      </c>
      <c r="W1832">
        <v>259.12</v>
      </c>
      <c r="X1832" t="s">
        <v>64</v>
      </c>
      <c r="Y1832" s="1" t="str">
        <f>TEXT(superstore_clean[[#This Row],[order_date]], "mmm-yy")</f>
        <v>Jul-13</v>
      </c>
      <c r="Z1832">
        <v>2013</v>
      </c>
      <c r="AA1832">
        <v>29</v>
      </c>
      <c r="AB1832">
        <v>15203</v>
      </c>
    </row>
    <row r="1833" spans="1:28" x14ac:dyDescent="0.2">
      <c r="A1833" t="s">
        <v>2572</v>
      </c>
      <c r="B1833" s="1">
        <v>41800</v>
      </c>
      <c r="C1833" s="1">
        <v>41802</v>
      </c>
      <c r="D1833" t="s">
        <v>45</v>
      </c>
      <c r="E1833" t="s">
        <v>2573</v>
      </c>
      <c r="F1833" t="s">
        <v>2574</v>
      </c>
      <c r="G1833" t="s">
        <v>246</v>
      </c>
      <c r="H1833" t="s">
        <v>2283</v>
      </c>
      <c r="I1833" t="s">
        <v>2575</v>
      </c>
      <c r="J1833" t="s">
        <v>2576</v>
      </c>
      <c r="K1833" t="s">
        <v>1879</v>
      </c>
      <c r="L1833" t="s">
        <v>1879</v>
      </c>
      <c r="M1833" t="s">
        <v>1594</v>
      </c>
      <c r="N1833" t="s">
        <v>4036</v>
      </c>
      <c r="O1833" t="s">
        <v>4235</v>
      </c>
      <c r="P1833" t="s">
        <v>4482</v>
      </c>
      <c r="Q1833" t="s">
        <v>4318</v>
      </c>
      <c r="R1833">
        <v>4</v>
      </c>
      <c r="S1833">
        <v>2295</v>
      </c>
      <c r="T1833">
        <v>0</v>
      </c>
      <c r="U1833">
        <v>459</v>
      </c>
      <c r="V1833" t="s">
        <v>42</v>
      </c>
      <c r="W1833">
        <v>305.2</v>
      </c>
      <c r="X1833" t="s">
        <v>146</v>
      </c>
      <c r="Y1833" s="1" t="str">
        <f>TEXT(superstore_clean[[#This Row],[order_date]], "mmm-yy")</f>
        <v>Jun-14</v>
      </c>
      <c r="Z1833">
        <v>2014</v>
      </c>
      <c r="AA1833">
        <v>24</v>
      </c>
      <c r="AB1833">
        <v>17539</v>
      </c>
    </row>
    <row r="1834" spans="1:28" x14ac:dyDescent="0.2">
      <c r="A1834" t="s">
        <v>7485</v>
      </c>
      <c r="B1834" s="1">
        <v>41172</v>
      </c>
      <c r="C1834" s="1">
        <v>41174</v>
      </c>
      <c r="D1834" t="s">
        <v>28</v>
      </c>
      <c r="E1834" t="s">
        <v>7486</v>
      </c>
      <c r="F1834" t="s">
        <v>6783</v>
      </c>
      <c r="G1834" t="s">
        <v>31</v>
      </c>
      <c r="H1834" t="s">
        <v>1985</v>
      </c>
      <c r="I1834" t="s">
        <v>1986</v>
      </c>
      <c r="J1834" t="s">
        <v>7017</v>
      </c>
      <c r="K1834" t="s">
        <v>1879</v>
      </c>
      <c r="L1834" t="s">
        <v>1879</v>
      </c>
      <c r="M1834" t="s">
        <v>1988</v>
      </c>
      <c r="N1834" t="s">
        <v>4036</v>
      </c>
      <c r="O1834" t="s">
        <v>4235</v>
      </c>
      <c r="P1834" t="s">
        <v>4591</v>
      </c>
      <c r="Q1834" t="s">
        <v>4237</v>
      </c>
      <c r="R1834">
        <v>6</v>
      </c>
      <c r="S1834">
        <v>3442</v>
      </c>
      <c r="T1834">
        <v>0</v>
      </c>
      <c r="U1834">
        <v>38.07</v>
      </c>
      <c r="V1834" t="s">
        <v>42</v>
      </c>
      <c r="W1834">
        <v>585.25</v>
      </c>
      <c r="X1834" t="s">
        <v>43</v>
      </c>
      <c r="Y1834" s="1" t="str">
        <f>TEXT(superstore_clean[[#This Row],[order_date]], "mmm-yy")</f>
        <v>Sep-12</v>
      </c>
      <c r="Z1834">
        <v>2012</v>
      </c>
      <c r="AA1834">
        <v>38</v>
      </c>
      <c r="AB1834">
        <v>12161</v>
      </c>
    </row>
    <row r="1835" spans="1:28" x14ac:dyDescent="0.2">
      <c r="A1835" t="s">
        <v>7487</v>
      </c>
      <c r="B1835" s="1">
        <v>41448</v>
      </c>
      <c r="C1835" s="1">
        <v>41451</v>
      </c>
      <c r="D1835" t="s">
        <v>45</v>
      </c>
      <c r="E1835" t="s">
        <v>7488</v>
      </c>
      <c r="F1835" t="s">
        <v>7188</v>
      </c>
      <c r="G1835" t="s">
        <v>31</v>
      </c>
      <c r="H1835" t="s">
        <v>1985</v>
      </c>
      <c r="I1835" t="s">
        <v>1986</v>
      </c>
      <c r="J1835" t="s">
        <v>7017</v>
      </c>
      <c r="K1835" t="s">
        <v>1879</v>
      </c>
      <c r="L1835" t="s">
        <v>1879</v>
      </c>
      <c r="M1835" t="s">
        <v>1988</v>
      </c>
      <c r="N1835" t="s">
        <v>4036</v>
      </c>
      <c r="O1835" t="s">
        <v>4695</v>
      </c>
      <c r="P1835" t="s">
        <v>4951</v>
      </c>
      <c r="Q1835" t="s">
        <v>4952</v>
      </c>
      <c r="R1835">
        <v>9</v>
      </c>
      <c r="S1835">
        <v>1536</v>
      </c>
      <c r="T1835">
        <v>0</v>
      </c>
      <c r="U1835">
        <v>170.559</v>
      </c>
      <c r="V1835" t="s">
        <v>42</v>
      </c>
      <c r="W1835">
        <v>106.25</v>
      </c>
      <c r="X1835" t="s">
        <v>146</v>
      </c>
      <c r="Y1835" s="1" t="str">
        <f>TEXT(superstore_clean[[#This Row],[order_date]], "mmm-yy")</f>
        <v>Jun-13</v>
      </c>
      <c r="Z1835">
        <v>2013</v>
      </c>
      <c r="AA1835">
        <v>26</v>
      </c>
      <c r="AB1835">
        <v>17206</v>
      </c>
    </row>
    <row r="1836" spans="1:28" x14ac:dyDescent="0.2">
      <c r="A1836" t="s">
        <v>7489</v>
      </c>
      <c r="B1836" s="1">
        <v>41732</v>
      </c>
      <c r="C1836" s="1">
        <v>41734</v>
      </c>
      <c r="D1836" t="s">
        <v>28</v>
      </c>
      <c r="E1836" t="s">
        <v>7490</v>
      </c>
      <c r="F1836" t="s">
        <v>1425</v>
      </c>
      <c r="G1836" t="s">
        <v>246</v>
      </c>
      <c r="H1836" t="s">
        <v>1985</v>
      </c>
      <c r="I1836" t="s">
        <v>1986</v>
      </c>
      <c r="J1836" t="s">
        <v>7017</v>
      </c>
      <c r="K1836" t="s">
        <v>1879</v>
      </c>
      <c r="L1836" t="s">
        <v>1879</v>
      </c>
      <c r="M1836" t="s">
        <v>1988</v>
      </c>
      <c r="N1836" t="s">
        <v>5297</v>
      </c>
      <c r="O1836" t="s">
        <v>5423</v>
      </c>
      <c r="P1836" t="s">
        <v>6251</v>
      </c>
      <c r="Q1836" t="s">
        <v>5505</v>
      </c>
      <c r="R1836">
        <v>7</v>
      </c>
      <c r="S1836">
        <v>2292</v>
      </c>
      <c r="T1836">
        <v>0</v>
      </c>
      <c r="U1836">
        <v>127.134</v>
      </c>
      <c r="V1836" t="s">
        <v>42</v>
      </c>
      <c r="W1836">
        <v>448.91</v>
      </c>
      <c r="X1836" t="s">
        <v>146</v>
      </c>
      <c r="Y1836" s="1" t="str">
        <f>TEXT(superstore_clean[[#This Row],[order_date]], "mmm-yy")</f>
        <v>Apr-14</v>
      </c>
      <c r="Z1836">
        <v>2014</v>
      </c>
      <c r="AA1836">
        <v>14</v>
      </c>
      <c r="AB1836">
        <v>11331</v>
      </c>
    </row>
    <row r="1837" spans="1:28" x14ac:dyDescent="0.2">
      <c r="A1837" t="s">
        <v>7491</v>
      </c>
      <c r="B1837" s="1">
        <v>41788</v>
      </c>
      <c r="C1837" s="1">
        <v>41791</v>
      </c>
      <c r="D1837" t="s">
        <v>59</v>
      </c>
      <c r="E1837" t="s">
        <v>4984</v>
      </c>
      <c r="F1837" t="s">
        <v>4985</v>
      </c>
      <c r="G1837" t="s">
        <v>31</v>
      </c>
      <c r="H1837" t="s">
        <v>1985</v>
      </c>
      <c r="I1837" t="s">
        <v>1986</v>
      </c>
      <c r="J1837" t="s">
        <v>7017</v>
      </c>
      <c r="K1837" t="s">
        <v>1879</v>
      </c>
      <c r="L1837" t="s">
        <v>1879</v>
      </c>
      <c r="M1837" t="s">
        <v>1988</v>
      </c>
      <c r="N1837" t="s">
        <v>5297</v>
      </c>
      <c r="O1837" t="s">
        <v>5298</v>
      </c>
      <c r="P1837" t="s">
        <v>7492</v>
      </c>
      <c r="Q1837" t="s">
        <v>7493</v>
      </c>
      <c r="R1837">
        <v>3</v>
      </c>
      <c r="S1837">
        <v>1399</v>
      </c>
      <c r="T1837">
        <v>0</v>
      </c>
      <c r="U1837">
        <v>108.783</v>
      </c>
      <c r="V1837" t="s">
        <v>42</v>
      </c>
      <c r="W1837">
        <v>230.35</v>
      </c>
      <c r="X1837" t="s">
        <v>43</v>
      </c>
      <c r="Y1837" s="1" t="str">
        <f>TEXT(superstore_clean[[#This Row],[order_date]], "mmm-yy")</f>
        <v>May-14</v>
      </c>
      <c r="Z1837">
        <v>2014</v>
      </c>
      <c r="AA1837">
        <v>22</v>
      </c>
      <c r="AB1837">
        <v>13532</v>
      </c>
    </row>
    <row r="1838" spans="1:28" x14ac:dyDescent="0.2">
      <c r="A1838" t="s">
        <v>7494</v>
      </c>
      <c r="B1838" s="1">
        <v>41004</v>
      </c>
      <c r="C1838" s="1">
        <v>41004</v>
      </c>
      <c r="D1838" t="s">
        <v>28</v>
      </c>
      <c r="E1838" t="s">
        <v>7495</v>
      </c>
      <c r="F1838" t="s">
        <v>2704</v>
      </c>
      <c r="G1838" t="s">
        <v>246</v>
      </c>
      <c r="H1838" t="s">
        <v>1940</v>
      </c>
      <c r="I1838" t="s">
        <v>4480</v>
      </c>
      <c r="J1838" t="s">
        <v>7496</v>
      </c>
      <c r="K1838" t="s">
        <v>1879</v>
      </c>
      <c r="L1838" t="s">
        <v>1879</v>
      </c>
      <c r="M1838" t="s">
        <v>1757</v>
      </c>
      <c r="N1838" t="s">
        <v>4036</v>
      </c>
      <c r="O1838" t="s">
        <v>4235</v>
      </c>
      <c r="P1838" t="s">
        <v>7497</v>
      </c>
      <c r="Q1838" t="s">
        <v>4654</v>
      </c>
      <c r="R1838">
        <v>9</v>
      </c>
      <c r="S1838">
        <v>2876</v>
      </c>
      <c r="T1838">
        <v>0</v>
      </c>
      <c r="U1838">
        <v>-1783.08</v>
      </c>
      <c r="V1838" t="s">
        <v>7329</v>
      </c>
      <c r="W1838">
        <v>516.63</v>
      </c>
      <c r="X1838" t="s">
        <v>64</v>
      </c>
      <c r="Y1838" s="1" t="str">
        <f>TEXT(superstore_clean[[#This Row],[order_date]], "mmm-yy")</f>
        <v>Apr-12</v>
      </c>
      <c r="Z1838">
        <v>2012</v>
      </c>
      <c r="AA1838">
        <v>14</v>
      </c>
      <c r="AB1838">
        <v>17522</v>
      </c>
    </row>
    <row r="1839" spans="1:28" x14ac:dyDescent="0.2">
      <c r="A1839" t="s">
        <v>7498</v>
      </c>
      <c r="B1839" s="1">
        <v>41151</v>
      </c>
      <c r="C1839" s="1">
        <v>41154</v>
      </c>
      <c r="D1839" t="s">
        <v>45</v>
      </c>
      <c r="E1839" t="s">
        <v>3811</v>
      </c>
      <c r="F1839" t="s">
        <v>3812</v>
      </c>
      <c r="G1839" t="s">
        <v>246</v>
      </c>
      <c r="H1839" t="s">
        <v>1940</v>
      </c>
      <c r="I1839" t="s">
        <v>4351</v>
      </c>
      <c r="J1839" t="s">
        <v>7499</v>
      </c>
      <c r="K1839" t="s">
        <v>1879</v>
      </c>
      <c r="L1839" t="s">
        <v>1879</v>
      </c>
      <c r="M1839" t="s">
        <v>1757</v>
      </c>
      <c r="N1839" t="s">
        <v>5297</v>
      </c>
      <c r="O1839" t="s">
        <v>5298</v>
      </c>
      <c r="P1839" t="s">
        <v>7500</v>
      </c>
      <c r="Q1839" t="s">
        <v>6398</v>
      </c>
      <c r="R1839">
        <v>5</v>
      </c>
      <c r="S1839">
        <v>2794</v>
      </c>
      <c r="T1839">
        <v>0</v>
      </c>
      <c r="U1839">
        <v>515.75250000000005</v>
      </c>
      <c r="V1839" t="s">
        <v>42</v>
      </c>
      <c r="W1839">
        <v>245.86</v>
      </c>
      <c r="X1839" t="s">
        <v>43</v>
      </c>
      <c r="Y1839" s="1" t="str">
        <f>TEXT(superstore_clean[[#This Row],[order_date]], "mmm-yy")</f>
        <v>Aug-12</v>
      </c>
      <c r="Z1839">
        <v>2012</v>
      </c>
      <c r="AA1839">
        <v>35</v>
      </c>
      <c r="AB1839">
        <v>10377</v>
      </c>
    </row>
    <row r="1840" spans="1:28" x14ac:dyDescent="0.2">
      <c r="A1840" t="s">
        <v>7501</v>
      </c>
      <c r="B1840" s="1">
        <v>41815</v>
      </c>
      <c r="C1840" s="1">
        <v>41819</v>
      </c>
      <c r="D1840" t="s">
        <v>45</v>
      </c>
      <c r="E1840" t="s">
        <v>7502</v>
      </c>
      <c r="F1840" t="s">
        <v>1296</v>
      </c>
      <c r="G1840" t="s">
        <v>262</v>
      </c>
      <c r="H1840" t="s">
        <v>1940</v>
      </c>
      <c r="I1840" t="s">
        <v>7503</v>
      </c>
      <c r="J1840" t="s">
        <v>7503</v>
      </c>
      <c r="K1840" t="s">
        <v>1879</v>
      </c>
      <c r="L1840" t="s">
        <v>1879</v>
      </c>
      <c r="M1840" t="s">
        <v>1757</v>
      </c>
      <c r="N1840" t="s">
        <v>5297</v>
      </c>
      <c r="O1840" t="s">
        <v>5298</v>
      </c>
      <c r="P1840" t="s">
        <v>7504</v>
      </c>
      <c r="Q1840" t="s">
        <v>7505</v>
      </c>
      <c r="R1840">
        <v>6</v>
      </c>
      <c r="S1840">
        <v>1632</v>
      </c>
      <c r="T1840">
        <v>0</v>
      </c>
      <c r="U1840">
        <v>-504.50400000000002</v>
      </c>
      <c r="V1840" t="s">
        <v>7329</v>
      </c>
      <c r="W1840">
        <v>58.09</v>
      </c>
      <c r="X1840" t="s">
        <v>43</v>
      </c>
      <c r="Y1840" s="1" t="str">
        <f>TEXT(superstore_clean[[#This Row],[order_date]], "mmm-yy")</f>
        <v>Jun-14</v>
      </c>
      <c r="Z1840">
        <v>2014</v>
      </c>
      <c r="AA1840">
        <v>26</v>
      </c>
      <c r="AB1840">
        <v>18655</v>
      </c>
    </row>
    <row r="1841" spans="1:28" x14ac:dyDescent="0.2">
      <c r="A1841" t="s">
        <v>7506</v>
      </c>
      <c r="B1841" s="1">
        <v>41302</v>
      </c>
      <c r="C1841" s="1">
        <v>41304</v>
      </c>
      <c r="D1841" t="s">
        <v>45</v>
      </c>
      <c r="E1841" t="s">
        <v>7348</v>
      </c>
      <c r="F1841" t="s">
        <v>1727</v>
      </c>
      <c r="G1841" t="s">
        <v>262</v>
      </c>
      <c r="H1841" t="s">
        <v>1940</v>
      </c>
      <c r="I1841" t="s">
        <v>7503</v>
      </c>
      <c r="J1841" t="s">
        <v>7503</v>
      </c>
      <c r="K1841" t="s">
        <v>1879</v>
      </c>
      <c r="L1841" t="s">
        <v>1879</v>
      </c>
      <c r="M1841" t="s">
        <v>1757</v>
      </c>
      <c r="N1841" t="s">
        <v>4036</v>
      </c>
      <c r="O1841" t="s">
        <v>4235</v>
      </c>
      <c r="P1841" t="s">
        <v>6090</v>
      </c>
      <c r="Q1841" t="s">
        <v>4301</v>
      </c>
      <c r="R1841">
        <v>5</v>
      </c>
      <c r="S1841">
        <v>2893</v>
      </c>
      <c r="T1841">
        <v>0</v>
      </c>
      <c r="U1841">
        <v>-96.54</v>
      </c>
      <c r="V1841" t="s">
        <v>7329</v>
      </c>
      <c r="W1841">
        <v>910.16</v>
      </c>
      <c r="X1841" t="s">
        <v>146</v>
      </c>
      <c r="Y1841" s="1" t="str">
        <f>TEXT(superstore_clean[[#This Row],[order_date]], "mmm-yy")</f>
        <v>Jan-13</v>
      </c>
      <c r="Z1841">
        <v>2013</v>
      </c>
      <c r="AA1841">
        <v>5</v>
      </c>
      <c r="AB1841">
        <v>13524</v>
      </c>
    </row>
    <row r="1842" spans="1:28" x14ac:dyDescent="0.2">
      <c r="A1842" t="s">
        <v>7507</v>
      </c>
      <c r="B1842" s="1">
        <v>40696</v>
      </c>
      <c r="C1842" s="1">
        <v>40698</v>
      </c>
      <c r="D1842" t="s">
        <v>28</v>
      </c>
      <c r="E1842" t="s">
        <v>6206</v>
      </c>
      <c r="F1842" t="s">
        <v>390</v>
      </c>
      <c r="G1842" t="s">
        <v>246</v>
      </c>
      <c r="H1842" t="s">
        <v>1940</v>
      </c>
      <c r="I1842" t="s">
        <v>4351</v>
      </c>
      <c r="J1842" t="s">
        <v>6803</v>
      </c>
      <c r="K1842" t="s">
        <v>1879</v>
      </c>
      <c r="L1842" t="s">
        <v>1879</v>
      </c>
      <c r="M1842" t="s">
        <v>1757</v>
      </c>
      <c r="N1842" t="s">
        <v>5297</v>
      </c>
      <c r="O1842" t="s">
        <v>5816</v>
      </c>
      <c r="P1842" t="s">
        <v>5864</v>
      </c>
      <c r="Q1842" t="s">
        <v>5865</v>
      </c>
      <c r="R1842">
        <v>3</v>
      </c>
      <c r="S1842">
        <v>1253</v>
      </c>
      <c r="T1842">
        <v>0</v>
      </c>
      <c r="U1842">
        <v>-41.795999999999999</v>
      </c>
      <c r="V1842" t="s">
        <v>7329</v>
      </c>
      <c r="W1842">
        <v>176.06</v>
      </c>
      <c r="X1842" t="s">
        <v>43</v>
      </c>
      <c r="Y1842" s="1" t="str">
        <f>TEXT(superstore_clean[[#This Row],[order_date]], "mmm-yy")</f>
        <v>Jun-11</v>
      </c>
      <c r="Z1842">
        <v>2011</v>
      </c>
      <c r="AA1842">
        <v>23</v>
      </c>
      <c r="AB1842">
        <v>11844</v>
      </c>
    </row>
    <row r="1843" spans="1:28" x14ac:dyDescent="0.2">
      <c r="A1843" t="s">
        <v>7508</v>
      </c>
      <c r="B1843" s="1">
        <v>41061</v>
      </c>
      <c r="C1843" s="1">
        <v>41066</v>
      </c>
      <c r="D1843" t="s">
        <v>45</v>
      </c>
      <c r="E1843" t="s">
        <v>2999</v>
      </c>
      <c r="F1843" t="s">
        <v>3000</v>
      </c>
      <c r="G1843" t="s">
        <v>31</v>
      </c>
      <c r="H1843" t="s">
        <v>1940</v>
      </c>
      <c r="I1843" t="s">
        <v>4240</v>
      </c>
      <c r="J1843" t="s">
        <v>4240</v>
      </c>
      <c r="K1843" t="s">
        <v>1879</v>
      </c>
      <c r="L1843" t="s">
        <v>1879</v>
      </c>
      <c r="M1843" t="s">
        <v>1757</v>
      </c>
      <c r="N1843" t="s">
        <v>5297</v>
      </c>
      <c r="O1843" t="s">
        <v>5423</v>
      </c>
      <c r="P1843" t="s">
        <v>6603</v>
      </c>
      <c r="Q1843" t="s">
        <v>5781</v>
      </c>
      <c r="R1843">
        <v>6</v>
      </c>
      <c r="S1843">
        <v>1970</v>
      </c>
      <c r="T1843">
        <v>0</v>
      </c>
      <c r="U1843">
        <v>503.31599999999997</v>
      </c>
      <c r="V1843" t="s">
        <v>42</v>
      </c>
      <c r="W1843">
        <v>106.68</v>
      </c>
      <c r="X1843" t="s">
        <v>43</v>
      </c>
      <c r="Y1843" s="1" t="str">
        <f>TEXT(superstore_clean[[#This Row],[order_date]], "mmm-yy")</f>
        <v>Jun-12</v>
      </c>
      <c r="Z1843">
        <v>2012</v>
      </c>
      <c r="AA1843">
        <v>22</v>
      </c>
      <c r="AB1843">
        <v>13178</v>
      </c>
    </row>
    <row r="1844" spans="1:28" x14ac:dyDescent="0.2">
      <c r="A1844" t="s">
        <v>7509</v>
      </c>
      <c r="B1844" s="1">
        <v>41534</v>
      </c>
      <c r="C1844" s="1">
        <v>41537</v>
      </c>
      <c r="D1844" t="s">
        <v>28</v>
      </c>
      <c r="E1844" t="s">
        <v>7510</v>
      </c>
      <c r="F1844" t="s">
        <v>1815</v>
      </c>
      <c r="G1844" t="s">
        <v>262</v>
      </c>
      <c r="H1844" t="s">
        <v>1940</v>
      </c>
      <c r="I1844" t="s">
        <v>4480</v>
      </c>
      <c r="J1844" t="s">
        <v>6748</v>
      </c>
      <c r="K1844" t="s">
        <v>1879</v>
      </c>
      <c r="L1844" t="s">
        <v>1879</v>
      </c>
      <c r="M1844" t="s">
        <v>1757</v>
      </c>
      <c r="N1844" t="s">
        <v>5297</v>
      </c>
      <c r="O1844" t="s">
        <v>5423</v>
      </c>
      <c r="P1844" t="s">
        <v>5670</v>
      </c>
      <c r="Q1844" t="s">
        <v>5510</v>
      </c>
      <c r="R1844">
        <v>7</v>
      </c>
      <c r="S1844">
        <v>2442</v>
      </c>
      <c r="T1844">
        <v>0</v>
      </c>
      <c r="U1844">
        <v>-244.251</v>
      </c>
      <c r="V1844" t="s">
        <v>7329</v>
      </c>
      <c r="W1844">
        <v>353.57</v>
      </c>
      <c r="X1844" t="s">
        <v>146</v>
      </c>
      <c r="Y1844" s="1" t="str">
        <f>TEXT(superstore_clean[[#This Row],[order_date]], "mmm-yy")</f>
        <v>Sep-13</v>
      </c>
      <c r="Z1844">
        <v>2013</v>
      </c>
      <c r="AA1844">
        <v>38</v>
      </c>
      <c r="AB1844">
        <v>14952</v>
      </c>
    </row>
    <row r="1845" spans="1:28" x14ac:dyDescent="0.2">
      <c r="A1845" t="s">
        <v>7511</v>
      </c>
      <c r="B1845" s="1">
        <v>41743</v>
      </c>
      <c r="C1845" s="1">
        <v>41745</v>
      </c>
      <c r="D1845" t="s">
        <v>28</v>
      </c>
      <c r="E1845" t="s">
        <v>2536</v>
      </c>
      <c r="F1845" t="s">
        <v>2537</v>
      </c>
      <c r="G1845" t="s">
        <v>246</v>
      </c>
      <c r="H1845" t="s">
        <v>1940</v>
      </c>
      <c r="I1845" t="s">
        <v>4240</v>
      </c>
      <c r="J1845" t="s">
        <v>4240</v>
      </c>
      <c r="K1845" t="s">
        <v>1879</v>
      </c>
      <c r="L1845" t="s">
        <v>1879</v>
      </c>
      <c r="M1845" t="s">
        <v>1757</v>
      </c>
      <c r="N1845" t="s">
        <v>5297</v>
      </c>
      <c r="O1845" t="s">
        <v>5423</v>
      </c>
      <c r="P1845" t="s">
        <v>7512</v>
      </c>
      <c r="Q1845" t="s">
        <v>5742</v>
      </c>
      <c r="R1845">
        <v>4</v>
      </c>
      <c r="S1845">
        <v>1579</v>
      </c>
      <c r="T1845">
        <v>0</v>
      </c>
      <c r="U1845">
        <v>613.83600000000001</v>
      </c>
      <c r="V1845" t="s">
        <v>42</v>
      </c>
      <c r="W1845">
        <v>93.38</v>
      </c>
      <c r="X1845" t="s">
        <v>43</v>
      </c>
      <c r="Y1845" s="1" t="str">
        <f>TEXT(superstore_clean[[#This Row],[order_date]], "mmm-yy")</f>
        <v>Apr-14</v>
      </c>
      <c r="Z1845">
        <v>2014</v>
      </c>
      <c r="AA1845">
        <v>16</v>
      </c>
      <c r="AB1845">
        <v>12076</v>
      </c>
    </row>
    <row r="1846" spans="1:28" x14ac:dyDescent="0.2">
      <c r="A1846" t="s">
        <v>7513</v>
      </c>
      <c r="B1846" s="1">
        <v>41894</v>
      </c>
      <c r="C1846" s="1">
        <v>41899</v>
      </c>
      <c r="D1846" t="s">
        <v>28</v>
      </c>
      <c r="E1846" t="s">
        <v>6571</v>
      </c>
      <c r="F1846" t="s">
        <v>6572</v>
      </c>
      <c r="G1846" t="s">
        <v>31</v>
      </c>
      <c r="H1846" t="s">
        <v>1940</v>
      </c>
      <c r="I1846" t="s">
        <v>4512</v>
      </c>
      <c r="J1846" t="s">
        <v>7514</v>
      </c>
      <c r="K1846" t="s">
        <v>1879</v>
      </c>
      <c r="L1846" t="s">
        <v>1879</v>
      </c>
      <c r="M1846" t="s">
        <v>1757</v>
      </c>
      <c r="N1846" t="s">
        <v>5297</v>
      </c>
      <c r="O1846" t="s">
        <v>5423</v>
      </c>
      <c r="P1846" t="s">
        <v>7515</v>
      </c>
      <c r="Q1846" t="s">
        <v>5433</v>
      </c>
      <c r="R1846">
        <v>3</v>
      </c>
      <c r="S1846">
        <v>1177</v>
      </c>
      <c r="T1846">
        <v>0</v>
      </c>
      <c r="U1846">
        <v>405.423</v>
      </c>
      <c r="V1846" t="s">
        <v>42</v>
      </c>
      <c r="W1846">
        <v>131.28</v>
      </c>
      <c r="X1846" t="s">
        <v>43</v>
      </c>
      <c r="Y1846" s="1" t="str">
        <f>TEXT(superstore_clean[[#This Row],[order_date]], "mmm-yy")</f>
        <v>Sep-14</v>
      </c>
      <c r="Z1846">
        <v>2014</v>
      </c>
      <c r="AA1846">
        <v>37</v>
      </c>
      <c r="AB1846">
        <v>18570</v>
      </c>
    </row>
    <row r="1847" spans="1:28" x14ac:dyDescent="0.2">
      <c r="A1847" t="s">
        <v>7516</v>
      </c>
      <c r="B1847" s="1">
        <v>40711</v>
      </c>
      <c r="C1847" s="1">
        <v>40713</v>
      </c>
      <c r="D1847" t="s">
        <v>28</v>
      </c>
      <c r="E1847" t="s">
        <v>4179</v>
      </c>
      <c r="F1847" t="s">
        <v>1361</v>
      </c>
      <c r="G1847" t="s">
        <v>246</v>
      </c>
      <c r="H1847" t="s">
        <v>2011</v>
      </c>
      <c r="I1847" t="s">
        <v>3968</v>
      </c>
      <c r="J1847" t="s">
        <v>3968</v>
      </c>
      <c r="K1847" t="s">
        <v>2005</v>
      </c>
      <c r="L1847" t="s">
        <v>2005</v>
      </c>
      <c r="M1847" t="s">
        <v>2014</v>
      </c>
      <c r="N1847" t="s">
        <v>5297</v>
      </c>
      <c r="O1847" t="s">
        <v>5298</v>
      </c>
      <c r="P1847" t="s">
        <v>6439</v>
      </c>
      <c r="Q1847" t="s">
        <v>5401</v>
      </c>
      <c r="R1847">
        <v>5</v>
      </c>
      <c r="S1847">
        <v>3238</v>
      </c>
      <c r="T1847">
        <v>0</v>
      </c>
      <c r="U1847">
        <v>-740.29499999999996</v>
      </c>
      <c r="V1847" t="s">
        <v>7329</v>
      </c>
      <c r="W1847">
        <v>449.18</v>
      </c>
      <c r="X1847" t="s">
        <v>146</v>
      </c>
      <c r="Y1847" s="1" t="str">
        <f>TEXT(superstore_clean[[#This Row],[order_date]], "mmm-yy")</f>
        <v>Jun-11</v>
      </c>
      <c r="Z1847">
        <v>2011</v>
      </c>
      <c r="AA1847">
        <v>25</v>
      </c>
      <c r="AB1847">
        <v>20674</v>
      </c>
    </row>
    <row r="1848" spans="1:28" x14ac:dyDescent="0.2">
      <c r="A1848" t="s">
        <v>7517</v>
      </c>
      <c r="B1848" s="1">
        <v>40725</v>
      </c>
      <c r="C1848" s="1">
        <v>40727</v>
      </c>
      <c r="D1848" t="s">
        <v>28</v>
      </c>
      <c r="E1848" t="s">
        <v>7518</v>
      </c>
      <c r="F1848" t="s">
        <v>7519</v>
      </c>
      <c r="G1848" t="s">
        <v>262</v>
      </c>
      <c r="H1848" t="s">
        <v>2011</v>
      </c>
      <c r="I1848" t="s">
        <v>2042</v>
      </c>
      <c r="J1848" t="s">
        <v>7520</v>
      </c>
      <c r="K1848" t="s">
        <v>2005</v>
      </c>
      <c r="L1848" t="s">
        <v>2005</v>
      </c>
      <c r="M1848" t="s">
        <v>2014</v>
      </c>
      <c r="N1848" t="s">
        <v>5297</v>
      </c>
      <c r="O1848" t="s">
        <v>5298</v>
      </c>
      <c r="P1848" t="s">
        <v>7521</v>
      </c>
      <c r="Q1848" t="s">
        <v>7522</v>
      </c>
      <c r="R1848">
        <v>6</v>
      </c>
      <c r="S1848">
        <v>1888</v>
      </c>
      <c r="T1848">
        <v>0</v>
      </c>
      <c r="U1848">
        <v>-161.964</v>
      </c>
      <c r="V1848" t="s">
        <v>7329</v>
      </c>
      <c r="W1848">
        <v>162.44999999999999</v>
      </c>
      <c r="X1848" t="s">
        <v>43</v>
      </c>
      <c r="Y1848" s="1" t="str">
        <f>TEXT(superstore_clean[[#This Row],[order_date]], "mmm-yy")</f>
        <v>Jul-11</v>
      </c>
      <c r="Z1848">
        <v>2011</v>
      </c>
      <c r="AA1848">
        <v>27</v>
      </c>
      <c r="AB1848">
        <v>25451</v>
      </c>
    </row>
    <row r="1849" spans="1:28" x14ac:dyDescent="0.2">
      <c r="A1849" t="s">
        <v>7523</v>
      </c>
      <c r="B1849" s="1">
        <v>41024</v>
      </c>
      <c r="C1849" s="1">
        <v>41026</v>
      </c>
      <c r="D1849" t="s">
        <v>28</v>
      </c>
      <c r="E1849" t="s">
        <v>7524</v>
      </c>
      <c r="F1849" t="s">
        <v>1654</v>
      </c>
      <c r="G1849" t="s">
        <v>31</v>
      </c>
      <c r="H1849" t="s">
        <v>2011</v>
      </c>
      <c r="I1849" t="s">
        <v>2230</v>
      </c>
      <c r="J1849" t="s">
        <v>2231</v>
      </c>
      <c r="K1849" t="s">
        <v>2005</v>
      </c>
      <c r="L1849" t="s">
        <v>2005</v>
      </c>
      <c r="M1849" t="s">
        <v>2014</v>
      </c>
      <c r="N1849" t="s">
        <v>5297</v>
      </c>
      <c r="O1849" t="s">
        <v>5298</v>
      </c>
      <c r="P1849" t="s">
        <v>7525</v>
      </c>
      <c r="Q1849" t="s">
        <v>5320</v>
      </c>
      <c r="R1849">
        <v>5</v>
      </c>
      <c r="S1849">
        <v>1760</v>
      </c>
      <c r="T1849">
        <v>0</v>
      </c>
      <c r="U1849">
        <v>-326.97000000000003</v>
      </c>
      <c r="V1849" t="s">
        <v>7329</v>
      </c>
      <c r="W1849">
        <v>224.8</v>
      </c>
      <c r="X1849" t="s">
        <v>43</v>
      </c>
      <c r="Y1849" s="1" t="str">
        <f>TEXT(superstore_clean[[#This Row],[order_date]], "mmm-yy")</f>
        <v>Apr-12</v>
      </c>
      <c r="Z1849">
        <v>2012</v>
      </c>
      <c r="AA1849">
        <v>17</v>
      </c>
      <c r="AB1849">
        <v>27525</v>
      </c>
    </row>
    <row r="1850" spans="1:28" x14ac:dyDescent="0.2">
      <c r="A1850" t="s">
        <v>7526</v>
      </c>
      <c r="B1850" s="1">
        <v>41505</v>
      </c>
      <c r="C1850" s="1">
        <v>41507</v>
      </c>
      <c r="D1850" t="s">
        <v>45</v>
      </c>
      <c r="E1850" t="s">
        <v>7527</v>
      </c>
      <c r="F1850" t="s">
        <v>1317</v>
      </c>
      <c r="G1850" t="s">
        <v>246</v>
      </c>
      <c r="H1850" t="s">
        <v>7528</v>
      </c>
      <c r="I1850" t="s">
        <v>4070</v>
      </c>
      <c r="J1850" t="s">
        <v>7529</v>
      </c>
      <c r="K1850" t="s">
        <v>2005</v>
      </c>
      <c r="L1850" t="s">
        <v>2005</v>
      </c>
      <c r="M1850" t="s">
        <v>2112</v>
      </c>
      <c r="N1850" t="s">
        <v>4036</v>
      </c>
      <c r="O1850" t="s">
        <v>4235</v>
      </c>
      <c r="P1850" t="s">
        <v>4359</v>
      </c>
      <c r="Q1850" t="s">
        <v>4360</v>
      </c>
      <c r="R1850">
        <v>9</v>
      </c>
      <c r="S1850">
        <v>2863</v>
      </c>
      <c r="T1850">
        <v>0</v>
      </c>
      <c r="U1850">
        <v>-458.19</v>
      </c>
      <c r="V1850" t="s">
        <v>7329</v>
      </c>
      <c r="W1850">
        <v>293.77999999999997</v>
      </c>
      <c r="X1850" t="s">
        <v>43</v>
      </c>
      <c r="Y1850" s="1" t="str">
        <f>TEXT(superstore_clean[[#This Row],[order_date]], "mmm-yy")</f>
        <v>Aug-13</v>
      </c>
      <c r="Z1850">
        <v>2013</v>
      </c>
      <c r="AA1850">
        <v>34</v>
      </c>
      <c r="AB1850">
        <v>21328</v>
      </c>
    </row>
    <row r="1851" spans="1:28" x14ac:dyDescent="0.2">
      <c r="A1851" t="s">
        <v>7530</v>
      </c>
      <c r="B1851" s="1">
        <v>41510</v>
      </c>
      <c r="C1851" s="1">
        <v>41512</v>
      </c>
      <c r="D1851" t="s">
        <v>59</v>
      </c>
      <c r="E1851" t="s">
        <v>7531</v>
      </c>
      <c r="F1851" t="s">
        <v>1875</v>
      </c>
      <c r="G1851" t="s">
        <v>262</v>
      </c>
      <c r="H1851" t="s">
        <v>2011</v>
      </c>
      <c r="I1851" t="s">
        <v>3242</v>
      </c>
      <c r="J1851" t="s">
        <v>5508</v>
      </c>
      <c r="K1851" t="s">
        <v>2005</v>
      </c>
      <c r="L1851" t="s">
        <v>2005</v>
      </c>
      <c r="M1851" t="s">
        <v>2014</v>
      </c>
      <c r="N1851" t="s">
        <v>5297</v>
      </c>
      <c r="O1851" t="s">
        <v>5298</v>
      </c>
      <c r="P1851" t="s">
        <v>6432</v>
      </c>
      <c r="Q1851" t="s">
        <v>6433</v>
      </c>
      <c r="R1851">
        <v>7</v>
      </c>
      <c r="S1851">
        <v>2215</v>
      </c>
      <c r="T1851">
        <v>0</v>
      </c>
      <c r="U1851">
        <v>-221.571</v>
      </c>
      <c r="V1851" t="s">
        <v>7329</v>
      </c>
      <c r="W1851">
        <v>382.1</v>
      </c>
      <c r="X1851" t="s">
        <v>43</v>
      </c>
      <c r="Y1851" s="1" t="str">
        <f>TEXT(superstore_clean[[#This Row],[order_date]], "mmm-yy")</f>
        <v>Aug-13</v>
      </c>
      <c r="Z1851">
        <v>2013</v>
      </c>
      <c r="AA1851">
        <v>34</v>
      </c>
      <c r="AB1851">
        <v>21667</v>
      </c>
    </row>
    <row r="1852" spans="1:28" x14ac:dyDescent="0.2">
      <c r="A1852" t="s">
        <v>7532</v>
      </c>
      <c r="B1852" s="1">
        <v>41668</v>
      </c>
      <c r="C1852" s="1">
        <v>41672</v>
      </c>
      <c r="D1852" t="s">
        <v>45</v>
      </c>
      <c r="E1852" t="s">
        <v>7533</v>
      </c>
      <c r="F1852" t="s">
        <v>1521</v>
      </c>
      <c r="G1852" t="s">
        <v>31</v>
      </c>
      <c r="H1852" t="s">
        <v>2241</v>
      </c>
      <c r="I1852" t="s">
        <v>7534</v>
      </c>
      <c r="J1852" t="s">
        <v>7535</v>
      </c>
      <c r="K1852" t="s">
        <v>2005</v>
      </c>
      <c r="L1852" t="s">
        <v>2005</v>
      </c>
      <c r="M1852" t="s">
        <v>2185</v>
      </c>
      <c r="N1852" t="s">
        <v>4036</v>
      </c>
      <c r="O1852" t="s">
        <v>4695</v>
      </c>
      <c r="P1852" t="s">
        <v>5088</v>
      </c>
      <c r="Q1852" t="s">
        <v>4715</v>
      </c>
      <c r="R1852">
        <v>4</v>
      </c>
      <c r="S1852">
        <v>853</v>
      </c>
      <c r="T1852">
        <v>0</v>
      </c>
      <c r="U1852">
        <v>-42.695999999999998</v>
      </c>
      <c r="V1852" t="s">
        <v>7329</v>
      </c>
      <c r="W1852">
        <v>91.22</v>
      </c>
      <c r="X1852" t="s">
        <v>43</v>
      </c>
      <c r="Y1852" s="1" t="str">
        <f>TEXT(superstore_clean[[#This Row],[order_date]], "mmm-yy")</f>
        <v>Jan-14</v>
      </c>
      <c r="Z1852">
        <v>2014</v>
      </c>
      <c r="AA1852">
        <v>5</v>
      </c>
      <c r="AB1852">
        <v>30754</v>
      </c>
    </row>
    <row r="1853" spans="1:28" x14ac:dyDescent="0.2">
      <c r="A1853" t="s">
        <v>6882</v>
      </c>
      <c r="B1853" s="1">
        <v>41724</v>
      </c>
      <c r="C1853" s="1">
        <v>41727</v>
      </c>
      <c r="D1853" t="s">
        <v>28</v>
      </c>
      <c r="E1853" t="s">
        <v>6883</v>
      </c>
      <c r="F1853" t="s">
        <v>6884</v>
      </c>
      <c r="G1853" t="s">
        <v>31</v>
      </c>
      <c r="H1853" t="s">
        <v>2011</v>
      </c>
      <c r="I1853" t="s">
        <v>2388</v>
      </c>
      <c r="J1853" t="s">
        <v>5508</v>
      </c>
      <c r="K1853" t="s">
        <v>2005</v>
      </c>
      <c r="L1853" t="s">
        <v>2005</v>
      </c>
      <c r="M1853" t="s">
        <v>2014</v>
      </c>
      <c r="N1853" t="s">
        <v>5297</v>
      </c>
      <c r="O1853" t="s">
        <v>5298</v>
      </c>
      <c r="P1853" t="s">
        <v>7536</v>
      </c>
      <c r="Q1853" t="s">
        <v>5383</v>
      </c>
      <c r="R1853">
        <v>4</v>
      </c>
      <c r="S1853">
        <v>1445</v>
      </c>
      <c r="T1853">
        <v>0</v>
      </c>
      <c r="U1853">
        <v>103.068</v>
      </c>
      <c r="V1853" t="s">
        <v>42</v>
      </c>
      <c r="W1853">
        <v>190.28</v>
      </c>
      <c r="X1853" t="s">
        <v>43</v>
      </c>
      <c r="Y1853" s="1" t="str">
        <f>TEXT(superstore_clean[[#This Row],[order_date]], "mmm-yy")</f>
        <v>Mar-14</v>
      </c>
      <c r="Z1853">
        <v>2014</v>
      </c>
      <c r="AA1853">
        <v>13</v>
      </c>
      <c r="AB1853">
        <v>21553</v>
      </c>
    </row>
    <row r="1854" spans="1:28" x14ac:dyDescent="0.2">
      <c r="A1854" t="s">
        <v>7537</v>
      </c>
      <c r="B1854" s="1">
        <v>40770</v>
      </c>
      <c r="C1854" s="1">
        <v>40772</v>
      </c>
      <c r="D1854" t="s">
        <v>45</v>
      </c>
      <c r="E1854" t="s">
        <v>7538</v>
      </c>
      <c r="F1854" t="s">
        <v>7539</v>
      </c>
      <c r="G1854" t="s">
        <v>31</v>
      </c>
      <c r="H1854" t="s">
        <v>7540</v>
      </c>
      <c r="I1854" t="s">
        <v>7541</v>
      </c>
      <c r="J1854" t="s">
        <v>6819</v>
      </c>
      <c r="K1854" t="s">
        <v>2005</v>
      </c>
      <c r="L1854" t="s">
        <v>2005</v>
      </c>
      <c r="M1854" t="s">
        <v>2006</v>
      </c>
      <c r="N1854" t="s">
        <v>4036</v>
      </c>
      <c r="O1854" t="s">
        <v>4695</v>
      </c>
      <c r="P1854" t="s">
        <v>7542</v>
      </c>
      <c r="Q1854" t="s">
        <v>4897</v>
      </c>
      <c r="R1854">
        <v>3</v>
      </c>
      <c r="S1854">
        <v>466</v>
      </c>
      <c r="T1854">
        <v>0</v>
      </c>
      <c r="U1854">
        <v>100.36799999999999</v>
      </c>
      <c r="V1854" t="s">
        <v>42</v>
      </c>
      <c r="W1854">
        <v>6.48</v>
      </c>
      <c r="X1854" t="s">
        <v>146</v>
      </c>
      <c r="Y1854" s="1" t="str">
        <f>TEXT(superstore_clean[[#This Row],[order_date]], "mmm-yy")</f>
        <v>Aug-11</v>
      </c>
      <c r="Z1854">
        <v>2011</v>
      </c>
      <c r="AA1854">
        <v>34</v>
      </c>
      <c r="AB1854">
        <v>26073</v>
      </c>
    </row>
    <row r="1855" spans="1:28" x14ac:dyDescent="0.2">
      <c r="A1855" t="s">
        <v>7543</v>
      </c>
      <c r="B1855" s="1">
        <v>40977</v>
      </c>
      <c r="C1855" s="1">
        <v>40979</v>
      </c>
      <c r="D1855" t="s">
        <v>45</v>
      </c>
      <c r="E1855" t="s">
        <v>5302</v>
      </c>
      <c r="F1855" t="s">
        <v>1935</v>
      </c>
      <c r="G1855" t="s">
        <v>262</v>
      </c>
      <c r="H1855" t="s">
        <v>7544</v>
      </c>
      <c r="I1855" t="s">
        <v>7545</v>
      </c>
      <c r="J1855" t="s">
        <v>7546</v>
      </c>
      <c r="K1855" t="s">
        <v>2005</v>
      </c>
      <c r="L1855" t="s">
        <v>2005</v>
      </c>
      <c r="M1855" t="s">
        <v>2006</v>
      </c>
      <c r="N1855" t="s">
        <v>5297</v>
      </c>
      <c r="O1855" t="s">
        <v>5816</v>
      </c>
      <c r="P1855" t="s">
        <v>7547</v>
      </c>
      <c r="Q1855" t="s">
        <v>5917</v>
      </c>
      <c r="R1855">
        <v>6</v>
      </c>
      <c r="S1855">
        <v>789</v>
      </c>
      <c r="T1855">
        <v>0</v>
      </c>
      <c r="U1855">
        <v>-259.39440000000002</v>
      </c>
      <c r="V1855" t="s">
        <v>7329</v>
      </c>
      <c r="W1855">
        <v>97.73</v>
      </c>
      <c r="X1855" t="s">
        <v>43</v>
      </c>
      <c r="Y1855" s="1" t="str">
        <f>TEXT(superstore_clean[[#This Row],[order_date]], "mmm-yy")</f>
        <v>Mar-12</v>
      </c>
      <c r="Z1855">
        <v>2012</v>
      </c>
      <c r="AA1855">
        <v>10</v>
      </c>
      <c r="AB1855">
        <v>28467</v>
      </c>
    </row>
    <row r="1856" spans="1:28" x14ac:dyDescent="0.2">
      <c r="A1856" t="s">
        <v>7548</v>
      </c>
      <c r="B1856" s="1">
        <v>41137</v>
      </c>
      <c r="C1856" s="1">
        <v>41137</v>
      </c>
      <c r="D1856" t="s">
        <v>28</v>
      </c>
      <c r="E1856" t="s">
        <v>7549</v>
      </c>
      <c r="F1856" t="s">
        <v>3735</v>
      </c>
      <c r="G1856" t="s">
        <v>262</v>
      </c>
      <c r="H1856" t="s">
        <v>7550</v>
      </c>
      <c r="I1856" t="s">
        <v>7551</v>
      </c>
      <c r="J1856" t="s">
        <v>7551</v>
      </c>
      <c r="K1856" t="s">
        <v>2005</v>
      </c>
      <c r="L1856" t="s">
        <v>2005</v>
      </c>
      <c r="M1856" t="s">
        <v>2006</v>
      </c>
      <c r="N1856" t="s">
        <v>4036</v>
      </c>
      <c r="O1856" t="s">
        <v>4235</v>
      </c>
      <c r="P1856" t="s">
        <v>4411</v>
      </c>
      <c r="Q1856" t="s">
        <v>4253</v>
      </c>
      <c r="R1856">
        <v>7</v>
      </c>
      <c r="S1856">
        <v>3742</v>
      </c>
      <c r="T1856">
        <v>0</v>
      </c>
      <c r="U1856">
        <v>946.63379999999995</v>
      </c>
      <c r="V1856" t="s">
        <v>42</v>
      </c>
      <c r="W1856">
        <v>491.91</v>
      </c>
      <c r="X1856" t="s">
        <v>64</v>
      </c>
      <c r="Y1856" s="1" t="str">
        <f>TEXT(superstore_clean[[#This Row],[order_date]], "mmm-yy")</f>
        <v>Aug-12</v>
      </c>
      <c r="Z1856">
        <v>2012</v>
      </c>
      <c r="AA1856">
        <v>33</v>
      </c>
      <c r="AB1856">
        <v>22049</v>
      </c>
    </row>
    <row r="1857" spans="1:28" x14ac:dyDescent="0.2">
      <c r="A1857" t="s">
        <v>7552</v>
      </c>
      <c r="B1857" s="1">
        <v>41157</v>
      </c>
      <c r="C1857" s="1">
        <v>41160</v>
      </c>
      <c r="D1857" t="s">
        <v>45</v>
      </c>
      <c r="E1857" t="s">
        <v>7553</v>
      </c>
      <c r="F1857" t="s">
        <v>2160</v>
      </c>
      <c r="G1857" t="s">
        <v>262</v>
      </c>
      <c r="H1857" t="s">
        <v>7544</v>
      </c>
      <c r="I1857" t="s">
        <v>7554</v>
      </c>
      <c r="J1857" t="s">
        <v>7555</v>
      </c>
      <c r="K1857" t="s">
        <v>2005</v>
      </c>
      <c r="L1857" t="s">
        <v>2005</v>
      </c>
      <c r="M1857" t="s">
        <v>2006</v>
      </c>
      <c r="N1857" t="s">
        <v>4036</v>
      </c>
      <c r="O1857" t="s">
        <v>4037</v>
      </c>
      <c r="P1857" t="s">
        <v>6046</v>
      </c>
      <c r="Q1857" t="s">
        <v>4148</v>
      </c>
      <c r="R1857">
        <v>9</v>
      </c>
      <c r="S1857">
        <v>1224</v>
      </c>
      <c r="T1857">
        <v>0</v>
      </c>
      <c r="U1857">
        <v>-692.93880000000001</v>
      </c>
      <c r="V1857" t="s">
        <v>7329</v>
      </c>
      <c r="W1857">
        <v>120.49</v>
      </c>
      <c r="X1857" t="s">
        <v>43</v>
      </c>
      <c r="Y1857" s="1" t="str">
        <f>TEXT(superstore_clean[[#This Row],[order_date]], "mmm-yy")</f>
        <v>Sep-12</v>
      </c>
      <c r="Z1857">
        <v>2012</v>
      </c>
      <c r="AA1857">
        <v>36</v>
      </c>
      <c r="AB1857">
        <v>20608</v>
      </c>
    </row>
    <row r="1858" spans="1:28" x14ac:dyDescent="0.2">
      <c r="A1858" t="s">
        <v>7556</v>
      </c>
      <c r="B1858" s="1">
        <v>41184</v>
      </c>
      <c r="C1858" s="1">
        <v>41184</v>
      </c>
      <c r="D1858" t="s">
        <v>28</v>
      </c>
      <c r="E1858" t="s">
        <v>2204</v>
      </c>
      <c r="F1858" t="s">
        <v>2205</v>
      </c>
      <c r="G1858" t="s">
        <v>262</v>
      </c>
      <c r="H1858" t="s">
        <v>7544</v>
      </c>
      <c r="I1858" t="s">
        <v>7545</v>
      </c>
      <c r="J1858" t="s">
        <v>7546</v>
      </c>
      <c r="K1858" t="s">
        <v>2005</v>
      </c>
      <c r="L1858" t="s">
        <v>2005</v>
      </c>
      <c r="M1858" t="s">
        <v>2006</v>
      </c>
      <c r="N1858" t="s">
        <v>5297</v>
      </c>
      <c r="O1858" t="s">
        <v>5816</v>
      </c>
      <c r="P1858" t="s">
        <v>6689</v>
      </c>
      <c r="Q1858" t="s">
        <v>5861</v>
      </c>
      <c r="R1858">
        <v>5</v>
      </c>
      <c r="S1858">
        <v>1720</v>
      </c>
      <c r="T1858">
        <v>0</v>
      </c>
      <c r="U1858">
        <v>117.657</v>
      </c>
      <c r="V1858" t="s">
        <v>42</v>
      </c>
      <c r="W1858">
        <v>368.44</v>
      </c>
      <c r="X1858" t="s">
        <v>64</v>
      </c>
      <c r="Y1858" s="1" t="str">
        <f>TEXT(superstore_clean[[#This Row],[order_date]], "mmm-yy")</f>
        <v>Oct-12</v>
      </c>
      <c r="Z1858">
        <v>2012</v>
      </c>
      <c r="AA1858">
        <v>40</v>
      </c>
      <c r="AB1858">
        <v>25831</v>
      </c>
    </row>
    <row r="1859" spans="1:28" x14ac:dyDescent="0.2">
      <c r="A1859" t="s">
        <v>7557</v>
      </c>
      <c r="B1859" s="1">
        <v>41268</v>
      </c>
      <c r="C1859" s="1">
        <v>41271</v>
      </c>
      <c r="D1859" t="s">
        <v>45</v>
      </c>
      <c r="E1859" t="s">
        <v>3816</v>
      </c>
      <c r="F1859" t="s">
        <v>3484</v>
      </c>
      <c r="G1859" t="s">
        <v>246</v>
      </c>
      <c r="H1859" t="s">
        <v>7550</v>
      </c>
      <c r="I1859" t="s">
        <v>7551</v>
      </c>
      <c r="J1859" t="s">
        <v>7551</v>
      </c>
      <c r="K1859" t="s">
        <v>2005</v>
      </c>
      <c r="L1859" t="s">
        <v>2005</v>
      </c>
      <c r="M1859" t="s">
        <v>2006</v>
      </c>
      <c r="N1859" t="s">
        <v>4036</v>
      </c>
      <c r="O1859" t="s">
        <v>4235</v>
      </c>
      <c r="P1859" t="s">
        <v>7558</v>
      </c>
      <c r="Q1859" t="s">
        <v>4301</v>
      </c>
      <c r="R1859">
        <v>5</v>
      </c>
      <c r="S1859">
        <v>2668</v>
      </c>
      <c r="T1859">
        <v>0</v>
      </c>
      <c r="U1859">
        <v>-417.81299999999999</v>
      </c>
      <c r="V1859" t="s">
        <v>7329</v>
      </c>
      <c r="W1859">
        <v>326.27</v>
      </c>
      <c r="X1859" t="s">
        <v>43</v>
      </c>
      <c r="Y1859" s="1" t="str">
        <f>TEXT(superstore_clean[[#This Row],[order_date]], "mmm-yy")</f>
        <v>Dec-12</v>
      </c>
      <c r="Z1859">
        <v>2012</v>
      </c>
      <c r="AA1859">
        <v>52</v>
      </c>
      <c r="AB1859">
        <v>27825</v>
      </c>
    </row>
    <row r="1860" spans="1:28" x14ac:dyDescent="0.2">
      <c r="A1860" t="s">
        <v>7559</v>
      </c>
      <c r="B1860" s="1">
        <v>41423</v>
      </c>
      <c r="C1860" s="1">
        <v>41426</v>
      </c>
      <c r="D1860" t="s">
        <v>45</v>
      </c>
      <c r="E1860" t="s">
        <v>6663</v>
      </c>
      <c r="F1860" t="s">
        <v>778</v>
      </c>
      <c r="G1860" t="s">
        <v>246</v>
      </c>
      <c r="H1860" t="s">
        <v>7550</v>
      </c>
      <c r="I1860" t="s">
        <v>7551</v>
      </c>
      <c r="J1860" t="s">
        <v>7551</v>
      </c>
      <c r="K1860" t="s">
        <v>2005</v>
      </c>
      <c r="L1860" t="s">
        <v>2005</v>
      </c>
      <c r="M1860" t="s">
        <v>2006</v>
      </c>
      <c r="N1860" t="s">
        <v>4036</v>
      </c>
      <c r="O1860" t="s">
        <v>4235</v>
      </c>
      <c r="P1860" t="s">
        <v>7560</v>
      </c>
      <c r="Q1860" t="s">
        <v>4417</v>
      </c>
      <c r="R1860">
        <v>6</v>
      </c>
      <c r="S1860">
        <v>3182</v>
      </c>
      <c r="T1860">
        <v>0</v>
      </c>
      <c r="U1860">
        <v>344.97179999999997</v>
      </c>
      <c r="V1860" t="s">
        <v>42</v>
      </c>
      <c r="W1860">
        <v>359.09</v>
      </c>
      <c r="X1860" t="s">
        <v>43</v>
      </c>
      <c r="Y1860" s="1" t="str">
        <f>TEXT(superstore_clean[[#This Row],[order_date]], "mmm-yy")</f>
        <v>May-13</v>
      </c>
      <c r="Z1860">
        <v>2013</v>
      </c>
      <c r="AA1860">
        <v>22</v>
      </c>
      <c r="AB1860">
        <v>28108</v>
      </c>
    </row>
    <row r="1861" spans="1:28" x14ac:dyDescent="0.2">
      <c r="A1861" t="s">
        <v>7561</v>
      </c>
      <c r="B1861" s="1">
        <v>41565</v>
      </c>
      <c r="C1861" s="1">
        <v>41570</v>
      </c>
      <c r="D1861" t="s">
        <v>45</v>
      </c>
      <c r="E1861" t="s">
        <v>7562</v>
      </c>
      <c r="F1861" t="s">
        <v>629</v>
      </c>
      <c r="G1861" t="s">
        <v>31</v>
      </c>
      <c r="H1861" t="s">
        <v>7540</v>
      </c>
      <c r="I1861" t="s">
        <v>7563</v>
      </c>
      <c r="J1861" t="s">
        <v>7564</v>
      </c>
      <c r="K1861" t="s">
        <v>2005</v>
      </c>
      <c r="L1861" t="s">
        <v>2005</v>
      </c>
      <c r="M1861" t="s">
        <v>2006</v>
      </c>
      <c r="N1861" t="s">
        <v>4036</v>
      </c>
      <c r="O1861" t="s">
        <v>4235</v>
      </c>
      <c r="P1861" t="s">
        <v>4632</v>
      </c>
      <c r="Q1861" t="s">
        <v>4633</v>
      </c>
      <c r="R1861">
        <v>4</v>
      </c>
      <c r="S1861">
        <v>1912</v>
      </c>
      <c r="T1861">
        <v>0</v>
      </c>
      <c r="U1861">
        <v>-204</v>
      </c>
      <c r="V1861" t="s">
        <v>7329</v>
      </c>
      <c r="W1861">
        <v>76.63</v>
      </c>
      <c r="X1861" t="s">
        <v>43</v>
      </c>
      <c r="Y1861" s="1" t="str">
        <f>TEXT(superstore_clean[[#This Row],[order_date]], "mmm-yy")</f>
        <v>Oct-13</v>
      </c>
      <c r="Z1861">
        <v>2013</v>
      </c>
      <c r="AA1861">
        <v>42</v>
      </c>
      <c r="AB1861">
        <v>22017</v>
      </c>
    </row>
    <row r="1862" spans="1:28" x14ac:dyDescent="0.2">
      <c r="A1862" t="s">
        <v>7565</v>
      </c>
      <c r="B1862" s="1">
        <v>41687</v>
      </c>
      <c r="C1862" s="1">
        <v>41688</v>
      </c>
      <c r="D1862" t="s">
        <v>28</v>
      </c>
      <c r="E1862" t="s">
        <v>5672</v>
      </c>
      <c r="F1862" t="s">
        <v>1744</v>
      </c>
      <c r="G1862" t="s">
        <v>31</v>
      </c>
      <c r="H1862" t="s">
        <v>7540</v>
      </c>
      <c r="I1862" t="s">
        <v>7566</v>
      </c>
      <c r="J1862" t="s">
        <v>7567</v>
      </c>
      <c r="K1862" t="s">
        <v>2005</v>
      </c>
      <c r="L1862" t="s">
        <v>2005</v>
      </c>
      <c r="M1862" t="s">
        <v>2006</v>
      </c>
      <c r="N1862" t="s">
        <v>5297</v>
      </c>
      <c r="O1862" t="s">
        <v>5816</v>
      </c>
      <c r="P1862" t="s">
        <v>5950</v>
      </c>
      <c r="Q1862" t="s">
        <v>5825</v>
      </c>
      <c r="R1862">
        <v>3</v>
      </c>
      <c r="S1862">
        <v>1046</v>
      </c>
      <c r="T1862">
        <v>0</v>
      </c>
      <c r="U1862">
        <v>-111.6</v>
      </c>
      <c r="V1862" t="s">
        <v>7329</v>
      </c>
      <c r="W1862">
        <v>289.32</v>
      </c>
      <c r="X1862" t="s">
        <v>146</v>
      </c>
      <c r="Y1862" s="1" t="str">
        <f>TEXT(superstore_clean[[#This Row],[order_date]], "mmm-yy")</f>
        <v>Feb-14</v>
      </c>
      <c r="Z1862">
        <v>2014</v>
      </c>
      <c r="AA1862">
        <v>8</v>
      </c>
      <c r="AB1862">
        <v>24435</v>
      </c>
    </row>
    <row r="1863" spans="1:28" x14ac:dyDescent="0.2">
      <c r="A1863" t="s">
        <v>7568</v>
      </c>
      <c r="B1863" s="1">
        <v>41702</v>
      </c>
      <c r="C1863" s="1">
        <v>41707</v>
      </c>
      <c r="D1863" t="s">
        <v>45</v>
      </c>
      <c r="E1863" t="s">
        <v>2103</v>
      </c>
      <c r="F1863" t="s">
        <v>1151</v>
      </c>
      <c r="G1863" t="s">
        <v>262</v>
      </c>
      <c r="H1863" t="s">
        <v>7540</v>
      </c>
      <c r="I1863" t="s">
        <v>7569</v>
      </c>
      <c r="J1863" t="s">
        <v>7570</v>
      </c>
      <c r="K1863" t="s">
        <v>2005</v>
      </c>
      <c r="L1863" t="s">
        <v>2005</v>
      </c>
      <c r="M1863" t="s">
        <v>2006</v>
      </c>
      <c r="N1863" t="s">
        <v>4036</v>
      </c>
      <c r="O1863" t="s">
        <v>4695</v>
      </c>
      <c r="P1863" t="s">
        <v>7571</v>
      </c>
      <c r="Q1863" t="s">
        <v>6806</v>
      </c>
      <c r="R1863">
        <v>12</v>
      </c>
      <c r="S1863">
        <v>2951</v>
      </c>
      <c r="T1863">
        <v>0</v>
      </c>
      <c r="U1863">
        <v>226.96199999999999</v>
      </c>
      <c r="V1863" t="s">
        <v>42</v>
      </c>
      <c r="W1863">
        <v>28.78</v>
      </c>
      <c r="X1863" t="s">
        <v>43</v>
      </c>
      <c r="Y1863" s="1" t="str">
        <f>TEXT(superstore_clean[[#This Row],[order_date]], "mmm-yy")</f>
        <v>Mar-14</v>
      </c>
      <c r="Z1863">
        <v>2014</v>
      </c>
      <c r="AA1863">
        <v>10</v>
      </c>
      <c r="AB1863">
        <v>24672</v>
      </c>
    </row>
    <row r="1864" spans="1:28" x14ac:dyDescent="0.2">
      <c r="A1864" t="s">
        <v>7572</v>
      </c>
      <c r="B1864" s="1">
        <v>41713</v>
      </c>
      <c r="C1864" s="1">
        <v>41715</v>
      </c>
      <c r="D1864" t="s">
        <v>28</v>
      </c>
      <c r="E1864" t="s">
        <v>6410</v>
      </c>
      <c r="F1864" t="s">
        <v>6125</v>
      </c>
      <c r="G1864" t="s">
        <v>262</v>
      </c>
      <c r="H1864" t="s">
        <v>7544</v>
      </c>
      <c r="I1864" t="s">
        <v>7545</v>
      </c>
      <c r="J1864" t="s">
        <v>7546</v>
      </c>
      <c r="K1864" t="s">
        <v>2005</v>
      </c>
      <c r="L1864" t="s">
        <v>2005</v>
      </c>
      <c r="M1864" t="s">
        <v>2006</v>
      </c>
      <c r="N1864" t="s">
        <v>5297</v>
      </c>
      <c r="O1864" t="s">
        <v>5816</v>
      </c>
      <c r="P1864" t="s">
        <v>7573</v>
      </c>
      <c r="Q1864" t="s">
        <v>5880</v>
      </c>
      <c r="R1864">
        <v>5</v>
      </c>
      <c r="S1864">
        <v>1681</v>
      </c>
      <c r="T1864">
        <v>0</v>
      </c>
      <c r="U1864">
        <v>368.25599999999997</v>
      </c>
      <c r="V1864" t="s">
        <v>42</v>
      </c>
      <c r="W1864">
        <v>327.81</v>
      </c>
      <c r="X1864" t="s">
        <v>43</v>
      </c>
      <c r="Y1864" s="1" t="str">
        <f>TEXT(superstore_clean[[#This Row],[order_date]], "mmm-yy")</f>
        <v>Mar-14</v>
      </c>
      <c r="Z1864">
        <v>2014</v>
      </c>
      <c r="AA1864">
        <v>11</v>
      </c>
      <c r="AB1864">
        <v>26473</v>
      </c>
    </row>
    <row r="1865" spans="1:28" x14ac:dyDescent="0.2">
      <c r="A1865" t="s">
        <v>7574</v>
      </c>
      <c r="B1865" s="1">
        <v>41144</v>
      </c>
      <c r="C1865" s="1">
        <v>41147</v>
      </c>
      <c r="D1865" t="s">
        <v>28</v>
      </c>
      <c r="E1865" t="s">
        <v>7575</v>
      </c>
      <c r="F1865" t="s">
        <v>5013</v>
      </c>
      <c r="G1865" t="s">
        <v>262</v>
      </c>
      <c r="H1865" t="s">
        <v>7540</v>
      </c>
      <c r="I1865" t="s">
        <v>7576</v>
      </c>
      <c r="J1865" t="s">
        <v>7577</v>
      </c>
      <c r="K1865" t="s">
        <v>2005</v>
      </c>
      <c r="L1865" t="s">
        <v>2005</v>
      </c>
      <c r="M1865" t="s">
        <v>2006</v>
      </c>
      <c r="N1865" t="s">
        <v>5297</v>
      </c>
      <c r="O1865" t="s">
        <v>5298</v>
      </c>
      <c r="P1865" t="s">
        <v>7578</v>
      </c>
      <c r="Q1865" t="s">
        <v>7579</v>
      </c>
      <c r="R1865">
        <v>3</v>
      </c>
      <c r="S1865">
        <v>631</v>
      </c>
      <c r="T1865">
        <v>1</v>
      </c>
      <c r="U1865">
        <v>-140.17500000000001</v>
      </c>
      <c r="V1865" t="s">
        <v>7329</v>
      </c>
      <c r="W1865">
        <v>50.62</v>
      </c>
      <c r="X1865" t="s">
        <v>43</v>
      </c>
      <c r="Y1865" s="1" t="str">
        <f>TEXT(superstore_clean[[#This Row],[order_date]], "mmm-yy")</f>
        <v>Aug-12</v>
      </c>
      <c r="Z1865">
        <v>2012</v>
      </c>
      <c r="AA1865">
        <v>34</v>
      </c>
      <c r="AB1865">
        <v>23547</v>
      </c>
    </row>
    <row r="1866" spans="1:28" x14ac:dyDescent="0.2">
      <c r="A1866" t="s">
        <v>7580</v>
      </c>
      <c r="B1866" s="1">
        <v>41270</v>
      </c>
      <c r="C1866" s="1">
        <v>41273</v>
      </c>
      <c r="D1866" t="s">
        <v>45</v>
      </c>
      <c r="E1866" t="s">
        <v>3179</v>
      </c>
      <c r="F1866" t="s">
        <v>3180</v>
      </c>
      <c r="G1866" t="s">
        <v>31</v>
      </c>
      <c r="H1866" t="s">
        <v>7540</v>
      </c>
      <c r="I1866" t="s">
        <v>7576</v>
      </c>
      <c r="J1866" t="s">
        <v>7581</v>
      </c>
      <c r="K1866" t="s">
        <v>2005</v>
      </c>
      <c r="L1866" t="s">
        <v>2005</v>
      </c>
      <c r="M1866" t="s">
        <v>2006</v>
      </c>
      <c r="N1866" t="s">
        <v>4036</v>
      </c>
      <c r="O1866" t="s">
        <v>4235</v>
      </c>
      <c r="P1866" t="s">
        <v>4277</v>
      </c>
      <c r="Q1866" t="s">
        <v>4278</v>
      </c>
      <c r="R1866">
        <v>3</v>
      </c>
      <c r="S1866">
        <v>1431</v>
      </c>
      <c r="T1866">
        <v>0</v>
      </c>
      <c r="U1866">
        <v>171.69749999999999</v>
      </c>
      <c r="V1866" t="s">
        <v>42</v>
      </c>
      <c r="W1866">
        <v>194.21</v>
      </c>
      <c r="X1866" t="s">
        <v>146</v>
      </c>
      <c r="Y1866" s="1" t="str">
        <f>TEXT(superstore_clean[[#This Row],[order_date]], "mmm-yy")</f>
        <v>Dec-12</v>
      </c>
      <c r="Z1866">
        <v>2012</v>
      </c>
      <c r="AA1866">
        <v>52</v>
      </c>
      <c r="AB1866">
        <v>29731</v>
      </c>
    </row>
    <row r="1867" spans="1:28" x14ac:dyDescent="0.2">
      <c r="A1867" t="s">
        <v>7582</v>
      </c>
      <c r="B1867" s="1">
        <v>41302</v>
      </c>
      <c r="C1867" s="1">
        <v>41304</v>
      </c>
      <c r="D1867" t="s">
        <v>28</v>
      </c>
      <c r="E1867" t="s">
        <v>6131</v>
      </c>
      <c r="F1867" t="s">
        <v>4879</v>
      </c>
      <c r="G1867" t="s">
        <v>246</v>
      </c>
      <c r="H1867" t="s">
        <v>7540</v>
      </c>
      <c r="I1867" t="s">
        <v>7576</v>
      </c>
      <c r="J1867" t="s">
        <v>7577</v>
      </c>
      <c r="K1867" t="s">
        <v>2005</v>
      </c>
      <c r="L1867" t="s">
        <v>2005</v>
      </c>
      <c r="M1867" t="s">
        <v>2006</v>
      </c>
      <c r="N1867" t="s">
        <v>5297</v>
      </c>
      <c r="O1867" t="s">
        <v>5816</v>
      </c>
      <c r="P1867" t="s">
        <v>5974</v>
      </c>
      <c r="Q1867" t="s">
        <v>5849</v>
      </c>
      <c r="R1867">
        <v>7</v>
      </c>
      <c r="S1867">
        <v>2466</v>
      </c>
      <c r="T1867">
        <v>0</v>
      </c>
      <c r="U1867">
        <v>197.19</v>
      </c>
      <c r="V1867" t="s">
        <v>42</v>
      </c>
      <c r="W1867">
        <v>546.49</v>
      </c>
      <c r="X1867" t="s">
        <v>146</v>
      </c>
      <c r="Y1867" s="1" t="str">
        <f>TEXT(superstore_clean[[#This Row],[order_date]], "mmm-yy")</f>
        <v>Jan-13</v>
      </c>
      <c r="Z1867">
        <v>2013</v>
      </c>
      <c r="AA1867">
        <v>5</v>
      </c>
      <c r="AB1867">
        <v>26731</v>
      </c>
    </row>
    <row r="1868" spans="1:28" x14ac:dyDescent="0.2">
      <c r="A1868" t="s">
        <v>7583</v>
      </c>
      <c r="B1868" s="1">
        <v>41337</v>
      </c>
      <c r="C1868" s="1">
        <v>41342</v>
      </c>
      <c r="D1868" t="s">
        <v>45</v>
      </c>
      <c r="E1868" t="s">
        <v>5735</v>
      </c>
      <c r="F1868" t="s">
        <v>955</v>
      </c>
      <c r="G1868" t="s">
        <v>31</v>
      </c>
      <c r="H1868" t="s">
        <v>7540</v>
      </c>
      <c r="I1868" t="s">
        <v>7576</v>
      </c>
      <c r="J1868" t="s">
        <v>7577</v>
      </c>
      <c r="K1868" t="s">
        <v>2005</v>
      </c>
      <c r="L1868" t="s">
        <v>2005</v>
      </c>
      <c r="M1868" t="s">
        <v>2006</v>
      </c>
      <c r="N1868" t="s">
        <v>5297</v>
      </c>
      <c r="O1868" t="s">
        <v>5423</v>
      </c>
      <c r="P1868" t="s">
        <v>5424</v>
      </c>
      <c r="Q1868" t="s">
        <v>5425</v>
      </c>
      <c r="R1868">
        <v>5</v>
      </c>
      <c r="S1868">
        <v>1179</v>
      </c>
      <c r="T1868">
        <v>0</v>
      </c>
      <c r="U1868">
        <v>-471.78750000000002</v>
      </c>
      <c r="V1868" t="s">
        <v>7329</v>
      </c>
      <c r="W1868">
        <v>138.87</v>
      </c>
      <c r="X1868" t="s">
        <v>43</v>
      </c>
      <c r="Y1868" s="1" t="str">
        <f>TEXT(superstore_clean[[#This Row],[order_date]], "mmm-yy")</f>
        <v>Mar-13</v>
      </c>
      <c r="Z1868">
        <v>2013</v>
      </c>
      <c r="AA1868">
        <v>10</v>
      </c>
      <c r="AB1868">
        <v>24816</v>
      </c>
    </row>
    <row r="1869" spans="1:28" x14ac:dyDescent="0.2">
      <c r="A1869" t="s">
        <v>7584</v>
      </c>
      <c r="B1869" s="1">
        <v>41885</v>
      </c>
      <c r="C1869" s="1">
        <v>41888</v>
      </c>
      <c r="D1869" t="s">
        <v>45</v>
      </c>
      <c r="E1869" t="s">
        <v>7549</v>
      </c>
      <c r="F1869" t="s">
        <v>3735</v>
      </c>
      <c r="G1869" t="s">
        <v>262</v>
      </c>
      <c r="H1869" t="s">
        <v>7540</v>
      </c>
      <c r="I1869" t="s">
        <v>7576</v>
      </c>
      <c r="J1869" t="s">
        <v>7577</v>
      </c>
      <c r="K1869" t="s">
        <v>2005</v>
      </c>
      <c r="L1869" t="s">
        <v>2005</v>
      </c>
      <c r="M1869" t="s">
        <v>2006</v>
      </c>
      <c r="N1869" t="s">
        <v>5297</v>
      </c>
      <c r="O1869" t="s">
        <v>5816</v>
      </c>
      <c r="P1869" t="s">
        <v>5971</v>
      </c>
      <c r="Q1869" t="s">
        <v>5855</v>
      </c>
      <c r="R1869">
        <v>8</v>
      </c>
      <c r="S1869">
        <v>2805</v>
      </c>
      <c r="T1869">
        <v>0</v>
      </c>
      <c r="U1869">
        <v>822.66</v>
      </c>
      <c r="V1869" t="s">
        <v>42</v>
      </c>
      <c r="W1869">
        <v>171.36</v>
      </c>
      <c r="X1869" t="s">
        <v>43</v>
      </c>
      <c r="Y1869" s="1" t="str">
        <f>TEXT(superstore_clean[[#This Row],[order_date]], "mmm-yy")</f>
        <v>Sep-14</v>
      </c>
      <c r="Z1869">
        <v>2014</v>
      </c>
      <c r="AA1869">
        <v>36</v>
      </c>
      <c r="AB1869">
        <v>27243</v>
      </c>
    </row>
    <row r="1870" spans="1:28" x14ac:dyDescent="0.2">
      <c r="A1870" t="s">
        <v>7585</v>
      </c>
      <c r="B1870" s="1">
        <v>41956</v>
      </c>
      <c r="C1870" s="1">
        <v>41958</v>
      </c>
      <c r="D1870" t="s">
        <v>59</v>
      </c>
      <c r="E1870" t="s">
        <v>7586</v>
      </c>
      <c r="F1870" t="s">
        <v>3654</v>
      </c>
      <c r="G1870" t="s">
        <v>262</v>
      </c>
      <c r="H1870" t="s">
        <v>7540</v>
      </c>
      <c r="I1870" t="s">
        <v>7576</v>
      </c>
      <c r="J1870" t="s">
        <v>7577</v>
      </c>
      <c r="K1870" t="s">
        <v>2005</v>
      </c>
      <c r="L1870" t="s">
        <v>2005</v>
      </c>
      <c r="M1870" t="s">
        <v>2006</v>
      </c>
      <c r="N1870" t="s">
        <v>5297</v>
      </c>
      <c r="O1870" t="s">
        <v>5816</v>
      </c>
      <c r="P1870" t="s">
        <v>5939</v>
      </c>
      <c r="Q1870" t="s">
        <v>5867</v>
      </c>
      <c r="R1870">
        <v>5</v>
      </c>
      <c r="S1870">
        <v>1726</v>
      </c>
      <c r="T1870">
        <v>0</v>
      </c>
      <c r="U1870">
        <v>-483.3</v>
      </c>
      <c r="V1870" t="s">
        <v>7329</v>
      </c>
      <c r="W1870">
        <v>350.68</v>
      </c>
      <c r="X1870" t="s">
        <v>43</v>
      </c>
      <c r="Y1870" s="1" t="str">
        <f>TEXT(superstore_clean[[#This Row],[order_date]], "mmm-yy")</f>
        <v>Nov-14</v>
      </c>
      <c r="Z1870">
        <v>2014</v>
      </c>
      <c r="AA1870">
        <v>46</v>
      </c>
      <c r="AB1870">
        <v>27129</v>
      </c>
    </row>
    <row r="1871" spans="1:28" x14ac:dyDescent="0.2">
      <c r="A1871" t="s">
        <v>7587</v>
      </c>
      <c r="B1871" s="1">
        <v>40684</v>
      </c>
      <c r="C1871" s="1">
        <v>40688</v>
      </c>
      <c r="D1871" t="s">
        <v>28</v>
      </c>
      <c r="E1871" t="s">
        <v>7588</v>
      </c>
      <c r="F1871" t="s">
        <v>7589</v>
      </c>
      <c r="G1871" t="s">
        <v>31</v>
      </c>
      <c r="H1871" t="s">
        <v>7590</v>
      </c>
      <c r="I1871" t="s">
        <v>7591</v>
      </c>
      <c r="J1871" t="s">
        <v>7591</v>
      </c>
      <c r="K1871" t="s">
        <v>2005</v>
      </c>
      <c r="L1871" t="s">
        <v>2005</v>
      </c>
      <c r="M1871" t="s">
        <v>2006</v>
      </c>
      <c r="N1871" t="s">
        <v>5297</v>
      </c>
      <c r="O1871" t="s">
        <v>5423</v>
      </c>
      <c r="P1871" t="s">
        <v>5443</v>
      </c>
      <c r="Q1871" t="s">
        <v>5444</v>
      </c>
      <c r="R1871">
        <v>7</v>
      </c>
      <c r="S1871">
        <v>2540</v>
      </c>
      <c r="T1871">
        <v>0</v>
      </c>
      <c r="U1871">
        <v>709.93650000000002</v>
      </c>
      <c r="V1871" t="s">
        <v>42</v>
      </c>
      <c r="W1871">
        <v>393.58</v>
      </c>
      <c r="X1871" t="s">
        <v>43</v>
      </c>
      <c r="Y1871" s="1" t="str">
        <f>TEXT(superstore_clean[[#This Row],[order_date]], "mmm-yy")</f>
        <v>May-11</v>
      </c>
      <c r="Z1871">
        <v>2011</v>
      </c>
      <c r="AA1871">
        <v>21</v>
      </c>
      <c r="AB1871">
        <v>28110</v>
      </c>
    </row>
    <row r="1872" spans="1:28" x14ac:dyDescent="0.2">
      <c r="A1872" t="s">
        <v>7592</v>
      </c>
      <c r="B1872" s="1">
        <v>40949</v>
      </c>
      <c r="C1872" s="1">
        <v>40952</v>
      </c>
      <c r="D1872" t="s">
        <v>45</v>
      </c>
      <c r="E1872" t="s">
        <v>4280</v>
      </c>
      <c r="F1872" t="s">
        <v>565</v>
      </c>
      <c r="G1872" t="s">
        <v>262</v>
      </c>
      <c r="H1872" t="s">
        <v>7590</v>
      </c>
      <c r="I1872" t="s">
        <v>7593</v>
      </c>
      <c r="J1872" t="s">
        <v>7594</v>
      </c>
      <c r="K1872" t="s">
        <v>2005</v>
      </c>
      <c r="L1872" t="s">
        <v>2005</v>
      </c>
      <c r="M1872" t="s">
        <v>2006</v>
      </c>
      <c r="N1872" t="s">
        <v>4036</v>
      </c>
      <c r="O1872" t="s">
        <v>5091</v>
      </c>
      <c r="P1872" t="s">
        <v>5115</v>
      </c>
      <c r="Q1872" t="s">
        <v>5116</v>
      </c>
      <c r="R1872">
        <v>8</v>
      </c>
      <c r="S1872">
        <v>1144</v>
      </c>
      <c r="T1872">
        <v>0</v>
      </c>
      <c r="U1872">
        <v>206.76480000000001</v>
      </c>
      <c r="V1872" t="s">
        <v>42</v>
      </c>
      <c r="W1872">
        <v>68.89</v>
      </c>
      <c r="X1872" t="s">
        <v>146</v>
      </c>
      <c r="Y1872" s="1" t="str">
        <f>TEXT(superstore_clean[[#This Row],[order_date]], "mmm-yy")</f>
        <v>Feb-12</v>
      </c>
      <c r="Z1872">
        <v>2012</v>
      </c>
      <c r="AA1872">
        <v>6</v>
      </c>
      <c r="AB1872">
        <v>22561</v>
      </c>
    </row>
    <row r="1873" spans="1:28" x14ac:dyDescent="0.2">
      <c r="A1873" t="s">
        <v>7595</v>
      </c>
      <c r="B1873" s="1">
        <v>41131</v>
      </c>
      <c r="C1873" s="1">
        <v>41131</v>
      </c>
      <c r="D1873" t="s">
        <v>28</v>
      </c>
      <c r="E1873" t="s">
        <v>7596</v>
      </c>
      <c r="F1873" t="s">
        <v>3328</v>
      </c>
      <c r="G1873" t="s">
        <v>31</v>
      </c>
      <c r="H1873" t="s">
        <v>7590</v>
      </c>
      <c r="I1873" t="s">
        <v>7597</v>
      </c>
      <c r="J1873" t="s">
        <v>7598</v>
      </c>
      <c r="K1873" t="s">
        <v>2005</v>
      </c>
      <c r="L1873" t="s">
        <v>2005</v>
      </c>
      <c r="M1873" t="s">
        <v>2006</v>
      </c>
      <c r="N1873" t="s">
        <v>5297</v>
      </c>
      <c r="O1873" t="s">
        <v>5423</v>
      </c>
      <c r="P1873" t="s">
        <v>5451</v>
      </c>
      <c r="Q1873" t="s">
        <v>5448</v>
      </c>
      <c r="R1873">
        <v>5</v>
      </c>
      <c r="S1873">
        <v>1685</v>
      </c>
      <c r="T1873">
        <v>0</v>
      </c>
      <c r="U1873">
        <v>706.56</v>
      </c>
      <c r="V1873" t="s">
        <v>42</v>
      </c>
      <c r="W1873">
        <v>141.54</v>
      </c>
      <c r="X1873" t="s">
        <v>64</v>
      </c>
      <c r="Y1873" s="1" t="str">
        <f>TEXT(superstore_clean[[#This Row],[order_date]], "mmm-yy")</f>
        <v>Aug-12</v>
      </c>
      <c r="Z1873">
        <v>2012</v>
      </c>
      <c r="AA1873">
        <v>32</v>
      </c>
      <c r="AB1873">
        <v>28648</v>
      </c>
    </row>
    <row r="1874" spans="1:28" x14ac:dyDescent="0.2">
      <c r="A1874" t="s">
        <v>7599</v>
      </c>
      <c r="B1874" s="1">
        <v>41187</v>
      </c>
      <c r="C1874" s="1">
        <v>41189</v>
      </c>
      <c r="D1874" t="s">
        <v>28</v>
      </c>
      <c r="E1874" t="s">
        <v>7600</v>
      </c>
      <c r="F1874" t="s">
        <v>3563</v>
      </c>
      <c r="G1874" t="s">
        <v>31</v>
      </c>
      <c r="H1874" t="s">
        <v>7590</v>
      </c>
      <c r="I1874" t="s">
        <v>7601</v>
      </c>
      <c r="J1874" t="s">
        <v>7602</v>
      </c>
      <c r="K1874" t="s">
        <v>2005</v>
      </c>
      <c r="L1874" t="s">
        <v>2005</v>
      </c>
      <c r="M1874" t="s">
        <v>2006</v>
      </c>
      <c r="N1874" t="s">
        <v>4036</v>
      </c>
      <c r="O1874" t="s">
        <v>5091</v>
      </c>
      <c r="P1874" t="s">
        <v>5181</v>
      </c>
      <c r="Q1874" t="s">
        <v>5148</v>
      </c>
      <c r="R1874">
        <v>7</v>
      </c>
      <c r="S1874">
        <v>1826</v>
      </c>
      <c r="T1874">
        <v>0</v>
      </c>
      <c r="U1874">
        <v>593.75819999999999</v>
      </c>
      <c r="V1874" t="s">
        <v>42</v>
      </c>
      <c r="W1874">
        <v>100.92</v>
      </c>
      <c r="X1874" t="s">
        <v>43</v>
      </c>
      <c r="Y1874" s="1" t="str">
        <f>TEXT(superstore_clean[[#This Row],[order_date]], "mmm-yy")</f>
        <v>Oct-12</v>
      </c>
      <c r="Z1874">
        <v>2012</v>
      </c>
      <c r="AA1874">
        <v>40</v>
      </c>
      <c r="AB1874">
        <v>26115</v>
      </c>
    </row>
    <row r="1875" spans="1:28" x14ac:dyDescent="0.2">
      <c r="A1875" t="s">
        <v>7603</v>
      </c>
      <c r="B1875" s="1">
        <v>41192</v>
      </c>
      <c r="C1875" s="1">
        <v>41193</v>
      </c>
      <c r="D1875" t="s">
        <v>28</v>
      </c>
      <c r="E1875" t="s">
        <v>7604</v>
      </c>
      <c r="F1875" t="s">
        <v>133</v>
      </c>
      <c r="G1875" t="s">
        <v>31</v>
      </c>
      <c r="H1875" t="s">
        <v>7590</v>
      </c>
      <c r="I1875" t="s">
        <v>7605</v>
      </c>
      <c r="J1875" t="s">
        <v>7606</v>
      </c>
      <c r="K1875" t="s">
        <v>2005</v>
      </c>
      <c r="L1875" t="s">
        <v>2005</v>
      </c>
      <c r="M1875" t="s">
        <v>2006</v>
      </c>
      <c r="N1875" t="s">
        <v>4036</v>
      </c>
      <c r="O1875" t="s">
        <v>4235</v>
      </c>
      <c r="P1875" t="s">
        <v>4632</v>
      </c>
      <c r="Q1875" t="s">
        <v>4633</v>
      </c>
      <c r="R1875">
        <v>5</v>
      </c>
      <c r="S1875">
        <v>2645</v>
      </c>
      <c r="T1875">
        <v>0</v>
      </c>
      <c r="U1875">
        <v>-2.4E-2</v>
      </c>
      <c r="V1875" t="s">
        <v>7329</v>
      </c>
      <c r="W1875">
        <v>451.03</v>
      </c>
      <c r="X1875" t="s">
        <v>146</v>
      </c>
      <c r="Y1875" s="1" t="str">
        <f>TEXT(superstore_clean[[#This Row],[order_date]], "mmm-yy")</f>
        <v>Oct-12</v>
      </c>
      <c r="Z1875">
        <v>2012</v>
      </c>
      <c r="AA1875">
        <v>41</v>
      </c>
      <c r="AB1875">
        <v>23229</v>
      </c>
    </row>
    <row r="1876" spans="1:28" x14ac:dyDescent="0.2">
      <c r="A1876" t="s">
        <v>7607</v>
      </c>
      <c r="B1876" s="1">
        <v>41209</v>
      </c>
      <c r="C1876" s="1">
        <v>41211</v>
      </c>
      <c r="D1876" t="s">
        <v>28</v>
      </c>
      <c r="E1876" t="s">
        <v>3998</v>
      </c>
      <c r="F1876" t="s">
        <v>1050</v>
      </c>
      <c r="G1876" t="s">
        <v>31</v>
      </c>
      <c r="H1876" t="s">
        <v>7590</v>
      </c>
      <c r="I1876" t="s">
        <v>7597</v>
      </c>
      <c r="J1876" t="s">
        <v>7608</v>
      </c>
      <c r="K1876" t="s">
        <v>2005</v>
      </c>
      <c r="L1876" t="s">
        <v>2005</v>
      </c>
      <c r="M1876" t="s">
        <v>2006</v>
      </c>
      <c r="N1876" t="s">
        <v>4036</v>
      </c>
      <c r="O1876" t="s">
        <v>4235</v>
      </c>
      <c r="P1876" t="s">
        <v>7560</v>
      </c>
      <c r="Q1876" t="s">
        <v>4417</v>
      </c>
      <c r="R1876">
        <v>8</v>
      </c>
      <c r="S1876">
        <v>4242</v>
      </c>
      <c r="T1876">
        <v>0</v>
      </c>
      <c r="U1876">
        <v>459.9624</v>
      </c>
      <c r="V1876" t="s">
        <v>42</v>
      </c>
      <c r="W1876">
        <v>25.704000000000001</v>
      </c>
      <c r="X1876" t="s">
        <v>146</v>
      </c>
      <c r="Y1876" s="1" t="str">
        <f>TEXT(superstore_clean[[#This Row],[order_date]], "mmm-yy")</f>
        <v>Oct-12</v>
      </c>
      <c r="Z1876">
        <v>2012</v>
      </c>
      <c r="AA1876">
        <v>43</v>
      </c>
      <c r="AB1876">
        <v>27365</v>
      </c>
    </row>
    <row r="1877" spans="1:28" x14ac:dyDescent="0.2">
      <c r="A1877" t="s">
        <v>7609</v>
      </c>
      <c r="B1877" s="1">
        <v>41569</v>
      </c>
      <c r="C1877" s="1">
        <v>41571</v>
      </c>
      <c r="D1877" t="s">
        <v>28</v>
      </c>
      <c r="E1877" t="s">
        <v>7610</v>
      </c>
      <c r="F1877" t="s">
        <v>707</v>
      </c>
      <c r="G1877" t="s">
        <v>262</v>
      </c>
      <c r="H1877" t="s">
        <v>7590</v>
      </c>
      <c r="I1877" t="s">
        <v>7611</v>
      </c>
      <c r="J1877" t="s">
        <v>7612</v>
      </c>
      <c r="K1877" t="s">
        <v>2005</v>
      </c>
      <c r="L1877" t="s">
        <v>2005</v>
      </c>
      <c r="M1877" t="s">
        <v>2006</v>
      </c>
      <c r="N1877" t="s">
        <v>5297</v>
      </c>
      <c r="O1877" t="s">
        <v>5423</v>
      </c>
      <c r="P1877" t="s">
        <v>5603</v>
      </c>
      <c r="Q1877" t="s">
        <v>5604</v>
      </c>
      <c r="R1877">
        <v>3</v>
      </c>
      <c r="S1877">
        <v>1149</v>
      </c>
      <c r="T1877">
        <v>0</v>
      </c>
      <c r="U1877">
        <v>172.91249999999999</v>
      </c>
      <c r="V1877" t="s">
        <v>42</v>
      </c>
      <c r="W1877">
        <v>201.68</v>
      </c>
      <c r="X1877" t="s">
        <v>43</v>
      </c>
      <c r="Y1877" s="1" t="str">
        <f>TEXT(superstore_clean[[#This Row],[order_date]], "mmm-yy")</f>
        <v>Oct-13</v>
      </c>
      <c r="Z1877">
        <v>2013</v>
      </c>
      <c r="AA1877">
        <v>43</v>
      </c>
      <c r="AB1877">
        <v>29532</v>
      </c>
    </row>
    <row r="1878" spans="1:28" x14ac:dyDescent="0.2">
      <c r="A1878" t="s">
        <v>7613</v>
      </c>
      <c r="B1878" s="1">
        <v>41820</v>
      </c>
      <c r="C1878" s="1">
        <v>41822</v>
      </c>
      <c r="D1878" t="s">
        <v>28</v>
      </c>
      <c r="E1878" t="s">
        <v>7614</v>
      </c>
      <c r="F1878" t="s">
        <v>1960</v>
      </c>
      <c r="G1878" t="s">
        <v>262</v>
      </c>
      <c r="H1878" t="s">
        <v>7590</v>
      </c>
      <c r="I1878" t="s">
        <v>7597</v>
      </c>
      <c r="J1878" t="s">
        <v>7598</v>
      </c>
      <c r="K1878" t="s">
        <v>2005</v>
      </c>
      <c r="L1878" t="s">
        <v>2005</v>
      </c>
      <c r="M1878" t="s">
        <v>2006</v>
      </c>
      <c r="N1878" t="s">
        <v>4036</v>
      </c>
      <c r="O1878" t="s">
        <v>4695</v>
      </c>
      <c r="P1878" t="s">
        <v>6828</v>
      </c>
      <c r="Q1878" t="s">
        <v>6829</v>
      </c>
      <c r="R1878">
        <v>8</v>
      </c>
      <c r="S1878">
        <v>1961</v>
      </c>
      <c r="T1878">
        <v>0</v>
      </c>
      <c r="U1878">
        <v>-147.60480000000001</v>
      </c>
      <c r="V1878" t="s">
        <v>7329</v>
      </c>
      <c r="W1878">
        <v>151.74</v>
      </c>
      <c r="X1878" t="s">
        <v>146</v>
      </c>
      <c r="Y1878" s="1" t="str">
        <f>TEXT(superstore_clean[[#This Row],[order_date]], "mmm-yy")</f>
        <v>Jun-14</v>
      </c>
      <c r="Z1878">
        <v>2014</v>
      </c>
      <c r="AA1878">
        <v>27</v>
      </c>
      <c r="AB1878">
        <v>24035</v>
      </c>
    </row>
    <row r="1879" spans="1:28" x14ac:dyDescent="0.2">
      <c r="A1879" t="s">
        <v>7615</v>
      </c>
      <c r="B1879" s="1">
        <v>41849</v>
      </c>
      <c r="C1879" s="1">
        <v>41853</v>
      </c>
      <c r="D1879" t="s">
        <v>45</v>
      </c>
      <c r="E1879" t="s">
        <v>7616</v>
      </c>
      <c r="F1879" t="s">
        <v>7617</v>
      </c>
      <c r="G1879" t="s">
        <v>31</v>
      </c>
      <c r="H1879" t="s">
        <v>7590</v>
      </c>
      <c r="I1879" t="s">
        <v>7597</v>
      </c>
      <c r="J1879" t="s">
        <v>7598</v>
      </c>
      <c r="K1879" t="s">
        <v>2005</v>
      </c>
      <c r="L1879" t="s">
        <v>2005</v>
      </c>
      <c r="M1879" t="s">
        <v>2006</v>
      </c>
      <c r="N1879" t="s">
        <v>4036</v>
      </c>
      <c r="O1879" t="s">
        <v>5091</v>
      </c>
      <c r="P1879" t="s">
        <v>7618</v>
      </c>
      <c r="Q1879" t="s">
        <v>5278</v>
      </c>
      <c r="R1879">
        <v>5</v>
      </c>
      <c r="S1879">
        <v>1252</v>
      </c>
      <c r="T1879">
        <v>0</v>
      </c>
      <c r="U1879">
        <v>437.5455</v>
      </c>
      <c r="V1879" t="s">
        <v>42</v>
      </c>
      <c r="W1879">
        <v>23.67</v>
      </c>
      <c r="X1879" t="s">
        <v>43</v>
      </c>
      <c r="Y1879" s="1" t="str">
        <f>TEXT(superstore_clean[[#This Row],[order_date]], "mmm-yy")</f>
        <v>Jul-14</v>
      </c>
      <c r="Z1879">
        <v>2014</v>
      </c>
      <c r="AA1879">
        <v>31</v>
      </c>
      <c r="AB1879">
        <v>29611</v>
      </c>
    </row>
    <row r="1880" spans="1:28" x14ac:dyDescent="0.2">
      <c r="A1880" t="s">
        <v>7619</v>
      </c>
      <c r="B1880" s="1">
        <v>41877</v>
      </c>
      <c r="C1880" s="1">
        <v>41878</v>
      </c>
      <c r="D1880" t="s">
        <v>28</v>
      </c>
      <c r="E1880" t="s">
        <v>6559</v>
      </c>
      <c r="F1880" t="s">
        <v>300</v>
      </c>
      <c r="G1880" t="s">
        <v>246</v>
      </c>
      <c r="H1880" t="s">
        <v>7590</v>
      </c>
      <c r="I1880" t="s">
        <v>7620</v>
      </c>
      <c r="J1880" t="s">
        <v>7621</v>
      </c>
      <c r="K1880" t="s">
        <v>2005</v>
      </c>
      <c r="L1880" t="s">
        <v>2005</v>
      </c>
      <c r="M1880" t="s">
        <v>2006</v>
      </c>
      <c r="N1880" t="s">
        <v>5297</v>
      </c>
      <c r="O1880" t="s">
        <v>5298</v>
      </c>
      <c r="P1880" t="s">
        <v>7622</v>
      </c>
      <c r="Q1880" t="s">
        <v>6442</v>
      </c>
      <c r="R1880">
        <v>7</v>
      </c>
      <c r="S1880">
        <v>3427</v>
      </c>
      <c r="T1880">
        <v>0</v>
      </c>
      <c r="U1880">
        <v>-452.81040000000002</v>
      </c>
      <c r="V1880" t="s">
        <v>7329</v>
      </c>
      <c r="W1880">
        <v>586.57000000000005</v>
      </c>
      <c r="X1880" t="s">
        <v>146</v>
      </c>
      <c r="Y1880" s="1" t="str">
        <f>TEXT(superstore_clean[[#This Row],[order_date]], "mmm-yy")</f>
        <v>Aug-14</v>
      </c>
      <c r="Z1880">
        <v>2014</v>
      </c>
      <c r="AA1880">
        <v>35</v>
      </c>
      <c r="AB1880">
        <v>21209</v>
      </c>
    </row>
    <row r="1881" spans="1:28" x14ac:dyDescent="0.2">
      <c r="A1881" t="s">
        <v>7623</v>
      </c>
      <c r="B1881" s="1">
        <v>41923</v>
      </c>
      <c r="C1881" s="1">
        <v>41925</v>
      </c>
      <c r="D1881" t="s">
        <v>59</v>
      </c>
      <c r="E1881" t="s">
        <v>7624</v>
      </c>
      <c r="F1881" t="s">
        <v>196</v>
      </c>
      <c r="G1881" t="s">
        <v>31</v>
      </c>
      <c r="H1881" t="s">
        <v>7590</v>
      </c>
      <c r="I1881" t="s">
        <v>7597</v>
      </c>
      <c r="J1881" t="s">
        <v>7608</v>
      </c>
      <c r="K1881" t="s">
        <v>2005</v>
      </c>
      <c r="L1881" t="s">
        <v>2005</v>
      </c>
      <c r="M1881" t="s">
        <v>2006</v>
      </c>
      <c r="N1881" t="s">
        <v>5297</v>
      </c>
      <c r="O1881" t="s">
        <v>5423</v>
      </c>
      <c r="P1881" t="s">
        <v>7625</v>
      </c>
      <c r="Q1881" t="s">
        <v>7626</v>
      </c>
      <c r="R1881">
        <v>9</v>
      </c>
      <c r="S1881">
        <v>1029</v>
      </c>
      <c r="T1881">
        <v>0</v>
      </c>
      <c r="U1881">
        <v>10.818899999999999</v>
      </c>
      <c r="V1881" t="s">
        <v>42</v>
      </c>
      <c r="W1881">
        <v>354.47</v>
      </c>
      <c r="X1881" t="s">
        <v>43</v>
      </c>
      <c r="Y1881" s="1" t="str">
        <f>TEXT(superstore_clean[[#This Row],[order_date]], "mmm-yy")</f>
        <v>Oct-14</v>
      </c>
      <c r="Z1881">
        <v>2014</v>
      </c>
      <c r="AA1881">
        <v>41</v>
      </c>
      <c r="AB1881">
        <v>24211</v>
      </c>
    </row>
    <row r="1882" spans="1:28" x14ac:dyDescent="0.2">
      <c r="A1882" t="s">
        <v>7627</v>
      </c>
      <c r="B1882" s="1">
        <v>41939</v>
      </c>
      <c r="C1882" s="1">
        <v>41943</v>
      </c>
      <c r="D1882" t="s">
        <v>28</v>
      </c>
      <c r="E1882" t="s">
        <v>2624</v>
      </c>
      <c r="F1882" t="s">
        <v>2625</v>
      </c>
      <c r="G1882" t="s">
        <v>246</v>
      </c>
      <c r="H1882" t="s">
        <v>7590</v>
      </c>
      <c r="I1882" t="s">
        <v>7628</v>
      </c>
      <c r="J1882" t="s">
        <v>7629</v>
      </c>
      <c r="K1882" t="s">
        <v>2005</v>
      </c>
      <c r="L1882" t="s">
        <v>2005</v>
      </c>
      <c r="M1882" t="s">
        <v>2006</v>
      </c>
      <c r="N1882" t="s">
        <v>5297</v>
      </c>
      <c r="O1882" t="s">
        <v>5423</v>
      </c>
      <c r="P1882" t="s">
        <v>7630</v>
      </c>
      <c r="Q1882" t="s">
        <v>6286</v>
      </c>
      <c r="R1882">
        <v>6</v>
      </c>
      <c r="S1882">
        <v>2189</v>
      </c>
      <c r="T1882">
        <v>0</v>
      </c>
      <c r="U1882">
        <v>541.36980000000005</v>
      </c>
      <c r="V1882" t="s">
        <v>42</v>
      </c>
      <c r="W1882">
        <v>320.27999999999997</v>
      </c>
      <c r="X1882" t="s">
        <v>43</v>
      </c>
      <c r="Y1882" s="1" t="str">
        <f>TEXT(superstore_clean[[#This Row],[order_date]], "mmm-yy")</f>
        <v>Oct-14</v>
      </c>
      <c r="Z1882">
        <v>2014</v>
      </c>
      <c r="AA1882">
        <v>44</v>
      </c>
      <c r="AB1882">
        <v>21391</v>
      </c>
    </row>
    <row r="1883" spans="1:28" x14ac:dyDescent="0.2">
      <c r="A1883" t="s">
        <v>7631</v>
      </c>
      <c r="B1883" s="1">
        <v>41019</v>
      </c>
      <c r="C1883" s="1">
        <v>41020</v>
      </c>
      <c r="D1883" t="s">
        <v>28</v>
      </c>
      <c r="E1883" t="s">
        <v>7632</v>
      </c>
      <c r="F1883" t="s">
        <v>1355</v>
      </c>
      <c r="G1883" t="s">
        <v>31</v>
      </c>
      <c r="H1883" t="s">
        <v>2315</v>
      </c>
      <c r="I1883" t="s">
        <v>2316</v>
      </c>
      <c r="J1883" t="s">
        <v>7633</v>
      </c>
      <c r="K1883" t="s">
        <v>1950</v>
      </c>
      <c r="L1883" t="s">
        <v>1950</v>
      </c>
      <c r="M1883" t="s">
        <v>1594</v>
      </c>
      <c r="N1883" t="s">
        <v>4036</v>
      </c>
      <c r="O1883" t="s">
        <v>4695</v>
      </c>
      <c r="P1883" t="s">
        <v>7634</v>
      </c>
      <c r="Q1883" t="s">
        <v>4802</v>
      </c>
      <c r="R1883">
        <v>5</v>
      </c>
      <c r="S1883">
        <v>1264</v>
      </c>
      <c r="T1883">
        <v>0</v>
      </c>
      <c r="U1883">
        <v>301.46600000000001</v>
      </c>
      <c r="V1883" t="s">
        <v>42</v>
      </c>
      <c r="W1883">
        <v>140.523</v>
      </c>
      <c r="X1883" t="s">
        <v>146</v>
      </c>
      <c r="Y1883" s="1" t="str">
        <f>TEXT(superstore_clean[[#This Row],[order_date]], "mmm-yy")</f>
        <v>Apr-12</v>
      </c>
      <c r="Z1883">
        <v>2012</v>
      </c>
      <c r="AA1883">
        <v>16</v>
      </c>
      <c r="AB1883">
        <v>1383</v>
      </c>
    </row>
    <row r="1884" spans="1:28" x14ac:dyDescent="0.2">
      <c r="A1884" t="s">
        <v>7635</v>
      </c>
      <c r="B1884" s="1">
        <v>41331</v>
      </c>
      <c r="C1884" s="1">
        <v>41334</v>
      </c>
      <c r="D1884" t="s">
        <v>45</v>
      </c>
      <c r="E1884" t="s">
        <v>7636</v>
      </c>
      <c r="F1884" t="s">
        <v>6727</v>
      </c>
      <c r="G1884" t="s">
        <v>31</v>
      </c>
      <c r="H1884" t="s">
        <v>2315</v>
      </c>
      <c r="I1884" t="s">
        <v>2316</v>
      </c>
      <c r="J1884" t="s">
        <v>6697</v>
      </c>
      <c r="K1884" t="s">
        <v>1950</v>
      </c>
      <c r="L1884" t="s">
        <v>1950</v>
      </c>
      <c r="M1884" t="s">
        <v>1594</v>
      </c>
      <c r="N1884" t="s">
        <v>5297</v>
      </c>
      <c r="O1884" t="s">
        <v>5298</v>
      </c>
      <c r="P1884" t="s">
        <v>7637</v>
      </c>
      <c r="Q1884" t="s">
        <v>7638</v>
      </c>
      <c r="R1884">
        <v>6</v>
      </c>
      <c r="S1884">
        <v>1411</v>
      </c>
      <c r="T1884">
        <v>0</v>
      </c>
      <c r="U1884">
        <v>405.72</v>
      </c>
      <c r="V1884" t="s">
        <v>42</v>
      </c>
      <c r="W1884">
        <v>262.11099999999999</v>
      </c>
      <c r="X1884" t="s">
        <v>146</v>
      </c>
      <c r="Y1884" s="1" t="str">
        <f>TEXT(superstore_clean[[#This Row],[order_date]], "mmm-yy")</f>
        <v>Feb-13</v>
      </c>
      <c r="Z1884">
        <v>2013</v>
      </c>
      <c r="AA1884">
        <v>9</v>
      </c>
      <c r="AB1884">
        <v>6479</v>
      </c>
    </row>
    <row r="1885" spans="1:28" x14ac:dyDescent="0.2">
      <c r="A1885" t="s">
        <v>7639</v>
      </c>
      <c r="B1885" s="1">
        <v>40764</v>
      </c>
      <c r="C1885" s="1">
        <v>40764</v>
      </c>
      <c r="D1885" t="s">
        <v>28</v>
      </c>
      <c r="E1885" t="s">
        <v>7640</v>
      </c>
      <c r="F1885" t="s">
        <v>3571</v>
      </c>
      <c r="G1885" t="s">
        <v>31</v>
      </c>
      <c r="H1885" t="s">
        <v>7641</v>
      </c>
      <c r="I1885" t="s">
        <v>7642</v>
      </c>
      <c r="J1885" t="s">
        <v>7642</v>
      </c>
      <c r="K1885" t="s">
        <v>1950</v>
      </c>
      <c r="L1885" t="s">
        <v>1950</v>
      </c>
      <c r="M1885" t="s">
        <v>2060</v>
      </c>
      <c r="N1885" t="s">
        <v>4036</v>
      </c>
      <c r="O1885" t="s">
        <v>4235</v>
      </c>
      <c r="P1885" t="s">
        <v>6703</v>
      </c>
      <c r="Q1885" t="s">
        <v>4611</v>
      </c>
      <c r="R1885">
        <v>6</v>
      </c>
      <c r="S1885">
        <v>2045</v>
      </c>
      <c r="T1885">
        <v>0</v>
      </c>
      <c r="U1885">
        <v>-332.28</v>
      </c>
      <c r="V1885" t="s">
        <v>7329</v>
      </c>
      <c r="W1885">
        <v>417.99</v>
      </c>
      <c r="X1885" t="s">
        <v>64</v>
      </c>
      <c r="Y1885" s="1" t="str">
        <f>TEXT(superstore_clean[[#This Row],[order_date]], "mmm-yy")</f>
        <v>Aug-11</v>
      </c>
      <c r="Z1885">
        <v>2011</v>
      </c>
      <c r="AA1885">
        <v>33</v>
      </c>
      <c r="AB1885">
        <v>2641</v>
      </c>
    </row>
    <row r="1886" spans="1:28" x14ac:dyDescent="0.2">
      <c r="A1886" t="s">
        <v>7643</v>
      </c>
      <c r="B1886" s="1">
        <v>40752</v>
      </c>
      <c r="C1886" s="1">
        <v>40754</v>
      </c>
      <c r="D1886" t="s">
        <v>45</v>
      </c>
      <c r="E1886" t="s">
        <v>2871</v>
      </c>
      <c r="F1886" t="s">
        <v>2872</v>
      </c>
      <c r="G1886" t="s">
        <v>31</v>
      </c>
      <c r="H1886" t="s">
        <v>2640</v>
      </c>
      <c r="I1886" t="s">
        <v>2641</v>
      </c>
      <c r="J1886" t="s">
        <v>3629</v>
      </c>
      <c r="K1886" t="s">
        <v>1950</v>
      </c>
      <c r="L1886" t="s">
        <v>1950</v>
      </c>
      <c r="M1886" t="s">
        <v>1757</v>
      </c>
      <c r="N1886" t="s">
        <v>5297</v>
      </c>
      <c r="O1886" t="s">
        <v>5298</v>
      </c>
      <c r="P1886" t="s">
        <v>7644</v>
      </c>
      <c r="Q1886" t="s">
        <v>7645</v>
      </c>
      <c r="R1886">
        <v>5</v>
      </c>
      <c r="S1886">
        <v>1313</v>
      </c>
      <c r="T1886">
        <v>0</v>
      </c>
      <c r="U1886">
        <v>377.34</v>
      </c>
      <c r="V1886" t="s">
        <v>42</v>
      </c>
      <c r="W1886">
        <v>169.684</v>
      </c>
      <c r="X1886" t="s">
        <v>43</v>
      </c>
      <c r="Y1886" s="1" t="str">
        <f>TEXT(superstore_clean[[#This Row],[order_date]], "mmm-yy")</f>
        <v>Jul-11</v>
      </c>
      <c r="Z1886">
        <v>2011</v>
      </c>
      <c r="AA1886">
        <v>31</v>
      </c>
      <c r="AB1886">
        <v>9960</v>
      </c>
    </row>
    <row r="1887" spans="1:28" x14ac:dyDescent="0.2">
      <c r="A1887" t="s">
        <v>7646</v>
      </c>
      <c r="B1887" s="1">
        <v>41628</v>
      </c>
      <c r="C1887" s="1">
        <v>41630</v>
      </c>
      <c r="D1887" t="s">
        <v>45</v>
      </c>
      <c r="E1887" t="s">
        <v>7647</v>
      </c>
      <c r="F1887" t="s">
        <v>1187</v>
      </c>
      <c r="G1887" t="s">
        <v>31</v>
      </c>
      <c r="H1887" t="s">
        <v>2174</v>
      </c>
      <c r="I1887" t="s">
        <v>7648</v>
      </c>
      <c r="J1887" t="s">
        <v>7649</v>
      </c>
      <c r="K1887" t="s">
        <v>1950</v>
      </c>
      <c r="L1887" t="s">
        <v>1950</v>
      </c>
      <c r="M1887" t="s">
        <v>1594</v>
      </c>
      <c r="N1887" t="s">
        <v>5297</v>
      </c>
      <c r="O1887" t="s">
        <v>5298</v>
      </c>
      <c r="P1887" t="s">
        <v>7650</v>
      </c>
      <c r="Q1887" t="s">
        <v>5401</v>
      </c>
      <c r="R1887">
        <v>3</v>
      </c>
      <c r="S1887">
        <v>1480</v>
      </c>
      <c r="T1887">
        <v>0</v>
      </c>
      <c r="U1887">
        <v>333.048</v>
      </c>
      <c r="V1887" t="s">
        <v>42</v>
      </c>
      <c r="W1887">
        <v>283.928</v>
      </c>
      <c r="X1887" t="s">
        <v>146</v>
      </c>
      <c r="Y1887" s="1" t="str">
        <f>TEXT(superstore_clean[[#This Row],[order_date]], "mmm-yy")</f>
        <v>Dec-13</v>
      </c>
      <c r="Z1887">
        <v>2013</v>
      </c>
      <c r="AA1887">
        <v>51</v>
      </c>
      <c r="AB1887">
        <v>189</v>
      </c>
    </row>
    <row r="1888" spans="1:28" x14ac:dyDescent="0.2">
      <c r="A1888" t="s">
        <v>7646</v>
      </c>
      <c r="B1888" s="1">
        <v>41628</v>
      </c>
      <c r="C1888" s="1">
        <v>41630</v>
      </c>
      <c r="D1888" t="s">
        <v>45</v>
      </c>
      <c r="E1888" t="s">
        <v>7647</v>
      </c>
      <c r="F1888" t="s">
        <v>1187</v>
      </c>
      <c r="G1888" t="s">
        <v>31</v>
      </c>
      <c r="H1888" t="s">
        <v>2174</v>
      </c>
      <c r="I1888" t="s">
        <v>7648</v>
      </c>
      <c r="J1888" t="s">
        <v>7649</v>
      </c>
      <c r="K1888" t="s">
        <v>1950</v>
      </c>
      <c r="L1888" t="s">
        <v>1950</v>
      </c>
      <c r="M1888" t="s">
        <v>1594</v>
      </c>
      <c r="N1888" t="s">
        <v>5297</v>
      </c>
      <c r="O1888" t="s">
        <v>5298</v>
      </c>
      <c r="P1888" t="s">
        <v>7651</v>
      </c>
      <c r="Q1888" t="s">
        <v>7652</v>
      </c>
      <c r="R1888">
        <v>2</v>
      </c>
      <c r="S1888">
        <v>983</v>
      </c>
      <c r="T1888">
        <v>0</v>
      </c>
      <c r="U1888">
        <v>-12.288</v>
      </c>
      <c r="V1888" t="s">
        <v>7329</v>
      </c>
      <c r="W1888">
        <v>77.856999999999999</v>
      </c>
      <c r="X1888" t="s">
        <v>146</v>
      </c>
      <c r="Y1888" s="1" t="str">
        <f>TEXT(superstore_clean[[#This Row],[order_date]], "mmm-yy")</f>
        <v>Dec-13</v>
      </c>
      <c r="Z1888">
        <v>2013</v>
      </c>
      <c r="AA1888">
        <v>51</v>
      </c>
      <c r="AB1888">
        <v>190</v>
      </c>
    </row>
    <row r="1889" spans="1:28" x14ac:dyDescent="0.2">
      <c r="A1889" t="s">
        <v>7653</v>
      </c>
      <c r="B1889" s="1">
        <v>41887</v>
      </c>
      <c r="C1889" s="1">
        <v>41890</v>
      </c>
      <c r="D1889" t="s">
        <v>59</v>
      </c>
      <c r="E1889" t="s">
        <v>7654</v>
      </c>
      <c r="F1889" t="s">
        <v>1369</v>
      </c>
      <c r="G1889" t="s">
        <v>31</v>
      </c>
      <c r="H1889" t="s">
        <v>2640</v>
      </c>
      <c r="I1889" t="s">
        <v>2641</v>
      </c>
      <c r="J1889" t="s">
        <v>3629</v>
      </c>
      <c r="K1889" t="s">
        <v>1950</v>
      </c>
      <c r="L1889" t="s">
        <v>1950</v>
      </c>
      <c r="M1889" t="s">
        <v>1757</v>
      </c>
      <c r="N1889" t="s">
        <v>5297</v>
      </c>
      <c r="O1889" t="s">
        <v>5298</v>
      </c>
      <c r="P1889" t="s">
        <v>7655</v>
      </c>
      <c r="Q1889" t="s">
        <v>7645</v>
      </c>
      <c r="R1889">
        <v>8</v>
      </c>
      <c r="S1889">
        <v>2106</v>
      </c>
      <c r="T1889">
        <v>0</v>
      </c>
      <c r="U1889">
        <v>526.49599999999998</v>
      </c>
      <c r="V1889" t="s">
        <v>42</v>
      </c>
      <c r="W1889">
        <v>728.38900000000001</v>
      </c>
      <c r="X1889" t="s">
        <v>146</v>
      </c>
      <c r="Y1889" s="1" t="str">
        <f>TEXT(superstore_clean[[#This Row],[order_date]], "mmm-yy")</f>
        <v>Sep-14</v>
      </c>
      <c r="Z1889">
        <v>2014</v>
      </c>
      <c r="AA1889">
        <v>36</v>
      </c>
      <c r="AB1889">
        <v>3484</v>
      </c>
    </row>
    <row r="1890" spans="1:28" x14ac:dyDescent="0.2">
      <c r="A1890" t="s">
        <v>3079</v>
      </c>
      <c r="B1890" s="1">
        <v>41936</v>
      </c>
      <c r="C1890" s="1">
        <v>41938</v>
      </c>
      <c r="D1890" t="s">
        <v>45</v>
      </c>
      <c r="E1890" t="s">
        <v>3080</v>
      </c>
      <c r="F1890" t="s">
        <v>3081</v>
      </c>
      <c r="G1890" t="s">
        <v>31</v>
      </c>
      <c r="H1890" t="s">
        <v>3082</v>
      </c>
      <c r="I1890" t="s">
        <v>3083</v>
      </c>
      <c r="J1890" t="s">
        <v>3083</v>
      </c>
      <c r="K1890" t="s">
        <v>1950</v>
      </c>
      <c r="L1890" t="s">
        <v>1950</v>
      </c>
      <c r="M1890" t="s">
        <v>1594</v>
      </c>
      <c r="N1890" t="s">
        <v>5297</v>
      </c>
      <c r="O1890" t="s">
        <v>5298</v>
      </c>
      <c r="P1890" t="s">
        <v>7656</v>
      </c>
      <c r="Q1890" t="s">
        <v>7657</v>
      </c>
      <c r="R1890">
        <v>4</v>
      </c>
      <c r="S1890">
        <v>1935</v>
      </c>
      <c r="T1890">
        <v>0</v>
      </c>
      <c r="U1890">
        <v>-411.21600000000001</v>
      </c>
      <c r="V1890" t="s">
        <v>7329</v>
      </c>
      <c r="W1890">
        <v>149.363</v>
      </c>
      <c r="X1890" t="s">
        <v>43</v>
      </c>
      <c r="Y1890" s="1" t="str">
        <f>TEXT(superstore_clean[[#This Row],[order_date]], "mmm-yy")</f>
        <v>Oct-14</v>
      </c>
      <c r="Z1890">
        <v>2014</v>
      </c>
      <c r="AA1890">
        <v>43</v>
      </c>
      <c r="AB1890">
        <v>4671</v>
      </c>
    </row>
    <row r="1891" spans="1:28" x14ac:dyDescent="0.2">
      <c r="A1891" t="s">
        <v>2870</v>
      </c>
      <c r="B1891" s="1">
        <v>40869</v>
      </c>
      <c r="C1891" s="1">
        <v>40870</v>
      </c>
      <c r="D1891" t="s">
        <v>45</v>
      </c>
      <c r="E1891" t="s">
        <v>2871</v>
      </c>
      <c r="F1891" t="s">
        <v>2872</v>
      </c>
      <c r="G1891" t="s">
        <v>31</v>
      </c>
      <c r="H1891" t="s">
        <v>1969</v>
      </c>
      <c r="I1891" t="s">
        <v>2873</v>
      </c>
      <c r="J1891" t="s">
        <v>2873</v>
      </c>
      <c r="K1891" t="s">
        <v>1950</v>
      </c>
      <c r="L1891" t="s">
        <v>1950</v>
      </c>
      <c r="M1891" t="s">
        <v>1757</v>
      </c>
      <c r="N1891" t="s">
        <v>4036</v>
      </c>
      <c r="O1891" t="s">
        <v>4695</v>
      </c>
      <c r="P1891" t="s">
        <v>7658</v>
      </c>
      <c r="Q1891" t="s">
        <v>6122</v>
      </c>
      <c r="R1891">
        <v>3</v>
      </c>
      <c r="S1891">
        <v>753</v>
      </c>
      <c r="T1891">
        <v>0</v>
      </c>
      <c r="U1891">
        <v>134.21196</v>
      </c>
      <c r="V1891" t="s">
        <v>42</v>
      </c>
      <c r="W1891">
        <v>131.12700000000001</v>
      </c>
      <c r="X1891" t="s">
        <v>146</v>
      </c>
      <c r="Y1891" s="1" t="str">
        <f>TEXT(superstore_clean[[#This Row],[order_date]], "mmm-yy")</f>
        <v>Nov-11</v>
      </c>
      <c r="Z1891">
        <v>2011</v>
      </c>
      <c r="AA1891">
        <v>48</v>
      </c>
      <c r="AB1891">
        <v>4958</v>
      </c>
    </row>
    <row r="1892" spans="1:28" x14ac:dyDescent="0.2">
      <c r="A1892" t="s">
        <v>7659</v>
      </c>
      <c r="B1892" s="1">
        <v>41096</v>
      </c>
      <c r="C1892" s="1">
        <v>41098</v>
      </c>
      <c r="D1892" t="s">
        <v>28</v>
      </c>
      <c r="E1892" t="s">
        <v>7660</v>
      </c>
      <c r="F1892" t="s">
        <v>4614</v>
      </c>
      <c r="G1892" t="s">
        <v>31</v>
      </c>
      <c r="H1892" t="s">
        <v>5385</v>
      </c>
      <c r="I1892" t="s">
        <v>5386</v>
      </c>
      <c r="J1892" t="s">
        <v>5387</v>
      </c>
      <c r="K1892" t="s">
        <v>1950</v>
      </c>
      <c r="L1892" t="s">
        <v>1950</v>
      </c>
      <c r="M1892" t="s">
        <v>2060</v>
      </c>
      <c r="N1892" t="s">
        <v>4036</v>
      </c>
      <c r="O1892" t="s">
        <v>4695</v>
      </c>
      <c r="P1892" t="s">
        <v>7661</v>
      </c>
      <c r="Q1892" t="s">
        <v>4739</v>
      </c>
      <c r="R1892">
        <v>7</v>
      </c>
      <c r="S1892">
        <v>883</v>
      </c>
      <c r="T1892">
        <v>0</v>
      </c>
      <c r="U1892">
        <v>387.29095999999998</v>
      </c>
      <c r="V1892" t="s">
        <v>42</v>
      </c>
      <c r="W1892">
        <v>152.53100000000001</v>
      </c>
      <c r="X1892" t="s">
        <v>43</v>
      </c>
      <c r="Y1892" s="1" t="str">
        <f>TEXT(superstore_clean[[#This Row],[order_date]], "mmm-yy")</f>
        <v>Jul-12</v>
      </c>
      <c r="Z1892">
        <v>2012</v>
      </c>
      <c r="AA1892">
        <v>27</v>
      </c>
      <c r="AB1892">
        <v>2024</v>
      </c>
    </row>
    <row r="1893" spans="1:28" x14ac:dyDescent="0.2">
      <c r="A1893" t="s">
        <v>7662</v>
      </c>
      <c r="B1893" s="1">
        <v>41176</v>
      </c>
      <c r="C1893" s="1">
        <v>41180</v>
      </c>
      <c r="D1893" t="s">
        <v>45</v>
      </c>
      <c r="E1893" t="s">
        <v>7663</v>
      </c>
      <c r="F1893" t="s">
        <v>1399</v>
      </c>
      <c r="G1893" t="s">
        <v>262</v>
      </c>
      <c r="H1893" t="s">
        <v>1969</v>
      </c>
      <c r="I1893" t="s">
        <v>2495</v>
      </c>
      <c r="J1893" t="s">
        <v>2495</v>
      </c>
      <c r="K1893" t="s">
        <v>1950</v>
      </c>
      <c r="L1893" t="s">
        <v>1950</v>
      </c>
      <c r="M1893" t="s">
        <v>1757</v>
      </c>
      <c r="N1893" t="s">
        <v>4036</v>
      </c>
      <c r="O1893" t="s">
        <v>4695</v>
      </c>
      <c r="P1893" t="s">
        <v>7664</v>
      </c>
      <c r="Q1893" t="s">
        <v>4865</v>
      </c>
      <c r="R1893">
        <v>8</v>
      </c>
      <c r="S1893">
        <v>2014</v>
      </c>
      <c r="T1893">
        <v>0</v>
      </c>
      <c r="U1893">
        <v>419.8032</v>
      </c>
      <c r="V1893" t="s">
        <v>42</v>
      </c>
      <c r="W1893">
        <v>243.059</v>
      </c>
      <c r="X1893" t="s">
        <v>43</v>
      </c>
      <c r="Y1893" s="1" t="str">
        <f>TEXT(superstore_clean[[#This Row],[order_date]], "mmm-yy")</f>
        <v>Sep-12</v>
      </c>
      <c r="Z1893">
        <v>2012</v>
      </c>
      <c r="AA1893">
        <v>39</v>
      </c>
      <c r="AB1893">
        <v>509</v>
      </c>
    </row>
    <row r="1894" spans="1:28" x14ac:dyDescent="0.2">
      <c r="A1894" t="s">
        <v>7665</v>
      </c>
      <c r="B1894" s="1">
        <v>41178</v>
      </c>
      <c r="C1894" s="1">
        <v>41180</v>
      </c>
      <c r="D1894" t="s">
        <v>45</v>
      </c>
      <c r="E1894" t="s">
        <v>1967</v>
      </c>
      <c r="F1894" t="s">
        <v>1968</v>
      </c>
      <c r="G1894" t="s">
        <v>262</v>
      </c>
      <c r="H1894" t="s">
        <v>1948</v>
      </c>
      <c r="I1894" t="s">
        <v>1948</v>
      </c>
      <c r="J1894" t="s">
        <v>1949</v>
      </c>
      <c r="K1894" t="s">
        <v>1950</v>
      </c>
      <c r="L1894" t="s">
        <v>1950</v>
      </c>
      <c r="M1894" t="s">
        <v>1757</v>
      </c>
      <c r="N1894" t="s">
        <v>4036</v>
      </c>
      <c r="O1894" t="s">
        <v>4695</v>
      </c>
      <c r="P1894" t="s">
        <v>7666</v>
      </c>
      <c r="Q1894" t="s">
        <v>6156</v>
      </c>
      <c r="R1894">
        <v>8</v>
      </c>
      <c r="S1894">
        <v>1902</v>
      </c>
      <c r="T1894">
        <v>0</v>
      </c>
      <c r="U1894">
        <v>872.82816000000003</v>
      </c>
      <c r="V1894" t="s">
        <v>42</v>
      </c>
      <c r="W1894">
        <v>236.56399999999999</v>
      </c>
      <c r="X1894" t="s">
        <v>146</v>
      </c>
      <c r="Y1894" s="1" t="str">
        <f>TEXT(superstore_clean[[#This Row],[order_date]], "mmm-yy")</f>
        <v>Sep-12</v>
      </c>
      <c r="Z1894">
        <v>2012</v>
      </c>
      <c r="AA1894">
        <v>39</v>
      </c>
      <c r="AB1894">
        <v>9567</v>
      </c>
    </row>
    <row r="1895" spans="1:28" x14ac:dyDescent="0.2">
      <c r="A1895" t="s">
        <v>7667</v>
      </c>
      <c r="B1895" s="1">
        <v>41562</v>
      </c>
      <c r="C1895" s="1">
        <v>41564</v>
      </c>
      <c r="D1895" t="s">
        <v>45</v>
      </c>
      <c r="E1895" t="s">
        <v>7668</v>
      </c>
      <c r="F1895" t="s">
        <v>1856</v>
      </c>
      <c r="G1895" t="s">
        <v>246</v>
      </c>
      <c r="H1895" t="s">
        <v>1948</v>
      </c>
      <c r="I1895" t="s">
        <v>1948</v>
      </c>
      <c r="J1895" t="s">
        <v>2941</v>
      </c>
      <c r="K1895" t="s">
        <v>1950</v>
      </c>
      <c r="L1895" t="s">
        <v>1950</v>
      </c>
      <c r="M1895" t="s">
        <v>1757</v>
      </c>
      <c r="N1895" t="s">
        <v>4036</v>
      </c>
      <c r="O1895" t="s">
        <v>4695</v>
      </c>
      <c r="P1895" t="s">
        <v>7669</v>
      </c>
      <c r="Q1895" t="s">
        <v>4870</v>
      </c>
      <c r="R1895">
        <v>9</v>
      </c>
      <c r="S1895">
        <v>1155</v>
      </c>
      <c r="T1895">
        <v>0</v>
      </c>
      <c r="U1895">
        <v>205.94556</v>
      </c>
      <c r="V1895" t="s">
        <v>42</v>
      </c>
      <c r="W1895">
        <v>74.087999999999994</v>
      </c>
      <c r="X1895" t="s">
        <v>43</v>
      </c>
      <c r="Y1895" s="1" t="str">
        <f>TEXT(superstore_clean[[#This Row],[order_date]], "mmm-yy")</f>
        <v>Oct-13</v>
      </c>
      <c r="Z1895">
        <v>2013</v>
      </c>
      <c r="AA1895">
        <v>42</v>
      </c>
      <c r="AB1895">
        <v>8197</v>
      </c>
    </row>
    <row r="1896" spans="1:28" x14ac:dyDescent="0.2">
      <c r="A1896" t="s">
        <v>7670</v>
      </c>
      <c r="B1896" s="1">
        <v>41694</v>
      </c>
      <c r="C1896" s="1">
        <v>41697</v>
      </c>
      <c r="D1896" t="s">
        <v>28</v>
      </c>
      <c r="E1896" t="s">
        <v>7671</v>
      </c>
      <c r="F1896" t="s">
        <v>1056</v>
      </c>
      <c r="G1896" t="s">
        <v>31</v>
      </c>
      <c r="H1896" t="s">
        <v>2174</v>
      </c>
      <c r="I1896" t="s">
        <v>7672</v>
      </c>
      <c r="J1896" t="s">
        <v>7673</v>
      </c>
      <c r="K1896" t="s">
        <v>1950</v>
      </c>
      <c r="L1896" t="s">
        <v>1950</v>
      </c>
      <c r="M1896" t="s">
        <v>1594</v>
      </c>
      <c r="N1896" t="s">
        <v>4036</v>
      </c>
      <c r="O1896" t="s">
        <v>4695</v>
      </c>
      <c r="P1896" t="s">
        <v>7674</v>
      </c>
      <c r="Q1896" t="s">
        <v>4715</v>
      </c>
      <c r="R1896">
        <v>7</v>
      </c>
      <c r="S1896">
        <v>1656</v>
      </c>
      <c r="T1896">
        <v>0</v>
      </c>
      <c r="U1896">
        <v>13.20144</v>
      </c>
      <c r="V1896" t="s">
        <v>42</v>
      </c>
      <c r="W1896">
        <v>329.577</v>
      </c>
      <c r="X1896" t="s">
        <v>146</v>
      </c>
      <c r="Y1896" s="1" t="str">
        <f>TEXT(superstore_clean[[#This Row],[order_date]], "mmm-yy")</f>
        <v>Feb-14</v>
      </c>
      <c r="Z1896">
        <v>2014</v>
      </c>
      <c r="AA1896">
        <v>9</v>
      </c>
      <c r="AB1896">
        <v>9294</v>
      </c>
    </row>
    <row r="1897" spans="1:28" x14ac:dyDescent="0.2">
      <c r="A1897" t="s">
        <v>7675</v>
      </c>
      <c r="B1897" s="1">
        <v>41786</v>
      </c>
      <c r="C1897" s="1">
        <v>41791</v>
      </c>
      <c r="D1897" t="s">
        <v>28</v>
      </c>
      <c r="E1897" t="s">
        <v>7676</v>
      </c>
      <c r="F1897" t="s">
        <v>1615</v>
      </c>
      <c r="G1897" t="s">
        <v>262</v>
      </c>
      <c r="H1897" t="s">
        <v>2915</v>
      </c>
      <c r="I1897" t="s">
        <v>3205</v>
      </c>
      <c r="J1897" t="s">
        <v>3205</v>
      </c>
      <c r="K1897" t="s">
        <v>1950</v>
      </c>
      <c r="L1897" t="s">
        <v>1950</v>
      </c>
      <c r="M1897" t="s">
        <v>1594</v>
      </c>
      <c r="N1897" t="s">
        <v>4036</v>
      </c>
      <c r="O1897" t="s">
        <v>4695</v>
      </c>
      <c r="P1897" t="s">
        <v>7634</v>
      </c>
      <c r="Q1897" t="s">
        <v>4802</v>
      </c>
      <c r="R1897">
        <v>7</v>
      </c>
      <c r="S1897">
        <v>1770</v>
      </c>
      <c r="T1897">
        <v>0</v>
      </c>
      <c r="U1897">
        <v>422.05239999999998</v>
      </c>
      <c r="V1897" t="s">
        <v>42</v>
      </c>
      <c r="W1897">
        <v>187.39099999999999</v>
      </c>
      <c r="X1897" t="s">
        <v>43</v>
      </c>
      <c r="Y1897" s="1" t="str">
        <f>TEXT(superstore_clean[[#This Row],[order_date]], "mmm-yy")</f>
        <v>May-14</v>
      </c>
      <c r="Z1897">
        <v>2014</v>
      </c>
      <c r="AA1897">
        <v>22</v>
      </c>
      <c r="AB1897">
        <v>7919</v>
      </c>
    </row>
    <row r="1898" spans="1:28" x14ac:dyDescent="0.2">
      <c r="A1898" t="s">
        <v>7677</v>
      </c>
      <c r="B1898" s="1">
        <v>41898</v>
      </c>
      <c r="C1898" s="1">
        <v>41900</v>
      </c>
      <c r="D1898" t="s">
        <v>28</v>
      </c>
      <c r="E1898" t="s">
        <v>7678</v>
      </c>
      <c r="F1898" t="s">
        <v>1456</v>
      </c>
      <c r="G1898" t="s">
        <v>246</v>
      </c>
      <c r="H1898" t="s">
        <v>1948</v>
      </c>
      <c r="I1898" t="s">
        <v>7679</v>
      </c>
      <c r="J1898" t="s">
        <v>7680</v>
      </c>
      <c r="K1898" t="s">
        <v>1950</v>
      </c>
      <c r="L1898" t="s">
        <v>1950</v>
      </c>
      <c r="M1898" t="s">
        <v>1757</v>
      </c>
      <c r="N1898" t="s">
        <v>4036</v>
      </c>
      <c r="O1898" t="s">
        <v>4695</v>
      </c>
      <c r="P1898" t="s">
        <v>7681</v>
      </c>
      <c r="Q1898" t="s">
        <v>6806</v>
      </c>
      <c r="R1898">
        <v>5</v>
      </c>
      <c r="S1898">
        <v>1259</v>
      </c>
      <c r="T1898">
        <v>0</v>
      </c>
      <c r="U1898">
        <v>375.7774</v>
      </c>
      <c r="V1898" t="s">
        <v>42</v>
      </c>
      <c r="W1898">
        <v>291.63099999999997</v>
      </c>
      <c r="X1898" t="s">
        <v>146</v>
      </c>
      <c r="Y1898" s="1" t="str">
        <f>TEXT(superstore_clean[[#This Row],[order_date]], "mmm-yy")</f>
        <v>Sep-14</v>
      </c>
      <c r="Z1898">
        <v>2014</v>
      </c>
      <c r="AA1898">
        <v>38</v>
      </c>
      <c r="AB1898">
        <v>2375</v>
      </c>
    </row>
    <row r="1899" spans="1:28" x14ac:dyDescent="0.2">
      <c r="A1899" t="s">
        <v>7682</v>
      </c>
      <c r="B1899" s="1">
        <v>41980</v>
      </c>
      <c r="C1899" s="1">
        <v>41984</v>
      </c>
      <c r="D1899" t="s">
        <v>28</v>
      </c>
      <c r="E1899" t="s">
        <v>7683</v>
      </c>
      <c r="F1899" t="s">
        <v>3421</v>
      </c>
      <c r="G1899" t="s">
        <v>262</v>
      </c>
      <c r="H1899" t="s">
        <v>2640</v>
      </c>
      <c r="I1899" t="s">
        <v>2641</v>
      </c>
      <c r="J1899" t="s">
        <v>2641</v>
      </c>
      <c r="K1899" t="s">
        <v>1950</v>
      </c>
      <c r="L1899" t="s">
        <v>1950</v>
      </c>
      <c r="M1899" t="s">
        <v>1757</v>
      </c>
      <c r="N1899" t="s">
        <v>4036</v>
      </c>
      <c r="O1899" t="s">
        <v>4695</v>
      </c>
      <c r="P1899" t="s">
        <v>7684</v>
      </c>
      <c r="Q1899" t="s">
        <v>6829</v>
      </c>
      <c r="R1899">
        <v>7</v>
      </c>
      <c r="S1899">
        <v>1228</v>
      </c>
      <c r="T1899">
        <v>0</v>
      </c>
      <c r="U1899">
        <v>526.31992000000002</v>
      </c>
      <c r="V1899" t="s">
        <v>42</v>
      </c>
      <c r="W1899">
        <v>186.29300000000001</v>
      </c>
      <c r="X1899" t="s">
        <v>43</v>
      </c>
      <c r="Y1899" s="1" t="str">
        <f>TEXT(superstore_clean[[#This Row],[order_date]], "mmm-yy")</f>
        <v>Dec-14</v>
      </c>
      <c r="Z1899">
        <v>2014</v>
      </c>
      <c r="AA1899">
        <v>50</v>
      </c>
      <c r="AB1899">
        <v>2963</v>
      </c>
    </row>
    <row r="1900" spans="1:28" x14ac:dyDescent="0.2">
      <c r="A1900" t="s">
        <v>7685</v>
      </c>
      <c r="B1900" s="1">
        <v>41872</v>
      </c>
      <c r="C1900" s="1">
        <v>41872</v>
      </c>
      <c r="D1900" t="s">
        <v>45</v>
      </c>
      <c r="E1900" t="s">
        <v>7686</v>
      </c>
      <c r="F1900" t="s">
        <v>4879</v>
      </c>
      <c r="G1900" t="s">
        <v>246</v>
      </c>
      <c r="H1900" t="s">
        <v>7687</v>
      </c>
      <c r="I1900" t="s">
        <v>7688</v>
      </c>
      <c r="J1900" t="s">
        <v>7689</v>
      </c>
      <c r="K1900" t="s">
        <v>1950</v>
      </c>
      <c r="L1900" t="s">
        <v>1950</v>
      </c>
      <c r="M1900" t="s">
        <v>1594</v>
      </c>
      <c r="N1900" t="s">
        <v>5297</v>
      </c>
      <c r="O1900" t="s">
        <v>5423</v>
      </c>
      <c r="P1900" t="s">
        <v>6506</v>
      </c>
      <c r="Q1900" t="s">
        <v>5546</v>
      </c>
      <c r="R1900">
        <v>9</v>
      </c>
      <c r="S1900">
        <v>1312</v>
      </c>
      <c r="T1900">
        <v>0</v>
      </c>
      <c r="U1900">
        <v>-306.108</v>
      </c>
      <c r="V1900" t="s">
        <v>7329</v>
      </c>
      <c r="W1900">
        <v>76.650999999999996</v>
      </c>
      <c r="X1900" t="s">
        <v>64</v>
      </c>
      <c r="Y1900" s="1" t="str">
        <f>TEXT(superstore_clean[[#This Row],[order_date]], "mmm-yy")</f>
        <v>Aug-14</v>
      </c>
      <c r="Z1900">
        <v>2014</v>
      </c>
      <c r="AA1900">
        <v>34</v>
      </c>
      <c r="AB1900">
        <v>1122</v>
      </c>
    </row>
    <row r="1901" spans="1:28" x14ac:dyDescent="0.2">
      <c r="A1901" t="s">
        <v>7690</v>
      </c>
      <c r="B1901" s="1">
        <v>40990</v>
      </c>
      <c r="C1901" s="1">
        <v>40990</v>
      </c>
      <c r="D1901" t="s">
        <v>28</v>
      </c>
      <c r="E1901" t="s">
        <v>7691</v>
      </c>
      <c r="F1901" t="s">
        <v>1272</v>
      </c>
      <c r="G1901" t="s">
        <v>246</v>
      </c>
      <c r="H1901" t="s">
        <v>1994</v>
      </c>
      <c r="I1901" t="s">
        <v>3559</v>
      </c>
      <c r="J1901" t="s">
        <v>7692</v>
      </c>
      <c r="K1901" t="s">
        <v>1950</v>
      </c>
      <c r="L1901" t="s">
        <v>1950</v>
      </c>
      <c r="M1901" t="s">
        <v>1988</v>
      </c>
      <c r="N1901" t="s">
        <v>5297</v>
      </c>
      <c r="O1901" t="s">
        <v>5423</v>
      </c>
      <c r="P1901" t="s">
        <v>7693</v>
      </c>
      <c r="Q1901" t="s">
        <v>7694</v>
      </c>
      <c r="R1901">
        <v>7</v>
      </c>
      <c r="S1901">
        <v>634</v>
      </c>
      <c r="T1901">
        <v>0</v>
      </c>
      <c r="U1901">
        <v>-39.619999999999997</v>
      </c>
      <c r="V1901" t="s">
        <v>7329</v>
      </c>
      <c r="W1901">
        <v>77.245000000000005</v>
      </c>
      <c r="X1901" t="s">
        <v>64</v>
      </c>
      <c r="Y1901" s="1" t="str">
        <f>TEXT(superstore_clean[[#This Row],[order_date]], "mmm-yy")</f>
        <v>Mar-12</v>
      </c>
      <c r="Z1901">
        <v>2012</v>
      </c>
      <c r="AA1901">
        <v>12</v>
      </c>
      <c r="AB1901">
        <v>5604</v>
      </c>
    </row>
    <row r="1902" spans="1:28" x14ac:dyDescent="0.2">
      <c r="A1902" t="s">
        <v>7695</v>
      </c>
      <c r="B1902" s="1">
        <v>41265</v>
      </c>
      <c r="C1902" s="1">
        <v>41269</v>
      </c>
      <c r="D1902" t="s">
        <v>45</v>
      </c>
      <c r="E1902" t="s">
        <v>7696</v>
      </c>
      <c r="F1902" t="s">
        <v>414</v>
      </c>
      <c r="G1902" t="s">
        <v>246</v>
      </c>
      <c r="H1902" t="s">
        <v>1994</v>
      </c>
      <c r="I1902" t="s">
        <v>2272</v>
      </c>
      <c r="J1902" t="s">
        <v>3655</v>
      </c>
      <c r="K1902" t="s">
        <v>1950</v>
      </c>
      <c r="L1902" t="s">
        <v>1950</v>
      </c>
      <c r="M1902" t="s">
        <v>1988</v>
      </c>
      <c r="N1902" t="s">
        <v>5297</v>
      </c>
      <c r="O1902" t="s">
        <v>5423</v>
      </c>
      <c r="P1902" t="s">
        <v>7697</v>
      </c>
      <c r="Q1902" t="s">
        <v>5695</v>
      </c>
      <c r="R1902">
        <v>9</v>
      </c>
      <c r="S1902">
        <v>931</v>
      </c>
      <c r="T1902">
        <v>0</v>
      </c>
      <c r="U1902">
        <v>279.25200000000001</v>
      </c>
      <c r="V1902" t="s">
        <v>42</v>
      </c>
      <c r="W1902">
        <v>39.307000000000002</v>
      </c>
      <c r="X1902" t="s">
        <v>43</v>
      </c>
      <c r="Y1902" s="1" t="str">
        <f>TEXT(superstore_clean[[#This Row],[order_date]], "mmm-yy")</f>
        <v>Dec-12</v>
      </c>
      <c r="Z1902">
        <v>2012</v>
      </c>
      <c r="AA1902">
        <v>51</v>
      </c>
      <c r="AB1902">
        <v>8072</v>
      </c>
    </row>
    <row r="1903" spans="1:28" x14ac:dyDescent="0.2">
      <c r="A1903" t="s">
        <v>7698</v>
      </c>
      <c r="B1903" s="1">
        <v>41367</v>
      </c>
      <c r="C1903" s="1">
        <v>41370</v>
      </c>
      <c r="D1903" t="s">
        <v>28</v>
      </c>
      <c r="E1903" t="s">
        <v>7699</v>
      </c>
      <c r="F1903" t="s">
        <v>7700</v>
      </c>
      <c r="G1903" t="s">
        <v>31</v>
      </c>
      <c r="H1903" t="s">
        <v>1994</v>
      </c>
      <c r="I1903" t="s">
        <v>2079</v>
      </c>
      <c r="J1903" t="s">
        <v>7701</v>
      </c>
      <c r="K1903" t="s">
        <v>1950</v>
      </c>
      <c r="L1903" t="s">
        <v>1950</v>
      </c>
      <c r="M1903" t="s">
        <v>1988</v>
      </c>
      <c r="N1903" t="s">
        <v>5297</v>
      </c>
      <c r="O1903" t="s">
        <v>5423</v>
      </c>
      <c r="P1903" t="s">
        <v>6493</v>
      </c>
      <c r="Q1903" t="s">
        <v>5638</v>
      </c>
      <c r="R1903">
        <v>5</v>
      </c>
      <c r="S1903">
        <v>1099</v>
      </c>
      <c r="T1903">
        <v>0</v>
      </c>
      <c r="U1903">
        <v>233.46</v>
      </c>
      <c r="V1903" t="s">
        <v>42</v>
      </c>
      <c r="W1903">
        <v>66.626999999999995</v>
      </c>
      <c r="X1903" t="s">
        <v>43</v>
      </c>
      <c r="Y1903" s="1" t="str">
        <f>TEXT(superstore_clean[[#This Row],[order_date]], "mmm-yy")</f>
        <v>Apr-13</v>
      </c>
      <c r="Z1903">
        <v>2013</v>
      </c>
      <c r="AA1903">
        <v>14</v>
      </c>
      <c r="AB1903">
        <v>239</v>
      </c>
    </row>
    <row r="1904" spans="1:28" x14ac:dyDescent="0.2">
      <c r="A1904" t="s">
        <v>7702</v>
      </c>
      <c r="B1904" s="1">
        <v>41676</v>
      </c>
      <c r="C1904" s="1">
        <v>41680</v>
      </c>
      <c r="D1904" t="s">
        <v>28</v>
      </c>
      <c r="E1904" t="s">
        <v>7703</v>
      </c>
      <c r="F1904" t="s">
        <v>865</v>
      </c>
      <c r="G1904" t="s">
        <v>31</v>
      </c>
      <c r="H1904" t="s">
        <v>1994</v>
      </c>
      <c r="I1904" t="s">
        <v>2776</v>
      </c>
      <c r="J1904" t="s">
        <v>7704</v>
      </c>
      <c r="K1904" t="s">
        <v>1950</v>
      </c>
      <c r="L1904" t="s">
        <v>1950</v>
      </c>
      <c r="M1904" t="s">
        <v>1988</v>
      </c>
      <c r="N1904" t="s">
        <v>5297</v>
      </c>
      <c r="O1904" t="s">
        <v>5423</v>
      </c>
      <c r="P1904" t="s">
        <v>7705</v>
      </c>
      <c r="Q1904" t="s">
        <v>6393</v>
      </c>
      <c r="R1904">
        <v>8</v>
      </c>
      <c r="S1904">
        <v>1867</v>
      </c>
      <c r="T1904">
        <v>0</v>
      </c>
      <c r="U1904">
        <v>-93.504000000000005</v>
      </c>
      <c r="V1904" t="s">
        <v>7329</v>
      </c>
      <c r="W1904">
        <v>116.17400000000001</v>
      </c>
      <c r="X1904" t="s">
        <v>43</v>
      </c>
      <c r="Y1904" s="1" t="str">
        <f>TEXT(superstore_clean[[#This Row],[order_date]], "mmm-yy")</f>
        <v>Feb-14</v>
      </c>
      <c r="Z1904">
        <v>2014</v>
      </c>
      <c r="AA1904">
        <v>6</v>
      </c>
      <c r="AB1904">
        <v>8118</v>
      </c>
    </row>
    <row r="1905" spans="1:28" x14ac:dyDescent="0.2">
      <c r="A1905" t="s">
        <v>7706</v>
      </c>
      <c r="B1905" s="1">
        <v>40885</v>
      </c>
      <c r="C1905" s="1">
        <v>40885</v>
      </c>
      <c r="D1905" t="s">
        <v>28</v>
      </c>
      <c r="E1905" t="s">
        <v>7707</v>
      </c>
      <c r="F1905" t="s">
        <v>7708</v>
      </c>
      <c r="G1905" t="s">
        <v>246</v>
      </c>
      <c r="H1905" t="s">
        <v>1994</v>
      </c>
      <c r="I1905" t="s">
        <v>5104</v>
      </c>
      <c r="J1905" t="s">
        <v>7709</v>
      </c>
      <c r="K1905" t="s">
        <v>1950</v>
      </c>
      <c r="L1905" t="s">
        <v>1950</v>
      </c>
      <c r="M1905" t="s">
        <v>1988</v>
      </c>
      <c r="N1905" t="s">
        <v>5297</v>
      </c>
      <c r="O1905" t="s">
        <v>5816</v>
      </c>
      <c r="P1905" t="s">
        <v>7710</v>
      </c>
      <c r="Q1905" t="s">
        <v>5865</v>
      </c>
      <c r="R1905">
        <v>9</v>
      </c>
      <c r="S1905">
        <v>2227</v>
      </c>
      <c r="T1905">
        <v>0</v>
      </c>
      <c r="U1905">
        <v>500.976</v>
      </c>
      <c r="V1905" t="s">
        <v>42</v>
      </c>
      <c r="W1905">
        <v>308.65800000000002</v>
      </c>
      <c r="X1905" t="s">
        <v>64</v>
      </c>
      <c r="Y1905" s="1" t="str">
        <f>TEXT(superstore_clean[[#This Row],[order_date]], "mmm-yy")</f>
        <v>Dec-11</v>
      </c>
      <c r="Z1905">
        <v>2011</v>
      </c>
      <c r="AA1905">
        <v>50</v>
      </c>
      <c r="AB1905">
        <v>4891</v>
      </c>
    </row>
    <row r="1906" spans="1:28" x14ac:dyDescent="0.2">
      <c r="A1906" t="s">
        <v>7711</v>
      </c>
      <c r="B1906" s="1">
        <v>41841</v>
      </c>
      <c r="C1906" s="1">
        <v>41843</v>
      </c>
      <c r="D1906" t="s">
        <v>59</v>
      </c>
      <c r="E1906" t="s">
        <v>7712</v>
      </c>
      <c r="F1906" t="s">
        <v>7713</v>
      </c>
      <c r="G1906" t="s">
        <v>31</v>
      </c>
      <c r="H1906" t="s">
        <v>1994</v>
      </c>
      <c r="I1906" t="s">
        <v>2272</v>
      </c>
      <c r="J1906" t="s">
        <v>2273</v>
      </c>
      <c r="K1906" t="s">
        <v>1950</v>
      </c>
      <c r="L1906" t="s">
        <v>1950</v>
      </c>
      <c r="M1906" t="s">
        <v>1988</v>
      </c>
      <c r="N1906" t="s">
        <v>5297</v>
      </c>
      <c r="O1906" t="s">
        <v>5816</v>
      </c>
      <c r="P1906" t="s">
        <v>7714</v>
      </c>
      <c r="Q1906" t="s">
        <v>5932</v>
      </c>
      <c r="R1906">
        <v>5</v>
      </c>
      <c r="S1906">
        <v>1219</v>
      </c>
      <c r="T1906">
        <v>0</v>
      </c>
      <c r="U1906">
        <v>198.04</v>
      </c>
      <c r="V1906" t="s">
        <v>42</v>
      </c>
      <c r="W1906">
        <v>185.44</v>
      </c>
      <c r="X1906" t="s">
        <v>43</v>
      </c>
      <c r="Y1906" s="1" t="str">
        <f>TEXT(superstore_clean[[#This Row],[order_date]], "mmm-yy")</f>
        <v>Jul-14</v>
      </c>
      <c r="Z1906">
        <v>2014</v>
      </c>
      <c r="AA1906">
        <v>30</v>
      </c>
      <c r="AB1906">
        <v>232</v>
      </c>
    </row>
    <row r="1907" spans="1:28" x14ac:dyDescent="0.2">
      <c r="A1907" t="s">
        <v>7715</v>
      </c>
      <c r="B1907" s="1">
        <v>40837</v>
      </c>
      <c r="C1907" s="1">
        <v>40841</v>
      </c>
      <c r="D1907" t="s">
        <v>28</v>
      </c>
      <c r="E1907" t="s">
        <v>7716</v>
      </c>
      <c r="F1907" t="s">
        <v>919</v>
      </c>
      <c r="G1907" t="s">
        <v>31</v>
      </c>
      <c r="H1907" t="s">
        <v>1994</v>
      </c>
      <c r="I1907" t="s">
        <v>3346</v>
      </c>
      <c r="J1907" t="s">
        <v>3645</v>
      </c>
      <c r="K1907" t="s">
        <v>1950</v>
      </c>
      <c r="L1907" t="s">
        <v>1950</v>
      </c>
      <c r="M1907" t="s">
        <v>1988</v>
      </c>
      <c r="N1907" t="s">
        <v>4036</v>
      </c>
      <c r="O1907" t="s">
        <v>4695</v>
      </c>
      <c r="P1907" t="s">
        <v>7717</v>
      </c>
      <c r="Q1907" t="s">
        <v>4741</v>
      </c>
      <c r="R1907">
        <v>5</v>
      </c>
      <c r="S1907">
        <v>1053</v>
      </c>
      <c r="T1907">
        <v>0</v>
      </c>
      <c r="U1907">
        <v>145.58940000000001</v>
      </c>
      <c r="V1907" t="s">
        <v>42</v>
      </c>
      <c r="W1907">
        <v>125.624</v>
      </c>
      <c r="X1907" t="s">
        <v>43</v>
      </c>
      <c r="Y1907" s="1" t="str">
        <f>TEXT(superstore_clean[[#This Row],[order_date]], "mmm-yy")</f>
        <v>Oct-11</v>
      </c>
      <c r="Z1907">
        <v>2011</v>
      </c>
      <c r="AA1907">
        <v>43</v>
      </c>
      <c r="AB1907">
        <v>1259</v>
      </c>
    </row>
    <row r="1908" spans="1:28" x14ac:dyDescent="0.2">
      <c r="A1908" t="s">
        <v>7718</v>
      </c>
      <c r="B1908" s="1">
        <v>41223</v>
      </c>
      <c r="C1908" s="1">
        <v>41226</v>
      </c>
      <c r="D1908" t="s">
        <v>45</v>
      </c>
      <c r="E1908" t="s">
        <v>7719</v>
      </c>
      <c r="F1908" t="s">
        <v>1462</v>
      </c>
      <c r="G1908" t="s">
        <v>246</v>
      </c>
      <c r="H1908" t="s">
        <v>1994</v>
      </c>
      <c r="I1908" t="s">
        <v>7720</v>
      </c>
      <c r="J1908" t="s">
        <v>7721</v>
      </c>
      <c r="K1908" t="s">
        <v>1950</v>
      </c>
      <c r="L1908" t="s">
        <v>1950</v>
      </c>
      <c r="M1908" t="s">
        <v>1988</v>
      </c>
      <c r="N1908" t="s">
        <v>4036</v>
      </c>
      <c r="O1908" t="s">
        <v>4695</v>
      </c>
      <c r="P1908" t="s">
        <v>7722</v>
      </c>
      <c r="Q1908" t="s">
        <v>4747</v>
      </c>
      <c r="R1908">
        <v>12</v>
      </c>
      <c r="S1908">
        <v>1172</v>
      </c>
      <c r="T1908">
        <v>0</v>
      </c>
      <c r="U1908">
        <v>361.49135999999999</v>
      </c>
      <c r="V1908" t="s">
        <v>42</v>
      </c>
      <c r="W1908">
        <v>16.37</v>
      </c>
      <c r="X1908" t="s">
        <v>146</v>
      </c>
      <c r="Y1908" s="1" t="str">
        <f>TEXT(superstore_clean[[#This Row],[order_date]], "mmm-yy")</f>
        <v>Nov-12</v>
      </c>
      <c r="Z1908">
        <v>2012</v>
      </c>
      <c r="AA1908">
        <v>45</v>
      </c>
      <c r="AB1908">
        <v>9695</v>
      </c>
    </row>
    <row r="1909" spans="1:28" x14ac:dyDescent="0.2">
      <c r="A1909" t="s">
        <v>7723</v>
      </c>
      <c r="B1909" s="1">
        <v>40826</v>
      </c>
      <c r="C1909" s="1">
        <v>40831</v>
      </c>
      <c r="D1909" t="s">
        <v>45</v>
      </c>
      <c r="E1909" t="s">
        <v>7724</v>
      </c>
      <c r="F1909" t="s">
        <v>1156</v>
      </c>
      <c r="G1909" t="s">
        <v>262</v>
      </c>
      <c r="H1909" t="s">
        <v>7641</v>
      </c>
      <c r="I1909" t="s">
        <v>7642</v>
      </c>
      <c r="J1909" t="s">
        <v>7642</v>
      </c>
      <c r="K1909" t="s">
        <v>1950</v>
      </c>
      <c r="L1909" t="s">
        <v>1950</v>
      </c>
      <c r="M1909" t="s">
        <v>2060</v>
      </c>
      <c r="N1909" t="s">
        <v>38</v>
      </c>
      <c r="O1909" t="s">
        <v>380</v>
      </c>
      <c r="P1909" t="s">
        <v>3954</v>
      </c>
      <c r="Q1909" t="s">
        <v>2922</v>
      </c>
      <c r="R1909">
        <v>6</v>
      </c>
      <c r="S1909">
        <v>904</v>
      </c>
      <c r="T1909">
        <v>0</v>
      </c>
      <c r="U1909">
        <v>101.592</v>
      </c>
      <c r="V1909" t="s">
        <v>42</v>
      </c>
      <c r="W1909">
        <v>71.861000000000004</v>
      </c>
      <c r="X1909" t="s">
        <v>43</v>
      </c>
      <c r="Y1909" s="1" t="str">
        <f>TEXT(superstore_clean[[#This Row],[order_date]], "mmm-yy")</f>
        <v>Oct-11</v>
      </c>
      <c r="Z1909">
        <v>2011</v>
      </c>
      <c r="AA1909">
        <v>42</v>
      </c>
      <c r="AB1909">
        <v>9873</v>
      </c>
    </row>
    <row r="1910" spans="1:28" x14ac:dyDescent="0.2">
      <c r="A1910" t="s">
        <v>7725</v>
      </c>
      <c r="B1910" s="1">
        <v>40809</v>
      </c>
      <c r="C1910" s="1">
        <v>40811</v>
      </c>
      <c r="D1910" t="s">
        <v>59</v>
      </c>
      <c r="E1910" t="s">
        <v>7479</v>
      </c>
      <c r="F1910" t="s">
        <v>1351</v>
      </c>
      <c r="G1910" t="s">
        <v>31</v>
      </c>
      <c r="H1910" t="s">
        <v>1940</v>
      </c>
      <c r="I1910" t="s">
        <v>7503</v>
      </c>
      <c r="J1910" t="s">
        <v>7503</v>
      </c>
      <c r="K1910" t="s">
        <v>1879</v>
      </c>
      <c r="L1910" t="s">
        <v>1879</v>
      </c>
      <c r="M1910" t="s">
        <v>1757</v>
      </c>
      <c r="N1910" t="s">
        <v>38</v>
      </c>
      <c r="O1910" t="s">
        <v>380</v>
      </c>
      <c r="P1910" t="s">
        <v>3052</v>
      </c>
      <c r="Q1910" t="s">
        <v>3053</v>
      </c>
      <c r="R1910">
        <v>5</v>
      </c>
      <c r="S1910">
        <v>1210</v>
      </c>
      <c r="T1910">
        <v>0</v>
      </c>
      <c r="U1910">
        <v>241.89</v>
      </c>
      <c r="V1910" t="s">
        <v>42</v>
      </c>
      <c r="W1910">
        <v>199.64</v>
      </c>
      <c r="X1910" t="s">
        <v>146</v>
      </c>
      <c r="Y1910" s="1" t="str">
        <f>TEXT(superstore_clean[[#This Row],[order_date]], "mmm-yy")</f>
        <v>Sep-11</v>
      </c>
      <c r="Z1910">
        <v>2011</v>
      </c>
      <c r="AA1910">
        <v>39</v>
      </c>
      <c r="AB1910">
        <v>15951</v>
      </c>
    </row>
    <row r="1911" spans="1:28" x14ac:dyDescent="0.2">
      <c r="A1911" t="s">
        <v>7725</v>
      </c>
      <c r="B1911" s="1">
        <v>40809</v>
      </c>
      <c r="C1911" s="1">
        <v>40811</v>
      </c>
      <c r="D1911" t="s">
        <v>59</v>
      </c>
      <c r="E1911" t="s">
        <v>7479</v>
      </c>
      <c r="F1911" t="s">
        <v>1351</v>
      </c>
      <c r="G1911" t="s">
        <v>31</v>
      </c>
      <c r="H1911" t="s">
        <v>1940</v>
      </c>
      <c r="I1911" t="s">
        <v>7503</v>
      </c>
      <c r="J1911" t="s">
        <v>7503</v>
      </c>
      <c r="K1911" t="s">
        <v>1879</v>
      </c>
      <c r="L1911" t="s">
        <v>1879</v>
      </c>
      <c r="M1911" t="s">
        <v>1757</v>
      </c>
      <c r="N1911" t="s">
        <v>38</v>
      </c>
      <c r="O1911" t="s">
        <v>380</v>
      </c>
      <c r="P1911" t="s">
        <v>7726</v>
      </c>
      <c r="Q1911" t="s">
        <v>2586</v>
      </c>
      <c r="R1911">
        <v>7</v>
      </c>
      <c r="S1911">
        <v>3019</v>
      </c>
      <c r="T1911">
        <v>0</v>
      </c>
      <c r="U1911">
        <v>377.24400000000003</v>
      </c>
      <c r="V1911" t="s">
        <v>42</v>
      </c>
      <c r="W1911">
        <v>655.91</v>
      </c>
      <c r="X1911" t="s">
        <v>146</v>
      </c>
      <c r="Y1911" s="1" t="str">
        <f>TEXT(superstore_clean[[#This Row],[order_date]], "mmm-yy")</f>
        <v>Sep-11</v>
      </c>
      <c r="Z1911">
        <v>2011</v>
      </c>
      <c r="AA1911">
        <v>39</v>
      </c>
      <c r="AB1911">
        <v>15953</v>
      </c>
    </row>
    <row r="1912" spans="1:28" x14ac:dyDescent="0.2">
      <c r="A1912" t="s">
        <v>6153</v>
      </c>
      <c r="B1912" s="1">
        <v>41808</v>
      </c>
      <c r="C1912" s="1">
        <v>41810</v>
      </c>
      <c r="D1912" t="s">
        <v>45</v>
      </c>
      <c r="E1912" t="s">
        <v>7727</v>
      </c>
      <c r="F1912" t="s">
        <v>833</v>
      </c>
      <c r="G1912" t="s">
        <v>246</v>
      </c>
      <c r="H1912" t="s">
        <v>1940</v>
      </c>
      <c r="I1912" t="s">
        <v>4480</v>
      </c>
      <c r="J1912" t="s">
        <v>7496</v>
      </c>
      <c r="K1912" t="s">
        <v>1879</v>
      </c>
      <c r="L1912" t="s">
        <v>1879</v>
      </c>
      <c r="M1912" t="s">
        <v>1757</v>
      </c>
      <c r="N1912" t="s">
        <v>38</v>
      </c>
      <c r="O1912" t="s">
        <v>380</v>
      </c>
      <c r="P1912" t="s">
        <v>7728</v>
      </c>
      <c r="Q1912" t="s">
        <v>2545</v>
      </c>
      <c r="R1912">
        <v>9</v>
      </c>
      <c r="S1912">
        <v>1950</v>
      </c>
      <c r="T1912">
        <v>1</v>
      </c>
      <c r="U1912">
        <v>-1121.6880000000001</v>
      </c>
      <c r="V1912" t="s">
        <v>7329</v>
      </c>
      <c r="W1912">
        <v>40.57</v>
      </c>
      <c r="X1912" t="s">
        <v>43</v>
      </c>
      <c r="Y1912" s="1" t="str">
        <f>TEXT(superstore_clean[[#This Row],[order_date]], "mmm-yy")</f>
        <v>Jun-14</v>
      </c>
      <c r="Z1912">
        <v>2014</v>
      </c>
      <c r="AA1912">
        <v>25</v>
      </c>
      <c r="AB1912">
        <v>10541</v>
      </c>
    </row>
    <row r="1913" spans="1:28" x14ac:dyDescent="0.2">
      <c r="A1913" t="s">
        <v>7729</v>
      </c>
      <c r="B1913" s="1">
        <v>40616</v>
      </c>
      <c r="C1913" s="1">
        <v>40619</v>
      </c>
      <c r="D1913" t="s">
        <v>59</v>
      </c>
      <c r="E1913" t="s">
        <v>7730</v>
      </c>
      <c r="F1913" t="s">
        <v>969</v>
      </c>
      <c r="G1913" t="s">
        <v>31</v>
      </c>
      <c r="H1913" t="s">
        <v>1940</v>
      </c>
      <c r="I1913" t="s">
        <v>4927</v>
      </c>
      <c r="J1913" t="s">
        <v>4928</v>
      </c>
      <c r="K1913" t="s">
        <v>1879</v>
      </c>
      <c r="L1913" t="s">
        <v>1879</v>
      </c>
      <c r="M1913" t="s">
        <v>1757</v>
      </c>
      <c r="N1913" t="s">
        <v>38</v>
      </c>
      <c r="O1913" t="s">
        <v>380</v>
      </c>
      <c r="P1913" t="s">
        <v>2599</v>
      </c>
      <c r="Q1913" t="s">
        <v>2600</v>
      </c>
      <c r="R1913">
        <v>6</v>
      </c>
      <c r="S1913">
        <v>3070</v>
      </c>
      <c r="T1913">
        <v>0</v>
      </c>
      <c r="U1913">
        <v>1364.2380000000001</v>
      </c>
      <c r="V1913" t="s">
        <v>42</v>
      </c>
      <c r="W1913">
        <v>725.34</v>
      </c>
      <c r="X1913" t="s">
        <v>43</v>
      </c>
      <c r="Y1913" s="1" t="str">
        <f>TEXT(superstore_clean[[#This Row],[order_date]], "mmm-yy")</f>
        <v>Mar-11</v>
      </c>
      <c r="Z1913">
        <v>2011</v>
      </c>
      <c r="AA1913">
        <v>12</v>
      </c>
      <c r="AB1913">
        <v>11645</v>
      </c>
    </row>
    <row r="1914" spans="1:28" x14ac:dyDescent="0.2">
      <c r="A1914" t="s">
        <v>7731</v>
      </c>
      <c r="B1914" s="1">
        <v>40794</v>
      </c>
      <c r="C1914" s="1">
        <v>40794</v>
      </c>
      <c r="D1914" t="s">
        <v>45</v>
      </c>
      <c r="E1914" t="s">
        <v>7732</v>
      </c>
      <c r="F1914" t="s">
        <v>7733</v>
      </c>
      <c r="G1914" t="s">
        <v>31</v>
      </c>
      <c r="H1914" t="s">
        <v>1876</v>
      </c>
      <c r="I1914" t="s">
        <v>3449</v>
      </c>
      <c r="J1914" t="s">
        <v>7734</v>
      </c>
      <c r="K1914" t="s">
        <v>1879</v>
      </c>
      <c r="L1914" t="s">
        <v>1879</v>
      </c>
      <c r="M1914" t="s">
        <v>1757</v>
      </c>
      <c r="N1914" t="s">
        <v>38</v>
      </c>
      <c r="O1914" t="s">
        <v>380</v>
      </c>
      <c r="P1914" t="s">
        <v>7735</v>
      </c>
      <c r="Q1914" t="s">
        <v>2427</v>
      </c>
      <c r="R1914">
        <v>6</v>
      </c>
      <c r="S1914">
        <v>1667</v>
      </c>
      <c r="T1914">
        <v>0</v>
      </c>
      <c r="U1914">
        <v>185.07599999999999</v>
      </c>
      <c r="V1914" t="s">
        <v>42</v>
      </c>
      <c r="W1914">
        <v>127.07</v>
      </c>
      <c r="X1914" t="s">
        <v>64</v>
      </c>
      <c r="Y1914" s="1" t="str">
        <f>TEXT(superstore_clean[[#This Row],[order_date]], "mmm-yy")</f>
        <v>Sep-11</v>
      </c>
      <c r="Z1914">
        <v>2011</v>
      </c>
      <c r="AA1914">
        <v>37</v>
      </c>
      <c r="AB1914">
        <v>15531</v>
      </c>
    </row>
    <row r="1915" spans="1:28" x14ac:dyDescent="0.2">
      <c r="A1915" t="s">
        <v>7736</v>
      </c>
      <c r="B1915" s="1">
        <v>40924</v>
      </c>
      <c r="C1915" s="1">
        <v>40926</v>
      </c>
      <c r="D1915" t="s">
        <v>28</v>
      </c>
      <c r="E1915" t="s">
        <v>7737</v>
      </c>
      <c r="F1915" t="s">
        <v>5498</v>
      </c>
      <c r="G1915" t="s">
        <v>246</v>
      </c>
      <c r="H1915" t="s">
        <v>1940</v>
      </c>
      <c r="I1915" t="s">
        <v>1941</v>
      </c>
      <c r="J1915" t="s">
        <v>7738</v>
      </c>
      <c r="K1915" t="s">
        <v>1879</v>
      </c>
      <c r="L1915" t="s">
        <v>1879</v>
      </c>
      <c r="M1915" t="s">
        <v>1757</v>
      </c>
      <c r="N1915" t="s">
        <v>38</v>
      </c>
      <c r="O1915" t="s">
        <v>380</v>
      </c>
      <c r="P1915" t="s">
        <v>7739</v>
      </c>
      <c r="Q1915" t="s">
        <v>2875</v>
      </c>
      <c r="R1915">
        <v>9</v>
      </c>
      <c r="S1915">
        <v>2284</v>
      </c>
      <c r="T1915">
        <v>0</v>
      </c>
      <c r="U1915">
        <v>-0.216</v>
      </c>
      <c r="V1915" t="s">
        <v>7329</v>
      </c>
      <c r="W1915">
        <v>337.07</v>
      </c>
      <c r="X1915" t="s">
        <v>146</v>
      </c>
      <c r="Y1915" s="1" t="str">
        <f>TEXT(superstore_clean[[#This Row],[order_date]], "mmm-yy")</f>
        <v>Jan-12</v>
      </c>
      <c r="Z1915">
        <v>2012</v>
      </c>
      <c r="AA1915">
        <v>3</v>
      </c>
      <c r="AB1915">
        <v>17534</v>
      </c>
    </row>
    <row r="1916" spans="1:28" x14ac:dyDescent="0.2">
      <c r="A1916" t="s">
        <v>7418</v>
      </c>
      <c r="B1916" s="1">
        <v>41079</v>
      </c>
      <c r="C1916" s="1">
        <v>41079</v>
      </c>
      <c r="D1916" t="s">
        <v>28</v>
      </c>
      <c r="E1916" t="s">
        <v>7419</v>
      </c>
      <c r="F1916" t="s">
        <v>579</v>
      </c>
      <c r="G1916" t="s">
        <v>31</v>
      </c>
      <c r="H1916" t="s">
        <v>1876</v>
      </c>
      <c r="I1916" t="s">
        <v>3449</v>
      </c>
      <c r="J1916" t="s">
        <v>7420</v>
      </c>
      <c r="K1916" t="s">
        <v>1879</v>
      </c>
      <c r="L1916" t="s">
        <v>1879</v>
      </c>
      <c r="M1916" t="s">
        <v>1757</v>
      </c>
      <c r="N1916" t="s">
        <v>38</v>
      </c>
      <c r="O1916" t="s">
        <v>380</v>
      </c>
      <c r="P1916" t="s">
        <v>2607</v>
      </c>
      <c r="Q1916" t="s">
        <v>2608</v>
      </c>
      <c r="R1916">
        <v>5</v>
      </c>
      <c r="S1916">
        <v>2444</v>
      </c>
      <c r="T1916">
        <v>0</v>
      </c>
      <c r="U1916">
        <v>760.30499999999995</v>
      </c>
      <c r="V1916" t="s">
        <v>42</v>
      </c>
      <c r="W1916">
        <v>416.33</v>
      </c>
      <c r="X1916" t="s">
        <v>64</v>
      </c>
      <c r="Y1916" s="1" t="str">
        <f>TEXT(superstore_clean[[#This Row],[order_date]], "mmm-yy")</f>
        <v>Jun-12</v>
      </c>
      <c r="Z1916">
        <v>2012</v>
      </c>
      <c r="AA1916">
        <v>25</v>
      </c>
      <c r="AB1916">
        <v>10306</v>
      </c>
    </row>
    <row r="1917" spans="1:28" x14ac:dyDescent="0.2">
      <c r="A1917" t="s">
        <v>7740</v>
      </c>
      <c r="B1917" s="1">
        <v>41270</v>
      </c>
      <c r="C1917" s="1">
        <v>41275</v>
      </c>
      <c r="D1917" t="s">
        <v>45</v>
      </c>
      <c r="E1917" t="s">
        <v>7741</v>
      </c>
      <c r="F1917" t="s">
        <v>7742</v>
      </c>
      <c r="G1917" t="s">
        <v>262</v>
      </c>
      <c r="H1917" t="s">
        <v>1940</v>
      </c>
      <c r="I1917" t="s">
        <v>1941</v>
      </c>
      <c r="J1917" t="s">
        <v>4980</v>
      </c>
      <c r="K1917" t="s">
        <v>1879</v>
      </c>
      <c r="L1917" t="s">
        <v>1879</v>
      </c>
      <c r="M1917" t="s">
        <v>1757</v>
      </c>
      <c r="N1917" t="s">
        <v>38</v>
      </c>
      <c r="O1917" t="s">
        <v>380</v>
      </c>
      <c r="P1917" t="s">
        <v>7743</v>
      </c>
      <c r="Q1917" t="s">
        <v>2164</v>
      </c>
      <c r="R1917">
        <v>4</v>
      </c>
      <c r="S1917">
        <v>2040</v>
      </c>
      <c r="T1917">
        <v>0</v>
      </c>
      <c r="U1917">
        <v>-113.364</v>
      </c>
      <c r="V1917" t="s">
        <v>7329</v>
      </c>
      <c r="W1917">
        <v>5.3</v>
      </c>
      <c r="X1917" t="s">
        <v>43</v>
      </c>
      <c r="Y1917" s="1" t="str">
        <f>TEXT(superstore_clean[[#This Row],[order_date]], "mmm-yy")</f>
        <v>Dec-12</v>
      </c>
      <c r="Z1917">
        <v>2012</v>
      </c>
      <c r="AA1917">
        <v>52</v>
      </c>
      <c r="AB1917">
        <v>13392</v>
      </c>
    </row>
    <row r="1918" spans="1:28" x14ac:dyDescent="0.2">
      <c r="A1918" t="s">
        <v>7744</v>
      </c>
      <c r="B1918" s="1">
        <v>41440</v>
      </c>
      <c r="C1918" s="1">
        <v>41441</v>
      </c>
      <c r="D1918" t="s">
        <v>28</v>
      </c>
      <c r="E1918" t="s">
        <v>4511</v>
      </c>
      <c r="F1918" t="s">
        <v>3345</v>
      </c>
      <c r="G1918" t="s">
        <v>31</v>
      </c>
      <c r="H1918" t="s">
        <v>1940</v>
      </c>
      <c r="I1918" t="s">
        <v>4512</v>
      </c>
      <c r="J1918" t="s">
        <v>4994</v>
      </c>
      <c r="K1918" t="s">
        <v>1879</v>
      </c>
      <c r="L1918" t="s">
        <v>1879</v>
      </c>
      <c r="M1918" t="s">
        <v>1757</v>
      </c>
      <c r="N1918" t="s">
        <v>38</v>
      </c>
      <c r="O1918" t="s">
        <v>380</v>
      </c>
      <c r="P1918" t="s">
        <v>7745</v>
      </c>
      <c r="Q1918" t="s">
        <v>2986</v>
      </c>
      <c r="R1918">
        <v>3</v>
      </c>
      <c r="S1918">
        <v>1345</v>
      </c>
      <c r="T1918">
        <v>0</v>
      </c>
      <c r="U1918">
        <v>328.779</v>
      </c>
      <c r="V1918" t="s">
        <v>42</v>
      </c>
      <c r="W1918">
        <v>57.85</v>
      </c>
      <c r="X1918" t="s">
        <v>146</v>
      </c>
      <c r="Y1918" s="1" t="str">
        <f>TEXT(superstore_clean[[#This Row],[order_date]], "mmm-yy")</f>
        <v>Jun-13</v>
      </c>
      <c r="Z1918">
        <v>2013</v>
      </c>
      <c r="AA1918">
        <v>24</v>
      </c>
      <c r="AB1918">
        <v>19942</v>
      </c>
    </row>
    <row r="1919" spans="1:28" x14ac:dyDescent="0.2">
      <c r="A1919" t="s">
        <v>7746</v>
      </c>
      <c r="B1919" s="1">
        <v>41492</v>
      </c>
      <c r="C1919" s="1">
        <v>41494</v>
      </c>
      <c r="D1919" t="s">
        <v>28</v>
      </c>
      <c r="E1919" t="s">
        <v>7747</v>
      </c>
      <c r="F1919" t="s">
        <v>7748</v>
      </c>
      <c r="G1919" t="s">
        <v>31</v>
      </c>
      <c r="H1919" t="s">
        <v>1876</v>
      </c>
      <c r="I1919" t="s">
        <v>1877</v>
      </c>
      <c r="J1919" t="s">
        <v>7749</v>
      </c>
      <c r="K1919" t="s">
        <v>1879</v>
      </c>
      <c r="L1919" t="s">
        <v>1879</v>
      </c>
      <c r="M1919" t="s">
        <v>1757</v>
      </c>
      <c r="N1919" t="s">
        <v>38</v>
      </c>
      <c r="O1919" t="s">
        <v>380</v>
      </c>
      <c r="P1919" t="s">
        <v>7750</v>
      </c>
      <c r="Q1919" t="s">
        <v>3481</v>
      </c>
      <c r="R1919">
        <v>3</v>
      </c>
      <c r="S1919">
        <v>1352</v>
      </c>
      <c r="T1919">
        <v>0</v>
      </c>
      <c r="U1919">
        <v>14.976000000000001</v>
      </c>
      <c r="V1919" t="s">
        <v>42</v>
      </c>
      <c r="W1919">
        <v>193.09</v>
      </c>
      <c r="X1919" t="s">
        <v>43</v>
      </c>
      <c r="Y1919" s="1" t="str">
        <f>TEXT(superstore_clean[[#This Row],[order_date]], "mmm-yy")</f>
        <v>Aug-13</v>
      </c>
      <c r="Z1919">
        <v>2013</v>
      </c>
      <c r="AA1919">
        <v>32</v>
      </c>
      <c r="AB1919">
        <v>11124</v>
      </c>
    </row>
    <row r="1920" spans="1:28" x14ac:dyDescent="0.2">
      <c r="A1920" t="s">
        <v>7751</v>
      </c>
      <c r="B1920" s="1">
        <v>41520</v>
      </c>
      <c r="C1920" s="1">
        <v>41522</v>
      </c>
      <c r="D1920" t="s">
        <v>28</v>
      </c>
      <c r="E1920" t="s">
        <v>3687</v>
      </c>
      <c r="F1920" t="s">
        <v>3688</v>
      </c>
      <c r="G1920" t="s">
        <v>262</v>
      </c>
      <c r="H1920" t="s">
        <v>1876</v>
      </c>
      <c r="I1920" t="s">
        <v>1877</v>
      </c>
      <c r="J1920" t="s">
        <v>7752</v>
      </c>
      <c r="K1920" t="s">
        <v>1879</v>
      </c>
      <c r="L1920" t="s">
        <v>1879</v>
      </c>
      <c r="M1920" t="s">
        <v>1757</v>
      </c>
      <c r="N1920" t="s">
        <v>38</v>
      </c>
      <c r="O1920" t="s">
        <v>380</v>
      </c>
      <c r="P1920" t="s">
        <v>7750</v>
      </c>
      <c r="Q1920" t="s">
        <v>3481</v>
      </c>
      <c r="R1920">
        <v>7</v>
      </c>
      <c r="S1920">
        <v>3156</v>
      </c>
      <c r="T1920">
        <v>0</v>
      </c>
      <c r="U1920">
        <v>34.944000000000003</v>
      </c>
      <c r="V1920" t="s">
        <v>42</v>
      </c>
      <c r="W1920">
        <v>539.94000000000005</v>
      </c>
      <c r="X1920" t="s">
        <v>43</v>
      </c>
      <c r="Y1920" s="1" t="str">
        <f>TEXT(superstore_clean[[#This Row],[order_date]], "mmm-yy")</f>
        <v>Sep-13</v>
      </c>
      <c r="Z1920">
        <v>2013</v>
      </c>
      <c r="AA1920">
        <v>36</v>
      </c>
      <c r="AB1920">
        <v>18307</v>
      </c>
    </row>
    <row r="1921" spans="1:28" x14ac:dyDescent="0.2">
      <c r="A1921" t="s">
        <v>7753</v>
      </c>
      <c r="B1921" s="1">
        <v>41610</v>
      </c>
      <c r="C1921" s="1">
        <v>41610</v>
      </c>
      <c r="D1921" t="s">
        <v>59</v>
      </c>
      <c r="E1921" t="s">
        <v>7754</v>
      </c>
      <c r="F1921" t="s">
        <v>1407</v>
      </c>
      <c r="G1921" t="s">
        <v>262</v>
      </c>
      <c r="H1921" t="s">
        <v>1876</v>
      </c>
      <c r="I1921" t="s">
        <v>1877</v>
      </c>
      <c r="J1921" t="s">
        <v>3317</v>
      </c>
      <c r="K1921" t="s">
        <v>1879</v>
      </c>
      <c r="L1921" t="s">
        <v>1879</v>
      </c>
      <c r="M1921" t="s">
        <v>1757</v>
      </c>
      <c r="N1921" t="s">
        <v>38</v>
      </c>
      <c r="O1921" t="s">
        <v>380</v>
      </c>
      <c r="P1921" t="s">
        <v>7755</v>
      </c>
      <c r="Q1921" t="s">
        <v>3037</v>
      </c>
      <c r="R1921">
        <v>5</v>
      </c>
      <c r="S1921">
        <v>2432</v>
      </c>
      <c r="T1921">
        <v>0</v>
      </c>
      <c r="U1921">
        <v>513.36</v>
      </c>
      <c r="V1921" t="s">
        <v>42</v>
      </c>
      <c r="W1921">
        <v>546.9</v>
      </c>
      <c r="X1921" t="s">
        <v>64</v>
      </c>
      <c r="Y1921" s="1" t="str">
        <f>TEXT(superstore_clean[[#This Row],[order_date]], "mmm-yy")</f>
        <v>Dec-13</v>
      </c>
      <c r="Z1921">
        <v>2013</v>
      </c>
      <c r="AA1921">
        <v>49</v>
      </c>
      <c r="AB1921">
        <v>19195</v>
      </c>
    </row>
    <row r="1922" spans="1:28" x14ac:dyDescent="0.2">
      <c r="A1922" t="s">
        <v>6899</v>
      </c>
      <c r="B1922" s="1">
        <v>41883</v>
      </c>
      <c r="C1922" s="1">
        <v>41883</v>
      </c>
      <c r="D1922" t="s">
        <v>59</v>
      </c>
      <c r="E1922" t="s">
        <v>6900</v>
      </c>
      <c r="F1922" t="s">
        <v>6901</v>
      </c>
      <c r="G1922" t="s">
        <v>262</v>
      </c>
      <c r="H1922" t="s">
        <v>1940</v>
      </c>
      <c r="I1922" t="s">
        <v>1941</v>
      </c>
      <c r="J1922" t="s">
        <v>6902</v>
      </c>
      <c r="K1922" t="s">
        <v>1879</v>
      </c>
      <c r="L1922" t="s">
        <v>1879</v>
      </c>
      <c r="M1922" t="s">
        <v>1757</v>
      </c>
      <c r="N1922" t="s">
        <v>38</v>
      </c>
      <c r="O1922" t="s">
        <v>380</v>
      </c>
      <c r="P1922" t="s">
        <v>7756</v>
      </c>
      <c r="Q1922" t="s">
        <v>2407</v>
      </c>
      <c r="R1922">
        <v>2</v>
      </c>
      <c r="S1922">
        <v>1007</v>
      </c>
      <c r="T1922">
        <v>0</v>
      </c>
      <c r="U1922">
        <v>134.304</v>
      </c>
      <c r="V1922" t="s">
        <v>42</v>
      </c>
      <c r="W1922">
        <v>428.83</v>
      </c>
      <c r="X1922" t="s">
        <v>64</v>
      </c>
      <c r="Y1922" s="1" t="str">
        <f>TEXT(superstore_clean[[#This Row],[order_date]], "mmm-yy")</f>
        <v>Sep-14</v>
      </c>
      <c r="Z1922">
        <v>2014</v>
      </c>
      <c r="AA1922">
        <v>36</v>
      </c>
      <c r="AB1922">
        <v>17548</v>
      </c>
    </row>
    <row r="1923" spans="1:28" x14ac:dyDescent="0.2">
      <c r="A1923" t="s">
        <v>7757</v>
      </c>
      <c r="B1923" s="1">
        <v>41965</v>
      </c>
      <c r="C1923" s="1">
        <v>41970</v>
      </c>
      <c r="D1923" t="s">
        <v>45</v>
      </c>
      <c r="E1923" t="s">
        <v>7758</v>
      </c>
      <c r="F1923" t="s">
        <v>1545</v>
      </c>
      <c r="G1923" t="s">
        <v>262</v>
      </c>
      <c r="H1923" t="s">
        <v>1940</v>
      </c>
      <c r="I1923" t="s">
        <v>4135</v>
      </c>
      <c r="J1923" t="s">
        <v>4965</v>
      </c>
      <c r="K1923" t="s">
        <v>1879</v>
      </c>
      <c r="L1923" t="s">
        <v>1879</v>
      </c>
      <c r="M1923" t="s">
        <v>1757</v>
      </c>
      <c r="N1923" t="s">
        <v>38</v>
      </c>
      <c r="O1923" t="s">
        <v>380</v>
      </c>
      <c r="P1923" t="s">
        <v>2075</v>
      </c>
      <c r="Q1923" t="s">
        <v>2076</v>
      </c>
      <c r="R1923">
        <v>3</v>
      </c>
      <c r="S1923">
        <v>1397</v>
      </c>
      <c r="T1923">
        <v>0</v>
      </c>
      <c r="U1923">
        <v>155.16900000000001</v>
      </c>
      <c r="V1923" t="s">
        <v>42</v>
      </c>
      <c r="W1923">
        <v>136.35</v>
      </c>
      <c r="X1923" t="s">
        <v>43</v>
      </c>
      <c r="Y1923" s="1" t="str">
        <f>TEXT(superstore_clean[[#This Row],[order_date]], "mmm-yy")</f>
        <v>Nov-14</v>
      </c>
      <c r="Z1923">
        <v>2014</v>
      </c>
      <c r="AA1923">
        <v>47</v>
      </c>
      <c r="AB1923">
        <v>13407</v>
      </c>
    </row>
    <row r="1924" spans="1:28" x14ac:dyDescent="0.2">
      <c r="A1924" t="s">
        <v>7759</v>
      </c>
      <c r="B1924" s="1">
        <v>41506</v>
      </c>
      <c r="C1924" s="1">
        <v>41506</v>
      </c>
      <c r="D1924" t="s">
        <v>59</v>
      </c>
      <c r="E1924" t="s">
        <v>4262</v>
      </c>
      <c r="F1924" t="s">
        <v>4263</v>
      </c>
      <c r="G1924" t="s">
        <v>262</v>
      </c>
      <c r="H1924" t="s">
        <v>7760</v>
      </c>
      <c r="I1924" t="s">
        <v>7761</v>
      </c>
      <c r="J1924" t="s">
        <v>7761</v>
      </c>
      <c r="K1924" t="s">
        <v>2005</v>
      </c>
      <c r="L1924" t="s">
        <v>2005</v>
      </c>
      <c r="M1924" t="s">
        <v>2006</v>
      </c>
      <c r="N1924" t="s">
        <v>38</v>
      </c>
      <c r="O1924" t="s">
        <v>380</v>
      </c>
      <c r="P1924" t="s">
        <v>2803</v>
      </c>
      <c r="Q1924" t="s">
        <v>2804</v>
      </c>
      <c r="R1924">
        <v>6</v>
      </c>
      <c r="S1924">
        <v>1549</v>
      </c>
      <c r="T1924">
        <v>0</v>
      </c>
      <c r="U1924">
        <v>-56.111400000000003</v>
      </c>
      <c r="V1924" t="s">
        <v>7329</v>
      </c>
      <c r="W1924">
        <v>265.14</v>
      </c>
      <c r="X1924" t="s">
        <v>64</v>
      </c>
      <c r="Y1924" s="1" t="str">
        <f>TEXT(superstore_clean[[#This Row],[order_date]], "mmm-yy")</f>
        <v>Aug-13</v>
      </c>
      <c r="Z1924">
        <v>2013</v>
      </c>
      <c r="AA1924">
        <v>34</v>
      </c>
      <c r="AB1924">
        <v>27612</v>
      </c>
    </row>
    <row r="1925" spans="1:28" x14ac:dyDescent="0.2">
      <c r="A1925" t="s">
        <v>7762</v>
      </c>
      <c r="B1925" s="1">
        <v>41800</v>
      </c>
      <c r="C1925" s="1">
        <v>41801</v>
      </c>
      <c r="D1925" t="s">
        <v>28</v>
      </c>
      <c r="E1925" t="s">
        <v>4842</v>
      </c>
      <c r="F1925" t="s">
        <v>4843</v>
      </c>
      <c r="G1925" t="s">
        <v>31</v>
      </c>
      <c r="H1925" t="s">
        <v>7540</v>
      </c>
      <c r="I1925" t="s">
        <v>7576</v>
      </c>
      <c r="J1925" t="s">
        <v>7763</v>
      </c>
      <c r="K1925" t="s">
        <v>2005</v>
      </c>
      <c r="L1925" t="s">
        <v>2005</v>
      </c>
      <c r="M1925" t="s">
        <v>2006</v>
      </c>
      <c r="N1925" t="s">
        <v>38</v>
      </c>
      <c r="O1925" t="s">
        <v>380</v>
      </c>
      <c r="P1925" t="s">
        <v>3550</v>
      </c>
      <c r="Q1925" t="s">
        <v>3368</v>
      </c>
      <c r="R1925">
        <v>3</v>
      </c>
      <c r="S1925">
        <v>1434</v>
      </c>
      <c r="T1925">
        <v>0</v>
      </c>
      <c r="U1925">
        <v>-84.370500000000007</v>
      </c>
      <c r="V1925" t="s">
        <v>7329</v>
      </c>
      <c r="W1925">
        <v>424.81</v>
      </c>
      <c r="X1925" t="s">
        <v>146</v>
      </c>
      <c r="Y1925" s="1" t="str">
        <f>TEXT(superstore_clean[[#This Row],[order_date]], "mmm-yy")</f>
        <v>Jun-14</v>
      </c>
      <c r="Z1925">
        <v>2014</v>
      </c>
      <c r="AA1925">
        <v>24</v>
      </c>
      <c r="AB1925">
        <v>28875</v>
      </c>
    </row>
    <row r="1926" spans="1:28" x14ac:dyDescent="0.2">
      <c r="A1926" t="s">
        <v>7764</v>
      </c>
      <c r="B1926" s="1">
        <v>41505</v>
      </c>
      <c r="C1926" s="1">
        <v>41505</v>
      </c>
      <c r="D1926" t="s">
        <v>45</v>
      </c>
      <c r="E1926" t="s">
        <v>7765</v>
      </c>
      <c r="F1926" t="s">
        <v>3158</v>
      </c>
      <c r="G1926" t="s">
        <v>31</v>
      </c>
      <c r="H1926" t="s">
        <v>1985</v>
      </c>
      <c r="I1926" t="s">
        <v>1986</v>
      </c>
      <c r="J1926" t="s">
        <v>7766</v>
      </c>
      <c r="K1926" t="s">
        <v>1879</v>
      </c>
      <c r="L1926" t="s">
        <v>1879</v>
      </c>
      <c r="M1926" t="s">
        <v>1988</v>
      </c>
      <c r="N1926" t="s">
        <v>38</v>
      </c>
      <c r="O1926" t="s">
        <v>380</v>
      </c>
      <c r="P1926" t="s">
        <v>7767</v>
      </c>
      <c r="Q1926" t="s">
        <v>3043</v>
      </c>
      <c r="R1926">
        <v>6</v>
      </c>
      <c r="S1926">
        <v>1615</v>
      </c>
      <c r="T1926">
        <v>0</v>
      </c>
      <c r="U1926">
        <v>-161.55000000000001</v>
      </c>
      <c r="V1926" t="s">
        <v>7329</v>
      </c>
      <c r="W1926">
        <v>161.04</v>
      </c>
      <c r="X1926" t="s">
        <v>64</v>
      </c>
      <c r="Y1926" s="1" t="str">
        <f>TEXT(superstore_clean[[#This Row],[order_date]], "mmm-yy")</f>
        <v>Aug-13</v>
      </c>
      <c r="Z1926">
        <v>2013</v>
      </c>
      <c r="AA1926">
        <v>34</v>
      </c>
      <c r="AB1926">
        <v>12558</v>
      </c>
    </row>
    <row r="1927" spans="1:28" x14ac:dyDescent="0.2">
      <c r="A1927" t="s">
        <v>7768</v>
      </c>
      <c r="B1927" s="1">
        <v>40850</v>
      </c>
      <c r="C1927" s="1">
        <v>40853</v>
      </c>
      <c r="D1927" t="s">
        <v>28</v>
      </c>
      <c r="E1927" t="s">
        <v>7769</v>
      </c>
      <c r="F1927" t="s">
        <v>7770</v>
      </c>
      <c r="G1927" t="s">
        <v>31</v>
      </c>
      <c r="H1927" t="s">
        <v>7771</v>
      </c>
      <c r="I1927" t="s">
        <v>7772</v>
      </c>
      <c r="J1927" t="s">
        <v>7773</v>
      </c>
      <c r="K1927" t="s">
        <v>1879</v>
      </c>
      <c r="L1927" t="s">
        <v>1879</v>
      </c>
      <c r="M1927" t="s">
        <v>1757</v>
      </c>
      <c r="N1927" t="s">
        <v>38</v>
      </c>
      <c r="O1927" t="s">
        <v>380</v>
      </c>
      <c r="P1927" t="s">
        <v>7743</v>
      </c>
      <c r="Q1927" t="s">
        <v>2164</v>
      </c>
      <c r="R1927">
        <v>7</v>
      </c>
      <c r="S1927">
        <v>1983</v>
      </c>
      <c r="T1927">
        <v>0</v>
      </c>
      <c r="U1927">
        <v>-1784.895</v>
      </c>
      <c r="V1927" t="s">
        <v>7329</v>
      </c>
      <c r="W1927">
        <v>473.27</v>
      </c>
      <c r="X1927" t="s">
        <v>146</v>
      </c>
      <c r="Y1927" s="1" t="str">
        <f>TEXT(superstore_clean[[#This Row],[order_date]], "mmm-yy")</f>
        <v>Nov-11</v>
      </c>
      <c r="Z1927">
        <v>2011</v>
      </c>
      <c r="AA1927">
        <v>45</v>
      </c>
      <c r="AB1927">
        <v>15376</v>
      </c>
    </row>
    <row r="1928" spans="1:28" x14ac:dyDescent="0.2">
      <c r="A1928" t="s">
        <v>7774</v>
      </c>
      <c r="B1928" s="1">
        <v>41170</v>
      </c>
      <c r="C1928" s="1">
        <v>41173</v>
      </c>
      <c r="D1928" t="s">
        <v>59</v>
      </c>
      <c r="E1928" t="s">
        <v>7775</v>
      </c>
      <c r="F1928" t="s">
        <v>3116</v>
      </c>
      <c r="G1928" t="s">
        <v>31</v>
      </c>
      <c r="H1928" t="s">
        <v>7590</v>
      </c>
      <c r="I1928" t="s">
        <v>7597</v>
      </c>
      <c r="J1928" t="s">
        <v>7608</v>
      </c>
      <c r="K1928" t="s">
        <v>2005</v>
      </c>
      <c r="L1928" t="s">
        <v>2005</v>
      </c>
      <c r="M1928" t="s">
        <v>2006</v>
      </c>
      <c r="N1928" t="s">
        <v>38</v>
      </c>
      <c r="O1928" t="s">
        <v>380</v>
      </c>
      <c r="P1928" t="s">
        <v>7776</v>
      </c>
      <c r="Q1928" t="s">
        <v>3931</v>
      </c>
      <c r="R1928">
        <v>6</v>
      </c>
      <c r="S1928">
        <v>2488</v>
      </c>
      <c r="T1928">
        <v>0</v>
      </c>
      <c r="U1928">
        <v>-269.7912</v>
      </c>
      <c r="V1928" t="s">
        <v>7329</v>
      </c>
      <c r="W1928">
        <v>562.14</v>
      </c>
      <c r="X1928" t="s">
        <v>43</v>
      </c>
      <c r="Y1928" s="1" t="str">
        <f>TEXT(superstore_clean[[#This Row],[order_date]], "mmm-yy")</f>
        <v>Sep-12</v>
      </c>
      <c r="Z1928">
        <v>2012</v>
      </c>
      <c r="AA1928">
        <v>38</v>
      </c>
      <c r="AB1928">
        <v>23013</v>
      </c>
    </row>
    <row r="1929" spans="1:28" x14ac:dyDescent="0.2">
      <c r="A1929" t="s">
        <v>7777</v>
      </c>
      <c r="B1929" s="1">
        <v>41715</v>
      </c>
      <c r="C1929" s="1">
        <v>41720</v>
      </c>
      <c r="D1929" t="s">
        <v>45</v>
      </c>
      <c r="E1929" t="s">
        <v>7778</v>
      </c>
      <c r="F1929" t="s">
        <v>992</v>
      </c>
      <c r="G1929" t="s">
        <v>246</v>
      </c>
      <c r="H1929" t="s">
        <v>7590</v>
      </c>
      <c r="I1929" t="s">
        <v>7779</v>
      </c>
      <c r="J1929" t="s">
        <v>7780</v>
      </c>
      <c r="K1929" t="s">
        <v>2005</v>
      </c>
      <c r="L1929" t="s">
        <v>2005</v>
      </c>
      <c r="M1929" t="s">
        <v>2006</v>
      </c>
      <c r="N1929" t="s">
        <v>38</v>
      </c>
      <c r="O1929" t="s">
        <v>380</v>
      </c>
      <c r="P1929" t="s">
        <v>7781</v>
      </c>
      <c r="Q1929" t="s">
        <v>2492</v>
      </c>
      <c r="R1929">
        <v>9</v>
      </c>
      <c r="S1929">
        <v>2096</v>
      </c>
      <c r="T1929">
        <v>0</v>
      </c>
      <c r="U1929">
        <v>-429.39449999999999</v>
      </c>
      <c r="V1929" t="s">
        <v>7329</v>
      </c>
      <c r="W1929">
        <v>172.27</v>
      </c>
      <c r="X1929" t="s">
        <v>43</v>
      </c>
      <c r="Y1929" s="1" t="str">
        <f>TEXT(superstore_clean[[#This Row],[order_date]], "mmm-yy")</f>
        <v>Mar-14</v>
      </c>
      <c r="Z1929">
        <v>2014</v>
      </c>
      <c r="AA1929">
        <v>12</v>
      </c>
      <c r="AB1929">
        <v>23986</v>
      </c>
    </row>
    <row r="1930" spans="1:28" x14ac:dyDescent="0.2">
      <c r="A1930" t="s">
        <v>7782</v>
      </c>
      <c r="B1930" s="1">
        <v>41832</v>
      </c>
      <c r="C1930" s="1">
        <v>41834</v>
      </c>
      <c r="D1930" t="s">
        <v>59</v>
      </c>
      <c r="E1930" t="s">
        <v>4201</v>
      </c>
      <c r="F1930" t="s">
        <v>3016</v>
      </c>
      <c r="G1930" t="s">
        <v>31</v>
      </c>
      <c r="H1930" t="s">
        <v>7590</v>
      </c>
      <c r="I1930" t="s">
        <v>7783</v>
      </c>
      <c r="J1930" t="s">
        <v>7783</v>
      </c>
      <c r="K1930" t="s">
        <v>2005</v>
      </c>
      <c r="L1930" t="s">
        <v>2005</v>
      </c>
      <c r="M1930" t="s">
        <v>2006</v>
      </c>
      <c r="N1930" t="s">
        <v>38</v>
      </c>
      <c r="O1930" t="s">
        <v>380</v>
      </c>
      <c r="P1930" t="s">
        <v>7784</v>
      </c>
      <c r="Q1930" t="s">
        <v>2517</v>
      </c>
      <c r="R1930">
        <v>4</v>
      </c>
      <c r="S1930">
        <v>1722</v>
      </c>
      <c r="T1930">
        <v>0</v>
      </c>
      <c r="U1930">
        <v>539.44320000000005</v>
      </c>
      <c r="V1930" t="s">
        <v>42</v>
      </c>
      <c r="W1930">
        <v>430.04</v>
      </c>
      <c r="X1930" t="s">
        <v>43</v>
      </c>
      <c r="Y1930" s="1" t="str">
        <f>TEXT(superstore_clean[[#This Row],[order_date]], "mmm-yy")</f>
        <v>Jul-14</v>
      </c>
      <c r="Z1930">
        <v>2014</v>
      </c>
      <c r="AA1930">
        <v>28</v>
      </c>
      <c r="AB1930">
        <v>21670</v>
      </c>
    </row>
    <row r="1931" spans="1:28" x14ac:dyDescent="0.2">
      <c r="A1931" t="s">
        <v>7785</v>
      </c>
      <c r="B1931" s="1">
        <v>41950</v>
      </c>
      <c r="C1931" s="1">
        <v>41952</v>
      </c>
      <c r="D1931" t="s">
        <v>28</v>
      </c>
      <c r="E1931" t="s">
        <v>7786</v>
      </c>
      <c r="F1931" t="s">
        <v>3204</v>
      </c>
      <c r="G1931" t="s">
        <v>31</v>
      </c>
      <c r="H1931" t="s">
        <v>7590</v>
      </c>
      <c r="I1931" t="s">
        <v>7787</v>
      </c>
      <c r="J1931" t="s">
        <v>7788</v>
      </c>
      <c r="K1931" t="s">
        <v>2005</v>
      </c>
      <c r="L1931" t="s">
        <v>2005</v>
      </c>
      <c r="M1931" t="s">
        <v>2006</v>
      </c>
      <c r="N1931" t="s">
        <v>38</v>
      </c>
      <c r="O1931" t="s">
        <v>380</v>
      </c>
      <c r="P1931" t="s">
        <v>3817</v>
      </c>
      <c r="Q1931" t="s">
        <v>3349</v>
      </c>
      <c r="R1931">
        <v>7</v>
      </c>
      <c r="S1931">
        <v>3309</v>
      </c>
      <c r="T1931">
        <v>0</v>
      </c>
      <c r="U1931">
        <v>318.85980000000001</v>
      </c>
      <c r="V1931" t="s">
        <v>42</v>
      </c>
      <c r="W1931">
        <v>374.8</v>
      </c>
      <c r="X1931" t="s">
        <v>146</v>
      </c>
      <c r="Y1931" s="1" t="str">
        <f>TEXT(superstore_clean[[#This Row],[order_date]], "mmm-yy")</f>
        <v>Nov-14</v>
      </c>
      <c r="Z1931">
        <v>2014</v>
      </c>
      <c r="AA1931">
        <v>45</v>
      </c>
      <c r="AB1931">
        <v>25761</v>
      </c>
    </row>
    <row r="1932" spans="1:28" x14ac:dyDescent="0.2">
      <c r="A1932" t="s">
        <v>7789</v>
      </c>
      <c r="B1932" s="1">
        <v>41745</v>
      </c>
      <c r="C1932" s="1">
        <v>41747</v>
      </c>
      <c r="D1932" t="s">
        <v>28</v>
      </c>
      <c r="E1932" t="s">
        <v>7790</v>
      </c>
      <c r="F1932" t="s">
        <v>6923</v>
      </c>
      <c r="G1932" t="s">
        <v>31</v>
      </c>
      <c r="H1932" t="s">
        <v>7590</v>
      </c>
      <c r="I1932" t="s">
        <v>7593</v>
      </c>
      <c r="J1932" t="s">
        <v>7594</v>
      </c>
      <c r="K1932" t="s">
        <v>2005</v>
      </c>
      <c r="L1932" t="s">
        <v>2005</v>
      </c>
      <c r="M1932" t="s">
        <v>2006</v>
      </c>
      <c r="N1932" t="s">
        <v>38</v>
      </c>
      <c r="O1932" t="s">
        <v>374</v>
      </c>
      <c r="P1932" t="s">
        <v>3973</v>
      </c>
      <c r="Q1932" t="s">
        <v>3636</v>
      </c>
      <c r="R1932">
        <v>11</v>
      </c>
      <c r="S1932">
        <v>1803</v>
      </c>
      <c r="T1932">
        <v>0</v>
      </c>
      <c r="U1932">
        <v>-130.38630000000001</v>
      </c>
      <c r="V1932" t="s">
        <v>7329</v>
      </c>
      <c r="W1932">
        <v>332.13</v>
      </c>
      <c r="X1932" t="s">
        <v>43</v>
      </c>
      <c r="Y1932" s="1" t="str">
        <f>TEXT(superstore_clean[[#This Row],[order_date]], "mmm-yy")</f>
        <v>Apr-14</v>
      </c>
      <c r="Z1932">
        <v>2014</v>
      </c>
      <c r="AA1932">
        <v>16</v>
      </c>
      <c r="AB1932">
        <v>29552</v>
      </c>
    </row>
    <row r="1933" spans="1:28" x14ac:dyDescent="0.2">
      <c r="A1933" t="s">
        <v>7791</v>
      </c>
      <c r="B1933" s="1">
        <v>40639</v>
      </c>
      <c r="C1933" s="1">
        <v>40641</v>
      </c>
      <c r="D1933" t="s">
        <v>28</v>
      </c>
      <c r="E1933" t="s">
        <v>4993</v>
      </c>
      <c r="F1933" t="s">
        <v>2092</v>
      </c>
      <c r="G1933" t="s">
        <v>262</v>
      </c>
      <c r="H1933" t="s">
        <v>2283</v>
      </c>
      <c r="I1933" t="s">
        <v>2441</v>
      </c>
      <c r="J1933" t="s">
        <v>2442</v>
      </c>
      <c r="K1933" t="s">
        <v>1879</v>
      </c>
      <c r="L1933" t="s">
        <v>1879</v>
      </c>
      <c r="M1933" t="s">
        <v>1594</v>
      </c>
      <c r="N1933" t="s">
        <v>38</v>
      </c>
      <c r="O1933" t="s">
        <v>374</v>
      </c>
      <c r="P1933" t="s">
        <v>3665</v>
      </c>
      <c r="Q1933" t="s">
        <v>3172</v>
      </c>
      <c r="R1933">
        <v>8</v>
      </c>
      <c r="S1933">
        <v>1524</v>
      </c>
      <c r="T1933">
        <v>0</v>
      </c>
      <c r="U1933">
        <v>-50.975999999999999</v>
      </c>
      <c r="V1933" t="s">
        <v>7329</v>
      </c>
      <c r="W1933">
        <v>345.81</v>
      </c>
      <c r="X1933" t="s">
        <v>146</v>
      </c>
      <c r="Y1933" s="1" t="str">
        <f>TEXT(superstore_clean[[#This Row],[order_date]], "mmm-yy")</f>
        <v>Apr-11</v>
      </c>
      <c r="Z1933">
        <v>2011</v>
      </c>
      <c r="AA1933">
        <v>15</v>
      </c>
      <c r="AB1933">
        <v>13571</v>
      </c>
    </row>
    <row r="1934" spans="1:28" x14ac:dyDescent="0.2">
      <c r="A1934" t="s">
        <v>7792</v>
      </c>
      <c r="B1934" s="1">
        <v>40675</v>
      </c>
      <c r="C1934" s="1">
        <v>40678</v>
      </c>
      <c r="D1934" t="s">
        <v>59</v>
      </c>
      <c r="E1934" t="s">
        <v>7490</v>
      </c>
      <c r="F1934" t="s">
        <v>1425</v>
      </c>
      <c r="G1934" t="s">
        <v>246</v>
      </c>
      <c r="H1934" t="s">
        <v>2283</v>
      </c>
      <c r="I1934" t="s">
        <v>3310</v>
      </c>
      <c r="J1934" t="s">
        <v>7793</v>
      </c>
      <c r="K1934" t="s">
        <v>1879</v>
      </c>
      <c r="L1934" t="s">
        <v>1879</v>
      </c>
      <c r="M1934" t="s">
        <v>1594</v>
      </c>
      <c r="N1934" t="s">
        <v>38</v>
      </c>
      <c r="O1934" t="s">
        <v>374</v>
      </c>
      <c r="P1934" t="s">
        <v>7794</v>
      </c>
      <c r="Q1934" t="s">
        <v>1981</v>
      </c>
      <c r="R1934">
        <v>6</v>
      </c>
      <c r="S1934">
        <v>1074</v>
      </c>
      <c r="T1934">
        <v>0</v>
      </c>
      <c r="U1934">
        <v>214.74</v>
      </c>
      <c r="V1934" t="s">
        <v>42</v>
      </c>
      <c r="W1934">
        <v>94.2</v>
      </c>
      <c r="X1934" t="s">
        <v>146</v>
      </c>
      <c r="Y1934" s="1" t="str">
        <f>TEXT(superstore_clean[[#This Row],[order_date]], "mmm-yy")</f>
        <v>May-11</v>
      </c>
      <c r="Z1934">
        <v>2011</v>
      </c>
      <c r="AA1934">
        <v>20</v>
      </c>
      <c r="AB1934">
        <v>10563</v>
      </c>
    </row>
    <row r="1935" spans="1:28" x14ac:dyDescent="0.2">
      <c r="A1935" t="s">
        <v>7795</v>
      </c>
      <c r="B1935" s="1">
        <v>41150</v>
      </c>
      <c r="C1935" s="1">
        <v>41153</v>
      </c>
      <c r="D1935" t="s">
        <v>59</v>
      </c>
      <c r="E1935" t="s">
        <v>7796</v>
      </c>
      <c r="F1935" t="s">
        <v>684</v>
      </c>
      <c r="G1935" t="s">
        <v>31</v>
      </c>
      <c r="H1935" t="s">
        <v>2283</v>
      </c>
      <c r="I1935" t="s">
        <v>7797</v>
      </c>
      <c r="J1935" t="s">
        <v>7798</v>
      </c>
      <c r="K1935" t="s">
        <v>1879</v>
      </c>
      <c r="L1935" t="s">
        <v>1879</v>
      </c>
      <c r="M1935" t="s">
        <v>1594</v>
      </c>
      <c r="N1935" t="s">
        <v>38</v>
      </c>
      <c r="O1935" t="s">
        <v>374</v>
      </c>
      <c r="P1935" t="s">
        <v>3159</v>
      </c>
      <c r="Q1935" t="s">
        <v>3155</v>
      </c>
      <c r="R1935">
        <v>11</v>
      </c>
      <c r="S1935">
        <v>1393</v>
      </c>
      <c r="T1935">
        <v>0</v>
      </c>
      <c r="U1935">
        <v>-139.55699999999999</v>
      </c>
      <c r="V1935" t="s">
        <v>7329</v>
      </c>
      <c r="W1935">
        <v>358.96</v>
      </c>
      <c r="X1935" t="s">
        <v>146</v>
      </c>
      <c r="Y1935" s="1" t="str">
        <f>TEXT(superstore_clean[[#This Row],[order_date]], "mmm-yy")</f>
        <v>Aug-12</v>
      </c>
      <c r="Z1935">
        <v>2012</v>
      </c>
      <c r="AA1935">
        <v>35</v>
      </c>
      <c r="AB1935">
        <v>16456</v>
      </c>
    </row>
    <row r="1936" spans="1:28" x14ac:dyDescent="0.2">
      <c r="A1936" t="s">
        <v>7799</v>
      </c>
      <c r="B1936" s="1">
        <v>41533</v>
      </c>
      <c r="C1936" s="1">
        <v>41536</v>
      </c>
      <c r="D1936" t="s">
        <v>45</v>
      </c>
      <c r="E1936" t="s">
        <v>7800</v>
      </c>
      <c r="F1936" t="s">
        <v>4688</v>
      </c>
      <c r="G1936" t="s">
        <v>31</v>
      </c>
      <c r="H1936" t="s">
        <v>1940</v>
      </c>
      <c r="I1936" t="s">
        <v>1941</v>
      </c>
      <c r="J1936" t="s">
        <v>3329</v>
      </c>
      <c r="K1936" t="s">
        <v>1879</v>
      </c>
      <c r="L1936" t="s">
        <v>1879</v>
      </c>
      <c r="M1936" t="s">
        <v>1757</v>
      </c>
      <c r="N1936" t="s">
        <v>38</v>
      </c>
      <c r="O1936" t="s">
        <v>374</v>
      </c>
      <c r="P1936" t="s">
        <v>7801</v>
      </c>
      <c r="Q1936" t="s">
        <v>7802</v>
      </c>
      <c r="R1936">
        <v>10</v>
      </c>
      <c r="S1936">
        <v>1842</v>
      </c>
      <c r="T1936">
        <v>0</v>
      </c>
      <c r="U1936">
        <v>368.07</v>
      </c>
      <c r="V1936" t="s">
        <v>42</v>
      </c>
      <c r="W1936">
        <v>84.56</v>
      </c>
      <c r="X1936" t="s">
        <v>146</v>
      </c>
      <c r="Y1936" s="1" t="str">
        <f>TEXT(superstore_clean[[#This Row],[order_date]], "mmm-yy")</f>
        <v>Sep-13</v>
      </c>
      <c r="Z1936">
        <v>2013</v>
      </c>
      <c r="AA1936">
        <v>38</v>
      </c>
      <c r="AB1936">
        <v>18192</v>
      </c>
    </row>
    <row r="1937" spans="1:28" x14ac:dyDescent="0.2">
      <c r="A1937" t="s">
        <v>7803</v>
      </c>
      <c r="B1937" s="1">
        <v>41603</v>
      </c>
      <c r="C1937" s="1">
        <v>41605</v>
      </c>
      <c r="D1937" t="s">
        <v>28</v>
      </c>
      <c r="E1937" t="s">
        <v>7804</v>
      </c>
      <c r="F1937" t="s">
        <v>2559</v>
      </c>
      <c r="G1937" t="s">
        <v>246</v>
      </c>
      <c r="H1937" t="s">
        <v>1876</v>
      </c>
      <c r="I1937" t="s">
        <v>1914</v>
      </c>
      <c r="J1937" t="s">
        <v>1915</v>
      </c>
      <c r="K1937" t="s">
        <v>1879</v>
      </c>
      <c r="L1937" t="s">
        <v>1879</v>
      </c>
      <c r="M1937" t="s">
        <v>1757</v>
      </c>
      <c r="N1937" t="s">
        <v>38</v>
      </c>
      <c r="O1937" t="s">
        <v>374</v>
      </c>
      <c r="P1937" t="s">
        <v>7805</v>
      </c>
      <c r="Q1937" t="s">
        <v>2245</v>
      </c>
      <c r="R1937">
        <v>10</v>
      </c>
      <c r="S1937">
        <v>1786</v>
      </c>
      <c r="T1937">
        <v>0</v>
      </c>
      <c r="U1937">
        <v>138.78</v>
      </c>
      <c r="V1937" t="s">
        <v>42</v>
      </c>
      <c r="W1937">
        <v>96.92</v>
      </c>
      <c r="X1937" t="s">
        <v>43</v>
      </c>
      <c r="Y1937" s="1" t="str">
        <f>TEXT(superstore_clean[[#This Row],[order_date]], "mmm-yy")</f>
        <v>Nov-13</v>
      </c>
      <c r="Z1937">
        <v>2013</v>
      </c>
      <c r="AA1937">
        <v>48</v>
      </c>
      <c r="AB1937">
        <v>13325</v>
      </c>
    </row>
    <row r="1938" spans="1:28" x14ac:dyDescent="0.2">
      <c r="A1938" t="s">
        <v>7806</v>
      </c>
      <c r="B1938" s="1">
        <v>41352</v>
      </c>
      <c r="C1938" s="1">
        <v>41352</v>
      </c>
      <c r="D1938" t="s">
        <v>59</v>
      </c>
      <c r="E1938" t="s">
        <v>7807</v>
      </c>
      <c r="F1938" t="s">
        <v>7808</v>
      </c>
      <c r="G1938" t="s">
        <v>31</v>
      </c>
      <c r="H1938" t="s">
        <v>1876</v>
      </c>
      <c r="I1938" t="s">
        <v>2614</v>
      </c>
      <c r="J1938" t="s">
        <v>7809</v>
      </c>
      <c r="K1938" t="s">
        <v>1879</v>
      </c>
      <c r="L1938" t="s">
        <v>1879</v>
      </c>
      <c r="M1938" t="s">
        <v>1757</v>
      </c>
      <c r="N1938" t="s">
        <v>38</v>
      </c>
      <c r="O1938" t="s">
        <v>374</v>
      </c>
      <c r="P1938" t="s">
        <v>7810</v>
      </c>
      <c r="Q1938" t="s">
        <v>2068</v>
      </c>
      <c r="R1938">
        <v>4</v>
      </c>
      <c r="S1938">
        <v>748</v>
      </c>
      <c r="T1938">
        <v>0</v>
      </c>
      <c r="U1938">
        <v>282.51600000000002</v>
      </c>
      <c r="V1938" t="s">
        <v>42</v>
      </c>
      <c r="W1938">
        <v>253.03</v>
      </c>
      <c r="X1938" t="s">
        <v>64</v>
      </c>
      <c r="Y1938" s="1" t="str">
        <f>TEXT(superstore_clean[[#This Row],[order_date]], "mmm-yy")</f>
        <v>Mar-13</v>
      </c>
      <c r="Z1938">
        <v>2013</v>
      </c>
      <c r="AA1938">
        <v>12</v>
      </c>
      <c r="AB1938">
        <v>13787</v>
      </c>
    </row>
    <row r="1939" spans="1:28" x14ac:dyDescent="0.2">
      <c r="A1939" t="s">
        <v>7811</v>
      </c>
      <c r="B1939" s="1">
        <v>41289</v>
      </c>
      <c r="C1939" s="1">
        <v>41295</v>
      </c>
      <c r="D1939" t="s">
        <v>148</v>
      </c>
      <c r="E1939" t="s">
        <v>7812</v>
      </c>
      <c r="F1939" t="s">
        <v>1793</v>
      </c>
      <c r="G1939" t="s">
        <v>262</v>
      </c>
      <c r="H1939" t="s">
        <v>7540</v>
      </c>
      <c r="I1939" t="s">
        <v>7576</v>
      </c>
      <c r="J1939" t="s">
        <v>7577</v>
      </c>
      <c r="K1939" t="s">
        <v>2005</v>
      </c>
      <c r="L1939" t="s">
        <v>2005</v>
      </c>
      <c r="M1939" t="s">
        <v>2006</v>
      </c>
      <c r="N1939" t="s">
        <v>38</v>
      </c>
      <c r="O1939" t="s">
        <v>380</v>
      </c>
      <c r="P1939" t="s">
        <v>7813</v>
      </c>
      <c r="Q1939" t="s">
        <v>2843</v>
      </c>
      <c r="R1939">
        <v>7</v>
      </c>
      <c r="S1939">
        <v>3387</v>
      </c>
      <c r="T1939">
        <v>0</v>
      </c>
      <c r="U1939">
        <v>-597.68100000000004</v>
      </c>
      <c r="V1939" t="s">
        <v>7329</v>
      </c>
      <c r="W1939">
        <v>257.24</v>
      </c>
      <c r="X1939" t="s">
        <v>50</v>
      </c>
      <c r="Y1939" s="1" t="str">
        <f>TEXT(superstore_clean[[#This Row],[order_date]], "mmm-yy")</f>
        <v>Jan-13</v>
      </c>
      <c r="Z1939">
        <v>2013</v>
      </c>
      <c r="AA1939">
        <v>3</v>
      </c>
      <c r="AB1939">
        <v>26410</v>
      </c>
    </row>
    <row r="1940" spans="1:28" x14ac:dyDescent="0.2">
      <c r="A1940" t="s">
        <v>7814</v>
      </c>
      <c r="B1940" s="1">
        <v>41404</v>
      </c>
      <c r="C1940" s="1">
        <v>41410</v>
      </c>
      <c r="D1940" t="s">
        <v>148</v>
      </c>
      <c r="E1940" t="s">
        <v>7815</v>
      </c>
      <c r="F1940" t="s">
        <v>3649</v>
      </c>
      <c r="G1940" t="s">
        <v>262</v>
      </c>
      <c r="H1940" t="s">
        <v>7540</v>
      </c>
      <c r="I1940" t="s">
        <v>7576</v>
      </c>
      <c r="J1940" t="s">
        <v>7577</v>
      </c>
      <c r="K1940" t="s">
        <v>2005</v>
      </c>
      <c r="L1940" t="s">
        <v>2005</v>
      </c>
      <c r="M1940" t="s">
        <v>2006</v>
      </c>
      <c r="N1940" t="s">
        <v>5297</v>
      </c>
      <c r="O1940" t="s">
        <v>5816</v>
      </c>
      <c r="P1940" t="s">
        <v>5987</v>
      </c>
      <c r="Q1940" t="s">
        <v>5988</v>
      </c>
      <c r="R1940">
        <v>9</v>
      </c>
      <c r="S1940">
        <v>1088</v>
      </c>
      <c r="T1940">
        <v>0</v>
      </c>
      <c r="U1940">
        <v>333.58499999999998</v>
      </c>
      <c r="V1940" t="s">
        <v>42</v>
      </c>
      <c r="W1940">
        <v>100.21</v>
      </c>
      <c r="X1940" t="s">
        <v>50</v>
      </c>
      <c r="Y1940" s="1" t="str">
        <f>TEXT(superstore_clean[[#This Row],[order_date]], "mmm-yy")</f>
        <v>May-13</v>
      </c>
      <c r="Z1940">
        <v>2013</v>
      </c>
      <c r="AA1940">
        <v>19</v>
      </c>
      <c r="AB1940">
        <v>22380</v>
      </c>
    </row>
    <row r="1941" spans="1:28" x14ac:dyDescent="0.2">
      <c r="A1941" t="s">
        <v>7816</v>
      </c>
      <c r="B1941" s="1">
        <v>41426</v>
      </c>
      <c r="C1941" s="1">
        <v>41432</v>
      </c>
      <c r="D1941" t="s">
        <v>148</v>
      </c>
      <c r="E1941" t="s">
        <v>7817</v>
      </c>
      <c r="F1941" t="s">
        <v>4840</v>
      </c>
      <c r="G1941" t="s">
        <v>31</v>
      </c>
      <c r="H1941" t="s">
        <v>7641</v>
      </c>
      <c r="I1941" t="s">
        <v>7642</v>
      </c>
      <c r="J1941" t="s">
        <v>7642</v>
      </c>
      <c r="K1941" t="s">
        <v>1950</v>
      </c>
      <c r="L1941" t="s">
        <v>1950</v>
      </c>
      <c r="M1941" t="s">
        <v>2060</v>
      </c>
      <c r="N1941" t="s">
        <v>4036</v>
      </c>
      <c r="O1941" t="s">
        <v>4235</v>
      </c>
      <c r="P1941" t="s">
        <v>4380</v>
      </c>
      <c r="Q1941" t="s">
        <v>4360</v>
      </c>
      <c r="R1941">
        <v>7</v>
      </c>
      <c r="S1941">
        <v>2375</v>
      </c>
      <c r="T1941">
        <v>0</v>
      </c>
      <c r="U1941">
        <v>-207.84399999999999</v>
      </c>
      <c r="V1941" t="s">
        <v>7329</v>
      </c>
      <c r="W1941">
        <v>267.78399999999999</v>
      </c>
      <c r="X1941" t="s">
        <v>50</v>
      </c>
      <c r="Y1941" s="1" t="str">
        <f>TEXT(superstore_clean[[#This Row],[order_date]], "mmm-yy")</f>
        <v>Jun-13</v>
      </c>
      <c r="Z1941">
        <v>2013</v>
      </c>
      <c r="AA1941">
        <v>22</v>
      </c>
      <c r="AB1941">
        <v>6989</v>
      </c>
    </row>
    <row r="1942" spans="1:28" x14ac:dyDescent="0.2">
      <c r="A1942" t="s">
        <v>7818</v>
      </c>
      <c r="B1942" s="1">
        <v>41893</v>
      </c>
      <c r="C1942" s="1">
        <v>41900</v>
      </c>
      <c r="D1942" t="s">
        <v>148</v>
      </c>
      <c r="E1942" t="s">
        <v>3429</v>
      </c>
      <c r="F1942" t="s">
        <v>295</v>
      </c>
      <c r="G1942" t="s">
        <v>262</v>
      </c>
      <c r="H1942" t="s">
        <v>2315</v>
      </c>
      <c r="I1942" t="s">
        <v>2316</v>
      </c>
      <c r="J1942" t="s">
        <v>7819</v>
      </c>
      <c r="K1942" t="s">
        <v>1950</v>
      </c>
      <c r="L1942" t="s">
        <v>1950</v>
      </c>
      <c r="M1942" t="s">
        <v>1594</v>
      </c>
      <c r="N1942" t="s">
        <v>5297</v>
      </c>
      <c r="O1942" t="s">
        <v>5298</v>
      </c>
      <c r="P1942" t="s">
        <v>7820</v>
      </c>
      <c r="Q1942" t="s">
        <v>7821</v>
      </c>
      <c r="R1942">
        <v>5</v>
      </c>
      <c r="S1942">
        <v>2333</v>
      </c>
      <c r="T1942">
        <v>0</v>
      </c>
      <c r="U1942">
        <v>349.86</v>
      </c>
      <c r="V1942" t="s">
        <v>42</v>
      </c>
      <c r="W1942">
        <v>357.78899999999999</v>
      </c>
      <c r="X1942" t="s">
        <v>50</v>
      </c>
      <c r="Y1942" s="1" t="str">
        <f>TEXT(superstore_clean[[#This Row],[order_date]], "mmm-yy")</f>
        <v>Sep-14</v>
      </c>
      <c r="Z1942">
        <v>2014</v>
      </c>
      <c r="AA1942">
        <v>37</v>
      </c>
      <c r="AB1942">
        <v>8753</v>
      </c>
    </row>
    <row r="1943" spans="1:28" x14ac:dyDescent="0.2">
      <c r="A1943" t="s">
        <v>7822</v>
      </c>
      <c r="B1943" s="1">
        <v>41502</v>
      </c>
      <c r="C1943" s="1">
        <v>41509</v>
      </c>
      <c r="D1943" t="s">
        <v>148</v>
      </c>
      <c r="E1943" t="s">
        <v>7823</v>
      </c>
      <c r="F1943" t="s">
        <v>5227</v>
      </c>
      <c r="G1943" t="s">
        <v>31</v>
      </c>
      <c r="H1943" t="s">
        <v>7540</v>
      </c>
      <c r="I1943" t="s">
        <v>7576</v>
      </c>
      <c r="J1943" t="s">
        <v>7577</v>
      </c>
      <c r="K1943" t="s">
        <v>2005</v>
      </c>
      <c r="L1943" t="s">
        <v>2005</v>
      </c>
      <c r="M1943" t="s">
        <v>2006</v>
      </c>
      <c r="N1943" t="s">
        <v>38</v>
      </c>
      <c r="O1943" t="s">
        <v>380</v>
      </c>
      <c r="P1943" t="s">
        <v>7824</v>
      </c>
      <c r="Q1943" t="s">
        <v>2534</v>
      </c>
      <c r="R1943">
        <v>2</v>
      </c>
      <c r="S1943">
        <v>922</v>
      </c>
      <c r="T1943">
        <v>0</v>
      </c>
      <c r="U1943">
        <v>216.91800000000001</v>
      </c>
      <c r="V1943" t="s">
        <v>42</v>
      </c>
      <c r="W1943">
        <v>66.23</v>
      </c>
      <c r="X1943" t="s">
        <v>50</v>
      </c>
      <c r="Y1943" s="1" t="str">
        <f>TEXT(superstore_clean[[#This Row],[order_date]], "mmm-yy")</f>
        <v>Aug-13</v>
      </c>
      <c r="Z1943">
        <v>2013</v>
      </c>
      <c r="AA1943">
        <v>33</v>
      </c>
      <c r="AB1943">
        <v>26448</v>
      </c>
    </row>
    <row r="1944" spans="1:28" x14ac:dyDescent="0.2">
      <c r="A1944" t="s">
        <v>7825</v>
      </c>
      <c r="B1944" s="1">
        <v>40564</v>
      </c>
      <c r="C1944" s="1">
        <v>40570</v>
      </c>
      <c r="D1944" t="s">
        <v>148</v>
      </c>
      <c r="E1944" t="s">
        <v>7826</v>
      </c>
      <c r="F1944" t="s">
        <v>4608</v>
      </c>
      <c r="G1944" t="s">
        <v>31</v>
      </c>
      <c r="H1944" t="s">
        <v>1969</v>
      </c>
      <c r="I1944" t="s">
        <v>2495</v>
      </c>
      <c r="J1944" t="s">
        <v>2495</v>
      </c>
      <c r="K1944" t="s">
        <v>1950</v>
      </c>
      <c r="L1944" t="s">
        <v>1950</v>
      </c>
      <c r="M1944" t="s">
        <v>1757</v>
      </c>
      <c r="N1944" t="s">
        <v>5297</v>
      </c>
      <c r="O1944" t="s">
        <v>5298</v>
      </c>
      <c r="P1944" t="s">
        <v>7827</v>
      </c>
      <c r="Q1944" t="s">
        <v>6186</v>
      </c>
      <c r="R1944">
        <v>6</v>
      </c>
      <c r="S1944">
        <v>2797</v>
      </c>
      <c r="T1944">
        <v>0</v>
      </c>
      <c r="U1944">
        <v>-7.1999999999999995E-2</v>
      </c>
      <c r="V1944" t="s">
        <v>7329</v>
      </c>
      <c r="W1944">
        <v>320.37599999999998</v>
      </c>
      <c r="X1944" t="s">
        <v>50</v>
      </c>
      <c r="Y1944" s="1" t="str">
        <f>TEXT(superstore_clean[[#This Row],[order_date]], "mmm-yy")</f>
        <v>Jan-11</v>
      </c>
      <c r="Z1944">
        <v>2011</v>
      </c>
      <c r="AA1944">
        <v>4</v>
      </c>
      <c r="AB1944">
        <v>6826</v>
      </c>
    </row>
    <row r="1945" spans="1:28" x14ac:dyDescent="0.2">
      <c r="A1945" t="s">
        <v>7828</v>
      </c>
      <c r="B1945" s="1">
        <v>41324</v>
      </c>
      <c r="C1945" s="1">
        <v>41330</v>
      </c>
      <c r="D1945" t="s">
        <v>148</v>
      </c>
      <c r="E1945" t="s">
        <v>1894</v>
      </c>
      <c r="F1945" t="s">
        <v>1606</v>
      </c>
      <c r="G1945" t="s">
        <v>262</v>
      </c>
      <c r="H1945" t="s">
        <v>1876</v>
      </c>
      <c r="I1945" t="s">
        <v>7367</v>
      </c>
      <c r="J1945" t="s">
        <v>7829</v>
      </c>
      <c r="K1945" t="s">
        <v>1879</v>
      </c>
      <c r="L1945" t="s">
        <v>1879</v>
      </c>
      <c r="M1945" t="s">
        <v>1757</v>
      </c>
      <c r="N1945" t="s">
        <v>38</v>
      </c>
      <c r="O1945" t="s">
        <v>374</v>
      </c>
      <c r="P1945" t="s">
        <v>7830</v>
      </c>
      <c r="Q1945" t="s">
        <v>3682</v>
      </c>
      <c r="R1945">
        <v>5</v>
      </c>
      <c r="S1945">
        <v>891</v>
      </c>
      <c r="T1945">
        <v>0</v>
      </c>
      <c r="U1945">
        <v>-0.105</v>
      </c>
      <c r="V1945" t="s">
        <v>7329</v>
      </c>
      <c r="W1945">
        <v>64.66</v>
      </c>
      <c r="X1945" t="s">
        <v>50</v>
      </c>
      <c r="Y1945" s="1" t="str">
        <f>TEXT(superstore_clean[[#This Row],[order_date]], "mmm-yy")</f>
        <v>Feb-13</v>
      </c>
      <c r="Z1945">
        <v>2013</v>
      </c>
      <c r="AA1945">
        <v>8</v>
      </c>
      <c r="AB1945">
        <v>19772</v>
      </c>
    </row>
    <row r="1946" spans="1:28" x14ac:dyDescent="0.2">
      <c r="A1946" t="s">
        <v>7831</v>
      </c>
      <c r="B1946" s="1">
        <v>41897</v>
      </c>
      <c r="C1946" s="1">
        <v>41903</v>
      </c>
      <c r="D1946" t="s">
        <v>148</v>
      </c>
      <c r="E1946" t="s">
        <v>7832</v>
      </c>
      <c r="F1946" t="s">
        <v>6884</v>
      </c>
      <c r="G1946" t="s">
        <v>31</v>
      </c>
      <c r="H1946" t="s">
        <v>1876</v>
      </c>
      <c r="I1946" t="s">
        <v>1877</v>
      </c>
      <c r="J1946" t="s">
        <v>7833</v>
      </c>
      <c r="K1946" t="s">
        <v>1879</v>
      </c>
      <c r="L1946" t="s">
        <v>1879</v>
      </c>
      <c r="M1946" t="s">
        <v>1757</v>
      </c>
      <c r="N1946" t="s">
        <v>38</v>
      </c>
      <c r="O1946" t="s">
        <v>374</v>
      </c>
      <c r="P1946" t="s">
        <v>7834</v>
      </c>
      <c r="Q1946" t="s">
        <v>2712</v>
      </c>
      <c r="R1946">
        <v>6</v>
      </c>
      <c r="S1946">
        <v>1120</v>
      </c>
      <c r="T1946">
        <v>0</v>
      </c>
      <c r="U1946">
        <v>198.88200000000001</v>
      </c>
      <c r="V1946" t="s">
        <v>42</v>
      </c>
      <c r="W1946">
        <v>105.82</v>
      </c>
      <c r="X1946" t="s">
        <v>50</v>
      </c>
      <c r="Y1946" s="1" t="str">
        <f>TEXT(superstore_clean[[#This Row],[order_date]], "mmm-yy")</f>
        <v>Sep-14</v>
      </c>
      <c r="Z1946">
        <v>2014</v>
      </c>
      <c r="AA1946">
        <v>38</v>
      </c>
      <c r="AB1946">
        <v>10630</v>
      </c>
    </row>
    <row r="1947" spans="1:28" x14ac:dyDescent="0.2">
      <c r="A1947" t="s">
        <v>7835</v>
      </c>
      <c r="B1947" s="1">
        <v>41965</v>
      </c>
      <c r="C1947" s="1">
        <v>41971</v>
      </c>
      <c r="D1947" t="s">
        <v>148</v>
      </c>
      <c r="E1947" t="s">
        <v>7836</v>
      </c>
      <c r="F1947" t="s">
        <v>1715</v>
      </c>
      <c r="G1947" t="s">
        <v>246</v>
      </c>
      <c r="H1947" t="s">
        <v>1876</v>
      </c>
      <c r="I1947" t="s">
        <v>1877</v>
      </c>
      <c r="J1947" t="s">
        <v>1884</v>
      </c>
      <c r="K1947" t="s">
        <v>1879</v>
      </c>
      <c r="L1947" t="s">
        <v>1879</v>
      </c>
      <c r="M1947" t="s">
        <v>1757</v>
      </c>
      <c r="N1947" t="s">
        <v>4036</v>
      </c>
      <c r="O1947" t="s">
        <v>5091</v>
      </c>
      <c r="P1947" t="s">
        <v>7837</v>
      </c>
      <c r="Q1947" t="s">
        <v>5287</v>
      </c>
      <c r="R1947">
        <v>11</v>
      </c>
      <c r="S1947">
        <v>2457</v>
      </c>
      <c r="T1947">
        <v>0</v>
      </c>
      <c r="U1947">
        <v>664.71900000000005</v>
      </c>
      <c r="V1947" t="s">
        <v>42</v>
      </c>
      <c r="W1947">
        <v>442.49</v>
      </c>
      <c r="X1947" t="s">
        <v>50</v>
      </c>
      <c r="Y1947" s="1" t="str">
        <f>TEXT(superstore_clean[[#This Row],[order_date]], "mmm-yy")</f>
        <v>Nov-14</v>
      </c>
      <c r="Z1947">
        <v>2014</v>
      </c>
      <c r="AA1947">
        <v>47</v>
      </c>
      <c r="AB1947">
        <v>14405</v>
      </c>
    </row>
    <row r="1948" spans="1:28" x14ac:dyDescent="0.2">
      <c r="A1948" t="s">
        <v>7838</v>
      </c>
      <c r="B1948" s="1">
        <v>41906</v>
      </c>
      <c r="C1948" s="1">
        <v>41913</v>
      </c>
      <c r="D1948" t="s">
        <v>148</v>
      </c>
      <c r="E1948" t="s">
        <v>7839</v>
      </c>
      <c r="F1948" t="s">
        <v>2147</v>
      </c>
      <c r="G1948" t="s">
        <v>262</v>
      </c>
      <c r="H1948" t="s">
        <v>1940</v>
      </c>
      <c r="I1948" t="s">
        <v>7840</v>
      </c>
      <c r="J1948" t="s">
        <v>7841</v>
      </c>
      <c r="K1948" t="s">
        <v>1879</v>
      </c>
      <c r="L1948" t="s">
        <v>1879</v>
      </c>
      <c r="M1948" t="s">
        <v>1757</v>
      </c>
      <c r="N1948" t="s">
        <v>5297</v>
      </c>
      <c r="O1948" t="s">
        <v>5423</v>
      </c>
      <c r="P1948" t="s">
        <v>7842</v>
      </c>
      <c r="Q1948" t="s">
        <v>6599</v>
      </c>
      <c r="R1948">
        <v>6</v>
      </c>
      <c r="S1948">
        <v>1964</v>
      </c>
      <c r="T1948">
        <v>0</v>
      </c>
      <c r="U1948">
        <v>21.69</v>
      </c>
      <c r="V1948" t="s">
        <v>42</v>
      </c>
      <c r="W1948">
        <v>237.78</v>
      </c>
      <c r="X1948" t="s">
        <v>50</v>
      </c>
      <c r="Y1948" s="1" t="str">
        <f>TEXT(superstore_clean[[#This Row],[order_date]], "mmm-yy")</f>
        <v>Sep-14</v>
      </c>
      <c r="Z1948">
        <v>2014</v>
      </c>
      <c r="AA1948">
        <v>39</v>
      </c>
      <c r="AB1948">
        <v>14209</v>
      </c>
    </row>
    <row r="1949" spans="1:28" x14ac:dyDescent="0.2">
      <c r="A1949" t="s">
        <v>7843</v>
      </c>
      <c r="B1949" s="1">
        <v>40637</v>
      </c>
      <c r="C1949" s="1">
        <v>40641</v>
      </c>
      <c r="D1949" t="s">
        <v>28</v>
      </c>
      <c r="E1949" t="s">
        <v>7844</v>
      </c>
      <c r="F1949" t="s">
        <v>3277</v>
      </c>
      <c r="G1949" t="s">
        <v>31</v>
      </c>
      <c r="H1949" t="s">
        <v>2315</v>
      </c>
      <c r="I1949" t="s">
        <v>2316</v>
      </c>
      <c r="J1949" t="s">
        <v>7845</v>
      </c>
      <c r="K1949" t="s">
        <v>1950</v>
      </c>
      <c r="L1949" t="s">
        <v>1950</v>
      </c>
      <c r="M1949" t="s">
        <v>1594</v>
      </c>
      <c r="N1949" t="s">
        <v>4036</v>
      </c>
      <c r="O1949" t="s">
        <v>4695</v>
      </c>
      <c r="P1949" t="s">
        <v>7846</v>
      </c>
      <c r="Q1949" t="s">
        <v>6795</v>
      </c>
      <c r="R1949">
        <v>5</v>
      </c>
      <c r="S1949">
        <v>1064</v>
      </c>
      <c r="T1949">
        <v>0</v>
      </c>
      <c r="U1949">
        <v>-2.1322000000000001</v>
      </c>
      <c r="V1949" t="s">
        <v>7329</v>
      </c>
      <c r="W1949">
        <v>107.657</v>
      </c>
      <c r="X1949" t="s">
        <v>50</v>
      </c>
      <c r="Y1949" s="1" t="str">
        <f>TEXT(superstore_clean[[#This Row],[order_date]], "mmm-yy")</f>
        <v>Apr-11</v>
      </c>
      <c r="Z1949">
        <v>2011</v>
      </c>
      <c r="AA1949">
        <v>15</v>
      </c>
      <c r="AB1949">
        <v>9907</v>
      </c>
    </row>
    <row r="1950" spans="1:28" x14ac:dyDescent="0.2">
      <c r="A1950" t="s">
        <v>7847</v>
      </c>
      <c r="B1950" s="1">
        <v>40667</v>
      </c>
      <c r="C1950" s="1">
        <v>40671</v>
      </c>
      <c r="D1950" t="s">
        <v>28</v>
      </c>
      <c r="E1950" t="s">
        <v>7848</v>
      </c>
      <c r="F1950" t="s">
        <v>7245</v>
      </c>
      <c r="G1950" t="s">
        <v>31</v>
      </c>
      <c r="H1950" t="s">
        <v>1985</v>
      </c>
      <c r="I1950" t="s">
        <v>1986</v>
      </c>
      <c r="J1950" t="s">
        <v>7017</v>
      </c>
      <c r="K1950" t="s">
        <v>1879</v>
      </c>
      <c r="L1950" t="s">
        <v>1879</v>
      </c>
      <c r="M1950" t="s">
        <v>1988</v>
      </c>
      <c r="N1950" t="s">
        <v>4036</v>
      </c>
      <c r="O1950" t="s">
        <v>5091</v>
      </c>
      <c r="P1950" t="s">
        <v>5239</v>
      </c>
      <c r="Q1950" t="s">
        <v>5148</v>
      </c>
      <c r="R1950">
        <v>5</v>
      </c>
      <c r="S1950">
        <v>1413</v>
      </c>
      <c r="T1950">
        <v>0</v>
      </c>
      <c r="U1950">
        <v>502.5</v>
      </c>
      <c r="V1950" t="s">
        <v>42</v>
      </c>
      <c r="W1950">
        <v>161.76</v>
      </c>
      <c r="X1950" t="s">
        <v>50</v>
      </c>
      <c r="Y1950" s="1" t="str">
        <f>TEXT(superstore_clean[[#This Row],[order_date]], "mmm-yy")</f>
        <v>May-11</v>
      </c>
      <c r="Z1950">
        <v>2011</v>
      </c>
      <c r="AA1950">
        <v>19</v>
      </c>
      <c r="AB1950">
        <v>12798</v>
      </c>
    </row>
    <row r="1951" spans="1:28" x14ac:dyDescent="0.2">
      <c r="A1951" t="s">
        <v>7849</v>
      </c>
      <c r="B1951" s="1">
        <v>40756</v>
      </c>
      <c r="C1951" s="1">
        <v>40760</v>
      </c>
      <c r="D1951" t="s">
        <v>28</v>
      </c>
      <c r="E1951" t="s">
        <v>7850</v>
      </c>
      <c r="F1951" t="s">
        <v>6202</v>
      </c>
      <c r="G1951" t="s">
        <v>31</v>
      </c>
      <c r="H1951" t="s">
        <v>7447</v>
      </c>
      <c r="I1951" t="s">
        <v>7851</v>
      </c>
      <c r="J1951" t="s">
        <v>7852</v>
      </c>
      <c r="K1951" t="s">
        <v>2023</v>
      </c>
      <c r="L1951" t="s">
        <v>2023</v>
      </c>
      <c r="M1951" t="s">
        <v>2023</v>
      </c>
      <c r="N1951" t="s">
        <v>5297</v>
      </c>
      <c r="O1951" t="s">
        <v>5816</v>
      </c>
      <c r="P1951" t="s">
        <v>7853</v>
      </c>
      <c r="Q1951" t="s">
        <v>5825</v>
      </c>
      <c r="R1951">
        <v>8</v>
      </c>
      <c r="S1951">
        <v>1504</v>
      </c>
      <c r="T1951">
        <v>1</v>
      </c>
      <c r="U1951">
        <v>-1842.096</v>
      </c>
      <c r="V1951" t="s">
        <v>7329</v>
      </c>
      <c r="W1951">
        <v>126.17</v>
      </c>
      <c r="X1951" t="s">
        <v>50</v>
      </c>
      <c r="Y1951" s="1" t="str">
        <f>TEXT(superstore_clean[[#This Row],[order_date]], "mmm-yy")</f>
        <v>Aug-11</v>
      </c>
      <c r="Z1951">
        <v>2011</v>
      </c>
      <c r="AA1951">
        <v>32</v>
      </c>
      <c r="AB1951">
        <v>44795</v>
      </c>
    </row>
    <row r="1952" spans="1:28" x14ac:dyDescent="0.2">
      <c r="A1952" t="s">
        <v>7854</v>
      </c>
      <c r="B1952" s="1">
        <v>41170</v>
      </c>
      <c r="C1952" s="1">
        <v>41174</v>
      </c>
      <c r="D1952" t="s">
        <v>28</v>
      </c>
      <c r="E1952" t="s">
        <v>7855</v>
      </c>
      <c r="F1952" t="s">
        <v>1715</v>
      </c>
      <c r="G1952" t="s">
        <v>246</v>
      </c>
      <c r="H1952" t="s">
        <v>2057</v>
      </c>
      <c r="I1952" t="s">
        <v>3691</v>
      </c>
      <c r="J1952" t="s">
        <v>3691</v>
      </c>
      <c r="K1952" t="s">
        <v>1950</v>
      </c>
      <c r="L1952" t="s">
        <v>1950</v>
      </c>
      <c r="M1952" t="s">
        <v>2060</v>
      </c>
      <c r="N1952" t="s">
        <v>4036</v>
      </c>
      <c r="O1952" t="s">
        <v>4695</v>
      </c>
      <c r="P1952" t="s">
        <v>7856</v>
      </c>
      <c r="Q1952" t="s">
        <v>4809</v>
      </c>
      <c r="R1952">
        <v>5</v>
      </c>
      <c r="S1952">
        <v>1265</v>
      </c>
      <c r="T1952">
        <v>0</v>
      </c>
      <c r="U1952">
        <v>73.465000000000003</v>
      </c>
      <c r="V1952" t="s">
        <v>42</v>
      </c>
      <c r="W1952">
        <v>137.399</v>
      </c>
      <c r="X1952" t="s">
        <v>50</v>
      </c>
      <c r="Y1952" s="1" t="str">
        <f>TEXT(superstore_clean[[#This Row],[order_date]], "mmm-yy")</f>
        <v>Sep-12</v>
      </c>
      <c r="Z1952">
        <v>2012</v>
      </c>
      <c r="AA1952">
        <v>38</v>
      </c>
      <c r="AB1952">
        <v>5925</v>
      </c>
    </row>
    <row r="1953" spans="1:28" x14ac:dyDescent="0.2">
      <c r="A1953" t="s">
        <v>7857</v>
      </c>
      <c r="B1953" s="1">
        <v>41176</v>
      </c>
      <c r="C1953" s="1">
        <v>41180</v>
      </c>
      <c r="D1953" t="s">
        <v>28</v>
      </c>
      <c r="E1953" t="s">
        <v>7858</v>
      </c>
      <c r="F1953" t="s">
        <v>1760</v>
      </c>
      <c r="G1953" t="s">
        <v>246</v>
      </c>
      <c r="H1953" t="s">
        <v>7859</v>
      </c>
      <c r="I1953" t="s">
        <v>7860</v>
      </c>
      <c r="J1953" t="s">
        <v>7861</v>
      </c>
      <c r="K1953" t="s">
        <v>2023</v>
      </c>
      <c r="L1953" t="s">
        <v>2023</v>
      </c>
      <c r="M1953" t="s">
        <v>2023</v>
      </c>
      <c r="N1953" t="s">
        <v>4036</v>
      </c>
      <c r="O1953" t="s">
        <v>4235</v>
      </c>
      <c r="P1953" t="s">
        <v>4505</v>
      </c>
      <c r="Q1953" t="s">
        <v>4260</v>
      </c>
      <c r="R1953">
        <v>4</v>
      </c>
      <c r="S1953">
        <v>1570</v>
      </c>
      <c r="T1953">
        <v>0</v>
      </c>
      <c r="U1953">
        <v>104.616</v>
      </c>
      <c r="V1953" t="s">
        <v>42</v>
      </c>
      <c r="W1953">
        <v>203.61</v>
      </c>
      <c r="X1953" t="s">
        <v>50</v>
      </c>
      <c r="Y1953" s="1" t="str">
        <f>TEXT(superstore_clean[[#This Row],[order_date]], "mmm-yy")</f>
        <v>Sep-12</v>
      </c>
      <c r="Z1953">
        <v>2012</v>
      </c>
      <c r="AA1953">
        <v>39</v>
      </c>
      <c r="AB1953">
        <v>47959</v>
      </c>
    </row>
    <row r="1954" spans="1:28" x14ac:dyDescent="0.2">
      <c r="A1954" t="s">
        <v>7862</v>
      </c>
      <c r="B1954" s="1">
        <v>40700</v>
      </c>
      <c r="C1954" s="1">
        <v>40704</v>
      </c>
      <c r="D1954" t="s">
        <v>28</v>
      </c>
      <c r="E1954" t="s">
        <v>7863</v>
      </c>
      <c r="F1954" t="s">
        <v>434</v>
      </c>
      <c r="G1954" t="s">
        <v>31</v>
      </c>
      <c r="H1954" t="s">
        <v>7528</v>
      </c>
      <c r="I1954" t="s">
        <v>4070</v>
      </c>
      <c r="J1954" t="s">
        <v>7864</v>
      </c>
      <c r="K1954" t="s">
        <v>2005</v>
      </c>
      <c r="L1954" t="s">
        <v>2005</v>
      </c>
      <c r="M1954" t="s">
        <v>2112</v>
      </c>
      <c r="N1954" t="s">
        <v>4036</v>
      </c>
      <c r="O1954" t="s">
        <v>4695</v>
      </c>
      <c r="P1954" t="s">
        <v>7865</v>
      </c>
      <c r="Q1954" t="s">
        <v>7866</v>
      </c>
      <c r="R1954">
        <v>13</v>
      </c>
      <c r="S1954">
        <v>938</v>
      </c>
      <c r="T1954">
        <v>0</v>
      </c>
      <c r="U1954">
        <v>-0.19500000000000001</v>
      </c>
      <c r="V1954" t="s">
        <v>7329</v>
      </c>
      <c r="W1954">
        <v>136.38</v>
      </c>
      <c r="X1954" t="s">
        <v>50</v>
      </c>
      <c r="Y1954" s="1" t="str">
        <f>TEXT(superstore_clean[[#This Row],[order_date]], "mmm-yy")</f>
        <v>Jun-11</v>
      </c>
      <c r="Z1954">
        <v>2011</v>
      </c>
      <c r="AA1954">
        <v>24</v>
      </c>
      <c r="AB1954">
        <v>27583</v>
      </c>
    </row>
    <row r="1955" spans="1:28" x14ac:dyDescent="0.2">
      <c r="A1955" t="s">
        <v>7867</v>
      </c>
      <c r="B1955" s="1">
        <v>40835</v>
      </c>
      <c r="C1955" s="1">
        <v>40840</v>
      </c>
      <c r="D1955" t="s">
        <v>28</v>
      </c>
      <c r="E1955" t="s">
        <v>7868</v>
      </c>
      <c r="F1955" t="s">
        <v>5052</v>
      </c>
      <c r="G1955" t="s">
        <v>262</v>
      </c>
      <c r="H1955" t="s">
        <v>2011</v>
      </c>
      <c r="I1955" t="s">
        <v>4303</v>
      </c>
      <c r="J1955" t="s">
        <v>4626</v>
      </c>
      <c r="K1955" t="s">
        <v>2005</v>
      </c>
      <c r="L1955" t="s">
        <v>2005</v>
      </c>
      <c r="M1955" t="s">
        <v>2014</v>
      </c>
      <c r="N1955" t="s">
        <v>5297</v>
      </c>
      <c r="O1955" t="s">
        <v>5298</v>
      </c>
      <c r="P1955" t="s">
        <v>7869</v>
      </c>
      <c r="Q1955" t="s">
        <v>6451</v>
      </c>
      <c r="R1955">
        <v>9</v>
      </c>
      <c r="S1955">
        <v>2018</v>
      </c>
      <c r="T1955">
        <v>0</v>
      </c>
      <c r="U1955">
        <v>-576.90899999999999</v>
      </c>
      <c r="V1955" t="s">
        <v>7329</v>
      </c>
      <c r="W1955">
        <v>248.91</v>
      </c>
      <c r="X1955" t="s">
        <v>50</v>
      </c>
      <c r="Y1955" s="1" t="str">
        <f>TEXT(superstore_clean[[#This Row],[order_date]], "mmm-yy")</f>
        <v>Oct-11</v>
      </c>
      <c r="Z1955">
        <v>2011</v>
      </c>
      <c r="AA1955">
        <v>43</v>
      </c>
      <c r="AB1955">
        <v>26337</v>
      </c>
    </row>
    <row r="1956" spans="1:28" x14ac:dyDescent="0.2">
      <c r="A1956" t="s">
        <v>7870</v>
      </c>
      <c r="B1956" s="1">
        <v>41425</v>
      </c>
      <c r="C1956" s="1">
        <v>41430</v>
      </c>
      <c r="D1956" t="s">
        <v>28</v>
      </c>
      <c r="E1956" t="s">
        <v>6589</v>
      </c>
      <c r="F1956" t="s">
        <v>5513</v>
      </c>
      <c r="G1956" t="s">
        <v>246</v>
      </c>
      <c r="H1956" t="s">
        <v>2011</v>
      </c>
      <c r="I1956" t="s">
        <v>2388</v>
      </c>
      <c r="J1956" t="s">
        <v>7871</v>
      </c>
      <c r="K1956" t="s">
        <v>2005</v>
      </c>
      <c r="L1956" t="s">
        <v>2005</v>
      </c>
      <c r="M1956" t="s">
        <v>2014</v>
      </c>
      <c r="N1956" t="s">
        <v>5297</v>
      </c>
      <c r="O1956" t="s">
        <v>5298</v>
      </c>
      <c r="P1956" t="s">
        <v>7872</v>
      </c>
      <c r="Q1956" t="s">
        <v>7873</v>
      </c>
      <c r="R1956">
        <v>4</v>
      </c>
      <c r="S1956">
        <v>2437</v>
      </c>
      <c r="T1956">
        <v>0</v>
      </c>
      <c r="U1956">
        <v>-487.36799999999999</v>
      </c>
      <c r="V1956" t="s">
        <v>7329</v>
      </c>
      <c r="W1956">
        <v>244.03</v>
      </c>
      <c r="X1956" t="s">
        <v>50</v>
      </c>
      <c r="Y1956" s="1" t="str">
        <f>TEXT(superstore_clean[[#This Row],[order_date]], "mmm-yy")</f>
        <v>May-13</v>
      </c>
      <c r="Z1956">
        <v>2013</v>
      </c>
      <c r="AA1956">
        <v>22</v>
      </c>
      <c r="AB1956">
        <v>22056</v>
      </c>
    </row>
    <row r="1957" spans="1:28" x14ac:dyDescent="0.2">
      <c r="A1957" t="s">
        <v>7874</v>
      </c>
      <c r="B1957" s="1">
        <v>41634</v>
      </c>
      <c r="C1957" s="1">
        <v>41638</v>
      </c>
      <c r="D1957" t="s">
        <v>28</v>
      </c>
      <c r="E1957" t="s">
        <v>7875</v>
      </c>
      <c r="F1957" t="s">
        <v>216</v>
      </c>
      <c r="G1957" t="s">
        <v>31</v>
      </c>
      <c r="H1957" t="s">
        <v>7760</v>
      </c>
      <c r="I1957" t="s">
        <v>7761</v>
      </c>
      <c r="J1957" t="s">
        <v>7761</v>
      </c>
      <c r="K1957" t="s">
        <v>2005</v>
      </c>
      <c r="L1957" t="s">
        <v>2005</v>
      </c>
      <c r="M1957" t="s">
        <v>2006</v>
      </c>
      <c r="N1957" t="s">
        <v>5297</v>
      </c>
      <c r="O1957" t="s">
        <v>5816</v>
      </c>
      <c r="P1957" t="s">
        <v>6304</v>
      </c>
      <c r="Q1957" t="s">
        <v>6305</v>
      </c>
      <c r="R1957">
        <v>3</v>
      </c>
      <c r="S1957">
        <v>1006</v>
      </c>
      <c r="T1957">
        <v>0</v>
      </c>
      <c r="U1957">
        <v>-165.4659</v>
      </c>
      <c r="V1957" t="s">
        <v>7329</v>
      </c>
      <c r="W1957">
        <v>127.9</v>
      </c>
      <c r="X1957" t="s">
        <v>50</v>
      </c>
      <c r="Y1957" s="1" t="str">
        <f>TEXT(superstore_clean[[#This Row],[order_date]], "mmm-yy")</f>
        <v>Dec-13</v>
      </c>
      <c r="Z1957">
        <v>2013</v>
      </c>
      <c r="AA1957">
        <v>52</v>
      </c>
      <c r="AB1957">
        <v>24348</v>
      </c>
    </row>
    <row r="1958" spans="1:28" x14ac:dyDescent="0.2">
      <c r="A1958" t="s">
        <v>7876</v>
      </c>
      <c r="B1958" s="1">
        <v>40919</v>
      </c>
      <c r="C1958" s="1">
        <v>40923</v>
      </c>
      <c r="D1958" t="s">
        <v>28</v>
      </c>
      <c r="E1958" t="s">
        <v>7877</v>
      </c>
      <c r="F1958" t="s">
        <v>5878</v>
      </c>
      <c r="G1958" t="s">
        <v>31</v>
      </c>
      <c r="H1958" t="s">
        <v>7590</v>
      </c>
      <c r="I1958" t="s">
        <v>7597</v>
      </c>
      <c r="J1958" t="s">
        <v>7878</v>
      </c>
      <c r="K1958" t="s">
        <v>2005</v>
      </c>
      <c r="L1958" t="s">
        <v>2005</v>
      </c>
      <c r="M1958" t="s">
        <v>2006</v>
      </c>
      <c r="N1958" t="s">
        <v>5297</v>
      </c>
      <c r="O1958" t="s">
        <v>5423</v>
      </c>
      <c r="P1958" t="s">
        <v>5474</v>
      </c>
      <c r="Q1958" t="s">
        <v>5475</v>
      </c>
      <c r="R1958">
        <v>10</v>
      </c>
      <c r="S1958">
        <v>3638</v>
      </c>
      <c r="T1958">
        <v>0</v>
      </c>
      <c r="U1958">
        <v>156.40199999999999</v>
      </c>
      <c r="V1958" t="s">
        <v>42</v>
      </c>
      <c r="W1958">
        <v>487.86</v>
      </c>
      <c r="X1958" t="s">
        <v>50</v>
      </c>
      <c r="Y1958" s="1" t="str">
        <f>TEXT(superstore_clean[[#This Row],[order_date]], "mmm-yy")</f>
        <v>Jan-12</v>
      </c>
      <c r="Z1958">
        <v>2012</v>
      </c>
      <c r="AA1958">
        <v>2</v>
      </c>
      <c r="AB1958">
        <v>23815</v>
      </c>
    </row>
    <row r="1959" spans="1:28" x14ac:dyDescent="0.2">
      <c r="A1959" t="s">
        <v>7879</v>
      </c>
      <c r="B1959" s="1">
        <v>41071</v>
      </c>
      <c r="C1959" s="1">
        <v>41075</v>
      </c>
      <c r="D1959" t="s">
        <v>28</v>
      </c>
      <c r="E1959" t="s">
        <v>7880</v>
      </c>
      <c r="F1959" t="s">
        <v>4582</v>
      </c>
      <c r="G1959" t="s">
        <v>31</v>
      </c>
      <c r="H1959" t="s">
        <v>7590</v>
      </c>
      <c r="I1959" t="s">
        <v>7597</v>
      </c>
      <c r="J1959" t="s">
        <v>7598</v>
      </c>
      <c r="K1959" t="s">
        <v>2005</v>
      </c>
      <c r="L1959" t="s">
        <v>2005</v>
      </c>
      <c r="M1959" t="s">
        <v>2006</v>
      </c>
      <c r="N1959" t="s">
        <v>4036</v>
      </c>
      <c r="O1959" t="s">
        <v>4695</v>
      </c>
      <c r="P1959" t="s">
        <v>6132</v>
      </c>
      <c r="Q1959" t="s">
        <v>6133</v>
      </c>
      <c r="R1959">
        <v>4</v>
      </c>
      <c r="S1959">
        <v>1420</v>
      </c>
      <c r="T1959">
        <v>0</v>
      </c>
      <c r="U1959">
        <v>625.86360000000002</v>
      </c>
      <c r="V1959" t="s">
        <v>42</v>
      </c>
      <c r="W1959">
        <v>101.45</v>
      </c>
      <c r="X1959" t="s">
        <v>50</v>
      </c>
      <c r="Y1959" s="1" t="str">
        <f>TEXT(superstore_clean[[#This Row],[order_date]], "mmm-yy")</f>
        <v>Jun-12</v>
      </c>
      <c r="Z1959">
        <v>2012</v>
      </c>
      <c r="AA1959">
        <v>24</v>
      </c>
      <c r="AB1959">
        <v>26505</v>
      </c>
    </row>
    <row r="1960" spans="1:28" x14ac:dyDescent="0.2">
      <c r="A1960" t="s">
        <v>7881</v>
      </c>
      <c r="B1960" s="1">
        <v>41422</v>
      </c>
      <c r="C1960" s="1">
        <v>41426</v>
      </c>
      <c r="D1960" t="s">
        <v>28</v>
      </c>
      <c r="E1960" t="s">
        <v>7882</v>
      </c>
      <c r="F1960" t="s">
        <v>7883</v>
      </c>
      <c r="G1960" t="s">
        <v>31</v>
      </c>
      <c r="H1960" t="s">
        <v>7590</v>
      </c>
      <c r="I1960" t="s">
        <v>7605</v>
      </c>
      <c r="J1960" t="s">
        <v>7884</v>
      </c>
      <c r="K1960" t="s">
        <v>2005</v>
      </c>
      <c r="L1960" t="s">
        <v>2005</v>
      </c>
      <c r="M1960" t="s">
        <v>2006</v>
      </c>
      <c r="N1960" t="s">
        <v>4036</v>
      </c>
      <c r="O1960" t="s">
        <v>5091</v>
      </c>
      <c r="P1960" t="s">
        <v>7885</v>
      </c>
      <c r="Q1960" t="s">
        <v>7886</v>
      </c>
      <c r="R1960">
        <v>13</v>
      </c>
      <c r="S1960">
        <v>1764</v>
      </c>
      <c r="T1960">
        <v>0</v>
      </c>
      <c r="U1960">
        <v>127.33499999999999</v>
      </c>
      <c r="V1960" t="s">
        <v>42</v>
      </c>
      <c r="W1960">
        <v>200.7</v>
      </c>
      <c r="X1960" t="s">
        <v>50</v>
      </c>
      <c r="Y1960" s="1" t="str">
        <f>TEXT(superstore_clean[[#This Row],[order_date]], "mmm-yy")</f>
        <v>May-13</v>
      </c>
      <c r="Z1960">
        <v>2013</v>
      </c>
      <c r="AA1960">
        <v>22</v>
      </c>
      <c r="AB1960">
        <v>28124</v>
      </c>
    </row>
    <row r="1961" spans="1:28" x14ac:dyDescent="0.2">
      <c r="A1961" t="s">
        <v>7887</v>
      </c>
      <c r="B1961" s="1">
        <v>41436</v>
      </c>
      <c r="C1961" s="1">
        <v>41440</v>
      </c>
      <c r="D1961" t="s">
        <v>28</v>
      </c>
      <c r="E1961" t="s">
        <v>7888</v>
      </c>
      <c r="F1961" t="s">
        <v>853</v>
      </c>
      <c r="G1961" t="s">
        <v>262</v>
      </c>
      <c r="H1961" t="s">
        <v>7590</v>
      </c>
      <c r="I1961" t="s">
        <v>7591</v>
      </c>
      <c r="J1961" t="s">
        <v>7591</v>
      </c>
      <c r="K1961" t="s">
        <v>2005</v>
      </c>
      <c r="L1961" t="s">
        <v>2005</v>
      </c>
      <c r="M1961" t="s">
        <v>2006</v>
      </c>
      <c r="N1961" t="s">
        <v>5297</v>
      </c>
      <c r="O1961" t="s">
        <v>5816</v>
      </c>
      <c r="P1961" t="s">
        <v>7889</v>
      </c>
      <c r="Q1961" t="s">
        <v>5875</v>
      </c>
      <c r="R1961">
        <v>9</v>
      </c>
      <c r="S1961">
        <v>3126</v>
      </c>
      <c r="T1961">
        <v>0</v>
      </c>
      <c r="U1961">
        <v>-128.71979999999999</v>
      </c>
      <c r="V1961" t="s">
        <v>7329</v>
      </c>
      <c r="W1961">
        <v>455.71</v>
      </c>
      <c r="X1961" t="s">
        <v>50</v>
      </c>
      <c r="Y1961" s="1" t="str">
        <f>TEXT(superstore_clean[[#This Row],[order_date]], "mmm-yy")</f>
        <v>Jun-13</v>
      </c>
      <c r="Z1961">
        <v>2013</v>
      </c>
      <c r="AA1961">
        <v>24</v>
      </c>
      <c r="AB1961">
        <v>20601</v>
      </c>
    </row>
    <row r="1962" spans="1:28" x14ac:dyDescent="0.2">
      <c r="A1962" t="s">
        <v>7890</v>
      </c>
      <c r="B1962" s="1">
        <v>41784</v>
      </c>
      <c r="C1962" s="1">
        <v>41788</v>
      </c>
      <c r="D1962" t="s">
        <v>28</v>
      </c>
      <c r="E1962" t="s">
        <v>7891</v>
      </c>
      <c r="F1962" t="s">
        <v>3781</v>
      </c>
      <c r="G1962" t="s">
        <v>246</v>
      </c>
      <c r="H1962" t="s">
        <v>7590</v>
      </c>
      <c r="I1962" t="s">
        <v>7892</v>
      </c>
      <c r="J1962" t="s">
        <v>7893</v>
      </c>
      <c r="K1962" t="s">
        <v>2005</v>
      </c>
      <c r="L1962" t="s">
        <v>2005</v>
      </c>
      <c r="M1962" t="s">
        <v>2006</v>
      </c>
      <c r="N1962" t="s">
        <v>5297</v>
      </c>
      <c r="O1962" t="s">
        <v>5298</v>
      </c>
      <c r="P1962" t="s">
        <v>5347</v>
      </c>
      <c r="Q1962" t="s">
        <v>5348</v>
      </c>
      <c r="R1962">
        <v>6</v>
      </c>
      <c r="S1962">
        <v>951</v>
      </c>
      <c r="T1962">
        <v>0</v>
      </c>
      <c r="U1962">
        <v>-646.09739999999999</v>
      </c>
      <c r="V1962" t="s">
        <v>7329</v>
      </c>
      <c r="W1962">
        <v>110.58</v>
      </c>
      <c r="X1962" t="s">
        <v>50</v>
      </c>
      <c r="Y1962" s="1" t="str">
        <f>TEXT(superstore_clean[[#This Row],[order_date]], "mmm-yy")</f>
        <v>May-14</v>
      </c>
      <c r="Z1962">
        <v>2014</v>
      </c>
      <c r="AA1962">
        <v>22</v>
      </c>
      <c r="AB1962">
        <v>21731</v>
      </c>
    </row>
    <row r="1963" spans="1:28" x14ac:dyDescent="0.2">
      <c r="A1963" t="s">
        <v>7894</v>
      </c>
      <c r="B1963" s="1">
        <v>41839</v>
      </c>
      <c r="C1963" s="1">
        <v>41843</v>
      </c>
      <c r="D1963" t="s">
        <v>28</v>
      </c>
      <c r="E1963" t="s">
        <v>7895</v>
      </c>
      <c r="F1963" t="s">
        <v>1259</v>
      </c>
      <c r="G1963" t="s">
        <v>262</v>
      </c>
      <c r="H1963" t="s">
        <v>7590</v>
      </c>
      <c r="I1963" t="s">
        <v>7620</v>
      </c>
      <c r="J1963" t="s">
        <v>7621</v>
      </c>
      <c r="K1963" t="s">
        <v>2005</v>
      </c>
      <c r="L1963" t="s">
        <v>2005</v>
      </c>
      <c r="M1963" t="s">
        <v>2006</v>
      </c>
      <c r="N1963" t="s">
        <v>5297</v>
      </c>
      <c r="O1963" t="s">
        <v>5423</v>
      </c>
      <c r="P1963" t="s">
        <v>5458</v>
      </c>
      <c r="Q1963" t="s">
        <v>5459</v>
      </c>
      <c r="R1963">
        <v>8</v>
      </c>
      <c r="S1963">
        <v>3279</v>
      </c>
      <c r="T1963">
        <v>0</v>
      </c>
      <c r="U1963">
        <v>140.82480000000001</v>
      </c>
      <c r="V1963" t="s">
        <v>42</v>
      </c>
      <c r="W1963">
        <v>492.28</v>
      </c>
      <c r="X1963" t="s">
        <v>50</v>
      </c>
      <c r="Y1963" s="1" t="str">
        <f>TEXT(superstore_clean[[#This Row],[order_date]], "mmm-yy")</f>
        <v>Jul-14</v>
      </c>
      <c r="Z1963">
        <v>2014</v>
      </c>
      <c r="AA1963">
        <v>29</v>
      </c>
      <c r="AB1963">
        <v>24424</v>
      </c>
    </row>
    <row r="1964" spans="1:28" x14ac:dyDescent="0.2">
      <c r="A1964" t="s">
        <v>7896</v>
      </c>
      <c r="B1964" s="1">
        <v>41841</v>
      </c>
      <c r="C1964" s="1">
        <v>41845</v>
      </c>
      <c r="D1964" t="s">
        <v>28</v>
      </c>
      <c r="E1964" t="s">
        <v>7897</v>
      </c>
      <c r="F1964" t="s">
        <v>740</v>
      </c>
      <c r="G1964" t="s">
        <v>31</v>
      </c>
      <c r="H1964" t="s">
        <v>7590</v>
      </c>
      <c r="I1964" t="s">
        <v>7597</v>
      </c>
      <c r="J1964" t="s">
        <v>7780</v>
      </c>
      <c r="K1964" t="s">
        <v>2005</v>
      </c>
      <c r="L1964" t="s">
        <v>2005</v>
      </c>
      <c r="M1964" t="s">
        <v>2006</v>
      </c>
      <c r="N1964" t="s">
        <v>5297</v>
      </c>
      <c r="O1964" t="s">
        <v>5816</v>
      </c>
      <c r="P1964" t="s">
        <v>6689</v>
      </c>
      <c r="Q1964" t="s">
        <v>5861</v>
      </c>
      <c r="R1964">
        <v>6</v>
      </c>
      <c r="S1964">
        <v>2064</v>
      </c>
      <c r="T1964">
        <v>0</v>
      </c>
      <c r="U1964">
        <v>141.1884</v>
      </c>
      <c r="V1964" t="s">
        <v>42</v>
      </c>
      <c r="W1964">
        <v>263.01</v>
      </c>
      <c r="X1964" t="s">
        <v>50</v>
      </c>
      <c r="Y1964" s="1" t="str">
        <f>TEXT(superstore_clean[[#This Row],[order_date]], "mmm-yy")</f>
        <v>Jul-14</v>
      </c>
      <c r="Z1964">
        <v>2014</v>
      </c>
      <c r="AA1964">
        <v>30</v>
      </c>
      <c r="AB1964">
        <v>26873</v>
      </c>
    </row>
    <row r="1965" spans="1:28" x14ac:dyDescent="0.2">
      <c r="A1965" t="s">
        <v>7898</v>
      </c>
      <c r="B1965" s="1">
        <v>41849</v>
      </c>
      <c r="C1965" s="1">
        <v>41853</v>
      </c>
      <c r="D1965" t="s">
        <v>28</v>
      </c>
      <c r="E1965" t="s">
        <v>4396</v>
      </c>
      <c r="F1965" t="s">
        <v>1505</v>
      </c>
      <c r="G1965" t="s">
        <v>246</v>
      </c>
      <c r="H1965" t="s">
        <v>7590</v>
      </c>
      <c r="I1965" t="s">
        <v>7591</v>
      </c>
      <c r="J1965" t="s">
        <v>7591</v>
      </c>
      <c r="K1965" t="s">
        <v>2005</v>
      </c>
      <c r="L1965" t="s">
        <v>2005</v>
      </c>
      <c r="M1965" t="s">
        <v>2006</v>
      </c>
      <c r="N1965" t="s">
        <v>4036</v>
      </c>
      <c r="O1965" t="s">
        <v>4695</v>
      </c>
      <c r="P1965" t="s">
        <v>4813</v>
      </c>
      <c r="Q1965" t="s">
        <v>4814</v>
      </c>
      <c r="R1965">
        <v>7</v>
      </c>
      <c r="S1965">
        <v>1922</v>
      </c>
      <c r="T1965">
        <v>0</v>
      </c>
      <c r="U1965">
        <v>227.21789999999999</v>
      </c>
      <c r="V1965" t="s">
        <v>42</v>
      </c>
      <c r="W1965">
        <v>187.29</v>
      </c>
      <c r="X1965" t="s">
        <v>50</v>
      </c>
      <c r="Y1965" s="1" t="str">
        <f>TEXT(superstore_clean[[#This Row],[order_date]], "mmm-yy")</f>
        <v>Jul-14</v>
      </c>
      <c r="Z1965">
        <v>2014</v>
      </c>
      <c r="AA1965">
        <v>31</v>
      </c>
      <c r="AB1965">
        <v>23459</v>
      </c>
    </row>
    <row r="1966" spans="1:28" x14ac:dyDescent="0.2">
      <c r="A1966" t="s">
        <v>7899</v>
      </c>
      <c r="B1966" s="1">
        <v>41961</v>
      </c>
      <c r="C1966" s="1">
        <v>41965</v>
      </c>
      <c r="D1966" t="s">
        <v>28</v>
      </c>
      <c r="E1966" t="s">
        <v>5969</v>
      </c>
      <c r="F1966" t="s">
        <v>5970</v>
      </c>
      <c r="G1966" t="s">
        <v>31</v>
      </c>
      <c r="H1966" t="s">
        <v>7590</v>
      </c>
      <c r="I1966" t="s">
        <v>7900</v>
      </c>
      <c r="J1966" t="s">
        <v>7901</v>
      </c>
      <c r="K1966" t="s">
        <v>2005</v>
      </c>
      <c r="L1966" t="s">
        <v>2005</v>
      </c>
      <c r="M1966" t="s">
        <v>2006</v>
      </c>
      <c r="N1966" t="s">
        <v>4036</v>
      </c>
      <c r="O1966" t="s">
        <v>4695</v>
      </c>
      <c r="P1966" t="s">
        <v>6132</v>
      </c>
      <c r="Q1966" t="s">
        <v>6133</v>
      </c>
      <c r="R1966">
        <v>6</v>
      </c>
      <c r="S1966">
        <v>2129</v>
      </c>
      <c r="T1966">
        <v>0</v>
      </c>
      <c r="U1966">
        <v>938.79539999999997</v>
      </c>
      <c r="V1966" t="s">
        <v>42</v>
      </c>
      <c r="W1966">
        <v>154.56</v>
      </c>
      <c r="X1966" t="s">
        <v>50</v>
      </c>
      <c r="Y1966" s="1" t="str">
        <f>TEXT(superstore_clean[[#This Row],[order_date]], "mmm-yy")</f>
        <v>Nov-14</v>
      </c>
      <c r="Z1966">
        <v>2014</v>
      </c>
      <c r="AA1966">
        <v>47</v>
      </c>
      <c r="AB1966">
        <v>28150</v>
      </c>
    </row>
    <row r="1967" spans="1:28" x14ac:dyDescent="0.2">
      <c r="A1967" t="s">
        <v>7902</v>
      </c>
      <c r="B1967" s="1">
        <v>41977</v>
      </c>
      <c r="C1967" s="1">
        <v>41982</v>
      </c>
      <c r="D1967" t="s">
        <v>28</v>
      </c>
      <c r="E1967" t="s">
        <v>3580</v>
      </c>
      <c r="F1967" t="s">
        <v>1039</v>
      </c>
      <c r="G1967" t="s">
        <v>31</v>
      </c>
      <c r="H1967" t="s">
        <v>7590</v>
      </c>
      <c r="I1967" t="s">
        <v>7597</v>
      </c>
      <c r="J1967" t="s">
        <v>7903</v>
      </c>
      <c r="K1967" t="s">
        <v>2005</v>
      </c>
      <c r="L1967" t="s">
        <v>2005</v>
      </c>
      <c r="M1967" t="s">
        <v>2006</v>
      </c>
      <c r="N1967" t="s">
        <v>4036</v>
      </c>
      <c r="O1967" t="s">
        <v>5091</v>
      </c>
      <c r="P1967" t="s">
        <v>7904</v>
      </c>
      <c r="Q1967" t="s">
        <v>5168</v>
      </c>
      <c r="R1967">
        <v>7</v>
      </c>
      <c r="S1967">
        <v>1791</v>
      </c>
      <c r="T1967">
        <v>0</v>
      </c>
      <c r="U1967">
        <v>560.78819999999996</v>
      </c>
      <c r="V1967" t="s">
        <v>42</v>
      </c>
      <c r="W1967">
        <v>29.92</v>
      </c>
      <c r="X1967" t="s">
        <v>50</v>
      </c>
      <c r="Y1967" s="1" t="str">
        <f>TEXT(superstore_clean[[#This Row],[order_date]], "mmm-yy")</f>
        <v>Dec-14</v>
      </c>
      <c r="Z1967">
        <v>2014</v>
      </c>
      <c r="AA1967">
        <v>49</v>
      </c>
      <c r="AB1967">
        <v>22755</v>
      </c>
    </row>
    <row r="1968" spans="1:28" x14ac:dyDescent="0.2">
      <c r="A1968" t="s">
        <v>7905</v>
      </c>
      <c r="B1968" s="1">
        <v>41166</v>
      </c>
      <c r="C1968" s="1">
        <v>41171</v>
      </c>
      <c r="D1968" t="s">
        <v>28</v>
      </c>
      <c r="E1968" t="s">
        <v>7906</v>
      </c>
      <c r="F1968" t="s">
        <v>7907</v>
      </c>
      <c r="G1968" t="s">
        <v>246</v>
      </c>
      <c r="H1968" t="s">
        <v>1994</v>
      </c>
      <c r="I1968" t="s">
        <v>1995</v>
      </c>
      <c r="J1968" t="s">
        <v>2196</v>
      </c>
      <c r="K1968" t="s">
        <v>1950</v>
      </c>
      <c r="L1968" t="s">
        <v>1950</v>
      </c>
      <c r="M1968" t="s">
        <v>1988</v>
      </c>
      <c r="N1968" t="s">
        <v>4036</v>
      </c>
      <c r="O1968" t="s">
        <v>4695</v>
      </c>
      <c r="P1968" t="s">
        <v>7674</v>
      </c>
      <c r="Q1968" t="s">
        <v>4715</v>
      </c>
      <c r="R1968">
        <v>10</v>
      </c>
      <c r="S1968">
        <v>2366</v>
      </c>
      <c r="T1968">
        <v>0</v>
      </c>
      <c r="U1968">
        <v>18.859200000000001</v>
      </c>
      <c r="V1968" t="s">
        <v>42</v>
      </c>
      <c r="W1968">
        <v>372.31799999999998</v>
      </c>
      <c r="X1968" t="s">
        <v>50</v>
      </c>
      <c r="Y1968" s="1" t="str">
        <f>TEXT(superstore_clean[[#This Row],[order_date]], "mmm-yy")</f>
        <v>Sep-12</v>
      </c>
      <c r="Z1968">
        <v>2012</v>
      </c>
      <c r="AA1968">
        <v>37</v>
      </c>
      <c r="AB1968">
        <v>3503</v>
      </c>
    </row>
    <row r="1969" spans="1:28" x14ac:dyDescent="0.2">
      <c r="A1969" t="s">
        <v>7908</v>
      </c>
      <c r="B1969" s="1">
        <v>41502</v>
      </c>
      <c r="C1969" s="1">
        <v>41507</v>
      </c>
      <c r="D1969" t="s">
        <v>28</v>
      </c>
      <c r="E1969" t="s">
        <v>7909</v>
      </c>
      <c r="F1969" t="s">
        <v>846</v>
      </c>
      <c r="G1969" t="s">
        <v>262</v>
      </c>
      <c r="H1969" t="s">
        <v>1994</v>
      </c>
      <c r="I1969" t="s">
        <v>5104</v>
      </c>
      <c r="J1969" t="s">
        <v>7709</v>
      </c>
      <c r="K1969" t="s">
        <v>1950</v>
      </c>
      <c r="L1969" t="s">
        <v>1950</v>
      </c>
      <c r="M1969" t="s">
        <v>1988</v>
      </c>
      <c r="N1969" t="s">
        <v>4036</v>
      </c>
      <c r="O1969" t="s">
        <v>4695</v>
      </c>
      <c r="P1969" t="s">
        <v>7910</v>
      </c>
      <c r="Q1969" t="s">
        <v>5028</v>
      </c>
      <c r="R1969">
        <v>5</v>
      </c>
      <c r="S1969">
        <v>1184</v>
      </c>
      <c r="T1969">
        <v>0</v>
      </c>
      <c r="U1969">
        <v>472.12720000000002</v>
      </c>
      <c r="V1969" t="s">
        <v>42</v>
      </c>
      <c r="W1969">
        <v>172.12799999999999</v>
      </c>
      <c r="X1969" t="s">
        <v>50</v>
      </c>
      <c r="Y1969" s="1" t="str">
        <f>TEXT(superstore_clean[[#This Row],[order_date]], "mmm-yy")</f>
        <v>Aug-13</v>
      </c>
      <c r="Z1969">
        <v>2013</v>
      </c>
      <c r="AA1969">
        <v>33</v>
      </c>
      <c r="AB1969">
        <v>1142</v>
      </c>
    </row>
    <row r="1970" spans="1:28" x14ac:dyDescent="0.2">
      <c r="A1970" t="s">
        <v>7911</v>
      </c>
      <c r="B1970" s="1">
        <v>41722</v>
      </c>
      <c r="C1970" s="1">
        <v>41726</v>
      </c>
      <c r="D1970" t="s">
        <v>28</v>
      </c>
      <c r="E1970" t="s">
        <v>7912</v>
      </c>
      <c r="F1970" t="s">
        <v>3086</v>
      </c>
      <c r="G1970" t="s">
        <v>31</v>
      </c>
      <c r="H1970" t="s">
        <v>1994</v>
      </c>
      <c r="I1970" t="s">
        <v>4008</v>
      </c>
      <c r="J1970" t="s">
        <v>4009</v>
      </c>
      <c r="K1970" t="s">
        <v>1950</v>
      </c>
      <c r="L1970" t="s">
        <v>1950</v>
      </c>
      <c r="M1970" t="s">
        <v>1988</v>
      </c>
      <c r="N1970" t="s">
        <v>5297</v>
      </c>
      <c r="O1970" t="s">
        <v>5298</v>
      </c>
      <c r="P1970" t="s">
        <v>7913</v>
      </c>
      <c r="Q1970" t="s">
        <v>7914</v>
      </c>
      <c r="R1970">
        <v>8</v>
      </c>
      <c r="S1970">
        <v>2206</v>
      </c>
      <c r="T1970">
        <v>0</v>
      </c>
      <c r="U1970">
        <v>689.08799999999997</v>
      </c>
      <c r="V1970" t="s">
        <v>42</v>
      </c>
      <c r="W1970">
        <v>245.06700000000001</v>
      </c>
      <c r="X1970" t="s">
        <v>50</v>
      </c>
      <c r="Y1970" s="1" t="str">
        <f>TEXT(superstore_clean[[#This Row],[order_date]], "mmm-yy")</f>
        <v>Mar-14</v>
      </c>
      <c r="Z1970">
        <v>2014</v>
      </c>
      <c r="AA1970">
        <v>13</v>
      </c>
      <c r="AB1970">
        <v>7046</v>
      </c>
    </row>
    <row r="1971" spans="1:28" x14ac:dyDescent="0.2">
      <c r="A1971" t="s">
        <v>7915</v>
      </c>
      <c r="B1971" s="1">
        <v>41990</v>
      </c>
      <c r="C1971" s="1">
        <v>41994</v>
      </c>
      <c r="D1971" t="s">
        <v>28</v>
      </c>
      <c r="E1971" t="s">
        <v>7916</v>
      </c>
      <c r="F1971" t="s">
        <v>6734</v>
      </c>
      <c r="G1971" t="s">
        <v>246</v>
      </c>
      <c r="H1971" t="s">
        <v>1994</v>
      </c>
      <c r="I1971" t="s">
        <v>3559</v>
      </c>
      <c r="J1971" t="s">
        <v>7917</v>
      </c>
      <c r="K1971" t="s">
        <v>1950</v>
      </c>
      <c r="L1971" t="s">
        <v>1950</v>
      </c>
      <c r="M1971" t="s">
        <v>1988</v>
      </c>
      <c r="N1971" t="s">
        <v>5297</v>
      </c>
      <c r="O1971" t="s">
        <v>5816</v>
      </c>
      <c r="P1971" t="s">
        <v>7918</v>
      </c>
      <c r="Q1971" t="s">
        <v>5999</v>
      </c>
      <c r="R1971">
        <v>7</v>
      </c>
      <c r="S1971">
        <v>1698</v>
      </c>
      <c r="T1971">
        <v>0</v>
      </c>
      <c r="U1971">
        <v>-63.756</v>
      </c>
      <c r="V1971" t="s">
        <v>7329</v>
      </c>
      <c r="W1971">
        <v>217.02799999999999</v>
      </c>
      <c r="X1971" t="s">
        <v>50</v>
      </c>
      <c r="Y1971" s="1" t="str">
        <f>TEXT(superstore_clean[[#This Row],[order_date]], "mmm-yy")</f>
        <v>Dec-14</v>
      </c>
      <c r="Z1971">
        <v>2014</v>
      </c>
      <c r="AA1971">
        <v>51</v>
      </c>
      <c r="AB1971">
        <v>8348</v>
      </c>
    </row>
    <row r="1972" spans="1:28" x14ac:dyDescent="0.2">
      <c r="A1972" t="s">
        <v>7919</v>
      </c>
      <c r="B1972" s="1">
        <v>41093</v>
      </c>
      <c r="C1972" s="1">
        <v>41097</v>
      </c>
      <c r="D1972" t="s">
        <v>28</v>
      </c>
      <c r="E1972" t="s">
        <v>7920</v>
      </c>
      <c r="F1972" t="s">
        <v>478</v>
      </c>
      <c r="G1972" t="s">
        <v>246</v>
      </c>
      <c r="H1972" t="s">
        <v>1876</v>
      </c>
      <c r="I1972" t="s">
        <v>7427</v>
      </c>
      <c r="J1972" t="s">
        <v>7921</v>
      </c>
      <c r="K1972" t="s">
        <v>1879</v>
      </c>
      <c r="L1972" t="s">
        <v>1879</v>
      </c>
      <c r="M1972" t="s">
        <v>1757</v>
      </c>
      <c r="N1972" t="s">
        <v>4036</v>
      </c>
      <c r="O1972" t="s">
        <v>5091</v>
      </c>
      <c r="P1972" t="s">
        <v>6169</v>
      </c>
      <c r="Q1972" t="s">
        <v>6170</v>
      </c>
      <c r="R1972">
        <v>8</v>
      </c>
      <c r="S1972">
        <v>2123</v>
      </c>
      <c r="T1972">
        <v>0</v>
      </c>
      <c r="U1972">
        <v>124.788</v>
      </c>
      <c r="V1972" t="s">
        <v>42</v>
      </c>
      <c r="W1972">
        <v>254.54</v>
      </c>
      <c r="X1972" t="s">
        <v>50</v>
      </c>
      <c r="Y1972" s="1" t="str">
        <f>TEXT(superstore_clean[[#This Row],[order_date]], "mmm-yy")</f>
        <v>Jul-12</v>
      </c>
      <c r="Z1972">
        <v>2012</v>
      </c>
      <c r="AA1972">
        <v>27</v>
      </c>
      <c r="AB1972">
        <v>16577</v>
      </c>
    </row>
    <row r="1973" spans="1:28" x14ac:dyDescent="0.2">
      <c r="A1973" t="s">
        <v>7922</v>
      </c>
      <c r="B1973" s="1">
        <v>41180</v>
      </c>
      <c r="C1973" s="1">
        <v>41184</v>
      </c>
      <c r="D1973" t="s">
        <v>28</v>
      </c>
      <c r="E1973" t="s">
        <v>3176</v>
      </c>
      <c r="F1973" t="s">
        <v>3121</v>
      </c>
      <c r="G1973" t="s">
        <v>31</v>
      </c>
      <c r="H1973" t="s">
        <v>1876</v>
      </c>
      <c r="I1973" t="s">
        <v>1877</v>
      </c>
      <c r="J1973" t="s">
        <v>3317</v>
      </c>
      <c r="K1973" t="s">
        <v>1879</v>
      </c>
      <c r="L1973" t="s">
        <v>1879</v>
      </c>
      <c r="M1973" t="s">
        <v>1757</v>
      </c>
      <c r="N1973" t="s">
        <v>5297</v>
      </c>
      <c r="O1973" t="s">
        <v>5423</v>
      </c>
      <c r="P1973" t="s">
        <v>6208</v>
      </c>
      <c r="Q1973" t="s">
        <v>5472</v>
      </c>
      <c r="R1973">
        <v>5</v>
      </c>
      <c r="S1973">
        <v>1972</v>
      </c>
      <c r="T1973">
        <v>0</v>
      </c>
      <c r="U1973">
        <v>350.47500000000002</v>
      </c>
      <c r="V1973" t="s">
        <v>42</v>
      </c>
      <c r="W1973">
        <v>195.87</v>
      </c>
      <c r="X1973" t="s">
        <v>50</v>
      </c>
      <c r="Y1973" s="1" t="str">
        <f>TEXT(superstore_clean[[#This Row],[order_date]], "mmm-yy")</f>
        <v>Sep-12</v>
      </c>
      <c r="Z1973">
        <v>2012</v>
      </c>
      <c r="AA1973">
        <v>39</v>
      </c>
      <c r="AB1973">
        <v>17430</v>
      </c>
    </row>
    <row r="1974" spans="1:28" x14ac:dyDescent="0.2">
      <c r="A1974" t="s">
        <v>7923</v>
      </c>
      <c r="B1974" s="1">
        <v>41244</v>
      </c>
      <c r="C1974" s="1">
        <v>41248</v>
      </c>
      <c r="D1974" t="s">
        <v>28</v>
      </c>
      <c r="E1974" t="s">
        <v>7924</v>
      </c>
      <c r="F1974" t="s">
        <v>5970</v>
      </c>
      <c r="G1974" t="s">
        <v>31</v>
      </c>
      <c r="H1974" t="s">
        <v>1876</v>
      </c>
      <c r="I1974" t="s">
        <v>1914</v>
      </c>
      <c r="J1974" t="s">
        <v>7925</v>
      </c>
      <c r="K1974" t="s">
        <v>1879</v>
      </c>
      <c r="L1974" t="s">
        <v>1879</v>
      </c>
      <c r="M1974" t="s">
        <v>1757</v>
      </c>
      <c r="N1974" t="s">
        <v>4036</v>
      </c>
      <c r="O1974" t="s">
        <v>4695</v>
      </c>
      <c r="P1974" t="s">
        <v>4995</v>
      </c>
      <c r="Q1974" t="s">
        <v>4837</v>
      </c>
      <c r="R1974">
        <v>3</v>
      </c>
      <c r="S1974">
        <v>903</v>
      </c>
      <c r="T1974">
        <v>0</v>
      </c>
      <c r="U1974">
        <v>-42.533999999999999</v>
      </c>
      <c r="V1974" t="s">
        <v>7329</v>
      </c>
      <c r="W1974">
        <v>182.15</v>
      </c>
      <c r="X1974" t="s">
        <v>50</v>
      </c>
      <c r="Y1974" s="1" t="str">
        <f>TEXT(superstore_clean[[#This Row],[order_date]], "mmm-yy")</f>
        <v>Dec-12</v>
      </c>
      <c r="Z1974">
        <v>2012</v>
      </c>
      <c r="AA1974">
        <v>48</v>
      </c>
      <c r="AB1974">
        <v>11573</v>
      </c>
    </row>
    <row r="1975" spans="1:28" x14ac:dyDescent="0.2">
      <c r="A1975" t="s">
        <v>7926</v>
      </c>
      <c r="B1975" s="1">
        <v>41626</v>
      </c>
      <c r="C1975" s="1">
        <v>41630</v>
      </c>
      <c r="D1975" t="s">
        <v>28</v>
      </c>
      <c r="E1975" t="s">
        <v>7927</v>
      </c>
      <c r="F1975" t="s">
        <v>403</v>
      </c>
      <c r="G1975" t="s">
        <v>31</v>
      </c>
      <c r="H1975" t="s">
        <v>1876</v>
      </c>
      <c r="I1975" t="s">
        <v>2614</v>
      </c>
      <c r="J1975" t="s">
        <v>2615</v>
      </c>
      <c r="K1975" t="s">
        <v>1879</v>
      </c>
      <c r="L1975" t="s">
        <v>1879</v>
      </c>
      <c r="M1975" t="s">
        <v>1757</v>
      </c>
      <c r="N1975" t="s">
        <v>4036</v>
      </c>
      <c r="O1975" t="s">
        <v>4695</v>
      </c>
      <c r="P1975" t="s">
        <v>7928</v>
      </c>
      <c r="Q1975" t="s">
        <v>4798</v>
      </c>
      <c r="R1975">
        <v>8</v>
      </c>
      <c r="S1975">
        <v>1655</v>
      </c>
      <c r="T1975">
        <v>0</v>
      </c>
      <c r="U1975">
        <v>681.20399999999995</v>
      </c>
      <c r="V1975" t="s">
        <v>42</v>
      </c>
      <c r="W1975">
        <v>263.47000000000003</v>
      </c>
      <c r="X1975" t="s">
        <v>50</v>
      </c>
      <c r="Y1975" s="1" t="str">
        <f>TEXT(superstore_clean[[#This Row],[order_date]], "mmm-yy")</f>
        <v>Dec-13</v>
      </c>
      <c r="Z1975">
        <v>2013</v>
      </c>
      <c r="AA1975">
        <v>51</v>
      </c>
      <c r="AB1975">
        <v>14707</v>
      </c>
    </row>
    <row r="1976" spans="1:28" x14ac:dyDescent="0.2">
      <c r="A1976" t="s">
        <v>7929</v>
      </c>
      <c r="B1976" s="1">
        <v>41670</v>
      </c>
      <c r="C1976" s="1">
        <v>41674</v>
      </c>
      <c r="D1976" t="s">
        <v>28</v>
      </c>
      <c r="E1976" t="s">
        <v>7930</v>
      </c>
      <c r="F1976" t="s">
        <v>3463</v>
      </c>
      <c r="G1976" t="s">
        <v>246</v>
      </c>
      <c r="H1976" t="s">
        <v>1876</v>
      </c>
      <c r="I1976" t="s">
        <v>2614</v>
      </c>
      <c r="J1976" t="s">
        <v>7931</v>
      </c>
      <c r="K1976" t="s">
        <v>1879</v>
      </c>
      <c r="L1976" t="s">
        <v>1879</v>
      </c>
      <c r="M1976" t="s">
        <v>1757</v>
      </c>
      <c r="N1976" t="s">
        <v>4036</v>
      </c>
      <c r="O1976" t="s">
        <v>5091</v>
      </c>
      <c r="P1976" t="s">
        <v>7932</v>
      </c>
      <c r="Q1976" t="s">
        <v>5124</v>
      </c>
      <c r="R1976">
        <v>8</v>
      </c>
      <c r="S1976">
        <v>2103</v>
      </c>
      <c r="T1976">
        <v>0</v>
      </c>
      <c r="U1976">
        <v>321.55200000000002</v>
      </c>
      <c r="V1976" t="s">
        <v>42</v>
      </c>
      <c r="W1976">
        <v>246.17</v>
      </c>
      <c r="X1976" t="s">
        <v>50</v>
      </c>
      <c r="Y1976" s="1" t="str">
        <f>TEXT(superstore_clean[[#This Row],[order_date]], "mmm-yy")</f>
        <v>Jan-14</v>
      </c>
      <c r="Z1976">
        <v>2014</v>
      </c>
      <c r="AA1976">
        <v>5</v>
      </c>
      <c r="AB1976">
        <v>18667</v>
      </c>
    </row>
    <row r="1977" spans="1:28" x14ac:dyDescent="0.2">
      <c r="A1977" t="s">
        <v>7933</v>
      </c>
      <c r="B1977" s="1">
        <v>41687</v>
      </c>
      <c r="C1977" s="1">
        <v>41691</v>
      </c>
      <c r="D1977" t="s">
        <v>28</v>
      </c>
      <c r="E1977" t="s">
        <v>7934</v>
      </c>
      <c r="F1977" t="s">
        <v>468</v>
      </c>
      <c r="G1977" t="s">
        <v>246</v>
      </c>
      <c r="H1977" t="s">
        <v>1876</v>
      </c>
      <c r="I1977" t="s">
        <v>1914</v>
      </c>
      <c r="J1977" t="s">
        <v>1915</v>
      </c>
      <c r="K1977" t="s">
        <v>1879</v>
      </c>
      <c r="L1977" t="s">
        <v>1879</v>
      </c>
      <c r="M1977" t="s">
        <v>1757</v>
      </c>
      <c r="N1977" t="s">
        <v>5297</v>
      </c>
      <c r="O1977" t="s">
        <v>5423</v>
      </c>
      <c r="P1977" t="s">
        <v>6527</v>
      </c>
      <c r="Q1977" t="s">
        <v>5448</v>
      </c>
      <c r="R1977">
        <v>5</v>
      </c>
      <c r="S1977">
        <v>1631</v>
      </c>
      <c r="T1977">
        <v>0</v>
      </c>
      <c r="U1977">
        <v>18</v>
      </c>
      <c r="V1977" t="s">
        <v>42</v>
      </c>
      <c r="W1977">
        <v>239.69</v>
      </c>
      <c r="X1977" t="s">
        <v>50</v>
      </c>
      <c r="Y1977" s="1" t="str">
        <f>TEXT(superstore_clean[[#This Row],[order_date]], "mmm-yy")</f>
        <v>Feb-14</v>
      </c>
      <c r="Z1977">
        <v>2014</v>
      </c>
      <c r="AA1977">
        <v>8</v>
      </c>
      <c r="AB1977">
        <v>18895</v>
      </c>
    </row>
    <row r="1978" spans="1:28" x14ac:dyDescent="0.2">
      <c r="A1978" t="s">
        <v>7935</v>
      </c>
      <c r="B1978" s="1">
        <v>41732</v>
      </c>
      <c r="C1978" s="1">
        <v>41736</v>
      </c>
      <c r="D1978" t="s">
        <v>28</v>
      </c>
      <c r="E1978" t="s">
        <v>7936</v>
      </c>
      <c r="F1978" t="s">
        <v>7937</v>
      </c>
      <c r="G1978" t="s">
        <v>262</v>
      </c>
      <c r="H1978" t="s">
        <v>1876</v>
      </c>
      <c r="I1978" t="s">
        <v>1877</v>
      </c>
      <c r="J1978" t="s">
        <v>7326</v>
      </c>
      <c r="K1978" t="s">
        <v>1879</v>
      </c>
      <c r="L1978" t="s">
        <v>1879</v>
      </c>
      <c r="M1978" t="s">
        <v>1757</v>
      </c>
      <c r="N1978" t="s">
        <v>4036</v>
      </c>
      <c r="O1978" t="s">
        <v>5091</v>
      </c>
      <c r="P1978" t="s">
        <v>7938</v>
      </c>
      <c r="Q1978" t="s">
        <v>5191</v>
      </c>
      <c r="R1978">
        <v>6</v>
      </c>
      <c r="S1978">
        <v>1599</v>
      </c>
      <c r="T1978">
        <v>0</v>
      </c>
      <c r="U1978">
        <v>37.475999999999999</v>
      </c>
      <c r="V1978" t="s">
        <v>42</v>
      </c>
      <c r="W1978">
        <v>170.95</v>
      </c>
      <c r="X1978" t="s">
        <v>50</v>
      </c>
      <c r="Y1978" s="1" t="str">
        <f>TEXT(superstore_clean[[#This Row],[order_date]], "mmm-yy")</f>
        <v>Apr-14</v>
      </c>
      <c r="Z1978">
        <v>2014</v>
      </c>
      <c r="AA1978">
        <v>14</v>
      </c>
      <c r="AB1978">
        <v>19280</v>
      </c>
    </row>
    <row r="1979" spans="1:28" x14ac:dyDescent="0.2">
      <c r="A1979" t="s">
        <v>7939</v>
      </c>
      <c r="B1979" s="1">
        <v>41962</v>
      </c>
      <c r="C1979" s="1">
        <v>41966</v>
      </c>
      <c r="D1979" t="s">
        <v>28</v>
      </c>
      <c r="E1979" t="s">
        <v>7940</v>
      </c>
      <c r="F1979" t="s">
        <v>7941</v>
      </c>
      <c r="G1979" t="s">
        <v>31</v>
      </c>
      <c r="H1979" t="s">
        <v>1876</v>
      </c>
      <c r="I1979" t="s">
        <v>7367</v>
      </c>
      <c r="J1979" t="s">
        <v>7942</v>
      </c>
      <c r="K1979" t="s">
        <v>1879</v>
      </c>
      <c r="L1979" t="s">
        <v>1879</v>
      </c>
      <c r="M1979" t="s">
        <v>1757</v>
      </c>
      <c r="N1979" t="s">
        <v>5297</v>
      </c>
      <c r="O1979" t="s">
        <v>5816</v>
      </c>
      <c r="P1979" t="s">
        <v>7943</v>
      </c>
      <c r="Q1979" t="s">
        <v>5999</v>
      </c>
      <c r="R1979">
        <v>14</v>
      </c>
      <c r="S1979">
        <v>5729</v>
      </c>
      <c r="T1979">
        <v>0</v>
      </c>
      <c r="U1979">
        <v>63.545999999999999</v>
      </c>
      <c r="V1979" t="s">
        <v>42</v>
      </c>
      <c r="W1979">
        <v>572.95000000000005</v>
      </c>
      <c r="X1979" t="s">
        <v>50</v>
      </c>
      <c r="Y1979" s="1" t="str">
        <f>TEXT(superstore_clean[[#This Row],[order_date]], "mmm-yy")</f>
        <v>Nov-14</v>
      </c>
      <c r="Z1979">
        <v>2014</v>
      </c>
      <c r="AA1979">
        <v>47</v>
      </c>
      <c r="AB1979">
        <v>13879</v>
      </c>
    </row>
    <row r="1980" spans="1:28" x14ac:dyDescent="0.2">
      <c r="A1980" t="s">
        <v>7944</v>
      </c>
      <c r="B1980" s="1">
        <v>40560</v>
      </c>
      <c r="C1980" s="1">
        <v>40565</v>
      </c>
      <c r="D1980" t="s">
        <v>28</v>
      </c>
      <c r="E1980" t="s">
        <v>7945</v>
      </c>
      <c r="F1980" t="s">
        <v>7946</v>
      </c>
      <c r="G1980" t="s">
        <v>246</v>
      </c>
      <c r="H1980" t="s">
        <v>2640</v>
      </c>
      <c r="I1980" t="s">
        <v>2641</v>
      </c>
      <c r="J1980" t="s">
        <v>2641</v>
      </c>
      <c r="K1980" t="s">
        <v>1950</v>
      </c>
      <c r="L1980" t="s">
        <v>1950</v>
      </c>
      <c r="M1980" t="s">
        <v>1757</v>
      </c>
      <c r="N1980" t="s">
        <v>4036</v>
      </c>
      <c r="O1980" t="s">
        <v>4695</v>
      </c>
      <c r="P1980" t="s">
        <v>7669</v>
      </c>
      <c r="Q1980" t="s">
        <v>4870</v>
      </c>
      <c r="R1980">
        <v>11</v>
      </c>
      <c r="S1980">
        <v>1412</v>
      </c>
      <c r="T1980">
        <v>0</v>
      </c>
      <c r="U1980">
        <v>251.71124</v>
      </c>
      <c r="V1980" t="s">
        <v>42</v>
      </c>
      <c r="W1980">
        <v>159.51499999999999</v>
      </c>
      <c r="X1980" t="s">
        <v>50</v>
      </c>
      <c r="Y1980" s="1" t="str">
        <f>TEXT(superstore_clean[[#This Row],[order_date]], "mmm-yy")</f>
        <v>Jan-11</v>
      </c>
      <c r="Z1980">
        <v>2011</v>
      </c>
      <c r="AA1980">
        <v>4</v>
      </c>
      <c r="AB1980">
        <v>5873</v>
      </c>
    </row>
    <row r="1981" spans="1:28" x14ac:dyDescent="0.2">
      <c r="A1981" t="s">
        <v>7947</v>
      </c>
      <c r="B1981" s="1">
        <v>40667</v>
      </c>
      <c r="C1981" s="1">
        <v>40671</v>
      </c>
      <c r="D1981" t="s">
        <v>28</v>
      </c>
      <c r="E1981" t="s">
        <v>7948</v>
      </c>
      <c r="F1981" t="s">
        <v>181</v>
      </c>
      <c r="G1981" t="s">
        <v>31</v>
      </c>
      <c r="H1981" t="s">
        <v>2640</v>
      </c>
      <c r="I1981" t="s">
        <v>2641</v>
      </c>
      <c r="J1981" t="s">
        <v>2853</v>
      </c>
      <c r="K1981" t="s">
        <v>1950</v>
      </c>
      <c r="L1981" t="s">
        <v>1950</v>
      </c>
      <c r="M1981" t="s">
        <v>1757</v>
      </c>
      <c r="N1981" t="s">
        <v>5297</v>
      </c>
      <c r="O1981" t="s">
        <v>5298</v>
      </c>
      <c r="P1981" t="s">
        <v>7949</v>
      </c>
      <c r="Q1981" t="s">
        <v>7950</v>
      </c>
      <c r="R1981">
        <v>10</v>
      </c>
      <c r="S1981">
        <v>2834</v>
      </c>
      <c r="T1981">
        <v>0</v>
      </c>
      <c r="U1981">
        <v>35.36</v>
      </c>
      <c r="V1981" t="s">
        <v>42</v>
      </c>
      <c r="W1981">
        <v>269.94</v>
      </c>
      <c r="X1981" t="s">
        <v>50</v>
      </c>
      <c r="Y1981" s="1" t="str">
        <f>TEXT(superstore_clean[[#This Row],[order_date]], "mmm-yy")</f>
        <v>May-11</v>
      </c>
      <c r="Z1981">
        <v>2011</v>
      </c>
      <c r="AA1981">
        <v>19</v>
      </c>
      <c r="AB1981">
        <v>3875</v>
      </c>
    </row>
    <row r="1982" spans="1:28" x14ac:dyDescent="0.2">
      <c r="A1982" t="s">
        <v>7951</v>
      </c>
      <c r="B1982" s="1">
        <v>41113</v>
      </c>
      <c r="C1982" s="1">
        <v>41118</v>
      </c>
      <c r="D1982" t="s">
        <v>28</v>
      </c>
      <c r="E1982" t="s">
        <v>3366</v>
      </c>
      <c r="F1982" t="s">
        <v>321</v>
      </c>
      <c r="G1982" t="s">
        <v>31</v>
      </c>
      <c r="H1982" t="s">
        <v>1940</v>
      </c>
      <c r="I1982" t="s">
        <v>7503</v>
      </c>
      <c r="J1982" t="s">
        <v>7503</v>
      </c>
      <c r="K1982" t="s">
        <v>1879</v>
      </c>
      <c r="L1982" t="s">
        <v>1879</v>
      </c>
      <c r="M1982" t="s">
        <v>1757</v>
      </c>
      <c r="N1982" t="s">
        <v>4036</v>
      </c>
      <c r="O1982" t="s">
        <v>4235</v>
      </c>
      <c r="P1982" t="s">
        <v>7417</v>
      </c>
      <c r="Q1982" t="s">
        <v>4260</v>
      </c>
      <c r="R1982">
        <v>5</v>
      </c>
      <c r="S1982">
        <v>2944</v>
      </c>
      <c r="T1982">
        <v>0</v>
      </c>
      <c r="U1982">
        <v>1112.1300000000001</v>
      </c>
      <c r="V1982" t="s">
        <v>42</v>
      </c>
      <c r="W1982">
        <v>376.58</v>
      </c>
      <c r="X1982" t="s">
        <v>50</v>
      </c>
      <c r="Y1982" s="1" t="str">
        <f>TEXT(superstore_clean[[#This Row],[order_date]], "mmm-yy")</f>
        <v>Jul-12</v>
      </c>
      <c r="Z1982">
        <v>2012</v>
      </c>
      <c r="AA1982">
        <v>30</v>
      </c>
      <c r="AB1982">
        <v>16161</v>
      </c>
    </row>
    <row r="1983" spans="1:28" x14ac:dyDescent="0.2">
      <c r="A1983" t="s">
        <v>7952</v>
      </c>
      <c r="B1983" s="1">
        <v>41145</v>
      </c>
      <c r="C1983" s="1">
        <v>41150</v>
      </c>
      <c r="D1983" t="s">
        <v>28</v>
      </c>
      <c r="E1983" t="s">
        <v>7953</v>
      </c>
      <c r="F1983" t="s">
        <v>72</v>
      </c>
      <c r="G1983" t="s">
        <v>31</v>
      </c>
      <c r="H1983" t="s">
        <v>1940</v>
      </c>
      <c r="I1983" t="s">
        <v>1941</v>
      </c>
      <c r="J1983" t="s">
        <v>6127</v>
      </c>
      <c r="K1983" t="s">
        <v>1879</v>
      </c>
      <c r="L1983" t="s">
        <v>1879</v>
      </c>
      <c r="M1983" t="s">
        <v>1757</v>
      </c>
      <c r="N1983" t="s">
        <v>5297</v>
      </c>
      <c r="O1983" t="s">
        <v>5423</v>
      </c>
      <c r="P1983" t="s">
        <v>6557</v>
      </c>
      <c r="Q1983" t="s">
        <v>5561</v>
      </c>
      <c r="R1983">
        <v>5</v>
      </c>
      <c r="S1983">
        <v>1857</v>
      </c>
      <c r="T1983">
        <v>0</v>
      </c>
      <c r="U1983">
        <v>639.51</v>
      </c>
      <c r="V1983" t="s">
        <v>42</v>
      </c>
      <c r="W1983">
        <v>228.78</v>
      </c>
      <c r="X1983" t="s">
        <v>50</v>
      </c>
      <c r="Y1983" s="1" t="str">
        <f>TEXT(superstore_clean[[#This Row],[order_date]], "mmm-yy")</f>
        <v>Aug-12</v>
      </c>
      <c r="Z1983">
        <v>2012</v>
      </c>
      <c r="AA1983">
        <v>34</v>
      </c>
      <c r="AB1983">
        <v>18095</v>
      </c>
    </row>
    <row r="1984" spans="1:28" x14ac:dyDescent="0.2">
      <c r="A1984" t="s">
        <v>7954</v>
      </c>
      <c r="B1984" s="1">
        <v>41738</v>
      </c>
      <c r="C1984" s="1">
        <v>41742</v>
      </c>
      <c r="D1984" t="s">
        <v>28</v>
      </c>
      <c r="E1984" t="s">
        <v>7955</v>
      </c>
      <c r="F1984" t="s">
        <v>7437</v>
      </c>
      <c r="G1984" t="s">
        <v>246</v>
      </c>
      <c r="H1984" t="s">
        <v>1948</v>
      </c>
      <c r="I1984" t="s">
        <v>1948</v>
      </c>
      <c r="J1984" t="s">
        <v>1949</v>
      </c>
      <c r="K1984" t="s">
        <v>1950</v>
      </c>
      <c r="L1984" t="s">
        <v>1950</v>
      </c>
      <c r="M1984" t="s">
        <v>1757</v>
      </c>
      <c r="N1984" t="s">
        <v>5297</v>
      </c>
      <c r="O1984" t="s">
        <v>5298</v>
      </c>
      <c r="P1984" t="s">
        <v>7956</v>
      </c>
      <c r="Q1984" t="s">
        <v>7522</v>
      </c>
      <c r="R1984">
        <v>13</v>
      </c>
      <c r="S1984">
        <v>3117</v>
      </c>
      <c r="T1984">
        <v>0</v>
      </c>
      <c r="U1984">
        <v>38.948</v>
      </c>
      <c r="V1984" t="s">
        <v>42</v>
      </c>
      <c r="W1984">
        <v>466.70299999999997</v>
      </c>
      <c r="X1984" t="s">
        <v>50</v>
      </c>
      <c r="Y1984" s="1" t="str">
        <f>TEXT(superstore_clean[[#This Row],[order_date]], "mmm-yy")</f>
        <v>Apr-14</v>
      </c>
      <c r="Z1984">
        <v>2014</v>
      </c>
      <c r="AA1984">
        <v>15</v>
      </c>
      <c r="AB1984">
        <v>6449</v>
      </c>
    </row>
    <row r="1985" spans="1:28" x14ac:dyDescent="0.2">
      <c r="A1985" t="s">
        <v>7957</v>
      </c>
      <c r="B1985" s="1">
        <v>41846</v>
      </c>
      <c r="C1985" s="1">
        <v>41850</v>
      </c>
      <c r="D1985" t="s">
        <v>28</v>
      </c>
      <c r="E1985" t="s">
        <v>7958</v>
      </c>
      <c r="F1985" t="s">
        <v>2766</v>
      </c>
      <c r="G1985" t="s">
        <v>246</v>
      </c>
      <c r="H1985" t="s">
        <v>1940</v>
      </c>
      <c r="I1985" t="s">
        <v>1941</v>
      </c>
      <c r="J1985" t="s">
        <v>3849</v>
      </c>
      <c r="K1985" t="s">
        <v>1879</v>
      </c>
      <c r="L1985" t="s">
        <v>1879</v>
      </c>
      <c r="M1985" t="s">
        <v>1757</v>
      </c>
      <c r="N1985" t="s">
        <v>5297</v>
      </c>
      <c r="O1985" t="s">
        <v>5816</v>
      </c>
      <c r="P1985" t="s">
        <v>7959</v>
      </c>
      <c r="Q1985" t="s">
        <v>5880</v>
      </c>
      <c r="R1985">
        <v>5</v>
      </c>
      <c r="S1985">
        <v>2050</v>
      </c>
      <c r="T1985">
        <v>0</v>
      </c>
      <c r="U1985">
        <v>68.19</v>
      </c>
      <c r="V1985" t="s">
        <v>42</v>
      </c>
      <c r="W1985">
        <v>170.61</v>
      </c>
      <c r="X1985" t="s">
        <v>50</v>
      </c>
      <c r="Y1985" s="1" t="str">
        <f>TEXT(superstore_clean[[#This Row],[order_date]], "mmm-yy")</f>
        <v>Jul-14</v>
      </c>
      <c r="Z1985">
        <v>2014</v>
      </c>
      <c r="AA1985">
        <v>30</v>
      </c>
      <c r="AB1985">
        <v>18887</v>
      </c>
    </row>
    <row r="1986" spans="1:28" x14ac:dyDescent="0.2">
      <c r="A1986" t="s">
        <v>7960</v>
      </c>
      <c r="B1986" s="1">
        <v>40696</v>
      </c>
      <c r="C1986" s="1">
        <v>40701</v>
      </c>
      <c r="D1986" t="s">
        <v>28</v>
      </c>
      <c r="E1986" t="s">
        <v>4195</v>
      </c>
      <c r="F1986" t="s">
        <v>1092</v>
      </c>
      <c r="G1986" t="s">
        <v>246</v>
      </c>
      <c r="H1986" t="s">
        <v>1985</v>
      </c>
      <c r="I1986" t="s">
        <v>1986</v>
      </c>
      <c r="J1986" t="s">
        <v>7017</v>
      </c>
      <c r="K1986" t="s">
        <v>1879</v>
      </c>
      <c r="L1986" t="s">
        <v>1879</v>
      </c>
      <c r="M1986" t="s">
        <v>1988</v>
      </c>
      <c r="N1986" t="s">
        <v>38</v>
      </c>
      <c r="O1986" t="s">
        <v>380</v>
      </c>
      <c r="P1986" t="s">
        <v>7961</v>
      </c>
      <c r="Q1986" t="s">
        <v>3714</v>
      </c>
      <c r="R1986">
        <v>4</v>
      </c>
      <c r="S1986">
        <v>2053</v>
      </c>
      <c r="T1986">
        <v>0</v>
      </c>
      <c r="U1986">
        <v>410.46</v>
      </c>
      <c r="V1986" t="s">
        <v>42</v>
      </c>
      <c r="W1986">
        <v>149.09</v>
      </c>
      <c r="X1986" t="s">
        <v>50</v>
      </c>
      <c r="Y1986" s="1" t="str">
        <f>TEXT(superstore_clean[[#This Row],[order_date]], "mmm-yy")</f>
        <v>Jun-11</v>
      </c>
      <c r="Z1986">
        <v>2011</v>
      </c>
      <c r="AA1986">
        <v>23</v>
      </c>
      <c r="AB1986">
        <v>17062</v>
      </c>
    </row>
    <row r="1987" spans="1:28" x14ac:dyDescent="0.2">
      <c r="A1987" t="s">
        <v>7962</v>
      </c>
      <c r="B1987" s="1">
        <v>41241</v>
      </c>
      <c r="C1987" s="1">
        <v>41246</v>
      </c>
      <c r="D1987" t="s">
        <v>28</v>
      </c>
      <c r="E1987" t="s">
        <v>3541</v>
      </c>
      <c r="F1987" t="s">
        <v>3542</v>
      </c>
      <c r="G1987" t="s">
        <v>31</v>
      </c>
      <c r="H1987" t="s">
        <v>7641</v>
      </c>
      <c r="I1987" t="s">
        <v>7642</v>
      </c>
      <c r="J1987" t="s">
        <v>7642</v>
      </c>
      <c r="K1987" t="s">
        <v>1950</v>
      </c>
      <c r="L1987" t="s">
        <v>1950</v>
      </c>
      <c r="M1987" t="s">
        <v>2060</v>
      </c>
      <c r="N1987" t="s">
        <v>38</v>
      </c>
      <c r="O1987" t="s">
        <v>380</v>
      </c>
      <c r="P1987" t="s">
        <v>2171</v>
      </c>
      <c r="Q1987" t="s">
        <v>2164</v>
      </c>
      <c r="R1987">
        <v>5</v>
      </c>
      <c r="S1987">
        <v>1511</v>
      </c>
      <c r="T1987">
        <v>0</v>
      </c>
      <c r="U1987">
        <v>509.86</v>
      </c>
      <c r="V1987" t="s">
        <v>42</v>
      </c>
      <c r="W1987">
        <v>224.28100000000001</v>
      </c>
      <c r="X1987" t="s">
        <v>50</v>
      </c>
      <c r="Y1987" s="1" t="str">
        <f>TEXT(superstore_clean[[#This Row],[order_date]], "mmm-yy")</f>
        <v>Nov-12</v>
      </c>
      <c r="Z1987">
        <v>2012</v>
      </c>
      <c r="AA1987">
        <v>48</v>
      </c>
      <c r="AB1987">
        <v>3748</v>
      </c>
    </row>
    <row r="1988" spans="1:28" x14ac:dyDescent="0.2">
      <c r="A1988" t="s">
        <v>7963</v>
      </c>
      <c r="B1988" s="1">
        <v>41657</v>
      </c>
      <c r="C1988" s="1">
        <v>41661</v>
      </c>
      <c r="D1988" t="s">
        <v>28</v>
      </c>
      <c r="E1988" t="s">
        <v>6222</v>
      </c>
      <c r="F1988" t="s">
        <v>1448</v>
      </c>
      <c r="G1988" t="s">
        <v>262</v>
      </c>
      <c r="H1988" t="s">
        <v>7528</v>
      </c>
      <c r="I1988" t="s">
        <v>4070</v>
      </c>
      <c r="J1988" t="s">
        <v>7529</v>
      </c>
      <c r="K1988" t="s">
        <v>2005</v>
      </c>
      <c r="L1988" t="s">
        <v>2005</v>
      </c>
      <c r="M1988" t="s">
        <v>2112</v>
      </c>
      <c r="N1988" t="s">
        <v>38</v>
      </c>
      <c r="O1988" t="s">
        <v>380</v>
      </c>
      <c r="P1988" t="s">
        <v>7964</v>
      </c>
      <c r="Q1988" t="s">
        <v>3053</v>
      </c>
      <c r="R1988">
        <v>14</v>
      </c>
      <c r="S1988">
        <v>2117</v>
      </c>
      <c r="T1988">
        <v>0</v>
      </c>
      <c r="U1988">
        <v>-1736.28</v>
      </c>
      <c r="V1988" t="s">
        <v>7329</v>
      </c>
      <c r="W1988">
        <v>223.13</v>
      </c>
      <c r="X1988" t="s">
        <v>50</v>
      </c>
      <c r="Y1988" s="1" t="str">
        <f>TEXT(superstore_clean[[#This Row],[order_date]], "mmm-yy")</f>
        <v>Jan-14</v>
      </c>
      <c r="Z1988">
        <v>2014</v>
      </c>
      <c r="AA1988">
        <v>3</v>
      </c>
      <c r="AB1988">
        <v>25705</v>
      </c>
    </row>
    <row r="1989" spans="1:28" x14ac:dyDescent="0.2">
      <c r="A1989" t="s">
        <v>7965</v>
      </c>
      <c r="B1989" s="1">
        <v>40754</v>
      </c>
      <c r="C1989" s="1">
        <v>40758</v>
      </c>
      <c r="D1989" t="s">
        <v>28</v>
      </c>
      <c r="E1989" t="s">
        <v>7531</v>
      </c>
      <c r="F1989" t="s">
        <v>1875</v>
      </c>
      <c r="G1989" t="s">
        <v>262</v>
      </c>
      <c r="H1989" t="s">
        <v>7590</v>
      </c>
      <c r="I1989" t="s">
        <v>7892</v>
      </c>
      <c r="J1989" t="s">
        <v>7893</v>
      </c>
      <c r="K1989" t="s">
        <v>2005</v>
      </c>
      <c r="L1989" t="s">
        <v>2005</v>
      </c>
      <c r="M1989" t="s">
        <v>2006</v>
      </c>
      <c r="N1989" t="s">
        <v>38</v>
      </c>
      <c r="O1989" t="s">
        <v>380</v>
      </c>
      <c r="P1989" t="s">
        <v>3042</v>
      </c>
      <c r="Q1989" t="s">
        <v>3043</v>
      </c>
      <c r="R1989">
        <v>3</v>
      </c>
      <c r="S1989">
        <v>1340</v>
      </c>
      <c r="T1989">
        <v>0</v>
      </c>
      <c r="U1989">
        <v>371.40210000000002</v>
      </c>
      <c r="V1989" t="s">
        <v>42</v>
      </c>
      <c r="W1989">
        <v>168.55</v>
      </c>
      <c r="X1989" t="s">
        <v>50</v>
      </c>
      <c r="Y1989" s="1" t="str">
        <f>TEXT(superstore_clean[[#This Row],[order_date]], "mmm-yy")</f>
        <v>Jul-11</v>
      </c>
      <c r="Z1989">
        <v>2011</v>
      </c>
      <c r="AA1989">
        <v>31</v>
      </c>
      <c r="AB1989">
        <v>22218</v>
      </c>
    </row>
    <row r="1990" spans="1:28" x14ac:dyDescent="0.2">
      <c r="A1990" t="s">
        <v>7966</v>
      </c>
      <c r="B1990" s="1">
        <v>40910</v>
      </c>
      <c r="C1990" s="1">
        <v>40914</v>
      </c>
      <c r="D1990" t="s">
        <v>28</v>
      </c>
      <c r="E1990" t="s">
        <v>7967</v>
      </c>
      <c r="F1990" t="s">
        <v>3848</v>
      </c>
      <c r="G1990" t="s">
        <v>246</v>
      </c>
      <c r="H1990" t="s">
        <v>7590</v>
      </c>
      <c r="I1990" t="s">
        <v>7593</v>
      </c>
      <c r="J1990" t="s">
        <v>7594</v>
      </c>
      <c r="K1990" t="s">
        <v>2005</v>
      </c>
      <c r="L1990" t="s">
        <v>2005</v>
      </c>
      <c r="M1990" t="s">
        <v>2006</v>
      </c>
      <c r="N1990" t="s">
        <v>38</v>
      </c>
      <c r="O1990" t="s">
        <v>380</v>
      </c>
      <c r="P1990" t="s">
        <v>7968</v>
      </c>
      <c r="Q1990" t="s">
        <v>2164</v>
      </c>
      <c r="R1990">
        <v>6</v>
      </c>
      <c r="S1990">
        <v>2822</v>
      </c>
      <c r="T1990">
        <v>0</v>
      </c>
      <c r="U1990">
        <v>339.87779999999998</v>
      </c>
      <c r="V1990" t="s">
        <v>42</v>
      </c>
      <c r="W1990">
        <v>301.26</v>
      </c>
      <c r="X1990" t="s">
        <v>50</v>
      </c>
      <c r="Y1990" s="1" t="str">
        <f>TEXT(superstore_clean[[#This Row],[order_date]], "mmm-yy")</f>
        <v>Jan-12</v>
      </c>
      <c r="Z1990">
        <v>2012</v>
      </c>
      <c r="AA1990">
        <v>1</v>
      </c>
      <c r="AB1990">
        <v>29626</v>
      </c>
    </row>
    <row r="1991" spans="1:28" x14ac:dyDescent="0.2">
      <c r="A1991" t="s">
        <v>7969</v>
      </c>
      <c r="B1991" s="1">
        <v>41124</v>
      </c>
      <c r="C1991" s="1">
        <v>41129</v>
      </c>
      <c r="D1991" t="s">
        <v>28</v>
      </c>
      <c r="E1991" t="s">
        <v>5571</v>
      </c>
      <c r="F1991" t="s">
        <v>5572</v>
      </c>
      <c r="G1991" t="s">
        <v>246</v>
      </c>
      <c r="H1991" t="s">
        <v>7590</v>
      </c>
      <c r="I1991" t="s">
        <v>7779</v>
      </c>
      <c r="J1991" t="s">
        <v>7779</v>
      </c>
      <c r="K1991" t="s">
        <v>2005</v>
      </c>
      <c r="L1991" t="s">
        <v>2005</v>
      </c>
      <c r="M1991" t="s">
        <v>2006</v>
      </c>
      <c r="N1991" t="s">
        <v>38</v>
      </c>
      <c r="O1991" t="s">
        <v>380</v>
      </c>
      <c r="P1991" t="s">
        <v>7970</v>
      </c>
      <c r="Q1991" t="s">
        <v>2101</v>
      </c>
      <c r="R1991">
        <v>8</v>
      </c>
      <c r="S1991">
        <v>3502</v>
      </c>
      <c r="T1991">
        <v>0</v>
      </c>
      <c r="U1991">
        <v>210.85679999999999</v>
      </c>
      <c r="V1991" t="s">
        <v>42</v>
      </c>
      <c r="W1991">
        <v>479.96</v>
      </c>
      <c r="X1991" t="s">
        <v>50</v>
      </c>
      <c r="Y1991" s="1" t="str">
        <f>TEXT(superstore_clean[[#This Row],[order_date]], "mmm-yy")</f>
        <v>Aug-12</v>
      </c>
      <c r="Z1991">
        <v>2012</v>
      </c>
      <c r="AA1991">
        <v>31</v>
      </c>
      <c r="AB1991">
        <v>23175</v>
      </c>
    </row>
    <row r="1992" spans="1:28" x14ac:dyDescent="0.2">
      <c r="A1992" t="s">
        <v>7966</v>
      </c>
      <c r="B1992" s="1">
        <v>40910</v>
      </c>
      <c r="C1992" s="1">
        <v>40914</v>
      </c>
      <c r="D1992" t="s">
        <v>28</v>
      </c>
      <c r="E1992" t="s">
        <v>7967</v>
      </c>
      <c r="F1992" t="s">
        <v>3848</v>
      </c>
      <c r="G1992" t="s">
        <v>246</v>
      </c>
      <c r="H1992" t="s">
        <v>7590</v>
      </c>
      <c r="I1992" t="s">
        <v>7593</v>
      </c>
      <c r="J1992" t="s">
        <v>7594</v>
      </c>
      <c r="K1992" t="s">
        <v>2005</v>
      </c>
      <c r="L1992" t="s">
        <v>2005</v>
      </c>
      <c r="M1992" t="s">
        <v>2006</v>
      </c>
      <c r="N1992" t="s">
        <v>38</v>
      </c>
      <c r="O1992" t="s">
        <v>374</v>
      </c>
      <c r="P1992" t="s">
        <v>2208</v>
      </c>
      <c r="Q1992" t="s">
        <v>2209</v>
      </c>
      <c r="R1992">
        <v>7</v>
      </c>
      <c r="S1992">
        <v>1230</v>
      </c>
      <c r="T1992">
        <v>0</v>
      </c>
      <c r="U1992">
        <v>399.97649999999999</v>
      </c>
      <c r="V1992" t="s">
        <v>42</v>
      </c>
      <c r="W1992">
        <v>200.9</v>
      </c>
      <c r="X1992" t="s">
        <v>50</v>
      </c>
      <c r="Y1992" s="1" t="str">
        <f>TEXT(superstore_clean[[#This Row],[order_date]], "mmm-yy")</f>
        <v>Jan-12</v>
      </c>
      <c r="Z1992">
        <v>2012</v>
      </c>
      <c r="AA1992">
        <v>1</v>
      </c>
      <c r="AB1992">
        <v>29624</v>
      </c>
    </row>
    <row r="1993" spans="1:28" x14ac:dyDescent="0.2">
      <c r="A1993" t="s">
        <v>7971</v>
      </c>
      <c r="B1993" s="1">
        <v>41769</v>
      </c>
      <c r="C1993" s="1">
        <v>41773</v>
      </c>
      <c r="D1993" t="s">
        <v>28</v>
      </c>
      <c r="E1993" t="s">
        <v>4768</v>
      </c>
      <c r="F1993" t="s">
        <v>1531</v>
      </c>
      <c r="G1993" t="s">
        <v>246</v>
      </c>
      <c r="H1993" t="s">
        <v>7590</v>
      </c>
      <c r="I1993" t="s">
        <v>7972</v>
      </c>
      <c r="J1993" t="s">
        <v>7973</v>
      </c>
      <c r="K1993" t="s">
        <v>2005</v>
      </c>
      <c r="L1993" t="s">
        <v>2005</v>
      </c>
      <c r="M1993" t="s">
        <v>2006</v>
      </c>
      <c r="N1993" t="s">
        <v>38</v>
      </c>
      <c r="O1993" t="s">
        <v>374</v>
      </c>
      <c r="P1993" t="s">
        <v>7974</v>
      </c>
      <c r="Q1993" t="s">
        <v>2311</v>
      </c>
      <c r="R1993">
        <v>7</v>
      </c>
      <c r="S1993">
        <v>1153</v>
      </c>
      <c r="T1993">
        <v>0</v>
      </c>
      <c r="U1993">
        <v>347.08589999999998</v>
      </c>
      <c r="V1993" t="s">
        <v>42</v>
      </c>
      <c r="W1993">
        <v>138.79</v>
      </c>
      <c r="X1993" t="s">
        <v>50</v>
      </c>
      <c r="Y1993" s="1" t="str">
        <f>TEXT(superstore_clean[[#This Row],[order_date]], "mmm-yy")</f>
        <v>May-14</v>
      </c>
      <c r="Z1993">
        <v>2014</v>
      </c>
      <c r="AA1993">
        <v>19</v>
      </c>
      <c r="AB1993">
        <v>22350</v>
      </c>
    </row>
    <row r="1994" spans="1:28" x14ac:dyDescent="0.2">
      <c r="A1994" t="s">
        <v>7975</v>
      </c>
      <c r="B1994" s="1">
        <v>41925</v>
      </c>
      <c r="C1994" s="1">
        <v>41930</v>
      </c>
      <c r="D1994" t="s">
        <v>28</v>
      </c>
      <c r="E1994" t="s">
        <v>7976</v>
      </c>
      <c r="F1994" t="s">
        <v>2400</v>
      </c>
      <c r="G1994" t="s">
        <v>246</v>
      </c>
      <c r="H1994" t="s">
        <v>7590</v>
      </c>
      <c r="I1994" t="s">
        <v>7892</v>
      </c>
      <c r="J1994" t="s">
        <v>7977</v>
      </c>
      <c r="K1994" t="s">
        <v>2005</v>
      </c>
      <c r="L1994" t="s">
        <v>2005</v>
      </c>
      <c r="M1994" t="s">
        <v>2006</v>
      </c>
      <c r="N1994" t="s">
        <v>38</v>
      </c>
      <c r="O1994" t="s">
        <v>374</v>
      </c>
      <c r="P1994" t="s">
        <v>7974</v>
      </c>
      <c r="Q1994" t="s">
        <v>2311</v>
      </c>
      <c r="R1994">
        <v>8</v>
      </c>
      <c r="S1994">
        <v>1317</v>
      </c>
      <c r="T1994">
        <v>0</v>
      </c>
      <c r="U1994">
        <v>396.6696</v>
      </c>
      <c r="V1994" t="s">
        <v>42</v>
      </c>
      <c r="W1994">
        <v>191.58</v>
      </c>
      <c r="X1994" t="s">
        <v>50</v>
      </c>
      <c r="Y1994" s="1" t="str">
        <f>TEXT(superstore_clean[[#This Row],[order_date]], "mmm-yy")</f>
        <v>Oct-14</v>
      </c>
      <c r="Z1994">
        <v>2014</v>
      </c>
      <c r="AA1994">
        <v>42</v>
      </c>
      <c r="AB1994">
        <v>29617</v>
      </c>
    </row>
    <row r="1995" spans="1:28" x14ac:dyDescent="0.2">
      <c r="A1995" t="s">
        <v>7978</v>
      </c>
      <c r="B1995" s="1">
        <v>41223</v>
      </c>
      <c r="C1995" s="1">
        <v>41227</v>
      </c>
      <c r="D1995" t="s">
        <v>28</v>
      </c>
      <c r="E1995" t="s">
        <v>7979</v>
      </c>
      <c r="F1995" t="s">
        <v>7980</v>
      </c>
      <c r="G1995" t="s">
        <v>31</v>
      </c>
      <c r="H1995" t="s">
        <v>1940</v>
      </c>
      <c r="I1995" t="s">
        <v>1941</v>
      </c>
      <c r="J1995" t="s">
        <v>7981</v>
      </c>
      <c r="K1995" t="s">
        <v>1879</v>
      </c>
      <c r="L1995" t="s">
        <v>1879</v>
      </c>
      <c r="M1995" t="s">
        <v>1757</v>
      </c>
      <c r="N1995" t="s">
        <v>38</v>
      </c>
      <c r="O1995" t="s">
        <v>374</v>
      </c>
      <c r="P1995" t="s">
        <v>7810</v>
      </c>
      <c r="Q1995" t="s">
        <v>2068</v>
      </c>
      <c r="R1995">
        <v>7</v>
      </c>
      <c r="S1995">
        <v>1309</v>
      </c>
      <c r="T1995">
        <v>0</v>
      </c>
      <c r="U1995">
        <v>494.40300000000002</v>
      </c>
      <c r="V1995" t="s">
        <v>42</v>
      </c>
      <c r="W1995">
        <v>197.03</v>
      </c>
      <c r="X1995" t="s">
        <v>50</v>
      </c>
      <c r="Y1995" s="1" t="str">
        <f>TEXT(superstore_clean[[#This Row],[order_date]], "mmm-yy")</f>
        <v>Nov-12</v>
      </c>
      <c r="Z1995">
        <v>2012</v>
      </c>
      <c r="AA1995">
        <v>45</v>
      </c>
      <c r="AB1995">
        <v>18868</v>
      </c>
    </row>
    <row r="1996" spans="1:28" x14ac:dyDescent="0.2">
      <c r="A1996" t="s">
        <v>7982</v>
      </c>
      <c r="B1996" s="1">
        <v>41493</v>
      </c>
      <c r="C1996" s="1">
        <v>41497</v>
      </c>
      <c r="D1996" t="s">
        <v>28</v>
      </c>
      <c r="E1996" t="s">
        <v>7983</v>
      </c>
      <c r="F1996" t="s">
        <v>2785</v>
      </c>
      <c r="G1996" t="s">
        <v>246</v>
      </c>
      <c r="H1996" t="s">
        <v>1876</v>
      </c>
      <c r="I1996" t="s">
        <v>1877</v>
      </c>
      <c r="J1996" t="s">
        <v>7984</v>
      </c>
      <c r="K1996" t="s">
        <v>1879</v>
      </c>
      <c r="L1996" t="s">
        <v>1879</v>
      </c>
      <c r="M1996" t="s">
        <v>1757</v>
      </c>
      <c r="N1996" t="s">
        <v>38</v>
      </c>
      <c r="O1996" t="s">
        <v>374</v>
      </c>
      <c r="P1996" t="s">
        <v>7805</v>
      </c>
      <c r="Q1996" t="s">
        <v>2245</v>
      </c>
      <c r="R1996">
        <v>9</v>
      </c>
      <c r="S1996">
        <v>1607</v>
      </c>
      <c r="T1996">
        <v>0</v>
      </c>
      <c r="U1996">
        <v>124.902</v>
      </c>
      <c r="V1996" t="s">
        <v>42</v>
      </c>
      <c r="W1996">
        <v>168.49</v>
      </c>
      <c r="X1996" t="s">
        <v>50</v>
      </c>
      <c r="Y1996" s="1" t="str">
        <f>TEXT(superstore_clean[[#This Row],[order_date]], "mmm-yy")</f>
        <v>Aug-13</v>
      </c>
      <c r="Z1996">
        <v>2013</v>
      </c>
      <c r="AA1996">
        <v>32</v>
      </c>
      <c r="AB1996">
        <v>12872</v>
      </c>
    </row>
    <row r="1997" spans="1:28" x14ac:dyDescent="0.2">
      <c r="A1997" t="s">
        <v>7985</v>
      </c>
      <c r="B1997" s="1">
        <v>40701</v>
      </c>
      <c r="C1997" s="1">
        <v>40705</v>
      </c>
      <c r="D1997" t="s">
        <v>45</v>
      </c>
      <c r="E1997" t="s">
        <v>7986</v>
      </c>
      <c r="F1997" t="s">
        <v>3720</v>
      </c>
      <c r="G1997" t="s">
        <v>262</v>
      </c>
      <c r="H1997" t="s">
        <v>7447</v>
      </c>
      <c r="I1997" t="s">
        <v>7987</v>
      </c>
      <c r="J1997" t="s">
        <v>7987</v>
      </c>
      <c r="K1997" t="s">
        <v>2023</v>
      </c>
      <c r="L1997" t="s">
        <v>2023</v>
      </c>
      <c r="M1997" t="s">
        <v>2023</v>
      </c>
      <c r="N1997" t="s">
        <v>38</v>
      </c>
      <c r="O1997" t="s">
        <v>380</v>
      </c>
      <c r="P1997" t="s">
        <v>2163</v>
      </c>
      <c r="Q1997" t="s">
        <v>2164</v>
      </c>
      <c r="R1997">
        <v>6</v>
      </c>
      <c r="S1997">
        <v>1360</v>
      </c>
      <c r="T1997">
        <v>1</v>
      </c>
      <c r="U1997">
        <v>-1869.876</v>
      </c>
      <c r="V1997" t="s">
        <v>7329</v>
      </c>
      <c r="W1997">
        <v>83.94</v>
      </c>
      <c r="X1997" t="s">
        <v>50</v>
      </c>
      <c r="Y1997" s="1" t="str">
        <f>TEXT(superstore_clean[[#This Row],[order_date]], "mmm-yy")</f>
        <v>Jun-11</v>
      </c>
      <c r="Z1997">
        <v>2011</v>
      </c>
      <c r="AA1997">
        <v>24</v>
      </c>
      <c r="AB1997">
        <v>49461</v>
      </c>
    </row>
    <row r="1998" spans="1:28" x14ac:dyDescent="0.2">
      <c r="A1998" t="s">
        <v>7988</v>
      </c>
      <c r="B1998" s="1">
        <v>41862</v>
      </c>
      <c r="C1998" s="1">
        <v>41868</v>
      </c>
      <c r="D1998" t="s">
        <v>45</v>
      </c>
      <c r="E1998" t="s">
        <v>1874</v>
      </c>
      <c r="F1998" t="s">
        <v>1875</v>
      </c>
      <c r="G1998" t="s">
        <v>262</v>
      </c>
      <c r="H1998" t="s">
        <v>1876</v>
      </c>
      <c r="I1998" t="s">
        <v>2614</v>
      </c>
      <c r="J1998" t="s">
        <v>7989</v>
      </c>
      <c r="K1998" t="s">
        <v>1879</v>
      </c>
      <c r="L1998" t="s">
        <v>1879</v>
      </c>
      <c r="M1998" t="s">
        <v>1757</v>
      </c>
      <c r="N1998" t="s">
        <v>38</v>
      </c>
      <c r="O1998" t="s">
        <v>380</v>
      </c>
      <c r="P1998" t="s">
        <v>2607</v>
      </c>
      <c r="Q1998" t="s">
        <v>2608</v>
      </c>
      <c r="R1998">
        <v>4</v>
      </c>
      <c r="S1998">
        <v>1955</v>
      </c>
      <c r="T1998">
        <v>0</v>
      </c>
      <c r="U1998">
        <v>608.24400000000003</v>
      </c>
      <c r="V1998" t="s">
        <v>42</v>
      </c>
      <c r="W1998">
        <v>124.52</v>
      </c>
      <c r="X1998" t="s">
        <v>50</v>
      </c>
      <c r="Y1998" s="1" t="str">
        <f>TEXT(superstore_clean[[#This Row],[order_date]], "mmm-yy")</f>
        <v>Aug-14</v>
      </c>
      <c r="Z1998">
        <v>2014</v>
      </c>
      <c r="AA1998">
        <v>33</v>
      </c>
      <c r="AB1998">
        <v>15783</v>
      </c>
    </row>
    <row r="1999" spans="1:28" x14ac:dyDescent="0.2">
      <c r="A1999" t="s">
        <v>7990</v>
      </c>
      <c r="B1999" s="1">
        <v>41759</v>
      </c>
      <c r="C1999" s="1">
        <v>41763</v>
      </c>
      <c r="D1999" t="s">
        <v>45</v>
      </c>
      <c r="E1999" t="s">
        <v>7991</v>
      </c>
      <c r="F1999" t="s">
        <v>1262</v>
      </c>
      <c r="G1999" t="s">
        <v>262</v>
      </c>
      <c r="H1999" t="s">
        <v>7590</v>
      </c>
      <c r="I1999" t="s">
        <v>7611</v>
      </c>
      <c r="J1999" t="s">
        <v>7612</v>
      </c>
      <c r="K1999" t="s">
        <v>2005</v>
      </c>
      <c r="L1999" t="s">
        <v>2005</v>
      </c>
      <c r="M1999" t="s">
        <v>2006</v>
      </c>
      <c r="N1999" t="s">
        <v>38</v>
      </c>
      <c r="O1999" t="s">
        <v>380</v>
      </c>
      <c r="P1999" t="s">
        <v>7992</v>
      </c>
      <c r="Q1999" t="s">
        <v>2986</v>
      </c>
      <c r="R1999">
        <v>10</v>
      </c>
      <c r="S1999">
        <v>4136</v>
      </c>
      <c r="T1999">
        <v>0</v>
      </c>
      <c r="U1999">
        <v>847.04100000000005</v>
      </c>
      <c r="V1999" t="s">
        <v>42</v>
      </c>
      <c r="W1999">
        <v>348.08</v>
      </c>
      <c r="X1999" t="s">
        <v>50</v>
      </c>
      <c r="Y1999" s="1" t="str">
        <f>TEXT(superstore_clean[[#This Row],[order_date]], "mmm-yy")</f>
        <v>Apr-14</v>
      </c>
      <c r="Z1999">
        <v>2014</v>
      </c>
      <c r="AA1999">
        <v>18</v>
      </c>
      <c r="AB1999">
        <v>25941</v>
      </c>
    </row>
    <row r="2000" spans="1:28" x14ac:dyDescent="0.2">
      <c r="A2000" t="s">
        <v>7993</v>
      </c>
      <c r="B2000" s="1">
        <v>41185</v>
      </c>
      <c r="C2000" s="1">
        <v>41192</v>
      </c>
      <c r="D2000" t="s">
        <v>45</v>
      </c>
      <c r="E2000" t="s">
        <v>6691</v>
      </c>
      <c r="F2000" t="s">
        <v>1615</v>
      </c>
      <c r="G2000" t="s">
        <v>262</v>
      </c>
      <c r="H2000" t="s">
        <v>2241</v>
      </c>
      <c r="I2000" t="s">
        <v>7994</v>
      </c>
      <c r="J2000" t="s">
        <v>7994</v>
      </c>
      <c r="K2000" t="s">
        <v>2005</v>
      </c>
      <c r="L2000" t="s">
        <v>2005</v>
      </c>
      <c r="M2000" t="s">
        <v>2185</v>
      </c>
      <c r="N2000" t="s">
        <v>5297</v>
      </c>
      <c r="O2000" t="s">
        <v>5423</v>
      </c>
      <c r="P2000" t="s">
        <v>7995</v>
      </c>
      <c r="Q2000" t="s">
        <v>5647</v>
      </c>
      <c r="R2000">
        <v>6</v>
      </c>
      <c r="S2000">
        <v>1568</v>
      </c>
      <c r="T2000">
        <v>0</v>
      </c>
      <c r="U2000">
        <v>208.98</v>
      </c>
      <c r="V2000" t="s">
        <v>42</v>
      </c>
      <c r="W2000">
        <v>107.17</v>
      </c>
      <c r="X2000" t="s">
        <v>50</v>
      </c>
      <c r="Y2000" s="1" t="str">
        <f>TEXT(superstore_clean[[#This Row],[order_date]], "mmm-yy")</f>
        <v>Oct-12</v>
      </c>
      <c r="Z2000">
        <v>2012</v>
      </c>
      <c r="AA2000">
        <v>40</v>
      </c>
      <c r="AB2000">
        <v>30752</v>
      </c>
    </row>
    <row r="2001" spans="1:28" x14ac:dyDescent="0.2">
      <c r="A2001" t="s">
        <v>7996</v>
      </c>
      <c r="B2001" s="1">
        <v>41597</v>
      </c>
      <c r="C2001" s="1">
        <v>41601</v>
      </c>
      <c r="D2001" t="s">
        <v>45</v>
      </c>
      <c r="E2001" t="s">
        <v>7610</v>
      </c>
      <c r="F2001" t="s">
        <v>707</v>
      </c>
      <c r="G2001" t="s">
        <v>262</v>
      </c>
      <c r="H2001" t="s">
        <v>2011</v>
      </c>
      <c r="I2001" t="s">
        <v>2012</v>
      </c>
      <c r="J2001" t="s">
        <v>2013</v>
      </c>
      <c r="K2001" t="s">
        <v>2005</v>
      </c>
      <c r="L2001" t="s">
        <v>2005</v>
      </c>
      <c r="M2001" t="s">
        <v>2014</v>
      </c>
      <c r="N2001" t="s">
        <v>5297</v>
      </c>
      <c r="O2001" t="s">
        <v>5298</v>
      </c>
      <c r="P2001" t="s">
        <v>7997</v>
      </c>
      <c r="Q2001" t="s">
        <v>7821</v>
      </c>
      <c r="R2001">
        <v>3</v>
      </c>
      <c r="S2001">
        <v>1837</v>
      </c>
      <c r="T2001">
        <v>0</v>
      </c>
      <c r="U2001">
        <v>183.636</v>
      </c>
      <c r="V2001" t="s">
        <v>42</v>
      </c>
      <c r="W2001">
        <v>107.98</v>
      </c>
      <c r="X2001" t="s">
        <v>50</v>
      </c>
      <c r="Y2001" s="1" t="str">
        <f>TEXT(superstore_clean[[#This Row],[order_date]], "mmm-yy")</f>
        <v>Nov-13</v>
      </c>
      <c r="Z2001">
        <v>2013</v>
      </c>
      <c r="AA2001">
        <v>47</v>
      </c>
      <c r="AB2001">
        <v>26601</v>
      </c>
    </row>
    <row r="2002" spans="1:28" x14ac:dyDescent="0.2">
      <c r="A2002" t="s">
        <v>7998</v>
      </c>
      <c r="B2002" s="1">
        <v>41677</v>
      </c>
      <c r="C2002" s="1">
        <v>41684</v>
      </c>
      <c r="D2002" t="s">
        <v>45</v>
      </c>
      <c r="E2002" t="s">
        <v>7999</v>
      </c>
      <c r="F2002" t="s">
        <v>7310</v>
      </c>
      <c r="G2002" t="s">
        <v>262</v>
      </c>
      <c r="H2002" t="s">
        <v>7464</v>
      </c>
      <c r="I2002" t="s">
        <v>7465</v>
      </c>
      <c r="J2002" t="s">
        <v>7465</v>
      </c>
      <c r="K2002" t="s">
        <v>1879</v>
      </c>
      <c r="L2002" t="s">
        <v>1879</v>
      </c>
      <c r="M2002" t="s">
        <v>1988</v>
      </c>
      <c r="N2002" t="s">
        <v>5297</v>
      </c>
      <c r="O2002" t="s">
        <v>5423</v>
      </c>
      <c r="P2002" t="s">
        <v>5646</v>
      </c>
      <c r="Q2002" t="s">
        <v>5647</v>
      </c>
      <c r="R2002">
        <v>13</v>
      </c>
      <c r="S2002">
        <v>2830</v>
      </c>
      <c r="T2002">
        <v>0</v>
      </c>
      <c r="U2002">
        <v>-1981.395</v>
      </c>
      <c r="V2002" t="s">
        <v>7329</v>
      </c>
      <c r="W2002">
        <v>165.22</v>
      </c>
      <c r="X2002" t="s">
        <v>50</v>
      </c>
      <c r="Y2002" s="1" t="str">
        <f>TEXT(superstore_clean[[#This Row],[order_date]], "mmm-yy")</f>
        <v>Feb-14</v>
      </c>
      <c r="Z2002">
        <v>2014</v>
      </c>
      <c r="AA2002">
        <v>6</v>
      </c>
      <c r="AB2002">
        <v>15043</v>
      </c>
    </row>
    <row r="2003" spans="1:28" x14ac:dyDescent="0.2">
      <c r="A2003" t="s">
        <v>8000</v>
      </c>
      <c r="B2003" s="1">
        <v>41992</v>
      </c>
      <c r="C2003" s="1">
        <v>41998</v>
      </c>
      <c r="D2003" t="s">
        <v>45</v>
      </c>
      <c r="E2003" t="s">
        <v>8001</v>
      </c>
      <c r="F2003" t="s">
        <v>490</v>
      </c>
      <c r="G2003" t="s">
        <v>262</v>
      </c>
      <c r="H2003" t="s">
        <v>2283</v>
      </c>
      <c r="I2003" t="s">
        <v>3104</v>
      </c>
      <c r="J2003" t="s">
        <v>6597</v>
      </c>
      <c r="K2003" t="s">
        <v>1879</v>
      </c>
      <c r="L2003" t="s">
        <v>1879</v>
      </c>
      <c r="M2003" t="s">
        <v>1594</v>
      </c>
      <c r="N2003" t="s">
        <v>4036</v>
      </c>
      <c r="O2003" t="s">
        <v>4235</v>
      </c>
      <c r="P2003" t="s">
        <v>4520</v>
      </c>
      <c r="Q2003" t="s">
        <v>4253</v>
      </c>
      <c r="R2003">
        <v>8</v>
      </c>
      <c r="S2003">
        <v>4627</v>
      </c>
      <c r="T2003">
        <v>0</v>
      </c>
      <c r="U2003">
        <v>1439.4480000000001</v>
      </c>
      <c r="V2003" t="s">
        <v>42</v>
      </c>
      <c r="W2003">
        <v>166.71</v>
      </c>
      <c r="X2003" t="s">
        <v>50</v>
      </c>
      <c r="Y2003" s="1" t="str">
        <f>TEXT(superstore_clean[[#This Row],[order_date]], "mmm-yy")</f>
        <v>Dec-14</v>
      </c>
      <c r="Z2003">
        <v>2014</v>
      </c>
      <c r="AA2003">
        <v>51</v>
      </c>
      <c r="AB2003">
        <v>12506</v>
      </c>
    </row>
    <row r="2004" spans="1:28" x14ac:dyDescent="0.2">
      <c r="A2004" t="s">
        <v>8002</v>
      </c>
      <c r="B2004" s="1">
        <v>41996</v>
      </c>
      <c r="C2004" s="1">
        <v>42002</v>
      </c>
      <c r="D2004" t="s">
        <v>45</v>
      </c>
      <c r="E2004" t="s">
        <v>2141</v>
      </c>
      <c r="F2004" t="s">
        <v>1500</v>
      </c>
      <c r="G2004" t="s">
        <v>262</v>
      </c>
      <c r="H2004" t="s">
        <v>1985</v>
      </c>
      <c r="I2004" t="s">
        <v>1986</v>
      </c>
      <c r="J2004" t="s">
        <v>7017</v>
      </c>
      <c r="K2004" t="s">
        <v>1879</v>
      </c>
      <c r="L2004" t="s">
        <v>1879</v>
      </c>
      <c r="M2004" t="s">
        <v>1988</v>
      </c>
      <c r="N2004" t="s">
        <v>5297</v>
      </c>
      <c r="O2004" t="s">
        <v>5423</v>
      </c>
      <c r="P2004" t="s">
        <v>8003</v>
      </c>
      <c r="Q2004" t="s">
        <v>5459</v>
      </c>
      <c r="R2004">
        <v>6</v>
      </c>
      <c r="S2004">
        <v>2380</v>
      </c>
      <c r="T2004">
        <v>0</v>
      </c>
      <c r="U2004">
        <v>740.178</v>
      </c>
      <c r="V2004" t="s">
        <v>42</v>
      </c>
      <c r="W2004">
        <v>101.87</v>
      </c>
      <c r="X2004" t="s">
        <v>50</v>
      </c>
      <c r="Y2004" s="1" t="str">
        <f>TEXT(superstore_clean[[#This Row],[order_date]], "mmm-yy")</f>
        <v>Dec-14</v>
      </c>
      <c r="Z2004">
        <v>2014</v>
      </c>
      <c r="AA2004">
        <v>52</v>
      </c>
      <c r="AB2004">
        <v>19738</v>
      </c>
    </row>
    <row r="2005" spans="1:28" x14ac:dyDescent="0.2">
      <c r="A2005" t="s">
        <v>8004</v>
      </c>
      <c r="B2005" s="1">
        <v>40849</v>
      </c>
      <c r="C2005" s="1">
        <v>40854</v>
      </c>
      <c r="D2005" t="s">
        <v>45</v>
      </c>
      <c r="E2005" t="s">
        <v>6627</v>
      </c>
      <c r="F2005" t="s">
        <v>1993</v>
      </c>
      <c r="G2005" t="s">
        <v>262</v>
      </c>
      <c r="H2005" t="s">
        <v>1940</v>
      </c>
      <c r="I2005" t="s">
        <v>4927</v>
      </c>
      <c r="J2005" t="s">
        <v>4928</v>
      </c>
      <c r="K2005" t="s">
        <v>1879</v>
      </c>
      <c r="L2005" t="s">
        <v>1879</v>
      </c>
      <c r="M2005" t="s">
        <v>1757</v>
      </c>
      <c r="N2005" t="s">
        <v>5297</v>
      </c>
      <c r="O2005" t="s">
        <v>5816</v>
      </c>
      <c r="P2005" t="s">
        <v>8005</v>
      </c>
      <c r="Q2005" t="s">
        <v>5855</v>
      </c>
      <c r="R2005">
        <v>3</v>
      </c>
      <c r="S2005">
        <v>1262</v>
      </c>
      <c r="T2005">
        <v>0</v>
      </c>
      <c r="U2005">
        <v>-42.128999999999998</v>
      </c>
      <c r="V2005" t="s">
        <v>7329</v>
      </c>
      <c r="W2005">
        <v>89.16</v>
      </c>
      <c r="X2005" t="s">
        <v>50</v>
      </c>
      <c r="Y2005" s="1" t="str">
        <f>TEXT(superstore_clean[[#This Row],[order_date]], "mmm-yy")</f>
        <v>Nov-11</v>
      </c>
      <c r="Z2005">
        <v>2011</v>
      </c>
      <c r="AA2005">
        <v>45</v>
      </c>
      <c r="AB2005">
        <v>16305</v>
      </c>
    </row>
    <row r="2006" spans="1:28" x14ac:dyDescent="0.2">
      <c r="A2006" t="s">
        <v>8006</v>
      </c>
      <c r="B2006" s="1">
        <v>41429</v>
      </c>
      <c r="C2006" s="1">
        <v>41433</v>
      </c>
      <c r="D2006" t="s">
        <v>45</v>
      </c>
      <c r="E2006" t="s">
        <v>8007</v>
      </c>
      <c r="F2006" t="s">
        <v>8008</v>
      </c>
      <c r="G2006" t="s">
        <v>262</v>
      </c>
      <c r="H2006" t="s">
        <v>1876</v>
      </c>
      <c r="I2006" t="s">
        <v>1877</v>
      </c>
      <c r="J2006" t="s">
        <v>8009</v>
      </c>
      <c r="K2006" t="s">
        <v>1879</v>
      </c>
      <c r="L2006" t="s">
        <v>1879</v>
      </c>
      <c r="M2006" t="s">
        <v>1757</v>
      </c>
      <c r="N2006" t="s">
        <v>4036</v>
      </c>
      <c r="O2006" t="s">
        <v>4695</v>
      </c>
      <c r="P2006" t="s">
        <v>8010</v>
      </c>
      <c r="Q2006" t="s">
        <v>4734</v>
      </c>
      <c r="R2006">
        <v>9</v>
      </c>
      <c r="S2006">
        <v>2753</v>
      </c>
      <c r="T2006">
        <v>0</v>
      </c>
      <c r="U2006">
        <v>841.79250000000002</v>
      </c>
      <c r="V2006" t="s">
        <v>42</v>
      </c>
      <c r="W2006">
        <v>190.51</v>
      </c>
      <c r="X2006" t="s">
        <v>50</v>
      </c>
      <c r="Y2006" s="1" t="str">
        <f>TEXT(superstore_clean[[#This Row],[order_date]], "mmm-yy")</f>
        <v>Jun-13</v>
      </c>
      <c r="Z2006">
        <v>2013</v>
      </c>
      <c r="AA2006">
        <v>23</v>
      </c>
      <c r="AB2006">
        <v>13114</v>
      </c>
    </row>
    <row r="2007" spans="1:28" x14ac:dyDescent="0.2">
      <c r="A2007" t="s">
        <v>8011</v>
      </c>
      <c r="B2007" s="1">
        <v>41513</v>
      </c>
      <c r="C2007" s="1">
        <v>41519</v>
      </c>
      <c r="D2007" t="s">
        <v>45</v>
      </c>
      <c r="E2007" t="s">
        <v>6055</v>
      </c>
      <c r="F2007" t="s">
        <v>1173</v>
      </c>
      <c r="G2007" t="s">
        <v>262</v>
      </c>
      <c r="H2007" t="s">
        <v>1940</v>
      </c>
      <c r="I2007" t="s">
        <v>4351</v>
      </c>
      <c r="J2007" t="s">
        <v>6803</v>
      </c>
      <c r="K2007" t="s">
        <v>1879</v>
      </c>
      <c r="L2007" t="s">
        <v>1879</v>
      </c>
      <c r="M2007" t="s">
        <v>1757</v>
      </c>
      <c r="N2007" t="s">
        <v>5297</v>
      </c>
      <c r="O2007" t="s">
        <v>5298</v>
      </c>
      <c r="P2007" t="s">
        <v>8012</v>
      </c>
      <c r="Q2007" t="s">
        <v>8013</v>
      </c>
      <c r="R2007">
        <v>5</v>
      </c>
      <c r="S2007">
        <v>1545</v>
      </c>
      <c r="T2007">
        <v>0</v>
      </c>
      <c r="U2007">
        <v>-546.8175</v>
      </c>
      <c r="V2007" t="s">
        <v>7329</v>
      </c>
      <c r="W2007">
        <v>75.33</v>
      </c>
      <c r="X2007" t="s">
        <v>50</v>
      </c>
      <c r="Y2007" s="1" t="str">
        <f>TEXT(superstore_clean[[#This Row],[order_date]], "mmm-yy")</f>
        <v>Aug-13</v>
      </c>
      <c r="Z2007">
        <v>2013</v>
      </c>
      <c r="AA2007">
        <v>35</v>
      </c>
      <c r="AB2007">
        <v>17640</v>
      </c>
    </row>
    <row r="2008" spans="1:28" x14ac:dyDescent="0.2">
      <c r="A2008" t="s">
        <v>8014</v>
      </c>
      <c r="B2008" s="1">
        <v>41880</v>
      </c>
      <c r="C2008" s="1">
        <v>41885</v>
      </c>
      <c r="D2008" t="s">
        <v>45</v>
      </c>
      <c r="E2008" t="s">
        <v>8015</v>
      </c>
      <c r="F2008" t="s">
        <v>1085</v>
      </c>
      <c r="G2008" t="s">
        <v>262</v>
      </c>
      <c r="H2008" t="s">
        <v>1876</v>
      </c>
      <c r="I2008" t="s">
        <v>1877</v>
      </c>
      <c r="J2008" t="s">
        <v>8016</v>
      </c>
      <c r="K2008" t="s">
        <v>1879</v>
      </c>
      <c r="L2008" t="s">
        <v>1879</v>
      </c>
      <c r="M2008" t="s">
        <v>1757</v>
      </c>
      <c r="N2008" t="s">
        <v>4036</v>
      </c>
      <c r="O2008" t="s">
        <v>4235</v>
      </c>
      <c r="P2008" t="s">
        <v>4482</v>
      </c>
      <c r="Q2008" t="s">
        <v>4318</v>
      </c>
      <c r="R2008">
        <v>9</v>
      </c>
      <c r="S2008">
        <v>4877</v>
      </c>
      <c r="T2008">
        <v>0</v>
      </c>
      <c r="U2008">
        <v>745.875</v>
      </c>
      <c r="V2008" t="s">
        <v>42</v>
      </c>
      <c r="W2008">
        <v>439.41</v>
      </c>
      <c r="X2008" t="s">
        <v>50</v>
      </c>
      <c r="Y2008" s="1" t="str">
        <f>TEXT(superstore_clean[[#This Row],[order_date]], "mmm-yy")</f>
        <v>Aug-14</v>
      </c>
      <c r="Z2008">
        <v>2014</v>
      </c>
      <c r="AA2008">
        <v>35</v>
      </c>
      <c r="AB2008">
        <v>16109</v>
      </c>
    </row>
    <row r="2009" spans="1:28" x14ac:dyDescent="0.2">
      <c r="A2009" t="s">
        <v>8017</v>
      </c>
      <c r="B2009" s="1">
        <v>41899</v>
      </c>
      <c r="C2009" s="1">
        <v>41904</v>
      </c>
      <c r="D2009" t="s">
        <v>45</v>
      </c>
      <c r="E2009" t="s">
        <v>8018</v>
      </c>
      <c r="F2009" t="s">
        <v>8019</v>
      </c>
      <c r="G2009" t="s">
        <v>262</v>
      </c>
      <c r="H2009" t="s">
        <v>1940</v>
      </c>
      <c r="I2009" t="s">
        <v>4351</v>
      </c>
      <c r="J2009" t="s">
        <v>6803</v>
      </c>
      <c r="K2009" t="s">
        <v>1879</v>
      </c>
      <c r="L2009" t="s">
        <v>1879</v>
      </c>
      <c r="M2009" t="s">
        <v>1757</v>
      </c>
      <c r="N2009" t="s">
        <v>5297</v>
      </c>
      <c r="O2009" t="s">
        <v>5423</v>
      </c>
      <c r="P2009" t="s">
        <v>8020</v>
      </c>
      <c r="Q2009" t="s">
        <v>5638</v>
      </c>
      <c r="R2009">
        <v>5</v>
      </c>
      <c r="S2009">
        <v>1854</v>
      </c>
      <c r="T2009">
        <v>0</v>
      </c>
      <c r="U2009">
        <v>432.64499999999998</v>
      </c>
      <c r="V2009" t="s">
        <v>42</v>
      </c>
      <c r="W2009">
        <v>120.99</v>
      </c>
      <c r="X2009" t="s">
        <v>50</v>
      </c>
      <c r="Y2009" s="1" t="str">
        <f>TEXT(superstore_clean[[#This Row],[order_date]], "mmm-yy")</f>
        <v>Sep-14</v>
      </c>
      <c r="Z2009">
        <v>2014</v>
      </c>
      <c r="AA2009">
        <v>38</v>
      </c>
      <c r="AB2009">
        <v>19622</v>
      </c>
    </row>
    <row r="2010" spans="1:28" x14ac:dyDescent="0.2">
      <c r="A2010" t="s">
        <v>8021</v>
      </c>
      <c r="B2010" s="1">
        <v>41533</v>
      </c>
      <c r="C2010" s="1">
        <v>41538</v>
      </c>
      <c r="D2010" t="s">
        <v>45</v>
      </c>
      <c r="E2010" t="s">
        <v>8022</v>
      </c>
      <c r="F2010" t="s">
        <v>3688</v>
      </c>
      <c r="G2010" t="s">
        <v>262</v>
      </c>
      <c r="H2010" t="s">
        <v>3340</v>
      </c>
      <c r="I2010" t="s">
        <v>8023</v>
      </c>
      <c r="J2010" t="s">
        <v>8024</v>
      </c>
      <c r="K2010" t="s">
        <v>1950</v>
      </c>
      <c r="L2010" t="s">
        <v>1950</v>
      </c>
      <c r="M2010" t="s">
        <v>1594</v>
      </c>
      <c r="N2010" t="s">
        <v>5297</v>
      </c>
      <c r="O2010" t="s">
        <v>5298</v>
      </c>
      <c r="P2010" t="s">
        <v>6468</v>
      </c>
      <c r="Q2010" t="s">
        <v>5373</v>
      </c>
      <c r="R2010">
        <v>5</v>
      </c>
      <c r="S2010">
        <v>2287</v>
      </c>
      <c r="T2010">
        <v>0</v>
      </c>
      <c r="U2010">
        <v>228.68</v>
      </c>
      <c r="V2010" t="s">
        <v>42</v>
      </c>
      <c r="W2010">
        <v>136.90799999999999</v>
      </c>
      <c r="X2010" t="s">
        <v>50</v>
      </c>
      <c r="Y2010" s="1" t="str">
        <f>TEXT(superstore_clean[[#This Row],[order_date]], "mmm-yy")</f>
        <v>Sep-13</v>
      </c>
      <c r="Z2010">
        <v>2013</v>
      </c>
      <c r="AA2010">
        <v>38</v>
      </c>
      <c r="AB2010">
        <v>5986</v>
      </c>
    </row>
    <row r="2011" spans="1:28" x14ac:dyDescent="0.2">
      <c r="A2011" t="s">
        <v>8025</v>
      </c>
      <c r="B2011" s="1">
        <v>41780</v>
      </c>
      <c r="C2011" s="1">
        <v>41786</v>
      </c>
      <c r="D2011" t="s">
        <v>45</v>
      </c>
      <c r="E2011" t="s">
        <v>8026</v>
      </c>
      <c r="F2011" t="s">
        <v>6929</v>
      </c>
      <c r="G2011" t="s">
        <v>262</v>
      </c>
      <c r="H2011" t="s">
        <v>1994</v>
      </c>
      <c r="I2011" t="s">
        <v>2235</v>
      </c>
      <c r="J2011" t="s">
        <v>2664</v>
      </c>
      <c r="K2011" t="s">
        <v>1950</v>
      </c>
      <c r="L2011" t="s">
        <v>1950</v>
      </c>
      <c r="M2011" t="s">
        <v>1988</v>
      </c>
      <c r="N2011" t="s">
        <v>5297</v>
      </c>
      <c r="O2011" t="s">
        <v>5298</v>
      </c>
      <c r="P2011" t="s">
        <v>8027</v>
      </c>
      <c r="Q2011" t="s">
        <v>8028</v>
      </c>
      <c r="R2011">
        <v>7</v>
      </c>
      <c r="S2011">
        <v>1940</v>
      </c>
      <c r="T2011">
        <v>0</v>
      </c>
      <c r="U2011">
        <v>339.44400000000002</v>
      </c>
      <c r="V2011" t="s">
        <v>42</v>
      </c>
      <c r="W2011">
        <v>150.88200000000001</v>
      </c>
      <c r="X2011" t="s">
        <v>50</v>
      </c>
      <c r="Y2011" s="1" t="str">
        <f>TEXT(superstore_clean[[#This Row],[order_date]], "mmm-yy")</f>
        <v>May-14</v>
      </c>
      <c r="Z2011">
        <v>2014</v>
      </c>
      <c r="AA2011">
        <v>21</v>
      </c>
      <c r="AB2011">
        <v>3294</v>
      </c>
    </row>
    <row r="2012" spans="1:28" x14ac:dyDescent="0.2">
      <c r="A2012" t="s">
        <v>8029</v>
      </c>
      <c r="B2012" s="1">
        <v>40794</v>
      </c>
      <c r="C2012" s="1">
        <v>40798</v>
      </c>
      <c r="D2012" t="s">
        <v>45</v>
      </c>
      <c r="E2012" t="s">
        <v>8030</v>
      </c>
      <c r="F2012" t="s">
        <v>1715</v>
      </c>
      <c r="G2012" t="s">
        <v>246</v>
      </c>
      <c r="H2012" t="s">
        <v>7760</v>
      </c>
      <c r="I2012" t="s">
        <v>7761</v>
      </c>
      <c r="J2012" t="s">
        <v>7761</v>
      </c>
      <c r="K2012" t="s">
        <v>2005</v>
      </c>
      <c r="L2012" t="s">
        <v>2005</v>
      </c>
      <c r="M2012" t="s">
        <v>2006</v>
      </c>
      <c r="N2012" t="s">
        <v>5297</v>
      </c>
      <c r="O2012" t="s">
        <v>5423</v>
      </c>
      <c r="P2012" t="s">
        <v>8031</v>
      </c>
      <c r="Q2012" t="s">
        <v>5653</v>
      </c>
      <c r="R2012">
        <v>7</v>
      </c>
      <c r="S2012">
        <v>650</v>
      </c>
      <c r="T2012">
        <v>0</v>
      </c>
      <c r="U2012">
        <v>-10.436999999999999</v>
      </c>
      <c r="V2012" t="s">
        <v>7329</v>
      </c>
      <c r="W2012">
        <v>22.72</v>
      </c>
      <c r="X2012" t="s">
        <v>50</v>
      </c>
      <c r="Y2012" s="1" t="str">
        <f>TEXT(superstore_clean[[#This Row],[order_date]], "mmm-yy")</f>
        <v>Sep-11</v>
      </c>
      <c r="Z2012">
        <v>2011</v>
      </c>
      <c r="AA2012">
        <v>37</v>
      </c>
      <c r="AB2012">
        <v>21899</v>
      </c>
    </row>
    <row r="2013" spans="1:28" x14ac:dyDescent="0.2">
      <c r="A2013" t="s">
        <v>8032</v>
      </c>
      <c r="B2013" s="1">
        <v>41021</v>
      </c>
      <c r="C2013" s="1">
        <v>41025</v>
      </c>
      <c r="D2013" t="s">
        <v>45</v>
      </c>
      <c r="E2013" t="s">
        <v>8033</v>
      </c>
      <c r="F2013" t="s">
        <v>1306</v>
      </c>
      <c r="G2013" t="s">
        <v>246</v>
      </c>
      <c r="H2013" t="s">
        <v>1940</v>
      </c>
      <c r="I2013" t="s">
        <v>7503</v>
      </c>
      <c r="J2013" t="s">
        <v>7503</v>
      </c>
      <c r="K2013" t="s">
        <v>1879</v>
      </c>
      <c r="L2013" t="s">
        <v>1879</v>
      </c>
      <c r="M2013" t="s">
        <v>1757</v>
      </c>
      <c r="N2013" t="s">
        <v>4036</v>
      </c>
      <c r="O2013" t="s">
        <v>4695</v>
      </c>
      <c r="P2013" t="s">
        <v>4740</v>
      </c>
      <c r="Q2013" t="s">
        <v>4860</v>
      </c>
      <c r="R2013">
        <v>14</v>
      </c>
      <c r="S2013">
        <v>4748</v>
      </c>
      <c r="T2013">
        <v>0</v>
      </c>
      <c r="U2013">
        <v>844.11599999999999</v>
      </c>
      <c r="V2013" t="s">
        <v>42</v>
      </c>
      <c r="W2013">
        <v>315.29000000000002</v>
      </c>
      <c r="X2013" t="s">
        <v>50</v>
      </c>
      <c r="Y2013" s="1" t="str">
        <f>TEXT(superstore_clean[[#This Row],[order_date]], "mmm-yy")</f>
        <v>Apr-12</v>
      </c>
      <c r="Z2013">
        <v>2012</v>
      </c>
      <c r="AA2013">
        <v>17</v>
      </c>
      <c r="AB2013">
        <v>10620</v>
      </c>
    </row>
    <row r="2014" spans="1:28" x14ac:dyDescent="0.2">
      <c r="A2014" t="s">
        <v>8034</v>
      </c>
      <c r="B2014" s="1">
        <v>41120</v>
      </c>
      <c r="C2014" s="1">
        <v>41124</v>
      </c>
      <c r="D2014" t="s">
        <v>45</v>
      </c>
      <c r="E2014" t="s">
        <v>8035</v>
      </c>
      <c r="F2014" t="s">
        <v>1003</v>
      </c>
      <c r="G2014" t="s">
        <v>246</v>
      </c>
      <c r="H2014" t="s">
        <v>1940</v>
      </c>
      <c r="I2014" t="s">
        <v>1941</v>
      </c>
      <c r="J2014" t="s">
        <v>8036</v>
      </c>
      <c r="K2014" t="s">
        <v>1879</v>
      </c>
      <c r="L2014" t="s">
        <v>1879</v>
      </c>
      <c r="M2014" t="s">
        <v>1757</v>
      </c>
      <c r="N2014" t="s">
        <v>5297</v>
      </c>
      <c r="O2014" t="s">
        <v>5423</v>
      </c>
      <c r="P2014" t="s">
        <v>8037</v>
      </c>
      <c r="Q2014" t="s">
        <v>8038</v>
      </c>
      <c r="R2014">
        <v>8</v>
      </c>
      <c r="S2014">
        <v>885</v>
      </c>
      <c r="T2014">
        <v>0</v>
      </c>
      <c r="U2014">
        <v>-88.751999999999995</v>
      </c>
      <c r="V2014" t="s">
        <v>7329</v>
      </c>
      <c r="W2014">
        <v>58.68</v>
      </c>
      <c r="X2014" t="s">
        <v>50</v>
      </c>
      <c r="Y2014" s="1" t="str">
        <f>TEXT(superstore_clean[[#This Row],[order_date]], "mmm-yy")</f>
        <v>Jul-12</v>
      </c>
      <c r="Z2014">
        <v>2012</v>
      </c>
      <c r="AA2014">
        <v>31</v>
      </c>
      <c r="AB2014">
        <v>14662</v>
      </c>
    </row>
    <row r="2015" spans="1:28" x14ac:dyDescent="0.2">
      <c r="A2015" t="s">
        <v>8039</v>
      </c>
      <c r="B2015" s="1">
        <v>41170</v>
      </c>
      <c r="C2015" s="1">
        <v>41175</v>
      </c>
      <c r="D2015" t="s">
        <v>45</v>
      </c>
      <c r="E2015" t="s">
        <v>4883</v>
      </c>
      <c r="F2015" t="s">
        <v>1411</v>
      </c>
      <c r="G2015" t="s">
        <v>246</v>
      </c>
      <c r="H2015" t="s">
        <v>1940</v>
      </c>
      <c r="I2015" t="s">
        <v>1941</v>
      </c>
      <c r="J2015" t="s">
        <v>1955</v>
      </c>
      <c r="K2015" t="s">
        <v>1879</v>
      </c>
      <c r="L2015" t="s">
        <v>1879</v>
      </c>
      <c r="M2015" t="s">
        <v>1757</v>
      </c>
      <c r="N2015" t="s">
        <v>5297</v>
      </c>
      <c r="O2015" t="s">
        <v>5298</v>
      </c>
      <c r="P2015" t="s">
        <v>8040</v>
      </c>
      <c r="Q2015" t="s">
        <v>8041</v>
      </c>
      <c r="R2015">
        <v>6</v>
      </c>
      <c r="S2015">
        <v>1676</v>
      </c>
      <c r="T2015">
        <v>0</v>
      </c>
      <c r="U2015">
        <v>206.19900000000001</v>
      </c>
      <c r="V2015" t="s">
        <v>42</v>
      </c>
      <c r="W2015">
        <v>111.45</v>
      </c>
      <c r="X2015" t="s">
        <v>50</v>
      </c>
      <c r="Y2015" s="1" t="str">
        <f>TEXT(superstore_clean[[#This Row],[order_date]], "mmm-yy")</f>
        <v>Sep-12</v>
      </c>
      <c r="Z2015">
        <v>2012</v>
      </c>
      <c r="AA2015">
        <v>38</v>
      </c>
      <c r="AB2015">
        <v>11939</v>
      </c>
    </row>
    <row r="2016" spans="1:28" x14ac:dyDescent="0.2">
      <c r="A2016" t="s">
        <v>8042</v>
      </c>
      <c r="B2016" s="1">
        <v>41212</v>
      </c>
      <c r="C2016" s="1">
        <v>41216</v>
      </c>
      <c r="D2016" t="s">
        <v>45</v>
      </c>
      <c r="E2016" t="s">
        <v>6683</v>
      </c>
      <c r="F2016" t="s">
        <v>775</v>
      </c>
      <c r="G2016" t="s">
        <v>246</v>
      </c>
      <c r="H2016" t="s">
        <v>7590</v>
      </c>
      <c r="I2016" t="s">
        <v>7597</v>
      </c>
      <c r="J2016" t="s">
        <v>7608</v>
      </c>
      <c r="K2016" t="s">
        <v>2005</v>
      </c>
      <c r="L2016" t="s">
        <v>2005</v>
      </c>
      <c r="M2016" t="s">
        <v>2006</v>
      </c>
      <c r="N2016" t="s">
        <v>4036</v>
      </c>
      <c r="O2016" t="s">
        <v>4695</v>
      </c>
      <c r="P2016" t="s">
        <v>6885</v>
      </c>
      <c r="Q2016" t="s">
        <v>6156</v>
      </c>
      <c r="R2016">
        <v>9</v>
      </c>
      <c r="S2016">
        <v>2991</v>
      </c>
      <c r="T2016">
        <v>0</v>
      </c>
      <c r="U2016">
        <v>-128.74680000000001</v>
      </c>
      <c r="V2016" t="s">
        <v>7329</v>
      </c>
      <c r="W2016">
        <v>300.60000000000002</v>
      </c>
      <c r="X2016" t="s">
        <v>50</v>
      </c>
      <c r="Y2016" s="1" t="str">
        <f>TEXT(superstore_clean[[#This Row],[order_date]], "mmm-yy")</f>
        <v>Oct-12</v>
      </c>
      <c r="Z2016">
        <v>2012</v>
      </c>
      <c r="AA2016">
        <v>44</v>
      </c>
      <c r="AB2016">
        <v>23255</v>
      </c>
    </row>
    <row r="2017" spans="1:28" x14ac:dyDescent="0.2">
      <c r="A2017" t="s">
        <v>8043</v>
      </c>
      <c r="B2017" s="1">
        <v>41286</v>
      </c>
      <c r="C2017" s="1">
        <v>41290</v>
      </c>
      <c r="D2017" t="s">
        <v>45</v>
      </c>
      <c r="E2017" t="s">
        <v>8044</v>
      </c>
      <c r="F2017" t="s">
        <v>6383</v>
      </c>
      <c r="G2017" t="s">
        <v>246</v>
      </c>
      <c r="H2017" t="s">
        <v>7590</v>
      </c>
      <c r="I2017" t="s">
        <v>7591</v>
      </c>
      <c r="J2017" t="s">
        <v>7591</v>
      </c>
      <c r="K2017" t="s">
        <v>2005</v>
      </c>
      <c r="L2017" t="s">
        <v>2005</v>
      </c>
      <c r="M2017" t="s">
        <v>2006</v>
      </c>
      <c r="N2017" t="s">
        <v>5297</v>
      </c>
      <c r="O2017" t="s">
        <v>5298</v>
      </c>
      <c r="P2017" t="s">
        <v>6489</v>
      </c>
      <c r="Q2017" t="s">
        <v>6490</v>
      </c>
      <c r="R2017">
        <v>8</v>
      </c>
      <c r="S2017">
        <v>2036</v>
      </c>
      <c r="T2017">
        <v>0</v>
      </c>
      <c r="U2017">
        <v>-499.29840000000002</v>
      </c>
      <c r="V2017" t="s">
        <v>7329</v>
      </c>
      <c r="W2017">
        <v>147.46</v>
      </c>
      <c r="X2017" t="s">
        <v>50</v>
      </c>
      <c r="Y2017" s="1" t="str">
        <f>TEXT(superstore_clean[[#This Row],[order_date]], "mmm-yy")</f>
        <v>Jan-13</v>
      </c>
      <c r="Z2017">
        <v>2013</v>
      </c>
      <c r="AA2017">
        <v>2</v>
      </c>
      <c r="AB2017">
        <v>29869</v>
      </c>
    </row>
    <row r="2018" spans="1:28" x14ac:dyDescent="0.2">
      <c r="A2018" t="s">
        <v>8045</v>
      </c>
      <c r="B2018" s="1">
        <v>41591</v>
      </c>
      <c r="C2018" s="1">
        <v>41596</v>
      </c>
      <c r="D2018" t="s">
        <v>45</v>
      </c>
      <c r="E2018" t="s">
        <v>8046</v>
      </c>
      <c r="F2018" t="s">
        <v>2564</v>
      </c>
      <c r="G2018" t="s">
        <v>246</v>
      </c>
      <c r="H2018" t="s">
        <v>1876</v>
      </c>
      <c r="I2018" t="s">
        <v>2688</v>
      </c>
      <c r="J2018" t="s">
        <v>6990</v>
      </c>
      <c r="K2018" t="s">
        <v>1879</v>
      </c>
      <c r="L2018" t="s">
        <v>1879</v>
      </c>
      <c r="M2018" t="s">
        <v>1757</v>
      </c>
      <c r="N2018" t="s">
        <v>5297</v>
      </c>
      <c r="O2018" t="s">
        <v>5816</v>
      </c>
      <c r="P2018" t="s">
        <v>7383</v>
      </c>
      <c r="Q2018" t="s">
        <v>5912</v>
      </c>
      <c r="R2018">
        <v>7</v>
      </c>
      <c r="S2018">
        <v>2892</v>
      </c>
      <c r="T2018">
        <v>0</v>
      </c>
      <c r="U2018">
        <v>1188.81</v>
      </c>
      <c r="V2018" t="s">
        <v>42</v>
      </c>
      <c r="W2018">
        <v>214.13</v>
      </c>
      <c r="X2018" t="s">
        <v>50</v>
      </c>
      <c r="Y2018" s="1" t="str">
        <f>TEXT(superstore_clean[[#This Row],[order_date]], "mmm-yy")</f>
        <v>Nov-13</v>
      </c>
      <c r="Z2018">
        <v>2013</v>
      </c>
      <c r="AA2018">
        <v>46</v>
      </c>
      <c r="AB2018">
        <v>15440</v>
      </c>
    </row>
    <row r="2019" spans="1:28" x14ac:dyDescent="0.2">
      <c r="A2019" t="s">
        <v>8047</v>
      </c>
      <c r="B2019" s="1">
        <v>41626</v>
      </c>
      <c r="C2019" s="1">
        <v>41633</v>
      </c>
      <c r="D2019" t="s">
        <v>45</v>
      </c>
      <c r="E2019" t="s">
        <v>2497</v>
      </c>
      <c r="F2019" t="s">
        <v>312</v>
      </c>
      <c r="G2019" t="s">
        <v>246</v>
      </c>
      <c r="H2019" t="s">
        <v>7590</v>
      </c>
      <c r="I2019" t="s">
        <v>8048</v>
      </c>
      <c r="J2019" t="s">
        <v>8049</v>
      </c>
      <c r="K2019" t="s">
        <v>2005</v>
      </c>
      <c r="L2019" t="s">
        <v>2005</v>
      </c>
      <c r="M2019" t="s">
        <v>2006</v>
      </c>
      <c r="N2019" t="s">
        <v>5297</v>
      </c>
      <c r="O2019" t="s">
        <v>5423</v>
      </c>
      <c r="P2019" t="s">
        <v>5451</v>
      </c>
      <c r="Q2019" t="s">
        <v>5448</v>
      </c>
      <c r="R2019">
        <v>11</v>
      </c>
      <c r="S2019">
        <v>3707</v>
      </c>
      <c r="T2019">
        <v>0</v>
      </c>
      <c r="U2019">
        <v>1554.432</v>
      </c>
      <c r="V2019" t="s">
        <v>42</v>
      </c>
      <c r="W2019">
        <v>298.44</v>
      </c>
      <c r="X2019" t="s">
        <v>50</v>
      </c>
      <c r="Y2019" s="1" t="str">
        <f>TEXT(superstore_clean[[#This Row],[order_date]], "mmm-yy")</f>
        <v>Dec-13</v>
      </c>
      <c r="Z2019">
        <v>2013</v>
      </c>
      <c r="AA2019">
        <v>51</v>
      </c>
      <c r="AB2019">
        <v>20872</v>
      </c>
    </row>
    <row r="2020" spans="1:28" x14ac:dyDescent="0.2">
      <c r="A2020" t="s">
        <v>8050</v>
      </c>
      <c r="B2020" s="1">
        <v>41690</v>
      </c>
      <c r="C2020" s="1">
        <v>41696</v>
      </c>
      <c r="D2020" t="s">
        <v>45</v>
      </c>
      <c r="E2020" t="s">
        <v>3804</v>
      </c>
      <c r="F2020" t="s">
        <v>2749</v>
      </c>
      <c r="G2020" t="s">
        <v>246</v>
      </c>
      <c r="H2020" t="s">
        <v>7528</v>
      </c>
      <c r="I2020" t="s">
        <v>4070</v>
      </c>
      <c r="J2020" t="s">
        <v>7529</v>
      </c>
      <c r="K2020" t="s">
        <v>2005</v>
      </c>
      <c r="L2020" t="s">
        <v>2005</v>
      </c>
      <c r="M2020" t="s">
        <v>2112</v>
      </c>
      <c r="N2020" t="s">
        <v>5297</v>
      </c>
      <c r="O2020" t="s">
        <v>5423</v>
      </c>
      <c r="P2020" t="s">
        <v>5780</v>
      </c>
      <c r="Q2020" t="s">
        <v>5781</v>
      </c>
      <c r="R2020">
        <v>7</v>
      </c>
      <c r="S2020">
        <v>2043</v>
      </c>
      <c r="T2020">
        <v>0</v>
      </c>
      <c r="U2020">
        <v>255.23400000000001</v>
      </c>
      <c r="V2020" t="s">
        <v>42</v>
      </c>
      <c r="W2020">
        <v>107.34</v>
      </c>
      <c r="X2020" t="s">
        <v>50</v>
      </c>
      <c r="Y2020" s="1" t="str">
        <f>TEXT(superstore_clean[[#This Row],[order_date]], "mmm-yy")</f>
        <v>Feb-14</v>
      </c>
      <c r="Z2020">
        <v>2014</v>
      </c>
      <c r="AA2020">
        <v>8</v>
      </c>
      <c r="AB2020">
        <v>26001</v>
      </c>
    </row>
    <row r="2021" spans="1:28" x14ac:dyDescent="0.2">
      <c r="A2021" t="s">
        <v>8051</v>
      </c>
      <c r="B2021" s="1">
        <v>41799</v>
      </c>
      <c r="C2021" s="1">
        <v>41803</v>
      </c>
      <c r="D2021" t="s">
        <v>45</v>
      </c>
      <c r="E2021" t="s">
        <v>2563</v>
      </c>
      <c r="F2021" t="s">
        <v>2564</v>
      </c>
      <c r="G2021" t="s">
        <v>246</v>
      </c>
      <c r="H2021" t="s">
        <v>2315</v>
      </c>
      <c r="I2021" t="s">
        <v>8052</v>
      </c>
      <c r="J2021" t="s">
        <v>8053</v>
      </c>
      <c r="K2021" t="s">
        <v>1950</v>
      </c>
      <c r="L2021" t="s">
        <v>1950</v>
      </c>
      <c r="M2021" t="s">
        <v>1594</v>
      </c>
      <c r="N2021" t="s">
        <v>4036</v>
      </c>
      <c r="O2021" t="s">
        <v>4695</v>
      </c>
      <c r="P2021" t="s">
        <v>8054</v>
      </c>
      <c r="Q2021" t="s">
        <v>6133</v>
      </c>
      <c r="R2021">
        <v>6</v>
      </c>
      <c r="S2021">
        <v>1523</v>
      </c>
      <c r="T2021">
        <v>0</v>
      </c>
      <c r="U2021">
        <v>241.14696000000001</v>
      </c>
      <c r="V2021" t="s">
        <v>42</v>
      </c>
      <c r="W2021">
        <v>174.797</v>
      </c>
      <c r="X2021" t="s">
        <v>50</v>
      </c>
      <c r="Y2021" s="1" t="str">
        <f>TEXT(superstore_clean[[#This Row],[order_date]], "mmm-yy")</f>
        <v>Jun-14</v>
      </c>
      <c r="Z2021">
        <v>2014</v>
      </c>
      <c r="AA2021">
        <v>24</v>
      </c>
      <c r="AB2021">
        <v>1278</v>
      </c>
    </row>
    <row r="2022" spans="1:28" x14ac:dyDescent="0.2">
      <c r="A2022" t="s">
        <v>8055</v>
      </c>
      <c r="B2022" s="1">
        <v>41806</v>
      </c>
      <c r="C2022" s="1">
        <v>41811</v>
      </c>
      <c r="D2022" t="s">
        <v>45</v>
      </c>
      <c r="E2022" t="s">
        <v>8056</v>
      </c>
      <c r="F2022" t="s">
        <v>1526</v>
      </c>
      <c r="G2022" t="s">
        <v>246</v>
      </c>
      <c r="H2022" t="s">
        <v>1994</v>
      </c>
      <c r="I2022" t="s">
        <v>1995</v>
      </c>
      <c r="J2022" t="s">
        <v>8057</v>
      </c>
      <c r="K2022" t="s">
        <v>1950</v>
      </c>
      <c r="L2022" t="s">
        <v>1950</v>
      </c>
      <c r="M2022" t="s">
        <v>1988</v>
      </c>
      <c r="N2022" t="s">
        <v>4036</v>
      </c>
      <c r="O2022" t="s">
        <v>4695</v>
      </c>
      <c r="P2022" t="s">
        <v>8058</v>
      </c>
      <c r="Q2022" t="s">
        <v>4734</v>
      </c>
      <c r="R2022">
        <v>6</v>
      </c>
      <c r="S2022">
        <v>1437</v>
      </c>
      <c r="T2022">
        <v>0</v>
      </c>
      <c r="U2022">
        <v>587.16120000000001</v>
      </c>
      <c r="V2022" t="s">
        <v>42</v>
      </c>
      <c r="W2022">
        <v>124.04600000000001</v>
      </c>
      <c r="X2022" t="s">
        <v>50</v>
      </c>
      <c r="Y2022" s="1" t="str">
        <f>TEXT(superstore_clean[[#This Row],[order_date]], "mmm-yy")</f>
        <v>Jun-14</v>
      </c>
      <c r="Z2022">
        <v>2014</v>
      </c>
      <c r="AA2022">
        <v>25</v>
      </c>
      <c r="AB2022">
        <v>7771</v>
      </c>
    </row>
    <row r="2023" spans="1:28" x14ac:dyDescent="0.2">
      <c r="A2023" t="s">
        <v>8059</v>
      </c>
      <c r="B2023" s="1">
        <v>41884</v>
      </c>
      <c r="C2023" s="1">
        <v>41891</v>
      </c>
      <c r="D2023" t="s">
        <v>45</v>
      </c>
      <c r="E2023" t="s">
        <v>7836</v>
      </c>
      <c r="F2023" t="s">
        <v>1715</v>
      </c>
      <c r="G2023" t="s">
        <v>246</v>
      </c>
      <c r="H2023" t="s">
        <v>1876</v>
      </c>
      <c r="I2023" t="s">
        <v>2614</v>
      </c>
      <c r="J2023" t="s">
        <v>8060</v>
      </c>
      <c r="K2023" t="s">
        <v>1879</v>
      </c>
      <c r="L2023" t="s">
        <v>1879</v>
      </c>
      <c r="M2023" t="s">
        <v>1757</v>
      </c>
      <c r="N2023" t="s">
        <v>5297</v>
      </c>
      <c r="O2023" t="s">
        <v>5423</v>
      </c>
      <c r="P2023" t="s">
        <v>8061</v>
      </c>
      <c r="Q2023" t="s">
        <v>5684</v>
      </c>
      <c r="R2023">
        <v>7</v>
      </c>
      <c r="S2023">
        <v>2452</v>
      </c>
      <c r="T2023">
        <v>0</v>
      </c>
      <c r="U2023">
        <v>190.57499999999999</v>
      </c>
      <c r="V2023" t="s">
        <v>42</v>
      </c>
      <c r="W2023">
        <v>155.69</v>
      </c>
      <c r="X2023" t="s">
        <v>50</v>
      </c>
      <c r="Y2023" s="1" t="str">
        <f>TEXT(superstore_clean[[#This Row],[order_date]], "mmm-yy")</f>
        <v>Sep-14</v>
      </c>
      <c r="Z2023">
        <v>2014</v>
      </c>
      <c r="AA2023">
        <v>36</v>
      </c>
      <c r="AB2023">
        <v>14323</v>
      </c>
    </row>
    <row r="2024" spans="1:28" x14ac:dyDescent="0.2">
      <c r="A2024" t="s">
        <v>8062</v>
      </c>
      <c r="B2024" s="1">
        <v>41925</v>
      </c>
      <c r="C2024" s="1">
        <v>41931</v>
      </c>
      <c r="D2024" t="s">
        <v>45</v>
      </c>
      <c r="E2024" t="s">
        <v>8063</v>
      </c>
      <c r="F2024" t="s">
        <v>1531</v>
      </c>
      <c r="G2024" t="s">
        <v>246</v>
      </c>
      <c r="H2024" t="s">
        <v>1876</v>
      </c>
      <c r="I2024" t="s">
        <v>7367</v>
      </c>
      <c r="J2024" t="s">
        <v>7829</v>
      </c>
      <c r="K2024" t="s">
        <v>1879</v>
      </c>
      <c r="L2024" t="s">
        <v>1879</v>
      </c>
      <c r="M2024" t="s">
        <v>1757</v>
      </c>
      <c r="N2024" t="s">
        <v>4036</v>
      </c>
      <c r="O2024" t="s">
        <v>5091</v>
      </c>
      <c r="P2024" t="s">
        <v>8064</v>
      </c>
      <c r="Q2024" t="s">
        <v>5107</v>
      </c>
      <c r="R2024">
        <v>6</v>
      </c>
      <c r="S2024">
        <v>1351</v>
      </c>
      <c r="T2024">
        <v>0</v>
      </c>
      <c r="U2024">
        <v>111.15</v>
      </c>
      <c r="V2024" t="s">
        <v>42</v>
      </c>
      <c r="W2024">
        <v>94.97</v>
      </c>
      <c r="X2024" t="s">
        <v>50</v>
      </c>
      <c r="Y2024" s="1" t="str">
        <f>TEXT(superstore_clean[[#This Row],[order_date]], "mmm-yy")</f>
        <v>Oct-14</v>
      </c>
      <c r="Z2024">
        <v>2014</v>
      </c>
      <c r="AA2024">
        <v>42</v>
      </c>
      <c r="AB2024">
        <v>13134</v>
      </c>
    </row>
    <row r="2025" spans="1:28" x14ac:dyDescent="0.2">
      <c r="A2025" t="s">
        <v>8065</v>
      </c>
      <c r="B2025" s="1">
        <v>41981</v>
      </c>
      <c r="C2025" s="1">
        <v>41987</v>
      </c>
      <c r="D2025" t="s">
        <v>45</v>
      </c>
      <c r="E2025" t="s">
        <v>8066</v>
      </c>
      <c r="F2025" t="s">
        <v>7200</v>
      </c>
      <c r="G2025" t="s">
        <v>246</v>
      </c>
      <c r="H2025" t="s">
        <v>7590</v>
      </c>
      <c r="I2025" t="s">
        <v>7892</v>
      </c>
      <c r="J2025" t="s">
        <v>7893</v>
      </c>
      <c r="K2025" t="s">
        <v>2005</v>
      </c>
      <c r="L2025" t="s">
        <v>2005</v>
      </c>
      <c r="M2025" t="s">
        <v>2006</v>
      </c>
      <c r="N2025" t="s">
        <v>4036</v>
      </c>
      <c r="O2025" t="s">
        <v>4235</v>
      </c>
      <c r="P2025" t="s">
        <v>4277</v>
      </c>
      <c r="Q2025" t="s">
        <v>4278</v>
      </c>
      <c r="R2025">
        <v>7</v>
      </c>
      <c r="S2025">
        <v>3696</v>
      </c>
      <c r="T2025">
        <v>0</v>
      </c>
      <c r="U2025">
        <v>756.87149999999997</v>
      </c>
      <c r="V2025" t="s">
        <v>42</v>
      </c>
      <c r="W2025">
        <v>234.16</v>
      </c>
      <c r="X2025" t="s">
        <v>50</v>
      </c>
      <c r="Y2025" s="1" t="str">
        <f>TEXT(superstore_clean[[#This Row],[order_date]], "mmm-yy")</f>
        <v>Dec-14</v>
      </c>
      <c r="Z2025">
        <v>2014</v>
      </c>
      <c r="AA2025">
        <v>50</v>
      </c>
      <c r="AB2025">
        <v>27747</v>
      </c>
    </row>
    <row r="2026" spans="1:28" x14ac:dyDescent="0.2">
      <c r="A2026" t="s">
        <v>8067</v>
      </c>
      <c r="B2026" s="1">
        <v>41983</v>
      </c>
      <c r="C2026" s="1">
        <v>41988</v>
      </c>
      <c r="D2026" t="s">
        <v>45</v>
      </c>
      <c r="E2026" t="s">
        <v>8068</v>
      </c>
      <c r="F2026" t="s">
        <v>5602</v>
      </c>
      <c r="G2026" t="s">
        <v>246</v>
      </c>
      <c r="H2026" t="s">
        <v>1994</v>
      </c>
      <c r="I2026" t="s">
        <v>2235</v>
      </c>
      <c r="J2026" t="s">
        <v>8069</v>
      </c>
      <c r="K2026" t="s">
        <v>1950</v>
      </c>
      <c r="L2026" t="s">
        <v>1950</v>
      </c>
      <c r="M2026" t="s">
        <v>1988</v>
      </c>
      <c r="N2026" t="s">
        <v>5297</v>
      </c>
      <c r="O2026" t="s">
        <v>5816</v>
      </c>
      <c r="P2026" t="s">
        <v>8070</v>
      </c>
      <c r="Q2026" t="s">
        <v>5818</v>
      </c>
      <c r="R2026">
        <v>14</v>
      </c>
      <c r="S2026">
        <v>3445</v>
      </c>
      <c r="T2026">
        <v>0</v>
      </c>
      <c r="U2026">
        <v>-775.37599999999998</v>
      </c>
      <c r="V2026" t="s">
        <v>7329</v>
      </c>
      <c r="W2026">
        <v>118.721</v>
      </c>
      <c r="X2026" t="s">
        <v>50</v>
      </c>
      <c r="Y2026" s="1" t="str">
        <f>TEXT(superstore_clean[[#This Row],[order_date]], "mmm-yy")</f>
        <v>Dec-14</v>
      </c>
      <c r="Z2026">
        <v>2014</v>
      </c>
      <c r="AA2026">
        <v>50</v>
      </c>
      <c r="AB2026">
        <v>613</v>
      </c>
    </row>
    <row r="2027" spans="1:28" x14ac:dyDescent="0.2">
      <c r="A2027" t="s">
        <v>8071</v>
      </c>
      <c r="B2027" s="1">
        <v>40886</v>
      </c>
      <c r="C2027" s="1">
        <v>40890</v>
      </c>
      <c r="D2027" t="s">
        <v>45</v>
      </c>
      <c r="E2027" t="s">
        <v>7707</v>
      </c>
      <c r="F2027" t="s">
        <v>7708</v>
      </c>
      <c r="G2027" t="s">
        <v>246</v>
      </c>
      <c r="H2027" t="s">
        <v>1994</v>
      </c>
      <c r="I2027" t="s">
        <v>3559</v>
      </c>
      <c r="J2027" t="s">
        <v>7692</v>
      </c>
      <c r="K2027" t="s">
        <v>1950</v>
      </c>
      <c r="L2027" t="s">
        <v>1950</v>
      </c>
      <c r="M2027" t="s">
        <v>1988</v>
      </c>
      <c r="N2027" t="s">
        <v>5297</v>
      </c>
      <c r="O2027" t="s">
        <v>5298</v>
      </c>
      <c r="P2027" t="s">
        <v>8072</v>
      </c>
      <c r="Q2027" t="s">
        <v>5395</v>
      </c>
      <c r="R2027">
        <v>5</v>
      </c>
      <c r="S2027">
        <v>1280</v>
      </c>
      <c r="T2027">
        <v>0</v>
      </c>
      <c r="U2027">
        <v>-208.02</v>
      </c>
      <c r="V2027" t="s">
        <v>7329</v>
      </c>
      <c r="W2027">
        <v>104.63</v>
      </c>
      <c r="X2027" t="s">
        <v>50</v>
      </c>
      <c r="Y2027" s="1" t="str">
        <f>TEXT(superstore_clean[[#This Row],[order_date]], "mmm-yy")</f>
        <v>Dec-11</v>
      </c>
      <c r="Z2027">
        <v>2011</v>
      </c>
      <c r="AA2027">
        <v>50</v>
      </c>
      <c r="AB2027">
        <v>5809</v>
      </c>
    </row>
    <row r="2028" spans="1:28" x14ac:dyDescent="0.2">
      <c r="A2028" t="s">
        <v>8073</v>
      </c>
      <c r="B2028" s="1">
        <v>41183</v>
      </c>
      <c r="C2028" s="1">
        <v>41189</v>
      </c>
      <c r="D2028" t="s">
        <v>45</v>
      </c>
      <c r="E2028" t="s">
        <v>7930</v>
      </c>
      <c r="F2028" t="s">
        <v>3463</v>
      </c>
      <c r="G2028" t="s">
        <v>246</v>
      </c>
      <c r="H2028" t="s">
        <v>1876</v>
      </c>
      <c r="I2028" t="s">
        <v>3449</v>
      </c>
      <c r="J2028" t="s">
        <v>7734</v>
      </c>
      <c r="K2028" t="s">
        <v>1879</v>
      </c>
      <c r="L2028" t="s">
        <v>1879</v>
      </c>
      <c r="M2028" t="s">
        <v>1757</v>
      </c>
      <c r="N2028" t="s">
        <v>5297</v>
      </c>
      <c r="O2028" t="s">
        <v>5423</v>
      </c>
      <c r="P2028" t="s">
        <v>8074</v>
      </c>
      <c r="Q2028" t="s">
        <v>5604</v>
      </c>
      <c r="R2028">
        <v>5</v>
      </c>
      <c r="S2028">
        <v>1853</v>
      </c>
      <c r="T2028">
        <v>0</v>
      </c>
      <c r="U2028">
        <v>576.375</v>
      </c>
      <c r="V2028" t="s">
        <v>42</v>
      </c>
      <c r="W2028">
        <v>106.01</v>
      </c>
      <c r="X2028" t="s">
        <v>50</v>
      </c>
      <c r="Y2028" s="1" t="str">
        <f>TEXT(superstore_clean[[#This Row],[order_date]], "mmm-yy")</f>
        <v>Oct-12</v>
      </c>
      <c r="Z2028">
        <v>2012</v>
      </c>
      <c r="AA2028">
        <v>40</v>
      </c>
      <c r="AB2028">
        <v>17641</v>
      </c>
    </row>
    <row r="2029" spans="1:28" x14ac:dyDescent="0.2">
      <c r="A2029" t="s">
        <v>8075</v>
      </c>
      <c r="B2029" s="1">
        <v>41241</v>
      </c>
      <c r="C2029" s="1">
        <v>41245</v>
      </c>
      <c r="D2029" t="s">
        <v>45</v>
      </c>
      <c r="E2029" t="s">
        <v>8076</v>
      </c>
      <c r="F2029" t="s">
        <v>8077</v>
      </c>
      <c r="G2029" t="s">
        <v>246</v>
      </c>
      <c r="H2029" t="s">
        <v>2315</v>
      </c>
      <c r="I2029" t="s">
        <v>8078</v>
      </c>
      <c r="J2029" t="s">
        <v>8079</v>
      </c>
      <c r="K2029" t="s">
        <v>1950</v>
      </c>
      <c r="L2029" t="s">
        <v>1950</v>
      </c>
      <c r="M2029" t="s">
        <v>1594</v>
      </c>
      <c r="N2029" t="s">
        <v>5297</v>
      </c>
      <c r="O2029" t="s">
        <v>5298</v>
      </c>
      <c r="P2029" t="s">
        <v>8080</v>
      </c>
      <c r="Q2029" t="s">
        <v>8081</v>
      </c>
      <c r="R2029">
        <v>5</v>
      </c>
      <c r="S2029">
        <v>1423</v>
      </c>
      <c r="T2029">
        <v>0</v>
      </c>
      <c r="U2029">
        <v>160.02000000000001</v>
      </c>
      <c r="V2029" t="s">
        <v>42</v>
      </c>
      <c r="W2029">
        <v>135.15</v>
      </c>
      <c r="X2029" t="s">
        <v>50</v>
      </c>
      <c r="Y2029" s="1" t="str">
        <f>TEXT(superstore_clean[[#This Row],[order_date]], "mmm-yy")</f>
        <v>Nov-12</v>
      </c>
      <c r="Z2029">
        <v>2012</v>
      </c>
      <c r="AA2029">
        <v>48</v>
      </c>
      <c r="AB2029">
        <v>8728</v>
      </c>
    </row>
    <row r="2030" spans="1:28" x14ac:dyDescent="0.2">
      <c r="A2030" t="s">
        <v>8082</v>
      </c>
      <c r="B2030" s="1">
        <v>41316</v>
      </c>
      <c r="C2030" s="1">
        <v>41322</v>
      </c>
      <c r="D2030" t="s">
        <v>45</v>
      </c>
      <c r="E2030" t="s">
        <v>2602</v>
      </c>
      <c r="F2030" t="s">
        <v>256</v>
      </c>
      <c r="G2030" t="s">
        <v>246</v>
      </c>
      <c r="H2030" t="s">
        <v>1940</v>
      </c>
      <c r="I2030" t="s">
        <v>1941</v>
      </c>
      <c r="J2030" t="s">
        <v>1942</v>
      </c>
      <c r="K2030" t="s">
        <v>1879</v>
      </c>
      <c r="L2030" t="s">
        <v>1879</v>
      </c>
      <c r="M2030" t="s">
        <v>1757</v>
      </c>
      <c r="N2030" t="s">
        <v>5297</v>
      </c>
      <c r="O2030" t="s">
        <v>5423</v>
      </c>
      <c r="P2030" t="s">
        <v>7512</v>
      </c>
      <c r="Q2030" t="s">
        <v>5742</v>
      </c>
      <c r="R2030">
        <v>5</v>
      </c>
      <c r="S2030">
        <v>1973</v>
      </c>
      <c r="T2030">
        <v>0</v>
      </c>
      <c r="U2030">
        <v>767.29499999999996</v>
      </c>
      <c r="V2030" t="s">
        <v>42</v>
      </c>
      <c r="W2030">
        <v>53.02</v>
      </c>
      <c r="X2030" t="s">
        <v>50</v>
      </c>
      <c r="Y2030" s="1" t="str">
        <f>TEXT(superstore_clean[[#This Row],[order_date]], "mmm-yy")</f>
        <v>Feb-13</v>
      </c>
      <c r="Z2030">
        <v>2013</v>
      </c>
      <c r="AA2030">
        <v>7</v>
      </c>
      <c r="AB2030">
        <v>19704</v>
      </c>
    </row>
    <row r="2031" spans="1:28" x14ac:dyDescent="0.2">
      <c r="A2031" t="s">
        <v>5907</v>
      </c>
      <c r="B2031" s="1">
        <v>41547</v>
      </c>
      <c r="C2031" s="1">
        <v>41552</v>
      </c>
      <c r="D2031" t="s">
        <v>45</v>
      </c>
      <c r="E2031" t="s">
        <v>5908</v>
      </c>
      <c r="F2031" t="s">
        <v>439</v>
      </c>
      <c r="G2031" t="s">
        <v>246</v>
      </c>
      <c r="H2031" t="s">
        <v>2315</v>
      </c>
      <c r="I2031" t="s">
        <v>5909</v>
      </c>
      <c r="J2031" t="s">
        <v>5910</v>
      </c>
      <c r="K2031" t="s">
        <v>1950</v>
      </c>
      <c r="L2031" t="s">
        <v>1950</v>
      </c>
      <c r="M2031" t="s">
        <v>1594</v>
      </c>
      <c r="N2031" t="s">
        <v>5297</v>
      </c>
      <c r="O2031" t="s">
        <v>5298</v>
      </c>
      <c r="P2031" t="s">
        <v>8083</v>
      </c>
      <c r="Q2031" t="s">
        <v>5412</v>
      </c>
      <c r="R2031">
        <v>5</v>
      </c>
      <c r="S2031">
        <v>1421</v>
      </c>
      <c r="T2031">
        <v>0</v>
      </c>
      <c r="U2031">
        <v>355.2</v>
      </c>
      <c r="V2031" t="s">
        <v>42</v>
      </c>
      <c r="W2031">
        <v>68.418000000000006</v>
      </c>
      <c r="X2031" t="s">
        <v>50</v>
      </c>
      <c r="Y2031" s="1" t="str">
        <f>TEXT(superstore_clean[[#This Row],[order_date]], "mmm-yy")</f>
        <v>Sep-13</v>
      </c>
      <c r="Z2031">
        <v>2013</v>
      </c>
      <c r="AA2031">
        <v>40</v>
      </c>
      <c r="AB2031">
        <v>4363</v>
      </c>
    </row>
    <row r="2032" spans="1:28" x14ac:dyDescent="0.2">
      <c r="A2032" t="s">
        <v>8084</v>
      </c>
      <c r="B2032" s="1">
        <v>41807</v>
      </c>
      <c r="C2032" s="1">
        <v>41812</v>
      </c>
      <c r="D2032" t="s">
        <v>45</v>
      </c>
      <c r="E2032" t="s">
        <v>8085</v>
      </c>
      <c r="F2032" t="s">
        <v>2715</v>
      </c>
      <c r="G2032" t="s">
        <v>246</v>
      </c>
      <c r="H2032" t="s">
        <v>1876</v>
      </c>
      <c r="I2032" t="s">
        <v>7367</v>
      </c>
      <c r="J2032" t="s">
        <v>7368</v>
      </c>
      <c r="K2032" t="s">
        <v>1879</v>
      </c>
      <c r="L2032" t="s">
        <v>1879</v>
      </c>
      <c r="M2032" t="s">
        <v>1757</v>
      </c>
      <c r="N2032" t="s">
        <v>5297</v>
      </c>
      <c r="O2032" t="s">
        <v>5816</v>
      </c>
      <c r="P2032" t="s">
        <v>8086</v>
      </c>
      <c r="Q2032" t="s">
        <v>5825</v>
      </c>
      <c r="R2032">
        <v>5</v>
      </c>
      <c r="S2032">
        <v>2115</v>
      </c>
      <c r="T2032">
        <v>0</v>
      </c>
      <c r="U2032">
        <v>23.49</v>
      </c>
      <c r="V2032" t="s">
        <v>42</v>
      </c>
      <c r="W2032">
        <v>92.58</v>
      </c>
      <c r="X2032" t="s">
        <v>50</v>
      </c>
      <c r="Y2032" s="1" t="str">
        <f>TEXT(superstore_clean[[#This Row],[order_date]], "mmm-yy")</f>
        <v>Jun-14</v>
      </c>
      <c r="Z2032">
        <v>2014</v>
      </c>
      <c r="AA2032">
        <v>25</v>
      </c>
      <c r="AB2032">
        <v>11028</v>
      </c>
    </row>
    <row r="2033" spans="1:28" x14ac:dyDescent="0.2">
      <c r="A2033" t="s">
        <v>8087</v>
      </c>
      <c r="B2033" s="1">
        <v>41880</v>
      </c>
      <c r="C2033" s="1">
        <v>41887</v>
      </c>
      <c r="D2033" t="s">
        <v>45</v>
      </c>
      <c r="E2033" t="s">
        <v>8088</v>
      </c>
      <c r="F2033" t="s">
        <v>1092</v>
      </c>
      <c r="G2033" t="s">
        <v>246</v>
      </c>
      <c r="H2033" t="s">
        <v>2174</v>
      </c>
      <c r="I2033" t="s">
        <v>8089</v>
      </c>
      <c r="J2033" t="s">
        <v>8090</v>
      </c>
      <c r="K2033" t="s">
        <v>1950</v>
      </c>
      <c r="L2033" t="s">
        <v>1950</v>
      </c>
      <c r="M2033" t="s">
        <v>1594</v>
      </c>
      <c r="N2033" t="s">
        <v>5297</v>
      </c>
      <c r="O2033" t="s">
        <v>5298</v>
      </c>
      <c r="P2033" t="s">
        <v>8091</v>
      </c>
      <c r="Q2033" t="s">
        <v>7873</v>
      </c>
      <c r="R2033">
        <v>5</v>
      </c>
      <c r="S2033">
        <v>2321</v>
      </c>
      <c r="T2033">
        <v>0</v>
      </c>
      <c r="U2033">
        <v>-203.06</v>
      </c>
      <c r="V2033" t="s">
        <v>7329</v>
      </c>
      <c r="W2033">
        <v>130.77000000000001</v>
      </c>
      <c r="X2033" t="s">
        <v>50</v>
      </c>
      <c r="Y2033" s="1" t="str">
        <f>TEXT(superstore_clean[[#This Row],[order_date]], "mmm-yy")</f>
        <v>Aug-14</v>
      </c>
      <c r="Z2033">
        <v>2014</v>
      </c>
      <c r="AA2033">
        <v>35</v>
      </c>
      <c r="AB2033">
        <v>459</v>
      </c>
    </row>
    <row r="2034" spans="1:28" x14ac:dyDescent="0.2">
      <c r="A2034" t="s">
        <v>8092</v>
      </c>
      <c r="B2034" s="1">
        <v>41944</v>
      </c>
      <c r="C2034" s="1">
        <v>41948</v>
      </c>
      <c r="D2034" t="s">
        <v>45</v>
      </c>
      <c r="E2034" t="s">
        <v>8093</v>
      </c>
      <c r="F2034" t="s">
        <v>444</v>
      </c>
      <c r="G2034" t="s">
        <v>246</v>
      </c>
      <c r="H2034" t="s">
        <v>7590</v>
      </c>
      <c r="I2034" t="s">
        <v>7597</v>
      </c>
      <c r="J2034" t="s">
        <v>8094</v>
      </c>
      <c r="K2034" t="s">
        <v>2005</v>
      </c>
      <c r="L2034" t="s">
        <v>2005</v>
      </c>
      <c r="M2034" t="s">
        <v>2006</v>
      </c>
      <c r="N2034" t="s">
        <v>5297</v>
      </c>
      <c r="O2034" t="s">
        <v>5423</v>
      </c>
      <c r="P2034" t="s">
        <v>5761</v>
      </c>
      <c r="Q2034" t="s">
        <v>5551</v>
      </c>
      <c r="R2034">
        <v>5</v>
      </c>
      <c r="S2034">
        <v>1809</v>
      </c>
      <c r="T2034">
        <v>0</v>
      </c>
      <c r="U2034">
        <v>155.45699999999999</v>
      </c>
      <c r="V2034" t="s">
        <v>42</v>
      </c>
      <c r="W2034">
        <v>161.94999999999999</v>
      </c>
      <c r="X2034" t="s">
        <v>50</v>
      </c>
      <c r="Y2034" s="1" t="str">
        <f>TEXT(superstore_clean[[#This Row],[order_date]], "mmm-yy")</f>
        <v>Nov-14</v>
      </c>
      <c r="Z2034">
        <v>2014</v>
      </c>
      <c r="AA2034">
        <v>44</v>
      </c>
      <c r="AB2034">
        <v>29675</v>
      </c>
    </row>
    <row r="2035" spans="1:28" x14ac:dyDescent="0.2">
      <c r="A2035" t="s">
        <v>8095</v>
      </c>
      <c r="B2035" s="1">
        <v>41953</v>
      </c>
      <c r="C2035" s="1">
        <v>41959</v>
      </c>
      <c r="D2035" t="s">
        <v>45</v>
      </c>
      <c r="E2035" t="s">
        <v>7945</v>
      </c>
      <c r="F2035" t="s">
        <v>7946</v>
      </c>
      <c r="G2035" t="s">
        <v>246</v>
      </c>
      <c r="H2035" t="s">
        <v>1994</v>
      </c>
      <c r="I2035" t="s">
        <v>3430</v>
      </c>
      <c r="J2035" t="s">
        <v>8096</v>
      </c>
      <c r="K2035" t="s">
        <v>1950</v>
      </c>
      <c r="L2035" t="s">
        <v>1950</v>
      </c>
      <c r="M2035" t="s">
        <v>1988</v>
      </c>
      <c r="N2035" t="s">
        <v>4036</v>
      </c>
      <c r="O2035" t="s">
        <v>4695</v>
      </c>
      <c r="P2035" t="s">
        <v>8097</v>
      </c>
      <c r="Q2035" t="s">
        <v>8098</v>
      </c>
      <c r="R2035">
        <v>5</v>
      </c>
      <c r="S2035">
        <v>1192</v>
      </c>
      <c r="T2035">
        <v>0</v>
      </c>
      <c r="U2035">
        <v>57.310600000000001</v>
      </c>
      <c r="V2035" t="s">
        <v>42</v>
      </c>
      <c r="W2035">
        <v>101.94799999999999</v>
      </c>
      <c r="X2035" t="s">
        <v>50</v>
      </c>
      <c r="Y2035" s="1" t="str">
        <f>TEXT(superstore_clean[[#This Row],[order_date]], "mmm-yy")</f>
        <v>Nov-14</v>
      </c>
      <c r="Z2035">
        <v>2014</v>
      </c>
      <c r="AA2035">
        <v>46</v>
      </c>
      <c r="AB2035">
        <v>3303</v>
      </c>
    </row>
    <row r="2036" spans="1:28" x14ac:dyDescent="0.2">
      <c r="A2036" t="s">
        <v>8099</v>
      </c>
      <c r="B2036" s="1">
        <v>41601</v>
      </c>
      <c r="C2036" s="1">
        <v>41605</v>
      </c>
      <c r="D2036" t="s">
        <v>45</v>
      </c>
      <c r="E2036" t="s">
        <v>3761</v>
      </c>
      <c r="F2036" t="s">
        <v>861</v>
      </c>
      <c r="G2036" t="s">
        <v>246</v>
      </c>
      <c r="H2036" t="s">
        <v>1876</v>
      </c>
      <c r="I2036" t="s">
        <v>2614</v>
      </c>
      <c r="J2036" t="s">
        <v>8100</v>
      </c>
      <c r="K2036" t="s">
        <v>1879</v>
      </c>
      <c r="L2036" t="s">
        <v>1879</v>
      </c>
      <c r="M2036" t="s">
        <v>1757</v>
      </c>
      <c r="N2036" t="s">
        <v>5297</v>
      </c>
      <c r="O2036" t="s">
        <v>5423</v>
      </c>
      <c r="P2036" t="s">
        <v>8101</v>
      </c>
      <c r="Q2036" t="s">
        <v>5482</v>
      </c>
      <c r="R2036">
        <v>4</v>
      </c>
      <c r="S2036">
        <v>1484</v>
      </c>
      <c r="T2036">
        <v>0</v>
      </c>
      <c r="U2036">
        <v>395.54399999999998</v>
      </c>
      <c r="V2036" t="s">
        <v>42</v>
      </c>
      <c r="W2036">
        <v>98.8</v>
      </c>
      <c r="X2036" t="s">
        <v>50</v>
      </c>
      <c r="Y2036" s="1" t="str">
        <f>TEXT(superstore_clean[[#This Row],[order_date]], "mmm-yy")</f>
        <v>Nov-13</v>
      </c>
      <c r="Z2036">
        <v>2013</v>
      </c>
      <c r="AA2036">
        <v>47</v>
      </c>
      <c r="AB2036">
        <v>12942</v>
      </c>
    </row>
    <row r="2037" spans="1:28" x14ac:dyDescent="0.2">
      <c r="A2037" t="s">
        <v>8102</v>
      </c>
      <c r="B2037" s="1">
        <v>41767</v>
      </c>
      <c r="C2037" s="1">
        <v>41773</v>
      </c>
      <c r="D2037" t="s">
        <v>45</v>
      </c>
      <c r="E2037" t="s">
        <v>8103</v>
      </c>
      <c r="F2037" t="s">
        <v>2715</v>
      </c>
      <c r="G2037" t="s">
        <v>246</v>
      </c>
      <c r="H2037" t="s">
        <v>7540</v>
      </c>
      <c r="I2037" t="s">
        <v>7576</v>
      </c>
      <c r="J2037" t="s">
        <v>7577</v>
      </c>
      <c r="K2037" t="s">
        <v>2005</v>
      </c>
      <c r="L2037" t="s">
        <v>2005</v>
      </c>
      <c r="M2037" t="s">
        <v>2006</v>
      </c>
      <c r="N2037" t="s">
        <v>5297</v>
      </c>
      <c r="O2037" t="s">
        <v>5423</v>
      </c>
      <c r="P2037" t="s">
        <v>5504</v>
      </c>
      <c r="Q2037" t="s">
        <v>5505</v>
      </c>
      <c r="R2037">
        <v>4</v>
      </c>
      <c r="S2037">
        <v>946</v>
      </c>
      <c r="T2037">
        <v>0</v>
      </c>
      <c r="U2037">
        <v>-392.892</v>
      </c>
      <c r="V2037" t="s">
        <v>7329</v>
      </c>
      <c r="W2037">
        <v>57.02</v>
      </c>
      <c r="X2037" t="s">
        <v>50</v>
      </c>
      <c r="Y2037" s="1" t="str">
        <f>TEXT(superstore_clean[[#This Row],[order_date]], "mmm-yy")</f>
        <v>May-14</v>
      </c>
      <c r="Z2037">
        <v>2014</v>
      </c>
      <c r="AA2037">
        <v>19</v>
      </c>
      <c r="AB2037">
        <v>26093</v>
      </c>
    </row>
    <row r="2038" spans="1:28" x14ac:dyDescent="0.2">
      <c r="A2038" t="s">
        <v>8104</v>
      </c>
      <c r="B2038" s="1">
        <v>41179</v>
      </c>
      <c r="C2038" s="1">
        <v>41183</v>
      </c>
      <c r="D2038" t="s">
        <v>45</v>
      </c>
      <c r="E2038" t="s">
        <v>2801</v>
      </c>
      <c r="F2038" t="s">
        <v>2802</v>
      </c>
      <c r="G2038" t="s">
        <v>246</v>
      </c>
      <c r="H2038" t="s">
        <v>7760</v>
      </c>
      <c r="I2038" t="s">
        <v>7761</v>
      </c>
      <c r="J2038" t="s">
        <v>7761</v>
      </c>
      <c r="K2038" t="s">
        <v>2005</v>
      </c>
      <c r="L2038" t="s">
        <v>2005</v>
      </c>
      <c r="M2038" t="s">
        <v>2006</v>
      </c>
      <c r="N2038" t="s">
        <v>5297</v>
      </c>
      <c r="O2038" t="s">
        <v>5423</v>
      </c>
      <c r="P2038" t="s">
        <v>6224</v>
      </c>
      <c r="Q2038" t="s">
        <v>6225</v>
      </c>
      <c r="R2038">
        <v>3</v>
      </c>
      <c r="S2038">
        <v>691</v>
      </c>
      <c r="T2038">
        <v>0</v>
      </c>
      <c r="U2038">
        <v>-142.6437</v>
      </c>
      <c r="V2038" t="s">
        <v>7329</v>
      </c>
      <c r="W2038">
        <v>51.79</v>
      </c>
      <c r="X2038" t="s">
        <v>50</v>
      </c>
      <c r="Y2038" s="1" t="str">
        <f>TEXT(superstore_clean[[#This Row],[order_date]], "mmm-yy")</f>
        <v>Sep-12</v>
      </c>
      <c r="Z2038">
        <v>2012</v>
      </c>
      <c r="AA2038">
        <v>39</v>
      </c>
      <c r="AB2038">
        <v>22382</v>
      </c>
    </row>
    <row r="2039" spans="1:28" x14ac:dyDescent="0.2">
      <c r="A2039" t="s">
        <v>8105</v>
      </c>
      <c r="B2039" s="1">
        <v>41647</v>
      </c>
      <c r="C2039" s="1">
        <v>41652</v>
      </c>
      <c r="D2039" t="s">
        <v>45</v>
      </c>
      <c r="E2039" t="s">
        <v>8106</v>
      </c>
      <c r="F2039" t="s">
        <v>7708</v>
      </c>
      <c r="G2039" t="s">
        <v>246</v>
      </c>
      <c r="H2039" t="s">
        <v>7760</v>
      </c>
      <c r="I2039" t="s">
        <v>7761</v>
      </c>
      <c r="J2039" t="s">
        <v>7761</v>
      </c>
      <c r="K2039" t="s">
        <v>2005</v>
      </c>
      <c r="L2039" t="s">
        <v>2005</v>
      </c>
      <c r="M2039" t="s">
        <v>2006</v>
      </c>
      <c r="N2039" t="s">
        <v>4036</v>
      </c>
      <c r="O2039" t="s">
        <v>4235</v>
      </c>
      <c r="P2039" t="s">
        <v>8107</v>
      </c>
      <c r="Q2039" t="s">
        <v>4318</v>
      </c>
      <c r="R2039">
        <v>2</v>
      </c>
      <c r="S2039">
        <v>1056</v>
      </c>
      <c r="T2039">
        <v>0</v>
      </c>
      <c r="U2039">
        <v>-127.2714</v>
      </c>
      <c r="V2039" t="s">
        <v>7329</v>
      </c>
      <c r="W2039">
        <v>79.87</v>
      </c>
      <c r="X2039" t="s">
        <v>50</v>
      </c>
      <c r="Y2039" s="1" t="str">
        <f>TEXT(superstore_clean[[#This Row],[order_date]], "mmm-yy")</f>
        <v>Jan-14</v>
      </c>
      <c r="Z2039">
        <v>2014</v>
      </c>
      <c r="AA2039">
        <v>2</v>
      </c>
      <c r="AB2039">
        <v>25812</v>
      </c>
    </row>
    <row r="2040" spans="1:28" x14ac:dyDescent="0.2">
      <c r="A2040" t="s">
        <v>8108</v>
      </c>
      <c r="B2040" s="1">
        <v>40623</v>
      </c>
      <c r="C2040" s="1">
        <v>40627</v>
      </c>
      <c r="D2040" t="s">
        <v>45</v>
      </c>
      <c r="E2040" t="s">
        <v>8109</v>
      </c>
      <c r="F2040" t="s">
        <v>3463</v>
      </c>
      <c r="G2040" t="s">
        <v>246</v>
      </c>
      <c r="H2040" t="s">
        <v>7544</v>
      </c>
      <c r="I2040" t="s">
        <v>7545</v>
      </c>
      <c r="J2040" t="s">
        <v>7546</v>
      </c>
      <c r="K2040" t="s">
        <v>2005</v>
      </c>
      <c r="L2040" t="s">
        <v>2005</v>
      </c>
      <c r="M2040" t="s">
        <v>2006</v>
      </c>
      <c r="N2040" t="s">
        <v>38</v>
      </c>
      <c r="O2040" t="s">
        <v>380</v>
      </c>
      <c r="P2040" t="s">
        <v>8110</v>
      </c>
      <c r="Q2040" t="s">
        <v>2930</v>
      </c>
      <c r="R2040">
        <v>9</v>
      </c>
      <c r="S2040">
        <v>2314</v>
      </c>
      <c r="T2040">
        <v>0</v>
      </c>
      <c r="U2040">
        <v>836.12249999999995</v>
      </c>
      <c r="V2040" t="s">
        <v>42</v>
      </c>
      <c r="W2040">
        <v>135.5</v>
      </c>
      <c r="X2040" t="s">
        <v>50</v>
      </c>
      <c r="Y2040" s="1" t="str">
        <f>TEXT(superstore_clean[[#This Row],[order_date]], "mmm-yy")</f>
        <v>Mar-11</v>
      </c>
      <c r="Z2040">
        <v>2011</v>
      </c>
      <c r="AA2040">
        <v>13</v>
      </c>
      <c r="AB2040">
        <v>24509</v>
      </c>
    </row>
    <row r="2041" spans="1:28" x14ac:dyDescent="0.2">
      <c r="A2041" t="s">
        <v>8111</v>
      </c>
      <c r="B2041" s="1">
        <v>40724</v>
      </c>
      <c r="C2041" s="1">
        <v>40729</v>
      </c>
      <c r="D2041" t="s">
        <v>45</v>
      </c>
      <c r="E2041" t="s">
        <v>8112</v>
      </c>
      <c r="F2041" t="s">
        <v>942</v>
      </c>
      <c r="G2041" t="s">
        <v>246</v>
      </c>
      <c r="H2041" t="s">
        <v>7641</v>
      </c>
      <c r="I2041" t="s">
        <v>7642</v>
      </c>
      <c r="J2041" t="s">
        <v>7642</v>
      </c>
      <c r="K2041" t="s">
        <v>1950</v>
      </c>
      <c r="L2041" t="s">
        <v>1950</v>
      </c>
      <c r="M2041" t="s">
        <v>2060</v>
      </c>
      <c r="N2041" t="s">
        <v>38</v>
      </c>
      <c r="O2041" t="s">
        <v>380</v>
      </c>
      <c r="P2041" t="s">
        <v>8113</v>
      </c>
      <c r="Q2041" t="s">
        <v>3739</v>
      </c>
      <c r="R2041">
        <v>7</v>
      </c>
      <c r="S2041">
        <v>1852</v>
      </c>
      <c r="T2041">
        <v>0</v>
      </c>
      <c r="U2041">
        <v>532.39200000000005</v>
      </c>
      <c r="V2041" t="s">
        <v>42</v>
      </c>
      <c r="W2041">
        <v>184.17099999999999</v>
      </c>
      <c r="X2041" t="s">
        <v>50</v>
      </c>
      <c r="Y2041" s="1" t="str">
        <f>TEXT(superstore_clean[[#This Row],[order_date]], "mmm-yy")</f>
        <v>Jun-11</v>
      </c>
      <c r="Z2041">
        <v>2011</v>
      </c>
      <c r="AA2041">
        <v>27</v>
      </c>
      <c r="AB2041">
        <v>2034</v>
      </c>
    </row>
    <row r="2042" spans="1:28" x14ac:dyDescent="0.2">
      <c r="A2042" t="s">
        <v>8114</v>
      </c>
      <c r="B2042" s="1">
        <v>41156</v>
      </c>
      <c r="C2042" s="1">
        <v>41161</v>
      </c>
      <c r="D2042" t="s">
        <v>45</v>
      </c>
      <c r="E2042" t="s">
        <v>6033</v>
      </c>
      <c r="F2042" t="s">
        <v>385</v>
      </c>
      <c r="G2042" t="s">
        <v>246</v>
      </c>
      <c r="H2042" t="s">
        <v>7550</v>
      </c>
      <c r="I2042" t="s">
        <v>7551</v>
      </c>
      <c r="J2042" t="s">
        <v>7551</v>
      </c>
      <c r="K2042" t="s">
        <v>2005</v>
      </c>
      <c r="L2042" t="s">
        <v>2005</v>
      </c>
      <c r="M2042" t="s">
        <v>2006</v>
      </c>
      <c r="N2042" t="s">
        <v>38</v>
      </c>
      <c r="O2042" t="s">
        <v>380</v>
      </c>
      <c r="P2042" t="s">
        <v>7781</v>
      </c>
      <c r="Q2042" t="s">
        <v>2492</v>
      </c>
      <c r="R2042">
        <v>5</v>
      </c>
      <c r="S2042">
        <v>1165</v>
      </c>
      <c r="T2042">
        <v>0</v>
      </c>
      <c r="U2042">
        <v>-238.55250000000001</v>
      </c>
      <c r="V2042" t="s">
        <v>7329</v>
      </c>
      <c r="W2042">
        <v>36.840000000000003</v>
      </c>
      <c r="X2042" t="s">
        <v>50</v>
      </c>
      <c r="Y2042" s="1" t="str">
        <f>TEXT(superstore_clean[[#This Row],[order_date]], "mmm-yy")</f>
        <v>Sep-12</v>
      </c>
      <c r="Z2042">
        <v>2012</v>
      </c>
      <c r="AA2042">
        <v>36</v>
      </c>
      <c r="AB2042">
        <v>22257</v>
      </c>
    </row>
    <row r="2043" spans="1:28" x14ac:dyDescent="0.2">
      <c r="A2043" t="s">
        <v>8115</v>
      </c>
      <c r="B2043" s="1">
        <v>41366</v>
      </c>
      <c r="C2043" s="1">
        <v>41371</v>
      </c>
      <c r="D2043" t="s">
        <v>45</v>
      </c>
      <c r="E2043" t="s">
        <v>8116</v>
      </c>
      <c r="F2043" t="s">
        <v>8117</v>
      </c>
      <c r="G2043" t="s">
        <v>246</v>
      </c>
      <c r="H2043" t="s">
        <v>1876</v>
      </c>
      <c r="I2043" t="s">
        <v>1877</v>
      </c>
      <c r="J2043" t="s">
        <v>8118</v>
      </c>
      <c r="K2043" t="s">
        <v>1879</v>
      </c>
      <c r="L2043" t="s">
        <v>1879</v>
      </c>
      <c r="M2043" t="s">
        <v>1757</v>
      </c>
      <c r="N2043" t="s">
        <v>38</v>
      </c>
      <c r="O2043" t="s">
        <v>380</v>
      </c>
      <c r="P2043" t="s">
        <v>3907</v>
      </c>
      <c r="Q2043" t="s">
        <v>3739</v>
      </c>
      <c r="R2043">
        <v>3</v>
      </c>
      <c r="S2043">
        <v>1339</v>
      </c>
      <c r="T2043">
        <v>0</v>
      </c>
      <c r="U2043">
        <v>223.23599999999999</v>
      </c>
      <c r="V2043" t="s">
        <v>42</v>
      </c>
      <c r="W2043">
        <v>50.42</v>
      </c>
      <c r="X2043" t="s">
        <v>50</v>
      </c>
      <c r="Y2043" s="1" t="str">
        <f>TEXT(superstore_clean[[#This Row],[order_date]], "mmm-yy")</f>
        <v>Apr-13</v>
      </c>
      <c r="Z2043">
        <v>2013</v>
      </c>
      <c r="AA2043">
        <v>14</v>
      </c>
      <c r="AB2043">
        <v>15798</v>
      </c>
    </row>
    <row r="2044" spans="1:28" x14ac:dyDescent="0.2">
      <c r="A2044" t="s">
        <v>8119</v>
      </c>
      <c r="B2044" s="1">
        <v>41600</v>
      </c>
      <c r="C2044" s="1">
        <v>41604</v>
      </c>
      <c r="D2044" t="s">
        <v>45</v>
      </c>
      <c r="E2044" t="s">
        <v>8120</v>
      </c>
      <c r="F2044" t="s">
        <v>550</v>
      </c>
      <c r="G2044" t="s">
        <v>246</v>
      </c>
      <c r="H2044" t="s">
        <v>1876</v>
      </c>
      <c r="I2044" t="s">
        <v>1914</v>
      </c>
      <c r="J2044" t="s">
        <v>1915</v>
      </c>
      <c r="K2044" t="s">
        <v>1879</v>
      </c>
      <c r="L2044" t="s">
        <v>1879</v>
      </c>
      <c r="M2044" t="s">
        <v>1757</v>
      </c>
      <c r="N2044" t="s">
        <v>38</v>
      </c>
      <c r="O2044" t="s">
        <v>380</v>
      </c>
      <c r="P2044" t="s">
        <v>7961</v>
      </c>
      <c r="Q2044" t="s">
        <v>3714</v>
      </c>
      <c r="R2044">
        <v>9</v>
      </c>
      <c r="S2044">
        <v>4618</v>
      </c>
      <c r="T2044">
        <v>0</v>
      </c>
      <c r="U2044">
        <v>923.53499999999997</v>
      </c>
      <c r="V2044" t="s">
        <v>42</v>
      </c>
      <c r="W2044">
        <v>200.06</v>
      </c>
      <c r="X2044" t="s">
        <v>50</v>
      </c>
      <c r="Y2044" s="1" t="str">
        <f>TEXT(superstore_clean[[#This Row],[order_date]], "mmm-yy")</f>
        <v>Nov-13</v>
      </c>
      <c r="Z2044">
        <v>2013</v>
      </c>
      <c r="AA2044">
        <v>47</v>
      </c>
      <c r="AB2044">
        <v>12473</v>
      </c>
    </row>
    <row r="2045" spans="1:28" x14ac:dyDescent="0.2">
      <c r="A2045" t="s">
        <v>8121</v>
      </c>
      <c r="B2045" s="1">
        <v>41864</v>
      </c>
      <c r="C2045" s="1">
        <v>41870</v>
      </c>
      <c r="D2045" t="s">
        <v>45</v>
      </c>
      <c r="E2045" t="s">
        <v>8122</v>
      </c>
      <c r="F2045" t="s">
        <v>645</v>
      </c>
      <c r="G2045" t="s">
        <v>246</v>
      </c>
      <c r="H2045" t="s">
        <v>1876</v>
      </c>
      <c r="I2045" t="s">
        <v>1877</v>
      </c>
      <c r="J2045" t="s">
        <v>8123</v>
      </c>
      <c r="K2045" t="s">
        <v>1879</v>
      </c>
      <c r="L2045" t="s">
        <v>1879</v>
      </c>
      <c r="M2045" t="s">
        <v>1757</v>
      </c>
      <c r="N2045" t="s">
        <v>38</v>
      </c>
      <c r="O2045" t="s">
        <v>380</v>
      </c>
      <c r="P2045" t="s">
        <v>8124</v>
      </c>
      <c r="Q2045" t="s">
        <v>2813</v>
      </c>
      <c r="R2045">
        <v>3</v>
      </c>
      <c r="S2045">
        <v>1541</v>
      </c>
      <c r="T2045">
        <v>0</v>
      </c>
      <c r="U2045">
        <v>445.23</v>
      </c>
      <c r="V2045" t="s">
        <v>42</v>
      </c>
      <c r="W2045">
        <v>134.28</v>
      </c>
      <c r="X2045" t="s">
        <v>50</v>
      </c>
      <c r="Y2045" s="1" t="str">
        <f>TEXT(superstore_clean[[#This Row],[order_date]], "mmm-yy")</f>
        <v>Aug-14</v>
      </c>
      <c r="Z2045">
        <v>2014</v>
      </c>
      <c r="AA2045">
        <v>33</v>
      </c>
      <c r="AB2045">
        <v>19381</v>
      </c>
    </row>
    <row r="2046" spans="1:28" x14ac:dyDescent="0.2">
      <c r="A2046" t="s">
        <v>8125</v>
      </c>
      <c r="B2046" s="1">
        <v>41435</v>
      </c>
      <c r="C2046" s="1">
        <v>41439</v>
      </c>
      <c r="D2046" t="s">
        <v>45</v>
      </c>
      <c r="E2046" t="s">
        <v>8126</v>
      </c>
      <c r="F2046" t="s">
        <v>3491</v>
      </c>
      <c r="G2046" t="s">
        <v>246</v>
      </c>
      <c r="H2046" t="s">
        <v>8127</v>
      </c>
      <c r="I2046" t="s">
        <v>8128</v>
      </c>
      <c r="J2046" t="s">
        <v>8129</v>
      </c>
      <c r="K2046" t="s">
        <v>1879</v>
      </c>
      <c r="L2046" t="s">
        <v>1879</v>
      </c>
      <c r="M2046" t="s">
        <v>1594</v>
      </c>
      <c r="N2046" t="s">
        <v>38</v>
      </c>
      <c r="O2046" t="s">
        <v>380</v>
      </c>
      <c r="P2046" t="s">
        <v>7743</v>
      </c>
      <c r="Q2046" t="s">
        <v>2164</v>
      </c>
      <c r="R2046">
        <v>12</v>
      </c>
      <c r="S2046">
        <v>3400</v>
      </c>
      <c r="T2046">
        <v>0</v>
      </c>
      <c r="U2046">
        <v>-3059.82</v>
      </c>
      <c r="V2046" t="s">
        <v>7329</v>
      </c>
      <c r="W2046">
        <v>286.87</v>
      </c>
      <c r="X2046" t="s">
        <v>50</v>
      </c>
      <c r="Y2046" s="1" t="str">
        <f>TEXT(superstore_clean[[#This Row],[order_date]], "mmm-yy")</f>
        <v>Jun-13</v>
      </c>
      <c r="Z2046">
        <v>2013</v>
      </c>
      <c r="AA2046">
        <v>24</v>
      </c>
      <c r="AB2046">
        <v>10458</v>
      </c>
    </row>
    <row r="2047" spans="1:28" x14ac:dyDescent="0.2">
      <c r="A2047" t="s">
        <v>8130</v>
      </c>
      <c r="B2047" s="1">
        <v>41471</v>
      </c>
      <c r="C2047" s="1">
        <v>41475</v>
      </c>
      <c r="D2047" t="s">
        <v>45</v>
      </c>
      <c r="E2047" t="s">
        <v>4708</v>
      </c>
      <c r="F2047" t="s">
        <v>4709</v>
      </c>
      <c r="G2047" t="s">
        <v>246</v>
      </c>
      <c r="H2047" t="s">
        <v>7590</v>
      </c>
      <c r="I2047" t="s">
        <v>7787</v>
      </c>
      <c r="J2047" t="s">
        <v>7788</v>
      </c>
      <c r="K2047" t="s">
        <v>2005</v>
      </c>
      <c r="L2047" t="s">
        <v>2005</v>
      </c>
      <c r="M2047" t="s">
        <v>2006</v>
      </c>
      <c r="N2047" t="s">
        <v>38</v>
      </c>
      <c r="O2047" t="s">
        <v>380</v>
      </c>
      <c r="P2047" t="s">
        <v>8131</v>
      </c>
      <c r="Q2047" t="s">
        <v>2178</v>
      </c>
      <c r="R2047">
        <v>4</v>
      </c>
      <c r="S2047">
        <v>1785</v>
      </c>
      <c r="T2047">
        <v>0</v>
      </c>
      <c r="U2047">
        <v>215.03039999999999</v>
      </c>
      <c r="V2047" t="s">
        <v>42</v>
      </c>
      <c r="W2047">
        <v>96.05</v>
      </c>
      <c r="X2047" t="s">
        <v>50</v>
      </c>
      <c r="Y2047" s="1" t="str">
        <f>TEXT(superstore_clean[[#This Row],[order_date]], "mmm-yy")</f>
        <v>Jul-13</v>
      </c>
      <c r="Z2047">
        <v>2013</v>
      </c>
      <c r="AA2047">
        <v>29</v>
      </c>
      <c r="AB2047">
        <v>22127</v>
      </c>
    </row>
    <row r="2048" spans="1:28" x14ac:dyDescent="0.2">
      <c r="A2048" t="s">
        <v>8130</v>
      </c>
      <c r="B2048" s="1">
        <v>41471</v>
      </c>
      <c r="C2048" s="1">
        <v>41475</v>
      </c>
      <c r="D2048" t="s">
        <v>45</v>
      </c>
      <c r="E2048" t="s">
        <v>4708</v>
      </c>
      <c r="F2048" t="s">
        <v>4709</v>
      </c>
      <c r="G2048" t="s">
        <v>246</v>
      </c>
      <c r="H2048" t="s">
        <v>7590</v>
      </c>
      <c r="I2048" t="s">
        <v>7787</v>
      </c>
      <c r="J2048" t="s">
        <v>7788</v>
      </c>
      <c r="K2048" t="s">
        <v>2005</v>
      </c>
      <c r="L2048" t="s">
        <v>2005</v>
      </c>
      <c r="M2048" t="s">
        <v>2006</v>
      </c>
      <c r="N2048" t="s">
        <v>38</v>
      </c>
      <c r="O2048" t="s">
        <v>380</v>
      </c>
      <c r="P2048" t="s">
        <v>2812</v>
      </c>
      <c r="Q2048" t="s">
        <v>2813</v>
      </c>
      <c r="R2048">
        <v>4</v>
      </c>
      <c r="S2048">
        <v>1895</v>
      </c>
      <c r="T2048">
        <v>0</v>
      </c>
      <c r="U2048">
        <v>570.82799999999997</v>
      </c>
      <c r="V2048" t="s">
        <v>42</v>
      </c>
      <c r="W2048">
        <v>155.81</v>
      </c>
      <c r="X2048" t="s">
        <v>50</v>
      </c>
      <c r="Y2048" s="1" t="str">
        <f>TEXT(superstore_clean[[#This Row],[order_date]], "mmm-yy")</f>
        <v>Jul-13</v>
      </c>
      <c r="Z2048">
        <v>2013</v>
      </c>
      <c r="AA2048">
        <v>29</v>
      </c>
      <c r="AB2048">
        <v>22123</v>
      </c>
    </row>
    <row r="2049" spans="1:28" x14ac:dyDescent="0.2">
      <c r="A2049" t="s">
        <v>8132</v>
      </c>
      <c r="B2049" s="1">
        <v>41438</v>
      </c>
      <c r="C2049" s="1">
        <v>41442</v>
      </c>
      <c r="D2049" t="s">
        <v>45</v>
      </c>
      <c r="E2049" t="s">
        <v>8133</v>
      </c>
      <c r="F2049" t="s">
        <v>1170</v>
      </c>
      <c r="G2049" t="s">
        <v>246</v>
      </c>
      <c r="H2049" t="s">
        <v>7590</v>
      </c>
      <c r="I2049" t="s">
        <v>7593</v>
      </c>
      <c r="J2049" t="s">
        <v>7594</v>
      </c>
      <c r="K2049" t="s">
        <v>2005</v>
      </c>
      <c r="L2049" t="s">
        <v>2005</v>
      </c>
      <c r="M2049" t="s">
        <v>2006</v>
      </c>
      <c r="N2049" t="s">
        <v>38</v>
      </c>
      <c r="O2049" t="s">
        <v>374</v>
      </c>
      <c r="P2049" t="s">
        <v>2121</v>
      </c>
      <c r="Q2049" t="s">
        <v>1981</v>
      </c>
      <c r="R2049">
        <v>12</v>
      </c>
      <c r="S2049">
        <v>1981</v>
      </c>
      <c r="T2049">
        <v>0</v>
      </c>
      <c r="U2049">
        <v>-71.676000000000002</v>
      </c>
      <c r="V2049" t="s">
        <v>7329</v>
      </c>
      <c r="W2049">
        <v>183.59</v>
      </c>
      <c r="X2049" t="s">
        <v>50</v>
      </c>
      <c r="Y2049" s="1" t="str">
        <f>TEXT(superstore_clean[[#This Row],[order_date]], "mmm-yy")</f>
        <v>Jun-13</v>
      </c>
      <c r="Z2049">
        <v>2013</v>
      </c>
      <c r="AA2049">
        <v>24</v>
      </c>
      <c r="AB2049">
        <v>25642</v>
      </c>
    </row>
    <row r="2050" spans="1:28" x14ac:dyDescent="0.2">
      <c r="A2050" t="s">
        <v>8134</v>
      </c>
      <c r="B2050" s="1">
        <v>41741</v>
      </c>
      <c r="C2050" s="1">
        <v>41747</v>
      </c>
      <c r="D2050" t="s">
        <v>45</v>
      </c>
      <c r="E2050" t="s">
        <v>8135</v>
      </c>
      <c r="F2050" t="s">
        <v>4106</v>
      </c>
      <c r="G2050" t="s">
        <v>246</v>
      </c>
      <c r="H2050" t="s">
        <v>1876</v>
      </c>
      <c r="I2050" t="s">
        <v>7381</v>
      </c>
      <c r="J2050" t="s">
        <v>8136</v>
      </c>
      <c r="K2050" t="s">
        <v>1879</v>
      </c>
      <c r="L2050" t="s">
        <v>1879</v>
      </c>
      <c r="M2050" t="s">
        <v>1757</v>
      </c>
      <c r="N2050" t="s">
        <v>38</v>
      </c>
      <c r="O2050" t="s">
        <v>374</v>
      </c>
      <c r="P2050" t="s">
        <v>7830</v>
      </c>
      <c r="Q2050" t="s">
        <v>3682</v>
      </c>
      <c r="R2050">
        <v>9</v>
      </c>
      <c r="S2050">
        <v>1603</v>
      </c>
      <c r="T2050">
        <v>0</v>
      </c>
      <c r="U2050">
        <v>-0.189</v>
      </c>
      <c r="V2050" t="s">
        <v>7329</v>
      </c>
      <c r="W2050">
        <v>104.92</v>
      </c>
      <c r="X2050" t="s">
        <v>50</v>
      </c>
      <c r="Y2050" s="1" t="str">
        <f>TEXT(superstore_clean[[#This Row],[order_date]], "mmm-yy")</f>
        <v>Apr-14</v>
      </c>
      <c r="Z2050">
        <v>2014</v>
      </c>
      <c r="AA2050">
        <v>15</v>
      </c>
      <c r="AB2050">
        <v>14156</v>
      </c>
    </row>
    <row r="2051" spans="1:28" x14ac:dyDescent="0.2">
      <c r="A2051" t="s">
        <v>8137</v>
      </c>
      <c r="B2051" s="1">
        <v>40765</v>
      </c>
      <c r="C2051" s="1">
        <v>40772</v>
      </c>
      <c r="D2051" t="s">
        <v>45</v>
      </c>
      <c r="E2051" t="s">
        <v>8138</v>
      </c>
      <c r="F2051" t="s">
        <v>8139</v>
      </c>
      <c r="G2051" t="s">
        <v>31</v>
      </c>
      <c r="H2051" t="s">
        <v>1985</v>
      </c>
      <c r="I2051" t="s">
        <v>1986</v>
      </c>
      <c r="J2051" t="s">
        <v>7017</v>
      </c>
      <c r="K2051" t="s">
        <v>1879</v>
      </c>
      <c r="L2051" t="s">
        <v>1879</v>
      </c>
      <c r="M2051" t="s">
        <v>1988</v>
      </c>
      <c r="N2051" t="s">
        <v>4036</v>
      </c>
      <c r="O2051" t="s">
        <v>4235</v>
      </c>
      <c r="P2051" t="s">
        <v>7373</v>
      </c>
      <c r="Q2051" t="s">
        <v>6739</v>
      </c>
      <c r="R2051">
        <v>9</v>
      </c>
      <c r="S2051">
        <v>5277</v>
      </c>
      <c r="T2051">
        <v>0</v>
      </c>
      <c r="U2051">
        <v>1758.8879999999999</v>
      </c>
      <c r="V2051" t="s">
        <v>42</v>
      </c>
      <c r="W2051">
        <v>454.81</v>
      </c>
      <c r="X2051" t="s">
        <v>50</v>
      </c>
      <c r="Y2051" s="1" t="str">
        <f>TEXT(superstore_clean[[#This Row],[order_date]], "mmm-yy")</f>
        <v>Aug-11</v>
      </c>
      <c r="Z2051">
        <v>2011</v>
      </c>
      <c r="AA2051">
        <v>33</v>
      </c>
      <c r="AB2051">
        <v>12051</v>
      </c>
    </row>
    <row r="2052" spans="1:28" x14ac:dyDescent="0.2">
      <c r="A2052" t="s">
        <v>8140</v>
      </c>
      <c r="B2052" s="1">
        <v>41223</v>
      </c>
      <c r="C2052" s="1">
        <v>41230</v>
      </c>
      <c r="D2052" t="s">
        <v>45</v>
      </c>
      <c r="E2052" t="s">
        <v>7486</v>
      </c>
      <c r="F2052" t="s">
        <v>6783</v>
      </c>
      <c r="G2052" t="s">
        <v>31</v>
      </c>
      <c r="H2052" t="s">
        <v>2283</v>
      </c>
      <c r="I2052" t="s">
        <v>2441</v>
      </c>
      <c r="J2052" t="s">
        <v>2442</v>
      </c>
      <c r="K2052" t="s">
        <v>1879</v>
      </c>
      <c r="L2052" t="s">
        <v>1879</v>
      </c>
      <c r="M2052" t="s">
        <v>1594</v>
      </c>
      <c r="N2052" t="s">
        <v>4036</v>
      </c>
      <c r="O2052" t="s">
        <v>5091</v>
      </c>
      <c r="P2052" t="s">
        <v>6943</v>
      </c>
      <c r="Q2052" t="s">
        <v>5168</v>
      </c>
      <c r="R2052">
        <v>8</v>
      </c>
      <c r="S2052">
        <v>2219</v>
      </c>
      <c r="T2052">
        <v>0</v>
      </c>
      <c r="U2052">
        <v>24.623999999999999</v>
      </c>
      <c r="V2052" t="s">
        <v>42</v>
      </c>
      <c r="W2052">
        <v>215.35</v>
      </c>
      <c r="X2052" t="s">
        <v>50</v>
      </c>
      <c r="Y2052" s="1" t="str">
        <f>TEXT(superstore_clean[[#This Row],[order_date]], "mmm-yy")</f>
        <v>Nov-12</v>
      </c>
      <c r="Z2052">
        <v>2012</v>
      </c>
      <c r="AA2052">
        <v>45</v>
      </c>
      <c r="AB2052">
        <v>18041</v>
      </c>
    </row>
    <row r="2053" spans="1:28" x14ac:dyDescent="0.2">
      <c r="A2053" t="s">
        <v>8141</v>
      </c>
      <c r="B2053" s="1">
        <v>40758</v>
      </c>
      <c r="C2053" s="1">
        <v>40762</v>
      </c>
      <c r="D2053" t="s">
        <v>45</v>
      </c>
      <c r="E2053" t="s">
        <v>8142</v>
      </c>
      <c r="F2053" t="s">
        <v>579</v>
      </c>
      <c r="G2053" t="s">
        <v>31</v>
      </c>
      <c r="H2053" t="s">
        <v>8143</v>
      </c>
      <c r="I2053" t="s">
        <v>8144</v>
      </c>
      <c r="J2053" t="s">
        <v>8145</v>
      </c>
      <c r="K2053" t="s">
        <v>2005</v>
      </c>
      <c r="L2053" t="s">
        <v>2005</v>
      </c>
      <c r="M2053" t="s">
        <v>2014</v>
      </c>
      <c r="N2053" t="s">
        <v>5297</v>
      </c>
      <c r="O2053" t="s">
        <v>5423</v>
      </c>
      <c r="P2053" t="s">
        <v>8146</v>
      </c>
      <c r="Q2053" t="s">
        <v>6547</v>
      </c>
      <c r="R2053">
        <v>9</v>
      </c>
      <c r="S2053">
        <v>2605</v>
      </c>
      <c r="T2053">
        <v>0</v>
      </c>
      <c r="U2053">
        <v>-553.87800000000004</v>
      </c>
      <c r="V2053" t="s">
        <v>7329</v>
      </c>
      <c r="W2053">
        <v>202.08</v>
      </c>
      <c r="X2053" t="s">
        <v>50</v>
      </c>
      <c r="Y2053" s="1" t="str">
        <f>TEXT(superstore_clean[[#This Row],[order_date]], "mmm-yy")</f>
        <v>Aug-11</v>
      </c>
      <c r="Z2053">
        <v>2011</v>
      </c>
      <c r="AA2053">
        <v>32</v>
      </c>
      <c r="AB2053">
        <v>21828</v>
      </c>
    </row>
    <row r="2054" spans="1:28" x14ac:dyDescent="0.2">
      <c r="A2054" t="s">
        <v>8147</v>
      </c>
      <c r="B2054" s="1">
        <v>41491</v>
      </c>
      <c r="C2054" s="1">
        <v>41495</v>
      </c>
      <c r="D2054" t="s">
        <v>45</v>
      </c>
      <c r="E2054" t="s">
        <v>8148</v>
      </c>
      <c r="F2054" t="s">
        <v>3251</v>
      </c>
      <c r="G2054" t="s">
        <v>31</v>
      </c>
      <c r="H2054" t="s">
        <v>2283</v>
      </c>
      <c r="I2054" t="s">
        <v>3104</v>
      </c>
      <c r="J2054" t="s">
        <v>8149</v>
      </c>
      <c r="K2054" t="s">
        <v>1879</v>
      </c>
      <c r="L2054" t="s">
        <v>1879</v>
      </c>
      <c r="M2054" t="s">
        <v>1594</v>
      </c>
      <c r="N2054" t="s">
        <v>5297</v>
      </c>
      <c r="O2054" t="s">
        <v>5816</v>
      </c>
      <c r="P2054" t="s">
        <v>5864</v>
      </c>
      <c r="Q2054" t="s">
        <v>5865</v>
      </c>
      <c r="R2054">
        <v>4</v>
      </c>
      <c r="S2054">
        <v>1485</v>
      </c>
      <c r="T2054">
        <v>0</v>
      </c>
      <c r="U2054">
        <v>-241.29599999999999</v>
      </c>
      <c r="V2054" t="s">
        <v>7329</v>
      </c>
      <c r="W2054">
        <v>83.89</v>
      </c>
      <c r="X2054" t="s">
        <v>50</v>
      </c>
      <c r="Y2054" s="1" t="str">
        <f>TEXT(superstore_clean[[#This Row],[order_date]], "mmm-yy")</f>
        <v>Aug-13</v>
      </c>
      <c r="Z2054">
        <v>2013</v>
      </c>
      <c r="AA2054">
        <v>32</v>
      </c>
      <c r="AB2054">
        <v>13209</v>
      </c>
    </row>
    <row r="2055" spans="1:28" x14ac:dyDescent="0.2">
      <c r="A2055" t="s">
        <v>8150</v>
      </c>
      <c r="B2055" s="1">
        <v>41730</v>
      </c>
      <c r="C2055" s="1">
        <v>41734</v>
      </c>
      <c r="D2055" t="s">
        <v>45</v>
      </c>
      <c r="E2055" t="s">
        <v>8151</v>
      </c>
      <c r="F2055" t="s">
        <v>4551</v>
      </c>
      <c r="G2055" t="s">
        <v>31</v>
      </c>
      <c r="H2055" t="s">
        <v>2011</v>
      </c>
      <c r="I2055" t="s">
        <v>2012</v>
      </c>
      <c r="J2055" t="s">
        <v>8152</v>
      </c>
      <c r="K2055" t="s">
        <v>2005</v>
      </c>
      <c r="L2055" t="s">
        <v>2005</v>
      </c>
      <c r="M2055" t="s">
        <v>2014</v>
      </c>
      <c r="N2055" t="s">
        <v>5297</v>
      </c>
      <c r="O2055" t="s">
        <v>5298</v>
      </c>
      <c r="P2055" t="s">
        <v>8153</v>
      </c>
      <c r="Q2055" t="s">
        <v>6422</v>
      </c>
      <c r="R2055">
        <v>7</v>
      </c>
      <c r="S2055">
        <v>2615</v>
      </c>
      <c r="T2055">
        <v>0</v>
      </c>
      <c r="U2055">
        <v>-821.96100000000001</v>
      </c>
      <c r="V2055" t="s">
        <v>7329</v>
      </c>
      <c r="W2055">
        <v>203.26</v>
      </c>
      <c r="X2055" t="s">
        <v>50</v>
      </c>
      <c r="Y2055" s="1" t="str">
        <f>TEXT(superstore_clean[[#This Row],[order_date]], "mmm-yy")</f>
        <v>Apr-14</v>
      </c>
      <c r="Z2055">
        <v>2014</v>
      </c>
      <c r="AA2055">
        <v>14</v>
      </c>
      <c r="AB2055">
        <v>24278</v>
      </c>
    </row>
    <row r="2056" spans="1:28" x14ac:dyDescent="0.2">
      <c r="A2056" t="s">
        <v>8154</v>
      </c>
      <c r="B2056" s="1">
        <v>40799</v>
      </c>
      <c r="C2056" s="1">
        <v>40806</v>
      </c>
      <c r="D2056" t="s">
        <v>45</v>
      </c>
      <c r="E2056" t="s">
        <v>8155</v>
      </c>
      <c r="F2056" t="s">
        <v>1145</v>
      </c>
      <c r="G2056" t="s">
        <v>31</v>
      </c>
      <c r="H2056" t="s">
        <v>1994</v>
      </c>
      <c r="I2056" t="s">
        <v>2469</v>
      </c>
      <c r="J2056" t="s">
        <v>8156</v>
      </c>
      <c r="K2056" t="s">
        <v>1950</v>
      </c>
      <c r="L2056" t="s">
        <v>1950</v>
      </c>
      <c r="M2056" t="s">
        <v>1988</v>
      </c>
      <c r="N2056" t="s">
        <v>5297</v>
      </c>
      <c r="O2056" t="s">
        <v>5298</v>
      </c>
      <c r="P2056" t="s">
        <v>8157</v>
      </c>
      <c r="Q2056" t="s">
        <v>8158</v>
      </c>
      <c r="R2056">
        <v>3</v>
      </c>
      <c r="S2056">
        <v>1474</v>
      </c>
      <c r="T2056">
        <v>0</v>
      </c>
      <c r="U2056">
        <v>460.608</v>
      </c>
      <c r="V2056" t="s">
        <v>42</v>
      </c>
      <c r="W2056">
        <v>80.525000000000006</v>
      </c>
      <c r="X2056" t="s">
        <v>50</v>
      </c>
      <c r="Y2056" s="1" t="str">
        <f>TEXT(superstore_clean[[#This Row],[order_date]], "mmm-yy")</f>
        <v>Sep-11</v>
      </c>
      <c r="Z2056">
        <v>2011</v>
      </c>
      <c r="AA2056">
        <v>38</v>
      </c>
      <c r="AB2056">
        <v>1235</v>
      </c>
    </row>
    <row r="2057" spans="1:28" x14ac:dyDescent="0.2">
      <c r="A2057" t="s">
        <v>8159</v>
      </c>
      <c r="B2057" s="1">
        <v>40828</v>
      </c>
      <c r="C2057" s="1">
        <v>40833</v>
      </c>
      <c r="D2057" t="s">
        <v>45</v>
      </c>
      <c r="E2057" t="s">
        <v>8160</v>
      </c>
      <c r="F2057" t="s">
        <v>3152</v>
      </c>
      <c r="G2057" t="s">
        <v>31</v>
      </c>
      <c r="H2057" t="s">
        <v>1994</v>
      </c>
      <c r="I2057" t="s">
        <v>3333</v>
      </c>
      <c r="J2057" t="s">
        <v>6370</v>
      </c>
      <c r="K2057" t="s">
        <v>1950</v>
      </c>
      <c r="L2057" t="s">
        <v>1950</v>
      </c>
      <c r="M2057" t="s">
        <v>1988</v>
      </c>
      <c r="N2057" t="s">
        <v>5297</v>
      </c>
      <c r="O2057" t="s">
        <v>5423</v>
      </c>
      <c r="P2057" t="s">
        <v>5665</v>
      </c>
      <c r="Q2057" t="s">
        <v>5666</v>
      </c>
      <c r="R2057">
        <v>5</v>
      </c>
      <c r="S2057">
        <v>1105</v>
      </c>
      <c r="T2057">
        <v>0</v>
      </c>
      <c r="U2057">
        <v>27.52</v>
      </c>
      <c r="V2057" t="s">
        <v>42</v>
      </c>
      <c r="W2057">
        <v>34.51</v>
      </c>
      <c r="X2057" t="s">
        <v>50</v>
      </c>
      <c r="Y2057" s="1" t="str">
        <f>TEXT(superstore_clean[[#This Row],[order_date]], "mmm-yy")</f>
        <v>Oct-11</v>
      </c>
      <c r="Z2057">
        <v>2011</v>
      </c>
      <c r="AA2057">
        <v>42</v>
      </c>
      <c r="AB2057">
        <v>7136</v>
      </c>
    </row>
    <row r="2058" spans="1:28" x14ac:dyDescent="0.2">
      <c r="A2058" t="s">
        <v>8161</v>
      </c>
      <c r="B2058" s="1">
        <v>41963</v>
      </c>
      <c r="C2058" s="1">
        <v>41968</v>
      </c>
      <c r="D2058" t="s">
        <v>45</v>
      </c>
      <c r="E2058" t="s">
        <v>8162</v>
      </c>
      <c r="F2058" t="s">
        <v>4582</v>
      </c>
      <c r="G2058" t="s">
        <v>31</v>
      </c>
      <c r="H2058" t="s">
        <v>1994</v>
      </c>
      <c r="I2058" t="s">
        <v>2776</v>
      </c>
      <c r="J2058" t="s">
        <v>2777</v>
      </c>
      <c r="K2058" t="s">
        <v>1950</v>
      </c>
      <c r="L2058" t="s">
        <v>1950</v>
      </c>
      <c r="M2058" t="s">
        <v>1988</v>
      </c>
      <c r="N2058" t="s">
        <v>5297</v>
      </c>
      <c r="O2058" t="s">
        <v>5423</v>
      </c>
      <c r="P2058" t="s">
        <v>8163</v>
      </c>
      <c r="Q2058" t="s">
        <v>6225</v>
      </c>
      <c r="R2058">
        <v>5</v>
      </c>
      <c r="S2058">
        <v>975</v>
      </c>
      <c r="T2058">
        <v>0</v>
      </c>
      <c r="U2058">
        <v>-219.48</v>
      </c>
      <c r="V2058" t="s">
        <v>7329</v>
      </c>
      <c r="W2058">
        <v>70.426000000000002</v>
      </c>
      <c r="X2058" t="s">
        <v>50</v>
      </c>
      <c r="Y2058" s="1" t="str">
        <f>TEXT(superstore_clean[[#This Row],[order_date]], "mmm-yy")</f>
        <v>Nov-14</v>
      </c>
      <c r="Z2058">
        <v>2014</v>
      </c>
      <c r="AA2058">
        <v>47</v>
      </c>
      <c r="AB2058">
        <v>3535</v>
      </c>
    </row>
    <row r="2059" spans="1:28" x14ac:dyDescent="0.2">
      <c r="A2059" t="s">
        <v>8164</v>
      </c>
      <c r="B2059" s="1">
        <v>41201</v>
      </c>
      <c r="C2059" s="1">
        <v>41206</v>
      </c>
      <c r="D2059" t="s">
        <v>45</v>
      </c>
      <c r="E2059" t="s">
        <v>6092</v>
      </c>
      <c r="F2059" t="s">
        <v>612</v>
      </c>
      <c r="G2059" t="s">
        <v>31</v>
      </c>
      <c r="H2059" t="s">
        <v>1994</v>
      </c>
      <c r="I2059" t="s">
        <v>3875</v>
      </c>
      <c r="J2059" t="s">
        <v>3876</v>
      </c>
      <c r="K2059" t="s">
        <v>1950</v>
      </c>
      <c r="L2059" t="s">
        <v>1950</v>
      </c>
      <c r="M2059" t="s">
        <v>1988</v>
      </c>
      <c r="N2059" t="s">
        <v>5297</v>
      </c>
      <c r="O2059" t="s">
        <v>5816</v>
      </c>
      <c r="P2059" t="s">
        <v>5883</v>
      </c>
      <c r="Q2059" t="s">
        <v>5875</v>
      </c>
      <c r="R2059">
        <v>7</v>
      </c>
      <c r="S2059">
        <v>1777</v>
      </c>
      <c r="T2059">
        <v>0</v>
      </c>
      <c r="U2059">
        <v>577.30399999999997</v>
      </c>
      <c r="V2059" t="s">
        <v>42</v>
      </c>
      <c r="W2059">
        <v>148.012</v>
      </c>
      <c r="X2059" t="s">
        <v>50</v>
      </c>
      <c r="Y2059" s="1" t="str">
        <f>TEXT(superstore_clean[[#This Row],[order_date]], "mmm-yy")</f>
        <v>Oct-12</v>
      </c>
      <c r="Z2059">
        <v>2012</v>
      </c>
      <c r="AA2059">
        <v>42</v>
      </c>
      <c r="AB2059">
        <v>2514</v>
      </c>
    </row>
    <row r="2060" spans="1:28" x14ac:dyDescent="0.2">
      <c r="A2060" t="s">
        <v>8165</v>
      </c>
      <c r="B2060" s="1">
        <v>41951</v>
      </c>
      <c r="C2060" s="1">
        <v>41957</v>
      </c>
      <c r="D2060" t="s">
        <v>45</v>
      </c>
      <c r="E2060" t="s">
        <v>8166</v>
      </c>
      <c r="F2060" t="s">
        <v>3534</v>
      </c>
      <c r="G2060" t="s">
        <v>31</v>
      </c>
      <c r="H2060" t="s">
        <v>1994</v>
      </c>
      <c r="I2060" t="s">
        <v>1995</v>
      </c>
      <c r="J2060" t="s">
        <v>2196</v>
      </c>
      <c r="K2060" t="s">
        <v>1950</v>
      </c>
      <c r="L2060" t="s">
        <v>1950</v>
      </c>
      <c r="M2060" t="s">
        <v>1988</v>
      </c>
      <c r="N2060" t="s">
        <v>4036</v>
      </c>
      <c r="O2060" t="s">
        <v>4695</v>
      </c>
      <c r="P2060" t="s">
        <v>8167</v>
      </c>
      <c r="Q2060" t="s">
        <v>4922</v>
      </c>
      <c r="R2060">
        <v>8</v>
      </c>
      <c r="S2060">
        <v>1703</v>
      </c>
      <c r="T2060">
        <v>0</v>
      </c>
      <c r="U2060">
        <v>713.22688000000005</v>
      </c>
      <c r="V2060" t="s">
        <v>42</v>
      </c>
      <c r="W2060">
        <v>178.61799999999999</v>
      </c>
      <c r="X2060" t="s">
        <v>50</v>
      </c>
      <c r="Y2060" s="1" t="str">
        <f>TEXT(superstore_clean[[#This Row],[order_date]], "mmm-yy")</f>
        <v>Nov-14</v>
      </c>
      <c r="Z2060">
        <v>2014</v>
      </c>
      <c r="AA2060">
        <v>45</v>
      </c>
      <c r="AB2060">
        <v>7654</v>
      </c>
    </row>
    <row r="2061" spans="1:28" x14ac:dyDescent="0.2">
      <c r="A2061" t="s">
        <v>8168</v>
      </c>
      <c r="B2061" s="1">
        <v>41998</v>
      </c>
      <c r="C2061" s="1">
        <v>42002</v>
      </c>
      <c r="D2061" t="s">
        <v>45</v>
      </c>
      <c r="E2061" t="s">
        <v>8169</v>
      </c>
      <c r="F2061" t="s">
        <v>3099</v>
      </c>
      <c r="G2061" t="s">
        <v>31</v>
      </c>
      <c r="H2061" t="s">
        <v>1994</v>
      </c>
      <c r="I2061" t="s">
        <v>2565</v>
      </c>
      <c r="J2061" t="s">
        <v>2566</v>
      </c>
      <c r="K2061" t="s">
        <v>1950</v>
      </c>
      <c r="L2061" t="s">
        <v>1950</v>
      </c>
      <c r="M2061" t="s">
        <v>1988</v>
      </c>
      <c r="N2061" t="s">
        <v>4036</v>
      </c>
      <c r="O2061" t="s">
        <v>4695</v>
      </c>
      <c r="P2061" t="s">
        <v>8170</v>
      </c>
      <c r="Q2061" t="s">
        <v>4837</v>
      </c>
      <c r="R2061">
        <v>7</v>
      </c>
      <c r="S2061">
        <v>1649</v>
      </c>
      <c r="T2061">
        <v>0</v>
      </c>
      <c r="U2061">
        <v>277.53487999999999</v>
      </c>
      <c r="V2061" t="s">
        <v>42</v>
      </c>
      <c r="W2061">
        <v>106.61499999999999</v>
      </c>
      <c r="X2061" t="s">
        <v>50</v>
      </c>
      <c r="Y2061" s="1" t="str">
        <f>TEXT(superstore_clean[[#This Row],[order_date]], "mmm-yy")</f>
        <v>Dec-14</v>
      </c>
      <c r="Z2061">
        <v>2014</v>
      </c>
      <c r="AA2061">
        <v>52</v>
      </c>
      <c r="AB2061">
        <v>5454</v>
      </c>
    </row>
    <row r="2062" spans="1:28" x14ac:dyDescent="0.2">
      <c r="A2062" t="s">
        <v>8171</v>
      </c>
      <c r="B2062" s="1">
        <v>41568</v>
      </c>
      <c r="C2062" s="1">
        <v>41572</v>
      </c>
      <c r="D2062" t="s">
        <v>45</v>
      </c>
      <c r="E2062" t="s">
        <v>8172</v>
      </c>
      <c r="F2062" t="s">
        <v>555</v>
      </c>
      <c r="G2062" t="s">
        <v>31</v>
      </c>
      <c r="H2062" t="s">
        <v>7447</v>
      </c>
      <c r="I2062" t="s">
        <v>8173</v>
      </c>
      <c r="J2062" t="s">
        <v>8173</v>
      </c>
      <c r="K2062" t="s">
        <v>2023</v>
      </c>
      <c r="L2062" t="s">
        <v>2023</v>
      </c>
      <c r="M2062" t="s">
        <v>2023</v>
      </c>
      <c r="N2062" t="s">
        <v>38</v>
      </c>
      <c r="O2062" t="s">
        <v>380</v>
      </c>
      <c r="P2062" t="s">
        <v>2585</v>
      </c>
      <c r="Q2062" t="s">
        <v>2586</v>
      </c>
      <c r="R2062">
        <v>8</v>
      </c>
      <c r="S2062">
        <v>1725</v>
      </c>
      <c r="T2062">
        <v>1</v>
      </c>
      <c r="U2062">
        <v>-1293.7919999999999</v>
      </c>
      <c r="V2062" t="s">
        <v>7329</v>
      </c>
      <c r="W2062">
        <v>121.79</v>
      </c>
      <c r="X2062" t="s">
        <v>50</v>
      </c>
      <c r="Y2062" s="1" t="str">
        <f>TEXT(superstore_clean[[#This Row],[order_date]], "mmm-yy")</f>
        <v>Oct-13</v>
      </c>
      <c r="Z2062">
        <v>2013</v>
      </c>
      <c r="AA2062">
        <v>43</v>
      </c>
      <c r="AB2062">
        <v>46665</v>
      </c>
    </row>
    <row r="2063" spans="1:28" x14ac:dyDescent="0.2">
      <c r="A2063" t="s">
        <v>8174</v>
      </c>
      <c r="B2063" s="1">
        <v>41421</v>
      </c>
      <c r="C2063" s="1">
        <v>41426</v>
      </c>
      <c r="D2063" t="s">
        <v>45</v>
      </c>
      <c r="E2063" t="s">
        <v>8175</v>
      </c>
      <c r="F2063" t="s">
        <v>1825</v>
      </c>
      <c r="G2063" t="s">
        <v>31</v>
      </c>
      <c r="H2063" t="s">
        <v>7590</v>
      </c>
      <c r="I2063" t="s">
        <v>7597</v>
      </c>
      <c r="J2063" t="s">
        <v>7598</v>
      </c>
      <c r="K2063" t="s">
        <v>2005</v>
      </c>
      <c r="L2063" t="s">
        <v>2005</v>
      </c>
      <c r="M2063" t="s">
        <v>2006</v>
      </c>
      <c r="N2063" t="s">
        <v>5297</v>
      </c>
      <c r="O2063" t="s">
        <v>5423</v>
      </c>
      <c r="P2063" t="s">
        <v>7630</v>
      </c>
      <c r="Q2063" t="s">
        <v>6286</v>
      </c>
      <c r="R2063">
        <v>3</v>
      </c>
      <c r="S2063">
        <v>1095</v>
      </c>
      <c r="T2063">
        <v>0</v>
      </c>
      <c r="U2063">
        <v>270.68490000000003</v>
      </c>
      <c r="V2063" t="s">
        <v>42</v>
      </c>
      <c r="W2063">
        <v>60.16</v>
      </c>
      <c r="X2063" t="s">
        <v>50</v>
      </c>
      <c r="Y2063" s="1" t="str">
        <f>TEXT(superstore_clean[[#This Row],[order_date]], "mmm-yy")</f>
        <v>May-13</v>
      </c>
      <c r="Z2063">
        <v>2013</v>
      </c>
      <c r="AA2063">
        <v>22</v>
      </c>
      <c r="AB2063">
        <v>22465</v>
      </c>
    </row>
    <row r="2064" spans="1:28" x14ac:dyDescent="0.2">
      <c r="A2064" t="s">
        <v>8176</v>
      </c>
      <c r="B2064" s="1">
        <v>41974</v>
      </c>
      <c r="C2064" s="1">
        <v>41978</v>
      </c>
      <c r="D2064" t="s">
        <v>45</v>
      </c>
      <c r="E2064" t="s">
        <v>4607</v>
      </c>
      <c r="F2064" t="s">
        <v>4608</v>
      </c>
      <c r="G2064" t="s">
        <v>31</v>
      </c>
      <c r="H2064" t="s">
        <v>7590</v>
      </c>
      <c r="I2064" t="s">
        <v>7597</v>
      </c>
      <c r="J2064" t="s">
        <v>8094</v>
      </c>
      <c r="K2064" t="s">
        <v>2005</v>
      </c>
      <c r="L2064" t="s">
        <v>2005</v>
      </c>
      <c r="M2064" t="s">
        <v>2006</v>
      </c>
      <c r="N2064" t="s">
        <v>4036</v>
      </c>
      <c r="O2064" t="s">
        <v>4695</v>
      </c>
      <c r="P2064" t="s">
        <v>4808</v>
      </c>
      <c r="Q2064" t="s">
        <v>4809</v>
      </c>
      <c r="R2064">
        <v>4</v>
      </c>
      <c r="S2064">
        <v>1415</v>
      </c>
      <c r="T2064">
        <v>0</v>
      </c>
      <c r="U2064">
        <v>-106.47</v>
      </c>
      <c r="V2064" t="s">
        <v>7329</v>
      </c>
      <c r="W2064">
        <v>106.99</v>
      </c>
      <c r="X2064" t="s">
        <v>50</v>
      </c>
      <c r="Y2064" s="1" t="str">
        <f>TEXT(superstore_clean[[#This Row],[order_date]], "mmm-yy")</f>
        <v>Dec-14</v>
      </c>
      <c r="Z2064">
        <v>2014</v>
      </c>
      <c r="AA2064">
        <v>49</v>
      </c>
      <c r="AB2064">
        <v>21242</v>
      </c>
    </row>
    <row r="2065" spans="1:28" x14ac:dyDescent="0.2">
      <c r="A2065" t="s">
        <v>8177</v>
      </c>
      <c r="B2065" s="1">
        <v>41419</v>
      </c>
      <c r="C2065" s="1">
        <v>41423</v>
      </c>
      <c r="D2065" t="s">
        <v>45</v>
      </c>
      <c r="E2065" t="s">
        <v>5691</v>
      </c>
      <c r="F2065" t="s">
        <v>3322</v>
      </c>
      <c r="G2065" t="s">
        <v>31</v>
      </c>
      <c r="H2065" t="s">
        <v>7590</v>
      </c>
      <c r="I2065" t="s">
        <v>8178</v>
      </c>
      <c r="J2065" t="s">
        <v>8179</v>
      </c>
      <c r="K2065" t="s">
        <v>2005</v>
      </c>
      <c r="L2065" t="s">
        <v>2005</v>
      </c>
      <c r="M2065" t="s">
        <v>2006</v>
      </c>
      <c r="N2065" t="s">
        <v>5297</v>
      </c>
      <c r="O2065" t="s">
        <v>5423</v>
      </c>
      <c r="P2065" t="s">
        <v>5736</v>
      </c>
      <c r="Q2065" t="s">
        <v>5457</v>
      </c>
      <c r="R2065">
        <v>7</v>
      </c>
      <c r="S2065">
        <v>1108</v>
      </c>
      <c r="T2065">
        <v>0</v>
      </c>
      <c r="U2065">
        <v>47.646900000000002</v>
      </c>
      <c r="V2065" t="s">
        <v>42</v>
      </c>
      <c r="W2065">
        <v>86.92</v>
      </c>
      <c r="X2065" t="s">
        <v>50</v>
      </c>
      <c r="Y2065" s="1" t="str">
        <f>TEXT(superstore_clean[[#This Row],[order_date]], "mmm-yy")</f>
        <v>May-13</v>
      </c>
      <c r="Z2065">
        <v>2013</v>
      </c>
      <c r="AA2065">
        <v>21</v>
      </c>
      <c r="AB2065">
        <v>24088</v>
      </c>
    </row>
    <row r="2066" spans="1:28" x14ac:dyDescent="0.2">
      <c r="A2066" t="s">
        <v>8180</v>
      </c>
      <c r="B2066" s="1">
        <v>41842</v>
      </c>
      <c r="C2066" s="1">
        <v>41849</v>
      </c>
      <c r="D2066" t="s">
        <v>45</v>
      </c>
      <c r="E2066" t="s">
        <v>8181</v>
      </c>
      <c r="F2066" t="s">
        <v>6802</v>
      </c>
      <c r="G2066" t="s">
        <v>31</v>
      </c>
      <c r="H2066" t="s">
        <v>7590</v>
      </c>
      <c r="I2066" t="s">
        <v>7787</v>
      </c>
      <c r="J2066" t="s">
        <v>8182</v>
      </c>
      <c r="K2066" t="s">
        <v>2005</v>
      </c>
      <c r="L2066" t="s">
        <v>2005</v>
      </c>
      <c r="M2066" t="s">
        <v>2006</v>
      </c>
      <c r="N2066" t="s">
        <v>5297</v>
      </c>
      <c r="O2066" t="s">
        <v>5423</v>
      </c>
      <c r="P2066" t="s">
        <v>8183</v>
      </c>
      <c r="Q2066" t="s">
        <v>5742</v>
      </c>
      <c r="R2066">
        <v>5</v>
      </c>
      <c r="S2066">
        <v>2039</v>
      </c>
      <c r="T2066">
        <v>0</v>
      </c>
      <c r="U2066">
        <v>109.6215</v>
      </c>
      <c r="V2066" t="s">
        <v>42</v>
      </c>
      <c r="W2066">
        <v>170.58</v>
      </c>
      <c r="X2066" t="s">
        <v>50</v>
      </c>
      <c r="Y2066" s="1" t="str">
        <f>TEXT(superstore_clean[[#This Row],[order_date]], "mmm-yy")</f>
        <v>Jul-14</v>
      </c>
      <c r="Z2066">
        <v>2014</v>
      </c>
      <c r="AA2066">
        <v>30</v>
      </c>
      <c r="AB2066">
        <v>29622</v>
      </c>
    </row>
    <row r="2067" spans="1:28" x14ac:dyDescent="0.2">
      <c r="A2067" t="s">
        <v>8184</v>
      </c>
      <c r="B2067" s="1">
        <v>41206</v>
      </c>
      <c r="C2067" s="1">
        <v>41212</v>
      </c>
      <c r="D2067" t="s">
        <v>45</v>
      </c>
      <c r="E2067" t="s">
        <v>8185</v>
      </c>
      <c r="F2067" t="s">
        <v>6361</v>
      </c>
      <c r="G2067" t="s">
        <v>31</v>
      </c>
      <c r="H2067" t="s">
        <v>7590</v>
      </c>
      <c r="I2067" t="s">
        <v>7972</v>
      </c>
      <c r="J2067" t="s">
        <v>7973</v>
      </c>
      <c r="K2067" t="s">
        <v>2005</v>
      </c>
      <c r="L2067" t="s">
        <v>2005</v>
      </c>
      <c r="M2067" t="s">
        <v>2006</v>
      </c>
      <c r="N2067" t="s">
        <v>38</v>
      </c>
      <c r="O2067" t="s">
        <v>380</v>
      </c>
      <c r="P2067" t="s">
        <v>7813</v>
      </c>
      <c r="Q2067" t="s">
        <v>2843</v>
      </c>
      <c r="R2067">
        <v>3</v>
      </c>
      <c r="S2067">
        <v>1417</v>
      </c>
      <c r="T2067">
        <v>0</v>
      </c>
      <c r="U2067">
        <v>-290.30220000000003</v>
      </c>
      <c r="V2067" t="s">
        <v>7329</v>
      </c>
      <c r="W2067">
        <v>105.65</v>
      </c>
      <c r="X2067" t="s">
        <v>50</v>
      </c>
      <c r="Y2067" s="1" t="str">
        <f>TEXT(superstore_clean[[#This Row],[order_date]], "mmm-yy")</f>
        <v>Oct-12</v>
      </c>
      <c r="Z2067">
        <v>2012</v>
      </c>
      <c r="AA2067">
        <v>43</v>
      </c>
      <c r="AB2067">
        <v>20314</v>
      </c>
    </row>
    <row r="2068" spans="1:28" x14ac:dyDescent="0.2">
      <c r="A2068" t="s">
        <v>8186</v>
      </c>
      <c r="B2068" s="1">
        <v>41443</v>
      </c>
      <c r="C2068" s="1">
        <v>41449</v>
      </c>
      <c r="D2068" t="s">
        <v>45</v>
      </c>
      <c r="E2068" t="s">
        <v>8187</v>
      </c>
      <c r="F2068" t="s">
        <v>72</v>
      </c>
      <c r="G2068" t="s">
        <v>31</v>
      </c>
      <c r="H2068" t="s">
        <v>7550</v>
      </c>
      <c r="I2068" t="s">
        <v>7551</v>
      </c>
      <c r="J2068" t="s">
        <v>7551</v>
      </c>
      <c r="K2068" t="s">
        <v>2005</v>
      </c>
      <c r="L2068" t="s">
        <v>2005</v>
      </c>
      <c r="M2068" t="s">
        <v>2006</v>
      </c>
      <c r="N2068" t="s">
        <v>4036</v>
      </c>
      <c r="O2068" t="s">
        <v>4235</v>
      </c>
      <c r="P2068" t="s">
        <v>4610</v>
      </c>
      <c r="Q2068" t="s">
        <v>4611</v>
      </c>
      <c r="R2068">
        <v>7</v>
      </c>
      <c r="S2068">
        <v>3713</v>
      </c>
      <c r="T2068">
        <v>0</v>
      </c>
      <c r="U2068">
        <v>849.87</v>
      </c>
      <c r="V2068" t="s">
        <v>42</v>
      </c>
      <c r="W2068">
        <v>302.99</v>
      </c>
      <c r="X2068" t="s">
        <v>50</v>
      </c>
      <c r="Y2068" s="1" t="str">
        <f>TEXT(superstore_clean[[#This Row],[order_date]], "mmm-yy")</f>
        <v>Jun-13</v>
      </c>
      <c r="Z2068">
        <v>2013</v>
      </c>
      <c r="AA2068">
        <v>25</v>
      </c>
      <c r="AB2068">
        <v>23368</v>
      </c>
    </row>
    <row r="2069" spans="1:28" x14ac:dyDescent="0.2">
      <c r="A2069" t="s">
        <v>8188</v>
      </c>
      <c r="B2069" s="1">
        <v>41913</v>
      </c>
      <c r="C2069" s="1">
        <v>41918</v>
      </c>
      <c r="D2069" t="s">
        <v>45</v>
      </c>
      <c r="E2069" t="s">
        <v>5635</v>
      </c>
      <c r="F2069" t="s">
        <v>1309</v>
      </c>
      <c r="G2069" t="s">
        <v>31</v>
      </c>
      <c r="H2069" t="s">
        <v>7550</v>
      </c>
      <c r="I2069" t="s">
        <v>7551</v>
      </c>
      <c r="J2069" t="s">
        <v>7551</v>
      </c>
      <c r="K2069" t="s">
        <v>2005</v>
      </c>
      <c r="L2069" t="s">
        <v>2005</v>
      </c>
      <c r="M2069" t="s">
        <v>2006</v>
      </c>
      <c r="N2069" t="s">
        <v>5297</v>
      </c>
      <c r="O2069" t="s">
        <v>5423</v>
      </c>
      <c r="P2069" t="s">
        <v>5474</v>
      </c>
      <c r="Q2069" t="s">
        <v>5475</v>
      </c>
      <c r="R2069">
        <v>8</v>
      </c>
      <c r="S2069">
        <v>1971</v>
      </c>
      <c r="T2069">
        <v>0</v>
      </c>
      <c r="U2069">
        <v>-813.61440000000005</v>
      </c>
      <c r="V2069" t="s">
        <v>7329</v>
      </c>
      <c r="W2069">
        <v>141.65</v>
      </c>
      <c r="X2069" t="s">
        <v>50</v>
      </c>
      <c r="Y2069" s="1" t="str">
        <f>TEXT(superstore_clean[[#This Row],[order_date]], "mmm-yy")</f>
        <v>Oct-14</v>
      </c>
      <c r="Z2069">
        <v>2014</v>
      </c>
      <c r="AA2069">
        <v>40</v>
      </c>
      <c r="AB2069">
        <v>29668</v>
      </c>
    </row>
    <row r="2070" spans="1:28" x14ac:dyDescent="0.2">
      <c r="A2070" t="s">
        <v>8189</v>
      </c>
      <c r="B2070" s="1">
        <v>41965</v>
      </c>
      <c r="C2070" s="1">
        <v>41969</v>
      </c>
      <c r="D2070" t="s">
        <v>45</v>
      </c>
      <c r="E2070" t="s">
        <v>8190</v>
      </c>
      <c r="F2070" t="s">
        <v>986</v>
      </c>
      <c r="G2070" t="s">
        <v>31</v>
      </c>
      <c r="H2070" t="s">
        <v>7760</v>
      </c>
      <c r="I2070" t="s">
        <v>7761</v>
      </c>
      <c r="J2070" t="s">
        <v>7761</v>
      </c>
      <c r="K2070" t="s">
        <v>2005</v>
      </c>
      <c r="L2070" t="s">
        <v>2005</v>
      </c>
      <c r="M2070" t="s">
        <v>2006</v>
      </c>
      <c r="N2070" t="s">
        <v>38</v>
      </c>
      <c r="O2070" t="s">
        <v>380</v>
      </c>
      <c r="P2070" t="s">
        <v>8191</v>
      </c>
      <c r="Q2070" t="s">
        <v>2082</v>
      </c>
      <c r="R2070">
        <v>5</v>
      </c>
      <c r="S2070">
        <v>2184</v>
      </c>
      <c r="T2070">
        <v>0</v>
      </c>
      <c r="U2070">
        <v>447.279</v>
      </c>
      <c r="V2070" t="s">
        <v>42</v>
      </c>
      <c r="W2070">
        <v>30.7</v>
      </c>
      <c r="X2070" t="s">
        <v>50</v>
      </c>
      <c r="Y2070" s="1" t="str">
        <f>TEXT(superstore_clean[[#This Row],[order_date]], "mmm-yy")</f>
        <v>Nov-14</v>
      </c>
      <c r="Z2070">
        <v>2014</v>
      </c>
      <c r="AA2070">
        <v>47</v>
      </c>
      <c r="AB2070">
        <v>22854</v>
      </c>
    </row>
    <row r="2071" spans="1:28" x14ac:dyDescent="0.2">
      <c r="A2071" t="s">
        <v>8192</v>
      </c>
      <c r="B2071" s="1">
        <v>41997</v>
      </c>
      <c r="C2071" s="1">
        <v>42001</v>
      </c>
      <c r="D2071" t="s">
        <v>45</v>
      </c>
      <c r="E2071" t="s">
        <v>3136</v>
      </c>
      <c r="F2071" t="s">
        <v>3137</v>
      </c>
      <c r="G2071" t="s">
        <v>31</v>
      </c>
      <c r="H2071" t="s">
        <v>7540</v>
      </c>
      <c r="I2071" t="s">
        <v>7576</v>
      </c>
      <c r="J2071" t="s">
        <v>8193</v>
      </c>
      <c r="K2071" t="s">
        <v>2005</v>
      </c>
      <c r="L2071" t="s">
        <v>2005</v>
      </c>
      <c r="M2071" t="s">
        <v>2006</v>
      </c>
      <c r="N2071" t="s">
        <v>4036</v>
      </c>
      <c r="O2071" t="s">
        <v>4235</v>
      </c>
      <c r="P2071" t="s">
        <v>8194</v>
      </c>
      <c r="Q2071" t="s">
        <v>4271</v>
      </c>
      <c r="R2071">
        <v>5</v>
      </c>
      <c r="S2071">
        <v>2386</v>
      </c>
      <c r="T2071">
        <v>0</v>
      </c>
      <c r="U2071">
        <v>381.67500000000001</v>
      </c>
      <c r="V2071" t="s">
        <v>42</v>
      </c>
      <c r="W2071">
        <v>161.91999999999999</v>
      </c>
      <c r="X2071" t="s">
        <v>50</v>
      </c>
      <c r="Y2071" s="1" t="str">
        <f>TEXT(superstore_clean[[#This Row],[order_date]], "mmm-yy")</f>
        <v>Dec-14</v>
      </c>
      <c r="Z2071">
        <v>2014</v>
      </c>
      <c r="AA2071">
        <v>52</v>
      </c>
      <c r="AB2071">
        <v>21401</v>
      </c>
    </row>
    <row r="2072" spans="1:28" x14ac:dyDescent="0.2">
      <c r="A2072" t="s">
        <v>8195</v>
      </c>
      <c r="B2072" s="1">
        <v>41158</v>
      </c>
      <c r="C2072" s="1">
        <v>41163</v>
      </c>
      <c r="D2072" t="s">
        <v>45</v>
      </c>
      <c r="E2072" t="s">
        <v>6145</v>
      </c>
      <c r="F2072" t="s">
        <v>107</v>
      </c>
      <c r="G2072" t="s">
        <v>31</v>
      </c>
      <c r="H2072" t="s">
        <v>7540</v>
      </c>
      <c r="I2072" t="s">
        <v>7576</v>
      </c>
      <c r="J2072" t="s">
        <v>7577</v>
      </c>
      <c r="K2072" t="s">
        <v>2005</v>
      </c>
      <c r="L2072" t="s">
        <v>2005</v>
      </c>
      <c r="M2072" t="s">
        <v>2006</v>
      </c>
      <c r="N2072" t="s">
        <v>4036</v>
      </c>
      <c r="O2072" t="s">
        <v>4235</v>
      </c>
      <c r="P2072" t="s">
        <v>6719</v>
      </c>
      <c r="Q2072" t="s">
        <v>4258</v>
      </c>
      <c r="R2072">
        <v>5</v>
      </c>
      <c r="S2072">
        <v>2448</v>
      </c>
      <c r="T2072">
        <v>0</v>
      </c>
      <c r="U2072">
        <v>228.3</v>
      </c>
      <c r="V2072" t="s">
        <v>42</v>
      </c>
      <c r="W2072">
        <v>88.29</v>
      </c>
      <c r="X2072" t="s">
        <v>50</v>
      </c>
      <c r="Y2072" s="1" t="str">
        <f>TEXT(superstore_clean[[#This Row],[order_date]], "mmm-yy")</f>
        <v>Sep-12</v>
      </c>
      <c r="Z2072">
        <v>2012</v>
      </c>
      <c r="AA2072">
        <v>36</v>
      </c>
      <c r="AB2072">
        <v>22328</v>
      </c>
    </row>
    <row r="2073" spans="1:28" x14ac:dyDescent="0.2">
      <c r="A2073" t="s">
        <v>8196</v>
      </c>
      <c r="B2073" s="1">
        <v>41827</v>
      </c>
      <c r="C2073" s="1">
        <v>41831</v>
      </c>
      <c r="D2073" t="s">
        <v>45</v>
      </c>
      <c r="E2073" t="s">
        <v>3179</v>
      </c>
      <c r="F2073" t="s">
        <v>3180</v>
      </c>
      <c r="G2073" t="s">
        <v>31</v>
      </c>
      <c r="H2073" t="s">
        <v>7540</v>
      </c>
      <c r="I2073" t="s">
        <v>7576</v>
      </c>
      <c r="J2073" t="s">
        <v>7577</v>
      </c>
      <c r="K2073" t="s">
        <v>2005</v>
      </c>
      <c r="L2073" t="s">
        <v>2005</v>
      </c>
      <c r="M2073" t="s">
        <v>2006</v>
      </c>
      <c r="N2073" t="s">
        <v>4036</v>
      </c>
      <c r="O2073" t="s">
        <v>5091</v>
      </c>
      <c r="P2073" t="s">
        <v>6930</v>
      </c>
      <c r="Q2073" t="s">
        <v>6931</v>
      </c>
      <c r="R2073">
        <v>5</v>
      </c>
      <c r="S2073">
        <v>1164</v>
      </c>
      <c r="T2073">
        <v>0</v>
      </c>
      <c r="U2073">
        <v>-201.82499999999999</v>
      </c>
      <c r="V2073" t="s">
        <v>7329</v>
      </c>
      <c r="W2073">
        <v>81.03</v>
      </c>
      <c r="X2073" t="s">
        <v>50</v>
      </c>
      <c r="Y2073" s="1" t="str">
        <f>TEXT(superstore_clean[[#This Row],[order_date]], "mmm-yy")</f>
        <v>Jul-14</v>
      </c>
      <c r="Z2073">
        <v>2014</v>
      </c>
      <c r="AA2073">
        <v>28</v>
      </c>
      <c r="AB2073">
        <v>22638</v>
      </c>
    </row>
    <row r="2074" spans="1:28" x14ac:dyDescent="0.2">
      <c r="A2074" t="s">
        <v>8197</v>
      </c>
      <c r="B2074" s="1">
        <v>41953</v>
      </c>
      <c r="C2074" s="1">
        <v>41958</v>
      </c>
      <c r="D2074" t="s">
        <v>45</v>
      </c>
      <c r="E2074" t="s">
        <v>8198</v>
      </c>
      <c r="F2074" t="s">
        <v>8199</v>
      </c>
      <c r="G2074" t="s">
        <v>31</v>
      </c>
      <c r="H2074" t="s">
        <v>7540</v>
      </c>
      <c r="I2074" t="s">
        <v>7576</v>
      </c>
      <c r="J2074" t="s">
        <v>7577</v>
      </c>
      <c r="K2074" t="s">
        <v>2005</v>
      </c>
      <c r="L2074" t="s">
        <v>2005</v>
      </c>
      <c r="M2074" t="s">
        <v>2006</v>
      </c>
      <c r="N2074" t="s">
        <v>38</v>
      </c>
      <c r="O2074" t="s">
        <v>380</v>
      </c>
      <c r="P2074" t="s">
        <v>7968</v>
      </c>
      <c r="Q2074" t="s">
        <v>2164</v>
      </c>
      <c r="R2074">
        <v>5</v>
      </c>
      <c r="S2074">
        <v>2408</v>
      </c>
      <c r="T2074">
        <v>0</v>
      </c>
      <c r="U2074">
        <v>339.89249999999998</v>
      </c>
      <c r="V2074" t="s">
        <v>42</v>
      </c>
      <c r="W2074">
        <v>112.77</v>
      </c>
      <c r="X2074" t="s">
        <v>50</v>
      </c>
      <c r="Y2074" s="1" t="str">
        <f>TEXT(superstore_clean[[#This Row],[order_date]], "mmm-yy")</f>
        <v>Nov-14</v>
      </c>
      <c r="Z2074">
        <v>2014</v>
      </c>
      <c r="AA2074">
        <v>46</v>
      </c>
      <c r="AB2074">
        <v>29827</v>
      </c>
    </row>
    <row r="2075" spans="1:28" x14ac:dyDescent="0.2">
      <c r="A2075" t="s">
        <v>8200</v>
      </c>
      <c r="B2075" s="1">
        <v>41968</v>
      </c>
      <c r="C2075" s="1">
        <v>41972</v>
      </c>
      <c r="D2075" t="s">
        <v>45</v>
      </c>
      <c r="E2075" t="s">
        <v>7826</v>
      </c>
      <c r="F2075" t="s">
        <v>4608</v>
      </c>
      <c r="G2075" t="s">
        <v>31</v>
      </c>
      <c r="H2075" t="s">
        <v>2640</v>
      </c>
      <c r="I2075" t="s">
        <v>2641</v>
      </c>
      <c r="J2075" t="s">
        <v>2853</v>
      </c>
      <c r="K2075" t="s">
        <v>1950</v>
      </c>
      <c r="L2075" t="s">
        <v>1950</v>
      </c>
      <c r="M2075" t="s">
        <v>1757</v>
      </c>
      <c r="N2075" t="s">
        <v>5297</v>
      </c>
      <c r="O2075" t="s">
        <v>5298</v>
      </c>
      <c r="P2075" t="s">
        <v>8201</v>
      </c>
      <c r="Q2075" t="s">
        <v>8202</v>
      </c>
      <c r="R2075">
        <v>5</v>
      </c>
      <c r="S2075">
        <v>1388</v>
      </c>
      <c r="T2075">
        <v>0</v>
      </c>
      <c r="U2075">
        <v>242.78</v>
      </c>
      <c r="V2075" t="s">
        <v>42</v>
      </c>
      <c r="W2075">
        <v>112.459</v>
      </c>
      <c r="X2075" t="s">
        <v>50</v>
      </c>
      <c r="Y2075" s="1" t="str">
        <f>TEXT(superstore_clean[[#This Row],[order_date]], "mmm-yy")</f>
        <v>Nov-14</v>
      </c>
      <c r="Z2075">
        <v>2014</v>
      </c>
      <c r="AA2075">
        <v>48</v>
      </c>
      <c r="AB2075">
        <v>7112</v>
      </c>
    </row>
    <row r="2076" spans="1:28" x14ac:dyDescent="0.2">
      <c r="A2076" t="s">
        <v>8203</v>
      </c>
      <c r="B2076" s="1">
        <v>41215</v>
      </c>
      <c r="C2076" s="1">
        <v>41221</v>
      </c>
      <c r="D2076" t="s">
        <v>45</v>
      </c>
      <c r="E2076" t="s">
        <v>4473</v>
      </c>
      <c r="F2076" t="s">
        <v>4474</v>
      </c>
      <c r="G2076" t="s">
        <v>31</v>
      </c>
      <c r="H2076" t="s">
        <v>7771</v>
      </c>
      <c r="I2076" t="s">
        <v>8204</v>
      </c>
      <c r="J2076" t="s">
        <v>8204</v>
      </c>
      <c r="K2076" t="s">
        <v>1879</v>
      </c>
      <c r="L2076" t="s">
        <v>1879</v>
      </c>
      <c r="M2076" t="s">
        <v>1757</v>
      </c>
      <c r="N2076" t="s">
        <v>5297</v>
      </c>
      <c r="O2076" t="s">
        <v>5816</v>
      </c>
      <c r="P2076" t="s">
        <v>5866</v>
      </c>
      <c r="Q2076" t="s">
        <v>5867</v>
      </c>
      <c r="R2076">
        <v>9</v>
      </c>
      <c r="S2076">
        <v>2071</v>
      </c>
      <c r="T2076">
        <v>0</v>
      </c>
      <c r="U2076">
        <v>-621.27</v>
      </c>
      <c r="V2076" t="s">
        <v>7329</v>
      </c>
      <c r="W2076">
        <v>93.65</v>
      </c>
      <c r="X2076" t="s">
        <v>50</v>
      </c>
      <c r="Y2076" s="1" t="str">
        <f>TEXT(superstore_clean[[#This Row],[order_date]], "mmm-yy")</f>
        <v>Nov-12</v>
      </c>
      <c r="Z2076">
        <v>2012</v>
      </c>
      <c r="AA2076">
        <v>44</v>
      </c>
      <c r="AB2076">
        <v>18108</v>
      </c>
    </row>
    <row r="2077" spans="1:28" x14ac:dyDescent="0.2">
      <c r="A2077" t="s">
        <v>8205</v>
      </c>
      <c r="B2077" s="1">
        <v>41404</v>
      </c>
      <c r="C2077" s="1">
        <v>41410</v>
      </c>
      <c r="D2077" t="s">
        <v>45</v>
      </c>
      <c r="E2077" t="s">
        <v>7361</v>
      </c>
      <c r="F2077" t="s">
        <v>1184</v>
      </c>
      <c r="G2077" t="s">
        <v>31</v>
      </c>
      <c r="H2077" t="s">
        <v>1940</v>
      </c>
      <c r="I2077" t="s">
        <v>7503</v>
      </c>
      <c r="J2077" t="s">
        <v>7503</v>
      </c>
      <c r="K2077" t="s">
        <v>1879</v>
      </c>
      <c r="L2077" t="s">
        <v>1879</v>
      </c>
      <c r="M2077" t="s">
        <v>1757</v>
      </c>
      <c r="N2077" t="s">
        <v>4036</v>
      </c>
      <c r="O2077" t="s">
        <v>4695</v>
      </c>
      <c r="P2077" t="s">
        <v>8206</v>
      </c>
      <c r="Q2077" t="s">
        <v>4745</v>
      </c>
      <c r="R2077">
        <v>5</v>
      </c>
      <c r="S2077">
        <v>1178</v>
      </c>
      <c r="T2077">
        <v>0</v>
      </c>
      <c r="U2077">
        <v>12.96</v>
      </c>
      <c r="V2077" t="s">
        <v>42</v>
      </c>
      <c r="W2077">
        <v>66.38</v>
      </c>
      <c r="X2077" t="s">
        <v>50</v>
      </c>
      <c r="Y2077" s="1" t="str">
        <f>TEXT(superstore_clean[[#This Row],[order_date]], "mmm-yy")</f>
        <v>May-13</v>
      </c>
      <c r="Z2077">
        <v>2013</v>
      </c>
      <c r="AA2077">
        <v>19</v>
      </c>
      <c r="AB2077">
        <v>19336</v>
      </c>
    </row>
    <row r="2078" spans="1:28" x14ac:dyDescent="0.2">
      <c r="A2078" t="s">
        <v>8207</v>
      </c>
      <c r="B2078" s="1">
        <v>41268</v>
      </c>
      <c r="C2078" s="1">
        <v>41272</v>
      </c>
      <c r="D2078" t="s">
        <v>45</v>
      </c>
      <c r="E2078" t="s">
        <v>8208</v>
      </c>
      <c r="F2078" t="s">
        <v>7617</v>
      </c>
      <c r="G2078" t="s">
        <v>31</v>
      </c>
      <c r="H2078" t="s">
        <v>1940</v>
      </c>
      <c r="I2078" t="s">
        <v>1941</v>
      </c>
      <c r="J2078" t="s">
        <v>4980</v>
      </c>
      <c r="K2078" t="s">
        <v>1879</v>
      </c>
      <c r="L2078" t="s">
        <v>1879</v>
      </c>
      <c r="M2078" t="s">
        <v>1757</v>
      </c>
      <c r="N2078" t="s">
        <v>38</v>
      </c>
      <c r="O2078" t="s">
        <v>380</v>
      </c>
      <c r="P2078" t="s">
        <v>7767</v>
      </c>
      <c r="Q2078" t="s">
        <v>3043</v>
      </c>
      <c r="R2078">
        <v>6</v>
      </c>
      <c r="S2078">
        <v>2907</v>
      </c>
      <c r="T2078">
        <v>0</v>
      </c>
      <c r="U2078">
        <v>1130.346</v>
      </c>
      <c r="V2078" t="s">
        <v>42</v>
      </c>
      <c r="W2078">
        <v>95.44</v>
      </c>
      <c r="X2078" t="s">
        <v>50</v>
      </c>
      <c r="Y2078" s="1" t="str">
        <f>TEXT(superstore_clean[[#This Row],[order_date]], "mmm-yy")</f>
        <v>Dec-12</v>
      </c>
      <c r="Z2078">
        <v>2012</v>
      </c>
      <c r="AA2078">
        <v>52</v>
      </c>
      <c r="AB2078">
        <v>11498</v>
      </c>
    </row>
    <row r="2079" spans="1:28" x14ac:dyDescent="0.2">
      <c r="A2079" t="s">
        <v>8209</v>
      </c>
      <c r="B2079" s="1">
        <v>41353</v>
      </c>
      <c r="C2079" s="1">
        <v>41357</v>
      </c>
      <c r="D2079" t="s">
        <v>45</v>
      </c>
      <c r="E2079" t="s">
        <v>8210</v>
      </c>
      <c r="F2079" t="s">
        <v>224</v>
      </c>
      <c r="G2079" t="s">
        <v>31</v>
      </c>
      <c r="H2079" t="s">
        <v>1940</v>
      </c>
      <c r="I2079" t="s">
        <v>4518</v>
      </c>
      <c r="J2079" t="s">
        <v>8211</v>
      </c>
      <c r="K2079" t="s">
        <v>1879</v>
      </c>
      <c r="L2079" t="s">
        <v>1879</v>
      </c>
      <c r="M2079" t="s">
        <v>1757</v>
      </c>
      <c r="N2079" t="s">
        <v>38</v>
      </c>
      <c r="O2079" t="s">
        <v>374</v>
      </c>
      <c r="P2079" t="s">
        <v>8212</v>
      </c>
      <c r="Q2079" t="s">
        <v>3166</v>
      </c>
      <c r="R2079">
        <v>10</v>
      </c>
      <c r="S2079">
        <v>1156</v>
      </c>
      <c r="T2079">
        <v>0</v>
      </c>
      <c r="U2079">
        <v>231</v>
      </c>
      <c r="V2079" t="s">
        <v>42</v>
      </c>
      <c r="W2079">
        <v>72.03</v>
      </c>
      <c r="X2079" t="s">
        <v>50</v>
      </c>
      <c r="Y2079" s="1" t="str">
        <f>TEXT(superstore_clean[[#This Row],[order_date]], "mmm-yy")</f>
        <v>Mar-13</v>
      </c>
      <c r="Z2079">
        <v>2013</v>
      </c>
      <c r="AA2079">
        <v>12</v>
      </c>
      <c r="AB2079">
        <v>10734</v>
      </c>
    </row>
    <row r="2080" spans="1:28" x14ac:dyDescent="0.2">
      <c r="A2080" t="s">
        <v>8213</v>
      </c>
      <c r="B2080" s="1">
        <v>41839</v>
      </c>
      <c r="C2080" s="1">
        <v>41843</v>
      </c>
      <c r="D2080" t="s">
        <v>45</v>
      </c>
      <c r="E2080" t="s">
        <v>8214</v>
      </c>
      <c r="F2080" t="s">
        <v>3510</v>
      </c>
      <c r="G2080" t="s">
        <v>31</v>
      </c>
      <c r="H2080" t="s">
        <v>1940</v>
      </c>
      <c r="I2080" t="s">
        <v>1941</v>
      </c>
      <c r="J2080" t="s">
        <v>4534</v>
      </c>
      <c r="K2080" t="s">
        <v>1879</v>
      </c>
      <c r="L2080" t="s">
        <v>1879</v>
      </c>
      <c r="M2080" t="s">
        <v>1757</v>
      </c>
      <c r="N2080" t="s">
        <v>38</v>
      </c>
      <c r="O2080" t="s">
        <v>380</v>
      </c>
      <c r="P2080" t="s">
        <v>8215</v>
      </c>
      <c r="Q2080" t="s">
        <v>2746</v>
      </c>
      <c r="R2080">
        <v>3</v>
      </c>
      <c r="S2080">
        <v>832</v>
      </c>
      <c r="T2080">
        <v>0</v>
      </c>
      <c r="U2080">
        <v>-8.1000000000000003E-2</v>
      </c>
      <c r="V2080" t="s">
        <v>7329</v>
      </c>
      <c r="W2080">
        <v>119.53</v>
      </c>
      <c r="X2080" t="s">
        <v>50</v>
      </c>
      <c r="Y2080" s="1" t="str">
        <f>TEXT(superstore_clean[[#This Row],[order_date]], "mmm-yy")</f>
        <v>Jul-14</v>
      </c>
      <c r="Z2080">
        <v>2014</v>
      </c>
      <c r="AA2080">
        <v>29</v>
      </c>
      <c r="AB2080">
        <v>14300</v>
      </c>
    </row>
    <row r="2081" spans="1:28" x14ac:dyDescent="0.2">
      <c r="A2081" t="s">
        <v>8216</v>
      </c>
      <c r="B2081" s="1">
        <v>41454</v>
      </c>
      <c r="C2081" s="1">
        <v>41458</v>
      </c>
      <c r="D2081" t="s">
        <v>45</v>
      </c>
      <c r="E2081" t="s">
        <v>8217</v>
      </c>
      <c r="F2081" t="s">
        <v>8218</v>
      </c>
      <c r="G2081" t="s">
        <v>31</v>
      </c>
      <c r="H2081" t="s">
        <v>1940</v>
      </c>
      <c r="I2081" t="s">
        <v>1941</v>
      </c>
      <c r="J2081" t="s">
        <v>8219</v>
      </c>
      <c r="K2081" t="s">
        <v>1879</v>
      </c>
      <c r="L2081" t="s">
        <v>1879</v>
      </c>
      <c r="M2081" t="s">
        <v>1757</v>
      </c>
      <c r="N2081" t="s">
        <v>5297</v>
      </c>
      <c r="O2081" t="s">
        <v>5298</v>
      </c>
      <c r="P2081" t="s">
        <v>8220</v>
      </c>
      <c r="Q2081" t="s">
        <v>8202</v>
      </c>
      <c r="R2081">
        <v>5</v>
      </c>
      <c r="S2081">
        <v>1691</v>
      </c>
      <c r="T2081">
        <v>0</v>
      </c>
      <c r="U2081">
        <v>-832.66499999999996</v>
      </c>
      <c r="V2081" t="s">
        <v>7329</v>
      </c>
      <c r="W2081">
        <v>91.64</v>
      </c>
      <c r="X2081" t="s">
        <v>50</v>
      </c>
      <c r="Y2081" s="1" t="str">
        <f>TEXT(superstore_clean[[#This Row],[order_date]], "mmm-yy")</f>
        <v>Jun-13</v>
      </c>
      <c r="Z2081">
        <v>2013</v>
      </c>
      <c r="AA2081">
        <v>26</v>
      </c>
      <c r="AB2081">
        <v>16833</v>
      </c>
    </row>
    <row r="2082" spans="1:28" x14ac:dyDescent="0.2">
      <c r="A2082" t="s">
        <v>8221</v>
      </c>
      <c r="B2082" s="1">
        <v>41269</v>
      </c>
      <c r="C2082" s="1">
        <v>41273</v>
      </c>
      <c r="D2082" t="s">
        <v>45</v>
      </c>
      <c r="E2082" t="s">
        <v>8222</v>
      </c>
      <c r="F2082" t="s">
        <v>7226</v>
      </c>
      <c r="G2082" t="s">
        <v>31</v>
      </c>
      <c r="H2082" t="s">
        <v>1876</v>
      </c>
      <c r="I2082" t="s">
        <v>7381</v>
      </c>
      <c r="J2082" t="s">
        <v>8223</v>
      </c>
      <c r="K2082" t="s">
        <v>1879</v>
      </c>
      <c r="L2082" t="s">
        <v>1879</v>
      </c>
      <c r="M2082" t="s">
        <v>1757</v>
      </c>
      <c r="N2082" t="s">
        <v>4036</v>
      </c>
      <c r="O2082" t="s">
        <v>4037</v>
      </c>
      <c r="P2082" t="s">
        <v>8224</v>
      </c>
      <c r="Q2082" t="s">
        <v>4073</v>
      </c>
      <c r="R2082">
        <v>13</v>
      </c>
      <c r="S2082">
        <v>1602</v>
      </c>
      <c r="T2082">
        <v>0</v>
      </c>
      <c r="U2082">
        <v>-1345.5</v>
      </c>
      <c r="V2082" t="s">
        <v>7329</v>
      </c>
      <c r="W2082">
        <v>143.21</v>
      </c>
      <c r="X2082" t="s">
        <v>50</v>
      </c>
      <c r="Y2082" s="1" t="str">
        <f>TEXT(superstore_clean[[#This Row],[order_date]], "mmm-yy")</f>
        <v>Dec-12</v>
      </c>
      <c r="Z2082">
        <v>2012</v>
      </c>
      <c r="AA2082">
        <v>52</v>
      </c>
      <c r="AB2082">
        <v>18502</v>
      </c>
    </row>
    <row r="2083" spans="1:28" x14ac:dyDescent="0.2">
      <c r="A2083" t="s">
        <v>8225</v>
      </c>
      <c r="B2083" s="1">
        <v>40660</v>
      </c>
      <c r="C2083" s="1">
        <v>40666</v>
      </c>
      <c r="D2083" t="s">
        <v>45</v>
      </c>
      <c r="E2083" t="s">
        <v>7800</v>
      </c>
      <c r="F2083" t="s">
        <v>4688</v>
      </c>
      <c r="G2083" t="s">
        <v>31</v>
      </c>
      <c r="H2083" t="s">
        <v>1876</v>
      </c>
      <c r="I2083" t="s">
        <v>1901</v>
      </c>
      <c r="J2083" t="s">
        <v>8226</v>
      </c>
      <c r="K2083" t="s">
        <v>1879</v>
      </c>
      <c r="L2083" t="s">
        <v>1879</v>
      </c>
      <c r="M2083" t="s">
        <v>1757</v>
      </c>
      <c r="N2083" t="s">
        <v>5297</v>
      </c>
      <c r="O2083" t="s">
        <v>5816</v>
      </c>
      <c r="P2083" t="s">
        <v>8227</v>
      </c>
      <c r="Q2083" t="s">
        <v>5875</v>
      </c>
      <c r="R2083">
        <v>4</v>
      </c>
      <c r="S2083">
        <v>1713</v>
      </c>
      <c r="T2083">
        <v>0</v>
      </c>
      <c r="U2083">
        <v>551.976</v>
      </c>
      <c r="V2083" t="s">
        <v>42</v>
      </c>
      <c r="W2083">
        <v>191.2</v>
      </c>
      <c r="X2083" t="s">
        <v>50</v>
      </c>
      <c r="Y2083" s="1" t="str">
        <f>TEXT(superstore_clean[[#This Row],[order_date]], "mmm-yy")</f>
        <v>Apr-11</v>
      </c>
      <c r="Z2083">
        <v>2011</v>
      </c>
      <c r="AA2083">
        <v>18</v>
      </c>
      <c r="AB2083">
        <v>20149</v>
      </c>
    </row>
    <row r="2084" spans="1:28" x14ac:dyDescent="0.2">
      <c r="A2084" t="s">
        <v>8228</v>
      </c>
      <c r="B2084" s="1">
        <v>40781</v>
      </c>
      <c r="C2084" s="1">
        <v>40787</v>
      </c>
      <c r="D2084" t="s">
        <v>45</v>
      </c>
      <c r="E2084" t="s">
        <v>8229</v>
      </c>
      <c r="F2084" t="s">
        <v>8230</v>
      </c>
      <c r="G2084" t="s">
        <v>31</v>
      </c>
      <c r="H2084" t="s">
        <v>1876</v>
      </c>
      <c r="I2084" t="s">
        <v>2614</v>
      </c>
      <c r="J2084" t="s">
        <v>8060</v>
      </c>
      <c r="K2084" t="s">
        <v>1879</v>
      </c>
      <c r="L2084" t="s">
        <v>1879</v>
      </c>
      <c r="M2084" t="s">
        <v>1757</v>
      </c>
      <c r="N2084" t="s">
        <v>38</v>
      </c>
      <c r="O2084" t="s">
        <v>380</v>
      </c>
      <c r="P2084" t="s">
        <v>8231</v>
      </c>
      <c r="Q2084" t="s">
        <v>8232</v>
      </c>
      <c r="R2084">
        <v>5</v>
      </c>
      <c r="S2084">
        <v>2224</v>
      </c>
      <c r="T2084">
        <v>0</v>
      </c>
      <c r="U2084">
        <v>321.24</v>
      </c>
      <c r="V2084" t="s">
        <v>42</v>
      </c>
      <c r="W2084">
        <v>110.73</v>
      </c>
      <c r="X2084" t="s">
        <v>50</v>
      </c>
      <c r="Y2084" s="1" t="str">
        <f>TEXT(superstore_clean[[#This Row],[order_date]], "mmm-yy")</f>
        <v>Aug-11</v>
      </c>
      <c r="Z2084">
        <v>2011</v>
      </c>
      <c r="AA2084">
        <v>35</v>
      </c>
      <c r="AB2084">
        <v>18296</v>
      </c>
    </row>
    <row r="2085" spans="1:28" x14ac:dyDescent="0.2">
      <c r="A2085" t="s">
        <v>8228</v>
      </c>
      <c r="B2085" s="1">
        <v>40781</v>
      </c>
      <c r="C2085" s="1">
        <v>40787</v>
      </c>
      <c r="D2085" t="s">
        <v>45</v>
      </c>
      <c r="E2085" t="s">
        <v>8229</v>
      </c>
      <c r="F2085" t="s">
        <v>8230</v>
      </c>
      <c r="G2085" t="s">
        <v>31</v>
      </c>
      <c r="H2085" t="s">
        <v>1876</v>
      </c>
      <c r="I2085" t="s">
        <v>2614</v>
      </c>
      <c r="J2085" t="s">
        <v>8060</v>
      </c>
      <c r="K2085" t="s">
        <v>1879</v>
      </c>
      <c r="L2085" t="s">
        <v>1879</v>
      </c>
      <c r="M2085" t="s">
        <v>1757</v>
      </c>
      <c r="N2085" t="s">
        <v>38</v>
      </c>
      <c r="O2085" t="s">
        <v>374</v>
      </c>
      <c r="P2085" t="s">
        <v>2481</v>
      </c>
      <c r="Q2085" t="s">
        <v>2252</v>
      </c>
      <c r="R2085">
        <v>7</v>
      </c>
      <c r="S2085">
        <v>865</v>
      </c>
      <c r="T2085">
        <v>0</v>
      </c>
      <c r="U2085">
        <v>-96.138000000000005</v>
      </c>
      <c r="V2085" t="s">
        <v>7329</v>
      </c>
      <c r="W2085">
        <v>48.56</v>
      </c>
      <c r="X2085" t="s">
        <v>50</v>
      </c>
      <c r="Y2085" s="1" t="str">
        <f>TEXT(superstore_clean[[#This Row],[order_date]], "mmm-yy")</f>
        <v>Aug-11</v>
      </c>
      <c r="Z2085">
        <v>2011</v>
      </c>
      <c r="AA2085">
        <v>35</v>
      </c>
      <c r="AB2085">
        <v>18297</v>
      </c>
    </row>
    <row r="2086" spans="1:28" x14ac:dyDescent="0.2">
      <c r="A2086" t="s">
        <v>8233</v>
      </c>
      <c r="B2086" s="1">
        <v>40865</v>
      </c>
      <c r="C2086" s="1">
        <v>40869</v>
      </c>
      <c r="D2086" t="s">
        <v>45</v>
      </c>
      <c r="E2086" t="s">
        <v>8234</v>
      </c>
      <c r="F2086" t="s">
        <v>4685</v>
      </c>
      <c r="G2086" t="s">
        <v>31</v>
      </c>
      <c r="H2086" t="s">
        <v>1876</v>
      </c>
      <c r="I2086" t="s">
        <v>7367</v>
      </c>
      <c r="J2086" t="s">
        <v>7942</v>
      </c>
      <c r="K2086" t="s">
        <v>1879</v>
      </c>
      <c r="L2086" t="s">
        <v>1879</v>
      </c>
      <c r="M2086" t="s">
        <v>1757</v>
      </c>
      <c r="N2086" t="s">
        <v>5297</v>
      </c>
      <c r="O2086" t="s">
        <v>5423</v>
      </c>
      <c r="P2086" t="s">
        <v>7343</v>
      </c>
      <c r="Q2086" t="s">
        <v>6286</v>
      </c>
      <c r="R2086">
        <v>9</v>
      </c>
      <c r="S2086">
        <v>3178</v>
      </c>
      <c r="T2086">
        <v>0</v>
      </c>
      <c r="U2086">
        <v>-176.76900000000001</v>
      </c>
      <c r="V2086" t="s">
        <v>7329</v>
      </c>
      <c r="W2086">
        <v>164.64</v>
      </c>
      <c r="X2086" t="s">
        <v>50</v>
      </c>
      <c r="Y2086" s="1" t="str">
        <f>TEXT(superstore_clean[[#This Row],[order_date]], "mmm-yy")</f>
        <v>Nov-11</v>
      </c>
      <c r="Z2086">
        <v>2011</v>
      </c>
      <c r="AA2086">
        <v>47</v>
      </c>
      <c r="AB2086">
        <v>18660</v>
      </c>
    </row>
    <row r="2087" spans="1:28" x14ac:dyDescent="0.2">
      <c r="A2087" t="s">
        <v>8235</v>
      </c>
      <c r="B2087" s="1">
        <v>41159</v>
      </c>
      <c r="C2087" s="1">
        <v>41166</v>
      </c>
      <c r="D2087" t="s">
        <v>45</v>
      </c>
      <c r="E2087" t="s">
        <v>8236</v>
      </c>
      <c r="F2087" t="s">
        <v>8237</v>
      </c>
      <c r="G2087" t="s">
        <v>31</v>
      </c>
      <c r="H2087" t="s">
        <v>1876</v>
      </c>
      <c r="I2087" t="s">
        <v>2614</v>
      </c>
      <c r="J2087" t="s">
        <v>2615</v>
      </c>
      <c r="K2087" t="s">
        <v>1879</v>
      </c>
      <c r="L2087" t="s">
        <v>1879</v>
      </c>
      <c r="M2087" t="s">
        <v>1757</v>
      </c>
      <c r="N2087" t="s">
        <v>5297</v>
      </c>
      <c r="O2087" t="s">
        <v>5423</v>
      </c>
      <c r="P2087" t="s">
        <v>7512</v>
      </c>
      <c r="Q2087" t="s">
        <v>5742</v>
      </c>
      <c r="R2087">
        <v>6</v>
      </c>
      <c r="S2087">
        <v>2368</v>
      </c>
      <c r="T2087">
        <v>0</v>
      </c>
      <c r="U2087">
        <v>920.75400000000002</v>
      </c>
      <c r="V2087" t="s">
        <v>42</v>
      </c>
      <c r="W2087">
        <v>200.41</v>
      </c>
      <c r="X2087" t="s">
        <v>50</v>
      </c>
      <c r="Y2087" s="1" t="str">
        <f>TEXT(superstore_clean[[#This Row],[order_date]], "mmm-yy")</f>
        <v>Sep-12</v>
      </c>
      <c r="Z2087">
        <v>2012</v>
      </c>
      <c r="AA2087">
        <v>36</v>
      </c>
      <c r="AB2087">
        <v>14143</v>
      </c>
    </row>
    <row r="2088" spans="1:28" x14ac:dyDescent="0.2">
      <c r="A2088" t="s">
        <v>8238</v>
      </c>
      <c r="B2088" s="1">
        <v>41279</v>
      </c>
      <c r="C2088" s="1">
        <v>41284</v>
      </c>
      <c r="D2088" t="s">
        <v>45</v>
      </c>
      <c r="E2088" t="s">
        <v>3941</v>
      </c>
      <c r="F2088" t="s">
        <v>3942</v>
      </c>
      <c r="G2088" t="s">
        <v>31</v>
      </c>
      <c r="H2088" t="s">
        <v>1876</v>
      </c>
      <c r="I2088" t="s">
        <v>1877</v>
      </c>
      <c r="J2088" t="s">
        <v>8239</v>
      </c>
      <c r="K2088" t="s">
        <v>1879</v>
      </c>
      <c r="L2088" t="s">
        <v>1879</v>
      </c>
      <c r="M2088" t="s">
        <v>1757</v>
      </c>
      <c r="N2088" t="s">
        <v>5297</v>
      </c>
      <c r="O2088" t="s">
        <v>5423</v>
      </c>
      <c r="P2088" t="s">
        <v>6392</v>
      </c>
      <c r="Q2088" t="s">
        <v>6393</v>
      </c>
      <c r="R2088">
        <v>7</v>
      </c>
      <c r="S2088">
        <v>2757</v>
      </c>
      <c r="T2088">
        <v>0</v>
      </c>
      <c r="U2088">
        <v>1163.883</v>
      </c>
      <c r="V2088" t="s">
        <v>42</v>
      </c>
      <c r="W2088">
        <v>255.56</v>
      </c>
      <c r="X2088" t="s">
        <v>50</v>
      </c>
      <c r="Y2088" s="1" t="str">
        <f>TEXT(superstore_clean[[#This Row],[order_date]], "mmm-yy")</f>
        <v>Jan-13</v>
      </c>
      <c r="Z2088">
        <v>2013</v>
      </c>
      <c r="AA2088">
        <v>1</v>
      </c>
      <c r="AB2088">
        <v>18760</v>
      </c>
    </row>
    <row r="2089" spans="1:28" x14ac:dyDescent="0.2">
      <c r="A2089" t="s">
        <v>8240</v>
      </c>
      <c r="B2089" s="1">
        <v>41634</v>
      </c>
      <c r="C2089" s="1">
        <v>41640</v>
      </c>
      <c r="D2089" t="s">
        <v>45</v>
      </c>
      <c r="E2089" t="s">
        <v>8241</v>
      </c>
      <c r="F2089" t="s">
        <v>8242</v>
      </c>
      <c r="G2089" t="s">
        <v>31</v>
      </c>
      <c r="H2089" t="s">
        <v>1876</v>
      </c>
      <c r="I2089" t="s">
        <v>1877</v>
      </c>
      <c r="J2089" t="s">
        <v>8243</v>
      </c>
      <c r="K2089" t="s">
        <v>1879</v>
      </c>
      <c r="L2089" t="s">
        <v>1879</v>
      </c>
      <c r="M2089" t="s">
        <v>1757</v>
      </c>
      <c r="N2089" t="s">
        <v>4036</v>
      </c>
      <c r="O2089" t="s">
        <v>4695</v>
      </c>
      <c r="P2089" t="s">
        <v>4919</v>
      </c>
      <c r="Q2089" t="s">
        <v>4920</v>
      </c>
      <c r="R2089">
        <v>11</v>
      </c>
      <c r="S2089">
        <v>2764</v>
      </c>
      <c r="T2089">
        <v>0</v>
      </c>
      <c r="U2089">
        <v>-195.4425</v>
      </c>
      <c r="V2089" t="s">
        <v>7329</v>
      </c>
      <c r="W2089">
        <v>219.19</v>
      </c>
      <c r="X2089" t="s">
        <v>50</v>
      </c>
      <c r="Y2089" s="1" t="str">
        <f>TEXT(superstore_clean[[#This Row],[order_date]], "mmm-yy")</f>
        <v>Dec-13</v>
      </c>
      <c r="Z2089">
        <v>2013</v>
      </c>
      <c r="AA2089">
        <v>52</v>
      </c>
      <c r="AB2089">
        <v>18392</v>
      </c>
    </row>
    <row r="2090" spans="1:28" x14ac:dyDescent="0.2">
      <c r="A2090" t="s">
        <v>8244</v>
      </c>
      <c r="B2090" s="1">
        <v>41682</v>
      </c>
      <c r="C2090" s="1">
        <v>41686</v>
      </c>
      <c r="D2090" t="s">
        <v>45</v>
      </c>
      <c r="E2090" t="s">
        <v>4961</v>
      </c>
      <c r="F2090" t="s">
        <v>3590</v>
      </c>
      <c r="G2090" t="s">
        <v>31</v>
      </c>
      <c r="H2090" t="s">
        <v>1876</v>
      </c>
      <c r="I2090" t="s">
        <v>1877</v>
      </c>
      <c r="J2090" t="s">
        <v>3742</v>
      </c>
      <c r="K2090" t="s">
        <v>1879</v>
      </c>
      <c r="L2090" t="s">
        <v>1879</v>
      </c>
      <c r="M2090" t="s">
        <v>1757</v>
      </c>
      <c r="N2090" t="s">
        <v>4036</v>
      </c>
      <c r="O2090" t="s">
        <v>4695</v>
      </c>
      <c r="P2090" t="s">
        <v>6155</v>
      </c>
      <c r="Q2090" t="s">
        <v>6156</v>
      </c>
      <c r="R2090">
        <v>6</v>
      </c>
      <c r="S2090">
        <v>1823</v>
      </c>
      <c r="T2090">
        <v>0</v>
      </c>
      <c r="U2090">
        <v>385.77600000000001</v>
      </c>
      <c r="V2090" t="s">
        <v>42</v>
      </c>
      <c r="W2090">
        <v>110.48</v>
      </c>
      <c r="X2090" t="s">
        <v>50</v>
      </c>
      <c r="Y2090" s="1" t="str">
        <f>TEXT(superstore_clean[[#This Row],[order_date]], "mmm-yy")</f>
        <v>Feb-14</v>
      </c>
      <c r="Z2090">
        <v>2014</v>
      </c>
      <c r="AA2090">
        <v>7</v>
      </c>
      <c r="AB2090">
        <v>12156</v>
      </c>
    </row>
    <row r="2091" spans="1:28" x14ac:dyDescent="0.2">
      <c r="A2091" t="s">
        <v>8245</v>
      </c>
      <c r="B2091" s="1">
        <v>41876</v>
      </c>
      <c r="C2091" s="1">
        <v>41881</v>
      </c>
      <c r="D2091" t="s">
        <v>45</v>
      </c>
      <c r="E2091" t="s">
        <v>8246</v>
      </c>
      <c r="F2091" t="s">
        <v>1287</v>
      </c>
      <c r="G2091" t="s">
        <v>31</v>
      </c>
      <c r="H2091" t="s">
        <v>1876</v>
      </c>
      <c r="I2091" t="s">
        <v>1877</v>
      </c>
      <c r="J2091" t="s">
        <v>8247</v>
      </c>
      <c r="K2091" t="s">
        <v>1879</v>
      </c>
      <c r="L2091" t="s">
        <v>1879</v>
      </c>
      <c r="M2091" t="s">
        <v>1757</v>
      </c>
      <c r="N2091" t="s">
        <v>38</v>
      </c>
      <c r="O2091" t="s">
        <v>380</v>
      </c>
      <c r="P2091" t="s">
        <v>3367</v>
      </c>
      <c r="Q2091" t="s">
        <v>3368</v>
      </c>
      <c r="R2091">
        <v>3</v>
      </c>
      <c r="S2091">
        <v>1518</v>
      </c>
      <c r="T2091">
        <v>0</v>
      </c>
      <c r="U2091">
        <v>252.96299999999999</v>
      </c>
      <c r="V2091" t="s">
        <v>42</v>
      </c>
      <c r="W2091">
        <v>61.73</v>
      </c>
      <c r="X2091" t="s">
        <v>50</v>
      </c>
      <c r="Y2091" s="1" t="str">
        <f>TEXT(superstore_clean[[#This Row],[order_date]], "mmm-yy")</f>
        <v>Aug-14</v>
      </c>
      <c r="Z2091">
        <v>2014</v>
      </c>
      <c r="AA2091">
        <v>35</v>
      </c>
      <c r="AB2091">
        <v>19028</v>
      </c>
    </row>
    <row r="2092" spans="1:28" x14ac:dyDescent="0.2">
      <c r="A2092" t="s">
        <v>8248</v>
      </c>
      <c r="B2092" s="1">
        <v>41925</v>
      </c>
      <c r="C2092" s="1">
        <v>41930</v>
      </c>
      <c r="D2092" t="s">
        <v>45</v>
      </c>
      <c r="E2092" t="s">
        <v>6564</v>
      </c>
      <c r="F2092" t="s">
        <v>3086</v>
      </c>
      <c r="G2092" t="s">
        <v>31</v>
      </c>
      <c r="H2092" t="s">
        <v>1876</v>
      </c>
      <c r="I2092" t="s">
        <v>1877</v>
      </c>
      <c r="J2092" t="s">
        <v>8249</v>
      </c>
      <c r="K2092" t="s">
        <v>1879</v>
      </c>
      <c r="L2092" t="s">
        <v>1879</v>
      </c>
      <c r="M2092" t="s">
        <v>1757</v>
      </c>
      <c r="N2092" t="s">
        <v>4036</v>
      </c>
      <c r="O2092" t="s">
        <v>4695</v>
      </c>
      <c r="P2092" t="s">
        <v>8250</v>
      </c>
      <c r="Q2092" t="s">
        <v>4809</v>
      </c>
      <c r="R2092">
        <v>5</v>
      </c>
      <c r="S2092">
        <v>1616</v>
      </c>
      <c r="T2092">
        <v>0</v>
      </c>
      <c r="U2092">
        <v>113.96250000000001</v>
      </c>
      <c r="V2092" t="s">
        <v>42</v>
      </c>
      <c r="W2092">
        <v>124.8</v>
      </c>
      <c r="X2092" t="s">
        <v>50</v>
      </c>
      <c r="Y2092" s="1" t="str">
        <f>TEXT(superstore_clean[[#This Row],[order_date]], "mmm-yy")</f>
        <v>Oct-14</v>
      </c>
      <c r="Z2092">
        <v>2014</v>
      </c>
      <c r="AA2092">
        <v>42</v>
      </c>
      <c r="AB2092">
        <v>11264</v>
      </c>
    </row>
    <row r="2093" spans="1:28" x14ac:dyDescent="0.2">
      <c r="A2093" t="s">
        <v>8251</v>
      </c>
      <c r="B2093" s="1">
        <v>41969</v>
      </c>
      <c r="C2093" s="1">
        <v>41976</v>
      </c>
      <c r="D2093" t="s">
        <v>45</v>
      </c>
      <c r="E2093" t="s">
        <v>8252</v>
      </c>
      <c r="F2093" t="s">
        <v>1116</v>
      </c>
      <c r="G2093" t="s">
        <v>31</v>
      </c>
      <c r="H2093" t="s">
        <v>1876</v>
      </c>
      <c r="I2093" t="s">
        <v>1877</v>
      </c>
      <c r="J2093" t="s">
        <v>3742</v>
      </c>
      <c r="K2093" t="s">
        <v>1879</v>
      </c>
      <c r="L2093" t="s">
        <v>1879</v>
      </c>
      <c r="M2093" t="s">
        <v>1757</v>
      </c>
      <c r="N2093" t="s">
        <v>38</v>
      </c>
      <c r="O2093" t="s">
        <v>380</v>
      </c>
      <c r="P2093" t="s">
        <v>8253</v>
      </c>
      <c r="Q2093" t="s">
        <v>2725</v>
      </c>
      <c r="R2093">
        <v>7</v>
      </c>
      <c r="S2093">
        <v>3151</v>
      </c>
      <c r="T2093">
        <v>0</v>
      </c>
      <c r="U2093">
        <v>-35.091000000000001</v>
      </c>
      <c r="V2093" t="s">
        <v>7329</v>
      </c>
      <c r="W2093">
        <v>353.04</v>
      </c>
      <c r="X2093" t="s">
        <v>50</v>
      </c>
      <c r="Y2093" s="1" t="str">
        <f>TEXT(superstore_clean[[#This Row],[order_date]], "mmm-yy")</f>
        <v>Nov-14</v>
      </c>
      <c r="Z2093">
        <v>2014</v>
      </c>
      <c r="AA2093">
        <v>48</v>
      </c>
      <c r="AB2093">
        <v>11657</v>
      </c>
    </row>
    <row r="2094" spans="1:28" x14ac:dyDescent="0.2">
      <c r="A2094" t="s">
        <v>8254</v>
      </c>
      <c r="B2094" s="1">
        <v>40899</v>
      </c>
      <c r="C2094" s="1">
        <v>40905</v>
      </c>
      <c r="D2094" t="s">
        <v>45</v>
      </c>
      <c r="E2094" t="s">
        <v>8255</v>
      </c>
      <c r="F2094" t="s">
        <v>3601</v>
      </c>
      <c r="G2094" t="s">
        <v>31</v>
      </c>
      <c r="H2094" t="s">
        <v>2182</v>
      </c>
      <c r="I2094" t="s">
        <v>8256</v>
      </c>
      <c r="J2094" t="s">
        <v>8257</v>
      </c>
      <c r="K2094" t="s">
        <v>2005</v>
      </c>
      <c r="L2094" t="s">
        <v>2005</v>
      </c>
      <c r="M2094" t="s">
        <v>2185</v>
      </c>
      <c r="N2094" t="s">
        <v>5297</v>
      </c>
      <c r="O2094" t="s">
        <v>5298</v>
      </c>
      <c r="P2094" t="s">
        <v>8258</v>
      </c>
      <c r="Q2094" t="s">
        <v>5395</v>
      </c>
      <c r="R2094">
        <v>9</v>
      </c>
      <c r="S2094">
        <v>3024</v>
      </c>
      <c r="T2094">
        <v>0</v>
      </c>
      <c r="U2094">
        <v>86.319000000000003</v>
      </c>
      <c r="V2094" t="s">
        <v>42</v>
      </c>
      <c r="W2094">
        <v>161.97999999999999</v>
      </c>
      <c r="X2094" t="s">
        <v>50</v>
      </c>
      <c r="Y2094" s="1" t="str">
        <f>TEXT(superstore_clean[[#This Row],[order_date]], "mmm-yy")</f>
        <v>Dec-11</v>
      </c>
      <c r="Z2094">
        <v>2011</v>
      </c>
      <c r="AA2094">
        <v>52</v>
      </c>
      <c r="AB2094">
        <v>28676</v>
      </c>
    </row>
    <row r="2095" spans="1:28" x14ac:dyDescent="0.2">
      <c r="A2095" t="s">
        <v>8259</v>
      </c>
      <c r="B2095" s="1">
        <v>41269</v>
      </c>
      <c r="C2095" s="1">
        <v>41269</v>
      </c>
      <c r="D2095" t="s">
        <v>59</v>
      </c>
      <c r="E2095" t="s">
        <v>3855</v>
      </c>
      <c r="F2095" t="s">
        <v>1830</v>
      </c>
      <c r="G2095" t="s">
        <v>31</v>
      </c>
      <c r="H2095" t="s">
        <v>2182</v>
      </c>
      <c r="I2095" t="s">
        <v>8260</v>
      </c>
      <c r="J2095" t="s">
        <v>8261</v>
      </c>
      <c r="K2095" t="s">
        <v>2005</v>
      </c>
      <c r="L2095" t="s">
        <v>2005</v>
      </c>
      <c r="M2095" t="s">
        <v>2185</v>
      </c>
      <c r="N2095" t="s">
        <v>5297</v>
      </c>
      <c r="O2095" t="s">
        <v>5298</v>
      </c>
      <c r="P2095" t="s">
        <v>8262</v>
      </c>
      <c r="Q2095" t="s">
        <v>8263</v>
      </c>
      <c r="R2095">
        <v>6</v>
      </c>
      <c r="S2095">
        <v>1789</v>
      </c>
      <c r="T2095">
        <v>0</v>
      </c>
      <c r="U2095">
        <v>204.28200000000001</v>
      </c>
      <c r="V2095" t="s">
        <v>42</v>
      </c>
      <c r="W2095">
        <v>439.03</v>
      </c>
      <c r="X2095" t="s">
        <v>64</v>
      </c>
      <c r="Y2095" s="1" t="str">
        <f>TEXT(superstore_clean[[#This Row],[order_date]], "mmm-yy")</f>
        <v>Dec-12</v>
      </c>
      <c r="Z2095">
        <v>2012</v>
      </c>
      <c r="AA2095">
        <v>52</v>
      </c>
      <c r="AB2095">
        <v>22515</v>
      </c>
    </row>
    <row r="2096" spans="1:28" x14ac:dyDescent="0.2">
      <c r="A2096" t="s">
        <v>8264</v>
      </c>
      <c r="B2096" s="1">
        <v>41281</v>
      </c>
      <c r="C2096" s="1">
        <v>41287</v>
      </c>
      <c r="D2096" t="s">
        <v>45</v>
      </c>
      <c r="E2096" t="s">
        <v>8265</v>
      </c>
      <c r="F2096" t="s">
        <v>1320</v>
      </c>
      <c r="G2096" t="s">
        <v>31</v>
      </c>
      <c r="H2096" t="s">
        <v>2182</v>
      </c>
      <c r="I2096" t="s">
        <v>3237</v>
      </c>
      <c r="J2096" t="s">
        <v>8266</v>
      </c>
      <c r="K2096" t="s">
        <v>2005</v>
      </c>
      <c r="L2096" t="s">
        <v>2005</v>
      </c>
      <c r="M2096" t="s">
        <v>2185</v>
      </c>
      <c r="N2096" t="s">
        <v>5297</v>
      </c>
      <c r="O2096" t="s">
        <v>5298</v>
      </c>
      <c r="P2096" t="s">
        <v>8267</v>
      </c>
      <c r="Q2096" t="s">
        <v>8268</v>
      </c>
      <c r="R2096">
        <v>5</v>
      </c>
      <c r="S2096">
        <v>2993</v>
      </c>
      <c r="T2096">
        <v>0</v>
      </c>
      <c r="U2096">
        <v>726.82500000000005</v>
      </c>
      <c r="V2096" t="s">
        <v>42</v>
      </c>
      <c r="W2096">
        <v>333.06</v>
      </c>
      <c r="X2096" t="s">
        <v>50</v>
      </c>
      <c r="Y2096" s="1" t="str">
        <f>TEXT(superstore_clean[[#This Row],[order_date]], "mmm-yy")</f>
        <v>Jan-13</v>
      </c>
      <c r="Z2096">
        <v>2013</v>
      </c>
      <c r="AA2096">
        <v>2</v>
      </c>
      <c r="AB2096">
        <v>25671</v>
      </c>
    </row>
    <row r="2097" spans="1:28" x14ac:dyDescent="0.2">
      <c r="A2097" t="s">
        <v>8269</v>
      </c>
      <c r="B2097" s="1">
        <v>41314</v>
      </c>
      <c r="C2097" s="1">
        <v>41320</v>
      </c>
      <c r="D2097" t="s">
        <v>45</v>
      </c>
      <c r="E2097" t="s">
        <v>3765</v>
      </c>
      <c r="F2097" t="s">
        <v>1760</v>
      </c>
      <c r="G2097" t="s">
        <v>246</v>
      </c>
      <c r="H2097" t="s">
        <v>2182</v>
      </c>
      <c r="I2097" t="s">
        <v>8270</v>
      </c>
      <c r="J2097" t="s">
        <v>8271</v>
      </c>
      <c r="K2097" t="s">
        <v>2005</v>
      </c>
      <c r="L2097" t="s">
        <v>2005</v>
      </c>
      <c r="M2097" t="s">
        <v>2185</v>
      </c>
      <c r="N2097" t="s">
        <v>5297</v>
      </c>
      <c r="O2097" t="s">
        <v>5298</v>
      </c>
      <c r="P2097" t="s">
        <v>8272</v>
      </c>
      <c r="Q2097" t="s">
        <v>8273</v>
      </c>
      <c r="R2097">
        <v>9</v>
      </c>
      <c r="S2097">
        <v>2952</v>
      </c>
      <c r="T2097">
        <v>0</v>
      </c>
      <c r="U2097">
        <v>-632.79899999999998</v>
      </c>
      <c r="V2097" t="s">
        <v>7329</v>
      </c>
      <c r="W2097">
        <v>206.92</v>
      </c>
      <c r="X2097" t="s">
        <v>50</v>
      </c>
      <c r="Y2097" s="1" t="str">
        <f>TEXT(superstore_clean[[#This Row],[order_date]], "mmm-yy")</f>
        <v>Feb-13</v>
      </c>
      <c r="Z2097">
        <v>2013</v>
      </c>
      <c r="AA2097">
        <v>6</v>
      </c>
      <c r="AB2097">
        <v>25407</v>
      </c>
    </row>
    <row r="2098" spans="1:28" x14ac:dyDescent="0.2">
      <c r="A2098" t="s">
        <v>8274</v>
      </c>
      <c r="B2098" s="1">
        <v>41606</v>
      </c>
      <c r="C2098" s="1">
        <v>41613</v>
      </c>
      <c r="D2098" t="s">
        <v>45</v>
      </c>
      <c r="E2098" t="s">
        <v>8275</v>
      </c>
      <c r="F2098" t="s">
        <v>792</v>
      </c>
      <c r="G2098" t="s">
        <v>31</v>
      </c>
      <c r="H2098" t="s">
        <v>2182</v>
      </c>
      <c r="I2098" t="s">
        <v>3237</v>
      </c>
      <c r="J2098" t="s">
        <v>8276</v>
      </c>
      <c r="K2098" t="s">
        <v>2005</v>
      </c>
      <c r="L2098" t="s">
        <v>2005</v>
      </c>
      <c r="M2098" t="s">
        <v>2185</v>
      </c>
      <c r="N2098" t="s">
        <v>5297</v>
      </c>
      <c r="O2098" t="s">
        <v>5298</v>
      </c>
      <c r="P2098" t="s">
        <v>8277</v>
      </c>
      <c r="Q2098" t="s">
        <v>5339</v>
      </c>
      <c r="R2098">
        <v>5</v>
      </c>
      <c r="S2098">
        <v>3233</v>
      </c>
      <c r="T2098">
        <v>0</v>
      </c>
      <c r="U2098">
        <v>-277.15499999999997</v>
      </c>
      <c r="V2098" t="s">
        <v>7329</v>
      </c>
      <c r="W2098">
        <v>112.49</v>
      </c>
      <c r="X2098" t="s">
        <v>50</v>
      </c>
      <c r="Y2098" s="1" t="str">
        <f>TEXT(superstore_clean[[#This Row],[order_date]], "mmm-yy")</f>
        <v>Nov-13</v>
      </c>
      <c r="Z2098">
        <v>2013</v>
      </c>
      <c r="AA2098">
        <v>48</v>
      </c>
      <c r="AB2098">
        <v>28363</v>
      </c>
    </row>
    <row r="2099" spans="1:28" x14ac:dyDescent="0.2">
      <c r="A2099" t="s">
        <v>8278</v>
      </c>
      <c r="B2099" s="1">
        <v>41971</v>
      </c>
      <c r="C2099" s="1">
        <v>41978</v>
      </c>
      <c r="D2099" t="s">
        <v>148</v>
      </c>
      <c r="E2099" t="s">
        <v>8279</v>
      </c>
      <c r="F2099" t="s">
        <v>2872</v>
      </c>
      <c r="G2099" t="s">
        <v>31</v>
      </c>
      <c r="H2099" t="s">
        <v>2182</v>
      </c>
      <c r="I2099" t="s">
        <v>8270</v>
      </c>
      <c r="J2099" t="s">
        <v>8280</v>
      </c>
      <c r="K2099" t="s">
        <v>2005</v>
      </c>
      <c r="L2099" t="s">
        <v>2005</v>
      </c>
      <c r="M2099" t="s">
        <v>2185</v>
      </c>
      <c r="N2099" t="s">
        <v>5297</v>
      </c>
      <c r="O2099" t="s">
        <v>5298</v>
      </c>
      <c r="P2099" t="s">
        <v>8281</v>
      </c>
      <c r="Q2099" t="s">
        <v>6474</v>
      </c>
      <c r="R2099">
        <v>3</v>
      </c>
      <c r="S2099">
        <v>1833</v>
      </c>
      <c r="T2099">
        <v>0</v>
      </c>
      <c r="U2099">
        <v>-445.113</v>
      </c>
      <c r="V2099" t="s">
        <v>7329</v>
      </c>
      <c r="W2099">
        <v>228.89</v>
      </c>
      <c r="X2099" t="s">
        <v>50</v>
      </c>
      <c r="Y2099" s="1" t="str">
        <f>TEXT(superstore_clean[[#This Row],[order_date]], "mmm-yy")</f>
        <v>Nov-14</v>
      </c>
      <c r="Z2099">
        <v>2014</v>
      </c>
      <c r="AA2099">
        <v>48</v>
      </c>
      <c r="AB2099">
        <v>28516</v>
      </c>
    </row>
    <row r="2100" spans="1:28" x14ac:dyDescent="0.2">
      <c r="A2100" t="s">
        <v>8282</v>
      </c>
      <c r="B2100" s="1">
        <v>40798</v>
      </c>
      <c r="C2100" s="1">
        <v>40802</v>
      </c>
      <c r="D2100" t="s">
        <v>45</v>
      </c>
      <c r="E2100" t="s">
        <v>8283</v>
      </c>
      <c r="F2100" t="s">
        <v>454</v>
      </c>
      <c r="G2100" t="s">
        <v>246</v>
      </c>
      <c r="H2100" t="s">
        <v>2182</v>
      </c>
      <c r="I2100" t="s">
        <v>8260</v>
      </c>
      <c r="J2100" t="s">
        <v>8284</v>
      </c>
      <c r="K2100" t="s">
        <v>2005</v>
      </c>
      <c r="L2100" t="s">
        <v>2005</v>
      </c>
      <c r="M2100" t="s">
        <v>2185</v>
      </c>
      <c r="N2100" t="s">
        <v>4036</v>
      </c>
      <c r="O2100" t="s">
        <v>5091</v>
      </c>
      <c r="P2100" t="s">
        <v>6177</v>
      </c>
      <c r="Q2100" t="s">
        <v>5121</v>
      </c>
      <c r="R2100">
        <v>4</v>
      </c>
      <c r="S2100">
        <v>745</v>
      </c>
      <c r="T2100">
        <v>0</v>
      </c>
      <c r="U2100">
        <v>-211.22399999999999</v>
      </c>
      <c r="V2100" t="s">
        <v>7329</v>
      </c>
      <c r="W2100">
        <v>77.95</v>
      </c>
      <c r="X2100" t="s">
        <v>43</v>
      </c>
      <c r="Y2100" s="1" t="str">
        <f>TEXT(superstore_clean[[#This Row],[order_date]], "mmm-yy")</f>
        <v>Sep-11</v>
      </c>
      <c r="Z2100">
        <v>2011</v>
      </c>
      <c r="AA2100">
        <v>38</v>
      </c>
      <c r="AB2100">
        <v>30845</v>
      </c>
    </row>
    <row r="2101" spans="1:28" x14ac:dyDescent="0.2">
      <c r="A2101" t="s">
        <v>8285</v>
      </c>
      <c r="B2101" s="1">
        <v>41835</v>
      </c>
      <c r="C2101" s="1">
        <v>41840</v>
      </c>
      <c r="D2101" t="s">
        <v>45</v>
      </c>
      <c r="E2101" t="s">
        <v>8286</v>
      </c>
      <c r="F2101" t="s">
        <v>232</v>
      </c>
      <c r="G2101" t="s">
        <v>31</v>
      </c>
      <c r="H2101" t="s">
        <v>2182</v>
      </c>
      <c r="I2101" t="s">
        <v>2183</v>
      </c>
      <c r="J2101" t="s">
        <v>2184</v>
      </c>
      <c r="K2101" t="s">
        <v>2005</v>
      </c>
      <c r="L2101" t="s">
        <v>2005</v>
      </c>
      <c r="M2101" t="s">
        <v>2185</v>
      </c>
      <c r="N2101" t="s">
        <v>38</v>
      </c>
      <c r="O2101" t="s">
        <v>380</v>
      </c>
      <c r="P2101" t="s">
        <v>8287</v>
      </c>
      <c r="Q2101" t="s">
        <v>3020</v>
      </c>
      <c r="R2101">
        <v>8</v>
      </c>
      <c r="S2101">
        <v>2525</v>
      </c>
      <c r="T2101">
        <v>0</v>
      </c>
      <c r="U2101">
        <v>-294.81599999999997</v>
      </c>
      <c r="V2101" t="s">
        <v>7329</v>
      </c>
      <c r="W2101">
        <v>109.57</v>
      </c>
      <c r="X2101" t="s">
        <v>50</v>
      </c>
      <c r="Y2101" s="1" t="str">
        <f>TEXT(superstore_clean[[#This Row],[order_date]], "mmm-yy")</f>
        <v>Jul-14</v>
      </c>
      <c r="Z2101">
        <v>2014</v>
      </c>
      <c r="AA2101">
        <v>29</v>
      </c>
      <c r="AB2101">
        <v>29065</v>
      </c>
    </row>
    <row r="2102" spans="1:28" x14ac:dyDescent="0.2">
      <c r="A2102" t="s">
        <v>8288</v>
      </c>
      <c r="B2102" s="1">
        <v>40862</v>
      </c>
      <c r="C2102" s="1">
        <v>40866</v>
      </c>
      <c r="D2102" t="s">
        <v>28</v>
      </c>
      <c r="E2102" t="s">
        <v>3538</v>
      </c>
      <c r="F2102" t="s">
        <v>750</v>
      </c>
      <c r="G2102" t="s">
        <v>31</v>
      </c>
      <c r="H2102" t="s">
        <v>2182</v>
      </c>
      <c r="I2102" t="s">
        <v>8270</v>
      </c>
      <c r="J2102" t="s">
        <v>8289</v>
      </c>
      <c r="K2102" t="s">
        <v>2005</v>
      </c>
      <c r="L2102" t="s">
        <v>2005</v>
      </c>
      <c r="M2102" t="s">
        <v>2185</v>
      </c>
      <c r="N2102" t="s">
        <v>5297</v>
      </c>
      <c r="O2102" t="s">
        <v>5423</v>
      </c>
      <c r="P2102" t="s">
        <v>5578</v>
      </c>
      <c r="Q2102" t="s">
        <v>5579</v>
      </c>
      <c r="R2102">
        <v>11</v>
      </c>
      <c r="S2102">
        <v>2398</v>
      </c>
      <c r="T2102">
        <v>0</v>
      </c>
      <c r="U2102">
        <v>-1479.126</v>
      </c>
      <c r="V2102" t="s">
        <v>7329</v>
      </c>
      <c r="W2102">
        <v>212.87</v>
      </c>
      <c r="X2102" t="s">
        <v>50</v>
      </c>
      <c r="Y2102" s="1" t="str">
        <f>TEXT(superstore_clean[[#This Row],[order_date]], "mmm-yy")</f>
        <v>Nov-11</v>
      </c>
      <c r="Z2102">
        <v>2011</v>
      </c>
      <c r="AA2102">
        <v>47</v>
      </c>
      <c r="AB2102">
        <v>24932</v>
      </c>
    </row>
    <row r="2103" spans="1:28" x14ac:dyDescent="0.2">
      <c r="A2103" t="s">
        <v>8290</v>
      </c>
      <c r="B2103" s="1">
        <v>41625</v>
      </c>
      <c r="C2103" s="1">
        <v>41629</v>
      </c>
      <c r="D2103" t="s">
        <v>45</v>
      </c>
      <c r="E2103" t="s">
        <v>4613</v>
      </c>
      <c r="F2103" t="s">
        <v>4614</v>
      </c>
      <c r="G2103" t="s">
        <v>31</v>
      </c>
      <c r="H2103" t="s">
        <v>2182</v>
      </c>
      <c r="I2103" t="s">
        <v>8270</v>
      </c>
      <c r="J2103" t="s">
        <v>8291</v>
      </c>
      <c r="K2103" t="s">
        <v>2005</v>
      </c>
      <c r="L2103" t="s">
        <v>2005</v>
      </c>
      <c r="M2103" t="s">
        <v>2185</v>
      </c>
      <c r="N2103" t="s">
        <v>38</v>
      </c>
      <c r="O2103" t="s">
        <v>380</v>
      </c>
      <c r="P2103" t="s">
        <v>8292</v>
      </c>
      <c r="Q2103" t="s">
        <v>2326</v>
      </c>
      <c r="R2103">
        <v>6</v>
      </c>
      <c r="S2103">
        <v>1005</v>
      </c>
      <c r="T2103">
        <v>0</v>
      </c>
      <c r="U2103">
        <v>83.736000000000004</v>
      </c>
      <c r="V2103" t="s">
        <v>42</v>
      </c>
      <c r="W2103">
        <v>72.180000000000007</v>
      </c>
      <c r="X2103" t="s">
        <v>50</v>
      </c>
      <c r="Y2103" s="1" t="str">
        <f>TEXT(superstore_clean[[#This Row],[order_date]], "mmm-yy")</f>
        <v>Dec-13</v>
      </c>
      <c r="Z2103">
        <v>2013</v>
      </c>
      <c r="AA2103">
        <v>51</v>
      </c>
      <c r="AB2103">
        <v>30730</v>
      </c>
    </row>
    <row r="2104" spans="1:28" x14ac:dyDescent="0.2">
      <c r="A2104" t="s">
        <v>8293</v>
      </c>
      <c r="B2104" s="1">
        <v>41877</v>
      </c>
      <c r="C2104" s="1">
        <v>41879</v>
      </c>
      <c r="D2104" t="s">
        <v>28</v>
      </c>
      <c r="E2104" t="s">
        <v>8294</v>
      </c>
      <c r="F2104" t="s">
        <v>3352</v>
      </c>
      <c r="G2104" t="s">
        <v>262</v>
      </c>
      <c r="H2104" t="s">
        <v>2182</v>
      </c>
      <c r="I2104" t="s">
        <v>8270</v>
      </c>
      <c r="J2104" t="s">
        <v>8271</v>
      </c>
      <c r="K2104" t="s">
        <v>2005</v>
      </c>
      <c r="L2104" t="s">
        <v>2005</v>
      </c>
      <c r="M2104" t="s">
        <v>2185</v>
      </c>
      <c r="N2104" t="s">
        <v>5297</v>
      </c>
      <c r="O2104" t="s">
        <v>5816</v>
      </c>
      <c r="P2104" t="s">
        <v>8295</v>
      </c>
      <c r="Q2104" t="s">
        <v>6305</v>
      </c>
      <c r="R2104">
        <v>6</v>
      </c>
      <c r="S2104">
        <v>1654</v>
      </c>
      <c r="T2104">
        <v>0</v>
      </c>
      <c r="U2104">
        <v>-689.25599999999997</v>
      </c>
      <c r="V2104" t="s">
        <v>7329</v>
      </c>
      <c r="W2104">
        <v>237.38</v>
      </c>
      <c r="X2104" t="s">
        <v>146</v>
      </c>
      <c r="Y2104" s="1" t="str">
        <f>TEXT(superstore_clean[[#This Row],[order_date]], "mmm-yy")</f>
        <v>Aug-14</v>
      </c>
      <c r="Z2104">
        <v>2014</v>
      </c>
      <c r="AA2104">
        <v>35</v>
      </c>
      <c r="AB2104">
        <v>30724</v>
      </c>
    </row>
    <row r="2105" spans="1:28" x14ac:dyDescent="0.2">
      <c r="A2105" t="s">
        <v>8296</v>
      </c>
      <c r="B2105" s="1">
        <v>41450</v>
      </c>
      <c r="C2105" s="1">
        <v>41454</v>
      </c>
      <c r="D2105" t="s">
        <v>28</v>
      </c>
      <c r="E2105" t="s">
        <v>8297</v>
      </c>
      <c r="F2105" t="s">
        <v>876</v>
      </c>
      <c r="G2105" t="s">
        <v>31</v>
      </c>
      <c r="H2105" t="s">
        <v>2182</v>
      </c>
      <c r="I2105" t="s">
        <v>8298</v>
      </c>
      <c r="J2105" t="s">
        <v>8299</v>
      </c>
      <c r="K2105" t="s">
        <v>2005</v>
      </c>
      <c r="L2105" t="s">
        <v>2005</v>
      </c>
      <c r="M2105" t="s">
        <v>2185</v>
      </c>
      <c r="N2105" t="s">
        <v>4036</v>
      </c>
      <c r="O2105" t="s">
        <v>5091</v>
      </c>
      <c r="P2105" t="s">
        <v>5144</v>
      </c>
      <c r="Q2105" t="s">
        <v>5145</v>
      </c>
      <c r="R2105">
        <v>8</v>
      </c>
      <c r="S2105">
        <v>1933</v>
      </c>
      <c r="T2105">
        <v>0</v>
      </c>
      <c r="U2105">
        <v>-128.88</v>
      </c>
      <c r="V2105" t="s">
        <v>7329</v>
      </c>
      <c r="W2105">
        <v>218.82</v>
      </c>
      <c r="X2105" t="s">
        <v>50</v>
      </c>
      <c r="Y2105" s="1" t="str">
        <f>TEXT(superstore_clean[[#This Row],[order_date]], "mmm-yy")</f>
        <v>Jun-13</v>
      </c>
      <c r="Z2105">
        <v>2013</v>
      </c>
      <c r="AA2105">
        <v>26</v>
      </c>
      <c r="AB2105">
        <v>29373</v>
      </c>
    </row>
    <row r="2106" spans="1:28" x14ac:dyDescent="0.2">
      <c r="A2106" t="s">
        <v>8300</v>
      </c>
      <c r="B2106" s="1">
        <v>41046</v>
      </c>
      <c r="C2106" s="1">
        <v>41050</v>
      </c>
      <c r="D2106" t="s">
        <v>28</v>
      </c>
      <c r="E2106" t="s">
        <v>8301</v>
      </c>
      <c r="F2106" t="s">
        <v>3898</v>
      </c>
      <c r="G2106" t="s">
        <v>31</v>
      </c>
      <c r="H2106" t="s">
        <v>2182</v>
      </c>
      <c r="I2106" t="s">
        <v>8298</v>
      </c>
      <c r="J2106" t="s">
        <v>8302</v>
      </c>
      <c r="K2106" t="s">
        <v>2005</v>
      </c>
      <c r="L2106" t="s">
        <v>2005</v>
      </c>
      <c r="M2106" t="s">
        <v>2185</v>
      </c>
      <c r="N2106" t="s">
        <v>4036</v>
      </c>
      <c r="O2106" t="s">
        <v>4037</v>
      </c>
      <c r="P2106" t="s">
        <v>4176</v>
      </c>
      <c r="Q2106" t="s">
        <v>4177</v>
      </c>
      <c r="R2106">
        <v>5</v>
      </c>
      <c r="S2106">
        <v>1162</v>
      </c>
      <c r="T2106">
        <v>0</v>
      </c>
      <c r="U2106">
        <v>284.08499999999998</v>
      </c>
      <c r="V2106" t="s">
        <v>42</v>
      </c>
      <c r="W2106">
        <v>112.2</v>
      </c>
      <c r="X2106" t="s">
        <v>43</v>
      </c>
      <c r="Y2106" s="1" t="str">
        <f>TEXT(superstore_clean[[#This Row],[order_date]], "mmm-yy")</f>
        <v>May-12</v>
      </c>
      <c r="Z2106">
        <v>2012</v>
      </c>
      <c r="AA2106">
        <v>20</v>
      </c>
      <c r="AB2106">
        <v>21957</v>
      </c>
    </row>
    <row r="2107" spans="1:28" x14ac:dyDescent="0.2">
      <c r="A2107" t="s">
        <v>8303</v>
      </c>
      <c r="B2107" s="1">
        <v>41547</v>
      </c>
      <c r="C2107" s="1">
        <v>41550</v>
      </c>
      <c r="D2107" t="s">
        <v>59</v>
      </c>
      <c r="E2107" t="s">
        <v>8304</v>
      </c>
      <c r="F2107" t="s">
        <v>3770</v>
      </c>
      <c r="G2107" t="s">
        <v>246</v>
      </c>
      <c r="H2107" t="s">
        <v>2182</v>
      </c>
      <c r="I2107" t="s">
        <v>8298</v>
      </c>
      <c r="J2107" t="s">
        <v>8302</v>
      </c>
      <c r="K2107" t="s">
        <v>2005</v>
      </c>
      <c r="L2107" t="s">
        <v>2005</v>
      </c>
      <c r="M2107" t="s">
        <v>2185</v>
      </c>
      <c r="N2107" t="s">
        <v>5297</v>
      </c>
      <c r="O2107" t="s">
        <v>5423</v>
      </c>
      <c r="P2107" t="s">
        <v>8305</v>
      </c>
      <c r="Q2107" t="s">
        <v>8306</v>
      </c>
      <c r="R2107">
        <v>4</v>
      </c>
      <c r="S2107">
        <v>1321</v>
      </c>
      <c r="T2107">
        <v>0</v>
      </c>
      <c r="U2107">
        <v>484.22399999999999</v>
      </c>
      <c r="V2107" t="s">
        <v>42</v>
      </c>
      <c r="W2107">
        <v>410.88</v>
      </c>
      <c r="X2107" t="s">
        <v>146</v>
      </c>
      <c r="Y2107" s="1" t="str">
        <f>TEXT(superstore_clean[[#This Row],[order_date]], "mmm-yy")</f>
        <v>Sep-13</v>
      </c>
      <c r="Z2107">
        <v>2013</v>
      </c>
      <c r="AA2107">
        <v>40</v>
      </c>
      <c r="AB2107">
        <v>30202</v>
      </c>
    </row>
    <row r="2108" spans="1:28" x14ac:dyDescent="0.2">
      <c r="A2108" t="s">
        <v>8307</v>
      </c>
      <c r="B2108" s="1">
        <v>41548</v>
      </c>
      <c r="C2108" s="1">
        <v>41549</v>
      </c>
      <c r="D2108" t="s">
        <v>28</v>
      </c>
      <c r="E2108" t="s">
        <v>5938</v>
      </c>
      <c r="F2108" t="s">
        <v>3527</v>
      </c>
      <c r="G2108" t="s">
        <v>31</v>
      </c>
      <c r="H2108" t="s">
        <v>2182</v>
      </c>
      <c r="I2108" t="s">
        <v>8298</v>
      </c>
      <c r="J2108" t="s">
        <v>8302</v>
      </c>
      <c r="K2108" t="s">
        <v>2005</v>
      </c>
      <c r="L2108" t="s">
        <v>2005</v>
      </c>
      <c r="M2108" t="s">
        <v>2185</v>
      </c>
      <c r="N2108" t="s">
        <v>4036</v>
      </c>
      <c r="O2108" t="s">
        <v>4695</v>
      </c>
      <c r="P2108" t="s">
        <v>4733</v>
      </c>
      <c r="Q2108" t="s">
        <v>4734</v>
      </c>
      <c r="R2108">
        <v>6</v>
      </c>
      <c r="S2108">
        <v>1943</v>
      </c>
      <c r="T2108">
        <v>0</v>
      </c>
      <c r="U2108">
        <v>258.93</v>
      </c>
      <c r="V2108" t="s">
        <v>42</v>
      </c>
      <c r="W2108">
        <v>499.62</v>
      </c>
      <c r="X2108" t="s">
        <v>146</v>
      </c>
      <c r="Y2108" s="1" t="str">
        <f>TEXT(superstore_clean[[#This Row],[order_date]], "mmm-yy")</f>
        <v>Oct-13</v>
      </c>
      <c r="Z2108">
        <v>2013</v>
      </c>
      <c r="AA2108">
        <v>40</v>
      </c>
      <c r="AB2108">
        <v>21668</v>
      </c>
    </row>
    <row r="2109" spans="1:28" x14ac:dyDescent="0.2">
      <c r="A2109" t="s">
        <v>8308</v>
      </c>
      <c r="B2109" s="1">
        <v>41712</v>
      </c>
      <c r="C2109" s="1">
        <v>41716</v>
      </c>
      <c r="D2109" t="s">
        <v>28</v>
      </c>
      <c r="E2109" t="s">
        <v>8309</v>
      </c>
      <c r="F2109" t="s">
        <v>5715</v>
      </c>
      <c r="G2109" t="s">
        <v>31</v>
      </c>
      <c r="H2109" t="s">
        <v>2182</v>
      </c>
      <c r="I2109" t="s">
        <v>8298</v>
      </c>
      <c r="J2109" t="s">
        <v>8302</v>
      </c>
      <c r="K2109" t="s">
        <v>2005</v>
      </c>
      <c r="L2109" t="s">
        <v>2005</v>
      </c>
      <c r="M2109" t="s">
        <v>2185</v>
      </c>
      <c r="N2109" t="s">
        <v>38</v>
      </c>
      <c r="O2109" t="s">
        <v>380</v>
      </c>
      <c r="P2109" t="s">
        <v>7968</v>
      </c>
      <c r="Q2109" t="s">
        <v>2164</v>
      </c>
      <c r="R2109">
        <v>7</v>
      </c>
      <c r="S2109">
        <v>3570</v>
      </c>
      <c r="T2109">
        <v>0</v>
      </c>
      <c r="U2109">
        <v>674.16300000000001</v>
      </c>
      <c r="V2109" t="s">
        <v>42</v>
      </c>
      <c r="W2109">
        <v>458.54</v>
      </c>
      <c r="X2109" t="s">
        <v>50</v>
      </c>
      <c r="Y2109" s="1" t="str">
        <f>TEXT(superstore_clean[[#This Row],[order_date]], "mmm-yy")</f>
        <v>Mar-14</v>
      </c>
      <c r="Z2109">
        <v>2014</v>
      </c>
      <c r="AA2109">
        <v>11</v>
      </c>
      <c r="AB2109">
        <v>29484</v>
      </c>
    </row>
    <row r="2110" spans="1:28" x14ac:dyDescent="0.2">
      <c r="A2110" t="s">
        <v>8310</v>
      </c>
      <c r="B2110" s="1">
        <v>41123</v>
      </c>
      <c r="C2110" s="1">
        <v>41129</v>
      </c>
      <c r="D2110" t="s">
        <v>45</v>
      </c>
      <c r="E2110" t="s">
        <v>8311</v>
      </c>
      <c r="F2110" t="s">
        <v>8312</v>
      </c>
      <c r="G2110" t="s">
        <v>31</v>
      </c>
      <c r="H2110" t="s">
        <v>2182</v>
      </c>
      <c r="I2110" t="s">
        <v>8298</v>
      </c>
      <c r="J2110" t="s">
        <v>8302</v>
      </c>
      <c r="K2110" t="s">
        <v>2005</v>
      </c>
      <c r="L2110" t="s">
        <v>2005</v>
      </c>
      <c r="M2110" t="s">
        <v>2185</v>
      </c>
      <c r="N2110" t="s">
        <v>5297</v>
      </c>
      <c r="O2110" t="s">
        <v>5816</v>
      </c>
      <c r="P2110" t="s">
        <v>6004</v>
      </c>
      <c r="Q2110" t="s">
        <v>5932</v>
      </c>
      <c r="R2110">
        <v>14</v>
      </c>
      <c r="S2110">
        <v>5760</v>
      </c>
      <c r="T2110">
        <v>0</v>
      </c>
      <c r="U2110">
        <v>-0.33600000000000002</v>
      </c>
      <c r="V2110" t="s">
        <v>7329</v>
      </c>
      <c r="W2110">
        <v>187.19</v>
      </c>
      <c r="X2110" t="s">
        <v>50</v>
      </c>
      <c r="Y2110" s="1" t="str">
        <f>TEXT(superstore_clean[[#This Row],[order_date]], "mmm-yy")</f>
        <v>Aug-12</v>
      </c>
      <c r="Z2110">
        <v>2012</v>
      </c>
      <c r="AA2110">
        <v>31</v>
      </c>
      <c r="AB2110">
        <v>28242</v>
      </c>
    </row>
    <row r="2111" spans="1:28" x14ac:dyDescent="0.2">
      <c r="A2111" t="s">
        <v>8313</v>
      </c>
      <c r="B2111" s="1">
        <v>41221</v>
      </c>
      <c r="C2111" s="1">
        <v>41226</v>
      </c>
      <c r="D2111" t="s">
        <v>45</v>
      </c>
      <c r="E2111" t="s">
        <v>8314</v>
      </c>
      <c r="F2111" t="s">
        <v>7713</v>
      </c>
      <c r="G2111" t="s">
        <v>31</v>
      </c>
      <c r="H2111" t="s">
        <v>2182</v>
      </c>
      <c r="I2111" t="s">
        <v>8298</v>
      </c>
      <c r="J2111" t="s">
        <v>8302</v>
      </c>
      <c r="K2111" t="s">
        <v>2005</v>
      </c>
      <c r="L2111" t="s">
        <v>2005</v>
      </c>
      <c r="M2111" t="s">
        <v>2185</v>
      </c>
      <c r="N2111" t="s">
        <v>5297</v>
      </c>
      <c r="O2111" t="s">
        <v>5423</v>
      </c>
      <c r="P2111" t="s">
        <v>5694</v>
      </c>
      <c r="Q2111" t="s">
        <v>5695</v>
      </c>
      <c r="R2111">
        <v>9</v>
      </c>
      <c r="S2111">
        <v>1572</v>
      </c>
      <c r="T2111">
        <v>0</v>
      </c>
      <c r="U2111">
        <v>87.263999999999996</v>
      </c>
      <c r="V2111" t="s">
        <v>42</v>
      </c>
      <c r="W2111">
        <v>97.57</v>
      </c>
      <c r="X2111" t="s">
        <v>50</v>
      </c>
      <c r="Y2111" s="1" t="str">
        <f>TEXT(superstore_clean[[#This Row],[order_date]], "mmm-yy")</f>
        <v>Nov-12</v>
      </c>
      <c r="Z2111">
        <v>2012</v>
      </c>
      <c r="AA2111">
        <v>45</v>
      </c>
      <c r="AB2111">
        <v>27512</v>
      </c>
    </row>
    <row r="2112" spans="1:28" x14ac:dyDescent="0.2">
      <c r="A2112" t="s">
        <v>8315</v>
      </c>
      <c r="B2112" s="1">
        <v>41108</v>
      </c>
      <c r="C2112" s="1">
        <v>41109</v>
      </c>
      <c r="D2112" t="s">
        <v>28</v>
      </c>
      <c r="E2112" t="s">
        <v>6663</v>
      </c>
      <c r="F2112" t="s">
        <v>778</v>
      </c>
      <c r="G2112" t="s">
        <v>246</v>
      </c>
      <c r="H2112" t="s">
        <v>2182</v>
      </c>
      <c r="I2112" t="s">
        <v>8316</v>
      </c>
      <c r="J2112" t="s">
        <v>8317</v>
      </c>
      <c r="K2112" t="s">
        <v>2005</v>
      </c>
      <c r="L2112" t="s">
        <v>2005</v>
      </c>
      <c r="M2112" t="s">
        <v>2185</v>
      </c>
      <c r="N2112" t="s">
        <v>4036</v>
      </c>
      <c r="O2112" t="s">
        <v>4037</v>
      </c>
      <c r="P2112" t="s">
        <v>8318</v>
      </c>
      <c r="Q2112" t="s">
        <v>4168</v>
      </c>
      <c r="R2112">
        <v>8</v>
      </c>
      <c r="S2112">
        <v>1863</v>
      </c>
      <c r="T2112">
        <v>0</v>
      </c>
      <c r="U2112">
        <v>393.24</v>
      </c>
      <c r="V2112" t="s">
        <v>42</v>
      </c>
      <c r="W2112">
        <v>339.06</v>
      </c>
      <c r="X2112" t="s">
        <v>146</v>
      </c>
      <c r="Y2112" s="1" t="str">
        <f>TEXT(superstore_clean[[#This Row],[order_date]], "mmm-yy")</f>
        <v>Jul-12</v>
      </c>
      <c r="Z2112">
        <v>2012</v>
      </c>
      <c r="AA2112">
        <v>29</v>
      </c>
      <c r="AB2112">
        <v>28836</v>
      </c>
    </row>
    <row r="2113" spans="1:28" x14ac:dyDescent="0.2">
      <c r="A2113" t="s">
        <v>8319</v>
      </c>
      <c r="B2113" s="1">
        <v>41149</v>
      </c>
      <c r="C2113" s="1">
        <v>41154</v>
      </c>
      <c r="D2113" t="s">
        <v>45</v>
      </c>
      <c r="E2113" t="s">
        <v>8320</v>
      </c>
      <c r="F2113" t="s">
        <v>6913</v>
      </c>
      <c r="G2113" t="s">
        <v>246</v>
      </c>
      <c r="H2113" t="s">
        <v>2182</v>
      </c>
      <c r="I2113" t="s">
        <v>8316</v>
      </c>
      <c r="J2113" t="s">
        <v>8321</v>
      </c>
      <c r="K2113" t="s">
        <v>2005</v>
      </c>
      <c r="L2113" t="s">
        <v>2005</v>
      </c>
      <c r="M2113" t="s">
        <v>2185</v>
      </c>
      <c r="N2113" t="s">
        <v>38</v>
      </c>
      <c r="O2113" t="s">
        <v>380</v>
      </c>
      <c r="P2113" t="s">
        <v>3012</v>
      </c>
      <c r="Q2113" t="s">
        <v>3013</v>
      </c>
      <c r="R2113">
        <v>9</v>
      </c>
      <c r="S2113">
        <v>2499</v>
      </c>
      <c r="T2113">
        <v>0</v>
      </c>
      <c r="U2113">
        <v>499.44600000000003</v>
      </c>
      <c r="V2113" t="s">
        <v>42</v>
      </c>
      <c r="W2113">
        <v>257.16000000000003</v>
      </c>
      <c r="X2113" t="s">
        <v>43</v>
      </c>
      <c r="Y2113" s="1" t="str">
        <f>TEXT(superstore_clean[[#This Row],[order_date]], "mmm-yy")</f>
        <v>Aug-12</v>
      </c>
      <c r="Z2113">
        <v>2012</v>
      </c>
      <c r="AA2113">
        <v>35</v>
      </c>
      <c r="AB2113">
        <v>29849</v>
      </c>
    </row>
    <row r="2114" spans="1:28" x14ac:dyDescent="0.2">
      <c r="A2114" t="s">
        <v>8322</v>
      </c>
      <c r="B2114" s="1">
        <v>41986</v>
      </c>
      <c r="C2114" s="1">
        <v>41990</v>
      </c>
      <c r="D2114" t="s">
        <v>45</v>
      </c>
      <c r="E2114" t="s">
        <v>7812</v>
      </c>
      <c r="F2114" t="s">
        <v>1793</v>
      </c>
      <c r="G2114" t="s">
        <v>262</v>
      </c>
      <c r="H2114" t="s">
        <v>2182</v>
      </c>
      <c r="I2114" t="s">
        <v>8323</v>
      </c>
      <c r="J2114" t="s">
        <v>8324</v>
      </c>
      <c r="K2114" t="s">
        <v>2005</v>
      </c>
      <c r="L2114" t="s">
        <v>2005</v>
      </c>
      <c r="M2114" t="s">
        <v>2185</v>
      </c>
      <c r="N2114" t="s">
        <v>38</v>
      </c>
      <c r="O2114" t="s">
        <v>380</v>
      </c>
      <c r="P2114" t="s">
        <v>3787</v>
      </c>
      <c r="Q2114" t="s">
        <v>3037</v>
      </c>
      <c r="R2114">
        <v>10</v>
      </c>
      <c r="S2114">
        <v>4864</v>
      </c>
      <c r="T2114">
        <v>0</v>
      </c>
      <c r="U2114">
        <v>162.12</v>
      </c>
      <c r="V2114" t="s">
        <v>42</v>
      </c>
      <c r="W2114">
        <v>426.09</v>
      </c>
      <c r="X2114" t="s">
        <v>50</v>
      </c>
      <c r="Y2114" s="1" t="str">
        <f>TEXT(superstore_clean[[#This Row],[order_date]], "mmm-yy")</f>
        <v>Dec-14</v>
      </c>
      <c r="Z2114">
        <v>2014</v>
      </c>
      <c r="AA2114">
        <v>50</v>
      </c>
      <c r="AB2114">
        <v>29968</v>
      </c>
    </row>
    <row r="2115" spans="1:28" x14ac:dyDescent="0.2">
      <c r="A2115" t="s">
        <v>8325</v>
      </c>
      <c r="B2115" s="1">
        <v>41246</v>
      </c>
      <c r="C2115" s="1">
        <v>41253</v>
      </c>
      <c r="D2115" t="s">
        <v>45</v>
      </c>
      <c r="E2115" t="s">
        <v>8326</v>
      </c>
      <c r="F2115" t="s">
        <v>4890</v>
      </c>
      <c r="G2115" t="s">
        <v>246</v>
      </c>
      <c r="H2115" t="s">
        <v>2182</v>
      </c>
      <c r="I2115" t="s">
        <v>8256</v>
      </c>
      <c r="J2115" t="s">
        <v>8327</v>
      </c>
      <c r="K2115" t="s">
        <v>2005</v>
      </c>
      <c r="L2115" t="s">
        <v>2005</v>
      </c>
      <c r="M2115" t="s">
        <v>2185</v>
      </c>
      <c r="N2115" t="s">
        <v>5297</v>
      </c>
      <c r="O2115" t="s">
        <v>5816</v>
      </c>
      <c r="P2115" t="s">
        <v>8328</v>
      </c>
      <c r="Q2115" t="s">
        <v>5880</v>
      </c>
      <c r="R2115">
        <v>10</v>
      </c>
      <c r="S2115">
        <v>4100</v>
      </c>
      <c r="T2115">
        <v>0</v>
      </c>
      <c r="U2115">
        <v>956.58</v>
      </c>
      <c r="V2115" t="s">
        <v>42</v>
      </c>
      <c r="W2115">
        <v>288.98</v>
      </c>
      <c r="X2115" t="s">
        <v>50</v>
      </c>
      <c r="Y2115" s="1" t="str">
        <f>TEXT(superstore_clean[[#This Row],[order_date]], "mmm-yy")</f>
        <v>Dec-12</v>
      </c>
      <c r="Z2115">
        <v>2012</v>
      </c>
      <c r="AA2115">
        <v>49</v>
      </c>
      <c r="AB2115">
        <v>21884</v>
      </c>
    </row>
    <row r="2116" spans="1:28" x14ac:dyDescent="0.2">
      <c r="A2116" t="s">
        <v>8329</v>
      </c>
      <c r="B2116" s="1">
        <v>41556</v>
      </c>
      <c r="C2116" s="1">
        <v>41563</v>
      </c>
      <c r="D2116" t="s">
        <v>45</v>
      </c>
      <c r="E2116" t="s">
        <v>7600</v>
      </c>
      <c r="F2116" t="s">
        <v>3563</v>
      </c>
      <c r="G2116" t="s">
        <v>31</v>
      </c>
      <c r="H2116" t="s">
        <v>2182</v>
      </c>
      <c r="I2116" t="s">
        <v>8256</v>
      </c>
      <c r="J2116" t="s">
        <v>8330</v>
      </c>
      <c r="K2116" t="s">
        <v>2005</v>
      </c>
      <c r="L2116" t="s">
        <v>2005</v>
      </c>
      <c r="M2116" t="s">
        <v>2185</v>
      </c>
      <c r="N2116" t="s">
        <v>4036</v>
      </c>
      <c r="O2116" t="s">
        <v>4695</v>
      </c>
      <c r="P2116" t="s">
        <v>4808</v>
      </c>
      <c r="Q2116" t="s">
        <v>4809</v>
      </c>
      <c r="R2116">
        <v>5</v>
      </c>
      <c r="S2116">
        <v>1711</v>
      </c>
      <c r="T2116">
        <v>0</v>
      </c>
      <c r="U2116">
        <v>-190.125</v>
      </c>
      <c r="V2116" t="s">
        <v>7329</v>
      </c>
      <c r="W2116">
        <v>128.22999999999999</v>
      </c>
      <c r="X2116" t="s">
        <v>50</v>
      </c>
      <c r="Y2116" s="1" t="str">
        <f>TEXT(superstore_clean[[#This Row],[order_date]], "mmm-yy")</f>
        <v>Oct-13</v>
      </c>
      <c r="Z2116">
        <v>2013</v>
      </c>
      <c r="AA2116">
        <v>41</v>
      </c>
      <c r="AB2116">
        <v>24134</v>
      </c>
    </row>
    <row r="2117" spans="1:28" x14ac:dyDescent="0.2">
      <c r="A2117" t="s">
        <v>8331</v>
      </c>
      <c r="B2117" s="1">
        <v>41675</v>
      </c>
      <c r="C2117" s="1">
        <v>41679</v>
      </c>
      <c r="D2117" t="s">
        <v>45</v>
      </c>
      <c r="E2117" t="s">
        <v>6835</v>
      </c>
      <c r="F2117" t="s">
        <v>1328</v>
      </c>
      <c r="G2117" t="s">
        <v>246</v>
      </c>
      <c r="H2117" t="s">
        <v>2182</v>
      </c>
      <c r="I2117" t="s">
        <v>8256</v>
      </c>
      <c r="J2117" t="s">
        <v>8332</v>
      </c>
      <c r="K2117" t="s">
        <v>2005</v>
      </c>
      <c r="L2117" t="s">
        <v>2005</v>
      </c>
      <c r="M2117" t="s">
        <v>2185</v>
      </c>
      <c r="N2117" t="s">
        <v>38</v>
      </c>
      <c r="O2117" t="s">
        <v>380</v>
      </c>
      <c r="P2117" t="s">
        <v>8333</v>
      </c>
      <c r="Q2117" t="s">
        <v>2450</v>
      </c>
      <c r="R2117">
        <v>3</v>
      </c>
      <c r="S2117">
        <v>1419</v>
      </c>
      <c r="T2117">
        <v>0</v>
      </c>
      <c r="U2117">
        <v>110.313</v>
      </c>
      <c r="V2117" t="s">
        <v>42</v>
      </c>
      <c r="W2117">
        <v>79.010000000000005</v>
      </c>
      <c r="X2117" t="s">
        <v>50</v>
      </c>
      <c r="Y2117" s="1" t="str">
        <f>TEXT(superstore_clean[[#This Row],[order_date]], "mmm-yy")</f>
        <v>Feb-14</v>
      </c>
      <c r="Z2117">
        <v>2014</v>
      </c>
      <c r="AA2117">
        <v>6</v>
      </c>
      <c r="AB2117">
        <v>24715</v>
      </c>
    </row>
    <row r="2118" spans="1:28" x14ac:dyDescent="0.2">
      <c r="A2118" t="s">
        <v>8334</v>
      </c>
      <c r="B2118" s="1">
        <v>41806</v>
      </c>
      <c r="C2118" s="1">
        <v>41811</v>
      </c>
      <c r="D2118" t="s">
        <v>45</v>
      </c>
      <c r="E2118" t="s">
        <v>8335</v>
      </c>
      <c r="F2118" t="s">
        <v>8336</v>
      </c>
      <c r="G2118" t="s">
        <v>31</v>
      </c>
      <c r="H2118" t="s">
        <v>2182</v>
      </c>
      <c r="I2118" t="s">
        <v>8256</v>
      </c>
      <c r="J2118" t="s">
        <v>8337</v>
      </c>
      <c r="K2118" t="s">
        <v>2005</v>
      </c>
      <c r="L2118" t="s">
        <v>2005</v>
      </c>
      <c r="M2118" t="s">
        <v>2185</v>
      </c>
      <c r="N2118" t="s">
        <v>5297</v>
      </c>
      <c r="O2118" t="s">
        <v>5423</v>
      </c>
      <c r="P2118" t="s">
        <v>5432</v>
      </c>
      <c r="Q2118" t="s">
        <v>5433</v>
      </c>
      <c r="R2118">
        <v>8</v>
      </c>
      <c r="S2118">
        <v>3139</v>
      </c>
      <c r="T2118">
        <v>0</v>
      </c>
      <c r="U2118">
        <v>941.68799999999999</v>
      </c>
      <c r="V2118" t="s">
        <v>42</v>
      </c>
      <c r="W2118">
        <v>184.17</v>
      </c>
      <c r="X2118" t="s">
        <v>50</v>
      </c>
      <c r="Y2118" s="1" t="str">
        <f>TEXT(superstore_clean[[#This Row],[order_date]], "mmm-yy")</f>
        <v>Jun-14</v>
      </c>
      <c r="Z2118">
        <v>2014</v>
      </c>
      <c r="AA2118">
        <v>25</v>
      </c>
      <c r="AB2118">
        <v>24624</v>
      </c>
    </row>
    <row r="2119" spans="1:28" x14ac:dyDescent="0.2">
      <c r="A2119" t="s">
        <v>8338</v>
      </c>
      <c r="B2119" s="1">
        <v>41856</v>
      </c>
      <c r="C2119" s="1">
        <v>41857</v>
      </c>
      <c r="D2119" t="s">
        <v>28</v>
      </c>
      <c r="E2119" t="s">
        <v>8339</v>
      </c>
      <c r="F2119" t="s">
        <v>6270</v>
      </c>
      <c r="G2119" t="s">
        <v>31</v>
      </c>
      <c r="H2119" t="s">
        <v>2182</v>
      </c>
      <c r="I2119" t="s">
        <v>8256</v>
      </c>
      <c r="J2119" t="s">
        <v>8330</v>
      </c>
      <c r="K2119" t="s">
        <v>2005</v>
      </c>
      <c r="L2119" t="s">
        <v>2005</v>
      </c>
      <c r="M2119" t="s">
        <v>2185</v>
      </c>
      <c r="N2119" t="s">
        <v>38</v>
      </c>
      <c r="O2119" t="s">
        <v>380</v>
      </c>
      <c r="P2119" t="s">
        <v>3446</v>
      </c>
      <c r="Q2119" t="s">
        <v>2076</v>
      </c>
      <c r="R2119">
        <v>9</v>
      </c>
      <c r="S2119">
        <v>4192</v>
      </c>
      <c r="T2119">
        <v>0</v>
      </c>
      <c r="U2119">
        <v>1164.2670000000001</v>
      </c>
      <c r="V2119" t="s">
        <v>42</v>
      </c>
      <c r="W2119">
        <v>614.34</v>
      </c>
      <c r="X2119" t="s">
        <v>146</v>
      </c>
      <c r="Y2119" s="1" t="str">
        <f>TEXT(superstore_clean[[#This Row],[order_date]], "mmm-yy")</f>
        <v>Aug-14</v>
      </c>
      <c r="Z2119">
        <v>2014</v>
      </c>
      <c r="AA2119">
        <v>32</v>
      </c>
      <c r="AB2119">
        <v>23499</v>
      </c>
    </row>
    <row r="2120" spans="1:28" x14ac:dyDescent="0.2">
      <c r="A2120" t="s">
        <v>8340</v>
      </c>
      <c r="B2120" s="1">
        <v>41876</v>
      </c>
      <c r="C2120" s="1">
        <v>41880</v>
      </c>
      <c r="D2120" t="s">
        <v>45</v>
      </c>
      <c r="E2120" t="s">
        <v>8341</v>
      </c>
      <c r="F2120" t="s">
        <v>8342</v>
      </c>
      <c r="G2120" t="s">
        <v>31</v>
      </c>
      <c r="H2120" t="s">
        <v>2182</v>
      </c>
      <c r="I2120" t="s">
        <v>8256</v>
      </c>
      <c r="J2120" t="s">
        <v>8337</v>
      </c>
      <c r="K2120" t="s">
        <v>2005</v>
      </c>
      <c r="L2120" t="s">
        <v>2005</v>
      </c>
      <c r="M2120" t="s">
        <v>2185</v>
      </c>
      <c r="N2120" t="s">
        <v>5297</v>
      </c>
      <c r="O2120" t="s">
        <v>5423</v>
      </c>
      <c r="P2120" t="s">
        <v>8343</v>
      </c>
      <c r="Q2120" t="s">
        <v>6599</v>
      </c>
      <c r="R2120">
        <v>3</v>
      </c>
      <c r="S2120">
        <v>982</v>
      </c>
      <c r="T2120">
        <v>0</v>
      </c>
      <c r="U2120">
        <v>87.254999999999995</v>
      </c>
      <c r="V2120" t="s">
        <v>42</v>
      </c>
      <c r="W2120">
        <v>60.7</v>
      </c>
      <c r="X2120" t="s">
        <v>50</v>
      </c>
      <c r="Y2120" s="1" t="str">
        <f>TEXT(superstore_clean[[#This Row],[order_date]], "mmm-yy")</f>
        <v>Aug-14</v>
      </c>
      <c r="Z2120">
        <v>2014</v>
      </c>
      <c r="AA2120">
        <v>35</v>
      </c>
      <c r="AB2120">
        <v>24399</v>
      </c>
    </row>
    <row r="2121" spans="1:28" x14ac:dyDescent="0.2">
      <c r="A2121" t="s">
        <v>8344</v>
      </c>
      <c r="B2121" s="1">
        <v>41925</v>
      </c>
      <c r="C2121" s="1">
        <v>41930</v>
      </c>
      <c r="D2121" t="s">
        <v>28</v>
      </c>
      <c r="E2121" t="s">
        <v>4641</v>
      </c>
      <c r="F2121" t="s">
        <v>4020</v>
      </c>
      <c r="G2121" t="s">
        <v>31</v>
      </c>
      <c r="H2121" t="s">
        <v>2182</v>
      </c>
      <c r="I2121" t="s">
        <v>8256</v>
      </c>
      <c r="J2121" t="s">
        <v>8345</v>
      </c>
      <c r="K2121" t="s">
        <v>2005</v>
      </c>
      <c r="L2121" t="s">
        <v>2005</v>
      </c>
      <c r="M2121" t="s">
        <v>2185</v>
      </c>
      <c r="N2121" t="s">
        <v>4036</v>
      </c>
      <c r="O2121" t="s">
        <v>4695</v>
      </c>
      <c r="P2121" t="s">
        <v>8346</v>
      </c>
      <c r="Q2121" t="s">
        <v>8098</v>
      </c>
      <c r="R2121">
        <v>5</v>
      </c>
      <c r="S2121">
        <v>1613</v>
      </c>
      <c r="T2121">
        <v>0</v>
      </c>
      <c r="U2121">
        <v>394.245</v>
      </c>
      <c r="V2121" t="s">
        <v>42</v>
      </c>
      <c r="W2121">
        <v>266</v>
      </c>
      <c r="X2121" t="s">
        <v>50</v>
      </c>
      <c r="Y2121" s="1" t="str">
        <f>TEXT(superstore_clean[[#This Row],[order_date]], "mmm-yy")</f>
        <v>Oct-14</v>
      </c>
      <c r="Z2121">
        <v>2014</v>
      </c>
      <c r="AA2121">
        <v>42</v>
      </c>
      <c r="AB2121">
        <v>23910</v>
      </c>
    </row>
    <row r="2122" spans="1:28" x14ac:dyDescent="0.2">
      <c r="A2122" t="s">
        <v>8347</v>
      </c>
      <c r="B2122" s="1">
        <v>41962</v>
      </c>
      <c r="C2122" s="1">
        <v>41968</v>
      </c>
      <c r="D2122" t="s">
        <v>148</v>
      </c>
      <c r="E2122" t="s">
        <v>8348</v>
      </c>
      <c r="F2122" t="s">
        <v>1018</v>
      </c>
      <c r="G2122" t="s">
        <v>246</v>
      </c>
      <c r="H2122" t="s">
        <v>2182</v>
      </c>
      <c r="I2122" t="s">
        <v>8256</v>
      </c>
      <c r="J2122" t="s">
        <v>8345</v>
      </c>
      <c r="K2122" t="s">
        <v>2005</v>
      </c>
      <c r="L2122" t="s">
        <v>2005</v>
      </c>
      <c r="M2122" t="s">
        <v>2185</v>
      </c>
      <c r="N2122" t="s">
        <v>4036</v>
      </c>
      <c r="O2122" t="s">
        <v>4235</v>
      </c>
      <c r="P2122" t="s">
        <v>6719</v>
      </c>
      <c r="Q2122" t="s">
        <v>4258</v>
      </c>
      <c r="R2122">
        <v>6</v>
      </c>
      <c r="S2122">
        <v>3524</v>
      </c>
      <c r="T2122">
        <v>0</v>
      </c>
      <c r="U2122">
        <v>861.37199999999996</v>
      </c>
      <c r="V2122" t="s">
        <v>42</v>
      </c>
      <c r="W2122">
        <v>531.28</v>
      </c>
      <c r="X2122" t="s">
        <v>50</v>
      </c>
      <c r="Y2122" s="1" t="str">
        <f>TEXT(superstore_clean[[#This Row],[order_date]], "mmm-yy")</f>
        <v>Nov-14</v>
      </c>
      <c r="Z2122">
        <v>2014</v>
      </c>
      <c r="AA2122">
        <v>47</v>
      </c>
      <c r="AB2122">
        <v>21142</v>
      </c>
    </row>
    <row r="2123" spans="1:28" x14ac:dyDescent="0.2">
      <c r="A2123" t="s">
        <v>8349</v>
      </c>
      <c r="B2123" s="1">
        <v>40805</v>
      </c>
      <c r="C2123" s="1">
        <v>40810</v>
      </c>
      <c r="D2123" t="s">
        <v>45</v>
      </c>
      <c r="E2123" t="s">
        <v>8350</v>
      </c>
      <c r="F2123" t="s">
        <v>403</v>
      </c>
      <c r="G2123" t="s">
        <v>31</v>
      </c>
      <c r="H2123" t="s">
        <v>2182</v>
      </c>
      <c r="I2123" t="s">
        <v>8256</v>
      </c>
      <c r="J2123" t="s">
        <v>8345</v>
      </c>
      <c r="K2123" t="s">
        <v>2005</v>
      </c>
      <c r="L2123" t="s">
        <v>2005</v>
      </c>
      <c r="M2123" t="s">
        <v>2185</v>
      </c>
      <c r="N2123" t="s">
        <v>5297</v>
      </c>
      <c r="O2123" t="s">
        <v>5423</v>
      </c>
      <c r="P2123" t="s">
        <v>5540</v>
      </c>
      <c r="Q2123" t="s">
        <v>5541</v>
      </c>
      <c r="R2123">
        <v>5</v>
      </c>
      <c r="S2123">
        <v>1968</v>
      </c>
      <c r="T2123">
        <v>0</v>
      </c>
      <c r="U2123">
        <v>262.38</v>
      </c>
      <c r="V2123" t="s">
        <v>42</v>
      </c>
      <c r="W2123">
        <v>64.459999999999994</v>
      </c>
      <c r="X2123" t="s">
        <v>50</v>
      </c>
      <c r="Y2123" s="1" t="str">
        <f>TEXT(superstore_clean[[#This Row],[order_date]], "mmm-yy")</f>
        <v>Sep-11</v>
      </c>
      <c r="Z2123">
        <v>2011</v>
      </c>
      <c r="AA2123">
        <v>39</v>
      </c>
      <c r="AB2123">
        <v>21799</v>
      </c>
    </row>
    <row r="2124" spans="1:28" x14ac:dyDescent="0.2">
      <c r="A2124" t="s">
        <v>8351</v>
      </c>
      <c r="B2124" s="1">
        <v>41060</v>
      </c>
      <c r="C2124" s="1">
        <v>41066</v>
      </c>
      <c r="D2124" t="s">
        <v>45</v>
      </c>
      <c r="E2124" t="s">
        <v>8352</v>
      </c>
      <c r="F2124" t="s">
        <v>3383</v>
      </c>
      <c r="G2124" t="s">
        <v>31</v>
      </c>
      <c r="H2124" t="s">
        <v>2182</v>
      </c>
      <c r="I2124" t="s">
        <v>8256</v>
      </c>
      <c r="J2124" t="s">
        <v>8345</v>
      </c>
      <c r="K2124" t="s">
        <v>2005</v>
      </c>
      <c r="L2124" t="s">
        <v>2005</v>
      </c>
      <c r="M2124" t="s">
        <v>2185</v>
      </c>
      <c r="N2124" t="s">
        <v>5297</v>
      </c>
      <c r="O2124" t="s">
        <v>5816</v>
      </c>
      <c r="P2124" t="s">
        <v>8353</v>
      </c>
      <c r="Q2124" t="s">
        <v>5896</v>
      </c>
      <c r="R2124">
        <v>5</v>
      </c>
      <c r="S2124">
        <v>2131</v>
      </c>
      <c r="T2124">
        <v>0</v>
      </c>
      <c r="U2124">
        <v>473.59500000000003</v>
      </c>
      <c r="V2124" t="s">
        <v>42</v>
      </c>
      <c r="W2124">
        <v>158.1</v>
      </c>
      <c r="X2124" t="s">
        <v>50</v>
      </c>
      <c r="Y2124" s="1" t="str">
        <f>TEXT(superstore_clean[[#This Row],[order_date]], "mmm-yy")</f>
        <v>May-12</v>
      </c>
      <c r="Z2124">
        <v>2012</v>
      </c>
      <c r="AA2124">
        <v>22</v>
      </c>
      <c r="AB2124">
        <v>22816</v>
      </c>
    </row>
    <row r="2125" spans="1:28" x14ac:dyDescent="0.2">
      <c r="A2125" t="s">
        <v>8354</v>
      </c>
      <c r="B2125" s="1">
        <v>41887</v>
      </c>
      <c r="C2125" s="1">
        <v>41893</v>
      </c>
      <c r="D2125" t="s">
        <v>45</v>
      </c>
      <c r="E2125" t="s">
        <v>8355</v>
      </c>
      <c r="F2125" t="s">
        <v>7226</v>
      </c>
      <c r="G2125" t="s">
        <v>31</v>
      </c>
      <c r="H2125" t="s">
        <v>2182</v>
      </c>
      <c r="I2125" t="s">
        <v>8260</v>
      </c>
      <c r="J2125" t="s">
        <v>8356</v>
      </c>
      <c r="K2125" t="s">
        <v>2005</v>
      </c>
      <c r="L2125" t="s">
        <v>2005</v>
      </c>
      <c r="M2125" t="s">
        <v>2185</v>
      </c>
      <c r="N2125" t="s">
        <v>5297</v>
      </c>
      <c r="O2125" t="s">
        <v>5423</v>
      </c>
      <c r="P2125" t="s">
        <v>5458</v>
      </c>
      <c r="Q2125" t="s">
        <v>5459</v>
      </c>
      <c r="R2125">
        <v>2</v>
      </c>
      <c r="S2125">
        <v>793</v>
      </c>
      <c r="T2125">
        <v>0</v>
      </c>
      <c r="U2125">
        <v>8.766</v>
      </c>
      <c r="V2125" t="s">
        <v>42</v>
      </c>
      <c r="W2125">
        <v>72.959999999999994</v>
      </c>
      <c r="X2125" t="s">
        <v>50</v>
      </c>
      <c r="Y2125" s="1" t="str">
        <f>TEXT(superstore_clean[[#This Row],[order_date]], "mmm-yy")</f>
        <v>Sep-14</v>
      </c>
      <c r="Z2125">
        <v>2014</v>
      </c>
      <c r="AA2125">
        <v>36</v>
      </c>
      <c r="AB2125">
        <v>22031</v>
      </c>
    </row>
    <row r="2126" spans="1:28" x14ac:dyDescent="0.2">
      <c r="A2126" t="s">
        <v>8357</v>
      </c>
      <c r="B2126" s="1">
        <v>41124</v>
      </c>
      <c r="C2126" s="1">
        <v>41129</v>
      </c>
      <c r="D2126" t="s">
        <v>28</v>
      </c>
      <c r="E2126" t="s">
        <v>5787</v>
      </c>
      <c r="F2126" t="s">
        <v>4165</v>
      </c>
      <c r="G2126" t="s">
        <v>31</v>
      </c>
      <c r="H2126" t="s">
        <v>2182</v>
      </c>
      <c r="I2126" t="s">
        <v>8260</v>
      </c>
      <c r="J2126" t="s">
        <v>8358</v>
      </c>
      <c r="K2126" t="s">
        <v>2005</v>
      </c>
      <c r="L2126" t="s">
        <v>2005</v>
      </c>
      <c r="M2126" t="s">
        <v>2185</v>
      </c>
      <c r="N2126" t="s">
        <v>5297</v>
      </c>
      <c r="O2126" t="s">
        <v>5423</v>
      </c>
      <c r="P2126" t="s">
        <v>8343</v>
      </c>
      <c r="Q2126" t="s">
        <v>6599</v>
      </c>
      <c r="R2126">
        <v>8</v>
      </c>
      <c r="S2126">
        <v>2619</v>
      </c>
      <c r="T2126">
        <v>0</v>
      </c>
      <c r="U2126">
        <v>232.68</v>
      </c>
      <c r="V2126" t="s">
        <v>42</v>
      </c>
      <c r="W2126">
        <v>285.64999999999998</v>
      </c>
      <c r="X2126" t="s">
        <v>50</v>
      </c>
      <c r="Y2126" s="1" t="str">
        <f>TEXT(superstore_clean[[#This Row],[order_date]], "mmm-yy")</f>
        <v>Aug-12</v>
      </c>
      <c r="Z2126">
        <v>2012</v>
      </c>
      <c r="AA2126">
        <v>31</v>
      </c>
      <c r="AB2126">
        <v>22628</v>
      </c>
    </row>
    <row r="2127" spans="1:28" x14ac:dyDescent="0.2">
      <c r="A2127" t="s">
        <v>8359</v>
      </c>
      <c r="B2127" s="1">
        <v>41465</v>
      </c>
      <c r="C2127" s="1">
        <v>41469</v>
      </c>
      <c r="D2127" t="s">
        <v>28</v>
      </c>
      <c r="E2127" t="s">
        <v>8360</v>
      </c>
      <c r="F2127" t="s">
        <v>712</v>
      </c>
      <c r="G2127" t="s">
        <v>31</v>
      </c>
      <c r="H2127" t="s">
        <v>2182</v>
      </c>
      <c r="I2127" t="s">
        <v>8260</v>
      </c>
      <c r="J2127" t="s">
        <v>8361</v>
      </c>
      <c r="K2127" t="s">
        <v>2005</v>
      </c>
      <c r="L2127" t="s">
        <v>2005</v>
      </c>
      <c r="M2127" t="s">
        <v>2185</v>
      </c>
      <c r="N2127" t="s">
        <v>38</v>
      </c>
      <c r="O2127" t="s">
        <v>380</v>
      </c>
      <c r="P2127" t="s">
        <v>8287</v>
      </c>
      <c r="Q2127" t="s">
        <v>3020</v>
      </c>
      <c r="R2127">
        <v>5</v>
      </c>
      <c r="S2127">
        <v>2367</v>
      </c>
      <c r="T2127">
        <v>0</v>
      </c>
      <c r="U2127">
        <v>604.86</v>
      </c>
      <c r="V2127" t="s">
        <v>42</v>
      </c>
      <c r="W2127">
        <v>196.63</v>
      </c>
      <c r="X2127" t="s">
        <v>50</v>
      </c>
      <c r="Y2127" s="1" t="str">
        <f>TEXT(superstore_clean[[#This Row],[order_date]], "mmm-yy")</f>
        <v>Jul-13</v>
      </c>
      <c r="Z2127">
        <v>2013</v>
      </c>
      <c r="AA2127">
        <v>28</v>
      </c>
      <c r="AB2127">
        <v>29885</v>
      </c>
    </row>
    <row r="2128" spans="1:28" x14ac:dyDescent="0.2">
      <c r="A2128" t="s">
        <v>8362</v>
      </c>
      <c r="B2128" s="1">
        <v>41507</v>
      </c>
      <c r="C2128" s="1">
        <v>41512</v>
      </c>
      <c r="D2128" t="s">
        <v>45</v>
      </c>
      <c r="E2128" t="s">
        <v>8363</v>
      </c>
      <c r="F2128" t="s">
        <v>5237</v>
      </c>
      <c r="G2128" t="s">
        <v>31</v>
      </c>
      <c r="H2128" t="s">
        <v>2182</v>
      </c>
      <c r="I2128" t="s">
        <v>8260</v>
      </c>
      <c r="J2128" t="s">
        <v>8261</v>
      </c>
      <c r="K2128" t="s">
        <v>2005</v>
      </c>
      <c r="L2128" t="s">
        <v>2005</v>
      </c>
      <c r="M2128" t="s">
        <v>2185</v>
      </c>
      <c r="N2128" t="s">
        <v>4036</v>
      </c>
      <c r="O2128" t="s">
        <v>4695</v>
      </c>
      <c r="P2128" t="s">
        <v>8364</v>
      </c>
      <c r="Q2128" t="s">
        <v>8365</v>
      </c>
      <c r="R2128">
        <v>5</v>
      </c>
      <c r="S2128">
        <v>1432</v>
      </c>
      <c r="T2128">
        <v>0</v>
      </c>
      <c r="U2128">
        <v>509.01</v>
      </c>
      <c r="V2128" t="s">
        <v>42</v>
      </c>
      <c r="W2128">
        <v>51.91</v>
      </c>
      <c r="X2128" t="s">
        <v>50</v>
      </c>
      <c r="Y2128" s="1" t="str">
        <f>TEXT(superstore_clean[[#This Row],[order_date]], "mmm-yy")</f>
        <v>Aug-13</v>
      </c>
      <c r="Z2128">
        <v>2013</v>
      </c>
      <c r="AA2128">
        <v>34</v>
      </c>
      <c r="AB2128">
        <v>30078</v>
      </c>
    </row>
    <row r="2129" spans="1:28" x14ac:dyDescent="0.2">
      <c r="A2129" t="s">
        <v>8366</v>
      </c>
      <c r="B2129" s="1">
        <v>41534</v>
      </c>
      <c r="C2129" s="1">
        <v>41534</v>
      </c>
      <c r="D2129" t="s">
        <v>45</v>
      </c>
      <c r="E2129" t="s">
        <v>8367</v>
      </c>
      <c r="F2129" t="s">
        <v>5019</v>
      </c>
      <c r="G2129" t="s">
        <v>31</v>
      </c>
      <c r="H2129" t="s">
        <v>2182</v>
      </c>
      <c r="I2129" t="s">
        <v>8260</v>
      </c>
      <c r="J2129" t="s">
        <v>8261</v>
      </c>
      <c r="K2129" t="s">
        <v>2005</v>
      </c>
      <c r="L2129" t="s">
        <v>2005</v>
      </c>
      <c r="M2129" t="s">
        <v>2185</v>
      </c>
      <c r="N2129" t="s">
        <v>5297</v>
      </c>
      <c r="O2129" t="s">
        <v>5423</v>
      </c>
      <c r="P2129" t="s">
        <v>8368</v>
      </c>
      <c r="Q2129" t="s">
        <v>5684</v>
      </c>
      <c r="R2129">
        <v>5</v>
      </c>
      <c r="S2129">
        <v>1752</v>
      </c>
      <c r="T2129">
        <v>0</v>
      </c>
      <c r="U2129">
        <v>38.924999999999997</v>
      </c>
      <c r="V2129" t="s">
        <v>42</v>
      </c>
      <c r="W2129">
        <v>125.67</v>
      </c>
      <c r="X2129" t="s">
        <v>64</v>
      </c>
      <c r="Y2129" s="1" t="str">
        <f>TEXT(superstore_clean[[#This Row],[order_date]], "mmm-yy")</f>
        <v>Sep-13</v>
      </c>
      <c r="Z2129">
        <v>2013</v>
      </c>
      <c r="AA2129">
        <v>38</v>
      </c>
      <c r="AB2129">
        <v>20553</v>
      </c>
    </row>
    <row r="2130" spans="1:28" x14ac:dyDescent="0.2">
      <c r="A2130" t="s">
        <v>8369</v>
      </c>
      <c r="B2130" s="1">
        <v>41578</v>
      </c>
      <c r="C2130" s="1">
        <v>41582</v>
      </c>
      <c r="D2130" t="s">
        <v>45</v>
      </c>
      <c r="E2130" t="s">
        <v>8370</v>
      </c>
      <c r="F2130" t="s">
        <v>2234</v>
      </c>
      <c r="G2130" t="s">
        <v>262</v>
      </c>
      <c r="H2130" t="s">
        <v>2182</v>
      </c>
      <c r="I2130" t="s">
        <v>8260</v>
      </c>
      <c r="J2130" t="s">
        <v>8261</v>
      </c>
      <c r="K2130" t="s">
        <v>2005</v>
      </c>
      <c r="L2130" t="s">
        <v>2005</v>
      </c>
      <c r="M2130" t="s">
        <v>2185</v>
      </c>
      <c r="N2130" t="s">
        <v>5297</v>
      </c>
      <c r="O2130" t="s">
        <v>5423</v>
      </c>
      <c r="P2130" t="s">
        <v>5467</v>
      </c>
      <c r="Q2130" t="s">
        <v>5468</v>
      </c>
      <c r="R2130">
        <v>8</v>
      </c>
      <c r="S2130">
        <v>2635</v>
      </c>
      <c r="T2130">
        <v>0</v>
      </c>
      <c r="U2130">
        <v>116.952</v>
      </c>
      <c r="V2130" t="s">
        <v>42</v>
      </c>
      <c r="W2130">
        <v>298.63</v>
      </c>
      <c r="X2130" t="s">
        <v>50</v>
      </c>
      <c r="Y2130" s="1" t="str">
        <f>TEXT(superstore_clean[[#This Row],[order_date]], "mmm-yy")</f>
        <v>Oct-13</v>
      </c>
      <c r="Z2130">
        <v>2013</v>
      </c>
      <c r="AA2130">
        <v>44</v>
      </c>
      <c r="AB2130">
        <v>20455</v>
      </c>
    </row>
    <row r="2131" spans="1:28" x14ac:dyDescent="0.2">
      <c r="A2131" t="s">
        <v>8371</v>
      </c>
      <c r="B2131" s="1">
        <v>41745</v>
      </c>
      <c r="C2131" s="1">
        <v>41750</v>
      </c>
      <c r="D2131" t="s">
        <v>45</v>
      </c>
      <c r="E2131" t="s">
        <v>8372</v>
      </c>
      <c r="F2131" t="s">
        <v>3942</v>
      </c>
      <c r="G2131" t="s">
        <v>31</v>
      </c>
      <c r="H2131" t="s">
        <v>2182</v>
      </c>
      <c r="I2131" t="s">
        <v>8260</v>
      </c>
      <c r="J2131" t="s">
        <v>8261</v>
      </c>
      <c r="K2131" t="s">
        <v>2005</v>
      </c>
      <c r="L2131" t="s">
        <v>2005</v>
      </c>
      <c r="M2131" t="s">
        <v>2185</v>
      </c>
      <c r="N2131" t="s">
        <v>4036</v>
      </c>
      <c r="O2131" t="s">
        <v>5091</v>
      </c>
      <c r="P2131" t="s">
        <v>8373</v>
      </c>
      <c r="Q2131" t="s">
        <v>7431</v>
      </c>
      <c r="R2131">
        <v>7</v>
      </c>
      <c r="S2131">
        <v>1687</v>
      </c>
      <c r="T2131">
        <v>0</v>
      </c>
      <c r="U2131">
        <v>674.77200000000005</v>
      </c>
      <c r="V2131" t="s">
        <v>42</v>
      </c>
      <c r="W2131">
        <v>50.75</v>
      </c>
      <c r="X2131" t="s">
        <v>50</v>
      </c>
      <c r="Y2131" s="1" t="str">
        <f>TEXT(superstore_clean[[#This Row],[order_date]], "mmm-yy")</f>
        <v>Apr-14</v>
      </c>
      <c r="Z2131">
        <v>2014</v>
      </c>
      <c r="AA2131">
        <v>16</v>
      </c>
      <c r="AB2131">
        <v>20526</v>
      </c>
    </row>
    <row r="2132" spans="1:28" x14ac:dyDescent="0.2">
      <c r="A2132" t="s">
        <v>8374</v>
      </c>
      <c r="B2132" s="1">
        <v>41753</v>
      </c>
      <c r="C2132" s="1">
        <v>41757</v>
      </c>
      <c r="D2132" t="s">
        <v>45</v>
      </c>
      <c r="E2132" t="s">
        <v>8363</v>
      </c>
      <c r="F2132" t="s">
        <v>5237</v>
      </c>
      <c r="G2132" t="s">
        <v>31</v>
      </c>
      <c r="H2132" t="s">
        <v>2182</v>
      </c>
      <c r="I2132" t="s">
        <v>8260</v>
      </c>
      <c r="J2132" t="s">
        <v>8261</v>
      </c>
      <c r="K2132" t="s">
        <v>2005</v>
      </c>
      <c r="L2132" t="s">
        <v>2005</v>
      </c>
      <c r="M2132" t="s">
        <v>2185</v>
      </c>
      <c r="N2132" t="s">
        <v>4036</v>
      </c>
      <c r="O2132" t="s">
        <v>4037</v>
      </c>
      <c r="P2132" t="s">
        <v>8375</v>
      </c>
      <c r="Q2132" t="s">
        <v>4224</v>
      </c>
      <c r="R2132">
        <v>6</v>
      </c>
      <c r="S2132">
        <v>1338</v>
      </c>
      <c r="T2132">
        <v>0</v>
      </c>
      <c r="U2132">
        <v>311.99400000000003</v>
      </c>
      <c r="V2132" t="s">
        <v>42</v>
      </c>
      <c r="W2132">
        <v>103.41</v>
      </c>
      <c r="X2132" t="s">
        <v>43</v>
      </c>
      <c r="Y2132" s="1" t="str">
        <f>TEXT(superstore_clean[[#This Row],[order_date]], "mmm-yy")</f>
        <v>Apr-14</v>
      </c>
      <c r="Z2132">
        <v>2014</v>
      </c>
      <c r="AA2132">
        <v>17</v>
      </c>
      <c r="AB2132">
        <v>29589</v>
      </c>
    </row>
    <row r="2133" spans="1:28" x14ac:dyDescent="0.2">
      <c r="A2133" t="s">
        <v>8376</v>
      </c>
      <c r="B2133" s="1">
        <v>41933</v>
      </c>
      <c r="C2133" s="1">
        <v>41939</v>
      </c>
      <c r="D2133" t="s">
        <v>45</v>
      </c>
      <c r="E2133" t="s">
        <v>3490</v>
      </c>
      <c r="F2133" t="s">
        <v>3491</v>
      </c>
      <c r="G2133" t="s">
        <v>246</v>
      </c>
      <c r="H2133" t="s">
        <v>2182</v>
      </c>
      <c r="I2133" t="s">
        <v>8260</v>
      </c>
      <c r="J2133" t="s">
        <v>8261</v>
      </c>
      <c r="K2133" t="s">
        <v>2005</v>
      </c>
      <c r="L2133" t="s">
        <v>2005</v>
      </c>
      <c r="M2133" t="s">
        <v>2185</v>
      </c>
      <c r="N2133" t="s">
        <v>4036</v>
      </c>
      <c r="O2133" t="s">
        <v>4695</v>
      </c>
      <c r="P2133" t="s">
        <v>8377</v>
      </c>
      <c r="Q2133" t="s">
        <v>4922</v>
      </c>
      <c r="R2133">
        <v>4</v>
      </c>
      <c r="S2133">
        <v>1152</v>
      </c>
      <c r="T2133">
        <v>0</v>
      </c>
      <c r="U2133">
        <v>25.488</v>
      </c>
      <c r="V2133" t="s">
        <v>42</v>
      </c>
      <c r="W2133">
        <v>55.77</v>
      </c>
      <c r="X2133" t="s">
        <v>50</v>
      </c>
      <c r="Y2133" s="1" t="str">
        <f>TEXT(superstore_clean[[#This Row],[order_date]], "mmm-yy")</f>
        <v>Oct-14</v>
      </c>
      <c r="Z2133">
        <v>2014</v>
      </c>
      <c r="AA2133">
        <v>43</v>
      </c>
      <c r="AB2133">
        <v>24023</v>
      </c>
    </row>
    <row r="2134" spans="1:28" x14ac:dyDescent="0.2">
      <c r="A2134" t="s">
        <v>8378</v>
      </c>
      <c r="B2134" s="1">
        <v>41957</v>
      </c>
      <c r="C2134" s="1">
        <v>41960</v>
      </c>
      <c r="D2134" t="s">
        <v>28</v>
      </c>
      <c r="E2134" t="s">
        <v>6145</v>
      </c>
      <c r="F2134" t="s">
        <v>107</v>
      </c>
      <c r="G2134" t="s">
        <v>31</v>
      </c>
      <c r="H2134" t="s">
        <v>2182</v>
      </c>
      <c r="I2134" t="s">
        <v>8260</v>
      </c>
      <c r="J2134" t="s">
        <v>8261</v>
      </c>
      <c r="K2134" t="s">
        <v>2005</v>
      </c>
      <c r="L2134" t="s">
        <v>2005</v>
      </c>
      <c r="M2134" t="s">
        <v>2185</v>
      </c>
      <c r="N2134" t="s">
        <v>5297</v>
      </c>
      <c r="O2134" t="s">
        <v>5816</v>
      </c>
      <c r="P2134" t="s">
        <v>6686</v>
      </c>
      <c r="Q2134" t="s">
        <v>5999</v>
      </c>
      <c r="R2134">
        <v>5</v>
      </c>
      <c r="S2134">
        <v>2068</v>
      </c>
      <c r="T2134">
        <v>0</v>
      </c>
      <c r="U2134">
        <v>206.685</v>
      </c>
      <c r="V2134" t="s">
        <v>42</v>
      </c>
      <c r="W2134">
        <v>124.7</v>
      </c>
      <c r="X2134" t="s">
        <v>146</v>
      </c>
      <c r="Y2134" s="1" t="str">
        <f>TEXT(superstore_clean[[#This Row],[order_date]], "mmm-yy")</f>
        <v>Nov-14</v>
      </c>
      <c r="Z2134">
        <v>2014</v>
      </c>
      <c r="AA2134">
        <v>46</v>
      </c>
      <c r="AB2134">
        <v>27466</v>
      </c>
    </row>
    <row r="2135" spans="1:28" x14ac:dyDescent="0.2">
      <c r="A2135" t="s">
        <v>8379</v>
      </c>
      <c r="B2135" s="1">
        <v>41214</v>
      </c>
      <c r="C2135" s="1">
        <v>41218</v>
      </c>
      <c r="D2135" t="s">
        <v>45</v>
      </c>
      <c r="E2135" t="s">
        <v>8380</v>
      </c>
      <c r="F2135" t="s">
        <v>8381</v>
      </c>
      <c r="G2135" t="s">
        <v>31</v>
      </c>
      <c r="H2135" t="s">
        <v>2182</v>
      </c>
      <c r="I2135" t="s">
        <v>8260</v>
      </c>
      <c r="J2135" t="s">
        <v>8261</v>
      </c>
      <c r="K2135" t="s">
        <v>2005</v>
      </c>
      <c r="L2135" t="s">
        <v>2005</v>
      </c>
      <c r="M2135" t="s">
        <v>2185</v>
      </c>
      <c r="N2135" t="s">
        <v>38</v>
      </c>
      <c r="O2135" t="s">
        <v>380</v>
      </c>
      <c r="P2135" t="s">
        <v>8382</v>
      </c>
      <c r="Q2135" t="s">
        <v>3481</v>
      </c>
      <c r="R2135">
        <v>8</v>
      </c>
      <c r="S2135">
        <v>3606</v>
      </c>
      <c r="T2135">
        <v>0</v>
      </c>
      <c r="U2135">
        <v>1202.0160000000001</v>
      </c>
      <c r="V2135" t="s">
        <v>42</v>
      </c>
      <c r="W2135">
        <v>196.84</v>
      </c>
      <c r="X2135" t="s">
        <v>50</v>
      </c>
      <c r="Y2135" s="1" t="str">
        <f>TEXT(superstore_clean[[#This Row],[order_date]], "mmm-yy")</f>
        <v>Nov-12</v>
      </c>
      <c r="Z2135">
        <v>2012</v>
      </c>
      <c r="AA2135">
        <v>44</v>
      </c>
      <c r="AB2135">
        <v>22185</v>
      </c>
    </row>
    <row r="2136" spans="1:28" x14ac:dyDescent="0.2">
      <c r="A2136" t="s">
        <v>8362</v>
      </c>
      <c r="B2136" s="1">
        <v>41507</v>
      </c>
      <c r="C2136" s="1">
        <v>41512</v>
      </c>
      <c r="D2136" t="s">
        <v>45</v>
      </c>
      <c r="E2136" t="s">
        <v>8363</v>
      </c>
      <c r="F2136" t="s">
        <v>5237</v>
      </c>
      <c r="G2136" t="s">
        <v>31</v>
      </c>
      <c r="H2136" t="s">
        <v>2182</v>
      </c>
      <c r="I2136" t="s">
        <v>8260</v>
      </c>
      <c r="J2136" t="s">
        <v>8261</v>
      </c>
      <c r="K2136" t="s">
        <v>2005</v>
      </c>
      <c r="L2136" t="s">
        <v>2005</v>
      </c>
      <c r="M2136" t="s">
        <v>2185</v>
      </c>
      <c r="N2136" t="s">
        <v>38</v>
      </c>
      <c r="O2136" t="s">
        <v>380</v>
      </c>
      <c r="P2136" t="s">
        <v>2905</v>
      </c>
      <c r="Q2136" t="s">
        <v>2897</v>
      </c>
      <c r="R2136">
        <v>2</v>
      </c>
      <c r="S2136">
        <v>949</v>
      </c>
      <c r="T2136">
        <v>0</v>
      </c>
      <c r="U2136">
        <v>421.57799999999997</v>
      </c>
      <c r="V2136" t="s">
        <v>42</v>
      </c>
      <c r="W2136">
        <v>38.97</v>
      </c>
      <c r="X2136" t="s">
        <v>50</v>
      </c>
      <c r="Y2136" s="1" t="str">
        <f>TEXT(superstore_clean[[#This Row],[order_date]], "mmm-yy")</f>
        <v>Aug-13</v>
      </c>
      <c r="Z2136">
        <v>2013</v>
      </c>
      <c r="AA2136">
        <v>34</v>
      </c>
      <c r="AB2136">
        <v>30080</v>
      </c>
    </row>
    <row r="2137" spans="1:28" x14ac:dyDescent="0.2">
      <c r="A2137" t="s">
        <v>8383</v>
      </c>
      <c r="B2137" s="1">
        <v>40850</v>
      </c>
      <c r="C2137" s="1">
        <v>40852</v>
      </c>
      <c r="D2137" t="s">
        <v>59</v>
      </c>
      <c r="E2137" t="s">
        <v>8320</v>
      </c>
      <c r="F2137" t="s">
        <v>6913</v>
      </c>
      <c r="G2137" t="s">
        <v>246</v>
      </c>
      <c r="H2137" t="s">
        <v>2182</v>
      </c>
      <c r="I2137" t="s">
        <v>8270</v>
      </c>
      <c r="J2137" t="s">
        <v>8271</v>
      </c>
      <c r="K2137" t="s">
        <v>2005</v>
      </c>
      <c r="L2137" t="s">
        <v>2005</v>
      </c>
      <c r="M2137" t="s">
        <v>2185</v>
      </c>
      <c r="N2137" t="s">
        <v>38</v>
      </c>
      <c r="O2137" t="s">
        <v>380</v>
      </c>
      <c r="P2137" t="s">
        <v>8384</v>
      </c>
      <c r="Q2137" t="s">
        <v>2362</v>
      </c>
      <c r="R2137">
        <v>5</v>
      </c>
      <c r="S2137">
        <v>2527</v>
      </c>
      <c r="T2137">
        <v>0</v>
      </c>
      <c r="U2137">
        <v>561.48</v>
      </c>
      <c r="V2137" t="s">
        <v>42</v>
      </c>
      <c r="W2137">
        <v>689.8</v>
      </c>
      <c r="X2137" t="s">
        <v>43</v>
      </c>
      <c r="Y2137" s="1" t="str">
        <f>TEXT(superstore_clean[[#This Row],[order_date]], "mmm-yy")</f>
        <v>Nov-11</v>
      </c>
      <c r="Z2137">
        <v>2011</v>
      </c>
      <c r="AA2137">
        <v>45</v>
      </c>
      <c r="AB2137">
        <v>21286</v>
      </c>
    </row>
    <row r="2138" spans="1:28" x14ac:dyDescent="0.2">
      <c r="A2138" t="s">
        <v>8385</v>
      </c>
      <c r="B2138" s="1">
        <v>41634</v>
      </c>
      <c r="C2138" s="1">
        <v>41634</v>
      </c>
      <c r="D2138" t="s">
        <v>28</v>
      </c>
      <c r="E2138" t="s">
        <v>6787</v>
      </c>
      <c r="F2138" t="s">
        <v>3256</v>
      </c>
      <c r="G2138" t="s">
        <v>31</v>
      </c>
      <c r="H2138" t="s">
        <v>2182</v>
      </c>
      <c r="I2138" t="s">
        <v>8270</v>
      </c>
      <c r="J2138" t="s">
        <v>8271</v>
      </c>
      <c r="K2138" t="s">
        <v>2005</v>
      </c>
      <c r="L2138" t="s">
        <v>2005</v>
      </c>
      <c r="M2138" t="s">
        <v>2185</v>
      </c>
      <c r="N2138" t="s">
        <v>38</v>
      </c>
      <c r="O2138" t="s">
        <v>380</v>
      </c>
      <c r="P2138" t="s">
        <v>8386</v>
      </c>
      <c r="Q2138" t="s">
        <v>2263</v>
      </c>
      <c r="R2138">
        <v>8</v>
      </c>
      <c r="S2138">
        <v>3739</v>
      </c>
      <c r="T2138">
        <v>0</v>
      </c>
      <c r="U2138">
        <v>747.81600000000003</v>
      </c>
      <c r="V2138" t="s">
        <v>42</v>
      </c>
      <c r="W2138">
        <v>522.79</v>
      </c>
      <c r="X2138" t="s">
        <v>64</v>
      </c>
      <c r="Y2138" s="1" t="str">
        <f>TEXT(superstore_clean[[#This Row],[order_date]], "mmm-yy")</f>
        <v>Dec-13</v>
      </c>
      <c r="Z2138">
        <v>2013</v>
      </c>
      <c r="AA2138">
        <v>52</v>
      </c>
      <c r="AB2138">
        <v>29120</v>
      </c>
    </row>
    <row r="2139" spans="1:28" x14ac:dyDescent="0.2">
      <c r="A2139" t="s">
        <v>8387</v>
      </c>
      <c r="B2139" s="1">
        <v>40884</v>
      </c>
      <c r="C2139" s="1">
        <v>40888</v>
      </c>
      <c r="D2139" t="s">
        <v>28</v>
      </c>
      <c r="E2139" t="s">
        <v>8388</v>
      </c>
      <c r="F2139" t="s">
        <v>281</v>
      </c>
      <c r="G2139" t="s">
        <v>262</v>
      </c>
      <c r="H2139" t="s">
        <v>2182</v>
      </c>
      <c r="I2139" t="s">
        <v>8270</v>
      </c>
      <c r="J2139" t="s">
        <v>8271</v>
      </c>
      <c r="K2139" t="s">
        <v>2005</v>
      </c>
      <c r="L2139" t="s">
        <v>2005</v>
      </c>
      <c r="M2139" t="s">
        <v>2185</v>
      </c>
      <c r="N2139" t="s">
        <v>4036</v>
      </c>
      <c r="O2139" t="s">
        <v>4235</v>
      </c>
      <c r="P2139" t="s">
        <v>7560</v>
      </c>
      <c r="Q2139" t="s">
        <v>4417</v>
      </c>
      <c r="R2139">
        <v>5</v>
      </c>
      <c r="S2139">
        <v>2875</v>
      </c>
      <c r="T2139">
        <v>0</v>
      </c>
      <c r="U2139">
        <v>511.09500000000003</v>
      </c>
      <c r="V2139" t="s">
        <v>42</v>
      </c>
      <c r="W2139">
        <v>302.01</v>
      </c>
      <c r="X2139" t="s">
        <v>50</v>
      </c>
      <c r="Y2139" s="1" t="str">
        <f>TEXT(superstore_clean[[#This Row],[order_date]], "mmm-yy")</f>
        <v>Dec-11</v>
      </c>
      <c r="Z2139">
        <v>2011</v>
      </c>
      <c r="AA2139">
        <v>50</v>
      </c>
      <c r="AB2139">
        <v>29496</v>
      </c>
    </row>
    <row r="2140" spans="1:28" x14ac:dyDescent="0.2">
      <c r="A2140" t="s">
        <v>8389</v>
      </c>
      <c r="B2140" s="1">
        <v>40701</v>
      </c>
      <c r="C2140" s="1">
        <v>40705</v>
      </c>
      <c r="D2140" t="s">
        <v>45</v>
      </c>
      <c r="E2140" t="s">
        <v>8390</v>
      </c>
      <c r="F2140" t="s">
        <v>1545</v>
      </c>
      <c r="G2140" t="s">
        <v>262</v>
      </c>
      <c r="H2140" t="s">
        <v>2182</v>
      </c>
      <c r="I2140" t="s">
        <v>8270</v>
      </c>
      <c r="J2140" t="s">
        <v>8391</v>
      </c>
      <c r="K2140" t="s">
        <v>2005</v>
      </c>
      <c r="L2140" t="s">
        <v>2005</v>
      </c>
      <c r="M2140" t="s">
        <v>2185</v>
      </c>
      <c r="N2140" t="s">
        <v>38</v>
      </c>
      <c r="O2140" t="s">
        <v>380</v>
      </c>
      <c r="P2140" t="s">
        <v>2812</v>
      </c>
      <c r="Q2140" t="s">
        <v>2813</v>
      </c>
      <c r="R2140">
        <v>9</v>
      </c>
      <c r="S2140">
        <v>4624</v>
      </c>
      <c r="T2140">
        <v>0</v>
      </c>
      <c r="U2140">
        <v>1644.03</v>
      </c>
      <c r="V2140" t="s">
        <v>42</v>
      </c>
      <c r="W2140">
        <v>427.46</v>
      </c>
      <c r="X2140" t="s">
        <v>43</v>
      </c>
      <c r="Y2140" s="1" t="str">
        <f>TEXT(superstore_clean[[#This Row],[order_date]], "mmm-yy")</f>
        <v>Jun-11</v>
      </c>
      <c r="Z2140">
        <v>2011</v>
      </c>
      <c r="AA2140">
        <v>24</v>
      </c>
      <c r="AB2140">
        <v>20861</v>
      </c>
    </row>
    <row r="2141" spans="1:28" x14ac:dyDescent="0.2">
      <c r="A2141" t="s">
        <v>8392</v>
      </c>
      <c r="B2141" s="1">
        <v>40749</v>
      </c>
      <c r="C2141" s="1">
        <v>40755</v>
      </c>
      <c r="D2141" t="s">
        <v>45</v>
      </c>
      <c r="E2141" t="s">
        <v>8393</v>
      </c>
      <c r="F2141" t="s">
        <v>1306</v>
      </c>
      <c r="G2141" t="s">
        <v>246</v>
      </c>
      <c r="H2141" t="s">
        <v>2182</v>
      </c>
      <c r="I2141" t="s">
        <v>8270</v>
      </c>
      <c r="J2141" t="s">
        <v>8394</v>
      </c>
      <c r="K2141" t="s">
        <v>2005</v>
      </c>
      <c r="L2141" t="s">
        <v>2005</v>
      </c>
      <c r="M2141" t="s">
        <v>2185</v>
      </c>
      <c r="N2141" t="s">
        <v>38</v>
      </c>
      <c r="O2141" t="s">
        <v>380</v>
      </c>
      <c r="P2141" t="s">
        <v>2975</v>
      </c>
      <c r="Q2141" t="s">
        <v>2170</v>
      </c>
      <c r="R2141">
        <v>3</v>
      </c>
      <c r="S2141">
        <v>1416</v>
      </c>
      <c r="T2141">
        <v>0</v>
      </c>
      <c r="U2141">
        <v>0</v>
      </c>
      <c r="V2141" t="s">
        <v>42</v>
      </c>
      <c r="W2141">
        <v>61.79</v>
      </c>
      <c r="X2141" t="s">
        <v>50</v>
      </c>
      <c r="Y2141" s="1" t="str">
        <f>TEXT(superstore_clean[[#This Row],[order_date]], "mmm-yy")</f>
        <v>Jul-11</v>
      </c>
      <c r="Z2141">
        <v>2011</v>
      </c>
      <c r="AA2141">
        <v>31</v>
      </c>
      <c r="AB2141">
        <v>29214</v>
      </c>
    </row>
    <row r="2142" spans="1:28" x14ac:dyDescent="0.2">
      <c r="A2142" t="s">
        <v>8395</v>
      </c>
      <c r="B2142" s="1">
        <v>41223</v>
      </c>
      <c r="C2142" s="1">
        <v>41227</v>
      </c>
      <c r="D2142" t="s">
        <v>45</v>
      </c>
      <c r="E2142" t="s">
        <v>8396</v>
      </c>
      <c r="F2142" t="s">
        <v>6615</v>
      </c>
      <c r="G2142" t="s">
        <v>31</v>
      </c>
      <c r="H2142" t="s">
        <v>2182</v>
      </c>
      <c r="I2142" t="s">
        <v>8270</v>
      </c>
      <c r="J2142" t="s">
        <v>8397</v>
      </c>
      <c r="K2142" t="s">
        <v>2005</v>
      </c>
      <c r="L2142" t="s">
        <v>2005</v>
      </c>
      <c r="M2142" t="s">
        <v>2185</v>
      </c>
      <c r="N2142" t="s">
        <v>4036</v>
      </c>
      <c r="O2142" t="s">
        <v>4235</v>
      </c>
      <c r="P2142" t="s">
        <v>7560</v>
      </c>
      <c r="Q2142" t="s">
        <v>4417</v>
      </c>
      <c r="R2142">
        <v>4</v>
      </c>
      <c r="S2142">
        <v>2300</v>
      </c>
      <c r="T2142">
        <v>0</v>
      </c>
      <c r="U2142">
        <v>408.87599999999998</v>
      </c>
      <c r="V2142" t="s">
        <v>42</v>
      </c>
      <c r="W2142">
        <v>177.32</v>
      </c>
      <c r="X2142" t="s">
        <v>50</v>
      </c>
      <c r="Y2142" s="1" t="str">
        <f>TEXT(superstore_clean[[#This Row],[order_date]], "mmm-yy")</f>
        <v>Nov-12</v>
      </c>
      <c r="Z2142">
        <v>2012</v>
      </c>
      <c r="AA2142">
        <v>45</v>
      </c>
      <c r="AB2142">
        <v>29168</v>
      </c>
    </row>
    <row r="2143" spans="1:28" x14ac:dyDescent="0.2">
      <c r="A2143" t="s">
        <v>8398</v>
      </c>
      <c r="B2143" s="1">
        <v>41450</v>
      </c>
      <c r="C2143" s="1">
        <v>41454</v>
      </c>
      <c r="D2143" t="s">
        <v>28</v>
      </c>
      <c r="E2143" t="s">
        <v>3589</v>
      </c>
      <c r="F2143" t="s">
        <v>3590</v>
      </c>
      <c r="G2143" t="s">
        <v>31</v>
      </c>
      <c r="H2143" t="s">
        <v>2182</v>
      </c>
      <c r="I2143" t="s">
        <v>8270</v>
      </c>
      <c r="J2143" t="s">
        <v>8399</v>
      </c>
      <c r="K2143" t="s">
        <v>2005</v>
      </c>
      <c r="L2143" t="s">
        <v>2005</v>
      </c>
      <c r="M2143" t="s">
        <v>2185</v>
      </c>
      <c r="N2143" t="s">
        <v>5297</v>
      </c>
      <c r="O2143" t="s">
        <v>5816</v>
      </c>
      <c r="P2143" t="s">
        <v>5998</v>
      </c>
      <c r="Q2143" t="s">
        <v>5999</v>
      </c>
      <c r="R2143">
        <v>5</v>
      </c>
      <c r="S2143">
        <v>2046</v>
      </c>
      <c r="T2143">
        <v>0</v>
      </c>
      <c r="U2143">
        <v>591.04499999999996</v>
      </c>
      <c r="V2143" t="s">
        <v>42</v>
      </c>
      <c r="W2143">
        <v>432.15</v>
      </c>
      <c r="X2143" t="s">
        <v>50</v>
      </c>
      <c r="Y2143" s="1" t="str">
        <f>TEXT(superstore_clean[[#This Row],[order_date]], "mmm-yy")</f>
        <v>Jun-13</v>
      </c>
      <c r="Z2143">
        <v>2013</v>
      </c>
      <c r="AA2143">
        <v>26</v>
      </c>
      <c r="AB2143">
        <v>24466</v>
      </c>
    </row>
    <row r="2144" spans="1:28" x14ac:dyDescent="0.2">
      <c r="A2144" t="s">
        <v>8400</v>
      </c>
      <c r="B2144" s="1">
        <v>41670</v>
      </c>
      <c r="C2144" s="1">
        <v>41671</v>
      </c>
      <c r="D2144" t="s">
        <v>59</v>
      </c>
      <c r="E2144" t="s">
        <v>4749</v>
      </c>
      <c r="F2144" t="s">
        <v>4750</v>
      </c>
      <c r="G2144" t="s">
        <v>246</v>
      </c>
      <c r="H2144" t="s">
        <v>2182</v>
      </c>
      <c r="I2144" t="s">
        <v>8270</v>
      </c>
      <c r="J2144" t="s">
        <v>8391</v>
      </c>
      <c r="K2144" t="s">
        <v>2005</v>
      </c>
      <c r="L2144" t="s">
        <v>2005</v>
      </c>
      <c r="M2144" t="s">
        <v>2185</v>
      </c>
      <c r="N2144" t="s">
        <v>4036</v>
      </c>
      <c r="O2144" t="s">
        <v>4695</v>
      </c>
      <c r="P2144" t="s">
        <v>8401</v>
      </c>
      <c r="Q2144" t="s">
        <v>5082</v>
      </c>
      <c r="R2144">
        <v>9</v>
      </c>
      <c r="S2144">
        <v>2566</v>
      </c>
      <c r="T2144">
        <v>0</v>
      </c>
      <c r="U2144">
        <v>28.404</v>
      </c>
      <c r="V2144" t="s">
        <v>42</v>
      </c>
      <c r="W2144">
        <v>766.93</v>
      </c>
      <c r="X2144" t="s">
        <v>146</v>
      </c>
      <c r="Y2144" s="1" t="str">
        <f>TEXT(superstore_clean[[#This Row],[order_date]], "mmm-yy")</f>
        <v>Jan-14</v>
      </c>
      <c r="Z2144">
        <v>2014</v>
      </c>
      <c r="AA2144">
        <v>5</v>
      </c>
      <c r="AB2144">
        <v>22096</v>
      </c>
    </row>
    <row r="2145" spans="1:28" x14ac:dyDescent="0.2">
      <c r="A2145" t="s">
        <v>8402</v>
      </c>
      <c r="B2145" s="1">
        <v>41793</v>
      </c>
      <c r="C2145" s="1">
        <v>41794</v>
      </c>
      <c r="D2145" t="s">
        <v>28</v>
      </c>
      <c r="E2145" t="s">
        <v>5930</v>
      </c>
      <c r="F2145" t="s">
        <v>1140</v>
      </c>
      <c r="G2145" t="s">
        <v>31</v>
      </c>
      <c r="H2145" t="s">
        <v>2182</v>
      </c>
      <c r="I2145" t="s">
        <v>8270</v>
      </c>
      <c r="J2145" t="s">
        <v>8397</v>
      </c>
      <c r="K2145" t="s">
        <v>2005</v>
      </c>
      <c r="L2145" t="s">
        <v>2005</v>
      </c>
      <c r="M2145" t="s">
        <v>2185</v>
      </c>
      <c r="N2145" t="s">
        <v>38</v>
      </c>
      <c r="O2145" t="s">
        <v>380</v>
      </c>
      <c r="P2145" t="s">
        <v>8403</v>
      </c>
      <c r="Q2145" t="s">
        <v>2293</v>
      </c>
      <c r="R2145">
        <v>7</v>
      </c>
      <c r="S2145">
        <v>1754</v>
      </c>
      <c r="T2145">
        <v>0</v>
      </c>
      <c r="U2145">
        <v>214.36799999999999</v>
      </c>
      <c r="V2145" t="s">
        <v>42</v>
      </c>
      <c r="W2145">
        <v>187.45</v>
      </c>
      <c r="X2145" t="s">
        <v>146</v>
      </c>
      <c r="Y2145" s="1" t="str">
        <f>TEXT(superstore_clean[[#This Row],[order_date]], "mmm-yy")</f>
        <v>Jun-14</v>
      </c>
      <c r="Z2145">
        <v>2014</v>
      </c>
      <c r="AA2145">
        <v>23</v>
      </c>
      <c r="AB2145">
        <v>22947</v>
      </c>
    </row>
    <row r="2146" spans="1:28" x14ac:dyDescent="0.2">
      <c r="A2146" t="s">
        <v>8404</v>
      </c>
      <c r="B2146" s="1">
        <v>40700</v>
      </c>
      <c r="C2146" s="1">
        <v>40706</v>
      </c>
      <c r="D2146" t="s">
        <v>148</v>
      </c>
      <c r="E2146" t="s">
        <v>8405</v>
      </c>
      <c r="F2146" t="s">
        <v>1287</v>
      </c>
      <c r="G2146" t="s">
        <v>31</v>
      </c>
      <c r="H2146" t="s">
        <v>2182</v>
      </c>
      <c r="I2146" t="s">
        <v>8270</v>
      </c>
      <c r="J2146" t="s">
        <v>8406</v>
      </c>
      <c r="K2146" t="s">
        <v>2005</v>
      </c>
      <c r="L2146" t="s">
        <v>2005</v>
      </c>
      <c r="M2146" t="s">
        <v>2185</v>
      </c>
      <c r="N2146" t="s">
        <v>4036</v>
      </c>
      <c r="O2146" t="s">
        <v>4695</v>
      </c>
      <c r="P2146" t="s">
        <v>6132</v>
      </c>
      <c r="Q2146" t="s">
        <v>6133</v>
      </c>
      <c r="R2146">
        <v>5</v>
      </c>
      <c r="S2146">
        <v>1717</v>
      </c>
      <c r="T2146">
        <v>0</v>
      </c>
      <c r="U2146">
        <v>725.08500000000004</v>
      </c>
      <c r="V2146" t="s">
        <v>42</v>
      </c>
      <c r="W2146">
        <v>140.62</v>
      </c>
      <c r="X2146" t="s">
        <v>50</v>
      </c>
      <c r="Y2146" s="1" t="str">
        <f>TEXT(superstore_clean[[#This Row],[order_date]], "mmm-yy")</f>
        <v>Jun-11</v>
      </c>
      <c r="Z2146">
        <v>2011</v>
      </c>
      <c r="AA2146">
        <v>24</v>
      </c>
      <c r="AB2146">
        <v>29368</v>
      </c>
    </row>
    <row r="2147" spans="1:28" x14ac:dyDescent="0.2">
      <c r="A2147" t="s">
        <v>8407</v>
      </c>
      <c r="B2147" s="1">
        <v>41228</v>
      </c>
      <c r="C2147" s="1">
        <v>41233</v>
      </c>
      <c r="D2147" t="s">
        <v>28</v>
      </c>
      <c r="E2147" t="s">
        <v>8408</v>
      </c>
      <c r="F2147" t="s">
        <v>7472</v>
      </c>
      <c r="G2147" t="s">
        <v>262</v>
      </c>
      <c r="H2147" t="s">
        <v>2182</v>
      </c>
      <c r="I2147" t="s">
        <v>8270</v>
      </c>
      <c r="J2147" t="s">
        <v>8406</v>
      </c>
      <c r="K2147" t="s">
        <v>2005</v>
      </c>
      <c r="L2147" t="s">
        <v>2005</v>
      </c>
      <c r="M2147" t="s">
        <v>2185</v>
      </c>
      <c r="N2147" t="s">
        <v>38</v>
      </c>
      <c r="O2147" t="s">
        <v>380</v>
      </c>
      <c r="P2147" t="s">
        <v>8409</v>
      </c>
      <c r="Q2147" t="s">
        <v>2608</v>
      </c>
      <c r="R2147">
        <v>7</v>
      </c>
      <c r="S2147">
        <v>3421</v>
      </c>
      <c r="T2147">
        <v>0</v>
      </c>
      <c r="U2147">
        <v>874.16700000000003</v>
      </c>
      <c r="V2147" t="s">
        <v>42</v>
      </c>
      <c r="W2147">
        <v>110.5</v>
      </c>
      <c r="X2147" t="s">
        <v>50</v>
      </c>
      <c r="Y2147" s="1" t="str">
        <f>TEXT(superstore_clean[[#This Row],[order_date]], "mmm-yy")</f>
        <v>Nov-12</v>
      </c>
      <c r="Z2147">
        <v>2012</v>
      </c>
      <c r="AA2147">
        <v>46</v>
      </c>
      <c r="AB2147">
        <v>21563</v>
      </c>
    </row>
    <row r="2148" spans="1:28" x14ac:dyDescent="0.2">
      <c r="A2148" t="s">
        <v>8410</v>
      </c>
      <c r="B2148" s="1">
        <v>41513</v>
      </c>
      <c r="C2148" s="1">
        <v>41515</v>
      </c>
      <c r="D2148" t="s">
        <v>28</v>
      </c>
      <c r="E2148" t="s">
        <v>6310</v>
      </c>
      <c r="F2148" t="s">
        <v>1556</v>
      </c>
      <c r="G2148" t="s">
        <v>262</v>
      </c>
      <c r="H2148" t="s">
        <v>2182</v>
      </c>
      <c r="I2148" t="s">
        <v>8270</v>
      </c>
      <c r="J2148" t="s">
        <v>8406</v>
      </c>
      <c r="K2148" t="s">
        <v>2005</v>
      </c>
      <c r="L2148" t="s">
        <v>2005</v>
      </c>
      <c r="M2148" t="s">
        <v>2185</v>
      </c>
      <c r="N2148" t="s">
        <v>5297</v>
      </c>
      <c r="O2148" t="s">
        <v>5423</v>
      </c>
      <c r="P2148" t="s">
        <v>8411</v>
      </c>
      <c r="Q2148" t="s">
        <v>5472</v>
      </c>
      <c r="R2148">
        <v>7</v>
      </c>
      <c r="S2148">
        <v>2760</v>
      </c>
      <c r="T2148">
        <v>0</v>
      </c>
      <c r="U2148">
        <v>-214.72499999999999</v>
      </c>
      <c r="V2148" t="s">
        <v>7329</v>
      </c>
      <c r="W2148">
        <v>475.34</v>
      </c>
      <c r="X2148" t="s">
        <v>43</v>
      </c>
      <c r="Y2148" s="1" t="str">
        <f>TEXT(superstore_clean[[#This Row],[order_date]], "mmm-yy")</f>
        <v>Aug-13</v>
      </c>
      <c r="Z2148">
        <v>2013</v>
      </c>
      <c r="AA2148">
        <v>35</v>
      </c>
      <c r="AB2148">
        <v>22488</v>
      </c>
    </row>
    <row r="2149" spans="1:28" x14ac:dyDescent="0.2">
      <c r="A2149" t="s">
        <v>8412</v>
      </c>
      <c r="B2149" s="1">
        <v>41807</v>
      </c>
      <c r="C2149" s="1">
        <v>41811</v>
      </c>
      <c r="D2149" t="s">
        <v>28</v>
      </c>
      <c r="E2149" t="s">
        <v>5543</v>
      </c>
      <c r="F2149" t="s">
        <v>5544</v>
      </c>
      <c r="G2149" t="s">
        <v>246</v>
      </c>
      <c r="H2149" t="s">
        <v>2182</v>
      </c>
      <c r="I2149" t="s">
        <v>8270</v>
      </c>
      <c r="J2149" t="s">
        <v>8406</v>
      </c>
      <c r="K2149" t="s">
        <v>2005</v>
      </c>
      <c r="L2149" t="s">
        <v>2005</v>
      </c>
      <c r="M2149" t="s">
        <v>2185</v>
      </c>
      <c r="N2149" t="s">
        <v>4036</v>
      </c>
      <c r="O2149" t="s">
        <v>4695</v>
      </c>
      <c r="P2149" t="s">
        <v>7571</v>
      </c>
      <c r="Q2149" t="s">
        <v>6806</v>
      </c>
      <c r="R2149">
        <v>7</v>
      </c>
      <c r="S2149">
        <v>2384</v>
      </c>
      <c r="T2149">
        <v>0</v>
      </c>
      <c r="U2149">
        <v>794.577</v>
      </c>
      <c r="V2149" t="s">
        <v>42</v>
      </c>
      <c r="W2149">
        <v>211.7</v>
      </c>
      <c r="X2149" t="s">
        <v>50</v>
      </c>
      <c r="Y2149" s="1" t="str">
        <f>TEXT(superstore_clean[[#This Row],[order_date]], "mmm-yy")</f>
        <v>Jun-14</v>
      </c>
      <c r="Z2149">
        <v>2014</v>
      </c>
      <c r="AA2149">
        <v>25</v>
      </c>
      <c r="AB2149">
        <v>26745</v>
      </c>
    </row>
    <row r="2150" spans="1:28" x14ac:dyDescent="0.2">
      <c r="A2150" t="s">
        <v>8413</v>
      </c>
      <c r="B2150" s="1">
        <v>41262</v>
      </c>
      <c r="C2150" s="1">
        <v>41266</v>
      </c>
      <c r="D2150" t="s">
        <v>45</v>
      </c>
      <c r="E2150" t="s">
        <v>8414</v>
      </c>
      <c r="F2150" t="s">
        <v>1721</v>
      </c>
      <c r="G2150" t="s">
        <v>246</v>
      </c>
      <c r="H2150" t="s">
        <v>2182</v>
      </c>
      <c r="I2150" t="s">
        <v>8270</v>
      </c>
      <c r="J2150" t="s">
        <v>8406</v>
      </c>
      <c r="K2150" t="s">
        <v>2005</v>
      </c>
      <c r="L2150" t="s">
        <v>2005</v>
      </c>
      <c r="M2150" t="s">
        <v>2185</v>
      </c>
      <c r="N2150" t="s">
        <v>4036</v>
      </c>
      <c r="O2150" t="s">
        <v>4235</v>
      </c>
      <c r="P2150" t="s">
        <v>4398</v>
      </c>
      <c r="Q2150" t="s">
        <v>4318</v>
      </c>
      <c r="R2150">
        <v>3</v>
      </c>
      <c r="S2150">
        <v>1721</v>
      </c>
      <c r="T2150">
        <v>0</v>
      </c>
      <c r="U2150">
        <v>19.079999999999998</v>
      </c>
      <c r="V2150" t="s">
        <v>42</v>
      </c>
      <c r="W2150">
        <v>158</v>
      </c>
      <c r="X2150" t="s">
        <v>50</v>
      </c>
      <c r="Y2150" s="1" t="str">
        <f>TEXT(superstore_clean[[#This Row],[order_date]], "mmm-yy")</f>
        <v>Dec-12</v>
      </c>
      <c r="Z2150">
        <v>2012</v>
      </c>
      <c r="AA2150">
        <v>51</v>
      </c>
      <c r="AB2150">
        <v>21366</v>
      </c>
    </row>
    <row r="2151" spans="1:28" x14ac:dyDescent="0.2">
      <c r="A2151" t="s">
        <v>8415</v>
      </c>
      <c r="B2151" s="1">
        <v>41895</v>
      </c>
      <c r="C2151" s="1">
        <v>41901</v>
      </c>
      <c r="D2151" t="s">
        <v>45</v>
      </c>
      <c r="E2151" t="s">
        <v>8416</v>
      </c>
      <c r="F2151" t="s">
        <v>8417</v>
      </c>
      <c r="G2151" t="s">
        <v>246</v>
      </c>
      <c r="H2151" t="s">
        <v>2182</v>
      </c>
      <c r="I2151" t="s">
        <v>8270</v>
      </c>
      <c r="J2151" t="s">
        <v>8406</v>
      </c>
      <c r="K2151" t="s">
        <v>2005</v>
      </c>
      <c r="L2151" t="s">
        <v>2005</v>
      </c>
      <c r="M2151" t="s">
        <v>2185</v>
      </c>
      <c r="N2151" t="s">
        <v>4036</v>
      </c>
      <c r="O2151" t="s">
        <v>4695</v>
      </c>
      <c r="P2151" t="s">
        <v>8418</v>
      </c>
      <c r="Q2151" t="s">
        <v>4940</v>
      </c>
      <c r="R2151">
        <v>13</v>
      </c>
      <c r="S2151">
        <v>4448</v>
      </c>
      <c r="T2151">
        <v>0</v>
      </c>
      <c r="U2151">
        <v>444.483</v>
      </c>
      <c r="V2151" t="s">
        <v>42</v>
      </c>
      <c r="W2151">
        <v>386.38</v>
      </c>
      <c r="X2151" t="s">
        <v>50</v>
      </c>
      <c r="Y2151" s="1" t="str">
        <f>TEXT(superstore_clean[[#This Row],[order_date]], "mmm-yy")</f>
        <v>Sep-14</v>
      </c>
      <c r="Z2151">
        <v>2014</v>
      </c>
      <c r="AA2151">
        <v>37</v>
      </c>
      <c r="AB2151">
        <v>26932</v>
      </c>
    </row>
    <row r="2152" spans="1:28" x14ac:dyDescent="0.2">
      <c r="A2152" t="s">
        <v>8419</v>
      </c>
      <c r="B2152" s="1">
        <v>41564</v>
      </c>
      <c r="C2152" s="1">
        <v>41565</v>
      </c>
      <c r="D2152" t="s">
        <v>45</v>
      </c>
      <c r="E2152" t="s">
        <v>8420</v>
      </c>
      <c r="F2152" t="s">
        <v>1187</v>
      </c>
      <c r="G2152" t="s">
        <v>31</v>
      </c>
      <c r="H2152" t="s">
        <v>2182</v>
      </c>
      <c r="I2152" t="s">
        <v>8270</v>
      </c>
      <c r="J2152" t="s">
        <v>8406</v>
      </c>
      <c r="K2152" t="s">
        <v>2005</v>
      </c>
      <c r="L2152" t="s">
        <v>2005</v>
      </c>
      <c r="M2152" t="s">
        <v>2185</v>
      </c>
      <c r="N2152" t="s">
        <v>4036</v>
      </c>
      <c r="O2152" t="s">
        <v>4235</v>
      </c>
      <c r="P2152" t="s">
        <v>7560</v>
      </c>
      <c r="Q2152" t="s">
        <v>4417</v>
      </c>
      <c r="R2152">
        <v>9</v>
      </c>
      <c r="S2152">
        <v>5175</v>
      </c>
      <c r="T2152">
        <v>0</v>
      </c>
      <c r="U2152">
        <v>919.971</v>
      </c>
      <c r="V2152" t="s">
        <v>42</v>
      </c>
      <c r="W2152">
        <v>915.49</v>
      </c>
      <c r="X2152" t="s">
        <v>146</v>
      </c>
      <c r="Y2152" s="1" t="str">
        <f>TEXT(superstore_clean[[#This Row],[order_date]], "mmm-yy")</f>
        <v>Oct-13</v>
      </c>
      <c r="Z2152">
        <v>2013</v>
      </c>
      <c r="AA2152">
        <v>42</v>
      </c>
      <c r="AB2152">
        <v>25330</v>
      </c>
    </row>
    <row r="2153" spans="1:28" x14ac:dyDescent="0.2">
      <c r="A2153" t="s">
        <v>8421</v>
      </c>
      <c r="B2153" s="1">
        <v>41682</v>
      </c>
      <c r="C2153" s="1">
        <v>41684</v>
      </c>
      <c r="D2153" t="s">
        <v>45</v>
      </c>
      <c r="E2153" t="s">
        <v>7775</v>
      </c>
      <c r="F2153" t="s">
        <v>3116</v>
      </c>
      <c r="G2153" t="s">
        <v>31</v>
      </c>
      <c r="H2153" t="s">
        <v>2182</v>
      </c>
      <c r="I2153" t="s">
        <v>8270</v>
      </c>
      <c r="J2153" t="s">
        <v>8406</v>
      </c>
      <c r="K2153" t="s">
        <v>2005</v>
      </c>
      <c r="L2153" t="s">
        <v>2005</v>
      </c>
      <c r="M2153" t="s">
        <v>2185</v>
      </c>
      <c r="N2153" t="s">
        <v>5297</v>
      </c>
      <c r="O2153" t="s">
        <v>5423</v>
      </c>
      <c r="P2153" t="s">
        <v>6513</v>
      </c>
      <c r="Q2153" t="s">
        <v>6514</v>
      </c>
      <c r="R2153">
        <v>3</v>
      </c>
      <c r="S2153">
        <v>1187</v>
      </c>
      <c r="T2153">
        <v>0</v>
      </c>
      <c r="U2153">
        <v>-39.6</v>
      </c>
      <c r="V2153" t="s">
        <v>7329</v>
      </c>
      <c r="W2153">
        <v>77.319999999999993</v>
      </c>
      <c r="X2153" t="s">
        <v>43</v>
      </c>
      <c r="Y2153" s="1" t="str">
        <f>TEXT(superstore_clean[[#This Row],[order_date]], "mmm-yy")</f>
        <v>Feb-14</v>
      </c>
      <c r="Z2153">
        <v>2014</v>
      </c>
      <c r="AA2153">
        <v>7</v>
      </c>
      <c r="AB2153">
        <v>27779</v>
      </c>
    </row>
    <row r="2154" spans="1:28" x14ac:dyDescent="0.2">
      <c r="A2154" t="s">
        <v>8422</v>
      </c>
      <c r="B2154" s="1">
        <v>41959</v>
      </c>
      <c r="C2154" s="1">
        <v>41965</v>
      </c>
      <c r="D2154" t="s">
        <v>45</v>
      </c>
      <c r="E2154" t="s">
        <v>8423</v>
      </c>
      <c r="F2154" t="s">
        <v>4474</v>
      </c>
      <c r="G2154" t="s">
        <v>31</v>
      </c>
      <c r="H2154" t="s">
        <v>2182</v>
      </c>
      <c r="I2154" t="s">
        <v>8270</v>
      </c>
      <c r="J2154" t="s">
        <v>8406</v>
      </c>
      <c r="K2154" t="s">
        <v>2005</v>
      </c>
      <c r="L2154" t="s">
        <v>2005</v>
      </c>
      <c r="M2154" t="s">
        <v>2185</v>
      </c>
      <c r="N2154" t="s">
        <v>5297</v>
      </c>
      <c r="O2154" t="s">
        <v>5816</v>
      </c>
      <c r="P2154" t="s">
        <v>5992</v>
      </c>
      <c r="Q2154" t="s">
        <v>5993</v>
      </c>
      <c r="R2154">
        <v>6</v>
      </c>
      <c r="S2154">
        <v>2504</v>
      </c>
      <c r="T2154">
        <v>0</v>
      </c>
      <c r="U2154">
        <v>834.55200000000002</v>
      </c>
      <c r="V2154" t="s">
        <v>42</v>
      </c>
      <c r="W2154">
        <v>95.64</v>
      </c>
      <c r="X2154" t="s">
        <v>50</v>
      </c>
      <c r="Y2154" s="1" t="str">
        <f>TEXT(superstore_clean[[#This Row],[order_date]], "mmm-yy")</f>
        <v>Nov-14</v>
      </c>
      <c r="Z2154">
        <v>2014</v>
      </c>
      <c r="AA2154">
        <v>47</v>
      </c>
      <c r="AB2154">
        <v>21496</v>
      </c>
    </row>
    <row r="2155" spans="1:28" x14ac:dyDescent="0.2">
      <c r="A2155" t="s">
        <v>8424</v>
      </c>
      <c r="B2155" s="1">
        <v>41339</v>
      </c>
      <c r="C2155" s="1">
        <v>41339</v>
      </c>
      <c r="D2155" t="s">
        <v>28</v>
      </c>
      <c r="E2155" t="s">
        <v>8425</v>
      </c>
      <c r="F2155" t="s">
        <v>321</v>
      </c>
      <c r="G2155" t="s">
        <v>31</v>
      </c>
      <c r="H2155" t="s">
        <v>2182</v>
      </c>
      <c r="I2155" t="s">
        <v>3237</v>
      </c>
      <c r="J2155" t="s">
        <v>3982</v>
      </c>
      <c r="K2155" t="s">
        <v>2005</v>
      </c>
      <c r="L2155" t="s">
        <v>2005</v>
      </c>
      <c r="M2155" t="s">
        <v>2185</v>
      </c>
      <c r="N2155" t="s">
        <v>4036</v>
      </c>
      <c r="O2155" t="s">
        <v>4037</v>
      </c>
      <c r="P2155" t="s">
        <v>4120</v>
      </c>
      <c r="Q2155" t="s">
        <v>4093</v>
      </c>
      <c r="R2155">
        <v>9</v>
      </c>
      <c r="S2155">
        <v>1977</v>
      </c>
      <c r="T2155">
        <v>0</v>
      </c>
      <c r="U2155">
        <v>592.81200000000001</v>
      </c>
      <c r="V2155" t="s">
        <v>42</v>
      </c>
      <c r="W2155">
        <v>175.62</v>
      </c>
      <c r="X2155" t="s">
        <v>64</v>
      </c>
      <c r="Y2155" s="1" t="str">
        <f>TEXT(superstore_clean[[#This Row],[order_date]], "mmm-yy")</f>
        <v>Mar-13</v>
      </c>
      <c r="Z2155">
        <v>2013</v>
      </c>
      <c r="AA2155">
        <v>10</v>
      </c>
      <c r="AB2155">
        <v>22071</v>
      </c>
    </row>
    <row r="2156" spans="1:28" x14ac:dyDescent="0.2">
      <c r="A2156" t="s">
        <v>8426</v>
      </c>
      <c r="B2156" s="1">
        <v>40780</v>
      </c>
      <c r="C2156" s="1">
        <v>40786</v>
      </c>
      <c r="D2156" t="s">
        <v>45</v>
      </c>
      <c r="E2156" t="s">
        <v>5302</v>
      </c>
      <c r="F2156" t="s">
        <v>1935</v>
      </c>
      <c r="G2156" t="s">
        <v>262</v>
      </c>
      <c r="H2156" t="s">
        <v>2182</v>
      </c>
      <c r="I2156" t="s">
        <v>3237</v>
      </c>
      <c r="J2156" t="s">
        <v>3982</v>
      </c>
      <c r="K2156" t="s">
        <v>2005</v>
      </c>
      <c r="L2156" t="s">
        <v>2005</v>
      </c>
      <c r="M2156" t="s">
        <v>2185</v>
      </c>
      <c r="N2156" t="s">
        <v>4036</v>
      </c>
      <c r="O2156" t="s">
        <v>4695</v>
      </c>
      <c r="P2156" t="s">
        <v>4818</v>
      </c>
      <c r="Q2156" t="s">
        <v>4819</v>
      </c>
      <c r="R2156">
        <v>5</v>
      </c>
      <c r="S2156">
        <v>1342</v>
      </c>
      <c r="T2156">
        <v>0</v>
      </c>
      <c r="U2156">
        <v>-44.82</v>
      </c>
      <c r="V2156" t="s">
        <v>7329</v>
      </c>
      <c r="W2156">
        <v>20.82</v>
      </c>
      <c r="X2156" t="s">
        <v>50</v>
      </c>
      <c r="Y2156" s="1" t="str">
        <f>TEXT(superstore_clean[[#This Row],[order_date]], "mmm-yy")</f>
        <v>Aug-11</v>
      </c>
      <c r="Z2156">
        <v>2011</v>
      </c>
      <c r="AA2156">
        <v>35</v>
      </c>
      <c r="AB2156">
        <v>22748</v>
      </c>
    </row>
    <row r="2157" spans="1:28" x14ac:dyDescent="0.2">
      <c r="A2157" t="s">
        <v>8427</v>
      </c>
      <c r="B2157" s="1">
        <v>41030</v>
      </c>
      <c r="C2157" s="1">
        <v>41036</v>
      </c>
      <c r="D2157" t="s">
        <v>45</v>
      </c>
      <c r="E2157" t="s">
        <v>5960</v>
      </c>
      <c r="F2157" t="s">
        <v>5894</v>
      </c>
      <c r="G2157" t="s">
        <v>31</v>
      </c>
      <c r="H2157" t="s">
        <v>2182</v>
      </c>
      <c r="I2157" t="s">
        <v>3237</v>
      </c>
      <c r="J2157" t="s">
        <v>3982</v>
      </c>
      <c r="K2157" t="s">
        <v>2005</v>
      </c>
      <c r="L2157" t="s">
        <v>2005</v>
      </c>
      <c r="M2157" t="s">
        <v>2185</v>
      </c>
      <c r="N2157" t="s">
        <v>38</v>
      </c>
      <c r="O2157" t="s">
        <v>380</v>
      </c>
      <c r="P2157" t="s">
        <v>8428</v>
      </c>
      <c r="Q2157" t="s">
        <v>2882</v>
      </c>
      <c r="R2157">
        <v>5</v>
      </c>
      <c r="S2157">
        <v>1349</v>
      </c>
      <c r="T2157">
        <v>0</v>
      </c>
      <c r="U2157">
        <v>389.77499999999998</v>
      </c>
      <c r="V2157" t="s">
        <v>42</v>
      </c>
      <c r="W2157">
        <v>52.82</v>
      </c>
      <c r="X2157" t="s">
        <v>50</v>
      </c>
      <c r="Y2157" s="1" t="str">
        <f>TEXT(superstore_clean[[#This Row],[order_date]], "mmm-yy")</f>
        <v>May-12</v>
      </c>
      <c r="Z2157">
        <v>2012</v>
      </c>
      <c r="AA2157">
        <v>18</v>
      </c>
      <c r="AB2157">
        <v>21345</v>
      </c>
    </row>
    <row r="2158" spans="1:28" x14ac:dyDescent="0.2">
      <c r="A2158" t="s">
        <v>8429</v>
      </c>
      <c r="B2158" s="1">
        <v>41961</v>
      </c>
      <c r="C2158" s="1">
        <v>41965</v>
      </c>
      <c r="D2158" t="s">
        <v>28</v>
      </c>
      <c r="E2158" t="s">
        <v>8430</v>
      </c>
      <c r="F2158" t="s">
        <v>344</v>
      </c>
      <c r="G2158" t="s">
        <v>262</v>
      </c>
      <c r="H2158" t="s">
        <v>2182</v>
      </c>
      <c r="I2158" t="s">
        <v>3237</v>
      </c>
      <c r="J2158" t="s">
        <v>8431</v>
      </c>
      <c r="K2158" t="s">
        <v>2005</v>
      </c>
      <c r="L2158" t="s">
        <v>2005</v>
      </c>
      <c r="M2158" t="s">
        <v>2185</v>
      </c>
      <c r="N2158" t="s">
        <v>4036</v>
      </c>
      <c r="O2158" t="s">
        <v>4235</v>
      </c>
      <c r="P2158" t="s">
        <v>8432</v>
      </c>
      <c r="Q2158" t="s">
        <v>4547</v>
      </c>
      <c r="R2158">
        <v>11</v>
      </c>
      <c r="S2158">
        <v>1222</v>
      </c>
      <c r="T2158">
        <v>0</v>
      </c>
      <c r="U2158">
        <v>325.61099999999999</v>
      </c>
      <c r="V2158" t="s">
        <v>42</v>
      </c>
      <c r="W2158">
        <v>238.9</v>
      </c>
      <c r="X2158" t="s">
        <v>43</v>
      </c>
      <c r="Y2158" s="1" t="str">
        <f>TEXT(superstore_clean[[#This Row],[order_date]], "mmm-yy")</f>
        <v>Nov-14</v>
      </c>
      <c r="Z2158">
        <v>2014</v>
      </c>
      <c r="AA2158">
        <v>47</v>
      </c>
      <c r="AB2158">
        <v>28173</v>
      </c>
    </row>
    <row r="2159" spans="1:28" x14ac:dyDescent="0.2">
      <c r="A2159" t="s">
        <v>8433</v>
      </c>
      <c r="B2159" s="1">
        <v>40810</v>
      </c>
      <c r="C2159" s="1">
        <v>40813</v>
      </c>
      <c r="D2159" t="s">
        <v>45</v>
      </c>
      <c r="E2159" t="s">
        <v>8434</v>
      </c>
      <c r="F2159" t="s">
        <v>1173</v>
      </c>
      <c r="G2159" t="s">
        <v>262</v>
      </c>
      <c r="H2159" t="s">
        <v>2182</v>
      </c>
      <c r="I2159" t="s">
        <v>3237</v>
      </c>
      <c r="J2159" t="s">
        <v>8435</v>
      </c>
      <c r="K2159" t="s">
        <v>2005</v>
      </c>
      <c r="L2159" t="s">
        <v>2005</v>
      </c>
      <c r="M2159" t="s">
        <v>2185</v>
      </c>
      <c r="N2159" t="s">
        <v>5297</v>
      </c>
      <c r="O2159" t="s">
        <v>5423</v>
      </c>
      <c r="P2159" t="s">
        <v>5441</v>
      </c>
      <c r="Q2159" t="s">
        <v>5442</v>
      </c>
      <c r="R2159">
        <v>6</v>
      </c>
      <c r="S2159">
        <v>2221</v>
      </c>
      <c r="T2159">
        <v>0</v>
      </c>
      <c r="U2159">
        <v>123.354</v>
      </c>
      <c r="V2159" t="s">
        <v>42</v>
      </c>
      <c r="W2159">
        <v>166.02</v>
      </c>
      <c r="X2159" t="s">
        <v>43</v>
      </c>
      <c r="Y2159" s="1" t="str">
        <f>TEXT(superstore_clean[[#This Row],[order_date]], "mmm-yy")</f>
        <v>Sep-11</v>
      </c>
      <c r="Z2159">
        <v>2011</v>
      </c>
      <c r="AA2159">
        <v>39</v>
      </c>
      <c r="AB2159">
        <v>20876</v>
      </c>
    </row>
    <row r="2160" spans="1:28" x14ac:dyDescent="0.2">
      <c r="A2160" t="s">
        <v>8436</v>
      </c>
      <c r="B2160" s="1">
        <v>41916</v>
      </c>
      <c r="C2160" s="1">
        <v>41917</v>
      </c>
      <c r="D2160" t="s">
        <v>45</v>
      </c>
      <c r="E2160" t="s">
        <v>8437</v>
      </c>
      <c r="F2160" t="s">
        <v>6319</v>
      </c>
      <c r="G2160" t="s">
        <v>31</v>
      </c>
      <c r="H2160" t="s">
        <v>2182</v>
      </c>
      <c r="I2160" t="s">
        <v>3237</v>
      </c>
      <c r="J2160" t="s">
        <v>8438</v>
      </c>
      <c r="K2160" t="s">
        <v>2005</v>
      </c>
      <c r="L2160" t="s">
        <v>2005</v>
      </c>
      <c r="M2160" t="s">
        <v>2185</v>
      </c>
      <c r="N2160" t="s">
        <v>4036</v>
      </c>
      <c r="O2160" t="s">
        <v>4695</v>
      </c>
      <c r="P2160" t="s">
        <v>6850</v>
      </c>
      <c r="Q2160" t="s">
        <v>6851</v>
      </c>
      <c r="R2160">
        <v>7</v>
      </c>
      <c r="S2160">
        <v>2015</v>
      </c>
      <c r="T2160">
        <v>0</v>
      </c>
      <c r="U2160">
        <v>850.83600000000001</v>
      </c>
      <c r="V2160" t="s">
        <v>42</v>
      </c>
      <c r="W2160">
        <v>215.4</v>
      </c>
      <c r="X2160" t="s">
        <v>146</v>
      </c>
      <c r="Y2160" s="1" t="str">
        <f>TEXT(superstore_clean[[#This Row],[order_date]], "mmm-yy")</f>
        <v>Oct-14</v>
      </c>
      <c r="Z2160">
        <v>2014</v>
      </c>
      <c r="AA2160">
        <v>40</v>
      </c>
      <c r="AB2160">
        <v>23432</v>
      </c>
    </row>
    <row r="2161" spans="1:28" x14ac:dyDescent="0.2">
      <c r="A2161" t="s">
        <v>8439</v>
      </c>
      <c r="B2161" s="1">
        <v>40884</v>
      </c>
      <c r="C2161" s="1">
        <v>40888</v>
      </c>
      <c r="D2161" t="s">
        <v>45</v>
      </c>
      <c r="E2161" t="s">
        <v>5981</v>
      </c>
      <c r="F2161" t="s">
        <v>5982</v>
      </c>
      <c r="G2161" t="s">
        <v>246</v>
      </c>
      <c r="H2161" t="s">
        <v>2182</v>
      </c>
      <c r="I2161" t="s">
        <v>3237</v>
      </c>
      <c r="J2161" t="s">
        <v>8440</v>
      </c>
      <c r="K2161" t="s">
        <v>2005</v>
      </c>
      <c r="L2161" t="s">
        <v>2005</v>
      </c>
      <c r="M2161" t="s">
        <v>2185</v>
      </c>
      <c r="N2161" t="s">
        <v>5297</v>
      </c>
      <c r="O2161" t="s">
        <v>5423</v>
      </c>
      <c r="P2161" t="s">
        <v>5637</v>
      </c>
      <c r="Q2161" t="s">
        <v>5638</v>
      </c>
      <c r="R2161">
        <v>7</v>
      </c>
      <c r="S2161">
        <v>2596</v>
      </c>
      <c r="T2161">
        <v>0</v>
      </c>
      <c r="U2161">
        <v>923.01300000000003</v>
      </c>
      <c r="V2161" t="s">
        <v>42</v>
      </c>
      <c r="W2161">
        <v>47.83</v>
      </c>
      <c r="X2161" t="s">
        <v>50</v>
      </c>
      <c r="Y2161" s="1" t="str">
        <f>TEXT(superstore_clean[[#This Row],[order_date]], "mmm-yy")</f>
        <v>Dec-11</v>
      </c>
      <c r="Z2161">
        <v>2011</v>
      </c>
      <c r="AA2161">
        <v>50</v>
      </c>
      <c r="AB2161">
        <v>23113</v>
      </c>
    </row>
    <row r="2162" spans="1:28" x14ac:dyDescent="0.2">
      <c r="A2162" t="s">
        <v>8441</v>
      </c>
      <c r="B2162" s="1">
        <v>41646</v>
      </c>
      <c r="C2162" s="1">
        <v>41650</v>
      </c>
      <c r="D2162" t="s">
        <v>45</v>
      </c>
      <c r="E2162" t="s">
        <v>8442</v>
      </c>
      <c r="F2162" t="s">
        <v>7733</v>
      </c>
      <c r="G2162" t="s">
        <v>31</v>
      </c>
      <c r="H2162" t="s">
        <v>2182</v>
      </c>
      <c r="I2162" t="s">
        <v>3237</v>
      </c>
      <c r="J2162" t="s">
        <v>8443</v>
      </c>
      <c r="K2162" t="s">
        <v>2005</v>
      </c>
      <c r="L2162" t="s">
        <v>2005</v>
      </c>
      <c r="M2162" t="s">
        <v>2185</v>
      </c>
      <c r="N2162" t="s">
        <v>38</v>
      </c>
      <c r="O2162" t="s">
        <v>380</v>
      </c>
      <c r="P2162" t="s">
        <v>7964</v>
      </c>
      <c r="Q2162" t="s">
        <v>3053</v>
      </c>
      <c r="R2162">
        <v>14</v>
      </c>
      <c r="S2162">
        <v>3811</v>
      </c>
      <c r="T2162">
        <v>0</v>
      </c>
      <c r="U2162">
        <v>-42.503999999999998</v>
      </c>
      <c r="V2162" t="s">
        <v>7329</v>
      </c>
      <c r="W2162">
        <v>96.85</v>
      </c>
      <c r="X2162" t="s">
        <v>50</v>
      </c>
      <c r="Y2162" s="1" t="str">
        <f>TEXT(superstore_clean[[#This Row],[order_date]], "mmm-yy")</f>
        <v>Jan-14</v>
      </c>
      <c r="Z2162">
        <v>2014</v>
      </c>
      <c r="AA2162">
        <v>2</v>
      </c>
      <c r="AB2162">
        <v>27884</v>
      </c>
    </row>
    <row r="2163" spans="1:28" x14ac:dyDescent="0.2">
      <c r="A2163" t="s">
        <v>8444</v>
      </c>
      <c r="B2163" s="1">
        <v>41073</v>
      </c>
      <c r="C2163" s="1">
        <v>41073</v>
      </c>
      <c r="D2163" t="s">
        <v>28</v>
      </c>
      <c r="E2163" t="s">
        <v>8445</v>
      </c>
      <c r="F2163" t="s">
        <v>958</v>
      </c>
      <c r="G2163" t="s">
        <v>246</v>
      </c>
      <c r="H2163" t="s">
        <v>2182</v>
      </c>
      <c r="I2163" t="s">
        <v>3237</v>
      </c>
      <c r="J2163" t="s">
        <v>8266</v>
      </c>
      <c r="K2163" t="s">
        <v>2005</v>
      </c>
      <c r="L2163" t="s">
        <v>2005</v>
      </c>
      <c r="M2163" t="s">
        <v>2185</v>
      </c>
      <c r="N2163" t="s">
        <v>4036</v>
      </c>
      <c r="O2163" t="s">
        <v>4695</v>
      </c>
      <c r="P2163" t="s">
        <v>8446</v>
      </c>
      <c r="Q2163" t="s">
        <v>4935</v>
      </c>
      <c r="R2163">
        <v>9</v>
      </c>
      <c r="S2163">
        <v>3068</v>
      </c>
      <c r="T2163">
        <v>0</v>
      </c>
      <c r="U2163">
        <v>1124.9010000000001</v>
      </c>
      <c r="V2163" t="s">
        <v>42</v>
      </c>
      <c r="W2163">
        <v>555.77</v>
      </c>
      <c r="X2163" t="s">
        <v>64</v>
      </c>
      <c r="Y2163" s="1" t="str">
        <f>TEXT(superstore_clean[[#This Row],[order_date]], "mmm-yy")</f>
        <v>Jun-12</v>
      </c>
      <c r="Z2163">
        <v>2012</v>
      </c>
      <c r="AA2163">
        <v>24</v>
      </c>
      <c r="AB2163">
        <v>25026</v>
      </c>
    </row>
    <row r="2164" spans="1:28" x14ac:dyDescent="0.2">
      <c r="A2164" t="s">
        <v>8447</v>
      </c>
      <c r="B2164" s="1">
        <v>41715</v>
      </c>
      <c r="C2164" s="1">
        <v>41720</v>
      </c>
      <c r="D2164" t="s">
        <v>45</v>
      </c>
      <c r="E2164" t="s">
        <v>8294</v>
      </c>
      <c r="F2164" t="s">
        <v>3352</v>
      </c>
      <c r="G2164" t="s">
        <v>262</v>
      </c>
      <c r="H2164" t="s">
        <v>2182</v>
      </c>
      <c r="I2164" t="s">
        <v>3237</v>
      </c>
      <c r="J2164" t="s">
        <v>8266</v>
      </c>
      <c r="K2164" t="s">
        <v>2005</v>
      </c>
      <c r="L2164" t="s">
        <v>2005</v>
      </c>
      <c r="M2164" t="s">
        <v>2185</v>
      </c>
      <c r="N2164" t="s">
        <v>4036</v>
      </c>
      <c r="O2164" t="s">
        <v>4695</v>
      </c>
      <c r="P2164" t="s">
        <v>8448</v>
      </c>
      <c r="Q2164" t="s">
        <v>4881</v>
      </c>
      <c r="R2164">
        <v>14</v>
      </c>
      <c r="S2164">
        <v>3300</v>
      </c>
      <c r="T2164">
        <v>0</v>
      </c>
      <c r="U2164">
        <v>366.28199999999998</v>
      </c>
      <c r="V2164" t="s">
        <v>42</v>
      </c>
      <c r="W2164">
        <v>336.02</v>
      </c>
      <c r="X2164" t="s">
        <v>43</v>
      </c>
      <c r="Y2164" s="1" t="str">
        <f>TEXT(superstore_clean[[#This Row],[order_date]], "mmm-yy")</f>
        <v>Mar-14</v>
      </c>
      <c r="Z2164">
        <v>2014</v>
      </c>
      <c r="AA2164">
        <v>12</v>
      </c>
      <c r="AB2164">
        <v>20521</v>
      </c>
    </row>
    <row r="2165" spans="1:28" x14ac:dyDescent="0.2">
      <c r="A2165" t="s">
        <v>8449</v>
      </c>
      <c r="B2165" s="1">
        <v>41810</v>
      </c>
      <c r="C2165" s="1">
        <v>41813</v>
      </c>
      <c r="D2165" t="s">
        <v>45</v>
      </c>
      <c r="E2165" t="s">
        <v>8450</v>
      </c>
      <c r="F2165" t="s">
        <v>2772</v>
      </c>
      <c r="G2165" t="s">
        <v>246</v>
      </c>
      <c r="H2165" t="s">
        <v>2182</v>
      </c>
      <c r="I2165" t="s">
        <v>3237</v>
      </c>
      <c r="J2165" t="s">
        <v>8266</v>
      </c>
      <c r="K2165" t="s">
        <v>2005</v>
      </c>
      <c r="L2165" t="s">
        <v>2005</v>
      </c>
      <c r="M2165" t="s">
        <v>2185</v>
      </c>
      <c r="N2165" t="s">
        <v>4036</v>
      </c>
      <c r="O2165" t="s">
        <v>4695</v>
      </c>
      <c r="P2165" t="s">
        <v>6146</v>
      </c>
      <c r="Q2165" t="s">
        <v>4920</v>
      </c>
      <c r="R2165">
        <v>6</v>
      </c>
      <c r="S2165">
        <v>1597</v>
      </c>
      <c r="T2165">
        <v>0</v>
      </c>
      <c r="U2165">
        <v>-53.37</v>
      </c>
      <c r="V2165" t="s">
        <v>7329</v>
      </c>
      <c r="W2165">
        <v>238.52</v>
      </c>
      <c r="X2165" t="s">
        <v>43</v>
      </c>
      <c r="Y2165" s="1" t="str">
        <f>TEXT(superstore_clean[[#This Row],[order_date]], "mmm-yy")</f>
        <v>Jun-14</v>
      </c>
      <c r="Z2165">
        <v>2014</v>
      </c>
      <c r="AA2165">
        <v>25</v>
      </c>
      <c r="AB2165">
        <v>23033</v>
      </c>
    </row>
    <row r="2166" spans="1:28" x14ac:dyDescent="0.2">
      <c r="A2166" t="s">
        <v>8451</v>
      </c>
      <c r="B2166" s="1">
        <v>41806</v>
      </c>
      <c r="C2166" s="1">
        <v>41811</v>
      </c>
      <c r="D2166" t="s">
        <v>28</v>
      </c>
      <c r="E2166" t="s">
        <v>4396</v>
      </c>
      <c r="F2166" t="s">
        <v>1505</v>
      </c>
      <c r="G2166" t="s">
        <v>246</v>
      </c>
      <c r="H2166" t="s">
        <v>2182</v>
      </c>
      <c r="I2166" t="s">
        <v>3237</v>
      </c>
      <c r="J2166" t="s">
        <v>8266</v>
      </c>
      <c r="K2166" t="s">
        <v>2005</v>
      </c>
      <c r="L2166" t="s">
        <v>2005</v>
      </c>
      <c r="M2166" t="s">
        <v>2185</v>
      </c>
      <c r="N2166" t="s">
        <v>4036</v>
      </c>
      <c r="O2166" t="s">
        <v>4695</v>
      </c>
      <c r="P2166" t="s">
        <v>6799</v>
      </c>
      <c r="Q2166" t="s">
        <v>4887</v>
      </c>
      <c r="R2166">
        <v>8</v>
      </c>
      <c r="S2166">
        <v>2293</v>
      </c>
      <c r="T2166">
        <v>0</v>
      </c>
      <c r="U2166">
        <v>509.56799999999998</v>
      </c>
      <c r="V2166" t="s">
        <v>42</v>
      </c>
      <c r="W2166">
        <v>288.63</v>
      </c>
      <c r="X2166" t="s">
        <v>50</v>
      </c>
      <c r="Y2166" s="1" t="str">
        <f>TEXT(superstore_clean[[#This Row],[order_date]], "mmm-yy")</f>
        <v>Jun-14</v>
      </c>
      <c r="Z2166">
        <v>2014</v>
      </c>
      <c r="AA2166">
        <v>25</v>
      </c>
      <c r="AB2166">
        <v>20470</v>
      </c>
    </row>
    <row r="2167" spans="1:28" x14ac:dyDescent="0.2">
      <c r="A2167" t="s">
        <v>8452</v>
      </c>
      <c r="B2167" s="1">
        <v>40811</v>
      </c>
      <c r="C2167" s="1">
        <v>40818</v>
      </c>
      <c r="D2167" t="s">
        <v>45</v>
      </c>
      <c r="E2167" t="s">
        <v>3009</v>
      </c>
      <c r="F2167" t="s">
        <v>3010</v>
      </c>
      <c r="G2167" t="s">
        <v>31</v>
      </c>
      <c r="H2167" t="s">
        <v>2182</v>
      </c>
      <c r="I2167" t="s">
        <v>3237</v>
      </c>
      <c r="J2167" t="s">
        <v>8266</v>
      </c>
      <c r="K2167" t="s">
        <v>2005</v>
      </c>
      <c r="L2167" t="s">
        <v>2005</v>
      </c>
      <c r="M2167" t="s">
        <v>2185</v>
      </c>
      <c r="N2167" t="s">
        <v>5297</v>
      </c>
      <c r="O2167" t="s">
        <v>5816</v>
      </c>
      <c r="P2167" t="s">
        <v>5961</v>
      </c>
      <c r="Q2167" t="s">
        <v>5925</v>
      </c>
      <c r="R2167">
        <v>7</v>
      </c>
      <c r="S2167">
        <v>2885</v>
      </c>
      <c r="T2167">
        <v>0</v>
      </c>
      <c r="U2167">
        <v>-224.595</v>
      </c>
      <c r="V2167" t="s">
        <v>7329</v>
      </c>
      <c r="W2167">
        <v>165.03</v>
      </c>
      <c r="X2167" t="s">
        <v>50</v>
      </c>
      <c r="Y2167" s="1" t="str">
        <f>TEXT(superstore_clean[[#This Row],[order_date]], "mmm-yy")</f>
        <v>Sep-11</v>
      </c>
      <c r="Z2167">
        <v>2011</v>
      </c>
      <c r="AA2167">
        <v>40</v>
      </c>
      <c r="AB2167">
        <v>29256</v>
      </c>
    </row>
    <row r="2168" spans="1:28" x14ac:dyDescent="0.2">
      <c r="A2168" t="s">
        <v>8453</v>
      </c>
      <c r="B2168" s="1">
        <v>41044</v>
      </c>
      <c r="C2168" s="1">
        <v>41049</v>
      </c>
      <c r="D2168" t="s">
        <v>45</v>
      </c>
      <c r="E2168" t="s">
        <v>6201</v>
      </c>
      <c r="F2168" t="s">
        <v>6202</v>
      </c>
      <c r="G2168" t="s">
        <v>31</v>
      </c>
      <c r="H2168" t="s">
        <v>2182</v>
      </c>
      <c r="I2168" t="s">
        <v>3237</v>
      </c>
      <c r="J2168" t="s">
        <v>8266</v>
      </c>
      <c r="K2168" t="s">
        <v>2005</v>
      </c>
      <c r="L2168" t="s">
        <v>2005</v>
      </c>
      <c r="M2168" t="s">
        <v>2185</v>
      </c>
      <c r="N2168" t="s">
        <v>5297</v>
      </c>
      <c r="O2168" t="s">
        <v>5423</v>
      </c>
      <c r="P2168" t="s">
        <v>5568</v>
      </c>
      <c r="Q2168" t="s">
        <v>5569</v>
      </c>
      <c r="R2168">
        <v>7</v>
      </c>
      <c r="S2168">
        <v>2439</v>
      </c>
      <c r="T2168">
        <v>0</v>
      </c>
      <c r="U2168">
        <v>867.02700000000004</v>
      </c>
      <c r="V2168" t="s">
        <v>42</v>
      </c>
      <c r="W2168">
        <v>126.56</v>
      </c>
      <c r="X2168" t="s">
        <v>50</v>
      </c>
      <c r="Y2168" s="1" t="str">
        <f>TEXT(superstore_clean[[#This Row],[order_date]], "mmm-yy")</f>
        <v>May-12</v>
      </c>
      <c r="Z2168">
        <v>2012</v>
      </c>
      <c r="AA2168">
        <v>20</v>
      </c>
      <c r="AB2168">
        <v>20606</v>
      </c>
    </row>
    <row r="2169" spans="1:28" x14ac:dyDescent="0.2">
      <c r="A2169" t="s">
        <v>8454</v>
      </c>
      <c r="B2169" s="1">
        <v>41638</v>
      </c>
      <c r="C2169" s="1">
        <v>41642</v>
      </c>
      <c r="D2169" t="s">
        <v>45</v>
      </c>
      <c r="E2169" t="s">
        <v>8455</v>
      </c>
      <c r="F2169" t="s">
        <v>1126</v>
      </c>
      <c r="G2169" t="s">
        <v>31</v>
      </c>
      <c r="H2169" t="s">
        <v>2182</v>
      </c>
      <c r="I2169" t="s">
        <v>3237</v>
      </c>
      <c r="J2169" t="s">
        <v>8266</v>
      </c>
      <c r="K2169" t="s">
        <v>2005</v>
      </c>
      <c r="L2169" t="s">
        <v>2005</v>
      </c>
      <c r="M2169" t="s">
        <v>2185</v>
      </c>
      <c r="N2169" t="s">
        <v>5297</v>
      </c>
      <c r="O2169" t="s">
        <v>5423</v>
      </c>
      <c r="P2169" t="s">
        <v>5578</v>
      </c>
      <c r="Q2169" t="s">
        <v>5579</v>
      </c>
      <c r="R2169">
        <v>5</v>
      </c>
      <c r="S2169">
        <v>1635</v>
      </c>
      <c r="T2169">
        <v>0</v>
      </c>
      <c r="U2169">
        <v>-127.245</v>
      </c>
      <c r="V2169" t="s">
        <v>7329</v>
      </c>
      <c r="W2169">
        <v>73.86</v>
      </c>
      <c r="X2169" t="s">
        <v>50</v>
      </c>
      <c r="Y2169" s="1" t="str">
        <f>TEXT(superstore_clean[[#This Row],[order_date]], "mmm-yy")</f>
        <v>Dec-13</v>
      </c>
      <c r="Z2169">
        <v>2013</v>
      </c>
      <c r="AA2169">
        <v>53</v>
      </c>
      <c r="AB2169">
        <v>26397</v>
      </c>
    </row>
    <row r="2170" spans="1:28" x14ac:dyDescent="0.2">
      <c r="A2170" t="s">
        <v>8456</v>
      </c>
      <c r="B2170" s="1">
        <v>41814</v>
      </c>
      <c r="C2170" s="1">
        <v>41818</v>
      </c>
      <c r="D2170" t="s">
        <v>45</v>
      </c>
      <c r="E2170" t="s">
        <v>8457</v>
      </c>
      <c r="F2170" t="s">
        <v>6457</v>
      </c>
      <c r="G2170" t="s">
        <v>31</v>
      </c>
      <c r="H2170" t="s">
        <v>2182</v>
      </c>
      <c r="I2170" t="s">
        <v>3237</v>
      </c>
      <c r="J2170" t="s">
        <v>8266</v>
      </c>
      <c r="K2170" t="s">
        <v>2005</v>
      </c>
      <c r="L2170" t="s">
        <v>2005</v>
      </c>
      <c r="M2170" t="s">
        <v>2185</v>
      </c>
      <c r="N2170" t="s">
        <v>5297</v>
      </c>
      <c r="O2170" t="s">
        <v>5423</v>
      </c>
      <c r="P2170" t="s">
        <v>5799</v>
      </c>
      <c r="Q2170" t="s">
        <v>5647</v>
      </c>
      <c r="R2170">
        <v>14</v>
      </c>
      <c r="S2170">
        <v>5487</v>
      </c>
      <c r="T2170">
        <v>0</v>
      </c>
      <c r="U2170">
        <v>2316.5100000000002</v>
      </c>
      <c r="V2170" t="s">
        <v>42</v>
      </c>
      <c r="W2170">
        <v>346.6</v>
      </c>
      <c r="X2170" t="s">
        <v>50</v>
      </c>
      <c r="Y2170" s="1" t="str">
        <f>TEXT(superstore_clean[[#This Row],[order_date]], "mmm-yy")</f>
        <v>Jun-14</v>
      </c>
      <c r="Z2170">
        <v>2014</v>
      </c>
      <c r="AA2170">
        <v>26</v>
      </c>
      <c r="AB2170">
        <v>21263</v>
      </c>
    </row>
    <row r="2171" spans="1:28" x14ac:dyDescent="0.2">
      <c r="A2171" t="s">
        <v>8458</v>
      </c>
      <c r="B2171" s="1">
        <v>41810</v>
      </c>
      <c r="C2171" s="1">
        <v>41814</v>
      </c>
      <c r="D2171" t="s">
        <v>45</v>
      </c>
      <c r="E2171" t="s">
        <v>1350</v>
      </c>
      <c r="F2171" t="s">
        <v>1351</v>
      </c>
      <c r="G2171" t="s">
        <v>31</v>
      </c>
      <c r="H2171" t="s">
        <v>32</v>
      </c>
      <c r="I2171" t="s">
        <v>8459</v>
      </c>
      <c r="J2171" t="s">
        <v>8460</v>
      </c>
      <c r="K2171" t="s">
        <v>35</v>
      </c>
      <c r="L2171" t="s">
        <v>36</v>
      </c>
      <c r="M2171" t="s">
        <v>1757</v>
      </c>
      <c r="N2171" t="s">
        <v>38</v>
      </c>
      <c r="O2171" t="s">
        <v>380</v>
      </c>
      <c r="P2171" t="s">
        <v>8461</v>
      </c>
      <c r="Q2171" t="s">
        <v>8462</v>
      </c>
      <c r="R2171">
        <v>1</v>
      </c>
      <c r="S2171">
        <v>0</v>
      </c>
      <c r="T2171">
        <v>1</v>
      </c>
      <c r="U2171">
        <v>-1.1100000000000001</v>
      </c>
      <c r="V2171" t="s">
        <v>7329</v>
      </c>
      <c r="W2171">
        <v>0.01</v>
      </c>
      <c r="X2171" t="s">
        <v>50</v>
      </c>
      <c r="Y2171" s="1" t="str">
        <f>TEXT(superstore_clean[[#This Row],[order_date]], "mmm-yy")</f>
        <v>Jun-14</v>
      </c>
      <c r="Z2171">
        <v>2014</v>
      </c>
      <c r="AA2171">
        <v>25</v>
      </c>
      <c r="AB2171">
        <v>35398</v>
      </c>
    </row>
    <row r="2172" spans="1:28" x14ac:dyDescent="0.2">
      <c r="A2172" t="s">
        <v>8463</v>
      </c>
      <c r="B2172" s="1">
        <v>41963</v>
      </c>
      <c r="C2172" s="1">
        <v>41965</v>
      </c>
      <c r="D2172" t="s">
        <v>28</v>
      </c>
      <c r="E2172" t="s">
        <v>8464</v>
      </c>
      <c r="F2172" t="s">
        <v>4569</v>
      </c>
      <c r="G2172" t="s">
        <v>31</v>
      </c>
      <c r="H2172" t="s">
        <v>32</v>
      </c>
      <c r="I2172" t="s">
        <v>8459</v>
      </c>
      <c r="J2172" t="s">
        <v>8460</v>
      </c>
      <c r="K2172" t="s">
        <v>35</v>
      </c>
      <c r="L2172" t="s">
        <v>36</v>
      </c>
      <c r="M2172" t="s">
        <v>1757</v>
      </c>
      <c r="N2172" t="s">
        <v>38</v>
      </c>
      <c r="O2172" t="s">
        <v>1434</v>
      </c>
      <c r="P2172" t="s">
        <v>1435</v>
      </c>
      <c r="Q2172" t="s">
        <v>1436</v>
      </c>
      <c r="R2172">
        <v>6</v>
      </c>
      <c r="S2172">
        <v>1525</v>
      </c>
      <c r="T2172">
        <v>1</v>
      </c>
      <c r="U2172">
        <v>-2287.7820000000002</v>
      </c>
      <c r="V2172" t="s">
        <v>7329</v>
      </c>
      <c r="W2172">
        <v>263.47000000000003</v>
      </c>
      <c r="X2172" t="s">
        <v>146</v>
      </c>
      <c r="Y2172" s="1" t="str">
        <f>TEXT(superstore_clean[[#This Row],[order_date]], "mmm-yy")</f>
        <v>Nov-14</v>
      </c>
      <c r="Z2172">
        <v>2014</v>
      </c>
      <c r="AA2172">
        <v>47</v>
      </c>
      <c r="AB2172">
        <v>36607</v>
      </c>
    </row>
    <row r="2173" spans="1:28" x14ac:dyDescent="0.2">
      <c r="A2173" t="s">
        <v>8465</v>
      </c>
      <c r="B2173" s="1">
        <v>40805</v>
      </c>
      <c r="C2173" s="1">
        <v>40807</v>
      </c>
      <c r="D2173" t="s">
        <v>45</v>
      </c>
      <c r="E2173" t="s">
        <v>869</v>
      </c>
      <c r="F2173" t="s">
        <v>870</v>
      </c>
      <c r="G2173" t="s">
        <v>246</v>
      </c>
      <c r="H2173" t="s">
        <v>32</v>
      </c>
      <c r="I2173" t="s">
        <v>8459</v>
      </c>
      <c r="J2173" t="s">
        <v>8460</v>
      </c>
      <c r="K2173" t="s">
        <v>35</v>
      </c>
      <c r="L2173" t="s">
        <v>36</v>
      </c>
      <c r="M2173" t="s">
        <v>1757</v>
      </c>
      <c r="N2173" t="s">
        <v>4036</v>
      </c>
      <c r="O2173" t="s">
        <v>5091</v>
      </c>
      <c r="P2173" t="s">
        <v>8466</v>
      </c>
      <c r="Q2173" t="s">
        <v>8467</v>
      </c>
      <c r="R2173">
        <v>3</v>
      </c>
      <c r="S2173">
        <v>3060</v>
      </c>
      <c r="T2173">
        <v>0</v>
      </c>
      <c r="U2173">
        <v>-509.99700000000001</v>
      </c>
      <c r="V2173" t="s">
        <v>7329</v>
      </c>
      <c r="W2173">
        <v>380.77</v>
      </c>
      <c r="X2173" t="s">
        <v>43</v>
      </c>
      <c r="Y2173" s="1" t="str">
        <f>TEXT(superstore_clean[[#This Row],[order_date]], "mmm-yy")</f>
        <v>Sep-11</v>
      </c>
      <c r="Z2173">
        <v>2011</v>
      </c>
      <c r="AA2173">
        <v>39</v>
      </c>
      <c r="AB2173">
        <v>31559</v>
      </c>
    </row>
    <row r="2174" spans="1:28" x14ac:dyDescent="0.2">
      <c r="A2174" t="s">
        <v>8465</v>
      </c>
      <c r="B2174" s="1">
        <v>40805</v>
      </c>
      <c r="C2174" s="1">
        <v>40807</v>
      </c>
      <c r="D2174" t="s">
        <v>45</v>
      </c>
      <c r="E2174" t="s">
        <v>869</v>
      </c>
      <c r="F2174" t="s">
        <v>870</v>
      </c>
      <c r="G2174" t="s">
        <v>246</v>
      </c>
      <c r="H2174" t="s">
        <v>32</v>
      </c>
      <c r="I2174" t="s">
        <v>8459</v>
      </c>
      <c r="J2174" t="s">
        <v>8460</v>
      </c>
      <c r="K2174" t="s">
        <v>35</v>
      </c>
      <c r="L2174" t="s">
        <v>36</v>
      </c>
      <c r="M2174" t="s">
        <v>1757</v>
      </c>
      <c r="N2174" t="s">
        <v>4036</v>
      </c>
      <c r="O2174" t="s">
        <v>5091</v>
      </c>
      <c r="P2174" t="s">
        <v>8468</v>
      </c>
      <c r="Q2174" t="s">
        <v>8469</v>
      </c>
      <c r="R2174">
        <v>7</v>
      </c>
      <c r="S2174">
        <v>2520</v>
      </c>
      <c r="T2174">
        <v>0</v>
      </c>
      <c r="U2174">
        <v>-251.9958</v>
      </c>
      <c r="V2174" t="s">
        <v>7329</v>
      </c>
      <c r="W2174">
        <v>208.09</v>
      </c>
      <c r="X2174" t="s">
        <v>43</v>
      </c>
      <c r="Y2174" s="1" t="str">
        <f>TEXT(superstore_clean[[#This Row],[order_date]], "mmm-yy")</f>
        <v>Sep-11</v>
      </c>
      <c r="Z2174">
        <v>2011</v>
      </c>
      <c r="AA2174">
        <v>39</v>
      </c>
      <c r="AB2174">
        <v>31560</v>
      </c>
    </row>
    <row r="2175" spans="1:28" x14ac:dyDescent="0.2">
      <c r="A2175" t="s">
        <v>8470</v>
      </c>
      <c r="B2175" s="1">
        <v>41526</v>
      </c>
      <c r="C2175" s="1">
        <v>41528</v>
      </c>
      <c r="D2175" t="s">
        <v>59</v>
      </c>
      <c r="E2175" t="s">
        <v>8471</v>
      </c>
      <c r="F2175" t="s">
        <v>8472</v>
      </c>
      <c r="G2175" t="s">
        <v>31</v>
      </c>
      <c r="H2175" t="s">
        <v>32</v>
      </c>
      <c r="I2175" t="s">
        <v>8459</v>
      </c>
      <c r="J2175" t="s">
        <v>8460</v>
      </c>
      <c r="K2175" t="s">
        <v>35</v>
      </c>
      <c r="L2175" t="s">
        <v>36</v>
      </c>
      <c r="M2175" t="s">
        <v>1757</v>
      </c>
      <c r="N2175" t="s">
        <v>5297</v>
      </c>
      <c r="O2175" t="s">
        <v>5423</v>
      </c>
      <c r="P2175" t="s">
        <v>5436</v>
      </c>
      <c r="Q2175" t="s">
        <v>7052</v>
      </c>
      <c r="R2175">
        <v>4</v>
      </c>
      <c r="S2175">
        <v>2396</v>
      </c>
      <c r="T2175">
        <v>0</v>
      </c>
      <c r="U2175">
        <v>-317.15280000000001</v>
      </c>
      <c r="V2175" t="s">
        <v>7329</v>
      </c>
      <c r="W2175">
        <v>469.16</v>
      </c>
      <c r="X2175" t="s">
        <v>43</v>
      </c>
      <c r="Y2175" s="1" t="str">
        <f>TEXT(superstore_clean[[#This Row],[order_date]], "mmm-yy")</f>
        <v>Sep-13</v>
      </c>
      <c r="Z2175">
        <v>2013</v>
      </c>
      <c r="AA2175">
        <v>37</v>
      </c>
      <c r="AB2175">
        <v>31696</v>
      </c>
    </row>
    <row r="2176" spans="1:28" x14ac:dyDescent="0.2">
      <c r="A2176" t="s">
        <v>8473</v>
      </c>
      <c r="B2176" s="1">
        <v>40709</v>
      </c>
      <c r="C2176" s="1">
        <v>40715</v>
      </c>
      <c r="D2176" t="s">
        <v>45</v>
      </c>
      <c r="E2176" t="s">
        <v>8474</v>
      </c>
      <c r="F2176" t="s">
        <v>4895</v>
      </c>
      <c r="G2176" t="s">
        <v>246</v>
      </c>
      <c r="H2176" t="s">
        <v>32</v>
      </c>
      <c r="I2176" t="s">
        <v>8459</v>
      </c>
      <c r="J2176" t="s">
        <v>8475</v>
      </c>
      <c r="K2176" t="s">
        <v>35</v>
      </c>
      <c r="L2176" t="s">
        <v>36</v>
      </c>
      <c r="M2176" t="s">
        <v>1757</v>
      </c>
      <c r="N2176" t="s">
        <v>5297</v>
      </c>
      <c r="O2176" t="s">
        <v>5816</v>
      </c>
      <c r="P2176" t="s">
        <v>7140</v>
      </c>
      <c r="Q2176" t="s">
        <v>7141</v>
      </c>
      <c r="R2176">
        <v>4</v>
      </c>
      <c r="S2176">
        <v>798</v>
      </c>
      <c r="T2176">
        <v>0</v>
      </c>
      <c r="U2176">
        <v>-56.996000000000002</v>
      </c>
      <c r="V2176" t="s">
        <v>7329</v>
      </c>
      <c r="W2176">
        <v>60.27</v>
      </c>
      <c r="X2176" t="s">
        <v>50</v>
      </c>
      <c r="Y2176" s="1" t="str">
        <f>TEXT(superstore_clean[[#This Row],[order_date]], "mmm-yy")</f>
        <v>Jun-11</v>
      </c>
      <c r="Z2176">
        <v>2011</v>
      </c>
      <c r="AA2176">
        <v>25</v>
      </c>
      <c r="AB2176">
        <v>32213</v>
      </c>
    </row>
    <row r="2177" spans="1:28" x14ac:dyDescent="0.2">
      <c r="A2177" t="s">
        <v>8476</v>
      </c>
      <c r="B2177" s="1">
        <v>40794</v>
      </c>
      <c r="C2177" s="1">
        <v>40798</v>
      </c>
      <c r="D2177" t="s">
        <v>45</v>
      </c>
      <c r="E2177" t="s">
        <v>981</v>
      </c>
      <c r="F2177" t="s">
        <v>982</v>
      </c>
      <c r="G2177" t="s">
        <v>31</v>
      </c>
      <c r="H2177" t="s">
        <v>32</v>
      </c>
      <c r="I2177" t="s">
        <v>8459</v>
      </c>
      <c r="J2177" t="s">
        <v>8475</v>
      </c>
      <c r="K2177" t="s">
        <v>35</v>
      </c>
      <c r="L2177" t="s">
        <v>36</v>
      </c>
      <c r="M2177" t="s">
        <v>1757</v>
      </c>
      <c r="N2177" t="s">
        <v>5297</v>
      </c>
      <c r="O2177" t="s">
        <v>5816</v>
      </c>
      <c r="P2177" t="s">
        <v>8477</v>
      </c>
      <c r="Q2177" t="s">
        <v>8478</v>
      </c>
      <c r="R2177">
        <v>9</v>
      </c>
      <c r="S2177">
        <v>1740</v>
      </c>
      <c r="T2177">
        <v>0</v>
      </c>
      <c r="U2177">
        <v>-24.858000000000001</v>
      </c>
      <c r="V2177" t="s">
        <v>7329</v>
      </c>
      <c r="W2177">
        <v>74.459999999999994</v>
      </c>
      <c r="X2177" t="s">
        <v>50</v>
      </c>
      <c r="Y2177" s="1" t="str">
        <f>TEXT(superstore_clean[[#This Row],[order_date]], "mmm-yy")</f>
        <v>Sep-11</v>
      </c>
      <c r="Z2177">
        <v>2011</v>
      </c>
      <c r="AA2177">
        <v>37</v>
      </c>
      <c r="AB2177">
        <v>31464</v>
      </c>
    </row>
    <row r="2178" spans="1:28" x14ac:dyDescent="0.2">
      <c r="A2178" t="s">
        <v>8476</v>
      </c>
      <c r="B2178" s="1">
        <v>40794</v>
      </c>
      <c r="C2178" s="1">
        <v>40798</v>
      </c>
      <c r="D2178" t="s">
        <v>45</v>
      </c>
      <c r="E2178" t="s">
        <v>981</v>
      </c>
      <c r="F2178" t="s">
        <v>982</v>
      </c>
      <c r="G2178" t="s">
        <v>31</v>
      </c>
      <c r="H2178" t="s">
        <v>32</v>
      </c>
      <c r="I2178" t="s">
        <v>8459</v>
      </c>
      <c r="J2178" t="s">
        <v>8475</v>
      </c>
      <c r="K2178" t="s">
        <v>35</v>
      </c>
      <c r="L2178" t="s">
        <v>36</v>
      </c>
      <c r="M2178" t="s">
        <v>1757</v>
      </c>
      <c r="N2178" t="s">
        <v>4036</v>
      </c>
      <c r="O2178" t="s">
        <v>5091</v>
      </c>
      <c r="P2178" t="s">
        <v>8466</v>
      </c>
      <c r="Q2178" t="s">
        <v>8467</v>
      </c>
      <c r="R2178">
        <v>8</v>
      </c>
      <c r="S2178">
        <v>8160</v>
      </c>
      <c r="T2178">
        <v>0</v>
      </c>
      <c r="U2178">
        <v>-1359.992</v>
      </c>
      <c r="V2178" t="s">
        <v>7329</v>
      </c>
      <c r="W2178">
        <v>342.11</v>
      </c>
      <c r="X2178" t="s">
        <v>50</v>
      </c>
      <c r="Y2178" s="1" t="str">
        <f>TEXT(superstore_clean[[#This Row],[order_date]], "mmm-yy")</f>
        <v>Sep-11</v>
      </c>
      <c r="Z2178">
        <v>2011</v>
      </c>
      <c r="AA2178">
        <v>37</v>
      </c>
      <c r="AB2178">
        <v>31462</v>
      </c>
    </row>
    <row r="2179" spans="1:28" x14ac:dyDescent="0.2">
      <c r="A2179" t="s">
        <v>8479</v>
      </c>
      <c r="B2179" s="1">
        <v>40750</v>
      </c>
      <c r="C2179" s="1">
        <v>40754</v>
      </c>
      <c r="D2179" t="s">
        <v>45</v>
      </c>
      <c r="E2179" t="s">
        <v>1213</v>
      </c>
      <c r="F2179" t="s">
        <v>1214</v>
      </c>
      <c r="G2179" t="s">
        <v>31</v>
      </c>
      <c r="H2179" t="s">
        <v>32</v>
      </c>
      <c r="I2179" t="s">
        <v>8459</v>
      </c>
      <c r="J2179" t="s">
        <v>8475</v>
      </c>
      <c r="K2179" t="s">
        <v>35</v>
      </c>
      <c r="L2179" t="s">
        <v>36</v>
      </c>
      <c r="M2179" t="s">
        <v>1757</v>
      </c>
      <c r="N2179" t="s">
        <v>38</v>
      </c>
      <c r="O2179" t="s">
        <v>1434</v>
      </c>
      <c r="P2179" t="s">
        <v>1866</v>
      </c>
      <c r="Q2179" t="s">
        <v>1867</v>
      </c>
      <c r="R2179">
        <v>8</v>
      </c>
      <c r="S2179">
        <v>2178</v>
      </c>
      <c r="T2179">
        <v>1</v>
      </c>
      <c r="U2179">
        <v>-3701.8928000000001</v>
      </c>
      <c r="V2179" t="s">
        <v>7329</v>
      </c>
      <c r="W2179">
        <v>172.07</v>
      </c>
      <c r="X2179" t="s">
        <v>50</v>
      </c>
      <c r="Y2179" s="1" t="str">
        <f>TEXT(superstore_clean[[#This Row],[order_date]], "mmm-yy")</f>
        <v>Jul-11</v>
      </c>
      <c r="Z2179">
        <v>2011</v>
      </c>
      <c r="AA2179">
        <v>31</v>
      </c>
      <c r="AB2179">
        <v>41071</v>
      </c>
    </row>
    <row r="2180" spans="1:28" x14ac:dyDescent="0.2">
      <c r="A2180" t="s">
        <v>8480</v>
      </c>
      <c r="B2180" s="1">
        <v>41484</v>
      </c>
      <c r="C2180" s="1">
        <v>41485</v>
      </c>
      <c r="D2180" t="s">
        <v>28</v>
      </c>
      <c r="E2180" t="s">
        <v>152</v>
      </c>
      <c r="F2180" t="s">
        <v>153</v>
      </c>
      <c r="G2180" t="s">
        <v>31</v>
      </c>
      <c r="H2180" t="s">
        <v>32</v>
      </c>
      <c r="I2180" t="s">
        <v>8481</v>
      </c>
      <c r="J2180" t="s">
        <v>8482</v>
      </c>
      <c r="K2180" t="s">
        <v>35</v>
      </c>
      <c r="L2180" t="s">
        <v>36</v>
      </c>
      <c r="M2180" t="s">
        <v>1081</v>
      </c>
      <c r="N2180" t="s">
        <v>38</v>
      </c>
      <c r="O2180" t="s">
        <v>1434</v>
      </c>
      <c r="P2180" t="s">
        <v>1863</v>
      </c>
      <c r="Q2180" t="s">
        <v>1864</v>
      </c>
      <c r="R2180">
        <v>6</v>
      </c>
      <c r="S2180">
        <v>1370</v>
      </c>
      <c r="T2180">
        <v>1</v>
      </c>
      <c r="U2180">
        <v>-913.17600000000004</v>
      </c>
      <c r="V2180" t="s">
        <v>7329</v>
      </c>
      <c r="W2180">
        <v>296.10000000000002</v>
      </c>
      <c r="X2180" t="s">
        <v>146</v>
      </c>
      <c r="Y2180" s="1" t="str">
        <f>TEXT(superstore_clean[[#This Row],[order_date]], "mmm-yy")</f>
        <v>Jul-13</v>
      </c>
      <c r="Z2180">
        <v>2013</v>
      </c>
      <c r="AA2180">
        <v>31</v>
      </c>
      <c r="AB2180">
        <v>39929</v>
      </c>
    </row>
    <row r="2181" spans="1:28" x14ac:dyDescent="0.2">
      <c r="A2181" t="s">
        <v>8483</v>
      </c>
      <c r="B2181" s="1">
        <v>41169</v>
      </c>
      <c r="C2181" s="1">
        <v>41173</v>
      </c>
      <c r="D2181" t="s">
        <v>45</v>
      </c>
      <c r="E2181" t="s">
        <v>1208</v>
      </c>
      <c r="F2181" t="s">
        <v>1209</v>
      </c>
      <c r="G2181" t="s">
        <v>31</v>
      </c>
      <c r="H2181" t="s">
        <v>32</v>
      </c>
      <c r="I2181" t="s">
        <v>8481</v>
      </c>
      <c r="J2181" t="s">
        <v>8484</v>
      </c>
      <c r="K2181" t="s">
        <v>35</v>
      </c>
      <c r="L2181" t="s">
        <v>36</v>
      </c>
      <c r="M2181" t="s">
        <v>1081</v>
      </c>
      <c r="N2181" t="s">
        <v>5297</v>
      </c>
      <c r="O2181" t="s">
        <v>5423</v>
      </c>
      <c r="P2181" t="s">
        <v>5436</v>
      </c>
      <c r="Q2181" t="s">
        <v>7052</v>
      </c>
      <c r="R2181">
        <v>7</v>
      </c>
      <c r="S2181">
        <v>3083</v>
      </c>
      <c r="T2181">
        <v>0</v>
      </c>
      <c r="U2181">
        <v>-1665.0522000000001</v>
      </c>
      <c r="V2181" t="s">
        <v>7329</v>
      </c>
      <c r="W2181">
        <v>242.6</v>
      </c>
      <c r="X2181" t="s">
        <v>50</v>
      </c>
      <c r="Y2181" s="1" t="str">
        <f>TEXT(superstore_clean[[#This Row],[order_date]], "mmm-yy")</f>
        <v>Sep-12</v>
      </c>
      <c r="Z2181">
        <v>2012</v>
      </c>
      <c r="AA2181">
        <v>38</v>
      </c>
      <c r="AB2181">
        <v>31324</v>
      </c>
    </row>
    <row r="2182" spans="1:28" x14ac:dyDescent="0.2">
      <c r="A2182" t="s">
        <v>8485</v>
      </c>
      <c r="B2182" s="1">
        <v>41869</v>
      </c>
      <c r="C2182" s="1">
        <v>41874</v>
      </c>
      <c r="D2182" t="s">
        <v>45</v>
      </c>
      <c r="E2182" t="s">
        <v>8486</v>
      </c>
      <c r="F2182" t="s">
        <v>8487</v>
      </c>
      <c r="G2182" t="s">
        <v>31</v>
      </c>
      <c r="H2182" t="s">
        <v>32</v>
      </c>
      <c r="I2182" t="s">
        <v>8481</v>
      </c>
      <c r="J2182" t="s">
        <v>8484</v>
      </c>
      <c r="K2182" t="s">
        <v>35</v>
      </c>
      <c r="L2182" t="s">
        <v>36</v>
      </c>
      <c r="M2182" t="s">
        <v>1081</v>
      </c>
      <c r="N2182" t="s">
        <v>5297</v>
      </c>
      <c r="O2182" t="s">
        <v>5816</v>
      </c>
      <c r="P2182" t="s">
        <v>7161</v>
      </c>
      <c r="Q2182" t="s">
        <v>7162</v>
      </c>
      <c r="R2182">
        <v>9</v>
      </c>
      <c r="S2182">
        <v>4416</v>
      </c>
      <c r="T2182">
        <v>0</v>
      </c>
      <c r="U2182">
        <v>-630.88199999999995</v>
      </c>
      <c r="V2182" t="s">
        <v>7329</v>
      </c>
      <c r="W2182">
        <v>566.65</v>
      </c>
      <c r="X2182" t="s">
        <v>43</v>
      </c>
      <c r="Y2182" s="1" t="str">
        <f>TEXT(superstore_clean[[#This Row],[order_date]], "mmm-yy")</f>
        <v>Aug-14</v>
      </c>
      <c r="Z2182">
        <v>2014</v>
      </c>
      <c r="AA2182">
        <v>34</v>
      </c>
      <c r="AB2182">
        <v>38540</v>
      </c>
    </row>
    <row r="2183" spans="1:28" x14ac:dyDescent="0.2">
      <c r="A2183" t="s">
        <v>8488</v>
      </c>
      <c r="B2183" s="1">
        <v>41974</v>
      </c>
      <c r="C2183" s="1">
        <v>41977</v>
      </c>
      <c r="D2183" t="s">
        <v>59</v>
      </c>
      <c r="E2183" t="s">
        <v>142</v>
      </c>
      <c r="F2183" t="s">
        <v>143</v>
      </c>
      <c r="G2183" t="s">
        <v>31</v>
      </c>
      <c r="H2183" t="s">
        <v>32</v>
      </c>
      <c r="I2183" t="s">
        <v>8481</v>
      </c>
      <c r="J2183" t="s">
        <v>8484</v>
      </c>
      <c r="K2183" t="s">
        <v>35</v>
      </c>
      <c r="L2183" t="s">
        <v>36</v>
      </c>
      <c r="M2183" t="s">
        <v>1081</v>
      </c>
      <c r="N2183" t="s">
        <v>5297</v>
      </c>
      <c r="O2183" t="s">
        <v>5816</v>
      </c>
      <c r="P2183" t="s">
        <v>8489</v>
      </c>
      <c r="Q2183" t="s">
        <v>8490</v>
      </c>
      <c r="R2183">
        <v>6</v>
      </c>
      <c r="S2183">
        <v>1079</v>
      </c>
      <c r="T2183">
        <v>0</v>
      </c>
      <c r="U2183">
        <v>-15.418799999999999</v>
      </c>
      <c r="V2183" t="s">
        <v>7329</v>
      </c>
      <c r="W2183">
        <v>258.42</v>
      </c>
      <c r="X2183" t="s">
        <v>146</v>
      </c>
      <c r="Y2183" s="1" t="str">
        <f>TEXT(superstore_clean[[#This Row],[order_date]], "mmm-yy")</f>
        <v>Dec-14</v>
      </c>
      <c r="Z2183">
        <v>2014</v>
      </c>
      <c r="AA2183">
        <v>49</v>
      </c>
      <c r="AB2183">
        <v>40585</v>
      </c>
    </row>
    <row r="2184" spans="1:28" x14ac:dyDescent="0.2">
      <c r="A2184" t="s">
        <v>8491</v>
      </c>
      <c r="B2184" s="1">
        <v>41418</v>
      </c>
      <c r="C2184" s="1">
        <v>41422</v>
      </c>
      <c r="D2184" t="s">
        <v>45</v>
      </c>
      <c r="E2184" t="s">
        <v>8492</v>
      </c>
      <c r="F2184" t="s">
        <v>2861</v>
      </c>
      <c r="G2184" t="s">
        <v>31</v>
      </c>
      <c r="H2184" t="s">
        <v>32</v>
      </c>
      <c r="I2184" t="s">
        <v>8481</v>
      </c>
      <c r="J2184" t="s">
        <v>8484</v>
      </c>
      <c r="K2184" t="s">
        <v>35</v>
      </c>
      <c r="L2184" t="s">
        <v>36</v>
      </c>
      <c r="M2184" t="s">
        <v>1081</v>
      </c>
      <c r="N2184" t="s">
        <v>4036</v>
      </c>
      <c r="O2184" t="s">
        <v>4695</v>
      </c>
      <c r="P2184" t="s">
        <v>7091</v>
      </c>
      <c r="Q2184" t="s">
        <v>7092</v>
      </c>
      <c r="R2184">
        <v>4</v>
      </c>
      <c r="S2184">
        <v>8400</v>
      </c>
      <c r="T2184">
        <v>0</v>
      </c>
      <c r="U2184">
        <v>1119.9967999999999</v>
      </c>
      <c r="V2184" t="s">
        <v>42</v>
      </c>
      <c r="W2184">
        <v>498.08</v>
      </c>
      <c r="X2184" t="s">
        <v>50</v>
      </c>
      <c r="Y2184" s="1" t="str">
        <f>TEXT(superstore_clean[[#This Row],[order_date]], "mmm-yy")</f>
        <v>May-13</v>
      </c>
      <c r="Z2184">
        <v>2013</v>
      </c>
      <c r="AA2184">
        <v>21</v>
      </c>
      <c r="AB2184">
        <v>37722</v>
      </c>
    </row>
    <row r="2185" spans="1:28" x14ac:dyDescent="0.2">
      <c r="A2185" t="s">
        <v>8493</v>
      </c>
      <c r="B2185" s="1">
        <v>41972</v>
      </c>
      <c r="C2185" s="1">
        <v>41976</v>
      </c>
      <c r="D2185" t="s">
        <v>28</v>
      </c>
      <c r="E2185" t="s">
        <v>294</v>
      </c>
      <c r="F2185" t="s">
        <v>295</v>
      </c>
      <c r="G2185" t="s">
        <v>262</v>
      </c>
      <c r="H2185" t="s">
        <v>32</v>
      </c>
      <c r="I2185" t="s">
        <v>8481</v>
      </c>
      <c r="J2185" t="s">
        <v>8484</v>
      </c>
      <c r="K2185" t="s">
        <v>35</v>
      </c>
      <c r="L2185" t="s">
        <v>36</v>
      </c>
      <c r="M2185" t="s">
        <v>1081</v>
      </c>
      <c r="N2185" t="s">
        <v>5297</v>
      </c>
      <c r="O2185" t="s">
        <v>5298</v>
      </c>
      <c r="P2185" t="s">
        <v>8494</v>
      </c>
      <c r="Q2185" t="s">
        <v>8495</v>
      </c>
      <c r="R2185">
        <v>12</v>
      </c>
      <c r="S2185">
        <v>2065</v>
      </c>
      <c r="T2185">
        <v>0</v>
      </c>
      <c r="U2185">
        <v>-619.596</v>
      </c>
      <c r="V2185" t="s">
        <v>7329</v>
      </c>
      <c r="W2185">
        <v>344.98</v>
      </c>
      <c r="X2185" t="s">
        <v>50</v>
      </c>
      <c r="Y2185" s="1" t="str">
        <f>TEXT(superstore_clean[[#This Row],[order_date]], "mmm-yy")</f>
        <v>Nov-14</v>
      </c>
      <c r="Z2185">
        <v>2014</v>
      </c>
      <c r="AA2185">
        <v>48</v>
      </c>
      <c r="AB2185">
        <v>32246</v>
      </c>
    </row>
    <row r="2186" spans="1:28" x14ac:dyDescent="0.2">
      <c r="A2186" t="s">
        <v>8496</v>
      </c>
      <c r="B2186" s="1">
        <v>41981</v>
      </c>
      <c r="C2186" s="1">
        <v>41987</v>
      </c>
      <c r="D2186" t="s">
        <v>45</v>
      </c>
      <c r="E2186" t="s">
        <v>348</v>
      </c>
      <c r="F2186" t="s">
        <v>349</v>
      </c>
      <c r="G2186" t="s">
        <v>246</v>
      </c>
      <c r="H2186" t="s">
        <v>32</v>
      </c>
      <c r="I2186" t="s">
        <v>8497</v>
      </c>
      <c r="J2186" t="s">
        <v>8498</v>
      </c>
      <c r="K2186" t="s">
        <v>35</v>
      </c>
      <c r="L2186" t="s">
        <v>36</v>
      </c>
      <c r="M2186" t="s">
        <v>1757</v>
      </c>
      <c r="N2186" t="s">
        <v>38</v>
      </c>
      <c r="O2186" t="s">
        <v>1434</v>
      </c>
      <c r="P2186" t="s">
        <v>1781</v>
      </c>
      <c r="Q2186" t="s">
        <v>1782</v>
      </c>
      <c r="R2186">
        <v>5</v>
      </c>
      <c r="S2186">
        <v>1890</v>
      </c>
      <c r="T2186">
        <v>1</v>
      </c>
      <c r="U2186">
        <v>-2929.4845</v>
      </c>
      <c r="V2186" t="s">
        <v>7329</v>
      </c>
      <c r="W2186">
        <v>129.51</v>
      </c>
      <c r="X2186" t="s">
        <v>50</v>
      </c>
      <c r="Y2186" s="1" t="str">
        <f>TEXT(superstore_clean[[#This Row],[order_date]], "mmm-yy")</f>
        <v>Dec-14</v>
      </c>
      <c r="Z2186">
        <v>2014</v>
      </c>
      <c r="AA2186">
        <v>50</v>
      </c>
      <c r="AB2186">
        <v>36288</v>
      </c>
    </row>
    <row r="2187" spans="1:28" x14ac:dyDescent="0.2">
      <c r="A2187" t="s">
        <v>8499</v>
      </c>
      <c r="B2187" s="1">
        <v>41591</v>
      </c>
      <c r="C2187" s="1">
        <v>41595</v>
      </c>
      <c r="D2187" t="s">
        <v>45</v>
      </c>
      <c r="E2187" t="s">
        <v>71</v>
      </c>
      <c r="F2187" t="s">
        <v>72</v>
      </c>
      <c r="G2187" t="s">
        <v>31</v>
      </c>
      <c r="H2187" t="s">
        <v>32</v>
      </c>
      <c r="I2187" t="s">
        <v>8500</v>
      </c>
      <c r="J2187" t="s">
        <v>3700</v>
      </c>
      <c r="K2187" t="s">
        <v>35</v>
      </c>
      <c r="L2187" t="s">
        <v>36</v>
      </c>
      <c r="M2187" t="s">
        <v>1081</v>
      </c>
      <c r="N2187" t="s">
        <v>5297</v>
      </c>
      <c r="O2187" t="s">
        <v>5816</v>
      </c>
      <c r="P2187" t="s">
        <v>8501</v>
      </c>
      <c r="Q2187" t="s">
        <v>8502</v>
      </c>
      <c r="R2187">
        <v>7</v>
      </c>
      <c r="S2187">
        <v>1475</v>
      </c>
      <c r="T2187">
        <v>0</v>
      </c>
      <c r="U2187">
        <v>-21.0686</v>
      </c>
      <c r="V2187" t="s">
        <v>7329</v>
      </c>
      <c r="W2187">
        <v>103.01</v>
      </c>
      <c r="X2187" t="s">
        <v>50</v>
      </c>
      <c r="Y2187" s="1" t="str">
        <f>TEXT(superstore_clean[[#This Row],[order_date]], "mmm-yy")</f>
        <v>Nov-13</v>
      </c>
      <c r="Z2187">
        <v>2013</v>
      </c>
      <c r="AA2187">
        <v>46</v>
      </c>
      <c r="AB2187">
        <v>37407</v>
      </c>
    </row>
    <row r="2188" spans="1:28" x14ac:dyDescent="0.2">
      <c r="A2188" t="s">
        <v>8503</v>
      </c>
      <c r="B2188" s="1">
        <v>41907</v>
      </c>
      <c r="C2188" s="1">
        <v>41911</v>
      </c>
      <c r="D2188" t="s">
        <v>28</v>
      </c>
      <c r="E2188" t="s">
        <v>8504</v>
      </c>
      <c r="F2188" t="s">
        <v>1929</v>
      </c>
      <c r="G2188" t="s">
        <v>262</v>
      </c>
      <c r="H2188" t="s">
        <v>32</v>
      </c>
      <c r="I2188" t="s">
        <v>8500</v>
      </c>
      <c r="J2188" t="s">
        <v>8505</v>
      </c>
      <c r="K2188" t="s">
        <v>35</v>
      </c>
      <c r="L2188" t="s">
        <v>36</v>
      </c>
      <c r="M2188" t="s">
        <v>1081</v>
      </c>
      <c r="N2188" t="s">
        <v>4036</v>
      </c>
      <c r="O2188" t="s">
        <v>4235</v>
      </c>
      <c r="P2188" t="s">
        <v>7276</v>
      </c>
      <c r="Q2188" t="s">
        <v>7277</v>
      </c>
      <c r="R2188">
        <v>3</v>
      </c>
      <c r="S2188">
        <v>1170</v>
      </c>
      <c r="T2188">
        <v>0</v>
      </c>
      <c r="U2188">
        <v>-253.43369999999999</v>
      </c>
      <c r="V2188" t="s">
        <v>7329</v>
      </c>
      <c r="W2188">
        <v>185.77</v>
      </c>
      <c r="X2188" t="s">
        <v>50</v>
      </c>
      <c r="Y2188" s="1" t="str">
        <f>TEXT(superstore_clean[[#This Row],[order_date]], "mmm-yy")</f>
        <v>Sep-14</v>
      </c>
      <c r="Z2188">
        <v>2014</v>
      </c>
      <c r="AA2188">
        <v>39</v>
      </c>
      <c r="AB2188">
        <v>34884</v>
      </c>
    </row>
    <row r="2189" spans="1:28" x14ac:dyDescent="0.2">
      <c r="A2189" t="s">
        <v>8506</v>
      </c>
      <c r="B2189" s="1">
        <v>41604</v>
      </c>
      <c r="C2189" s="1">
        <v>41611</v>
      </c>
      <c r="D2189" t="s">
        <v>148</v>
      </c>
      <c r="E2189" t="s">
        <v>8507</v>
      </c>
      <c r="F2189" t="s">
        <v>8508</v>
      </c>
      <c r="G2189" t="s">
        <v>31</v>
      </c>
      <c r="H2189" t="s">
        <v>32</v>
      </c>
      <c r="I2189" t="s">
        <v>8500</v>
      </c>
      <c r="J2189" t="s">
        <v>8505</v>
      </c>
      <c r="K2189" t="s">
        <v>35</v>
      </c>
      <c r="L2189" t="s">
        <v>36</v>
      </c>
      <c r="M2189" t="s">
        <v>1081</v>
      </c>
      <c r="N2189" t="s">
        <v>4036</v>
      </c>
      <c r="O2189" t="s">
        <v>5091</v>
      </c>
      <c r="P2189" t="s">
        <v>8509</v>
      </c>
      <c r="Q2189" t="s">
        <v>8510</v>
      </c>
      <c r="R2189">
        <v>5</v>
      </c>
      <c r="S2189">
        <v>4500</v>
      </c>
      <c r="T2189">
        <v>1</v>
      </c>
      <c r="U2189">
        <v>-6599.9780000000001</v>
      </c>
      <c r="V2189" t="s">
        <v>7329</v>
      </c>
      <c r="W2189">
        <v>451.63</v>
      </c>
      <c r="X2189" t="s">
        <v>50</v>
      </c>
      <c r="Y2189" s="1" t="str">
        <f>TEXT(superstore_clean[[#This Row],[order_date]], "mmm-yy")</f>
        <v>Nov-13</v>
      </c>
      <c r="Z2189">
        <v>2013</v>
      </c>
      <c r="AA2189">
        <v>48</v>
      </c>
      <c r="AB2189">
        <v>39069</v>
      </c>
    </row>
    <row r="2190" spans="1:28" x14ac:dyDescent="0.2">
      <c r="A2190" t="s">
        <v>8511</v>
      </c>
      <c r="B2190" s="1">
        <v>41216</v>
      </c>
      <c r="C2190" s="1">
        <v>41218</v>
      </c>
      <c r="D2190" t="s">
        <v>45</v>
      </c>
      <c r="E2190" t="s">
        <v>7256</v>
      </c>
      <c r="F2190" t="s">
        <v>2574</v>
      </c>
      <c r="G2190" t="s">
        <v>246</v>
      </c>
      <c r="H2190" t="s">
        <v>32</v>
      </c>
      <c r="I2190" t="s">
        <v>1079</v>
      </c>
      <c r="J2190" t="s">
        <v>1101</v>
      </c>
      <c r="K2190" t="s">
        <v>35</v>
      </c>
      <c r="L2190" t="s">
        <v>36</v>
      </c>
      <c r="M2190" t="s">
        <v>1081</v>
      </c>
      <c r="N2190" t="s">
        <v>5297</v>
      </c>
      <c r="O2190" t="s">
        <v>5816</v>
      </c>
      <c r="P2190" t="s">
        <v>8512</v>
      </c>
      <c r="Q2190" t="s">
        <v>8513</v>
      </c>
      <c r="R2190">
        <v>10</v>
      </c>
      <c r="S2190">
        <v>1449</v>
      </c>
      <c r="T2190">
        <v>0</v>
      </c>
      <c r="U2190">
        <v>209.274</v>
      </c>
      <c r="V2190" t="s">
        <v>42</v>
      </c>
      <c r="W2190">
        <v>166.37</v>
      </c>
      <c r="X2190" t="s">
        <v>146</v>
      </c>
      <c r="Y2190" s="1" t="str">
        <f>TEXT(superstore_clean[[#This Row],[order_date]], "mmm-yy")</f>
        <v>Nov-12</v>
      </c>
      <c r="Z2190">
        <v>2012</v>
      </c>
      <c r="AA2190">
        <v>44</v>
      </c>
      <c r="AB2190">
        <v>37060</v>
      </c>
    </row>
    <row r="2191" spans="1:28" x14ac:dyDescent="0.2">
      <c r="A2191" t="s">
        <v>8514</v>
      </c>
      <c r="B2191" s="1">
        <v>40798</v>
      </c>
      <c r="C2191" s="1">
        <v>40803</v>
      </c>
      <c r="D2191" t="s">
        <v>45</v>
      </c>
      <c r="E2191" t="s">
        <v>1122</v>
      </c>
      <c r="F2191" t="s">
        <v>1123</v>
      </c>
      <c r="G2191" t="s">
        <v>31</v>
      </c>
      <c r="H2191" t="s">
        <v>32</v>
      </c>
      <c r="I2191" t="s">
        <v>1079</v>
      </c>
      <c r="J2191" t="s">
        <v>1127</v>
      </c>
      <c r="K2191" t="s">
        <v>35</v>
      </c>
      <c r="L2191" t="s">
        <v>36</v>
      </c>
      <c r="M2191" t="s">
        <v>1081</v>
      </c>
      <c r="N2191" t="s">
        <v>5297</v>
      </c>
      <c r="O2191" t="s">
        <v>5816</v>
      </c>
      <c r="P2191" t="s">
        <v>7161</v>
      </c>
      <c r="Q2191" t="s">
        <v>7162</v>
      </c>
      <c r="R2191">
        <v>6</v>
      </c>
      <c r="S2191">
        <v>3785</v>
      </c>
      <c r="T2191">
        <v>0</v>
      </c>
      <c r="U2191">
        <v>420.58800000000002</v>
      </c>
      <c r="V2191" t="s">
        <v>42</v>
      </c>
      <c r="W2191">
        <v>309.69</v>
      </c>
      <c r="X2191" t="s">
        <v>43</v>
      </c>
      <c r="Y2191" s="1" t="str">
        <f>TEXT(superstore_clean[[#This Row],[order_date]], "mmm-yy")</f>
        <v>Sep-11</v>
      </c>
      <c r="Z2191">
        <v>2011</v>
      </c>
      <c r="AA2191">
        <v>38</v>
      </c>
      <c r="AB2191">
        <v>40722</v>
      </c>
    </row>
    <row r="2192" spans="1:28" x14ac:dyDescent="0.2">
      <c r="A2192" t="s">
        <v>8515</v>
      </c>
      <c r="B2192" s="1">
        <v>41103</v>
      </c>
      <c r="C2192" s="1">
        <v>41105</v>
      </c>
      <c r="D2192" t="s">
        <v>59</v>
      </c>
      <c r="E2192" t="s">
        <v>8516</v>
      </c>
      <c r="F2192" t="s">
        <v>5023</v>
      </c>
      <c r="G2192" t="s">
        <v>31</v>
      </c>
      <c r="H2192" t="s">
        <v>32</v>
      </c>
      <c r="I2192" t="s">
        <v>1079</v>
      </c>
      <c r="J2192" t="s">
        <v>1127</v>
      </c>
      <c r="K2192" t="s">
        <v>35</v>
      </c>
      <c r="L2192" t="s">
        <v>36</v>
      </c>
      <c r="M2192" t="s">
        <v>1081</v>
      </c>
      <c r="N2192" t="s">
        <v>5297</v>
      </c>
      <c r="O2192" t="s">
        <v>5816</v>
      </c>
      <c r="P2192" t="s">
        <v>8517</v>
      </c>
      <c r="Q2192" t="s">
        <v>8518</v>
      </c>
      <c r="R2192">
        <v>9</v>
      </c>
      <c r="S2192">
        <v>1931</v>
      </c>
      <c r="T2192">
        <v>0</v>
      </c>
      <c r="U2192">
        <v>321.83999999999997</v>
      </c>
      <c r="V2192" t="s">
        <v>42</v>
      </c>
      <c r="W2192">
        <v>477.15</v>
      </c>
      <c r="X2192" t="s">
        <v>43</v>
      </c>
      <c r="Y2192" s="1" t="str">
        <f>TEXT(superstore_clean[[#This Row],[order_date]], "mmm-yy")</f>
        <v>Jul-12</v>
      </c>
      <c r="Z2192">
        <v>2012</v>
      </c>
      <c r="AA2192">
        <v>28</v>
      </c>
      <c r="AB2192">
        <v>32998</v>
      </c>
    </row>
    <row r="2193" spans="1:28" x14ac:dyDescent="0.2">
      <c r="A2193" t="s">
        <v>8519</v>
      </c>
      <c r="B2193" s="1">
        <v>41215</v>
      </c>
      <c r="C2193" s="1">
        <v>41217</v>
      </c>
      <c r="D2193" t="s">
        <v>45</v>
      </c>
      <c r="E2193" t="s">
        <v>8520</v>
      </c>
      <c r="F2193" t="s">
        <v>2205</v>
      </c>
      <c r="G2193" t="s">
        <v>262</v>
      </c>
      <c r="H2193" t="s">
        <v>32</v>
      </c>
      <c r="I2193" t="s">
        <v>1079</v>
      </c>
      <c r="J2193" t="s">
        <v>1127</v>
      </c>
      <c r="K2193" t="s">
        <v>35</v>
      </c>
      <c r="L2193" t="s">
        <v>36</v>
      </c>
      <c r="M2193" t="s">
        <v>1081</v>
      </c>
      <c r="N2193" t="s">
        <v>5297</v>
      </c>
      <c r="O2193" t="s">
        <v>5816</v>
      </c>
      <c r="P2193" t="s">
        <v>8521</v>
      </c>
      <c r="Q2193" t="s">
        <v>8522</v>
      </c>
      <c r="R2193">
        <v>11</v>
      </c>
      <c r="S2193">
        <v>2621</v>
      </c>
      <c r="T2193">
        <v>0</v>
      </c>
      <c r="U2193">
        <v>553.39020000000005</v>
      </c>
      <c r="V2193" t="s">
        <v>42</v>
      </c>
      <c r="W2193">
        <v>243.77</v>
      </c>
      <c r="X2193" t="s">
        <v>146</v>
      </c>
      <c r="Y2193" s="1" t="str">
        <f>TEXT(superstore_clean[[#This Row],[order_date]], "mmm-yy")</f>
        <v>Nov-12</v>
      </c>
      <c r="Z2193">
        <v>2012</v>
      </c>
      <c r="AA2193">
        <v>44</v>
      </c>
      <c r="AB2193">
        <v>40353</v>
      </c>
    </row>
    <row r="2194" spans="1:28" x14ac:dyDescent="0.2">
      <c r="A2194" t="s">
        <v>8523</v>
      </c>
      <c r="B2194" s="1">
        <v>41634</v>
      </c>
      <c r="C2194" s="1">
        <v>41640</v>
      </c>
      <c r="D2194" t="s">
        <v>45</v>
      </c>
      <c r="E2194" t="s">
        <v>7266</v>
      </c>
      <c r="F2194" t="s">
        <v>3322</v>
      </c>
      <c r="G2194" t="s">
        <v>31</v>
      </c>
      <c r="H2194" t="s">
        <v>32</v>
      </c>
      <c r="I2194" t="s">
        <v>1079</v>
      </c>
      <c r="J2194" t="s">
        <v>1127</v>
      </c>
      <c r="K2194" t="s">
        <v>35</v>
      </c>
      <c r="L2194" t="s">
        <v>36</v>
      </c>
      <c r="M2194" t="s">
        <v>1081</v>
      </c>
      <c r="N2194" t="s">
        <v>5297</v>
      </c>
      <c r="O2194" t="s">
        <v>5816</v>
      </c>
      <c r="P2194" t="s">
        <v>7079</v>
      </c>
      <c r="Q2194" t="s">
        <v>7080</v>
      </c>
      <c r="R2194">
        <v>8</v>
      </c>
      <c r="S2194">
        <v>2563</v>
      </c>
      <c r="T2194">
        <v>0</v>
      </c>
      <c r="U2194">
        <v>313.26240000000001</v>
      </c>
      <c r="V2194" t="s">
        <v>42</v>
      </c>
      <c r="W2194">
        <v>219.15</v>
      </c>
      <c r="X2194" t="s">
        <v>50</v>
      </c>
      <c r="Y2194" s="1" t="str">
        <f>TEXT(superstore_clean[[#This Row],[order_date]], "mmm-yy")</f>
        <v>Dec-13</v>
      </c>
      <c r="Z2194">
        <v>2013</v>
      </c>
      <c r="AA2194">
        <v>52</v>
      </c>
      <c r="AB2194">
        <v>39568</v>
      </c>
    </row>
    <row r="2195" spans="1:28" x14ac:dyDescent="0.2">
      <c r="A2195" t="s">
        <v>7317</v>
      </c>
      <c r="B2195" s="1">
        <v>41903</v>
      </c>
      <c r="C2195" s="1">
        <v>41909</v>
      </c>
      <c r="D2195" t="s">
        <v>45</v>
      </c>
      <c r="E2195" t="s">
        <v>7318</v>
      </c>
      <c r="F2195" t="s">
        <v>3971</v>
      </c>
      <c r="G2195" t="s">
        <v>31</v>
      </c>
      <c r="H2195" t="s">
        <v>32</v>
      </c>
      <c r="I2195" t="s">
        <v>1079</v>
      </c>
      <c r="J2195" t="s">
        <v>1127</v>
      </c>
      <c r="K2195" t="s">
        <v>35</v>
      </c>
      <c r="L2195" t="s">
        <v>36</v>
      </c>
      <c r="M2195" t="s">
        <v>1081</v>
      </c>
      <c r="N2195" t="s">
        <v>5297</v>
      </c>
      <c r="O2195" t="s">
        <v>5816</v>
      </c>
      <c r="P2195" t="s">
        <v>8524</v>
      </c>
      <c r="Q2195" t="s">
        <v>8525</v>
      </c>
      <c r="R2195">
        <v>5</v>
      </c>
      <c r="S2195">
        <v>2254</v>
      </c>
      <c r="T2195">
        <v>0</v>
      </c>
      <c r="U2195">
        <v>375.73500000000001</v>
      </c>
      <c r="V2195" t="s">
        <v>42</v>
      </c>
      <c r="W2195">
        <v>175.2</v>
      </c>
      <c r="X2195" t="s">
        <v>50</v>
      </c>
      <c r="Y2195" s="1" t="str">
        <f>TEXT(superstore_clean[[#This Row],[order_date]], "mmm-yy")</f>
        <v>Sep-14</v>
      </c>
      <c r="Z2195">
        <v>2014</v>
      </c>
      <c r="AA2195">
        <v>39</v>
      </c>
      <c r="AB2195">
        <v>37398</v>
      </c>
    </row>
    <row r="2196" spans="1:28" x14ac:dyDescent="0.2">
      <c r="A2196" t="s">
        <v>7317</v>
      </c>
      <c r="B2196" s="1">
        <v>41903</v>
      </c>
      <c r="C2196" s="1">
        <v>41909</v>
      </c>
      <c r="D2196" t="s">
        <v>45</v>
      </c>
      <c r="E2196" t="s">
        <v>7318</v>
      </c>
      <c r="F2196" t="s">
        <v>3971</v>
      </c>
      <c r="G2196" t="s">
        <v>31</v>
      </c>
      <c r="H2196" t="s">
        <v>32</v>
      </c>
      <c r="I2196" t="s">
        <v>1079</v>
      </c>
      <c r="J2196" t="s">
        <v>1127</v>
      </c>
      <c r="K2196" t="s">
        <v>35</v>
      </c>
      <c r="L2196" t="s">
        <v>36</v>
      </c>
      <c r="M2196" t="s">
        <v>1081</v>
      </c>
      <c r="N2196" t="s">
        <v>5297</v>
      </c>
      <c r="O2196" t="s">
        <v>5816</v>
      </c>
      <c r="P2196" t="s">
        <v>8526</v>
      </c>
      <c r="Q2196" t="s">
        <v>8527</v>
      </c>
      <c r="R2196">
        <v>11</v>
      </c>
      <c r="S2196">
        <v>2888</v>
      </c>
      <c r="T2196">
        <v>0</v>
      </c>
      <c r="U2196">
        <v>609.71569999999997</v>
      </c>
      <c r="V2196" t="s">
        <v>42</v>
      </c>
      <c r="W2196">
        <v>177.06</v>
      </c>
      <c r="X2196" t="s">
        <v>50</v>
      </c>
      <c r="Y2196" s="1" t="str">
        <f>TEXT(superstore_clean[[#This Row],[order_date]], "mmm-yy")</f>
        <v>Sep-14</v>
      </c>
      <c r="Z2196">
        <v>2014</v>
      </c>
      <c r="AA2196">
        <v>39</v>
      </c>
      <c r="AB2196">
        <v>37396</v>
      </c>
    </row>
    <row r="2197" spans="1:28" x14ac:dyDescent="0.2">
      <c r="A2197" t="s">
        <v>8528</v>
      </c>
      <c r="B2197" s="1">
        <v>40620</v>
      </c>
      <c r="C2197" s="1">
        <v>40625</v>
      </c>
      <c r="D2197" t="s">
        <v>45</v>
      </c>
      <c r="E2197" t="s">
        <v>275</v>
      </c>
      <c r="F2197" t="s">
        <v>276</v>
      </c>
      <c r="G2197" t="s">
        <v>262</v>
      </c>
      <c r="H2197" t="s">
        <v>32</v>
      </c>
      <c r="I2197" t="s">
        <v>8529</v>
      </c>
      <c r="J2197" t="s">
        <v>8530</v>
      </c>
      <c r="K2197" t="s">
        <v>35</v>
      </c>
      <c r="L2197" t="s">
        <v>36</v>
      </c>
      <c r="M2197" t="s">
        <v>1594</v>
      </c>
      <c r="N2197" t="s">
        <v>4036</v>
      </c>
      <c r="O2197" t="s">
        <v>5091</v>
      </c>
      <c r="P2197" t="s">
        <v>8531</v>
      </c>
      <c r="Q2197" t="s">
        <v>8532</v>
      </c>
      <c r="R2197">
        <v>6</v>
      </c>
      <c r="S2197">
        <v>22638</v>
      </c>
      <c r="T2197">
        <v>0</v>
      </c>
      <c r="U2197">
        <v>-1811.0784000000001</v>
      </c>
      <c r="V2197" t="s">
        <v>7329</v>
      </c>
      <c r="W2197">
        <v>24.2865</v>
      </c>
      <c r="X2197" t="s">
        <v>50</v>
      </c>
      <c r="Y2197" s="1" t="str">
        <f>TEXT(superstore_clean[[#This Row],[order_date]], "mmm-yy")</f>
        <v>Mar-11</v>
      </c>
      <c r="Z2197">
        <v>2011</v>
      </c>
      <c r="AA2197">
        <v>12</v>
      </c>
      <c r="AB2197">
        <v>33994</v>
      </c>
    </row>
    <row r="2198" spans="1:28" x14ac:dyDescent="0.2">
      <c r="A2198" t="s">
        <v>8533</v>
      </c>
      <c r="B2198" s="1">
        <v>40936</v>
      </c>
      <c r="C2198" s="1">
        <v>40939</v>
      </c>
      <c r="D2198" t="s">
        <v>59</v>
      </c>
      <c r="E2198" t="s">
        <v>8534</v>
      </c>
      <c r="F2198" t="s">
        <v>3251</v>
      </c>
      <c r="G2198" t="s">
        <v>31</v>
      </c>
      <c r="H2198" t="s">
        <v>32</v>
      </c>
      <c r="I2198" t="s">
        <v>8535</v>
      </c>
      <c r="J2198" t="s">
        <v>8536</v>
      </c>
      <c r="K2198" t="s">
        <v>35</v>
      </c>
      <c r="L2198" t="s">
        <v>36</v>
      </c>
      <c r="M2198" t="s">
        <v>1594</v>
      </c>
      <c r="N2198" t="s">
        <v>5297</v>
      </c>
      <c r="O2198" t="s">
        <v>5298</v>
      </c>
      <c r="P2198" t="s">
        <v>8537</v>
      </c>
      <c r="Q2198" t="s">
        <v>8538</v>
      </c>
      <c r="R2198">
        <v>13</v>
      </c>
      <c r="S2198">
        <v>4298</v>
      </c>
      <c r="T2198">
        <v>0</v>
      </c>
      <c r="U2198">
        <v>-1862.3124</v>
      </c>
      <c r="V2198" t="s">
        <v>7329</v>
      </c>
      <c r="W2198">
        <v>865.74</v>
      </c>
      <c r="X2198" t="s">
        <v>43</v>
      </c>
      <c r="Y2198" s="1" t="str">
        <f>TEXT(superstore_clean[[#This Row],[order_date]], "mmm-yy")</f>
        <v>Jan-12</v>
      </c>
      <c r="Z2198">
        <v>2012</v>
      </c>
      <c r="AA2198">
        <v>4</v>
      </c>
      <c r="AB2198">
        <v>40936</v>
      </c>
    </row>
    <row r="2199" spans="1:28" x14ac:dyDescent="0.2">
      <c r="A2199" t="s">
        <v>8539</v>
      </c>
      <c r="B2199" s="1">
        <v>41605</v>
      </c>
      <c r="C2199" s="1">
        <v>41609</v>
      </c>
      <c r="D2199" t="s">
        <v>45</v>
      </c>
      <c r="E2199" t="s">
        <v>8540</v>
      </c>
      <c r="F2199" t="s">
        <v>6649</v>
      </c>
      <c r="G2199" t="s">
        <v>31</v>
      </c>
      <c r="H2199" t="s">
        <v>32</v>
      </c>
      <c r="I2199" t="s">
        <v>33</v>
      </c>
      <c r="J2199" t="s">
        <v>34</v>
      </c>
      <c r="K2199" t="s">
        <v>35</v>
      </c>
      <c r="L2199" t="s">
        <v>36</v>
      </c>
      <c r="M2199" t="s">
        <v>37</v>
      </c>
      <c r="N2199" t="s">
        <v>5297</v>
      </c>
      <c r="O2199" t="s">
        <v>5423</v>
      </c>
      <c r="P2199" t="s">
        <v>8541</v>
      </c>
      <c r="Q2199" t="s">
        <v>8542</v>
      </c>
      <c r="R2199">
        <v>8</v>
      </c>
      <c r="S2199">
        <v>3407</v>
      </c>
      <c r="T2199">
        <v>0</v>
      </c>
      <c r="U2199">
        <v>160.31360000000001</v>
      </c>
      <c r="V2199" t="s">
        <v>42</v>
      </c>
      <c r="W2199">
        <v>335.64</v>
      </c>
      <c r="X2199" t="s">
        <v>50</v>
      </c>
      <c r="Y2199" s="1" t="str">
        <f>TEXT(superstore_clean[[#This Row],[order_date]], "mmm-yy")</f>
        <v>Nov-13</v>
      </c>
      <c r="Z2199">
        <v>2013</v>
      </c>
      <c r="AA2199">
        <v>48</v>
      </c>
      <c r="AB2199">
        <v>40946</v>
      </c>
    </row>
    <row r="2200" spans="1:28" x14ac:dyDescent="0.2">
      <c r="A2200" t="s">
        <v>8543</v>
      </c>
      <c r="B2200" s="1">
        <v>41838</v>
      </c>
      <c r="C2200" s="1">
        <v>41840</v>
      </c>
      <c r="D2200" t="s">
        <v>28</v>
      </c>
      <c r="E2200" t="s">
        <v>701</v>
      </c>
      <c r="F2200" t="s">
        <v>702</v>
      </c>
      <c r="G2200" t="s">
        <v>246</v>
      </c>
      <c r="H2200" t="s">
        <v>32</v>
      </c>
      <c r="I2200" t="s">
        <v>33</v>
      </c>
      <c r="J2200" t="s">
        <v>8544</v>
      </c>
      <c r="K2200" t="s">
        <v>35</v>
      </c>
      <c r="L2200" t="s">
        <v>36</v>
      </c>
      <c r="M2200" t="s">
        <v>37</v>
      </c>
      <c r="N2200" t="s">
        <v>5297</v>
      </c>
      <c r="O2200" t="s">
        <v>5423</v>
      </c>
      <c r="P2200" t="s">
        <v>8545</v>
      </c>
      <c r="Q2200" t="s">
        <v>8546</v>
      </c>
      <c r="R2200">
        <v>5</v>
      </c>
      <c r="S2200">
        <v>1194</v>
      </c>
      <c r="T2200">
        <v>0</v>
      </c>
      <c r="U2200">
        <v>210.73500000000001</v>
      </c>
      <c r="V2200" t="s">
        <v>42</v>
      </c>
      <c r="W2200">
        <v>140.75</v>
      </c>
      <c r="X2200" t="s">
        <v>43</v>
      </c>
      <c r="Y2200" s="1" t="str">
        <f>TEXT(superstore_clean[[#This Row],[order_date]], "mmm-yy")</f>
        <v>Jul-14</v>
      </c>
      <c r="Z2200">
        <v>2014</v>
      </c>
      <c r="AA2200">
        <v>29</v>
      </c>
      <c r="AB2200">
        <v>36948</v>
      </c>
    </row>
    <row r="2201" spans="1:28" x14ac:dyDescent="0.2">
      <c r="A2201" t="s">
        <v>8547</v>
      </c>
      <c r="B2201" s="1">
        <v>41929</v>
      </c>
      <c r="C2201" s="1">
        <v>41934</v>
      </c>
      <c r="D2201" t="s">
        <v>45</v>
      </c>
      <c r="E2201" t="s">
        <v>8548</v>
      </c>
      <c r="F2201" t="s">
        <v>2531</v>
      </c>
      <c r="G2201" t="s">
        <v>246</v>
      </c>
      <c r="H2201" t="s">
        <v>32</v>
      </c>
      <c r="I2201" t="s">
        <v>8549</v>
      </c>
      <c r="J2201" t="s">
        <v>1433</v>
      </c>
      <c r="K2201" t="s">
        <v>35</v>
      </c>
      <c r="L2201" t="s">
        <v>36</v>
      </c>
      <c r="M2201" t="s">
        <v>1594</v>
      </c>
      <c r="N2201" t="s">
        <v>5297</v>
      </c>
      <c r="O2201" t="s">
        <v>5298</v>
      </c>
      <c r="P2201" t="s">
        <v>8550</v>
      </c>
      <c r="Q2201" t="s">
        <v>8551</v>
      </c>
      <c r="R2201">
        <v>7</v>
      </c>
      <c r="S2201">
        <v>1875</v>
      </c>
      <c r="T2201">
        <v>0</v>
      </c>
      <c r="U2201">
        <v>-968.88329999999996</v>
      </c>
      <c r="V2201" t="s">
        <v>7329</v>
      </c>
      <c r="W2201">
        <v>48.15</v>
      </c>
      <c r="X2201" t="s">
        <v>50</v>
      </c>
      <c r="Y2201" s="1" t="str">
        <f>TEXT(superstore_clean[[#This Row],[order_date]], "mmm-yy")</f>
        <v>Oct-14</v>
      </c>
      <c r="Z2201">
        <v>2014</v>
      </c>
      <c r="AA2201">
        <v>42</v>
      </c>
      <c r="AB2201">
        <v>40290</v>
      </c>
    </row>
    <row r="2202" spans="1:28" x14ac:dyDescent="0.2">
      <c r="A2202" t="s">
        <v>8552</v>
      </c>
      <c r="B2202" s="1">
        <v>41948</v>
      </c>
      <c r="C2202" s="1">
        <v>41948</v>
      </c>
      <c r="D2202" t="s">
        <v>28</v>
      </c>
      <c r="E2202" t="s">
        <v>8553</v>
      </c>
      <c r="F2202" t="s">
        <v>4913</v>
      </c>
      <c r="G2202" t="s">
        <v>246</v>
      </c>
      <c r="H2202" t="s">
        <v>32</v>
      </c>
      <c r="I2202" t="s">
        <v>8535</v>
      </c>
      <c r="J2202" t="s">
        <v>1471</v>
      </c>
      <c r="K2202" t="s">
        <v>35</v>
      </c>
      <c r="L2202" t="s">
        <v>36</v>
      </c>
      <c r="M2202" t="s">
        <v>1594</v>
      </c>
      <c r="N2202" t="s">
        <v>4036</v>
      </c>
      <c r="O2202" t="s">
        <v>5091</v>
      </c>
      <c r="P2202" t="s">
        <v>8554</v>
      </c>
      <c r="Q2202" t="s">
        <v>8555</v>
      </c>
      <c r="R2202">
        <v>4</v>
      </c>
      <c r="S2202">
        <v>8000</v>
      </c>
      <c r="T2202">
        <v>0</v>
      </c>
      <c r="U2202">
        <v>-3839.9904000000001</v>
      </c>
      <c r="V2202" t="s">
        <v>7329</v>
      </c>
      <c r="W2202">
        <v>674.82</v>
      </c>
      <c r="X2202" t="s">
        <v>64</v>
      </c>
      <c r="Y2202" s="1" t="str">
        <f>TEXT(superstore_clean[[#This Row],[order_date]], "mmm-yy")</f>
        <v>Nov-14</v>
      </c>
      <c r="Z2202">
        <v>2014</v>
      </c>
      <c r="AA2202">
        <v>45</v>
      </c>
      <c r="AB2202">
        <v>31980</v>
      </c>
    </row>
    <row r="2203" spans="1:28" x14ac:dyDescent="0.2">
      <c r="A2203" t="s">
        <v>8556</v>
      </c>
      <c r="B2203" s="1">
        <v>41247</v>
      </c>
      <c r="C2203" s="1">
        <v>41250</v>
      </c>
      <c r="D2203" t="s">
        <v>45</v>
      </c>
      <c r="E2203" t="s">
        <v>8557</v>
      </c>
      <c r="F2203" t="s">
        <v>2816</v>
      </c>
      <c r="G2203" t="s">
        <v>31</v>
      </c>
      <c r="H2203" t="s">
        <v>32</v>
      </c>
      <c r="I2203" t="s">
        <v>8549</v>
      </c>
      <c r="J2203" t="s">
        <v>8558</v>
      </c>
      <c r="K2203" t="s">
        <v>35</v>
      </c>
      <c r="L2203" t="s">
        <v>36</v>
      </c>
      <c r="M2203" t="s">
        <v>1594</v>
      </c>
      <c r="N2203" t="s">
        <v>38</v>
      </c>
      <c r="O2203" t="s">
        <v>1434</v>
      </c>
      <c r="P2203" t="s">
        <v>1863</v>
      </c>
      <c r="Q2203" t="s">
        <v>1864</v>
      </c>
      <c r="R2203">
        <v>7</v>
      </c>
      <c r="S2203">
        <v>1598</v>
      </c>
      <c r="T2203">
        <v>1</v>
      </c>
      <c r="U2203">
        <v>-1065.3720000000001</v>
      </c>
      <c r="V2203" t="s">
        <v>7329</v>
      </c>
      <c r="W2203">
        <v>127.2</v>
      </c>
      <c r="X2203" t="s">
        <v>43</v>
      </c>
      <c r="Y2203" s="1" t="str">
        <f>TEXT(superstore_clean[[#This Row],[order_date]], "mmm-yy")</f>
        <v>Dec-12</v>
      </c>
      <c r="Z2203">
        <v>2012</v>
      </c>
      <c r="AA2203">
        <v>49</v>
      </c>
      <c r="AB2203">
        <v>35652</v>
      </c>
    </row>
    <row r="2204" spans="1:28" x14ac:dyDescent="0.2">
      <c r="A2204" t="s">
        <v>8559</v>
      </c>
      <c r="B2204" s="1">
        <v>41806</v>
      </c>
      <c r="C2204" s="1">
        <v>41811</v>
      </c>
      <c r="D2204" t="s">
        <v>45</v>
      </c>
      <c r="E2204" t="s">
        <v>696</v>
      </c>
      <c r="F2204" t="s">
        <v>697</v>
      </c>
      <c r="G2204" t="s">
        <v>246</v>
      </c>
      <c r="H2204" t="s">
        <v>32</v>
      </c>
      <c r="I2204" t="s">
        <v>8549</v>
      </c>
      <c r="J2204" t="s">
        <v>8560</v>
      </c>
      <c r="K2204" t="s">
        <v>35</v>
      </c>
      <c r="L2204" t="s">
        <v>36</v>
      </c>
      <c r="M2204" t="s">
        <v>1594</v>
      </c>
      <c r="N2204" t="s">
        <v>4036</v>
      </c>
      <c r="O2204" t="s">
        <v>4235</v>
      </c>
      <c r="P2204" t="s">
        <v>7105</v>
      </c>
      <c r="Q2204" t="s">
        <v>7106</v>
      </c>
      <c r="R2204">
        <v>8</v>
      </c>
      <c r="S2204">
        <v>2240</v>
      </c>
      <c r="T2204">
        <v>0</v>
      </c>
      <c r="U2204">
        <v>223.99359999999999</v>
      </c>
      <c r="V2204" t="s">
        <v>42</v>
      </c>
      <c r="W2204">
        <v>114.65</v>
      </c>
      <c r="X2204" t="s">
        <v>50</v>
      </c>
      <c r="Y2204" s="1" t="str">
        <f>TEXT(superstore_clean[[#This Row],[order_date]], "mmm-yy")</f>
        <v>Jun-14</v>
      </c>
      <c r="Z2204">
        <v>2014</v>
      </c>
      <c r="AA2204">
        <v>25</v>
      </c>
      <c r="AB2204">
        <v>39996</v>
      </c>
    </row>
    <row r="2205" spans="1:28" x14ac:dyDescent="0.2">
      <c r="A2205" t="s">
        <v>8561</v>
      </c>
      <c r="B2205" s="1">
        <v>41897</v>
      </c>
      <c r="C2205" s="1">
        <v>41900</v>
      </c>
      <c r="D2205" t="s">
        <v>28</v>
      </c>
      <c r="E2205" t="s">
        <v>1638</v>
      </c>
      <c r="F2205" t="s">
        <v>1639</v>
      </c>
      <c r="G2205" t="s">
        <v>246</v>
      </c>
      <c r="H2205" t="s">
        <v>32</v>
      </c>
      <c r="I2205" t="s">
        <v>8535</v>
      </c>
      <c r="J2205" t="s">
        <v>8562</v>
      </c>
      <c r="K2205" t="s">
        <v>35</v>
      </c>
      <c r="L2205" t="s">
        <v>36</v>
      </c>
      <c r="M2205" t="s">
        <v>1594</v>
      </c>
      <c r="N2205" t="s">
        <v>38</v>
      </c>
      <c r="O2205" t="s">
        <v>380</v>
      </c>
      <c r="P2205" t="s">
        <v>1012</v>
      </c>
      <c r="Q2205" t="s">
        <v>1013</v>
      </c>
      <c r="R2205">
        <v>4</v>
      </c>
      <c r="S2205">
        <v>943</v>
      </c>
      <c r="T2205">
        <v>0</v>
      </c>
      <c r="U2205">
        <v>94.278400000000005</v>
      </c>
      <c r="V2205" t="s">
        <v>42</v>
      </c>
      <c r="W2205">
        <v>223.51</v>
      </c>
      <c r="X2205" t="s">
        <v>146</v>
      </c>
      <c r="Y2205" s="1" t="str">
        <f>TEXT(superstore_clean[[#This Row],[order_date]], "mmm-yy")</f>
        <v>Sep-14</v>
      </c>
      <c r="Z2205">
        <v>2014</v>
      </c>
      <c r="AA2205">
        <v>38</v>
      </c>
      <c r="AB2205">
        <v>40068</v>
      </c>
    </row>
    <row r="2206" spans="1:28" x14ac:dyDescent="0.2">
      <c r="A2206" t="s">
        <v>8563</v>
      </c>
      <c r="B2206" s="1">
        <v>40848</v>
      </c>
      <c r="C2206" s="1">
        <v>40852</v>
      </c>
      <c r="D2206" t="s">
        <v>45</v>
      </c>
      <c r="E2206" t="s">
        <v>1461</v>
      </c>
      <c r="F2206" t="s">
        <v>1462</v>
      </c>
      <c r="G2206" t="s">
        <v>246</v>
      </c>
      <c r="H2206" t="s">
        <v>32</v>
      </c>
      <c r="I2206" t="s">
        <v>8535</v>
      </c>
      <c r="J2206" t="s">
        <v>8564</v>
      </c>
      <c r="K2206" t="s">
        <v>35</v>
      </c>
      <c r="L2206" t="s">
        <v>36</v>
      </c>
      <c r="M2206" t="s">
        <v>1594</v>
      </c>
      <c r="N2206" t="s">
        <v>4036</v>
      </c>
      <c r="O2206" t="s">
        <v>4235</v>
      </c>
      <c r="P2206" t="s">
        <v>8565</v>
      </c>
      <c r="Q2206" t="s">
        <v>8566</v>
      </c>
      <c r="R2206">
        <v>9</v>
      </c>
      <c r="S2206">
        <v>979</v>
      </c>
      <c r="T2206">
        <v>0</v>
      </c>
      <c r="U2206">
        <v>110.1195</v>
      </c>
      <c r="V2206" t="s">
        <v>42</v>
      </c>
      <c r="W2206">
        <v>56.8</v>
      </c>
      <c r="X2206" t="s">
        <v>50</v>
      </c>
      <c r="Y2206" s="1" t="str">
        <f>TEXT(superstore_clean[[#This Row],[order_date]], "mmm-yy")</f>
        <v>Nov-11</v>
      </c>
      <c r="Z2206">
        <v>2011</v>
      </c>
      <c r="AA2206">
        <v>45</v>
      </c>
      <c r="AB2206">
        <v>35365</v>
      </c>
    </row>
    <row r="2207" spans="1:28" x14ac:dyDescent="0.2">
      <c r="A2207" t="s">
        <v>8567</v>
      </c>
      <c r="B2207" s="1">
        <v>40864</v>
      </c>
      <c r="C2207" s="1">
        <v>40869</v>
      </c>
      <c r="D2207" t="s">
        <v>45</v>
      </c>
      <c r="E2207" t="s">
        <v>1125</v>
      </c>
      <c r="F2207" t="s">
        <v>1126</v>
      </c>
      <c r="G2207" t="s">
        <v>31</v>
      </c>
      <c r="H2207" t="s">
        <v>32</v>
      </c>
      <c r="I2207" t="s">
        <v>1079</v>
      </c>
      <c r="J2207" t="s">
        <v>1120</v>
      </c>
      <c r="K2207" t="s">
        <v>35</v>
      </c>
      <c r="L2207" t="s">
        <v>36</v>
      </c>
      <c r="M2207" t="s">
        <v>1081</v>
      </c>
      <c r="N2207" t="s">
        <v>5297</v>
      </c>
      <c r="O2207" t="s">
        <v>5423</v>
      </c>
      <c r="P2207" t="s">
        <v>8541</v>
      </c>
      <c r="Q2207" t="s">
        <v>8542</v>
      </c>
      <c r="R2207">
        <v>10</v>
      </c>
      <c r="S2207">
        <v>4008</v>
      </c>
      <c r="T2207">
        <v>0</v>
      </c>
      <c r="U2207">
        <v>-50.097999999999999</v>
      </c>
      <c r="V2207" t="s">
        <v>7329</v>
      </c>
      <c r="W2207">
        <v>87.33</v>
      </c>
      <c r="X2207" t="s">
        <v>50</v>
      </c>
      <c r="Y2207" s="1" t="str">
        <f>TEXT(superstore_clean[[#This Row],[order_date]], "mmm-yy")</f>
        <v>Nov-11</v>
      </c>
      <c r="Z2207">
        <v>2011</v>
      </c>
      <c r="AA2207">
        <v>47</v>
      </c>
      <c r="AB2207">
        <v>37832</v>
      </c>
    </row>
    <row r="2208" spans="1:28" x14ac:dyDescent="0.2">
      <c r="A2208" t="s">
        <v>8568</v>
      </c>
      <c r="B2208" s="1">
        <v>41169</v>
      </c>
      <c r="C2208" s="1">
        <v>41175</v>
      </c>
      <c r="D2208" t="s">
        <v>45</v>
      </c>
      <c r="E2208" t="s">
        <v>8569</v>
      </c>
      <c r="F2208" t="s">
        <v>3010</v>
      </c>
      <c r="G2208" t="s">
        <v>31</v>
      </c>
      <c r="H2208" t="s">
        <v>32</v>
      </c>
      <c r="I2208" t="s">
        <v>1079</v>
      </c>
      <c r="J2208" t="s">
        <v>1127</v>
      </c>
      <c r="K2208" t="s">
        <v>35</v>
      </c>
      <c r="L2208" t="s">
        <v>36</v>
      </c>
      <c r="M2208" t="s">
        <v>1081</v>
      </c>
      <c r="N2208" t="s">
        <v>5297</v>
      </c>
      <c r="O2208" t="s">
        <v>5423</v>
      </c>
      <c r="P2208" t="s">
        <v>5436</v>
      </c>
      <c r="Q2208" t="s">
        <v>7052</v>
      </c>
      <c r="R2208">
        <v>6</v>
      </c>
      <c r="S2208">
        <v>4229</v>
      </c>
      <c r="T2208">
        <v>0</v>
      </c>
      <c r="U2208">
        <v>158.57640000000001</v>
      </c>
      <c r="V2208" t="s">
        <v>42</v>
      </c>
      <c r="W2208">
        <v>12.26</v>
      </c>
      <c r="X2208" t="s">
        <v>50</v>
      </c>
      <c r="Y2208" s="1" t="str">
        <f>TEXT(superstore_clean[[#This Row],[order_date]], "mmm-yy")</f>
        <v>Sep-12</v>
      </c>
      <c r="Z2208">
        <v>2012</v>
      </c>
      <c r="AA2208">
        <v>38</v>
      </c>
      <c r="AB2208">
        <v>37214</v>
      </c>
    </row>
    <row r="2209" spans="1:28" x14ac:dyDescent="0.2">
      <c r="A2209" t="s">
        <v>7319</v>
      </c>
      <c r="B2209" s="1">
        <v>41935</v>
      </c>
      <c r="C2209" s="1">
        <v>41937</v>
      </c>
      <c r="D2209" t="s">
        <v>28</v>
      </c>
      <c r="E2209" t="s">
        <v>1792</v>
      </c>
      <c r="F2209" t="s">
        <v>1793</v>
      </c>
      <c r="G2209" t="s">
        <v>262</v>
      </c>
      <c r="H2209" t="s">
        <v>32</v>
      </c>
      <c r="I2209" t="s">
        <v>1079</v>
      </c>
      <c r="J2209" t="s">
        <v>1127</v>
      </c>
      <c r="K2209" t="s">
        <v>35</v>
      </c>
      <c r="L2209" t="s">
        <v>36</v>
      </c>
      <c r="M2209" t="s">
        <v>1081</v>
      </c>
      <c r="N2209" t="s">
        <v>4036</v>
      </c>
      <c r="O2209" t="s">
        <v>4695</v>
      </c>
      <c r="P2209" t="s">
        <v>7091</v>
      </c>
      <c r="Q2209" t="s">
        <v>7092</v>
      </c>
      <c r="R2209">
        <v>4</v>
      </c>
      <c r="S2209">
        <v>11200</v>
      </c>
      <c r="T2209">
        <v>0</v>
      </c>
      <c r="U2209">
        <v>3919.9888000000001</v>
      </c>
      <c r="V2209" t="s">
        <v>42</v>
      </c>
      <c r="W2209">
        <v>45.98</v>
      </c>
      <c r="X2209" t="s">
        <v>146</v>
      </c>
      <c r="Y2209" s="1" t="str">
        <f>TEXT(superstore_clean[[#This Row],[order_date]], "mmm-yy")</f>
        <v>Oct-14</v>
      </c>
      <c r="Z2209">
        <v>2014</v>
      </c>
      <c r="AA2209">
        <v>43</v>
      </c>
      <c r="AB2209">
        <v>33920</v>
      </c>
    </row>
    <row r="2210" spans="1:28" x14ac:dyDescent="0.2">
      <c r="A2210" t="s">
        <v>8570</v>
      </c>
      <c r="B2210" s="1">
        <v>41076</v>
      </c>
      <c r="C2210" s="1">
        <v>41079</v>
      </c>
      <c r="D2210" t="s">
        <v>28</v>
      </c>
      <c r="E2210" t="s">
        <v>8571</v>
      </c>
      <c r="F2210" t="s">
        <v>8572</v>
      </c>
      <c r="G2210" t="s">
        <v>31</v>
      </c>
      <c r="H2210" t="s">
        <v>32</v>
      </c>
      <c r="I2210" t="s">
        <v>1079</v>
      </c>
      <c r="J2210" t="s">
        <v>1127</v>
      </c>
      <c r="K2210" t="s">
        <v>35</v>
      </c>
      <c r="L2210" t="s">
        <v>36</v>
      </c>
      <c r="M2210" t="s">
        <v>1081</v>
      </c>
      <c r="N2210" t="s">
        <v>38</v>
      </c>
      <c r="O2210" t="s">
        <v>1434</v>
      </c>
      <c r="P2210" t="s">
        <v>1435</v>
      </c>
      <c r="Q2210" t="s">
        <v>1436</v>
      </c>
      <c r="R2210">
        <v>3</v>
      </c>
      <c r="S2210">
        <v>3050</v>
      </c>
      <c r="T2210">
        <v>0</v>
      </c>
      <c r="U2210">
        <v>1143.8910000000001</v>
      </c>
      <c r="V2210" t="s">
        <v>42</v>
      </c>
      <c r="W2210">
        <v>632.04999999999995</v>
      </c>
      <c r="X2210" t="s">
        <v>146</v>
      </c>
      <c r="Y2210" s="1" t="str">
        <f>TEXT(superstore_clean[[#This Row],[order_date]], "mmm-yy")</f>
        <v>Jun-12</v>
      </c>
      <c r="Z2210">
        <v>2012</v>
      </c>
      <c r="AA2210">
        <v>24</v>
      </c>
      <c r="AB2210">
        <v>40046</v>
      </c>
    </row>
    <row r="2211" spans="1:28" x14ac:dyDescent="0.2">
      <c r="A2211" t="s">
        <v>8573</v>
      </c>
      <c r="B2211" s="1">
        <v>41519</v>
      </c>
      <c r="C2211" s="1">
        <v>41521</v>
      </c>
      <c r="D2211" t="s">
        <v>59</v>
      </c>
      <c r="E2211" t="s">
        <v>7271</v>
      </c>
      <c r="F2211" t="s">
        <v>2048</v>
      </c>
      <c r="G2211" t="s">
        <v>262</v>
      </c>
      <c r="H2211" t="s">
        <v>32</v>
      </c>
      <c r="I2211" t="s">
        <v>1079</v>
      </c>
      <c r="J2211" t="s">
        <v>1127</v>
      </c>
      <c r="K2211" t="s">
        <v>35</v>
      </c>
      <c r="L2211" t="s">
        <v>36</v>
      </c>
      <c r="M2211" t="s">
        <v>1081</v>
      </c>
      <c r="N2211" t="s">
        <v>38</v>
      </c>
      <c r="O2211" t="s">
        <v>1434</v>
      </c>
      <c r="P2211" t="s">
        <v>1866</v>
      </c>
      <c r="Q2211" t="s">
        <v>1867</v>
      </c>
      <c r="R2211">
        <v>4</v>
      </c>
      <c r="S2211">
        <v>4355</v>
      </c>
      <c r="T2211">
        <v>0</v>
      </c>
      <c r="U2211">
        <v>1415.4295999999999</v>
      </c>
      <c r="V2211" t="s">
        <v>42</v>
      </c>
      <c r="W2211">
        <v>82.67</v>
      </c>
      <c r="X2211" t="s">
        <v>146</v>
      </c>
      <c r="Y2211" s="1" t="str">
        <f>TEXT(superstore_clean[[#This Row],[order_date]], "mmm-yy")</f>
        <v>Sep-13</v>
      </c>
      <c r="Z2211">
        <v>2013</v>
      </c>
      <c r="AA2211">
        <v>36</v>
      </c>
      <c r="AB2211">
        <v>31650</v>
      </c>
    </row>
    <row r="2212" spans="1:28" x14ac:dyDescent="0.2">
      <c r="A2212" t="s">
        <v>8574</v>
      </c>
      <c r="B2212" s="1">
        <v>40711</v>
      </c>
      <c r="C2212" s="1">
        <v>40715</v>
      </c>
      <c r="D2212" t="s">
        <v>45</v>
      </c>
      <c r="E2212" t="s">
        <v>8575</v>
      </c>
      <c r="F2212" t="s">
        <v>4165</v>
      </c>
      <c r="G2212" t="s">
        <v>31</v>
      </c>
      <c r="H2212" t="s">
        <v>32</v>
      </c>
      <c r="I2212" t="s">
        <v>1310</v>
      </c>
      <c r="J2212" t="s">
        <v>1311</v>
      </c>
      <c r="K2212" t="s">
        <v>35</v>
      </c>
      <c r="L2212" t="s">
        <v>36</v>
      </c>
      <c r="M2212" t="s">
        <v>37</v>
      </c>
      <c r="N2212" t="s">
        <v>38</v>
      </c>
      <c r="O2212" t="s">
        <v>1434</v>
      </c>
      <c r="P2212" t="s">
        <v>1866</v>
      </c>
      <c r="Q2212" t="s">
        <v>1867</v>
      </c>
      <c r="R2212">
        <v>3</v>
      </c>
      <c r="S2212">
        <v>3266</v>
      </c>
      <c r="T2212">
        <v>0</v>
      </c>
      <c r="U2212">
        <v>1061.5722000000001</v>
      </c>
      <c r="V2212" t="s">
        <v>42</v>
      </c>
      <c r="W2212">
        <v>193.2</v>
      </c>
      <c r="X2212" t="s">
        <v>50</v>
      </c>
      <c r="Y2212" s="1" t="str">
        <f>TEXT(superstore_clean[[#This Row],[order_date]], "mmm-yy")</f>
        <v>Jun-11</v>
      </c>
      <c r="Z2212">
        <v>2011</v>
      </c>
      <c r="AA2212">
        <v>25</v>
      </c>
      <c r="AB2212">
        <v>38114</v>
      </c>
    </row>
    <row r="2213" spans="1:28" x14ac:dyDescent="0.2">
      <c r="A2213" t="s">
        <v>8576</v>
      </c>
      <c r="B2213" s="1">
        <v>40858</v>
      </c>
      <c r="C2213" s="1">
        <v>40860</v>
      </c>
      <c r="D2213" t="s">
        <v>45</v>
      </c>
      <c r="E2213" t="s">
        <v>1177</v>
      </c>
      <c r="F2213" t="s">
        <v>1178</v>
      </c>
      <c r="G2213" t="s">
        <v>246</v>
      </c>
      <c r="H2213" t="s">
        <v>32</v>
      </c>
      <c r="I2213" t="s">
        <v>1310</v>
      </c>
      <c r="J2213" t="s">
        <v>1311</v>
      </c>
      <c r="K2213" t="s">
        <v>35</v>
      </c>
      <c r="L2213" t="s">
        <v>36</v>
      </c>
      <c r="M2213" t="s">
        <v>37</v>
      </c>
      <c r="N2213" t="s">
        <v>38</v>
      </c>
      <c r="O2213" t="s">
        <v>1434</v>
      </c>
      <c r="P2213" t="s">
        <v>1435</v>
      </c>
      <c r="Q2213" t="s">
        <v>1436</v>
      </c>
      <c r="R2213">
        <v>2</v>
      </c>
      <c r="S2213">
        <v>2034</v>
      </c>
      <c r="T2213">
        <v>0</v>
      </c>
      <c r="U2213">
        <v>762.59400000000005</v>
      </c>
      <c r="V2213" t="s">
        <v>42</v>
      </c>
      <c r="W2213">
        <v>126.65</v>
      </c>
      <c r="X2213" t="s">
        <v>146</v>
      </c>
      <c r="Y2213" s="1" t="str">
        <f>TEXT(superstore_clean[[#This Row],[order_date]], "mmm-yy")</f>
        <v>Nov-11</v>
      </c>
      <c r="Z2213">
        <v>2011</v>
      </c>
      <c r="AA2213">
        <v>46</v>
      </c>
      <c r="AB2213">
        <v>40912</v>
      </c>
    </row>
    <row r="2214" spans="1:28" x14ac:dyDescent="0.2">
      <c r="A2214" t="s">
        <v>8577</v>
      </c>
      <c r="B2214" s="1">
        <v>41894</v>
      </c>
      <c r="C2214" s="1">
        <v>41894</v>
      </c>
      <c r="D2214" t="s">
        <v>28</v>
      </c>
      <c r="E2214" t="s">
        <v>8578</v>
      </c>
      <c r="F2214" t="s">
        <v>4551</v>
      </c>
      <c r="G2214" t="s">
        <v>31</v>
      </c>
      <c r="H2214" t="s">
        <v>32</v>
      </c>
      <c r="I2214" t="s">
        <v>1310</v>
      </c>
      <c r="J2214" t="s">
        <v>1311</v>
      </c>
      <c r="K2214" t="s">
        <v>35</v>
      </c>
      <c r="L2214" t="s">
        <v>36</v>
      </c>
      <c r="M2214" t="s">
        <v>37</v>
      </c>
      <c r="N2214" t="s">
        <v>38</v>
      </c>
      <c r="O2214" t="s">
        <v>1434</v>
      </c>
      <c r="P2214" t="s">
        <v>1589</v>
      </c>
      <c r="Q2214" t="s">
        <v>1590</v>
      </c>
      <c r="R2214">
        <v>5</v>
      </c>
      <c r="S2214">
        <v>1472</v>
      </c>
      <c r="T2214">
        <v>0</v>
      </c>
      <c r="U2214">
        <v>459.98750000000001</v>
      </c>
      <c r="V2214" t="s">
        <v>42</v>
      </c>
      <c r="W2214">
        <v>163.36000000000001</v>
      </c>
      <c r="X2214" t="s">
        <v>64</v>
      </c>
      <c r="Y2214" s="1" t="str">
        <f>TEXT(superstore_clean[[#This Row],[order_date]], "mmm-yy")</f>
        <v>Sep-14</v>
      </c>
      <c r="Z2214">
        <v>2014</v>
      </c>
      <c r="AA2214">
        <v>37</v>
      </c>
      <c r="AB2214">
        <v>37531</v>
      </c>
    </row>
    <row r="2215" spans="1:28" x14ac:dyDescent="0.2">
      <c r="A2215" t="s">
        <v>8579</v>
      </c>
      <c r="B2215" s="1">
        <v>41824</v>
      </c>
      <c r="C2215" s="1">
        <v>41824</v>
      </c>
      <c r="D2215" t="s">
        <v>28</v>
      </c>
      <c r="E2215" t="s">
        <v>1155</v>
      </c>
      <c r="F2215" t="s">
        <v>1156</v>
      </c>
      <c r="G2215" t="s">
        <v>262</v>
      </c>
      <c r="H2215" t="s">
        <v>32</v>
      </c>
      <c r="I2215" t="s">
        <v>1310</v>
      </c>
      <c r="J2215" t="s">
        <v>1311</v>
      </c>
      <c r="K2215" t="s">
        <v>35</v>
      </c>
      <c r="L2215" t="s">
        <v>36</v>
      </c>
      <c r="M2215" t="s">
        <v>37</v>
      </c>
      <c r="N2215" t="s">
        <v>4036</v>
      </c>
      <c r="O2215" t="s">
        <v>5091</v>
      </c>
      <c r="P2215" t="s">
        <v>8580</v>
      </c>
      <c r="Q2215" t="s">
        <v>8581</v>
      </c>
      <c r="R2215">
        <v>6</v>
      </c>
      <c r="S2215">
        <v>2395</v>
      </c>
      <c r="T2215">
        <v>0</v>
      </c>
      <c r="U2215">
        <v>209.58</v>
      </c>
      <c r="V2215" t="s">
        <v>42</v>
      </c>
      <c r="W2215">
        <v>396.92</v>
      </c>
      <c r="X2215" t="s">
        <v>64</v>
      </c>
      <c r="Y2215" s="1" t="str">
        <f>TEXT(superstore_clean[[#This Row],[order_date]], "mmm-yy")</f>
        <v>Jul-14</v>
      </c>
      <c r="Z2215">
        <v>2014</v>
      </c>
      <c r="AA2215">
        <v>27</v>
      </c>
      <c r="AB2215">
        <v>34866</v>
      </c>
    </row>
    <row r="2216" spans="1:28" x14ac:dyDescent="0.2">
      <c r="A2216" t="s">
        <v>8582</v>
      </c>
      <c r="B2216" s="1">
        <v>41712</v>
      </c>
      <c r="C2216" s="1">
        <v>41719</v>
      </c>
      <c r="D2216" t="s">
        <v>148</v>
      </c>
      <c r="E2216" t="s">
        <v>908</v>
      </c>
      <c r="F2216" t="s">
        <v>909</v>
      </c>
      <c r="G2216" t="s">
        <v>31</v>
      </c>
      <c r="H2216" t="s">
        <v>32</v>
      </c>
      <c r="I2216" t="s">
        <v>8583</v>
      </c>
      <c r="J2216" t="s">
        <v>8584</v>
      </c>
      <c r="K2216" t="s">
        <v>35</v>
      </c>
      <c r="L2216" t="s">
        <v>36</v>
      </c>
      <c r="M2216" t="s">
        <v>37</v>
      </c>
      <c r="N2216" t="s">
        <v>38</v>
      </c>
      <c r="O2216" t="s">
        <v>393</v>
      </c>
      <c r="P2216" t="s">
        <v>1711</v>
      </c>
      <c r="Q2216" t="s">
        <v>1712</v>
      </c>
      <c r="R2216">
        <v>2</v>
      </c>
      <c r="S2216">
        <v>1332</v>
      </c>
      <c r="T2216">
        <v>0</v>
      </c>
      <c r="U2216">
        <v>-299.8116</v>
      </c>
      <c r="V2216" t="s">
        <v>7329</v>
      </c>
      <c r="W2216">
        <v>101.95</v>
      </c>
      <c r="X2216" t="s">
        <v>50</v>
      </c>
      <c r="Y2216" s="1" t="str">
        <f>TEXT(superstore_clean[[#This Row],[order_date]], "mmm-yy")</f>
        <v>Mar-14</v>
      </c>
      <c r="Z2216">
        <v>2014</v>
      </c>
      <c r="AA2216">
        <v>11</v>
      </c>
      <c r="AB2216">
        <v>35755</v>
      </c>
    </row>
    <row r="2217" spans="1:28" x14ac:dyDescent="0.2">
      <c r="A2217" t="s">
        <v>8585</v>
      </c>
      <c r="B2217" s="1">
        <v>40848</v>
      </c>
      <c r="C2217" s="1">
        <v>40854</v>
      </c>
      <c r="D2217" t="s">
        <v>45</v>
      </c>
      <c r="E2217" t="s">
        <v>8586</v>
      </c>
      <c r="F2217" t="s">
        <v>6263</v>
      </c>
      <c r="G2217" t="s">
        <v>31</v>
      </c>
      <c r="H2217" t="s">
        <v>32</v>
      </c>
      <c r="I2217" t="s">
        <v>8583</v>
      </c>
      <c r="J2217" t="s">
        <v>8584</v>
      </c>
      <c r="K2217" t="s">
        <v>35</v>
      </c>
      <c r="L2217" t="s">
        <v>36</v>
      </c>
      <c r="M2217" t="s">
        <v>37</v>
      </c>
      <c r="N2217" t="s">
        <v>4036</v>
      </c>
      <c r="O2217" t="s">
        <v>4235</v>
      </c>
      <c r="P2217" t="s">
        <v>7158</v>
      </c>
      <c r="Q2217" t="s">
        <v>7159</v>
      </c>
      <c r="R2217">
        <v>4</v>
      </c>
      <c r="S2217">
        <v>1984</v>
      </c>
      <c r="T2217">
        <v>0</v>
      </c>
      <c r="U2217">
        <v>247.99600000000001</v>
      </c>
      <c r="V2217" t="s">
        <v>42</v>
      </c>
      <c r="W2217">
        <v>235.13</v>
      </c>
      <c r="X2217" t="s">
        <v>50</v>
      </c>
      <c r="Y2217" s="1" t="str">
        <f>TEXT(superstore_clean[[#This Row],[order_date]], "mmm-yy")</f>
        <v>Nov-11</v>
      </c>
      <c r="Z2217">
        <v>2011</v>
      </c>
      <c r="AA2217">
        <v>45</v>
      </c>
      <c r="AB2217">
        <v>32103</v>
      </c>
    </row>
    <row r="2218" spans="1:28" x14ac:dyDescent="0.2">
      <c r="A2218" t="s">
        <v>1388</v>
      </c>
      <c r="B2218" s="1">
        <v>41569</v>
      </c>
      <c r="C2218" s="1">
        <v>41574</v>
      </c>
      <c r="D2218" t="s">
        <v>45</v>
      </c>
      <c r="E2218" t="s">
        <v>1389</v>
      </c>
      <c r="F2218" t="s">
        <v>1390</v>
      </c>
      <c r="G2218" t="s">
        <v>262</v>
      </c>
      <c r="H2218" t="s">
        <v>32</v>
      </c>
      <c r="I2218" t="s">
        <v>1384</v>
      </c>
      <c r="J2218" t="s">
        <v>1391</v>
      </c>
      <c r="K2218" t="s">
        <v>35</v>
      </c>
      <c r="L2218" t="s">
        <v>36</v>
      </c>
      <c r="M2218" t="s">
        <v>37</v>
      </c>
      <c r="N2218" t="s">
        <v>38</v>
      </c>
      <c r="O2218" t="s">
        <v>1434</v>
      </c>
      <c r="P2218" t="s">
        <v>1781</v>
      </c>
      <c r="Q2218" t="s">
        <v>1782</v>
      </c>
      <c r="R2218">
        <v>3</v>
      </c>
      <c r="S2218">
        <v>4536</v>
      </c>
      <c r="T2218">
        <v>0</v>
      </c>
      <c r="U2218">
        <v>1644.2913000000001</v>
      </c>
      <c r="V2218" t="s">
        <v>42</v>
      </c>
      <c r="W2218">
        <v>431.68</v>
      </c>
      <c r="X2218" t="s">
        <v>43</v>
      </c>
      <c r="Y2218" s="1" t="str">
        <f>TEXT(superstore_clean[[#This Row],[order_date]], "mmm-yy")</f>
        <v>Oct-13</v>
      </c>
      <c r="Z2218">
        <v>2013</v>
      </c>
      <c r="AA2218">
        <v>43</v>
      </c>
      <c r="AB2218">
        <v>39115</v>
      </c>
    </row>
    <row r="2219" spans="1:28" x14ac:dyDescent="0.2">
      <c r="A2219" t="s">
        <v>8587</v>
      </c>
      <c r="B2219" s="1">
        <v>41670</v>
      </c>
      <c r="C2219" s="1">
        <v>41677</v>
      </c>
      <c r="D2219" t="s">
        <v>45</v>
      </c>
      <c r="E2219" t="s">
        <v>8588</v>
      </c>
      <c r="F2219" t="s">
        <v>3288</v>
      </c>
      <c r="G2219" t="s">
        <v>31</v>
      </c>
      <c r="H2219" t="s">
        <v>32</v>
      </c>
      <c r="I2219" t="s">
        <v>8497</v>
      </c>
      <c r="J2219" t="s">
        <v>8589</v>
      </c>
      <c r="K2219" t="s">
        <v>35</v>
      </c>
      <c r="L2219" t="s">
        <v>36</v>
      </c>
      <c r="M2219" t="s">
        <v>1757</v>
      </c>
      <c r="N2219" t="s">
        <v>4036</v>
      </c>
      <c r="O2219" t="s">
        <v>4235</v>
      </c>
      <c r="P2219" t="s">
        <v>7280</v>
      </c>
      <c r="Q2219" t="s">
        <v>7281</v>
      </c>
      <c r="R2219">
        <v>4</v>
      </c>
      <c r="S2219">
        <v>2003</v>
      </c>
      <c r="T2219">
        <v>0</v>
      </c>
      <c r="U2219">
        <v>250.39599999999999</v>
      </c>
      <c r="V2219" t="s">
        <v>42</v>
      </c>
      <c r="W2219">
        <v>186.65</v>
      </c>
      <c r="X2219" t="s">
        <v>50</v>
      </c>
      <c r="Y2219" s="1" t="str">
        <f>TEXT(superstore_clean[[#This Row],[order_date]], "mmm-yy")</f>
        <v>Jan-14</v>
      </c>
      <c r="Z2219">
        <v>2014</v>
      </c>
      <c r="AA2219">
        <v>5</v>
      </c>
      <c r="AB2219">
        <v>39566</v>
      </c>
    </row>
    <row r="2220" spans="1:28" x14ac:dyDescent="0.2">
      <c r="A2220" t="s">
        <v>8590</v>
      </c>
      <c r="B2220" s="1">
        <v>40845</v>
      </c>
      <c r="C2220" s="1">
        <v>40847</v>
      </c>
      <c r="D2220" t="s">
        <v>28</v>
      </c>
      <c r="E2220" t="s">
        <v>8591</v>
      </c>
      <c r="F2220" t="s">
        <v>3504</v>
      </c>
      <c r="G2220" t="s">
        <v>31</v>
      </c>
      <c r="H2220" t="s">
        <v>32</v>
      </c>
      <c r="I2220" t="s">
        <v>8497</v>
      </c>
      <c r="J2220" t="s">
        <v>8498</v>
      </c>
      <c r="K2220" t="s">
        <v>35</v>
      </c>
      <c r="L2220" t="s">
        <v>36</v>
      </c>
      <c r="M2220" t="s">
        <v>1757</v>
      </c>
      <c r="N2220" t="s">
        <v>4036</v>
      </c>
      <c r="O2220" t="s">
        <v>4235</v>
      </c>
      <c r="P2220" t="s">
        <v>8592</v>
      </c>
      <c r="Q2220" t="s">
        <v>8593</v>
      </c>
      <c r="R2220">
        <v>6</v>
      </c>
      <c r="S2220">
        <v>2736</v>
      </c>
      <c r="T2220">
        <v>0</v>
      </c>
      <c r="U2220">
        <v>341.99400000000003</v>
      </c>
      <c r="V2220" t="s">
        <v>42</v>
      </c>
      <c r="W2220">
        <v>752.51</v>
      </c>
      <c r="X2220" t="s">
        <v>146</v>
      </c>
      <c r="Y2220" s="1" t="str">
        <f>TEXT(superstore_clean[[#This Row],[order_date]], "mmm-yy")</f>
        <v>Oct-11</v>
      </c>
      <c r="Z2220">
        <v>2011</v>
      </c>
      <c r="AA2220">
        <v>44</v>
      </c>
      <c r="AB2220">
        <v>31784</v>
      </c>
    </row>
    <row r="2221" spans="1:28" x14ac:dyDescent="0.2">
      <c r="A2221" t="s">
        <v>8594</v>
      </c>
      <c r="B2221" s="1">
        <v>41422</v>
      </c>
      <c r="C2221" s="1">
        <v>41426</v>
      </c>
      <c r="D2221" t="s">
        <v>45</v>
      </c>
      <c r="E2221" t="s">
        <v>875</v>
      </c>
      <c r="F2221" t="s">
        <v>876</v>
      </c>
      <c r="G2221" t="s">
        <v>31</v>
      </c>
      <c r="H2221" t="s">
        <v>32</v>
      </c>
      <c r="I2221" t="s">
        <v>8497</v>
      </c>
      <c r="J2221" t="s">
        <v>8498</v>
      </c>
      <c r="K2221" t="s">
        <v>35</v>
      </c>
      <c r="L2221" t="s">
        <v>36</v>
      </c>
      <c r="M2221" t="s">
        <v>1757</v>
      </c>
      <c r="N2221" t="s">
        <v>38</v>
      </c>
      <c r="O2221" t="s">
        <v>374</v>
      </c>
      <c r="P2221" t="s">
        <v>415</v>
      </c>
      <c r="Q2221" t="s">
        <v>416</v>
      </c>
      <c r="R2221">
        <v>9</v>
      </c>
      <c r="S2221">
        <v>1297</v>
      </c>
      <c r="T2221">
        <v>0</v>
      </c>
      <c r="U2221">
        <v>97.302599999999998</v>
      </c>
      <c r="V2221" t="s">
        <v>42</v>
      </c>
      <c r="W2221">
        <v>67.44</v>
      </c>
      <c r="X2221" t="s">
        <v>50</v>
      </c>
      <c r="Y2221" s="1" t="str">
        <f>TEXT(superstore_clean[[#This Row],[order_date]], "mmm-yy")</f>
        <v>May-13</v>
      </c>
      <c r="Z2221">
        <v>2013</v>
      </c>
      <c r="AA2221">
        <v>22</v>
      </c>
      <c r="AB2221">
        <v>38903</v>
      </c>
    </row>
    <row r="2222" spans="1:28" x14ac:dyDescent="0.2">
      <c r="A2222" t="s">
        <v>8595</v>
      </c>
      <c r="B2222" s="1">
        <v>41258</v>
      </c>
      <c r="C2222" s="1">
        <v>41261</v>
      </c>
      <c r="D2222" t="s">
        <v>28</v>
      </c>
      <c r="E2222" t="s">
        <v>7212</v>
      </c>
      <c r="F2222" t="s">
        <v>3086</v>
      </c>
      <c r="G2222" t="s">
        <v>31</v>
      </c>
      <c r="H2222" t="s">
        <v>32</v>
      </c>
      <c r="I2222" t="s">
        <v>8500</v>
      </c>
      <c r="J2222" t="s">
        <v>1427</v>
      </c>
      <c r="K2222" t="s">
        <v>35</v>
      </c>
      <c r="L2222" t="s">
        <v>36</v>
      </c>
      <c r="M2222" t="s">
        <v>1081</v>
      </c>
      <c r="N2222" t="s">
        <v>4036</v>
      </c>
      <c r="O2222" t="s">
        <v>4037</v>
      </c>
      <c r="P2222" t="s">
        <v>7046</v>
      </c>
      <c r="Q2222" t="s">
        <v>7047</v>
      </c>
      <c r="R2222">
        <v>6</v>
      </c>
      <c r="S2222">
        <v>2025</v>
      </c>
      <c r="T2222">
        <v>0</v>
      </c>
      <c r="U2222">
        <v>607.60799999999995</v>
      </c>
      <c r="V2222" t="s">
        <v>42</v>
      </c>
      <c r="W2222">
        <v>355.61</v>
      </c>
      <c r="X2222" t="s">
        <v>146</v>
      </c>
      <c r="Y2222" s="1" t="str">
        <f>TEXT(superstore_clean[[#This Row],[order_date]], "mmm-yy")</f>
        <v>Dec-12</v>
      </c>
      <c r="Z2222">
        <v>2012</v>
      </c>
      <c r="AA2222">
        <v>50</v>
      </c>
      <c r="AB2222">
        <v>34447</v>
      </c>
    </row>
    <row r="2223" spans="1:28" x14ac:dyDescent="0.2">
      <c r="A2223" t="s">
        <v>8596</v>
      </c>
      <c r="B2223" s="1">
        <v>41750</v>
      </c>
      <c r="C2223" s="1">
        <v>41751</v>
      </c>
      <c r="D2223" t="s">
        <v>45</v>
      </c>
      <c r="E2223" t="s">
        <v>8597</v>
      </c>
      <c r="F2223" t="s">
        <v>3352</v>
      </c>
      <c r="G2223" t="s">
        <v>262</v>
      </c>
      <c r="H2223" t="s">
        <v>32</v>
      </c>
      <c r="I2223" t="s">
        <v>8500</v>
      </c>
      <c r="J2223" t="s">
        <v>8598</v>
      </c>
      <c r="K2223" t="s">
        <v>35</v>
      </c>
      <c r="L2223" t="s">
        <v>36</v>
      </c>
      <c r="M2223" t="s">
        <v>1081</v>
      </c>
      <c r="N2223" t="s">
        <v>38</v>
      </c>
      <c r="O2223" t="s">
        <v>374</v>
      </c>
      <c r="P2223" t="s">
        <v>657</v>
      </c>
      <c r="Q2223" t="s">
        <v>658</v>
      </c>
      <c r="R2223">
        <v>4</v>
      </c>
      <c r="S2223">
        <v>849</v>
      </c>
      <c r="T2223">
        <v>0</v>
      </c>
      <c r="U2223">
        <v>-21.2136</v>
      </c>
      <c r="V2223" t="s">
        <v>7329</v>
      </c>
      <c r="W2223">
        <v>84.32</v>
      </c>
      <c r="X2223" t="s">
        <v>146</v>
      </c>
      <c r="Y2223" s="1" t="str">
        <f>TEXT(superstore_clean[[#This Row],[order_date]], "mmm-yy")</f>
        <v>Apr-14</v>
      </c>
      <c r="Z2223">
        <v>2014</v>
      </c>
      <c r="AA2223">
        <v>17</v>
      </c>
      <c r="AB2223">
        <v>41173</v>
      </c>
    </row>
    <row r="2224" spans="1:28" x14ac:dyDescent="0.2">
      <c r="A2224" t="s">
        <v>8599</v>
      </c>
      <c r="B2224" s="1">
        <v>40893</v>
      </c>
      <c r="C2224" s="1">
        <v>40897</v>
      </c>
      <c r="D2224" t="s">
        <v>45</v>
      </c>
      <c r="E2224" t="s">
        <v>1327</v>
      </c>
      <c r="F2224" t="s">
        <v>1328</v>
      </c>
      <c r="G2224" t="s">
        <v>246</v>
      </c>
      <c r="H2224" t="s">
        <v>32</v>
      </c>
      <c r="I2224" t="s">
        <v>8529</v>
      </c>
      <c r="J2224" t="s">
        <v>8600</v>
      </c>
      <c r="K2224" t="s">
        <v>35</v>
      </c>
      <c r="L2224" t="s">
        <v>36</v>
      </c>
      <c r="M2224" t="s">
        <v>1594</v>
      </c>
      <c r="N2224" t="s">
        <v>5297</v>
      </c>
      <c r="O2224" t="s">
        <v>5816</v>
      </c>
      <c r="P2224" t="s">
        <v>7111</v>
      </c>
      <c r="Q2224" t="s">
        <v>7112</v>
      </c>
      <c r="R2224">
        <v>9</v>
      </c>
      <c r="S2224">
        <v>1014</v>
      </c>
      <c r="T2224">
        <v>0</v>
      </c>
      <c r="U2224">
        <v>101.3832</v>
      </c>
      <c r="V2224" t="s">
        <v>42</v>
      </c>
      <c r="W2224">
        <v>178.96</v>
      </c>
      <c r="X2224" t="s">
        <v>43</v>
      </c>
      <c r="Y2224" s="1" t="str">
        <f>TEXT(superstore_clean[[#This Row],[order_date]], "mmm-yy")</f>
        <v>Dec-11</v>
      </c>
      <c r="Z2224">
        <v>2011</v>
      </c>
      <c r="AA2224">
        <v>51</v>
      </c>
      <c r="AB2224">
        <v>35065</v>
      </c>
    </row>
    <row r="2225" spans="1:28" x14ac:dyDescent="0.2">
      <c r="A2225" t="s">
        <v>8601</v>
      </c>
      <c r="B2225" s="1">
        <v>41875</v>
      </c>
      <c r="C2225" s="1">
        <v>41878</v>
      </c>
      <c r="D2225" t="s">
        <v>45</v>
      </c>
      <c r="E2225" t="s">
        <v>8602</v>
      </c>
      <c r="F2225" t="s">
        <v>4688</v>
      </c>
      <c r="G2225" t="s">
        <v>31</v>
      </c>
      <c r="H2225" t="s">
        <v>32</v>
      </c>
      <c r="I2225" t="s">
        <v>8529</v>
      </c>
      <c r="J2225" t="s">
        <v>8603</v>
      </c>
      <c r="K2225" t="s">
        <v>35</v>
      </c>
      <c r="L2225" t="s">
        <v>36</v>
      </c>
      <c r="M2225" t="s">
        <v>1594</v>
      </c>
      <c r="N2225" t="s">
        <v>4036</v>
      </c>
      <c r="O2225" t="s">
        <v>4235</v>
      </c>
      <c r="P2225" t="s">
        <v>7172</v>
      </c>
      <c r="Q2225" t="s">
        <v>7173</v>
      </c>
      <c r="R2225">
        <v>13</v>
      </c>
      <c r="S2225">
        <v>4368</v>
      </c>
      <c r="T2225">
        <v>0</v>
      </c>
      <c r="U2225">
        <v>327.59219999999999</v>
      </c>
      <c r="V2225" t="s">
        <v>42</v>
      </c>
      <c r="W2225">
        <v>609.44000000000005</v>
      </c>
      <c r="X2225" t="s">
        <v>43</v>
      </c>
      <c r="Y2225" s="1" t="str">
        <f>TEXT(superstore_clean[[#This Row],[order_date]], "mmm-yy")</f>
        <v>Aug-14</v>
      </c>
      <c r="Z2225">
        <v>2014</v>
      </c>
      <c r="AA2225">
        <v>35</v>
      </c>
      <c r="AB2225">
        <v>35594</v>
      </c>
    </row>
    <row r="2226" spans="1:28" x14ac:dyDescent="0.2">
      <c r="A2226" t="s">
        <v>8604</v>
      </c>
      <c r="B2226" s="1">
        <v>41761</v>
      </c>
      <c r="C2226" s="1">
        <v>41766</v>
      </c>
      <c r="D2226" t="s">
        <v>45</v>
      </c>
      <c r="E2226" t="s">
        <v>996</v>
      </c>
      <c r="F2226" t="s">
        <v>997</v>
      </c>
      <c r="G2226" t="s">
        <v>31</v>
      </c>
      <c r="H2226" t="s">
        <v>32</v>
      </c>
      <c r="I2226" t="s">
        <v>8529</v>
      </c>
      <c r="J2226" t="s">
        <v>8530</v>
      </c>
      <c r="K2226" t="s">
        <v>35</v>
      </c>
      <c r="L2226" t="s">
        <v>36</v>
      </c>
      <c r="M2226" t="s">
        <v>1594</v>
      </c>
      <c r="N2226" t="s">
        <v>5297</v>
      </c>
      <c r="O2226" t="s">
        <v>5816</v>
      </c>
      <c r="P2226" t="s">
        <v>7161</v>
      </c>
      <c r="Q2226" t="s">
        <v>7162</v>
      </c>
      <c r="R2226">
        <v>5</v>
      </c>
      <c r="S2226">
        <v>2804</v>
      </c>
      <c r="T2226">
        <v>0</v>
      </c>
      <c r="U2226">
        <v>0</v>
      </c>
      <c r="V2226" t="s">
        <v>42</v>
      </c>
      <c r="W2226">
        <v>246.07</v>
      </c>
      <c r="X2226" t="s">
        <v>50</v>
      </c>
      <c r="Y2226" s="1" t="str">
        <f>TEXT(superstore_clean[[#This Row],[order_date]], "mmm-yy")</f>
        <v>May-14</v>
      </c>
      <c r="Z2226">
        <v>2014</v>
      </c>
      <c r="AA2226">
        <v>18</v>
      </c>
      <c r="AB2226">
        <v>39533</v>
      </c>
    </row>
    <row r="2227" spans="1:28" x14ac:dyDescent="0.2">
      <c r="A2227" t="s">
        <v>8605</v>
      </c>
      <c r="B2227" s="1">
        <v>41655</v>
      </c>
      <c r="C2227" s="1">
        <v>41658</v>
      </c>
      <c r="D2227" t="s">
        <v>28</v>
      </c>
      <c r="E2227" t="s">
        <v>8606</v>
      </c>
      <c r="F2227" t="s">
        <v>3163</v>
      </c>
      <c r="G2227" t="s">
        <v>31</v>
      </c>
      <c r="H2227" t="s">
        <v>32</v>
      </c>
      <c r="I2227" t="s">
        <v>8481</v>
      </c>
      <c r="J2227" t="s">
        <v>8484</v>
      </c>
      <c r="K2227" t="s">
        <v>35</v>
      </c>
      <c r="L2227" t="s">
        <v>36</v>
      </c>
      <c r="M2227" t="s">
        <v>1081</v>
      </c>
      <c r="N2227" t="s">
        <v>38</v>
      </c>
      <c r="O2227" t="s">
        <v>380</v>
      </c>
      <c r="P2227" t="s">
        <v>1141</v>
      </c>
      <c r="Q2227" t="s">
        <v>1142</v>
      </c>
      <c r="R2227">
        <v>8</v>
      </c>
      <c r="S2227">
        <v>1924</v>
      </c>
      <c r="T2227">
        <v>0</v>
      </c>
      <c r="U2227">
        <v>312.67599999999999</v>
      </c>
      <c r="V2227" t="s">
        <v>42</v>
      </c>
      <c r="W2227">
        <v>259.62</v>
      </c>
      <c r="X2227" t="s">
        <v>146</v>
      </c>
      <c r="Y2227" s="1" t="str">
        <f>TEXT(superstore_clean[[#This Row],[order_date]], "mmm-yy")</f>
        <v>Jan-14</v>
      </c>
      <c r="Z2227">
        <v>2014</v>
      </c>
      <c r="AA2227">
        <v>3</v>
      </c>
      <c r="AB2227">
        <v>34064</v>
      </c>
    </row>
    <row r="2228" spans="1:28" x14ac:dyDescent="0.2">
      <c r="A2228" t="s">
        <v>8607</v>
      </c>
      <c r="B2228" s="1">
        <v>41905</v>
      </c>
      <c r="C2228" s="1">
        <v>41909</v>
      </c>
      <c r="D2228" t="s">
        <v>45</v>
      </c>
      <c r="E2228" t="s">
        <v>66</v>
      </c>
      <c r="F2228" t="s">
        <v>67</v>
      </c>
      <c r="G2228" t="s">
        <v>31</v>
      </c>
      <c r="H2228" t="s">
        <v>32</v>
      </c>
      <c r="I2228" t="s">
        <v>8481</v>
      </c>
      <c r="J2228" t="s">
        <v>8484</v>
      </c>
      <c r="K2228" t="s">
        <v>35</v>
      </c>
      <c r="L2228" t="s">
        <v>36</v>
      </c>
      <c r="M2228" t="s">
        <v>1081</v>
      </c>
      <c r="N2228" t="s">
        <v>38</v>
      </c>
      <c r="O2228" t="s">
        <v>393</v>
      </c>
      <c r="P2228" t="s">
        <v>1711</v>
      </c>
      <c r="Q2228" t="s">
        <v>1712</v>
      </c>
      <c r="R2228">
        <v>7</v>
      </c>
      <c r="S2228">
        <v>4664</v>
      </c>
      <c r="T2228">
        <v>0</v>
      </c>
      <c r="U2228">
        <v>-1049.3406</v>
      </c>
      <c r="V2228" t="s">
        <v>7329</v>
      </c>
      <c r="W2228">
        <v>400.04</v>
      </c>
      <c r="X2228" t="s">
        <v>43</v>
      </c>
      <c r="Y2228" s="1" t="str">
        <f>TEXT(superstore_clean[[#This Row],[order_date]], "mmm-yy")</f>
        <v>Sep-14</v>
      </c>
      <c r="Z2228">
        <v>2014</v>
      </c>
      <c r="AA2228">
        <v>39</v>
      </c>
      <c r="AB2228">
        <v>33100</v>
      </c>
    </row>
    <row r="2229" spans="1:28" x14ac:dyDescent="0.2">
      <c r="A2229" t="s">
        <v>8608</v>
      </c>
      <c r="B2229" s="1">
        <v>41383</v>
      </c>
      <c r="C2229" s="1">
        <v>41388</v>
      </c>
      <c r="D2229" t="s">
        <v>45</v>
      </c>
      <c r="E2229" t="s">
        <v>8609</v>
      </c>
      <c r="F2229" t="s">
        <v>4692</v>
      </c>
      <c r="G2229" t="s">
        <v>246</v>
      </c>
      <c r="H2229" t="s">
        <v>32</v>
      </c>
      <c r="I2229" t="s">
        <v>8459</v>
      </c>
      <c r="J2229" t="s">
        <v>8460</v>
      </c>
      <c r="K2229" t="s">
        <v>35</v>
      </c>
      <c r="L2229" t="s">
        <v>36</v>
      </c>
      <c r="M2229" t="s">
        <v>1757</v>
      </c>
      <c r="N2229" t="s">
        <v>38</v>
      </c>
      <c r="O2229" t="s">
        <v>374</v>
      </c>
      <c r="P2229" t="s">
        <v>1006</v>
      </c>
      <c r="Q2229" t="s">
        <v>1007</v>
      </c>
      <c r="R2229">
        <v>3</v>
      </c>
      <c r="S2229">
        <v>1555</v>
      </c>
      <c r="T2229">
        <v>0</v>
      </c>
      <c r="U2229">
        <v>77.746799999999993</v>
      </c>
      <c r="V2229" t="s">
        <v>42</v>
      </c>
      <c r="W2229">
        <v>51.4</v>
      </c>
      <c r="X2229" t="s">
        <v>50</v>
      </c>
      <c r="Y2229" s="1" t="str">
        <f>TEXT(superstore_clean[[#This Row],[order_date]], "mmm-yy")</f>
        <v>Apr-13</v>
      </c>
      <c r="Z2229">
        <v>2013</v>
      </c>
      <c r="AA2229">
        <v>16</v>
      </c>
      <c r="AB2229">
        <v>39750</v>
      </c>
    </row>
    <row r="2230" spans="1:28" x14ac:dyDescent="0.2">
      <c r="A2230" t="s">
        <v>8610</v>
      </c>
      <c r="B2230" s="1">
        <v>41337</v>
      </c>
      <c r="C2230" s="1">
        <v>41342</v>
      </c>
      <c r="D2230" t="s">
        <v>45</v>
      </c>
      <c r="E2230" t="s">
        <v>722</v>
      </c>
      <c r="F2230" t="s">
        <v>723</v>
      </c>
      <c r="G2230" t="s">
        <v>31</v>
      </c>
      <c r="H2230" t="s">
        <v>32</v>
      </c>
      <c r="I2230" t="s">
        <v>8459</v>
      </c>
      <c r="J2230" t="s">
        <v>8611</v>
      </c>
      <c r="K2230" t="s">
        <v>35</v>
      </c>
      <c r="L2230" t="s">
        <v>36</v>
      </c>
      <c r="M2230" t="s">
        <v>1757</v>
      </c>
      <c r="N2230" t="s">
        <v>38</v>
      </c>
      <c r="O2230" t="s">
        <v>393</v>
      </c>
      <c r="P2230" t="s">
        <v>677</v>
      </c>
      <c r="Q2230" t="s">
        <v>678</v>
      </c>
      <c r="R2230">
        <v>3</v>
      </c>
      <c r="S2230">
        <v>3930</v>
      </c>
      <c r="T2230">
        <v>0</v>
      </c>
      <c r="U2230">
        <v>-786.01440000000002</v>
      </c>
      <c r="V2230" t="s">
        <v>7329</v>
      </c>
      <c r="W2230">
        <v>253.2</v>
      </c>
      <c r="X2230" t="s">
        <v>50</v>
      </c>
      <c r="Y2230" s="1" t="str">
        <f>TEXT(superstore_clean[[#This Row],[order_date]], "mmm-yy")</f>
        <v>Mar-13</v>
      </c>
      <c r="Z2230">
        <v>2013</v>
      </c>
      <c r="AA2230">
        <v>10</v>
      </c>
      <c r="AB2230">
        <v>36495</v>
      </c>
    </row>
    <row r="2231" spans="1:28" x14ac:dyDescent="0.2">
      <c r="A2231" t="s">
        <v>8612</v>
      </c>
      <c r="B2231" s="1">
        <v>41617</v>
      </c>
      <c r="C2231" s="1">
        <v>41619</v>
      </c>
      <c r="D2231" t="s">
        <v>28</v>
      </c>
      <c r="E2231" t="s">
        <v>8613</v>
      </c>
      <c r="F2231" t="s">
        <v>2742</v>
      </c>
      <c r="G2231" t="s">
        <v>246</v>
      </c>
      <c r="H2231" t="s">
        <v>32</v>
      </c>
      <c r="I2231" t="s">
        <v>8459</v>
      </c>
      <c r="J2231" t="s">
        <v>8614</v>
      </c>
      <c r="K2231" t="s">
        <v>35</v>
      </c>
      <c r="L2231" t="s">
        <v>36</v>
      </c>
      <c r="M2231" t="s">
        <v>1757</v>
      </c>
      <c r="N2231" t="s">
        <v>4036</v>
      </c>
      <c r="O2231" t="s">
        <v>4235</v>
      </c>
      <c r="P2231" t="s">
        <v>7095</v>
      </c>
      <c r="Q2231" t="s">
        <v>7096</v>
      </c>
      <c r="R2231">
        <v>7</v>
      </c>
      <c r="S2231">
        <v>1098</v>
      </c>
      <c r="T2231">
        <v>0</v>
      </c>
      <c r="U2231">
        <v>123.47369999999999</v>
      </c>
      <c r="V2231" t="s">
        <v>42</v>
      </c>
      <c r="W2231">
        <v>140.6</v>
      </c>
      <c r="X2231" t="s">
        <v>146</v>
      </c>
      <c r="Y2231" s="1" t="str">
        <f>TEXT(superstore_clean[[#This Row],[order_date]], "mmm-yy")</f>
        <v>Dec-13</v>
      </c>
      <c r="Z2231">
        <v>2013</v>
      </c>
      <c r="AA2231">
        <v>50</v>
      </c>
      <c r="AB2231">
        <v>31332</v>
      </c>
    </row>
    <row r="2232" spans="1:28" x14ac:dyDescent="0.2">
      <c r="A2232" t="s">
        <v>8615</v>
      </c>
      <c r="B2232" s="1">
        <v>40889</v>
      </c>
      <c r="C2232" s="1">
        <v>40891</v>
      </c>
      <c r="D2232" t="s">
        <v>28</v>
      </c>
      <c r="E2232" t="s">
        <v>1247</v>
      </c>
      <c r="F2232" t="s">
        <v>1248</v>
      </c>
      <c r="G2232" t="s">
        <v>31</v>
      </c>
      <c r="H2232" t="s">
        <v>32</v>
      </c>
      <c r="I2232" t="s">
        <v>33</v>
      </c>
      <c r="J2232" t="s">
        <v>987</v>
      </c>
      <c r="K2232" t="s">
        <v>35</v>
      </c>
      <c r="L2232" t="s">
        <v>36</v>
      </c>
      <c r="M2232" t="s">
        <v>37</v>
      </c>
      <c r="N2232" t="s">
        <v>5297</v>
      </c>
      <c r="O2232" t="s">
        <v>5298</v>
      </c>
      <c r="P2232" t="s">
        <v>7207</v>
      </c>
      <c r="Q2232" t="s">
        <v>7208</v>
      </c>
      <c r="R2232">
        <v>12</v>
      </c>
      <c r="S2232">
        <v>3611</v>
      </c>
      <c r="T2232">
        <v>0</v>
      </c>
      <c r="U2232">
        <v>135.4068</v>
      </c>
      <c r="V2232" t="s">
        <v>42</v>
      </c>
      <c r="W2232">
        <v>683.12</v>
      </c>
      <c r="X2232" t="s">
        <v>43</v>
      </c>
      <c r="Y2232" s="1" t="str">
        <f>TEXT(superstore_clean[[#This Row],[order_date]], "mmm-yy")</f>
        <v>Dec-11</v>
      </c>
      <c r="Z2232">
        <v>2011</v>
      </c>
      <c r="AA2232">
        <v>51</v>
      </c>
      <c r="AB2232">
        <v>32543</v>
      </c>
    </row>
    <row r="2233" spans="1:28" x14ac:dyDescent="0.2">
      <c r="A2233" t="s">
        <v>8616</v>
      </c>
      <c r="B2233" s="1">
        <v>40893</v>
      </c>
      <c r="C2233" s="1">
        <v>40898</v>
      </c>
      <c r="D2233" t="s">
        <v>45</v>
      </c>
      <c r="E2233" t="s">
        <v>8617</v>
      </c>
      <c r="F2233" t="s">
        <v>3812</v>
      </c>
      <c r="G2233" t="s">
        <v>246</v>
      </c>
      <c r="H2233" t="s">
        <v>32</v>
      </c>
      <c r="I2233" t="s">
        <v>33</v>
      </c>
      <c r="J2233" t="s">
        <v>8618</v>
      </c>
      <c r="K2233" t="s">
        <v>35</v>
      </c>
      <c r="L2233" t="s">
        <v>36</v>
      </c>
      <c r="M2233" t="s">
        <v>37</v>
      </c>
      <c r="N2233" t="s">
        <v>5297</v>
      </c>
      <c r="O2233" t="s">
        <v>5816</v>
      </c>
      <c r="P2233" t="s">
        <v>7101</v>
      </c>
      <c r="Q2233" t="s">
        <v>7102</v>
      </c>
      <c r="R2233">
        <v>5</v>
      </c>
      <c r="S2233">
        <v>1404</v>
      </c>
      <c r="T2233">
        <v>0</v>
      </c>
      <c r="U2233">
        <v>70.195999999999998</v>
      </c>
      <c r="V2233" t="s">
        <v>42</v>
      </c>
      <c r="W2233">
        <v>67.59</v>
      </c>
      <c r="X2233" t="s">
        <v>50</v>
      </c>
      <c r="Y2233" s="1" t="str">
        <f>TEXT(superstore_clean[[#This Row],[order_date]], "mmm-yy")</f>
        <v>Dec-11</v>
      </c>
      <c r="Z2233">
        <v>2011</v>
      </c>
      <c r="AA2233">
        <v>51</v>
      </c>
      <c r="AB2233">
        <v>38214</v>
      </c>
    </row>
    <row r="2234" spans="1:28" x14ac:dyDescent="0.2">
      <c r="A2234" t="s">
        <v>8619</v>
      </c>
      <c r="B2234" s="1">
        <v>41244</v>
      </c>
      <c r="C2234" s="1">
        <v>41249</v>
      </c>
      <c r="D2234" t="s">
        <v>45</v>
      </c>
      <c r="E2234" t="s">
        <v>8620</v>
      </c>
      <c r="F2234" t="s">
        <v>2340</v>
      </c>
      <c r="G2234" t="s">
        <v>262</v>
      </c>
      <c r="H2234" t="s">
        <v>32</v>
      </c>
      <c r="I2234" t="s">
        <v>33</v>
      </c>
      <c r="J2234" t="s">
        <v>862</v>
      </c>
      <c r="K2234" t="s">
        <v>35</v>
      </c>
      <c r="L2234" t="s">
        <v>36</v>
      </c>
      <c r="M2234" t="s">
        <v>37</v>
      </c>
      <c r="N2234" t="s">
        <v>5297</v>
      </c>
      <c r="O2234" t="s">
        <v>5816</v>
      </c>
      <c r="P2234" t="s">
        <v>8621</v>
      </c>
      <c r="Q2234" t="s">
        <v>8622</v>
      </c>
      <c r="R2234">
        <v>9</v>
      </c>
      <c r="S2234">
        <v>2677</v>
      </c>
      <c r="T2234">
        <v>0</v>
      </c>
      <c r="U2234">
        <v>267.66719999999998</v>
      </c>
      <c r="V2234" t="s">
        <v>42</v>
      </c>
      <c r="W2234">
        <v>141.66999999999999</v>
      </c>
      <c r="X2234" t="s">
        <v>50</v>
      </c>
      <c r="Y2234" s="1" t="str">
        <f>TEXT(superstore_clean[[#This Row],[order_date]], "mmm-yy")</f>
        <v>Dec-12</v>
      </c>
      <c r="Z2234">
        <v>2012</v>
      </c>
      <c r="AA2234">
        <v>48</v>
      </c>
      <c r="AB2234">
        <v>40189</v>
      </c>
    </row>
    <row r="2235" spans="1:28" x14ac:dyDescent="0.2">
      <c r="A2235" t="s">
        <v>8623</v>
      </c>
      <c r="B2235" s="1">
        <v>41450</v>
      </c>
      <c r="C2235" s="1">
        <v>41452</v>
      </c>
      <c r="D2235" t="s">
        <v>28</v>
      </c>
      <c r="E2235" t="s">
        <v>1869</v>
      </c>
      <c r="F2235" t="s">
        <v>1870</v>
      </c>
      <c r="G2235" t="s">
        <v>31</v>
      </c>
      <c r="H2235" t="s">
        <v>32</v>
      </c>
      <c r="I2235" t="s">
        <v>33</v>
      </c>
      <c r="J2235" t="s">
        <v>862</v>
      </c>
      <c r="K2235" t="s">
        <v>35</v>
      </c>
      <c r="L2235" t="s">
        <v>36</v>
      </c>
      <c r="M2235" t="s">
        <v>37</v>
      </c>
      <c r="N2235" t="s">
        <v>4036</v>
      </c>
      <c r="O2235" t="s">
        <v>5091</v>
      </c>
      <c r="P2235" t="s">
        <v>8624</v>
      </c>
      <c r="Q2235" t="s">
        <v>8625</v>
      </c>
      <c r="R2235">
        <v>4</v>
      </c>
      <c r="S2235">
        <v>4477</v>
      </c>
      <c r="T2235">
        <v>0</v>
      </c>
      <c r="U2235">
        <v>503.64</v>
      </c>
      <c r="V2235" t="s">
        <v>42</v>
      </c>
      <c r="W2235">
        <v>485.47</v>
      </c>
      <c r="X2235" t="s">
        <v>43</v>
      </c>
      <c r="Y2235" s="1" t="str">
        <f>TEXT(superstore_clean[[#This Row],[order_date]], "mmm-yy")</f>
        <v>Jun-13</v>
      </c>
      <c r="Z2235">
        <v>2013</v>
      </c>
      <c r="AA2235">
        <v>26</v>
      </c>
      <c r="AB2235">
        <v>40462</v>
      </c>
    </row>
    <row r="2236" spans="1:28" x14ac:dyDescent="0.2">
      <c r="A2236" t="s">
        <v>8626</v>
      </c>
      <c r="B2236" s="1">
        <v>41894</v>
      </c>
      <c r="C2236" s="1">
        <v>41895</v>
      </c>
      <c r="D2236" t="s">
        <v>59</v>
      </c>
      <c r="E2236" t="s">
        <v>289</v>
      </c>
      <c r="F2236" t="s">
        <v>290</v>
      </c>
      <c r="G2236" t="s">
        <v>262</v>
      </c>
      <c r="H2236" t="s">
        <v>32</v>
      </c>
      <c r="I2236" t="s">
        <v>33</v>
      </c>
      <c r="J2236" t="s">
        <v>1101</v>
      </c>
      <c r="K2236" t="s">
        <v>35</v>
      </c>
      <c r="L2236" t="s">
        <v>36</v>
      </c>
      <c r="M2236" t="s">
        <v>37</v>
      </c>
      <c r="N2236" t="s">
        <v>5297</v>
      </c>
      <c r="O2236" t="s">
        <v>5816</v>
      </c>
      <c r="P2236" t="s">
        <v>7039</v>
      </c>
      <c r="Q2236" t="s">
        <v>7040</v>
      </c>
      <c r="R2236">
        <v>8</v>
      </c>
      <c r="S2236">
        <v>2054</v>
      </c>
      <c r="T2236">
        <v>0</v>
      </c>
      <c r="U2236">
        <v>256.78399999999999</v>
      </c>
      <c r="V2236" t="s">
        <v>42</v>
      </c>
      <c r="W2236">
        <v>480.56</v>
      </c>
      <c r="X2236" t="s">
        <v>64</v>
      </c>
      <c r="Y2236" s="1" t="str">
        <f>TEXT(superstore_clean[[#This Row],[order_date]], "mmm-yy")</f>
        <v>Sep-14</v>
      </c>
      <c r="Z2236">
        <v>2014</v>
      </c>
      <c r="AA2236">
        <v>37</v>
      </c>
      <c r="AB2236">
        <v>34340</v>
      </c>
    </row>
    <row r="2237" spans="1:28" x14ac:dyDescent="0.2">
      <c r="A2237" t="s">
        <v>8627</v>
      </c>
      <c r="B2237" s="1">
        <v>41947</v>
      </c>
      <c r="C2237" s="1">
        <v>41949</v>
      </c>
      <c r="D2237" t="s">
        <v>45</v>
      </c>
      <c r="E2237" t="s">
        <v>8628</v>
      </c>
      <c r="F2237" t="s">
        <v>3694</v>
      </c>
      <c r="G2237" t="s">
        <v>262</v>
      </c>
      <c r="H2237" t="s">
        <v>32</v>
      </c>
      <c r="I2237" t="s">
        <v>33</v>
      </c>
      <c r="J2237" t="s">
        <v>862</v>
      </c>
      <c r="K2237" t="s">
        <v>35</v>
      </c>
      <c r="L2237" t="s">
        <v>36</v>
      </c>
      <c r="M2237" t="s">
        <v>37</v>
      </c>
      <c r="N2237" t="s">
        <v>5297</v>
      </c>
      <c r="O2237" t="s">
        <v>5298</v>
      </c>
      <c r="P2237" t="s">
        <v>7164</v>
      </c>
      <c r="Q2237" t="s">
        <v>7165</v>
      </c>
      <c r="R2237">
        <v>12</v>
      </c>
      <c r="S2237">
        <v>1673</v>
      </c>
      <c r="T2237">
        <v>0</v>
      </c>
      <c r="U2237">
        <v>20.9148</v>
      </c>
      <c r="V2237" t="s">
        <v>42</v>
      </c>
      <c r="W2237">
        <v>242.63</v>
      </c>
      <c r="X2237" t="s">
        <v>146</v>
      </c>
      <c r="Y2237" s="1" t="str">
        <f>TEXT(superstore_clean[[#This Row],[order_date]], "mmm-yy")</f>
        <v>Nov-14</v>
      </c>
      <c r="Z2237">
        <v>2014</v>
      </c>
      <c r="AA2237">
        <v>45</v>
      </c>
      <c r="AB2237">
        <v>39294</v>
      </c>
    </row>
    <row r="2238" spans="1:28" x14ac:dyDescent="0.2">
      <c r="A2238" t="s">
        <v>1065</v>
      </c>
      <c r="B2238" s="1">
        <v>41976</v>
      </c>
      <c r="C2238" s="1">
        <v>41980</v>
      </c>
      <c r="D2238" t="s">
        <v>28</v>
      </c>
      <c r="E2238" t="s">
        <v>1066</v>
      </c>
      <c r="F2238" t="s">
        <v>1067</v>
      </c>
      <c r="G2238" t="s">
        <v>246</v>
      </c>
      <c r="H2238" t="s">
        <v>32</v>
      </c>
      <c r="I2238" t="s">
        <v>33</v>
      </c>
      <c r="J2238" t="s">
        <v>1024</v>
      </c>
      <c r="K2238" t="s">
        <v>35</v>
      </c>
      <c r="L2238" t="s">
        <v>36</v>
      </c>
      <c r="M2238" t="s">
        <v>37</v>
      </c>
      <c r="N2238" t="s">
        <v>5297</v>
      </c>
      <c r="O2238" t="s">
        <v>5816</v>
      </c>
      <c r="P2238" t="s">
        <v>8512</v>
      </c>
      <c r="Q2238" t="s">
        <v>8513</v>
      </c>
      <c r="R2238">
        <v>9</v>
      </c>
      <c r="S2238">
        <v>1159</v>
      </c>
      <c r="T2238">
        <v>0</v>
      </c>
      <c r="U2238">
        <v>43.464599999999997</v>
      </c>
      <c r="V2238" t="s">
        <v>42</v>
      </c>
      <c r="W2238">
        <v>217.38</v>
      </c>
      <c r="X2238" t="s">
        <v>50</v>
      </c>
      <c r="Y2238" s="1" t="str">
        <f>TEXT(superstore_clean[[#This Row],[order_date]], "mmm-yy")</f>
        <v>Dec-14</v>
      </c>
      <c r="Z2238">
        <v>2014</v>
      </c>
      <c r="AA2238">
        <v>49</v>
      </c>
      <c r="AB2238">
        <v>37567</v>
      </c>
    </row>
    <row r="2239" spans="1:28" x14ac:dyDescent="0.2">
      <c r="A2239" t="s">
        <v>8629</v>
      </c>
      <c r="B2239" s="1">
        <v>41926</v>
      </c>
      <c r="C2239" s="1">
        <v>41933</v>
      </c>
      <c r="D2239" t="s">
        <v>148</v>
      </c>
      <c r="E2239" t="s">
        <v>8630</v>
      </c>
      <c r="F2239" t="s">
        <v>2715</v>
      </c>
      <c r="G2239" t="s">
        <v>246</v>
      </c>
      <c r="H2239" t="s">
        <v>32</v>
      </c>
      <c r="I2239" t="s">
        <v>33</v>
      </c>
      <c r="J2239" t="s">
        <v>8618</v>
      </c>
      <c r="K2239" t="s">
        <v>35</v>
      </c>
      <c r="L2239" t="s">
        <v>36</v>
      </c>
      <c r="M2239" t="s">
        <v>37</v>
      </c>
      <c r="N2239" t="s">
        <v>38</v>
      </c>
      <c r="O2239" t="s">
        <v>1434</v>
      </c>
      <c r="P2239" t="s">
        <v>1435</v>
      </c>
      <c r="Q2239" t="s">
        <v>1436</v>
      </c>
      <c r="R2239">
        <v>5</v>
      </c>
      <c r="S2239">
        <v>5084</v>
      </c>
      <c r="T2239">
        <v>0</v>
      </c>
      <c r="U2239">
        <v>1906.4849999999999</v>
      </c>
      <c r="V2239" t="s">
        <v>42</v>
      </c>
      <c r="W2239">
        <v>867.69</v>
      </c>
      <c r="X2239" t="s">
        <v>50</v>
      </c>
      <c r="Y2239" s="1" t="str">
        <f>TEXT(superstore_clean[[#This Row],[order_date]], "mmm-yy")</f>
        <v>Oct-14</v>
      </c>
      <c r="Z2239">
        <v>2014</v>
      </c>
      <c r="AA2239">
        <v>42</v>
      </c>
      <c r="AB2239">
        <v>40155</v>
      </c>
    </row>
    <row r="2240" spans="1:28" x14ac:dyDescent="0.2">
      <c r="A2240" t="s">
        <v>8631</v>
      </c>
      <c r="B2240" s="1">
        <v>41731</v>
      </c>
      <c r="C2240" s="1">
        <v>41733</v>
      </c>
      <c r="D2240" t="s">
        <v>45</v>
      </c>
      <c r="E2240" t="s">
        <v>670</v>
      </c>
      <c r="F2240" t="s">
        <v>671</v>
      </c>
      <c r="G2240" t="s">
        <v>246</v>
      </c>
      <c r="H2240" t="s">
        <v>32</v>
      </c>
      <c r="I2240" t="s">
        <v>33</v>
      </c>
      <c r="J2240" t="s">
        <v>656</v>
      </c>
      <c r="K2240" t="s">
        <v>35</v>
      </c>
      <c r="L2240" t="s">
        <v>36</v>
      </c>
      <c r="M2240" t="s">
        <v>37</v>
      </c>
      <c r="N2240" t="s">
        <v>4036</v>
      </c>
      <c r="O2240" t="s">
        <v>5091</v>
      </c>
      <c r="P2240" t="s">
        <v>8509</v>
      </c>
      <c r="Q2240" t="s">
        <v>8510</v>
      </c>
      <c r="R2240">
        <v>2</v>
      </c>
      <c r="S2240">
        <v>4800</v>
      </c>
      <c r="T2240">
        <v>0</v>
      </c>
      <c r="U2240">
        <v>359.99880000000002</v>
      </c>
      <c r="V2240" t="s">
        <v>42</v>
      </c>
      <c r="W2240">
        <v>10.34</v>
      </c>
      <c r="X2240" t="s">
        <v>146</v>
      </c>
      <c r="Y2240" s="1" t="str">
        <f>TEXT(superstore_clean[[#This Row],[order_date]], "mmm-yy")</f>
        <v>Apr-14</v>
      </c>
      <c r="Z2240">
        <v>2014</v>
      </c>
      <c r="AA2240">
        <v>14</v>
      </c>
      <c r="AB2240">
        <v>35515</v>
      </c>
    </row>
    <row r="2241" spans="1:28" x14ac:dyDescent="0.2">
      <c r="A2241" t="s">
        <v>8632</v>
      </c>
      <c r="B2241" s="1">
        <v>41849</v>
      </c>
      <c r="C2241" s="1">
        <v>41853</v>
      </c>
      <c r="D2241" t="s">
        <v>28</v>
      </c>
      <c r="E2241" t="s">
        <v>8633</v>
      </c>
      <c r="F2241" t="s">
        <v>2468</v>
      </c>
      <c r="G2241" t="s">
        <v>246</v>
      </c>
      <c r="H2241" t="s">
        <v>32</v>
      </c>
      <c r="I2241" t="s">
        <v>33</v>
      </c>
      <c r="J2241" t="s">
        <v>656</v>
      </c>
      <c r="K2241" t="s">
        <v>35</v>
      </c>
      <c r="L2241" t="s">
        <v>36</v>
      </c>
      <c r="M2241" t="s">
        <v>37</v>
      </c>
      <c r="N2241" t="s">
        <v>4036</v>
      </c>
      <c r="O2241" t="s">
        <v>4235</v>
      </c>
      <c r="P2241" t="s">
        <v>8634</v>
      </c>
      <c r="Q2241" t="s">
        <v>8635</v>
      </c>
      <c r="R2241">
        <v>4</v>
      </c>
      <c r="S2241">
        <v>1146</v>
      </c>
      <c r="T2241">
        <v>0</v>
      </c>
      <c r="U2241">
        <v>100.24</v>
      </c>
      <c r="V2241" t="s">
        <v>42</v>
      </c>
      <c r="W2241">
        <v>144.85</v>
      </c>
      <c r="X2241" t="s">
        <v>50</v>
      </c>
      <c r="Y2241" s="1" t="str">
        <f>TEXT(superstore_clean[[#This Row],[order_date]], "mmm-yy")</f>
        <v>Jul-14</v>
      </c>
      <c r="Z2241">
        <v>2014</v>
      </c>
      <c r="AA2241">
        <v>31</v>
      </c>
      <c r="AB2241">
        <v>33517</v>
      </c>
    </row>
    <row r="2242" spans="1:28" x14ac:dyDescent="0.2">
      <c r="A2242" t="s">
        <v>319</v>
      </c>
      <c r="B2242" s="1">
        <v>40703</v>
      </c>
      <c r="C2242" s="1">
        <v>40708</v>
      </c>
      <c r="D2242" t="s">
        <v>45</v>
      </c>
      <c r="E2242" t="s">
        <v>320</v>
      </c>
      <c r="F2242" t="s">
        <v>321</v>
      </c>
      <c r="G2242" t="s">
        <v>31</v>
      </c>
      <c r="H2242" t="s">
        <v>32</v>
      </c>
      <c r="I2242" t="s">
        <v>33</v>
      </c>
      <c r="J2242" t="s">
        <v>34</v>
      </c>
      <c r="K2242" t="s">
        <v>35</v>
      </c>
      <c r="L2242" t="s">
        <v>36</v>
      </c>
      <c r="M2242" t="s">
        <v>37</v>
      </c>
      <c r="N2242" t="s">
        <v>5297</v>
      </c>
      <c r="O2242" t="s">
        <v>5298</v>
      </c>
      <c r="P2242" t="s">
        <v>8636</v>
      </c>
      <c r="Q2242" t="s">
        <v>8637</v>
      </c>
      <c r="R2242">
        <v>9</v>
      </c>
      <c r="S2242">
        <v>1706</v>
      </c>
      <c r="T2242">
        <v>0</v>
      </c>
      <c r="U2242">
        <v>85.309200000000004</v>
      </c>
      <c r="V2242" t="s">
        <v>42</v>
      </c>
      <c r="W2242">
        <v>82.17</v>
      </c>
      <c r="X2242" t="s">
        <v>50</v>
      </c>
      <c r="Y2242" s="1" t="str">
        <f>TEXT(superstore_clean[[#This Row],[order_date]], "mmm-yy")</f>
        <v>Jun-11</v>
      </c>
      <c r="Z2242">
        <v>2011</v>
      </c>
      <c r="AA2242">
        <v>24</v>
      </c>
      <c r="AB2242">
        <v>31307</v>
      </c>
    </row>
    <row r="2243" spans="1:28" x14ac:dyDescent="0.2">
      <c r="A2243" t="s">
        <v>8638</v>
      </c>
      <c r="B2243" s="1">
        <v>41344</v>
      </c>
      <c r="C2243" s="1">
        <v>41347</v>
      </c>
      <c r="D2243" t="s">
        <v>45</v>
      </c>
      <c r="E2243" t="s">
        <v>1480</v>
      </c>
      <c r="F2243" t="s">
        <v>1481</v>
      </c>
      <c r="G2243" t="s">
        <v>262</v>
      </c>
      <c r="H2243" t="s">
        <v>32</v>
      </c>
      <c r="I2243" t="s">
        <v>33</v>
      </c>
      <c r="J2243" t="s">
        <v>34</v>
      </c>
      <c r="K2243" t="s">
        <v>35</v>
      </c>
      <c r="L2243" t="s">
        <v>36</v>
      </c>
      <c r="M2243" t="s">
        <v>37</v>
      </c>
      <c r="N2243" t="s">
        <v>4036</v>
      </c>
      <c r="O2243" t="s">
        <v>5091</v>
      </c>
      <c r="P2243" t="s">
        <v>8624</v>
      </c>
      <c r="Q2243" t="s">
        <v>8625</v>
      </c>
      <c r="R2243">
        <v>3</v>
      </c>
      <c r="S2243">
        <v>3358</v>
      </c>
      <c r="T2243">
        <v>0</v>
      </c>
      <c r="U2243">
        <v>377.73</v>
      </c>
      <c r="V2243" t="s">
        <v>42</v>
      </c>
      <c r="W2243">
        <v>84.36</v>
      </c>
      <c r="X2243" t="s">
        <v>146</v>
      </c>
      <c r="Y2243" s="1" t="str">
        <f>TEXT(superstore_clean[[#This Row],[order_date]], "mmm-yy")</f>
        <v>Mar-13</v>
      </c>
      <c r="Z2243">
        <v>2013</v>
      </c>
      <c r="AA2243">
        <v>11</v>
      </c>
      <c r="AB2243">
        <v>39397</v>
      </c>
    </row>
    <row r="2244" spans="1:28" x14ac:dyDescent="0.2">
      <c r="A2244" t="s">
        <v>8639</v>
      </c>
      <c r="B2244" s="1">
        <v>41508</v>
      </c>
      <c r="C2244" s="1">
        <v>41515</v>
      </c>
      <c r="D2244" t="s">
        <v>148</v>
      </c>
      <c r="E2244" t="s">
        <v>8640</v>
      </c>
      <c r="F2244" t="s">
        <v>4414</v>
      </c>
      <c r="G2244" t="s">
        <v>246</v>
      </c>
      <c r="H2244" t="s">
        <v>32</v>
      </c>
      <c r="I2244" t="s">
        <v>33</v>
      </c>
      <c r="J2244" t="s">
        <v>34</v>
      </c>
      <c r="K2244" t="s">
        <v>35</v>
      </c>
      <c r="L2244" t="s">
        <v>36</v>
      </c>
      <c r="M2244" t="s">
        <v>37</v>
      </c>
      <c r="N2244" t="s">
        <v>5297</v>
      </c>
      <c r="O2244" t="s">
        <v>5298</v>
      </c>
      <c r="P2244" t="s">
        <v>7222</v>
      </c>
      <c r="Q2244" t="s">
        <v>7223</v>
      </c>
      <c r="R2244">
        <v>9</v>
      </c>
      <c r="S2244">
        <v>2887</v>
      </c>
      <c r="T2244">
        <v>0</v>
      </c>
      <c r="U2244">
        <v>180.441</v>
      </c>
      <c r="V2244" t="s">
        <v>42</v>
      </c>
      <c r="W2244">
        <v>268.10000000000002</v>
      </c>
      <c r="X2244" t="s">
        <v>50</v>
      </c>
      <c r="Y2244" s="1" t="str">
        <f>TEXT(superstore_clean[[#This Row],[order_date]], "mmm-yy")</f>
        <v>Aug-13</v>
      </c>
      <c r="Z2244">
        <v>2013</v>
      </c>
      <c r="AA2244">
        <v>34</v>
      </c>
      <c r="AB2244">
        <v>38165</v>
      </c>
    </row>
    <row r="2245" spans="1:28" x14ac:dyDescent="0.2">
      <c r="A2245" t="s">
        <v>8641</v>
      </c>
      <c r="B2245" s="1">
        <v>41768</v>
      </c>
      <c r="C2245" s="1">
        <v>41772</v>
      </c>
      <c r="D2245" t="s">
        <v>28</v>
      </c>
      <c r="E2245" t="s">
        <v>8642</v>
      </c>
      <c r="F2245" t="s">
        <v>2255</v>
      </c>
      <c r="G2245" t="s">
        <v>262</v>
      </c>
      <c r="H2245" t="s">
        <v>32</v>
      </c>
      <c r="I2245" t="s">
        <v>33</v>
      </c>
      <c r="J2245" t="s">
        <v>34</v>
      </c>
      <c r="K2245" t="s">
        <v>35</v>
      </c>
      <c r="L2245" t="s">
        <v>36</v>
      </c>
      <c r="M2245" t="s">
        <v>37</v>
      </c>
      <c r="N2245" t="s">
        <v>4036</v>
      </c>
      <c r="O2245" t="s">
        <v>4695</v>
      </c>
      <c r="P2245" t="s">
        <v>7209</v>
      </c>
      <c r="Q2245" t="s">
        <v>7210</v>
      </c>
      <c r="R2245">
        <v>6</v>
      </c>
      <c r="S2245">
        <v>3360</v>
      </c>
      <c r="T2245">
        <v>0</v>
      </c>
      <c r="U2245">
        <v>1049.9849999999999</v>
      </c>
      <c r="V2245" t="s">
        <v>42</v>
      </c>
      <c r="W2245">
        <v>400.6</v>
      </c>
      <c r="X2245" t="s">
        <v>50</v>
      </c>
      <c r="Y2245" s="1" t="str">
        <f>TEXT(superstore_clean[[#This Row],[order_date]], "mmm-yy")</f>
        <v>May-14</v>
      </c>
      <c r="Z2245">
        <v>2014</v>
      </c>
      <c r="AA2245">
        <v>19</v>
      </c>
      <c r="AB2245">
        <v>34570</v>
      </c>
    </row>
    <row r="2246" spans="1:28" x14ac:dyDescent="0.2">
      <c r="A2246" t="s">
        <v>288</v>
      </c>
      <c r="B2246" s="1">
        <v>41344</v>
      </c>
      <c r="C2246" s="1">
        <v>41345</v>
      </c>
      <c r="D2246" t="s">
        <v>28</v>
      </c>
      <c r="E2246" t="s">
        <v>289</v>
      </c>
      <c r="F2246" t="s">
        <v>290</v>
      </c>
      <c r="G2246" t="s">
        <v>262</v>
      </c>
      <c r="H2246" t="s">
        <v>32</v>
      </c>
      <c r="I2246" t="s">
        <v>33</v>
      </c>
      <c r="J2246" t="s">
        <v>34</v>
      </c>
      <c r="K2246" t="s">
        <v>35</v>
      </c>
      <c r="L2246" t="s">
        <v>36</v>
      </c>
      <c r="M2246" t="s">
        <v>37</v>
      </c>
      <c r="N2246" t="s">
        <v>4036</v>
      </c>
      <c r="O2246" t="s">
        <v>4235</v>
      </c>
      <c r="P2246" t="s">
        <v>7276</v>
      </c>
      <c r="Q2246" t="s">
        <v>7277</v>
      </c>
      <c r="R2246">
        <v>8</v>
      </c>
      <c r="S2246">
        <v>4159</v>
      </c>
      <c r="T2246">
        <v>0</v>
      </c>
      <c r="U2246">
        <v>363.90480000000002</v>
      </c>
      <c r="V2246" t="s">
        <v>42</v>
      </c>
      <c r="W2246">
        <v>714.66</v>
      </c>
      <c r="X2246" t="s">
        <v>146</v>
      </c>
      <c r="Y2246" s="1" t="str">
        <f>TEXT(superstore_clean[[#This Row],[order_date]], "mmm-yy")</f>
        <v>Mar-13</v>
      </c>
      <c r="Z2246">
        <v>2013</v>
      </c>
      <c r="AA2246">
        <v>11</v>
      </c>
      <c r="AB2246">
        <v>37311</v>
      </c>
    </row>
    <row r="2247" spans="1:28" x14ac:dyDescent="0.2">
      <c r="A2247" t="s">
        <v>8643</v>
      </c>
      <c r="B2247" s="1">
        <v>41898</v>
      </c>
      <c r="C2247" s="1">
        <v>41904</v>
      </c>
      <c r="D2247" t="s">
        <v>45</v>
      </c>
      <c r="E2247" t="s">
        <v>8644</v>
      </c>
      <c r="F2247" t="s">
        <v>6556</v>
      </c>
      <c r="G2247" t="s">
        <v>31</v>
      </c>
      <c r="H2247" t="s">
        <v>32</v>
      </c>
      <c r="I2247" t="s">
        <v>33</v>
      </c>
      <c r="J2247" t="s">
        <v>34</v>
      </c>
      <c r="K2247" t="s">
        <v>35</v>
      </c>
      <c r="L2247" t="s">
        <v>36</v>
      </c>
      <c r="M2247" t="s">
        <v>37</v>
      </c>
      <c r="N2247" t="s">
        <v>38</v>
      </c>
      <c r="O2247" t="s">
        <v>1434</v>
      </c>
      <c r="P2247" t="s">
        <v>8645</v>
      </c>
      <c r="Q2247" t="s">
        <v>8646</v>
      </c>
      <c r="R2247">
        <v>7</v>
      </c>
      <c r="S2247">
        <v>2357</v>
      </c>
      <c r="T2247">
        <v>0</v>
      </c>
      <c r="U2247">
        <v>884.05799999999999</v>
      </c>
      <c r="V2247" t="s">
        <v>42</v>
      </c>
      <c r="W2247">
        <v>173</v>
      </c>
      <c r="X2247" t="s">
        <v>50</v>
      </c>
      <c r="Y2247" s="1" t="str">
        <f>TEXT(superstore_clean[[#This Row],[order_date]], "mmm-yy")</f>
        <v>Sep-14</v>
      </c>
      <c r="Z2247">
        <v>2014</v>
      </c>
      <c r="AA2247">
        <v>38</v>
      </c>
      <c r="AB2247">
        <v>37287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3151-D090-B94B-BBEE-2DBEE5BDF18B}">
  <dimension ref="B3:C13"/>
  <sheetViews>
    <sheetView zoomScale="140" workbookViewId="0">
      <selection activeCell="E11" sqref="E11"/>
    </sheetView>
  </sheetViews>
  <sheetFormatPr baseColWidth="10" defaultRowHeight="16" x14ac:dyDescent="0.2"/>
  <cols>
    <col min="1" max="1" width="10.83203125" style="8"/>
    <col min="2" max="2" width="20" style="8" customWidth="1"/>
    <col min="3" max="3" width="16.33203125" style="8" customWidth="1"/>
    <col min="4" max="16384" width="10.83203125" style="8"/>
  </cols>
  <sheetData>
    <row r="3" spans="2:3" x14ac:dyDescent="0.2">
      <c r="B3" s="6" t="s">
        <v>8647</v>
      </c>
      <c r="C3" s="7">
        <f>SUM(superstore_clean[sales])</f>
        <v>3232281</v>
      </c>
    </row>
    <row r="4" spans="2:3" x14ac:dyDescent="0.2">
      <c r="B4" s="6"/>
    </row>
    <row r="5" spans="2:3" x14ac:dyDescent="0.2">
      <c r="B5" s="6" t="s">
        <v>8648</v>
      </c>
      <c r="C5" s="9">
        <f>SUM(superstore_clean[profit])</f>
        <v>613859.87771999976</v>
      </c>
    </row>
    <row r="6" spans="2:3" x14ac:dyDescent="0.2">
      <c r="B6" s="6"/>
    </row>
    <row r="7" spans="2:3" x14ac:dyDescent="0.2">
      <c r="B7" s="6" t="s">
        <v>8649</v>
      </c>
      <c r="C7" s="10">
        <f>IFERROR(C5/C3,0)</f>
        <v>0.18991538103277522</v>
      </c>
    </row>
    <row r="8" spans="2:3" x14ac:dyDescent="0.2">
      <c r="B8" s="6"/>
    </row>
    <row r="9" spans="2:3" x14ac:dyDescent="0.2">
      <c r="B9" s="6" t="s">
        <v>8650</v>
      </c>
      <c r="C9" s="8">
        <f>COUNTA(superstore_clean[order_id])</f>
        <v>2246</v>
      </c>
    </row>
    <row r="10" spans="2:3" x14ac:dyDescent="0.2">
      <c r="B10" s="6"/>
    </row>
    <row r="11" spans="2:3" x14ac:dyDescent="0.2">
      <c r="B11" s="6" t="s">
        <v>8651</v>
      </c>
      <c r="C11" s="10">
        <f>AVERAGE(superstore_clean[discount])</f>
        <v>7.5690115761353517E-3</v>
      </c>
    </row>
    <row r="12" spans="2:3" x14ac:dyDescent="0.2">
      <c r="B12" s="6"/>
    </row>
    <row r="13" spans="2:3" x14ac:dyDescent="0.2">
      <c r="B13" s="6" t="s">
        <v>8652</v>
      </c>
      <c r="C13" s="7">
        <f>AVERAGE(superstore_clean[shipping_cost])</f>
        <v>141.9731536242212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36CEA-618A-AC4E-809F-9A69E199B8BE}">
  <dimension ref="A1:AB2249"/>
  <sheetViews>
    <sheetView topLeftCell="A5" workbookViewId="0">
      <selection activeCell="G36" sqref="G36"/>
    </sheetView>
  </sheetViews>
  <sheetFormatPr baseColWidth="10" defaultRowHeight="16" x14ac:dyDescent="0.2"/>
  <cols>
    <col min="1" max="1" width="15.5" bestFit="1" customWidth="1"/>
    <col min="2" max="2" width="12.6640625" bestFit="1" customWidth="1"/>
    <col min="3" max="3" width="11.6640625" bestFit="1" customWidth="1"/>
    <col min="4" max="4" width="15" bestFit="1" customWidth="1"/>
    <col min="5" max="5" width="13.83203125" bestFit="1" customWidth="1"/>
    <col min="6" max="6" width="20.83203125" bestFit="1" customWidth="1"/>
    <col min="7" max="7" width="11.5" bestFit="1" customWidth="1"/>
    <col min="8" max="8" width="29.33203125" bestFit="1" customWidth="1"/>
    <col min="9" max="9" width="24.1640625" bestFit="1" customWidth="1"/>
    <col min="10" max="10" width="21.83203125" bestFit="1" customWidth="1"/>
    <col min="11" max="11" width="11" bestFit="1" customWidth="1"/>
    <col min="12" max="12" width="13.1640625" bestFit="1" customWidth="1"/>
    <col min="13" max="13" width="13.33203125" bestFit="1" customWidth="1"/>
    <col min="14" max="14" width="13.5" bestFit="1" customWidth="1"/>
    <col min="15" max="15" width="14.6640625" bestFit="1" customWidth="1"/>
    <col min="16" max="16" width="18" bestFit="1" customWidth="1"/>
    <col min="17" max="17" width="87.83203125" bestFit="1" customWidth="1"/>
    <col min="18" max="21" width="11" bestFit="1" customWidth="1"/>
    <col min="22" max="22" width="14.1640625" bestFit="1" customWidth="1"/>
    <col min="23" max="23" width="14.83203125" bestFit="1" customWidth="1"/>
    <col min="24" max="24" width="13.1640625" bestFit="1" customWidth="1"/>
    <col min="25" max="25" width="14.33203125" bestFit="1" customWidth="1"/>
    <col min="26" max="26" width="11" bestFit="1" customWidth="1"/>
    <col min="27" max="27" width="11.83203125" bestFit="1" customWidth="1"/>
    <col min="28" max="28" width="11" bestFit="1" customWidth="1"/>
  </cols>
  <sheetData>
    <row r="1" spans="1:28" x14ac:dyDescent="0.2">
      <c r="A1" s="4" t="s">
        <v>8708</v>
      </c>
    </row>
    <row r="3" spans="1:28"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8653</v>
      </c>
      <c r="Z3" t="s">
        <v>24</v>
      </c>
      <c r="AA3" t="s">
        <v>25</v>
      </c>
      <c r="AB3" t="s">
        <v>26</v>
      </c>
    </row>
    <row r="4" spans="1:28" x14ac:dyDescent="0.2">
      <c r="A4" t="s">
        <v>5294</v>
      </c>
      <c r="B4" s="1">
        <v>40574</v>
      </c>
      <c r="C4" s="1">
        <v>40580</v>
      </c>
      <c r="D4" t="s">
        <v>45</v>
      </c>
      <c r="E4" t="s">
        <v>5295</v>
      </c>
      <c r="F4" t="s">
        <v>2846</v>
      </c>
      <c r="G4" t="s">
        <v>31</v>
      </c>
      <c r="H4" t="s">
        <v>2241</v>
      </c>
      <c r="I4" t="s">
        <v>2862</v>
      </c>
      <c r="J4" t="s">
        <v>5296</v>
      </c>
      <c r="K4" t="s">
        <v>2005</v>
      </c>
      <c r="L4" t="s">
        <v>2005</v>
      </c>
      <c r="M4" t="s">
        <v>2185</v>
      </c>
      <c r="N4" t="s">
        <v>5297</v>
      </c>
      <c r="O4" t="s">
        <v>5298</v>
      </c>
      <c r="P4" t="s">
        <v>5299</v>
      </c>
      <c r="Q4" t="s">
        <v>5300</v>
      </c>
      <c r="R4">
        <v>4</v>
      </c>
      <c r="S4">
        <v>1917</v>
      </c>
      <c r="T4">
        <v>0</v>
      </c>
      <c r="U4">
        <v>517.55999999999995</v>
      </c>
      <c r="V4" t="s">
        <v>42</v>
      </c>
      <c r="W4">
        <v>104.29</v>
      </c>
      <c r="X4" t="s">
        <v>50</v>
      </c>
      <c r="Y4" t="s">
        <v>8660</v>
      </c>
      <c r="Z4">
        <v>2011</v>
      </c>
      <c r="AA4">
        <v>6</v>
      </c>
      <c r="AB4">
        <v>30585</v>
      </c>
    </row>
    <row r="5" spans="1:28" x14ac:dyDescent="0.2">
      <c r="A5" t="s">
        <v>5301</v>
      </c>
      <c r="B5" s="1">
        <v>40610</v>
      </c>
      <c r="C5" s="1">
        <v>40615</v>
      </c>
      <c r="D5" t="s">
        <v>45</v>
      </c>
      <c r="E5" t="s">
        <v>5302</v>
      </c>
      <c r="F5" t="s">
        <v>1935</v>
      </c>
      <c r="G5" t="s">
        <v>262</v>
      </c>
      <c r="H5" t="s">
        <v>5303</v>
      </c>
      <c r="I5" t="s">
        <v>5304</v>
      </c>
      <c r="J5" t="s">
        <v>5304</v>
      </c>
      <c r="K5" t="s">
        <v>2005</v>
      </c>
      <c r="L5" t="s">
        <v>2005</v>
      </c>
      <c r="M5" t="s">
        <v>2006</v>
      </c>
      <c r="N5" t="s">
        <v>5297</v>
      </c>
      <c r="O5" t="s">
        <v>5298</v>
      </c>
      <c r="P5" t="s">
        <v>5305</v>
      </c>
      <c r="Q5" t="s">
        <v>5306</v>
      </c>
      <c r="R5">
        <v>3</v>
      </c>
      <c r="S5">
        <v>1330</v>
      </c>
      <c r="T5">
        <v>0</v>
      </c>
      <c r="U5">
        <v>292.58999999999997</v>
      </c>
      <c r="V5" t="s">
        <v>42</v>
      </c>
      <c r="W5">
        <v>78.66</v>
      </c>
      <c r="X5" t="s">
        <v>50</v>
      </c>
      <c r="Y5" t="s">
        <v>8661</v>
      </c>
      <c r="Z5">
        <v>2011</v>
      </c>
      <c r="AA5">
        <v>11</v>
      </c>
      <c r="AB5">
        <v>27639</v>
      </c>
    </row>
    <row r="6" spans="1:28" x14ac:dyDescent="0.2">
      <c r="A6" t="s">
        <v>5307</v>
      </c>
      <c r="B6" s="1">
        <v>40892</v>
      </c>
      <c r="C6" s="1">
        <v>40897</v>
      </c>
      <c r="D6" t="s">
        <v>45</v>
      </c>
      <c r="E6" t="s">
        <v>5308</v>
      </c>
      <c r="F6" t="s">
        <v>5309</v>
      </c>
      <c r="G6" t="s">
        <v>31</v>
      </c>
      <c r="H6" t="s">
        <v>3092</v>
      </c>
      <c r="I6" t="s">
        <v>3093</v>
      </c>
      <c r="J6" t="s">
        <v>3094</v>
      </c>
      <c r="K6" t="s">
        <v>1979</v>
      </c>
      <c r="L6" t="s">
        <v>1979</v>
      </c>
      <c r="M6" t="s">
        <v>1979</v>
      </c>
      <c r="N6" t="s">
        <v>5297</v>
      </c>
      <c r="O6" t="s">
        <v>5298</v>
      </c>
      <c r="P6" t="s">
        <v>5310</v>
      </c>
      <c r="Q6" t="s">
        <v>5311</v>
      </c>
      <c r="R6">
        <v>2</v>
      </c>
      <c r="S6">
        <v>989</v>
      </c>
      <c r="T6">
        <v>0</v>
      </c>
      <c r="U6">
        <v>138.41999999999999</v>
      </c>
      <c r="V6" t="s">
        <v>42</v>
      </c>
      <c r="W6">
        <v>55.88</v>
      </c>
      <c r="X6" t="s">
        <v>50</v>
      </c>
      <c r="Y6" t="s">
        <v>8662</v>
      </c>
      <c r="Z6">
        <v>2011</v>
      </c>
      <c r="AA6">
        <v>51</v>
      </c>
      <c r="AB6">
        <v>48847</v>
      </c>
    </row>
    <row r="7" spans="1:28" x14ac:dyDescent="0.2">
      <c r="A7" t="s">
        <v>4888</v>
      </c>
      <c r="B7" s="1">
        <v>40903</v>
      </c>
      <c r="C7" s="1">
        <v>40908</v>
      </c>
      <c r="D7" t="s">
        <v>45</v>
      </c>
      <c r="E7" t="s">
        <v>4889</v>
      </c>
      <c r="F7" t="s">
        <v>4890</v>
      </c>
      <c r="G7" t="s">
        <v>246</v>
      </c>
      <c r="H7" t="s">
        <v>1985</v>
      </c>
      <c r="I7" t="s">
        <v>1986</v>
      </c>
      <c r="J7" t="s">
        <v>4891</v>
      </c>
      <c r="K7" t="s">
        <v>1879</v>
      </c>
      <c r="L7" t="s">
        <v>1879</v>
      </c>
      <c r="M7" t="s">
        <v>1988</v>
      </c>
      <c r="N7" t="s">
        <v>5297</v>
      </c>
      <c r="O7" t="s">
        <v>5298</v>
      </c>
      <c r="P7" t="s">
        <v>5312</v>
      </c>
      <c r="Q7" t="s">
        <v>5313</v>
      </c>
      <c r="R7">
        <v>7</v>
      </c>
      <c r="S7">
        <v>3119</v>
      </c>
      <c r="T7">
        <v>0</v>
      </c>
      <c r="U7">
        <v>1528.38</v>
      </c>
      <c r="V7" t="s">
        <v>42</v>
      </c>
      <c r="W7">
        <v>238.03</v>
      </c>
      <c r="X7" t="s">
        <v>50</v>
      </c>
      <c r="Y7" t="s">
        <v>8662</v>
      </c>
      <c r="Z7">
        <v>2011</v>
      </c>
      <c r="AA7">
        <v>53</v>
      </c>
      <c r="AB7">
        <v>12230</v>
      </c>
    </row>
    <row r="8" spans="1:28" x14ac:dyDescent="0.2">
      <c r="A8" t="s">
        <v>5314</v>
      </c>
      <c r="B8" s="1">
        <v>40966</v>
      </c>
      <c r="C8" s="1">
        <v>40972</v>
      </c>
      <c r="D8" t="s">
        <v>45</v>
      </c>
      <c r="E8" t="s">
        <v>5315</v>
      </c>
      <c r="F8" t="s">
        <v>305</v>
      </c>
      <c r="G8" t="s">
        <v>262</v>
      </c>
      <c r="H8" t="s">
        <v>2256</v>
      </c>
      <c r="I8" t="s">
        <v>2722</v>
      </c>
      <c r="J8" t="s">
        <v>5316</v>
      </c>
      <c r="K8" t="s">
        <v>2005</v>
      </c>
      <c r="L8" t="s">
        <v>2005</v>
      </c>
      <c r="M8" t="s">
        <v>2112</v>
      </c>
      <c r="N8" t="s">
        <v>5297</v>
      </c>
      <c r="O8" t="s">
        <v>5298</v>
      </c>
      <c r="P8" t="s">
        <v>5317</v>
      </c>
      <c r="Q8" t="s">
        <v>5318</v>
      </c>
      <c r="R8">
        <v>6</v>
      </c>
      <c r="S8">
        <v>5451</v>
      </c>
      <c r="T8">
        <v>0</v>
      </c>
      <c r="U8">
        <v>327.06</v>
      </c>
      <c r="V8" t="s">
        <v>42</v>
      </c>
      <c r="W8">
        <v>320.27</v>
      </c>
      <c r="X8" t="s">
        <v>50</v>
      </c>
      <c r="Y8" t="s">
        <v>8663</v>
      </c>
      <c r="Z8">
        <v>2012</v>
      </c>
      <c r="AA8">
        <v>9</v>
      </c>
      <c r="AB8">
        <v>28557</v>
      </c>
    </row>
    <row r="9" spans="1:28" x14ac:dyDescent="0.2">
      <c r="A9" t="s">
        <v>3715</v>
      </c>
      <c r="B9" s="1">
        <v>41074</v>
      </c>
      <c r="C9" s="1">
        <v>41078</v>
      </c>
      <c r="D9" t="s">
        <v>45</v>
      </c>
      <c r="E9" t="s">
        <v>3716</v>
      </c>
      <c r="F9" t="s">
        <v>3605</v>
      </c>
      <c r="G9" t="s">
        <v>262</v>
      </c>
      <c r="H9" t="s">
        <v>2020</v>
      </c>
      <c r="I9" t="s">
        <v>3717</v>
      </c>
      <c r="J9" t="s">
        <v>3717</v>
      </c>
      <c r="K9" t="s">
        <v>2023</v>
      </c>
      <c r="L9" t="s">
        <v>2023</v>
      </c>
      <c r="M9" t="s">
        <v>2023</v>
      </c>
      <c r="N9" t="s">
        <v>5297</v>
      </c>
      <c r="O9" t="s">
        <v>5298</v>
      </c>
      <c r="P9" t="s">
        <v>5319</v>
      </c>
      <c r="Q9" t="s">
        <v>5320</v>
      </c>
      <c r="R9">
        <v>4</v>
      </c>
      <c r="S9">
        <v>2012</v>
      </c>
      <c r="T9">
        <v>0</v>
      </c>
      <c r="U9">
        <v>925.44</v>
      </c>
      <c r="V9" t="s">
        <v>42</v>
      </c>
      <c r="W9">
        <v>142.47</v>
      </c>
      <c r="X9" t="s">
        <v>50</v>
      </c>
      <c r="Y9" t="s">
        <v>8664</v>
      </c>
      <c r="Z9">
        <v>2012</v>
      </c>
      <c r="AA9">
        <v>24</v>
      </c>
      <c r="AB9">
        <v>49515</v>
      </c>
    </row>
    <row r="10" spans="1:28" x14ac:dyDescent="0.2">
      <c r="A10" t="s">
        <v>5321</v>
      </c>
      <c r="B10" s="1">
        <v>41085</v>
      </c>
      <c r="C10" s="1">
        <v>41091</v>
      </c>
      <c r="D10" t="s">
        <v>45</v>
      </c>
      <c r="E10" t="s">
        <v>5322</v>
      </c>
      <c r="F10" t="s">
        <v>3852</v>
      </c>
      <c r="G10" t="s">
        <v>31</v>
      </c>
      <c r="H10" t="s">
        <v>2020</v>
      </c>
      <c r="I10" t="s">
        <v>5040</v>
      </c>
      <c r="J10" t="s">
        <v>5041</v>
      </c>
      <c r="K10" t="s">
        <v>2023</v>
      </c>
      <c r="L10" t="s">
        <v>2023</v>
      </c>
      <c r="M10" t="s">
        <v>2023</v>
      </c>
      <c r="N10" t="s">
        <v>5297</v>
      </c>
      <c r="O10" t="s">
        <v>5298</v>
      </c>
      <c r="P10" t="s">
        <v>5323</v>
      </c>
      <c r="Q10" t="s">
        <v>5324</v>
      </c>
      <c r="R10">
        <v>8</v>
      </c>
      <c r="S10">
        <v>2564</v>
      </c>
      <c r="T10">
        <v>0</v>
      </c>
      <c r="U10">
        <v>820.32</v>
      </c>
      <c r="V10" t="s">
        <v>42</v>
      </c>
      <c r="W10">
        <v>231.32</v>
      </c>
      <c r="X10" t="s">
        <v>50</v>
      </c>
      <c r="Y10" t="s">
        <v>8664</v>
      </c>
      <c r="Z10">
        <v>2012</v>
      </c>
      <c r="AA10">
        <v>26</v>
      </c>
      <c r="AB10">
        <v>49268</v>
      </c>
    </row>
    <row r="11" spans="1:28" x14ac:dyDescent="0.2">
      <c r="A11" t="s">
        <v>5325</v>
      </c>
      <c r="B11" s="1">
        <v>41091</v>
      </c>
      <c r="C11" s="1">
        <v>41096</v>
      </c>
      <c r="D11" t="s">
        <v>45</v>
      </c>
      <c r="E11" t="s">
        <v>5326</v>
      </c>
      <c r="F11" t="s">
        <v>1469</v>
      </c>
      <c r="G11" t="s">
        <v>246</v>
      </c>
      <c r="H11" t="s">
        <v>1985</v>
      </c>
      <c r="I11" t="s">
        <v>2099</v>
      </c>
      <c r="J11" t="s">
        <v>2100</v>
      </c>
      <c r="K11" t="s">
        <v>1879</v>
      </c>
      <c r="L11" t="s">
        <v>1879</v>
      </c>
      <c r="M11" t="s">
        <v>1988</v>
      </c>
      <c r="N11" t="s">
        <v>5297</v>
      </c>
      <c r="O11" t="s">
        <v>5298</v>
      </c>
      <c r="P11" t="s">
        <v>5327</v>
      </c>
      <c r="Q11" t="s">
        <v>5328</v>
      </c>
      <c r="R11">
        <v>2</v>
      </c>
      <c r="S11">
        <v>1062</v>
      </c>
      <c r="T11">
        <v>0</v>
      </c>
      <c r="U11">
        <v>180.6</v>
      </c>
      <c r="V11" t="s">
        <v>42</v>
      </c>
      <c r="W11">
        <v>72.930000000000007</v>
      </c>
      <c r="X11" t="s">
        <v>50</v>
      </c>
      <c r="Y11" t="s">
        <v>8665</v>
      </c>
      <c r="Z11">
        <v>2012</v>
      </c>
      <c r="AA11">
        <v>27</v>
      </c>
      <c r="AB11">
        <v>10951</v>
      </c>
    </row>
    <row r="12" spans="1:28" x14ac:dyDescent="0.2">
      <c r="A12" t="s">
        <v>5329</v>
      </c>
      <c r="B12" s="1">
        <v>41176</v>
      </c>
      <c r="C12" s="1">
        <v>41182</v>
      </c>
      <c r="D12" t="s">
        <v>45</v>
      </c>
      <c r="E12" t="s">
        <v>5330</v>
      </c>
      <c r="F12" t="s">
        <v>1646</v>
      </c>
      <c r="G12" t="s">
        <v>31</v>
      </c>
      <c r="H12" t="s">
        <v>2110</v>
      </c>
      <c r="I12" t="s">
        <v>5331</v>
      </c>
      <c r="J12" t="s">
        <v>5331</v>
      </c>
      <c r="K12" t="s">
        <v>2005</v>
      </c>
      <c r="L12" t="s">
        <v>2005</v>
      </c>
      <c r="M12" t="s">
        <v>2112</v>
      </c>
      <c r="N12" t="s">
        <v>5297</v>
      </c>
      <c r="O12" t="s">
        <v>5298</v>
      </c>
      <c r="P12" t="s">
        <v>5332</v>
      </c>
      <c r="Q12" t="s">
        <v>5333</v>
      </c>
      <c r="R12">
        <v>3</v>
      </c>
      <c r="S12">
        <v>948</v>
      </c>
      <c r="T12">
        <v>0</v>
      </c>
      <c r="U12">
        <v>28.35</v>
      </c>
      <c r="V12" t="s">
        <v>42</v>
      </c>
      <c r="W12">
        <v>66.010000000000005</v>
      </c>
      <c r="X12" t="s">
        <v>50</v>
      </c>
      <c r="Y12" t="s">
        <v>8666</v>
      </c>
      <c r="Z12">
        <v>2012</v>
      </c>
      <c r="AA12">
        <v>39</v>
      </c>
      <c r="AB12">
        <v>21784</v>
      </c>
    </row>
    <row r="13" spans="1:28" x14ac:dyDescent="0.2">
      <c r="A13" t="s">
        <v>5334</v>
      </c>
      <c r="B13" s="1">
        <v>41183</v>
      </c>
      <c r="C13" s="1">
        <v>41189</v>
      </c>
      <c r="D13" t="s">
        <v>45</v>
      </c>
      <c r="E13" t="s">
        <v>4650</v>
      </c>
      <c r="F13" t="s">
        <v>4651</v>
      </c>
      <c r="G13" t="s">
        <v>31</v>
      </c>
      <c r="H13" t="s">
        <v>2256</v>
      </c>
      <c r="I13" t="s">
        <v>3061</v>
      </c>
      <c r="J13" t="s">
        <v>3061</v>
      </c>
      <c r="K13" t="s">
        <v>2005</v>
      </c>
      <c r="L13" t="s">
        <v>2005</v>
      </c>
      <c r="M13" t="s">
        <v>2112</v>
      </c>
      <c r="N13" t="s">
        <v>5297</v>
      </c>
      <c r="O13" t="s">
        <v>5298</v>
      </c>
      <c r="P13" t="s">
        <v>5305</v>
      </c>
      <c r="Q13" t="s">
        <v>5306</v>
      </c>
      <c r="R13">
        <v>8</v>
      </c>
      <c r="S13">
        <v>3547</v>
      </c>
      <c r="T13">
        <v>0</v>
      </c>
      <c r="U13">
        <v>780.24</v>
      </c>
      <c r="V13" t="s">
        <v>42</v>
      </c>
      <c r="W13">
        <v>205.63</v>
      </c>
      <c r="X13" t="s">
        <v>50</v>
      </c>
      <c r="Y13" t="s">
        <v>8667</v>
      </c>
      <c r="Z13">
        <v>2012</v>
      </c>
      <c r="AA13">
        <v>40</v>
      </c>
      <c r="AB13">
        <v>20937</v>
      </c>
    </row>
    <row r="14" spans="1:28" x14ac:dyDescent="0.2">
      <c r="A14" t="s">
        <v>5335</v>
      </c>
      <c r="B14" s="1">
        <v>41187</v>
      </c>
      <c r="C14" s="1">
        <v>41191</v>
      </c>
      <c r="D14" t="s">
        <v>45</v>
      </c>
      <c r="E14" t="s">
        <v>5336</v>
      </c>
      <c r="F14" t="s">
        <v>5337</v>
      </c>
      <c r="G14" t="s">
        <v>31</v>
      </c>
      <c r="H14" t="s">
        <v>2057</v>
      </c>
      <c r="I14" t="s">
        <v>2384</v>
      </c>
      <c r="J14" t="s">
        <v>2384</v>
      </c>
      <c r="K14" t="s">
        <v>1950</v>
      </c>
      <c r="L14" t="s">
        <v>1950</v>
      </c>
      <c r="M14" t="s">
        <v>2060</v>
      </c>
      <c r="N14" t="s">
        <v>5297</v>
      </c>
      <c r="O14" t="s">
        <v>5298</v>
      </c>
      <c r="P14" t="s">
        <v>5338</v>
      </c>
      <c r="Q14" t="s">
        <v>5339</v>
      </c>
      <c r="R14">
        <v>3</v>
      </c>
      <c r="S14">
        <v>1847</v>
      </c>
      <c r="T14">
        <v>0</v>
      </c>
      <c r="U14">
        <v>406.38</v>
      </c>
      <c r="V14" t="s">
        <v>42</v>
      </c>
      <c r="W14">
        <v>57.170999999999999</v>
      </c>
      <c r="X14" t="s">
        <v>50</v>
      </c>
      <c r="Y14" t="s">
        <v>8667</v>
      </c>
      <c r="Z14">
        <v>2012</v>
      </c>
      <c r="AA14">
        <v>40</v>
      </c>
      <c r="AB14">
        <v>9023</v>
      </c>
    </row>
    <row r="15" spans="1:28" x14ac:dyDescent="0.2">
      <c r="A15" t="s">
        <v>5340</v>
      </c>
      <c r="B15" s="1">
        <v>41226</v>
      </c>
      <c r="C15" s="1">
        <v>41231</v>
      </c>
      <c r="D15" t="s">
        <v>45</v>
      </c>
      <c r="E15" t="s">
        <v>5341</v>
      </c>
      <c r="F15" t="s">
        <v>799</v>
      </c>
      <c r="G15" t="s">
        <v>31</v>
      </c>
      <c r="H15" t="s">
        <v>2241</v>
      </c>
      <c r="I15" t="s">
        <v>2335</v>
      </c>
      <c r="J15" t="s">
        <v>5342</v>
      </c>
      <c r="K15" t="s">
        <v>2005</v>
      </c>
      <c r="L15" t="s">
        <v>2005</v>
      </c>
      <c r="M15" t="s">
        <v>2185</v>
      </c>
      <c r="N15" t="s">
        <v>5297</v>
      </c>
      <c r="O15" t="s">
        <v>5298</v>
      </c>
      <c r="P15" t="s">
        <v>5343</v>
      </c>
      <c r="Q15" t="s">
        <v>5344</v>
      </c>
      <c r="R15">
        <v>6</v>
      </c>
      <c r="S15">
        <v>1995</v>
      </c>
      <c r="T15">
        <v>0</v>
      </c>
      <c r="U15">
        <v>638.46</v>
      </c>
      <c r="V15" t="s">
        <v>42</v>
      </c>
      <c r="W15">
        <v>141.56</v>
      </c>
      <c r="X15" t="s">
        <v>50</v>
      </c>
      <c r="Y15" t="s">
        <v>8668</v>
      </c>
      <c r="Z15">
        <v>2012</v>
      </c>
      <c r="AA15">
        <v>46</v>
      </c>
      <c r="AB15">
        <v>30360</v>
      </c>
    </row>
    <row r="16" spans="1:28" x14ac:dyDescent="0.2">
      <c r="A16" t="s">
        <v>5345</v>
      </c>
      <c r="B16" s="1">
        <v>41247</v>
      </c>
      <c r="C16" s="1">
        <v>41251</v>
      </c>
      <c r="D16" t="s">
        <v>45</v>
      </c>
      <c r="E16" t="s">
        <v>5346</v>
      </c>
      <c r="F16" t="s">
        <v>2526</v>
      </c>
      <c r="G16" t="s">
        <v>246</v>
      </c>
      <c r="H16" t="s">
        <v>2118</v>
      </c>
      <c r="I16" t="s">
        <v>2118</v>
      </c>
      <c r="J16" t="s">
        <v>2118</v>
      </c>
      <c r="K16" t="s">
        <v>2005</v>
      </c>
      <c r="L16" t="s">
        <v>2005</v>
      </c>
      <c r="M16" t="s">
        <v>2006</v>
      </c>
      <c r="N16" t="s">
        <v>5297</v>
      </c>
      <c r="O16" t="s">
        <v>5298</v>
      </c>
      <c r="P16" t="s">
        <v>5347</v>
      </c>
      <c r="Q16" t="s">
        <v>5348</v>
      </c>
      <c r="R16">
        <v>5</v>
      </c>
      <c r="S16">
        <v>1495</v>
      </c>
      <c r="T16">
        <v>0</v>
      </c>
      <c r="U16">
        <v>164.4</v>
      </c>
      <c r="V16" t="s">
        <v>42</v>
      </c>
      <c r="W16">
        <v>117.16</v>
      </c>
      <c r="X16" t="s">
        <v>50</v>
      </c>
      <c r="Y16" t="s">
        <v>8669</v>
      </c>
      <c r="Z16">
        <v>2012</v>
      </c>
      <c r="AA16">
        <v>49</v>
      </c>
      <c r="AB16">
        <v>23913</v>
      </c>
    </row>
    <row r="17" spans="1:28" x14ac:dyDescent="0.2">
      <c r="A17" t="s">
        <v>5349</v>
      </c>
      <c r="B17" s="1">
        <v>41311</v>
      </c>
      <c r="C17" s="1">
        <v>41316</v>
      </c>
      <c r="D17" t="s">
        <v>45</v>
      </c>
      <c r="E17" t="s">
        <v>5350</v>
      </c>
      <c r="F17" t="s">
        <v>1184</v>
      </c>
      <c r="G17" t="s">
        <v>31</v>
      </c>
      <c r="H17" t="s">
        <v>2256</v>
      </c>
      <c r="I17" t="s">
        <v>3752</v>
      </c>
      <c r="J17" t="s">
        <v>5351</v>
      </c>
      <c r="K17" t="s">
        <v>2005</v>
      </c>
      <c r="L17" t="s">
        <v>2005</v>
      </c>
      <c r="M17" t="s">
        <v>2112</v>
      </c>
      <c r="N17" t="s">
        <v>5297</v>
      </c>
      <c r="O17" t="s">
        <v>5298</v>
      </c>
      <c r="P17" t="s">
        <v>5352</v>
      </c>
      <c r="Q17" t="s">
        <v>5353</v>
      </c>
      <c r="R17">
        <v>3</v>
      </c>
      <c r="S17">
        <v>998</v>
      </c>
      <c r="T17">
        <v>0</v>
      </c>
      <c r="U17">
        <v>419.13</v>
      </c>
      <c r="V17" t="s">
        <v>42</v>
      </c>
      <c r="W17">
        <v>61.25</v>
      </c>
      <c r="X17" t="s">
        <v>50</v>
      </c>
      <c r="Y17" t="s">
        <v>8670</v>
      </c>
      <c r="Z17">
        <v>2013</v>
      </c>
      <c r="AA17">
        <v>6</v>
      </c>
      <c r="AB17">
        <v>20513</v>
      </c>
    </row>
    <row r="18" spans="1:28" x14ac:dyDescent="0.2">
      <c r="A18" t="s">
        <v>5354</v>
      </c>
      <c r="B18" s="1">
        <v>41443</v>
      </c>
      <c r="C18" s="1">
        <v>41449</v>
      </c>
      <c r="D18" t="s">
        <v>45</v>
      </c>
      <c r="E18" t="s">
        <v>5355</v>
      </c>
      <c r="F18" t="s">
        <v>2474</v>
      </c>
      <c r="G18" t="s">
        <v>246</v>
      </c>
      <c r="H18" t="s">
        <v>2256</v>
      </c>
      <c r="I18" t="s">
        <v>2257</v>
      </c>
      <c r="J18" t="s">
        <v>2737</v>
      </c>
      <c r="K18" t="s">
        <v>2005</v>
      </c>
      <c r="L18" t="s">
        <v>2005</v>
      </c>
      <c r="M18" t="s">
        <v>2112</v>
      </c>
      <c r="N18" t="s">
        <v>5297</v>
      </c>
      <c r="O18" t="s">
        <v>5298</v>
      </c>
      <c r="P18" t="s">
        <v>5356</v>
      </c>
      <c r="Q18" t="s">
        <v>5344</v>
      </c>
      <c r="R18">
        <v>2</v>
      </c>
      <c r="S18">
        <v>665</v>
      </c>
      <c r="T18">
        <v>0</v>
      </c>
      <c r="U18">
        <v>212.82</v>
      </c>
      <c r="V18" t="s">
        <v>42</v>
      </c>
      <c r="W18">
        <v>31.56</v>
      </c>
      <c r="X18" t="s">
        <v>50</v>
      </c>
      <c r="Y18" t="s">
        <v>8671</v>
      </c>
      <c r="Z18">
        <v>2013</v>
      </c>
      <c r="AA18">
        <v>25</v>
      </c>
      <c r="AB18">
        <v>23164</v>
      </c>
    </row>
    <row r="19" spans="1:28" x14ac:dyDescent="0.2">
      <c r="A19" t="s">
        <v>5122</v>
      </c>
      <c r="B19" s="1">
        <v>41455</v>
      </c>
      <c r="C19" s="1">
        <v>41459</v>
      </c>
      <c r="D19" t="s">
        <v>45</v>
      </c>
      <c r="E19" t="s">
        <v>2146</v>
      </c>
      <c r="F19" t="s">
        <v>2147</v>
      </c>
      <c r="G19" t="s">
        <v>262</v>
      </c>
      <c r="H19" t="s">
        <v>2241</v>
      </c>
      <c r="I19" t="s">
        <v>4772</v>
      </c>
      <c r="J19" t="s">
        <v>4773</v>
      </c>
      <c r="K19" t="s">
        <v>2005</v>
      </c>
      <c r="L19" t="s">
        <v>2005</v>
      </c>
      <c r="M19" t="s">
        <v>2185</v>
      </c>
      <c r="N19" t="s">
        <v>5297</v>
      </c>
      <c r="O19" t="s">
        <v>5298</v>
      </c>
      <c r="P19" t="s">
        <v>5357</v>
      </c>
      <c r="Q19" t="s">
        <v>5358</v>
      </c>
      <c r="R19">
        <v>6</v>
      </c>
      <c r="S19">
        <v>2583</v>
      </c>
      <c r="T19">
        <v>0</v>
      </c>
      <c r="U19">
        <v>568.26</v>
      </c>
      <c r="V19" t="s">
        <v>42</v>
      </c>
      <c r="W19">
        <v>165.92</v>
      </c>
      <c r="X19" t="s">
        <v>50</v>
      </c>
      <c r="Y19" t="s">
        <v>8671</v>
      </c>
      <c r="Z19">
        <v>2013</v>
      </c>
      <c r="AA19">
        <v>27</v>
      </c>
      <c r="AB19">
        <v>30572</v>
      </c>
    </row>
    <row r="20" spans="1:28" x14ac:dyDescent="0.2">
      <c r="A20" t="s">
        <v>5359</v>
      </c>
      <c r="B20" s="1">
        <v>41525</v>
      </c>
      <c r="C20" s="1">
        <v>41532</v>
      </c>
      <c r="D20" t="s">
        <v>45</v>
      </c>
      <c r="E20" t="s">
        <v>5360</v>
      </c>
      <c r="F20" t="s">
        <v>689</v>
      </c>
      <c r="G20" t="s">
        <v>31</v>
      </c>
      <c r="H20" t="s">
        <v>2057</v>
      </c>
      <c r="I20" t="s">
        <v>5361</v>
      </c>
      <c r="J20" t="s">
        <v>5362</v>
      </c>
      <c r="K20" t="s">
        <v>1950</v>
      </c>
      <c r="L20" t="s">
        <v>1950</v>
      </c>
      <c r="M20" t="s">
        <v>2060</v>
      </c>
      <c r="N20" t="s">
        <v>5297</v>
      </c>
      <c r="O20" t="s">
        <v>5298</v>
      </c>
      <c r="P20" t="s">
        <v>5363</v>
      </c>
      <c r="Q20" t="s">
        <v>5364</v>
      </c>
      <c r="R20">
        <v>3</v>
      </c>
      <c r="S20">
        <v>984</v>
      </c>
      <c r="T20">
        <v>0</v>
      </c>
      <c r="U20">
        <v>9.84</v>
      </c>
      <c r="V20" t="s">
        <v>42</v>
      </c>
      <c r="W20">
        <v>38.286999999999999</v>
      </c>
      <c r="X20" t="s">
        <v>50</v>
      </c>
      <c r="Y20" t="s">
        <v>8672</v>
      </c>
      <c r="Z20">
        <v>2013</v>
      </c>
      <c r="AA20">
        <v>37</v>
      </c>
      <c r="AB20">
        <v>1204</v>
      </c>
    </row>
    <row r="21" spans="1:28" x14ac:dyDescent="0.2">
      <c r="A21" t="s">
        <v>5365</v>
      </c>
      <c r="B21" s="1">
        <v>41632</v>
      </c>
      <c r="C21" s="1">
        <v>41637</v>
      </c>
      <c r="D21" t="s">
        <v>45</v>
      </c>
      <c r="E21" t="s">
        <v>5366</v>
      </c>
      <c r="F21" t="s">
        <v>1840</v>
      </c>
      <c r="G21" t="s">
        <v>31</v>
      </c>
      <c r="H21" t="s">
        <v>2256</v>
      </c>
      <c r="I21" t="s">
        <v>2626</v>
      </c>
      <c r="J21" t="s">
        <v>4346</v>
      </c>
      <c r="K21" t="s">
        <v>2005</v>
      </c>
      <c r="L21" t="s">
        <v>2005</v>
      </c>
      <c r="M21" t="s">
        <v>2112</v>
      </c>
      <c r="N21" t="s">
        <v>5297</v>
      </c>
      <c r="O21" t="s">
        <v>5298</v>
      </c>
      <c r="P21" t="s">
        <v>5367</v>
      </c>
      <c r="Q21" t="s">
        <v>5368</v>
      </c>
      <c r="R21">
        <v>2</v>
      </c>
      <c r="S21">
        <v>670</v>
      </c>
      <c r="T21">
        <v>0</v>
      </c>
      <c r="U21">
        <v>214.32</v>
      </c>
      <c r="V21" t="s">
        <v>42</v>
      </c>
      <c r="W21">
        <v>63.15</v>
      </c>
      <c r="X21" t="s">
        <v>50</v>
      </c>
      <c r="Y21" t="s">
        <v>8673</v>
      </c>
      <c r="Z21">
        <v>2013</v>
      </c>
      <c r="AA21">
        <v>52</v>
      </c>
      <c r="AB21">
        <v>28255</v>
      </c>
    </row>
    <row r="22" spans="1:28" x14ac:dyDescent="0.2">
      <c r="A22" t="s">
        <v>5369</v>
      </c>
      <c r="B22" s="1">
        <v>41722</v>
      </c>
      <c r="C22" s="1">
        <v>41728</v>
      </c>
      <c r="D22" t="s">
        <v>45</v>
      </c>
      <c r="E22" t="s">
        <v>5370</v>
      </c>
      <c r="F22" t="s">
        <v>4479</v>
      </c>
      <c r="G22" t="s">
        <v>31</v>
      </c>
      <c r="H22" t="s">
        <v>2256</v>
      </c>
      <c r="I22" t="s">
        <v>3659</v>
      </c>
      <c r="J22" t="s">
        <v>5371</v>
      </c>
      <c r="K22" t="s">
        <v>2005</v>
      </c>
      <c r="L22" t="s">
        <v>2005</v>
      </c>
      <c r="M22" t="s">
        <v>2112</v>
      </c>
      <c r="N22" t="s">
        <v>5297</v>
      </c>
      <c r="O22" t="s">
        <v>5298</v>
      </c>
      <c r="P22" t="s">
        <v>5372</v>
      </c>
      <c r="Q22" t="s">
        <v>5373</v>
      </c>
      <c r="R22">
        <v>3</v>
      </c>
      <c r="S22">
        <v>2573</v>
      </c>
      <c r="T22">
        <v>0</v>
      </c>
      <c r="U22">
        <v>1080.54</v>
      </c>
      <c r="V22" t="s">
        <v>42</v>
      </c>
      <c r="W22">
        <v>216.06</v>
      </c>
      <c r="X22" t="s">
        <v>50</v>
      </c>
      <c r="Y22" t="s">
        <v>8674</v>
      </c>
      <c r="Z22">
        <v>2014</v>
      </c>
      <c r="AA22">
        <v>13</v>
      </c>
      <c r="AB22">
        <v>22551</v>
      </c>
    </row>
    <row r="23" spans="1:28" x14ac:dyDescent="0.2">
      <c r="A23" t="s">
        <v>5374</v>
      </c>
      <c r="B23" s="1">
        <v>41744</v>
      </c>
      <c r="C23" s="1">
        <v>41748</v>
      </c>
      <c r="D23" t="s">
        <v>45</v>
      </c>
      <c r="E23" t="s">
        <v>5375</v>
      </c>
      <c r="F23" t="s">
        <v>2461</v>
      </c>
      <c r="G23" t="s">
        <v>246</v>
      </c>
      <c r="H23" t="s">
        <v>2256</v>
      </c>
      <c r="I23" t="s">
        <v>2555</v>
      </c>
      <c r="J23" t="s">
        <v>3445</v>
      </c>
      <c r="K23" t="s">
        <v>2005</v>
      </c>
      <c r="L23" t="s">
        <v>2005</v>
      </c>
      <c r="M23" t="s">
        <v>2112</v>
      </c>
      <c r="N23" t="s">
        <v>5297</v>
      </c>
      <c r="O23" t="s">
        <v>5298</v>
      </c>
      <c r="P23" t="s">
        <v>5376</v>
      </c>
      <c r="Q23" t="s">
        <v>5377</v>
      </c>
      <c r="R23">
        <v>5</v>
      </c>
      <c r="S23">
        <v>1355</v>
      </c>
      <c r="T23">
        <v>0</v>
      </c>
      <c r="U23">
        <v>108.3</v>
      </c>
      <c r="V23" t="s">
        <v>42</v>
      </c>
      <c r="W23">
        <v>115.68</v>
      </c>
      <c r="X23" t="s">
        <v>50</v>
      </c>
      <c r="Y23" t="s">
        <v>8675</v>
      </c>
      <c r="Z23">
        <v>2014</v>
      </c>
      <c r="AA23">
        <v>16</v>
      </c>
      <c r="AB23">
        <v>28638</v>
      </c>
    </row>
    <row r="24" spans="1:28" x14ac:dyDescent="0.2">
      <c r="A24" t="s">
        <v>5378</v>
      </c>
      <c r="B24" s="1">
        <v>41808</v>
      </c>
      <c r="C24" s="1">
        <v>41813</v>
      </c>
      <c r="D24" t="s">
        <v>45</v>
      </c>
      <c r="E24" t="s">
        <v>5379</v>
      </c>
      <c r="F24" t="s">
        <v>828</v>
      </c>
      <c r="G24" t="s">
        <v>262</v>
      </c>
      <c r="H24" t="s">
        <v>2454</v>
      </c>
      <c r="I24" t="s">
        <v>5380</v>
      </c>
      <c r="J24" t="s">
        <v>5381</v>
      </c>
      <c r="K24" t="s">
        <v>2023</v>
      </c>
      <c r="L24" t="s">
        <v>2023</v>
      </c>
      <c r="M24" t="s">
        <v>2023</v>
      </c>
      <c r="N24" t="s">
        <v>5297</v>
      </c>
      <c r="O24" t="s">
        <v>5298</v>
      </c>
      <c r="P24" t="s">
        <v>5382</v>
      </c>
      <c r="Q24" t="s">
        <v>5383</v>
      </c>
      <c r="R24">
        <v>2</v>
      </c>
      <c r="S24">
        <v>1032</v>
      </c>
      <c r="T24">
        <v>0</v>
      </c>
      <c r="U24">
        <v>20.58</v>
      </c>
      <c r="V24" t="s">
        <v>42</v>
      </c>
      <c r="W24">
        <v>69.17</v>
      </c>
      <c r="X24" t="s">
        <v>50</v>
      </c>
      <c r="Y24" t="s">
        <v>8676</v>
      </c>
      <c r="Z24">
        <v>2014</v>
      </c>
      <c r="AA24">
        <v>25</v>
      </c>
      <c r="AB24">
        <v>47108</v>
      </c>
    </row>
    <row r="25" spans="1:28" x14ac:dyDescent="0.2">
      <c r="A25" t="s">
        <v>5384</v>
      </c>
      <c r="B25" s="1">
        <v>41822</v>
      </c>
      <c r="C25" s="1">
        <v>41826</v>
      </c>
      <c r="D25" t="s">
        <v>45</v>
      </c>
      <c r="E25" t="s">
        <v>3015</v>
      </c>
      <c r="F25" t="s">
        <v>3016</v>
      </c>
      <c r="G25" t="s">
        <v>31</v>
      </c>
      <c r="H25" t="s">
        <v>5385</v>
      </c>
      <c r="I25" t="s">
        <v>5386</v>
      </c>
      <c r="J25" t="s">
        <v>5387</v>
      </c>
      <c r="K25" t="s">
        <v>1950</v>
      </c>
      <c r="L25" t="s">
        <v>1950</v>
      </c>
      <c r="M25" t="s">
        <v>2060</v>
      </c>
      <c r="N25" t="s">
        <v>5297</v>
      </c>
      <c r="O25" t="s">
        <v>5298</v>
      </c>
      <c r="P25" t="s">
        <v>5388</v>
      </c>
      <c r="Q25" t="s">
        <v>5389</v>
      </c>
      <c r="R25">
        <v>3</v>
      </c>
      <c r="S25">
        <v>1838</v>
      </c>
      <c r="T25">
        <v>0</v>
      </c>
      <c r="U25">
        <v>533.04</v>
      </c>
      <c r="V25" t="s">
        <v>42</v>
      </c>
      <c r="W25">
        <v>124.102</v>
      </c>
      <c r="X25" t="s">
        <v>50</v>
      </c>
      <c r="Y25" t="s">
        <v>8677</v>
      </c>
      <c r="Z25">
        <v>2014</v>
      </c>
      <c r="AA25">
        <v>27</v>
      </c>
      <c r="AB25">
        <v>5929</v>
      </c>
    </row>
    <row r="26" spans="1:28" x14ac:dyDescent="0.2">
      <c r="A26" t="s">
        <v>5390</v>
      </c>
      <c r="B26" s="1">
        <v>41885</v>
      </c>
      <c r="C26" s="1">
        <v>41892</v>
      </c>
      <c r="D26" t="s">
        <v>45</v>
      </c>
      <c r="E26" t="s">
        <v>5391</v>
      </c>
      <c r="F26" t="s">
        <v>1178</v>
      </c>
      <c r="G26" t="s">
        <v>246</v>
      </c>
      <c r="H26" t="s">
        <v>2834</v>
      </c>
      <c r="I26" t="s">
        <v>5392</v>
      </c>
      <c r="J26" t="s">
        <v>5393</v>
      </c>
      <c r="K26" t="s">
        <v>1979</v>
      </c>
      <c r="L26" t="s">
        <v>1979</v>
      </c>
      <c r="M26" t="s">
        <v>1979</v>
      </c>
      <c r="N26" t="s">
        <v>5297</v>
      </c>
      <c r="O26" t="s">
        <v>5298</v>
      </c>
      <c r="P26" t="s">
        <v>5394</v>
      </c>
      <c r="Q26" t="s">
        <v>5395</v>
      </c>
      <c r="R26">
        <v>1</v>
      </c>
      <c r="S26">
        <v>480</v>
      </c>
      <c r="T26">
        <v>0</v>
      </c>
      <c r="U26">
        <v>19.2</v>
      </c>
      <c r="V26" t="s">
        <v>42</v>
      </c>
      <c r="W26">
        <v>38.71</v>
      </c>
      <c r="X26" t="s">
        <v>50</v>
      </c>
      <c r="Y26" t="s">
        <v>8678</v>
      </c>
      <c r="Z26">
        <v>2014</v>
      </c>
      <c r="AA26">
        <v>36</v>
      </c>
      <c r="AB26">
        <v>50016</v>
      </c>
    </row>
    <row r="27" spans="1:28" x14ac:dyDescent="0.2">
      <c r="A27" t="s">
        <v>5050</v>
      </c>
      <c r="B27" s="1">
        <v>41899</v>
      </c>
      <c r="C27" s="1">
        <v>41903</v>
      </c>
      <c r="D27" t="s">
        <v>45</v>
      </c>
      <c r="E27" t="s">
        <v>5051</v>
      </c>
      <c r="F27" t="s">
        <v>5052</v>
      </c>
      <c r="G27" t="s">
        <v>262</v>
      </c>
      <c r="H27" t="s">
        <v>2049</v>
      </c>
      <c r="I27" t="s">
        <v>5053</v>
      </c>
      <c r="J27" t="s">
        <v>5054</v>
      </c>
      <c r="K27" t="s">
        <v>1979</v>
      </c>
      <c r="L27" t="s">
        <v>1979</v>
      </c>
      <c r="M27" t="s">
        <v>1979</v>
      </c>
      <c r="N27" t="s">
        <v>5297</v>
      </c>
      <c r="O27" t="s">
        <v>5298</v>
      </c>
      <c r="P27" t="s">
        <v>5396</v>
      </c>
      <c r="Q27" t="s">
        <v>5373</v>
      </c>
      <c r="R27">
        <v>2</v>
      </c>
      <c r="S27">
        <v>1715</v>
      </c>
      <c r="T27">
        <v>0</v>
      </c>
      <c r="U27">
        <v>377.28</v>
      </c>
      <c r="V27" t="s">
        <v>42</v>
      </c>
      <c r="W27">
        <v>165.38</v>
      </c>
      <c r="X27" t="s">
        <v>50</v>
      </c>
      <c r="Y27" t="s">
        <v>8678</v>
      </c>
      <c r="Z27">
        <v>2014</v>
      </c>
      <c r="AA27">
        <v>38</v>
      </c>
      <c r="AB27">
        <v>45896</v>
      </c>
    </row>
    <row r="28" spans="1:28" x14ac:dyDescent="0.2">
      <c r="A28" t="s">
        <v>5397</v>
      </c>
      <c r="B28" s="1">
        <v>41900</v>
      </c>
      <c r="C28" s="1">
        <v>41905</v>
      </c>
      <c r="D28" t="s">
        <v>45</v>
      </c>
      <c r="E28" t="s">
        <v>5398</v>
      </c>
      <c r="F28" t="s">
        <v>1770</v>
      </c>
      <c r="G28" t="s">
        <v>31</v>
      </c>
      <c r="H28" t="s">
        <v>2894</v>
      </c>
      <c r="I28" t="s">
        <v>5399</v>
      </c>
      <c r="J28" t="s">
        <v>5399</v>
      </c>
      <c r="K28" t="s">
        <v>1979</v>
      </c>
      <c r="L28" t="s">
        <v>1979</v>
      </c>
      <c r="M28" t="s">
        <v>1979</v>
      </c>
      <c r="N28" t="s">
        <v>5297</v>
      </c>
      <c r="O28" t="s">
        <v>5298</v>
      </c>
      <c r="P28" t="s">
        <v>5400</v>
      </c>
      <c r="Q28" t="s">
        <v>5401</v>
      </c>
      <c r="R28">
        <v>1</v>
      </c>
      <c r="S28">
        <v>925</v>
      </c>
      <c r="T28">
        <v>0</v>
      </c>
      <c r="U28">
        <v>305.31</v>
      </c>
      <c r="V28" t="s">
        <v>42</v>
      </c>
      <c r="W28">
        <v>89.9</v>
      </c>
      <c r="X28" t="s">
        <v>50</v>
      </c>
      <c r="Y28" t="s">
        <v>8678</v>
      </c>
      <c r="Z28">
        <v>2014</v>
      </c>
      <c r="AA28">
        <v>38</v>
      </c>
      <c r="AB28">
        <v>43157</v>
      </c>
    </row>
    <row r="29" spans="1:28" x14ac:dyDescent="0.2">
      <c r="A29" t="s">
        <v>5402</v>
      </c>
      <c r="B29" s="1">
        <v>41901</v>
      </c>
      <c r="C29" s="1">
        <v>41908</v>
      </c>
      <c r="D29" t="s">
        <v>45</v>
      </c>
      <c r="E29" t="s">
        <v>5403</v>
      </c>
      <c r="F29" t="s">
        <v>1293</v>
      </c>
      <c r="G29" t="s">
        <v>262</v>
      </c>
      <c r="H29" t="s">
        <v>2027</v>
      </c>
      <c r="I29" t="s">
        <v>5404</v>
      </c>
      <c r="J29" t="s">
        <v>5405</v>
      </c>
      <c r="K29" t="s">
        <v>2023</v>
      </c>
      <c r="L29" t="s">
        <v>2023</v>
      </c>
      <c r="M29" t="s">
        <v>2023</v>
      </c>
      <c r="N29" t="s">
        <v>5297</v>
      </c>
      <c r="O29" t="s">
        <v>5298</v>
      </c>
      <c r="P29" t="s">
        <v>5406</v>
      </c>
      <c r="Q29" t="s">
        <v>5407</v>
      </c>
      <c r="R29">
        <v>2</v>
      </c>
      <c r="S29">
        <v>1003</v>
      </c>
      <c r="T29">
        <v>0</v>
      </c>
      <c r="U29">
        <v>30.06</v>
      </c>
      <c r="V29" t="s">
        <v>42</v>
      </c>
      <c r="W29">
        <v>74.59</v>
      </c>
      <c r="X29" t="s">
        <v>50</v>
      </c>
      <c r="Y29" t="s">
        <v>8678</v>
      </c>
      <c r="Z29">
        <v>2014</v>
      </c>
      <c r="AA29">
        <v>38</v>
      </c>
      <c r="AB29">
        <v>45188</v>
      </c>
    </row>
    <row r="30" spans="1:28" x14ac:dyDescent="0.2">
      <c r="A30" t="s">
        <v>5408</v>
      </c>
      <c r="B30" s="1">
        <v>41946</v>
      </c>
      <c r="C30" s="1">
        <v>41950</v>
      </c>
      <c r="D30" t="s">
        <v>45</v>
      </c>
      <c r="E30" t="s">
        <v>5409</v>
      </c>
      <c r="F30" t="s">
        <v>1710</v>
      </c>
      <c r="G30" t="s">
        <v>31</v>
      </c>
      <c r="H30" t="s">
        <v>2256</v>
      </c>
      <c r="I30" t="s">
        <v>2626</v>
      </c>
      <c r="J30" t="s">
        <v>5410</v>
      </c>
      <c r="K30" t="s">
        <v>2005</v>
      </c>
      <c r="L30" t="s">
        <v>2005</v>
      </c>
      <c r="M30" t="s">
        <v>2112</v>
      </c>
      <c r="N30" t="s">
        <v>5297</v>
      </c>
      <c r="O30" t="s">
        <v>5298</v>
      </c>
      <c r="P30" t="s">
        <v>5411</v>
      </c>
      <c r="Q30" t="s">
        <v>5412</v>
      </c>
      <c r="R30">
        <v>5</v>
      </c>
      <c r="S30">
        <v>2664</v>
      </c>
      <c r="T30">
        <v>0</v>
      </c>
      <c r="U30">
        <v>905.7</v>
      </c>
      <c r="V30" t="s">
        <v>42</v>
      </c>
      <c r="W30">
        <v>325.54000000000002</v>
      </c>
      <c r="X30" t="s">
        <v>50</v>
      </c>
      <c r="Y30" t="s">
        <v>8679</v>
      </c>
      <c r="Z30">
        <v>2014</v>
      </c>
      <c r="AA30">
        <v>45</v>
      </c>
      <c r="AB30">
        <v>20408</v>
      </c>
    </row>
    <row r="31" spans="1:28" x14ac:dyDescent="0.2">
      <c r="A31" t="s">
        <v>5413</v>
      </c>
      <c r="B31" s="1">
        <v>41948</v>
      </c>
      <c r="C31" s="1">
        <v>41953</v>
      </c>
      <c r="D31" t="s">
        <v>45</v>
      </c>
      <c r="E31" t="s">
        <v>5414</v>
      </c>
      <c r="F31" t="s">
        <v>4913</v>
      </c>
      <c r="G31" t="s">
        <v>246</v>
      </c>
      <c r="H31" t="s">
        <v>2057</v>
      </c>
      <c r="I31" t="s">
        <v>5415</v>
      </c>
      <c r="J31" t="s">
        <v>5415</v>
      </c>
      <c r="K31" t="s">
        <v>1950</v>
      </c>
      <c r="L31" t="s">
        <v>1950</v>
      </c>
      <c r="M31" t="s">
        <v>2060</v>
      </c>
      <c r="N31" t="s">
        <v>5297</v>
      </c>
      <c r="O31" t="s">
        <v>5298</v>
      </c>
      <c r="P31" t="s">
        <v>5416</v>
      </c>
      <c r="Q31" t="s">
        <v>5417</v>
      </c>
      <c r="R31">
        <v>1</v>
      </c>
      <c r="S31">
        <v>606</v>
      </c>
      <c r="T31">
        <v>0</v>
      </c>
      <c r="U31">
        <v>103.04</v>
      </c>
      <c r="V31" t="s">
        <v>42</v>
      </c>
      <c r="W31">
        <v>34.563000000000002</v>
      </c>
      <c r="X31" t="s">
        <v>50</v>
      </c>
      <c r="Y31" t="s">
        <v>8679</v>
      </c>
      <c r="Z31">
        <v>2014</v>
      </c>
      <c r="AA31">
        <v>45</v>
      </c>
      <c r="AB31">
        <v>4592</v>
      </c>
    </row>
    <row r="32" spans="1:28" x14ac:dyDescent="0.2">
      <c r="A32" t="s">
        <v>5418</v>
      </c>
      <c r="B32" s="1">
        <v>41970</v>
      </c>
      <c r="C32" s="1">
        <v>41976</v>
      </c>
      <c r="D32" t="s">
        <v>45</v>
      </c>
      <c r="E32" t="s">
        <v>5419</v>
      </c>
      <c r="F32" t="s">
        <v>3694</v>
      </c>
      <c r="G32" t="s">
        <v>262</v>
      </c>
      <c r="H32" t="s">
        <v>3147</v>
      </c>
      <c r="I32" t="s">
        <v>3148</v>
      </c>
      <c r="J32" t="s">
        <v>1718</v>
      </c>
      <c r="K32" t="s">
        <v>1979</v>
      </c>
      <c r="L32" t="s">
        <v>1979</v>
      </c>
      <c r="M32" t="s">
        <v>1979</v>
      </c>
      <c r="N32" t="s">
        <v>5297</v>
      </c>
      <c r="O32" t="s">
        <v>5298</v>
      </c>
      <c r="P32" t="s">
        <v>5420</v>
      </c>
      <c r="Q32" t="s">
        <v>5368</v>
      </c>
      <c r="R32">
        <v>8</v>
      </c>
      <c r="S32">
        <v>2679</v>
      </c>
      <c r="T32">
        <v>0</v>
      </c>
      <c r="U32">
        <v>1098.24</v>
      </c>
      <c r="V32" t="s">
        <v>42</v>
      </c>
      <c r="W32">
        <v>147.34</v>
      </c>
      <c r="X32" t="s">
        <v>50</v>
      </c>
      <c r="Y32" t="s">
        <v>8679</v>
      </c>
      <c r="Z32">
        <v>2014</v>
      </c>
      <c r="AA32">
        <v>48</v>
      </c>
      <c r="AB32">
        <v>44850</v>
      </c>
    </row>
    <row r="33" spans="1:28" x14ac:dyDescent="0.2">
      <c r="A33" t="s">
        <v>5421</v>
      </c>
      <c r="B33" s="1">
        <v>40645</v>
      </c>
      <c r="C33" s="1">
        <v>40650</v>
      </c>
      <c r="D33" t="s">
        <v>45</v>
      </c>
      <c r="E33" t="s">
        <v>5422</v>
      </c>
      <c r="F33" t="s">
        <v>4321</v>
      </c>
      <c r="G33" t="s">
        <v>262</v>
      </c>
      <c r="H33" t="s">
        <v>2011</v>
      </c>
      <c r="I33" t="s">
        <v>4303</v>
      </c>
      <c r="J33" t="s">
        <v>4626</v>
      </c>
      <c r="K33" t="s">
        <v>2005</v>
      </c>
      <c r="L33" t="s">
        <v>2005</v>
      </c>
      <c r="M33" t="s">
        <v>2014</v>
      </c>
      <c r="N33" t="s">
        <v>5297</v>
      </c>
      <c r="O33" t="s">
        <v>5423</v>
      </c>
      <c r="P33" t="s">
        <v>5424</v>
      </c>
      <c r="Q33" t="s">
        <v>5425</v>
      </c>
      <c r="R33">
        <v>4</v>
      </c>
      <c r="S33">
        <v>1451</v>
      </c>
      <c r="T33">
        <v>0</v>
      </c>
      <c r="U33">
        <v>130.56</v>
      </c>
      <c r="V33" t="s">
        <v>42</v>
      </c>
      <c r="W33">
        <v>132.82</v>
      </c>
      <c r="X33" t="s">
        <v>50</v>
      </c>
      <c r="Y33" t="s">
        <v>8680</v>
      </c>
      <c r="Z33">
        <v>2011</v>
      </c>
      <c r="AA33">
        <v>16</v>
      </c>
      <c r="AB33">
        <v>27988</v>
      </c>
    </row>
    <row r="34" spans="1:28" x14ac:dyDescent="0.2">
      <c r="A34" t="s">
        <v>5426</v>
      </c>
      <c r="B34" s="1">
        <v>40795</v>
      </c>
      <c r="C34" s="1">
        <v>40800</v>
      </c>
      <c r="D34" t="s">
        <v>45</v>
      </c>
      <c r="E34" t="s">
        <v>2371</v>
      </c>
      <c r="F34" t="s">
        <v>2034</v>
      </c>
      <c r="G34" t="s">
        <v>262</v>
      </c>
      <c r="H34" t="s">
        <v>2315</v>
      </c>
      <c r="I34" t="s">
        <v>2359</v>
      </c>
      <c r="J34" t="s">
        <v>5427</v>
      </c>
      <c r="K34" t="s">
        <v>1950</v>
      </c>
      <c r="L34" t="s">
        <v>1950</v>
      </c>
      <c r="M34" t="s">
        <v>1594</v>
      </c>
      <c r="N34" t="s">
        <v>5297</v>
      </c>
      <c r="O34" t="s">
        <v>5423</v>
      </c>
      <c r="P34" t="s">
        <v>5428</v>
      </c>
      <c r="Q34" t="s">
        <v>5429</v>
      </c>
      <c r="R34">
        <v>5</v>
      </c>
      <c r="S34">
        <v>1369</v>
      </c>
      <c r="T34">
        <v>0</v>
      </c>
      <c r="U34">
        <v>670.9</v>
      </c>
      <c r="V34" t="s">
        <v>42</v>
      </c>
      <c r="W34">
        <v>89.12</v>
      </c>
      <c r="X34" t="s">
        <v>50</v>
      </c>
      <c r="Y34" t="s">
        <v>8681</v>
      </c>
      <c r="Z34">
        <v>2011</v>
      </c>
      <c r="AA34">
        <v>37</v>
      </c>
      <c r="AB34">
        <v>379</v>
      </c>
    </row>
    <row r="35" spans="1:28" x14ac:dyDescent="0.2">
      <c r="A35" t="s">
        <v>4702</v>
      </c>
      <c r="B35" s="1">
        <v>40824</v>
      </c>
      <c r="C35" s="1">
        <v>40830</v>
      </c>
      <c r="D35" t="s">
        <v>45</v>
      </c>
      <c r="E35" t="s">
        <v>4703</v>
      </c>
      <c r="F35" t="s">
        <v>4704</v>
      </c>
      <c r="G35" t="s">
        <v>262</v>
      </c>
      <c r="H35" t="s">
        <v>2011</v>
      </c>
      <c r="I35" t="s">
        <v>4458</v>
      </c>
      <c r="J35" t="s">
        <v>4459</v>
      </c>
      <c r="K35" t="s">
        <v>2005</v>
      </c>
      <c r="L35" t="s">
        <v>2005</v>
      </c>
      <c r="M35" t="s">
        <v>2014</v>
      </c>
      <c r="N35" t="s">
        <v>5297</v>
      </c>
      <c r="O35" t="s">
        <v>5423</v>
      </c>
      <c r="P35" t="s">
        <v>5430</v>
      </c>
      <c r="Q35" t="s">
        <v>5431</v>
      </c>
      <c r="R35">
        <v>5</v>
      </c>
      <c r="S35">
        <v>854</v>
      </c>
      <c r="T35">
        <v>0</v>
      </c>
      <c r="U35">
        <v>102.3</v>
      </c>
      <c r="V35" t="s">
        <v>42</v>
      </c>
      <c r="W35">
        <v>57.9</v>
      </c>
      <c r="X35" t="s">
        <v>50</v>
      </c>
      <c r="Y35" t="s">
        <v>8682</v>
      </c>
      <c r="Z35">
        <v>2011</v>
      </c>
      <c r="AA35">
        <v>41</v>
      </c>
      <c r="AB35">
        <v>29558</v>
      </c>
    </row>
    <row r="36" spans="1:28" x14ac:dyDescent="0.2">
      <c r="A36" t="s">
        <v>4248</v>
      </c>
      <c r="B36" s="1">
        <v>40861</v>
      </c>
      <c r="C36" s="1">
        <v>40867</v>
      </c>
      <c r="D36" t="s">
        <v>45</v>
      </c>
      <c r="E36" t="s">
        <v>4249</v>
      </c>
      <c r="F36" t="s">
        <v>3434</v>
      </c>
      <c r="G36" t="s">
        <v>262</v>
      </c>
      <c r="H36" t="s">
        <v>2256</v>
      </c>
      <c r="I36" t="s">
        <v>4250</v>
      </c>
      <c r="J36" t="s">
        <v>4251</v>
      </c>
      <c r="K36" t="s">
        <v>2005</v>
      </c>
      <c r="L36" t="s">
        <v>2005</v>
      </c>
      <c r="M36" t="s">
        <v>2112</v>
      </c>
      <c r="N36" t="s">
        <v>5297</v>
      </c>
      <c r="O36" t="s">
        <v>5423</v>
      </c>
      <c r="P36" t="s">
        <v>5432</v>
      </c>
      <c r="Q36" t="s">
        <v>5433</v>
      </c>
      <c r="R36">
        <v>3</v>
      </c>
      <c r="S36">
        <v>1308</v>
      </c>
      <c r="T36">
        <v>0</v>
      </c>
      <c r="U36">
        <v>483.93</v>
      </c>
      <c r="V36" t="s">
        <v>42</v>
      </c>
      <c r="W36">
        <v>53.2</v>
      </c>
      <c r="X36" t="s">
        <v>50</v>
      </c>
      <c r="Y36" t="s">
        <v>8683</v>
      </c>
      <c r="Z36">
        <v>2011</v>
      </c>
      <c r="AA36">
        <v>47</v>
      </c>
      <c r="AB36">
        <v>20972</v>
      </c>
    </row>
    <row r="37" spans="1:28" x14ac:dyDescent="0.2">
      <c r="A37" t="s">
        <v>5434</v>
      </c>
      <c r="B37" s="1">
        <v>40896</v>
      </c>
      <c r="C37" s="1">
        <v>40900</v>
      </c>
      <c r="D37" t="s">
        <v>45</v>
      </c>
      <c r="E37" t="s">
        <v>5435</v>
      </c>
      <c r="F37" t="s">
        <v>1156</v>
      </c>
      <c r="G37" t="s">
        <v>262</v>
      </c>
      <c r="H37" t="s">
        <v>2347</v>
      </c>
      <c r="I37" t="s">
        <v>2348</v>
      </c>
      <c r="J37" t="s">
        <v>2348</v>
      </c>
      <c r="K37" t="s">
        <v>1879</v>
      </c>
      <c r="L37" t="s">
        <v>1879</v>
      </c>
      <c r="M37" t="s">
        <v>1757</v>
      </c>
      <c r="N37" t="s">
        <v>5297</v>
      </c>
      <c r="O37" t="s">
        <v>5423</v>
      </c>
      <c r="P37" t="s">
        <v>5436</v>
      </c>
      <c r="Q37" t="s">
        <v>5437</v>
      </c>
      <c r="R37">
        <v>9</v>
      </c>
      <c r="S37">
        <v>1542</v>
      </c>
      <c r="T37">
        <v>0</v>
      </c>
      <c r="U37">
        <v>200.34</v>
      </c>
      <c r="V37" t="s">
        <v>42</v>
      </c>
      <c r="W37">
        <v>129.28</v>
      </c>
      <c r="X37" t="s">
        <v>50</v>
      </c>
      <c r="Y37" t="s">
        <v>8662</v>
      </c>
      <c r="Z37">
        <v>2011</v>
      </c>
      <c r="AA37">
        <v>52</v>
      </c>
      <c r="AB37">
        <v>20232</v>
      </c>
    </row>
    <row r="38" spans="1:28" x14ac:dyDescent="0.2">
      <c r="A38" t="s">
        <v>5438</v>
      </c>
      <c r="B38" s="1">
        <v>40988</v>
      </c>
      <c r="C38" s="1">
        <v>40992</v>
      </c>
      <c r="D38" t="s">
        <v>45</v>
      </c>
      <c r="E38" t="s">
        <v>5439</v>
      </c>
      <c r="F38" t="s">
        <v>574</v>
      </c>
      <c r="G38" t="s">
        <v>262</v>
      </c>
      <c r="H38" t="s">
        <v>2011</v>
      </c>
      <c r="I38" t="s">
        <v>3263</v>
      </c>
      <c r="J38" t="s">
        <v>5440</v>
      </c>
      <c r="K38" t="s">
        <v>2005</v>
      </c>
      <c r="L38" t="s">
        <v>2005</v>
      </c>
      <c r="M38" t="s">
        <v>2014</v>
      </c>
      <c r="N38" t="s">
        <v>5297</v>
      </c>
      <c r="O38" t="s">
        <v>5423</v>
      </c>
      <c r="P38" t="s">
        <v>5441</v>
      </c>
      <c r="Q38" t="s">
        <v>5442</v>
      </c>
      <c r="R38">
        <v>7</v>
      </c>
      <c r="S38">
        <v>2878</v>
      </c>
      <c r="T38">
        <v>0</v>
      </c>
      <c r="U38">
        <v>431.76</v>
      </c>
      <c r="V38" t="s">
        <v>42</v>
      </c>
      <c r="W38">
        <v>148.38</v>
      </c>
      <c r="X38" t="s">
        <v>50</v>
      </c>
      <c r="Y38" t="s">
        <v>8684</v>
      </c>
      <c r="Z38">
        <v>2012</v>
      </c>
      <c r="AA38">
        <v>12</v>
      </c>
      <c r="AB38">
        <v>27657</v>
      </c>
    </row>
    <row r="39" spans="1:28" x14ac:dyDescent="0.2">
      <c r="A39" t="s">
        <v>5438</v>
      </c>
      <c r="B39" s="1">
        <v>40988</v>
      </c>
      <c r="C39" s="1">
        <v>40992</v>
      </c>
      <c r="D39" t="s">
        <v>45</v>
      </c>
      <c r="E39" t="s">
        <v>5439</v>
      </c>
      <c r="F39" t="s">
        <v>574</v>
      </c>
      <c r="G39" t="s">
        <v>262</v>
      </c>
      <c r="H39" t="s">
        <v>2011</v>
      </c>
      <c r="I39" t="s">
        <v>3263</v>
      </c>
      <c r="J39" t="s">
        <v>5440</v>
      </c>
      <c r="K39" t="s">
        <v>2005</v>
      </c>
      <c r="L39" t="s">
        <v>2005</v>
      </c>
      <c r="M39" t="s">
        <v>2014</v>
      </c>
      <c r="N39" t="s">
        <v>5297</v>
      </c>
      <c r="O39" t="s">
        <v>5423</v>
      </c>
      <c r="P39" t="s">
        <v>5443</v>
      </c>
      <c r="Q39" t="s">
        <v>5444</v>
      </c>
      <c r="R39">
        <v>2</v>
      </c>
      <c r="S39">
        <v>780</v>
      </c>
      <c r="T39">
        <v>0</v>
      </c>
      <c r="U39">
        <v>257.45999999999998</v>
      </c>
      <c r="V39" t="s">
        <v>42</v>
      </c>
      <c r="W39">
        <v>45.14</v>
      </c>
      <c r="X39" t="s">
        <v>50</v>
      </c>
      <c r="Y39" t="s">
        <v>8684</v>
      </c>
      <c r="Z39">
        <v>2012</v>
      </c>
      <c r="AA39">
        <v>12</v>
      </c>
      <c r="AB39">
        <v>27658</v>
      </c>
    </row>
    <row r="40" spans="1:28" x14ac:dyDescent="0.2">
      <c r="A40" t="s">
        <v>5445</v>
      </c>
      <c r="B40" s="1">
        <v>41207</v>
      </c>
      <c r="C40" s="1">
        <v>41211</v>
      </c>
      <c r="D40" t="s">
        <v>45</v>
      </c>
      <c r="E40" t="s">
        <v>1992</v>
      </c>
      <c r="F40" t="s">
        <v>1993</v>
      </c>
      <c r="G40" t="s">
        <v>262</v>
      </c>
      <c r="H40" t="s">
        <v>2315</v>
      </c>
      <c r="I40" t="s">
        <v>3065</v>
      </c>
      <c r="J40" t="s">
        <v>5446</v>
      </c>
      <c r="K40" t="s">
        <v>1950</v>
      </c>
      <c r="L40" t="s">
        <v>1950</v>
      </c>
      <c r="M40" t="s">
        <v>1594</v>
      </c>
      <c r="N40" t="s">
        <v>5297</v>
      </c>
      <c r="O40" t="s">
        <v>5423</v>
      </c>
      <c r="P40" t="s">
        <v>5447</v>
      </c>
      <c r="Q40" t="s">
        <v>5448</v>
      </c>
      <c r="R40">
        <v>5</v>
      </c>
      <c r="S40">
        <v>1208</v>
      </c>
      <c r="T40">
        <v>0</v>
      </c>
      <c r="U40">
        <v>144.9</v>
      </c>
      <c r="V40" t="s">
        <v>42</v>
      </c>
      <c r="W40">
        <v>132.19399999999999</v>
      </c>
      <c r="X40" t="s">
        <v>50</v>
      </c>
      <c r="Y40" t="s">
        <v>8667</v>
      </c>
      <c r="Z40">
        <v>2012</v>
      </c>
      <c r="AA40">
        <v>43</v>
      </c>
      <c r="AB40">
        <v>8656</v>
      </c>
    </row>
    <row r="41" spans="1:28" x14ac:dyDescent="0.2">
      <c r="A41" t="s">
        <v>5449</v>
      </c>
      <c r="B41" s="1">
        <v>41208</v>
      </c>
      <c r="C41" s="1">
        <v>41213</v>
      </c>
      <c r="D41" t="s">
        <v>45</v>
      </c>
      <c r="E41" t="s">
        <v>5450</v>
      </c>
      <c r="F41" t="s">
        <v>1907</v>
      </c>
      <c r="G41" t="s">
        <v>262</v>
      </c>
      <c r="H41" t="s">
        <v>2011</v>
      </c>
      <c r="I41" t="s">
        <v>4731</v>
      </c>
      <c r="J41" t="s">
        <v>3153</v>
      </c>
      <c r="K41" t="s">
        <v>2005</v>
      </c>
      <c r="L41" t="s">
        <v>2005</v>
      </c>
      <c r="M41" t="s">
        <v>2014</v>
      </c>
      <c r="N41" t="s">
        <v>5297</v>
      </c>
      <c r="O41" t="s">
        <v>5423</v>
      </c>
      <c r="P41" t="s">
        <v>5451</v>
      </c>
      <c r="Q41" t="s">
        <v>5448</v>
      </c>
      <c r="R41">
        <v>2</v>
      </c>
      <c r="S41">
        <v>725</v>
      </c>
      <c r="T41">
        <v>0</v>
      </c>
      <c r="U41">
        <v>333.36</v>
      </c>
      <c r="V41" t="s">
        <v>42</v>
      </c>
      <c r="W41">
        <v>64.66</v>
      </c>
      <c r="X41" t="s">
        <v>50</v>
      </c>
      <c r="Y41" t="s">
        <v>8667</v>
      </c>
      <c r="Z41">
        <v>2012</v>
      </c>
      <c r="AA41">
        <v>43</v>
      </c>
      <c r="AB41">
        <v>24663</v>
      </c>
    </row>
    <row r="42" spans="1:28" x14ac:dyDescent="0.2">
      <c r="A42" t="s">
        <v>5452</v>
      </c>
      <c r="B42" s="1">
        <v>41318</v>
      </c>
      <c r="C42" s="1">
        <v>41322</v>
      </c>
      <c r="D42" t="s">
        <v>45</v>
      </c>
      <c r="E42" t="s">
        <v>5453</v>
      </c>
      <c r="F42" t="s">
        <v>1293</v>
      </c>
      <c r="G42" t="s">
        <v>262</v>
      </c>
      <c r="H42" t="s">
        <v>2174</v>
      </c>
      <c r="I42" t="s">
        <v>5454</v>
      </c>
      <c r="J42" t="s">
        <v>5455</v>
      </c>
      <c r="K42" t="s">
        <v>1950</v>
      </c>
      <c r="L42" t="s">
        <v>1950</v>
      </c>
      <c r="M42" t="s">
        <v>1594</v>
      </c>
      <c r="N42" t="s">
        <v>5297</v>
      </c>
      <c r="O42" t="s">
        <v>5423</v>
      </c>
      <c r="P42" t="s">
        <v>5456</v>
      </c>
      <c r="Q42" t="s">
        <v>5457</v>
      </c>
      <c r="R42">
        <v>4</v>
      </c>
      <c r="S42">
        <v>454</v>
      </c>
      <c r="T42">
        <v>0</v>
      </c>
      <c r="U42">
        <v>45.36</v>
      </c>
      <c r="V42" t="s">
        <v>42</v>
      </c>
      <c r="W42">
        <v>44.881999999999998</v>
      </c>
      <c r="X42" t="s">
        <v>50</v>
      </c>
      <c r="Y42" t="s">
        <v>8670</v>
      </c>
      <c r="Z42">
        <v>2013</v>
      </c>
      <c r="AA42">
        <v>7</v>
      </c>
      <c r="AB42">
        <v>9156</v>
      </c>
    </row>
    <row r="43" spans="1:28" x14ac:dyDescent="0.2">
      <c r="A43" t="s">
        <v>5112</v>
      </c>
      <c r="B43" s="1">
        <v>41439</v>
      </c>
      <c r="C43" s="1">
        <v>41443</v>
      </c>
      <c r="D43" t="s">
        <v>45</v>
      </c>
      <c r="E43" t="s">
        <v>5113</v>
      </c>
      <c r="F43" t="s">
        <v>4314</v>
      </c>
      <c r="G43" t="s">
        <v>262</v>
      </c>
      <c r="H43" t="s">
        <v>2256</v>
      </c>
      <c r="I43" t="s">
        <v>3659</v>
      </c>
      <c r="J43" t="s">
        <v>5114</v>
      </c>
      <c r="K43" t="s">
        <v>2005</v>
      </c>
      <c r="L43" t="s">
        <v>2005</v>
      </c>
      <c r="M43" t="s">
        <v>2112</v>
      </c>
      <c r="N43" t="s">
        <v>5297</v>
      </c>
      <c r="O43" t="s">
        <v>5423</v>
      </c>
      <c r="P43" t="s">
        <v>5458</v>
      </c>
      <c r="Q43" t="s">
        <v>5459</v>
      </c>
      <c r="R43">
        <v>3</v>
      </c>
      <c r="S43">
        <v>1322</v>
      </c>
      <c r="T43">
        <v>0</v>
      </c>
      <c r="U43">
        <v>145.35</v>
      </c>
      <c r="V43" t="s">
        <v>42</v>
      </c>
      <c r="W43">
        <v>83.03</v>
      </c>
      <c r="X43" t="s">
        <v>50</v>
      </c>
      <c r="Y43" t="s">
        <v>8671</v>
      </c>
      <c r="Z43">
        <v>2013</v>
      </c>
      <c r="AA43">
        <v>24</v>
      </c>
      <c r="AB43">
        <v>24057</v>
      </c>
    </row>
    <row r="44" spans="1:28" x14ac:dyDescent="0.2">
      <c r="A44" t="s">
        <v>5460</v>
      </c>
      <c r="B44" s="1">
        <v>41696</v>
      </c>
      <c r="C44" s="1">
        <v>41703</v>
      </c>
      <c r="D44" t="s">
        <v>45</v>
      </c>
      <c r="E44" t="s">
        <v>4155</v>
      </c>
      <c r="F44" t="s">
        <v>4156</v>
      </c>
      <c r="G44" t="s">
        <v>262</v>
      </c>
      <c r="H44" t="s">
        <v>1969</v>
      </c>
      <c r="I44" t="s">
        <v>5461</v>
      </c>
      <c r="J44" t="s">
        <v>5461</v>
      </c>
      <c r="K44" t="s">
        <v>1950</v>
      </c>
      <c r="L44" t="s">
        <v>1950</v>
      </c>
      <c r="M44" t="s">
        <v>1757</v>
      </c>
      <c r="N44" t="s">
        <v>5297</v>
      </c>
      <c r="O44" t="s">
        <v>5423</v>
      </c>
      <c r="P44" t="s">
        <v>5462</v>
      </c>
      <c r="Q44" t="s">
        <v>5442</v>
      </c>
      <c r="R44">
        <v>7</v>
      </c>
      <c r="S44">
        <v>1919</v>
      </c>
      <c r="T44">
        <v>0</v>
      </c>
      <c r="U44">
        <v>633.22</v>
      </c>
      <c r="V44" t="s">
        <v>42</v>
      </c>
      <c r="W44">
        <v>93.745999999999995</v>
      </c>
      <c r="X44" t="s">
        <v>50</v>
      </c>
      <c r="Y44" t="s">
        <v>8685</v>
      </c>
      <c r="Z44">
        <v>2014</v>
      </c>
      <c r="AA44">
        <v>9</v>
      </c>
      <c r="AB44">
        <v>6940</v>
      </c>
    </row>
    <row r="45" spans="1:28" x14ac:dyDescent="0.2">
      <c r="A45" t="s">
        <v>5463</v>
      </c>
      <c r="B45" s="1">
        <v>41720</v>
      </c>
      <c r="C45" s="1">
        <v>41727</v>
      </c>
      <c r="D45" t="s">
        <v>45</v>
      </c>
      <c r="E45" t="s">
        <v>5464</v>
      </c>
      <c r="F45" t="s">
        <v>619</v>
      </c>
      <c r="G45" t="s">
        <v>262</v>
      </c>
      <c r="H45" t="s">
        <v>3046</v>
      </c>
      <c r="I45" t="s">
        <v>5465</v>
      </c>
      <c r="J45" t="s">
        <v>5466</v>
      </c>
      <c r="K45" t="s">
        <v>2005</v>
      </c>
      <c r="L45" t="s">
        <v>2005</v>
      </c>
      <c r="M45" t="s">
        <v>2112</v>
      </c>
      <c r="N45" t="s">
        <v>5297</v>
      </c>
      <c r="O45" t="s">
        <v>5423</v>
      </c>
      <c r="P45" t="s">
        <v>5467</v>
      </c>
      <c r="Q45" t="s">
        <v>5468</v>
      </c>
      <c r="R45">
        <v>2</v>
      </c>
      <c r="S45">
        <v>732</v>
      </c>
      <c r="T45">
        <v>0</v>
      </c>
      <c r="U45">
        <v>102.42</v>
      </c>
      <c r="V45" t="s">
        <v>42</v>
      </c>
      <c r="W45">
        <v>39.659999999999997</v>
      </c>
      <c r="X45" t="s">
        <v>50</v>
      </c>
      <c r="Y45" t="s">
        <v>8674</v>
      </c>
      <c r="Z45">
        <v>2014</v>
      </c>
      <c r="AA45">
        <v>12</v>
      </c>
      <c r="AB45">
        <v>24599</v>
      </c>
    </row>
    <row r="46" spans="1:28" x14ac:dyDescent="0.2">
      <c r="A46" t="s">
        <v>5469</v>
      </c>
      <c r="B46" s="1">
        <v>41851</v>
      </c>
      <c r="C46" s="1">
        <v>41855</v>
      </c>
      <c r="D46" t="s">
        <v>45</v>
      </c>
      <c r="E46" t="s">
        <v>5470</v>
      </c>
      <c r="F46" t="s">
        <v>2153</v>
      </c>
      <c r="G46" t="s">
        <v>262</v>
      </c>
      <c r="H46" t="s">
        <v>1948</v>
      </c>
      <c r="I46" t="s">
        <v>1948</v>
      </c>
      <c r="J46" t="s">
        <v>4076</v>
      </c>
      <c r="K46" t="s">
        <v>1950</v>
      </c>
      <c r="L46" t="s">
        <v>1950</v>
      </c>
      <c r="M46" t="s">
        <v>1757</v>
      </c>
      <c r="N46" t="s">
        <v>5297</v>
      </c>
      <c r="O46" t="s">
        <v>5423</v>
      </c>
      <c r="P46" t="s">
        <v>5471</v>
      </c>
      <c r="Q46" t="s">
        <v>5472</v>
      </c>
      <c r="R46">
        <v>3</v>
      </c>
      <c r="S46">
        <v>876</v>
      </c>
      <c r="T46">
        <v>0</v>
      </c>
      <c r="U46">
        <v>359.28</v>
      </c>
      <c r="V46" t="s">
        <v>42</v>
      </c>
      <c r="W46">
        <v>58.337000000000003</v>
      </c>
      <c r="X46" t="s">
        <v>50</v>
      </c>
      <c r="Y46" t="s">
        <v>8677</v>
      </c>
      <c r="Z46">
        <v>2014</v>
      </c>
      <c r="AA46">
        <v>31</v>
      </c>
      <c r="AB46">
        <v>770</v>
      </c>
    </row>
    <row r="47" spans="1:28" x14ac:dyDescent="0.2">
      <c r="A47" t="s">
        <v>5473</v>
      </c>
      <c r="B47" s="1">
        <v>41885</v>
      </c>
      <c r="C47" s="1">
        <v>41889</v>
      </c>
      <c r="D47" t="s">
        <v>45</v>
      </c>
      <c r="E47" t="s">
        <v>4280</v>
      </c>
      <c r="F47" t="s">
        <v>565</v>
      </c>
      <c r="G47" t="s">
        <v>262</v>
      </c>
      <c r="H47" t="s">
        <v>2011</v>
      </c>
      <c r="I47" t="s">
        <v>4731</v>
      </c>
      <c r="J47" t="s">
        <v>4787</v>
      </c>
      <c r="K47" t="s">
        <v>2005</v>
      </c>
      <c r="L47" t="s">
        <v>2005</v>
      </c>
      <c r="M47" t="s">
        <v>2014</v>
      </c>
      <c r="N47" t="s">
        <v>5297</v>
      </c>
      <c r="O47" t="s">
        <v>5423</v>
      </c>
      <c r="P47" t="s">
        <v>5474</v>
      </c>
      <c r="Q47" t="s">
        <v>5475</v>
      </c>
      <c r="R47">
        <v>3</v>
      </c>
      <c r="S47">
        <v>1173</v>
      </c>
      <c r="T47">
        <v>0</v>
      </c>
      <c r="U47">
        <v>129.06</v>
      </c>
      <c r="V47" t="s">
        <v>42</v>
      </c>
      <c r="W47">
        <v>93.74</v>
      </c>
      <c r="X47" t="s">
        <v>50</v>
      </c>
      <c r="Y47" t="s">
        <v>8678</v>
      </c>
      <c r="Z47">
        <v>2014</v>
      </c>
      <c r="AA47">
        <v>36</v>
      </c>
      <c r="AB47">
        <v>23020</v>
      </c>
    </row>
    <row r="48" spans="1:28" x14ac:dyDescent="0.2">
      <c r="A48" t="s">
        <v>5476</v>
      </c>
      <c r="B48" s="1">
        <v>41886</v>
      </c>
      <c r="C48" s="1">
        <v>41891</v>
      </c>
      <c r="D48" t="s">
        <v>45</v>
      </c>
      <c r="E48" t="s">
        <v>4285</v>
      </c>
      <c r="F48" t="s">
        <v>4286</v>
      </c>
      <c r="G48" t="s">
        <v>262</v>
      </c>
      <c r="H48" t="s">
        <v>1985</v>
      </c>
      <c r="I48" t="s">
        <v>1986</v>
      </c>
      <c r="J48" t="s">
        <v>3650</v>
      </c>
      <c r="K48" t="s">
        <v>1879</v>
      </c>
      <c r="L48" t="s">
        <v>1879</v>
      </c>
      <c r="M48" t="s">
        <v>1988</v>
      </c>
      <c r="N48" t="s">
        <v>5297</v>
      </c>
      <c r="O48" t="s">
        <v>5423</v>
      </c>
      <c r="P48" t="s">
        <v>5477</v>
      </c>
      <c r="Q48" t="s">
        <v>5478</v>
      </c>
      <c r="R48">
        <v>12</v>
      </c>
      <c r="S48">
        <v>2020</v>
      </c>
      <c r="T48">
        <v>0</v>
      </c>
      <c r="U48">
        <v>706.68</v>
      </c>
      <c r="V48" t="s">
        <v>42</v>
      </c>
      <c r="W48">
        <v>184.2</v>
      </c>
      <c r="X48" t="s">
        <v>50</v>
      </c>
      <c r="Y48" t="s">
        <v>8678</v>
      </c>
      <c r="Z48">
        <v>2014</v>
      </c>
      <c r="AA48">
        <v>36</v>
      </c>
      <c r="AB48">
        <v>15143</v>
      </c>
    </row>
    <row r="49" spans="1:28" x14ac:dyDescent="0.2">
      <c r="A49" t="s">
        <v>5479</v>
      </c>
      <c r="B49" s="1">
        <v>41962</v>
      </c>
      <c r="C49" s="1">
        <v>41967</v>
      </c>
      <c r="D49" t="s">
        <v>45</v>
      </c>
      <c r="E49" t="s">
        <v>2146</v>
      </c>
      <c r="F49" t="s">
        <v>2147</v>
      </c>
      <c r="G49" t="s">
        <v>262</v>
      </c>
      <c r="H49" t="s">
        <v>2011</v>
      </c>
      <c r="I49" t="s">
        <v>4731</v>
      </c>
      <c r="J49" t="s">
        <v>5480</v>
      </c>
      <c r="K49" t="s">
        <v>2005</v>
      </c>
      <c r="L49" t="s">
        <v>2005</v>
      </c>
      <c r="M49" t="s">
        <v>2014</v>
      </c>
      <c r="N49" t="s">
        <v>5297</v>
      </c>
      <c r="O49" t="s">
        <v>5423</v>
      </c>
      <c r="P49" t="s">
        <v>5481</v>
      </c>
      <c r="Q49" t="s">
        <v>5482</v>
      </c>
      <c r="R49">
        <v>5</v>
      </c>
      <c r="S49">
        <v>2061</v>
      </c>
      <c r="T49">
        <v>0</v>
      </c>
      <c r="U49">
        <v>886.05</v>
      </c>
      <c r="V49" t="s">
        <v>42</v>
      </c>
      <c r="W49">
        <v>179.5</v>
      </c>
      <c r="X49" t="s">
        <v>50</v>
      </c>
      <c r="Y49" t="s">
        <v>8679</v>
      </c>
      <c r="Z49">
        <v>2014</v>
      </c>
      <c r="AA49">
        <v>47</v>
      </c>
      <c r="AB49">
        <v>22469</v>
      </c>
    </row>
    <row r="50" spans="1:28" x14ac:dyDescent="0.2">
      <c r="A50" t="s">
        <v>5483</v>
      </c>
      <c r="B50" s="1">
        <v>41967</v>
      </c>
      <c r="C50" s="1">
        <v>41971</v>
      </c>
      <c r="D50" t="s">
        <v>45</v>
      </c>
      <c r="E50" t="s">
        <v>5484</v>
      </c>
      <c r="F50" t="s">
        <v>290</v>
      </c>
      <c r="G50" t="s">
        <v>262</v>
      </c>
      <c r="H50" t="s">
        <v>1985</v>
      </c>
      <c r="I50" t="s">
        <v>1986</v>
      </c>
      <c r="J50" t="s">
        <v>5485</v>
      </c>
      <c r="K50" t="s">
        <v>1879</v>
      </c>
      <c r="L50" t="s">
        <v>1879</v>
      </c>
      <c r="M50" t="s">
        <v>1988</v>
      </c>
      <c r="N50" t="s">
        <v>5297</v>
      </c>
      <c r="O50" t="s">
        <v>5423</v>
      </c>
      <c r="P50" t="s">
        <v>5486</v>
      </c>
      <c r="Q50" t="s">
        <v>5487</v>
      </c>
      <c r="R50">
        <v>5</v>
      </c>
      <c r="S50">
        <v>627</v>
      </c>
      <c r="T50">
        <v>0</v>
      </c>
      <c r="U50">
        <v>300.75</v>
      </c>
      <c r="V50" t="s">
        <v>42</v>
      </c>
      <c r="W50">
        <v>25.13</v>
      </c>
      <c r="X50" t="s">
        <v>50</v>
      </c>
      <c r="Y50" t="s">
        <v>8679</v>
      </c>
      <c r="Z50">
        <v>2014</v>
      </c>
      <c r="AA50">
        <v>48</v>
      </c>
      <c r="AB50">
        <v>11379</v>
      </c>
    </row>
    <row r="51" spans="1:28" x14ac:dyDescent="0.2">
      <c r="A51" t="s">
        <v>5064</v>
      </c>
      <c r="B51" s="1">
        <v>40598</v>
      </c>
      <c r="C51" s="1">
        <v>40602</v>
      </c>
      <c r="D51" t="s">
        <v>45</v>
      </c>
      <c r="E51" t="s">
        <v>4041</v>
      </c>
      <c r="F51" t="s">
        <v>569</v>
      </c>
      <c r="G51" t="s">
        <v>246</v>
      </c>
      <c r="H51" t="s">
        <v>1961</v>
      </c>
      <c r="I51" t="s">
        <v>5065</v>
      </c>
      <c r="J51" t="s">
        <v>5065</v>
      </c>
      <c r="K51" t="s">
        <v>1879</v>
      </c>
      <c r="L51" t="s">
        <v>1879</v>
      </c>
      <c r="M51" t="s">
        <v>1757</v>
      </c>
      <c r="N51" t="s">
        <v>5297</v>
      </c>
      <c r="O51" t="s">
        <v>5423</v>
      </c>
      <c r="P51" t="s">
        <v>5488</v>
      </c>
      <c r="Q51" t="s">
        <v>5489</v>
      </c>
      <c r="R51">
        <v>5</v>
      </c>
      <c r="S51">
        <v>2076</v>
      </c>
      <c r="T51">
        <v>0</v>
      </c>
      <c r="U51">
        <v>103.8</v>
      </c>
      <c r="V51" t="s">
        <v>42</v>
      </c>
      <c r="W51">
        <v>197.11</v>
      </c>
      <c r="X51" t="s">
        <v>50</v>
      </c>
      <c r="Y51" t="s">
        <v>8686</v>
      </c>
      <c r="Z51">
        <v>2011</v>
      </c>
      <c r="AA51">
        <v>9</v>
      </c>
      <c r="AB51">
        <v>10425</v>
      </c>
    </row>
    <row r="52" spans="1:28" x14ac:dyDescent="0.2">
      <c r="A52" t="s">
        <v>5490</v>
      </c>
      <c r="B52" s="1">
        <v>40723</v>
      </c>
      <c r="C52" s="1">
        <v>40728</v>
      </c>
      <c r="D52" t="s">
        <v>45</v>
      </c>
      <c r="E52" t="s">
        <v>5491</v>
      </c>
      <c r="F52" t="s">
        <v>645</v>
      </c>
      <c r="G52" t="s">
        <v>246</v>
      </c>
      <c r="H52" t="s">
        <v>2840</v>
      </c>
      <c r="I52" t="s">
        <v>5492</v>
      </c>
      <c r="J52" t="s">
        <v>5493</v>
      </c>
      <c r="K52" t="s">
        <v>2023</v>
      </c>
      <c r="L52" t="s">
        <v>2023</v>
      </c>
      <c r="M52" t="s">
        <v>2023</v>
      </c>
      <c r="N52" t="s">
        <v>5297</v>
      </c>
      <c r="O52" t="s">
        <v>5423</v>
      </c>
      <c r="P52" t="s">
        <v>5494</v>
      </c>
      <c r="Q52" t="s">
        <v>5495</v>
      </c>
      <c r="R52">
        <v>8</v>
      </c>
      <c r="S52">
        <v>3312</v>
      </c>
      <c r="T52">
        <v>0</v>
      </c>
      <c r="U52">
        <v>1622.88</v>
      </c>
      <c r="V52" t="s">
        <v>42</v>
      </c>
      <c r="W52">
        <v>209.36</v>
      </c>
      <c r="X52" t="s">
        <v>50</v>
      </c>
      <c r="Y52" t="s">
        <v>8687</v>
      </c>
      <c r="Z52">
        <v>2011</v>
      </c>
      <c r="AA52">
        <v>27</v>
      </c>
      <c r="AB52">
        <v>50372</v>
      </c>
    </row>
    <row r="53" spans="1:28" x14ac:dyDescent="0.2">
      <c r="A53" t="s">
        <v>5496</v>
      </c>
      <c r="B53" s="1">
        <v>40740</v>
      </c>
      <c r="C53" s="1">
        <v>40744</v>
      </c>
      <c r="D53" t="s">
        <v>45</v>
      </c>
      <c r="E53" t="s">
        <v>5497</v>
      </c>
      <c r="F53" t="s">
        <v>5498</v>
      </c>
      <c r="G53" t="s">
        <v>246</v>
      </c>
      <c r="H53" t="s">
        <v>2011</v>
      </c>
      <c r="I53" t="s">
        <v>4303</v>
      </c>
      <c r="J53" t="s">
        <v>5499</v>
      </c>
      <c r="K53" t="s">
        <v>2005</v>
      </c>
      <c r="L53" t="s">
        <v>2005</v>
      </c>
      <c r="M53" t="s">
        <v>2014</v>
      </c>
      <c r="N53" t="s">
        <v>5297</v>
      </c>
      <c r="O53" t="s">
        <v>5423</v>
      </c>
      <c r="P53" t="s">
        <v>5500</v>
      </c>
      <c r="Q53" t="s">
        <v>5501</v>
      </c>
      <c r="R53">
        <v>14</v>
      </c>
      <c r="S53">
        <v>1729</v>
      </c>
      <c r="T53">
        <v>0</v>
      </c>
      <c r="U53">
        <v>483.84</v>
      </c>
      <c r="V53" t="s">
        <v>42</v>
      </c>
      <c r="W53">
        <v>164.33</v>
      </c>
      <c r="X53" t="s">
        <v>50</v>
      </c>
      <c r="Y53" t="s">
        <v>8688</v>
      </c>
      <c r="Z53">
        <v>2011</v>
      </c>
      <c r="AA53">
        <v>29</v>
      </c>
      <c r="AB53">
        <v>23720</v>
      </c>
    </row>
    <row r="54" spans="1:28" x14ac:dyDescent="0.2">
      <c r="A54" t="s">
        <v>5502</v>
      </c>
      <c r="B54" s="1">
        <v>40771</v>
      </c>
      <c r="C54" s="1">
        <v>40775</v>
      </c>
      <c r="D54" t="s">
        <v>45</v>
      </c>
      <c r="E54" t="s">
        <v>5503</v>
      </c>
      <c r="F54" t="s">
        <v>4208</v>
      </c>
      <c r="G54" t="s">
        <v>246</v>
      </c>
      <c r="H54" t="s">
        <v>2256</v>
      </c>
      <c r="I54" t="s">
        <v>2555</v>
      </c>
      <c r="J54" t="s">
        <v>5201</v>
      </c>
      <c r="K54" t="s">
        <v>2005</v>
      </c>
      <c r="L54" t="s">
        <v>2005</v>
      </c>
      <c r="M54" t="s">
        <v>2112</v>
      </c>
      <c r="N54" t="s">
        <v>5297</v>
      </c>
      <c r="O54" t="s">
        <v>5423</v>
      </c>
      <c r="P54" t="s">
        <v>5504</v>
      </c>
      <c r="Q54" t="s">
        <v>5505</v>
      </c>
      <c r="R54">
        <v>9</v>
      </c>
      <c r="S54">
        <v>3274</v>
      </c>
      <c r="T54">
        <v>0</v>
      </c>
      <c r="U54">
        <v>261.89999999999998</v>
      </c>
      <c r="V54" t="s">
        <v>42</v>
      </c>
      <c r="W54">
        <v>351.08</v>
      </c>
      <c r="X54" t="s">
        <v>50</v>
      </c>
      <c r="Y54" t="s">
        <v>8689</v>
      </c>
      <c r="Z54">
        <v>2011</v>
      </c>
      <c r="AA54">
        <v>34</v>
      </c>
      <c r="AB54">
        <v>20869</v>
      </c>
    </row>
    <row r="55" spans="1:28" x14ac:dyDescent="0.2">
      <c r="A55" t="s">
        <v>5506</v>
      </c>
      <c r="B55" s="1">
        <v>40774</v>
      </c>
      <c r="C55" s="1">
        <v>40778</v>
      </c>
      <c r="D55" t="s">
        <v>45</v>
      </c>
      <c r="E55" t="s">
        <v>5507</v>
      </c>
      <c r="F55" t="s">
        <v>2446</v>
      </c>
      <c r="G55" t="s">
        <v>246</v>
      </c>
      <c r="H55" t="s">
        <v>2011</v>
      </c>
      <c r="I55" t="s">
        <v>2104</v>
      </c>
      <c r="J55" t="s">
        <v>5508</v>
      </c>
      <c r="K55" t="s">
        <v>2005</v>
      </c>
      <c r="L55" t="s">
        <v>2005</v>
      </c>
      <c r="M55" t="s">
        <v>2014</v>
      </c>
      <c r="N55" t="s">
        <v>5297</v>
      </c>
      <c r="O55" t="s">
        <v>5423</v>
      </c>
      <c r="P55" t="s">
        <v>5509</v>
      </c>
      <c r="Q55" t="s">
        <v>5510</v>
      </c>
      <c r="R55">
        <v>5</v>
      </c>
      <c r="S55">
        <v>1938</v>
      </c>
      <c r="T55">
        <v>0</v>
      </c>
      <c r="U55">
        <v>135.6</v>
      </c>
      <c r="V55" t="s">
        <v>42</v>
      </c>
      <c r="W55">
        <v>170.38</v>
      </c>
      <c r="X55" t="s">
        <v>50</v>
      </c>
      <c r="Y55" t="s">
        <v>8689</v>
      </c>
      <c r="Z55">
        <v>2011</v>
      </c>
      <c r="AA55">
        <v>34</v>
      </c>
      <c r="AB55">
        <v>21621</v>
      </c>
    </row>
    <row r="56" spans="1:28" x14ac:dyDescent="0.2">
      <c r="A56" t="s">
        <v>5511</v>
      </c>
      <c r="B56" s="1">
        <v>40849</v>
      </c>
      <c r="C56" s="1">
        <v>40855</v>
      </c>
      <c r="D56" t="s">
        <v>45</v>
      </c>
      <c r="E56" t="s">
        <v>5512</v>
      </c>
      <c r="F56" t="s">
        <v>5513</v>
      </c>
      <c r="G56" t="s">
        <v>246</v>
      </c>
      <c r="H56" t="s">
        <v>2057</v>
      </c>
      <c r="I56" t="s">
        <v>5514</v>
      </c>
      <c r="J56" t="s">
        <v>5514</v>
      </c>
      <c r="K56" t="s">
        <v>1950</v>
      </c>
      <c r="L56" t="s">
        <v>1950</v>
      </c>
      <c r="M56" t="s">
        <v>2060</v>
      </c>
      <c r="N56" t="s">
        <v>5297</v>
      </c>
      <c r="O56" t="s">
        <v>5423</v>
      </c>
      <c r="P56" t="s">
        <v>5515</v>
      </c>
      <c r="Q56" t="s">
        <v>5516</v>
      </c>
      <c r="R56">
        <v>6</v>
      </c>
      <c r="S56">
        <v>608</v>
      </c>
      <c r="T56">
        <v>0</v>
      </c>
      <c r="U56">
        <v>91.08</v>
      </c>
      <c r="V56" t="s">
        <v>42</v>
      </c>
      <c r="W56">
        <v>49.343000000000004</v>
      </c>
      <c r="X56" t="s">
        <v>50</v>
      </c>
      <c r="Y56" t="s">
        <v>8683</v>
      </c>
      <c r="Z56">
        <v>2011</v>
      </c>
      <c r="AA56">
        <v>45</v>
      </c>
      <c r="AB56">
        <v>3072</v>
      </c>
    </row>
    <row r="57" spans="1:28" x14ac:dyDescent="0.2">
      <c r="A57" t="s">
        <v>5517</v>
      </c>
      <c r="B57" s="1">
        <v>40854</v>
      </c>
      <c r="C57" s="1">
        <v>40860</v>
      </c>
      <c r="D57" t="s">
        <v>45</v>
      </c>
      <c r="E57" t="s">
        <v>5518</v>
      </c>
      <c r="F57" t="s">
        <v>585</v>
      </c>
      <c r="G57" t="s">
        <v>246</v>
      </c>
      <c r="H57" t="s">
        <v>2454</v>
      </c>
      <c r="I57" t="s">
        <v>3731</v>
      </c>
      <c r="J57" t="s">
        <v>3731</v>
      </c>
      <c r="K57" t="s">
        <v>2023</v>
      </c>
      <c r="L57" t="s">
        <v>2023</v>
      </c>
      <c r="M57" t="s">
        <v>2023</v>
      </c>
      <c r="N57" t="s">
        <v>5297</v>
      </c>
      <c r="O57" t="s">
        <v>5423</v>
      </c>
      <c r="P57" t="s">
        <v>5519</v>
      </c>
      <c r="Q57" t="s">
        <v>5433</v>
      </c>
      <c r="R57">
        <v>4</v>
      </c>
      <c r="S57">
        <v>1744</v>
      </c>
      <c r="T57">
        <v>0</v>
      </c>
      <c r="U57">
        <v>714.96</v>
      </c>
      <c r="V57" t="s">
        <v>42</v>
      </c>
      <c r="W57">
        <v>220.39</v>
      </c>
      <c r="X57" t="s">
        <v>50</v>
      </c>
      <c r="Y57" t="s">
        <v>8683</v>
      </c>
      <c r="Z57">
        <v>2011</v>
      </c>
      <c r="AA57">
        <v>46</v>
      </c>
      <c r="AB57">
        <v>43958</v>
      </c>
    </row>
    <row r="58" spans="1:28" x14ac:dyDescent="0.2">
      <c r="A58" t="s">
        <v>5520</v>
      </c>
      <c r="B58" s="1">
        <v>40886</v>
      </c>
      <c r="C58" s="1">
        <v>40891</v>
      </c>
      <c r="D58" t="s">
        <v>45</v>
      </c>
      <c r="E58" t="s">
        <v>5521</v>
      </c>
      <c r="F58" t="s">
        <v>454</v>
      </c>
      <c r="G58" t="s">
        <v>246</v>
      </c>
      <c r="H58" t="s">
        <v>1985</v>
      </c>
      <c r="I58" t="s">
        <v>1986</v>
      </c>
      <c r="J58" t="s">
        <v>3650</v>
      </c>
      <c r="K58" t="s">
        <v>1879</v>
      </c>
      <c r="L58" t="s">
        <v>1879</v>
      </c>
      <c r="M58" t="s">
        <v>1988</v>
      </c>
      <c r="N58" t="s">
        <v>5297</v>
      </c>
      <c r="O58" t="s">
        <v>5423</v>
      </c>
      <c r="P58" t="s">
        <v>5522</v>
      </c>
      <c r="Q58" t="s">
        <v>5523</v>
      </c>
      <c r="R58">
        <v>7</v>
      </c>
      <c r="S58">
        <v>874</v>
      </c>
      <c r="T58">
        <v>0</v>
      </c>
      <c r="U58">
        <v>340.83</v>
      </c>
      <c r="V58" t="s">
        <v>42</v>
      </c>
      <c r="W58">
        <v>90.7</v>
      </c>
      <c r="X58" t="s">
        <v>50</v>
      </c>
      <c r="Y58" t="s">
        <v>8662</v>
      </c>
      <c r="Z58">
        <v>2011</v>
      </c>
      <c r="AA58">
        <v>50</v>
      </c>
      <c r="AB58">
        <v>16384</v>
      </c>
    </row>
    <row r="59" spans="1:28" x14ac:dyDescent="0.2">
      <c r="A59" t="s">
        <v>5524</v>
      </c>
      <c r="B59" s="1">
        <v>40908</v>
      </c>
      <c r="C59" s="1">
        <v>40913</v>
      </c>
      <c r="D59" t="s">
        <v>45</v>
      </c>
      <c r="E59" t="s">
        <v>5525</v>
      </c>
      <c r="F59" t="s">
        <v>4436</v>
      </c>
      <c r="G59" t="s">
        <v>246</v>
      </c>
      <c r="H59" t="s">
        <v>2834</v>
      </c>
      <c r="I59" t="s">
        <v>2835</v>
      </c>
      <c r="J59" t="s">
        <v>2836</v>
      </c>
      <c r="K59" t="s">
        <v>1979</v>
      </c>
      <c r="L59" t="s">
        <v>1979</v>
      </c>
      <c r="M59" t="s">
        <v>1979</v>
      </c>
      <c r="N59" t="s">
        <v>5297</v>
      </c>
      <c r="O59" t="s">
        <v>5423</v>
      </c>
      <c r="P59" t="s">
        <v>5526</v>
      </c>
      <c r="Q59" t="s">
        <v>5527</v>
      </c>
      <c r="R59">
        <v>4</v>
      </c>
      <c r="S59">
        <v>506</v>
      </c>
      <c r="T59">
        <v>0</v>
      </c>
      <c r="U59">
        <v>212.52</v>
      </c>
      <c r="V59" t="s">
        <v>42</v>
      </c>
      <c r="W59">
        <v>28.4</v>
      </c>
      <c r="X59" t="s">
        <v>50</v>
      </c>
      <c r="Y59" t="s">
        <v>8662</v>
      </c>
      <c r="Z59">
        <v>2011</v>
      </c>
      <c r="AA59">
        <v>53</v>
      </c>
      <c r="AB59">
        <v>44036</v>
      </c>
    </row>
    <row r="60" spans="1:28" x14ac:dyDescent="0.2">
      <c r="A60" t="s">
        <v>5528</v>
      </c>
      <c r="B60" s="1">
        <v>41024</v>
      </c>
      <c r="C60" s="1">
        <v>41029</v>
      </c>
      <c r="D60" t="s">
        <v>45</v>
      </c>
      <c r="E60" t="s">
        <v>5529</v>
      </c>
      <c r="F60" t="s">
        <v>2509</v>
      </c>
      <c r="G60" t="s">
        <v>246</v>
      </c>
      <c r="H60" t="s">
        <v>1976</v>
      </c>
      <c r="I60" t="s">
        <v>1977</v>
      </c>
      <c r="J60" t="s">
        <v>1978</v>
      </c>
      <c r="K60" t="s">
        <v>1979</v>
      </c>
      <c r="L60" t="s">
        <v>1979</v>
      </c>
      <c r="M60" t="s">
        <v>1979</v>
      </c>
      <c r="N60" t="s">
        <v>5297</v>
      </c>
      <c r="O60" t="s">
        <v>5423</v>
      </c>
      <c r="P60" t="s">
        <v>5530</v>
      </c>
      <c r="Q60" t="s">
        <v>5505</v>
      </c>
      <c r="R60">
        <v>6</v>
      </c>
      <c r="S60">
        <v>2183</v>
      </c>
      <c r="T60">
        <v>0</v>
      </c>
      <c r="U60">
        <v>327.24</v>
      </c>
      <c r="V60" t="s">
        <v>42</v>
      </c>
      <c r="W60">
        <v>232.24</v>
      </c>
      <c r="X60" t="s">
        <v>50</v>
      </c>
      <c r="Y60" t="s">
        <v>8690</v>
      </c>
      <c r="Z60">
        <v>2012</v>
      </c>
      <c r="AA60">
        <v>17</v>
      </c>
      <c r="AB60">
        <v>45983</v>
      </c>
    </row>
    <row r="61" spans="1:28" x14ac:dyDescent="0.2">
      <c r="A61" t="s">
        <v>5531</v>
      </c>
      <c r="B61" s="1">
        <v>41139</v>
      </c>
      <c r="C61" s="1">
        <v>41145</v>
      </c>
      <c r="D61" t="s">
        <v>45</v>
      </c>
      <c r="E61" t="s">
        <v>5532</v>
      </c>
      <c r="F61" t="s">
        <v>2646</v>
      </c>
      <c r="G61" t="s">
        <v>246</v>
      </c>
      <c r="H61" t="s">
        <v>2315</v>
      </c>
      <c r="I61" t="s">
        <v>3110</v>
      </c>
      <c r="J61" t="s">
        <v>5533</v>
      </c>
      <c r="K61" t="s">
        <v>1950</v>
      </c>
      <c r="L61" t="s">
        <v>1950</v>
      </c>
      <c r="M61" t="s">
        <v>1594</v>
      </c>
      <c r="N61" t="s">
        <v>5297</v>
      </c>
      <c r="O61" t="s">
        <v>5423</v>
      </c>
      <c r="P61" t="s">
        <v>5534</v>
      </c>
      <c r="Q61" t="s">
        <v>5535</v>
      </c>
      <c r="R61">
        <v>3</v>
      </c>
      <c r="S61">
        <v>827</v>
      </c>
      <c r="T61">
        <v>0</v>
      </c>
      <c r="U61">
        <v>148.74</v>
      </c>
      <c r="V61" t="s">
        <v>42</v>
      </c>
      <c r="W61">
        <v>28.81</v>
      </c>
      <c r="X61" t="s">
        <v>50</v>
      </c>
      <c r="Y61" t="s">
        <v>8691</v>
      </c>
      <c r="Z61">
        <v>2012</v>
      </c>
      <c r="AA61">
        <v>33</v>
      </c>
      <c r="AB61">
        <v>2643</v>
      </c>
    </row>
    <row r="62" spans="1:28" x14ac:dyDescent="0.2">
      <c r="A62" t="s">
        <v>5536</v>
      </c>
      <c r="B62" s="1">
        <v>41207</v>
      </c>
      <c r="C62" s="1">
        <v>41211</v>
      </c>
      <c r="D62" t="s">
        <v>45</v>
      </c>
      <c r="E62" t="s">
        <v>5537</v>
      </c>
      <c r="F62" t="s">
        <v>5538</v>
      </c>
      <c r="G62" t="s">
        <v>246</v>
      </c>
      <c r="H62" t="s">
        <v>2256</v>
      </c>
      <c r="I62" t="s">
        <v>2498</v>
      </c>
      <c r="J62" t="s">
        <v>5539</v>
      </c>
      <c r="K62" t="s">
        <v>2005</v>
      </c>
      <c r="L62" t="s">
        <v>2005</v>
      </c>
      <c r="M62" t="s">
        <v>2112</v>
      </c>
      <c r="N62" t="s">
        <v>5297</v>
      </c>
      <c r="O62" t="s">
        <v>5423</v>
      </c>
      <c r="P62" t="s">
        <v>5540</v>
      </c>
      <c r="Q62" t="s">
        <v>5541</v>
      </c>
      <c r="R62">
        <v>5</v>
      </c>
      <c r="S62">
        <v>2187</v>
      </c>
      <c r="T62">
        <v>0</v>
      </c>
      <c r="U62">
        <v>481.05</v>
      </c>
      <c r="V62" t="s">
        <v>42</v>
      </c>
      <c r="W62">
        <v>178.04</v>
      </c>
      <c r="X62" t="s">
        <v>50</v>
      </c>
      <c r="Y62" t="s">
        <v>8667</v>
      </c>
      <c r="Z62">
        <v>2012</v>
      </c>
      <c r="AA62">
        <v>43</v>
      </c>
      <c r="AB62">
        <v>24044</v>
      </c>
    </row>
    <row r="63" spans="1:28" x14ac:dyDescent="0.2">
      <c r="A63" t="s">
        <v>5542</v>
      </c>
      <c r="B63" s="1">
        <v>41221</v>
      </c>
      <c r="C63" s="1">
        <v>41225</v>
      </c>
      <c r="D63" t="s">
        <v>45</v>
      </c>
      <c r="E63" t="s">
        <v>5543</v>
      </c>
      <c r="F63" t="s">
        <v>5544</v>
      </c>
      <c r="G63" t="s">
        <v>246</v>
      </c>
      <c r="H63" t="s">
        <v>2011</v>
      </c>
      <c r="I63" t="s">
        <v>2388</v>
      </c>
      <c r="J63" t="s">
        <v>2811</v>
      </c>
      <c r="K63" t="s">
        <v>2005</v>
      </c>
      <c r="L63" t="s">
        <v>2005</v>
      </c>
      <c r="M63" t="s">
        <v>2014</v>
      </c>
      <c r="N63" t="s">
        <v>5297</v>
      </c>
      <c r="O63" t="s">
        <v>5423</v>
      </c>
      <c r="P63" t="s">
        <v>5545</v>
      </c>
      <c r="Q63" t="s">
        <v>5546</v>
      </c>
      <c r="R63">
        <v>5</v>
      </c>
      <c r="S63">
        <v>1822</v>
      </c>
      <c r="T63">
        <v>0</v>
      </c>
      <c r="U63">
        <v>655.65</v>
      </c>
      <c r="V63" t="s">
        <v>42</v>
      </c>
      <c r="W63">
        <v>187.65</v>
      </c>
      <c r="X63" t="s">
        <v>50</v>
      </c>
      <c r="Y63" t="s">
        <v>8668</v>
      </c>
      <c r="Z63">
        <v>2012</v>
      </c>
      <c r="AA63">
        <v>45</v>
      </c>
      <c r="AB63">
        <v>22851</v>
      </c>
    </row>
    <row r="64" spans="1:28" x14ac:dyDescent="0.2">
      <c r="A64" t="s">
        <v>5547</v>
      </c>
      <c r="B64" s="1">
        <v>41236</v>
      </c>
      <c r="C64" s="1">
        <v>41240</v>
      </c>
      <c r="D64" t="s">
        <v>45</v>
      </c>
      <c r="E64" t="s">
        <v>5548</v>
      </c>
      <c r="F64" t="s">
        <v>958</v>
      </c>
      <c r="G64" t="s">
        <v>246</v>
      </c>
      <c r="H64" t="s">
        <v>1985</v>
      </c>
      <c r="I64" t="s">
        <v>1986</v>
      </c>
      <c r="J64" t="s">
        <v>5549</v>
      </c>
      <c r="K64" t="s">
        <v>1879</v>
      </c>
      <c r="L64" t="s">
        <v>1879</v>
      </c>
      <c r="M64" t="s">
        <v>1988</v>
      </c>
      <c r="N64" t="s">
        <v>5297</v>
      </c>
      <c r="O64" t="s">
        <v>5423</v>
      </c>
      <c r="P64" t="s">
        <v>5550</v>
      </c>
      <c r="Q64" t="s">
        <v>5551</v>
      </c>
      <c r="R64">
        <v>3</v>
      </c>
      <c r="S64">
        <v>1167</v>
      </c>
      <c r="T64">
        <v>0</v>
      </c>
      <c r="U64">
        <v>93.33</v>
      </c>
      <c r="V64" t="s">
        <v>42</v>
      </c>
      <c r="W64">
        <v>47.63</v>
      </c>
      <c r="X64" t="s">
        <v>50</v>
      </c>
      <c r="Y64" t="s">
        <v>8668</v>
      </c>
      <c r="Z64">
        <v>2012</v>
      </c>
      <c r="AA64">
        <v>47</v>
      </c>
      <c r="AB64">
        <v>16301</v>
      </c>
    </row>
    <row r="65" spans="1:28" x14ac:dyDescent="0.2">
      <c r="A65" t="s">
        <v>5552</v>
      </c>
      <c r="B65" s="1">
        <v>41279</v>
      </c>
      <c r="C65" s="1">
        <v>41285</v>
      </c>
      <c r="D65" t="s">
        <v>45</v>
      </c>
      <c r="E65" t="s">
        <v>4858</v>
      </c>
      <c r="F65" t="s">
        <v>2513</v>
      </c>
      <c r="G65" t="s">
        <v>246</v>
      </c>
      <c r="H65" t="s">
        <v>2035</v>
      </c>
      <c r="I65" t="s">
        <v>5553</v>
      </c>
      <c r="J65" t="s">
        <v>4616</v>
      </c>
      <c r="K65" t="s">
        <v>2005</v>
      </c>
      <c r="L65" t="s">
        <v>2005</v>
      </c>
      <c r="M65" t="s">
        <v>2014</v>
      </c>
      <c r="N65" t="s">
        <v>5297</v>
      </c>
      <c r="O65" t="s">
        <v>5423</v>
      </c>
      <c r="P65" t="s">
        <v>5554</v>
      </c>
      <c r="Q65" t="s">
        <v>5555</v>
      </c>
      <c r="R65">
        <v>5</v>
      </c>
      <c r="S65">
        <v>758</v>
      </c>
      <c r="T65">
        <v>0</v>
      </c>
      <c r="U65">
        <v>151.5</v>
      </c>
      <c r="V65" t="s">
        <v>42</v>
      </c>
      <c r="W65">
        <v>39.81</v>
      </c>
      <c r="X65" t="s">
        <v>50</v>
      </c>
      <c r="Y65" t="s">
        <v>8692</v>
      </c>
      <c r="Z65">
        <v>2013</v>
      </c>
      <c r="AA65">
        <v>1</v>
      </c>
      <c r="AB65">
        <v>21047</v>
      </c>
    </row>
    <row r="66" spans="1:28" x14ac:dyDescent="0.2">
      <c r="A66" t="s">
        <v>5556</v>
      </c>
      <c r="B66" s="1">
        <v>41293</v>
      </c>
      <c r="C66" s="1">
        <v>41300</v>
      </c>
      <c r="D66" t="s">
        <v>45</v>
      </c>
      <c r="E66" t="s">
        <v>5557</v>
      </c>
      <c r="F66" t="s">
        <v>3491</v>
      </c>
      <c r="G66" t="s">
        <v>246</v>
      </c>
      <c r="H66" t="s">
        <v>2315</v>
      </c>
      <c r="I66" t="s">
        <v>5558</v>
      </c>
      <c r="J66" t="s">
        <v>5559</v>
      </c>
      <c r="K66" t="s">
        <v>1950</v>
      </c>
      <c r="L66" t="s">
        <v>1950</v>
      </c>
      <c r="M66" t="s">
        <v>1594</v>
      </c>
      <c r="N66" t="s">
        <v>5297</v>
      </c>
      <c r="O66" t="s">
        <v>5423</v>
      </c>
      <c r="P66" t="s">
        <v>5560</v>
      </c>
      <c r="Q66" t="s">
        <v>5561</v>
      </c>
      <c r="R66">
        <v>10</v>
      </c>
      <c r="S66">
        <v>2751</v>
      </c>
      <c r="T66">
        <v>0</v>
      </c>
      <c r="U66">
        <v>110</v>
      </c>
      <c r="V66" t="s">
        <v>42</v>
      </c>
      <c r="W66">
        <v>203.13200000000001</v>
      </c>
      <c r="X66" t="s">
        <v>50</v>
      </c>
      <c r="Y66" t="s">
        <v>8692</v>
      </c>
      <c r="Z66">
        <v>2013</v>
      </c>
      <c r="AA66">
        <v>3</v>
      </c>
      <c r="AB66">
        <v>1408</v>
      </c>
    </row>
    <row r="67" spans="1:28" x14ac:dyDescent="0.2">
      <c r="A67" t="s">
        <v>5562</v>
      </c>
      <c r="B67" s="1">
        <v>41299</v>
      </c>
      <c r="C67" s="1">
        <v>41304</v>
      </c>
      <c r="D67" t="s">
        <v>45</v>
      </c>
      <c r="E67" t="s">
        <v>5507</v>
      </c>
      <c r="F67" t="s">
        <v>2446</v>
      </c>
      <c r="G67" t="s">
        <v>246</v>
      </c>
      <c r="H67" t="s">
        <v>2110</v>
      </c>
      <c r="I67" t="s">
        <v>5563</v>
      </c>
      <c r="J67" t="s">
        <v>5563</v>
      </c>
      <c r="K67" t="s">
        <v>2005</v>
      </c>
      <c r="L67" t="s">
        <v>2005</v>
      </c>
      <c r="M67" t="s">
        <v>2112</v>
      </c>
      <c r="N67" t="s">
        <v>5297</v>
      </c>
      <c r="O67" t="s">
        <v>5423</v>
      </c>
      <c r="P67" t="s">
        <v>5481</v>
      </c>
      <c r="Q67" t="s">
        <v>5482</v>
      </c>
      <c r="R67">
        <v>9</v>
      </c>
      <c r="S67">
        <v>3709</v>
      </c>
      <c r="T67">
        <v>0</v>
      </c>
      <c r="U67">
        <v>1594.89</v>
      </c>
      <c r="V67" t="s">
        <v>42</v>
      </c>
      <c r="W67">
        <v>192.23</v>
      </c>
      <c r="X67" t="s">
        <v>50</v>
      </c>
      <c r="Y67" t="s">
        <v>8692</v>
      </c>
      <c r="Z67">
        <v>2013</v>
      </c>
      <c r="AA67">
        <v>4</v>
      </c>
      <c r="AB67">
        <v>24317</v>
      </c>
    </row>
    <row r="68" spans="1:28" x14ac:dyDescent="0.2">
      <c r="A68" t="s">
        <v>5564</v>
      </c>
      <c r="B68" s="1">
        <v>41428</v>
      </c>
      <c r="C68" s="1">
        <v>41432</v>
      </c>
      <c r="D68" t="s">
        <v>45</v>
      </c>
      <c r="E68" t="s">
        <v>5565</v>
      </c>
      <c r="F68" t="s">
        <v>5566</v>
      </c>
      <c r="G68" t="s">
        <v>246</v>
      </c>
      <c r="H68" t="s">
        <v>2011</v>
      </c>
      <c r="I68" t="s">
        <v>4602</v>
      </c>
      <c r="J68" t="s">
        <v>5567</v>
      </c>
      <c r="K68" t="s">
        <v>2005</v>
      </c>
      <c r="L68" t="s">
        <v>2005</v>
      </c>
      <c r="M68" t="s">
        <v>2014</v>
      </c>
      <c r="N68" t="s">
        <v>5297</v>
      </c>
      <c r="O68" t="s">
        <v>5423</v>
      </c>
      <c r="P68" t="s">
        <v>5568</v>
      </c>
      <c r="Q68" t="s">
        <v>5569</v>
      </c>
      <c r="R68">
        <v>4</v>
      </c>
      <c r="S68">
        <v>1548</v>
      </c>
      <c r="T68">
        <v>0</v>
      </c>
      <c r="U68">
        <v>650.28</v>
      </c>
      <c r="V68" t="s">
        <v>42</v>
      </c>
      <c r="W68">
        <v>98.59</v>
      </c>
      <c r="X68" t="s">
        <v>50</v>
      </c>
      <c r="Y68" t="s">
        <v>8671</v>
      </c>
      <c r="Z68">
        <v>2013</v>
      </c>
      <c r="AA68">
        <v>23</v>
      </c>
      <c r="AB68">
        <v>24979</v>
      </c>
    </row>
    <row r="69" spans="1:28" x14ac:dyDescent="0.2">
      <c r="A69" t="s">
        <v>5570</v>
      </c>
      <c r="B69" s="1">
        <v>41463</v>
      </c>
      <c r="C69" s="1">
        <v>41468</v>
      </c>
      <c r="D69" t="s">
        <v>45</v>
      </c>
      <c r="E69" t="s">
        <v>5571</v>
      </c>
      <c r="F69" t="s">
        <v>5572</v>
      </c>
      <c r="G69" t="s">
        <v>246</v>
      </c>
      <c r="H69" t="s">
        <v>2256</v>
      </c>
      <c r="I69" t="s">
        <v>2722</v>
      </c>
      <c r="J69" t="s">
        <v>5573</v>
      </c>
      <c r="K69" t="s">
        <v>2005</v>
      </c>
      <c r="L69" t="s">
        <v>2005</v>
      </c>
      <c r="M69" t="s">
        <v>2112</v>
      </c>
      <c r="N69" t="s">
        <v>5297</v>
      </c>
      <c r="O69" t="s">
        <v>5423</v>
      </c>
      <c r="P69" t="s">
        <v>5574</v>
      </c>
      <c r="Q69" t="s">
        <v>5575</v>
      </c>
      <c r="R69">
        <v>8</v>
      </c>
      <c r="S69">
        <v>972</v>
      </c>
      <c r="T69">
        <v>0</v>
      </c>
      <c r="U69">
        <v>408.24</v>
      </c>
      <c r="V69" t="s">
        <v>42</v>
      </c>
      <c r="W69">
        <v>76.84</v>
      </c>
      <c r="X69" t="s">
        <v>50</v>
      </c>
      <c r="Y69" t="s">
        <v>8693</v>
      </c>
      <c r="Z69">
        <v>2013</v>
      </c>
      <c r="AA69">
        <v>28</v>
      </c>
      <c r="AB69">
        <v>24101</v>
      </c>
    </row>
    <row r="70" spans="1:28" x14ac:dyDescent="0.2">
      <c r="A70" t="s">
        <v>5576</v>
      </c>
      <c r="B70" s="1">
        <v>41507</v>
      </c>
      <c r="C70" s="1">
        <v>41513</v>
      </c>
      <c r="D70" t="s">
        <v>45</v>
      </c>
      <c r="E70" t="s">
        <v>5577</v>
      </c>
      <c r="F70" t="s">
        <v>4388</v>
      </c>
      <c r="G70" t="s">
        <v>246</v>
      </c>
      <c r="H70" t="s">
        <v>2110</v>
      </c>
      <c r="I70" t="s">
        <v>5563</v>
      </c>
      <c r="J70" t="s">
        <v>5563</v>
      </c>
      <c r="K70" t="s">
        <v>2005</v>
      </c>
      <c r="L70" t="s">
        <v>2005</v>
      </c>
      <c r="M70" t="s">
        <v>2112</v>
      </c>
      <c r="N70" t="s">
        <v>5297</v>
      </c>
      <c r="O70" t="s">
        <v>5423</v>
      </c>
      <c r="P70" t="s">
        <v>5578</v>
      </c>
      <c r="Q70" t="s">
        <v>5579</v>
      </c>
      <c r="R70">
        <v>10</v>
      </c>
      <c r="S70">
        <v>3634</v>
      </c>
      <c r="T70">
        <v>0</v>
      </c>
      <c r="U70">
        <v>108.9</v>
      </c>
      <c r="V70" t="s">
        <v>42</v>
      </c>
      <c r="W70">
        <v>201.18</v>
      </c>
      <c r="X70" t="s">
        <v>50</v>
      </c>
      <c r="Y70" t="s">
        <v>8694</v>
      </c>
      <c r="Z70">
        <v>2013</v>
      </c>
      <c r="AA70">
        <v>34</v>
      </c>
      <c r="AB70">
        <v>20772</v>
      </c>
    </row>
    <row r="71" spans="1:28" x14ac:dyDescent="0.2">
      <c r="A71" t="s">
        <v>5580</v>
      </c>
      <c r="B71" s="1">
        <v>41531</v>
      </c>
      <c r="C71" s="1">
        <v>41538</v>
      </c>
      <c r="D71" t="s">
        <v>45</v>
      </c>
      <c r="E71" t="s">
        <v>3751</v>
      </c>
      <c r="F71" t="s">
        <v>1425</v>
      </c>
      <c r="G71" t="s">
        <v>246</v>
      </c>
      <c r="H71" t="s">
        <v>2011</v>
      </c>
      <c r="I71" t="s">
        <v>2212</v>
      </c>
      <c r="J71" t="s">
        <v>2213</v>
      </c>
      <c r="K71" t="s">
        <v>2005</v>
      </c>
      <c r="L71" t="s">
        <v>2005</v>
      </c>
      <c r="M71" t="s">
        <v>2014</v>
      </c>
      <c r="N71" t="s">
        <v>5297</v>
      </c>
      <c r="O71" t="s">
        <v>5423</v>
      </c>
      <c r="P71" t="s">
        <v>5581</v>
      </c>
      <c r="Q71" t="s">
        <v>5489</v>
      </c>
      <c r="R71">
        <v>6</v>
      </c>
      <c r="S71">
        <v>2491</v>
      </c>
      <c r="T71">
        <v>0</v>
      </c>
      <c r="U71">
        <v>1046.1600000000001</v>
      </c>
      <c r="V71" t="s">
        <v>42</v>
      </c>
      <c r="W71">
        <v>103</v>
      </c>
      <c r="X71" t="s">
        <v>50</v>
      </c>
      <c r="Y71" t="s">
        <v>8672</v>
      </c>
      <c r="Z71">
        <v>2013</v>
      </c>
      <c r="AA71">
        <v>37</v>
      </c>
      <c r="AB71">
        <v>24108</v>
      </c>
    </row>
    <row r="72" spans="1:28" x14ac:dyDescent="0.2">
      <c r="A72" t="s">
        <v>5582</v>
      </c>
      <c r="B72" s="1">
        <v>41591</v>
      </c>
      <c r="C72" s="1">
        <v>41595</v>
      </c>
      <c r="D72" t="s">
        <v>45</v>
      </c>
      <c r="E72" t="s">
        <v>5583</v>
      </c>
      <c r="F72" t="s">
        <v>597</v>
      </c>
      <c r="G72" t="s">
        <v>246</v>
      </c>
      <c r="H72" t="s">
        <v>3147</v>
      </c>
      <c r="I72" t="s">
        <v>3148</v>
      </c>
      <c r="J72" t="s">
        <v>1718</v>
      </c>
      <c r="K72" t="s">
        <v>1979</v>
      </c>
      <c r="L72" t="s">
        <v>1979</v>
      </c>
      <c r="M72" t="s">
        <v>1979</v>
      </c>
      <c r="N72" t="s">
        <v>5297</v>
      </c>
      <c r="O72" t="s">
        <v>5423</v>
      </c>
      <c r="P72" t="s">
        <v>5584</v>
      </c>
      <c r="Q72" t="s">
        <v>5510</v>
      </c>
      <c r="R72">
        <v>2</v>
      </c>
      <c r="S72">
        <v>775</v>
      </c>
      <c r="T72">
        <v>0</v>
      </c>
      <c r="U72">
        <v>7.74</v>
      </c>
      <c r="V72" t="s">
        <v>42</v>
      </c>
      <c r="W72">
        <v>43.21</v>
      </c>
      <c r="X72" t="s">
        <v>50</v>
      </c>
      <c r="Y72" t="s">
        <v>8695</v>
      </c>
      <c r="Z72">
        <v>2013</v>
      </c>
      <c r="AA72">
        <v>46</v>
      </c>
      <c r="AB72">
        <v>44945</v>
      </c>
    </row>
    <row r="73" spans="1:28" x14ac:dyDescent="0.2">
      <c r="A73" t="s">
        <v>3806</v>
      </c>
      <c r="B73" s="1">
        <v>41624</v>
      </c>
      <c r="C73" s="1">
        <v>41629</v>
      </c>
      <c r="D73" t="s">
        <v>45</v>
      </c>
      <c r="E73" t="s">
        <v>3807</v>
      </c>
      <c r="F73" t="s">
        <v>1583</v>
      </c>
      <c r="G73" t="s">
        <v>246</v>
      </c>
      <c r="H73" t="s">
        <v>2915</v>
      </c>
      <c r="I73" t="s">
        <v>3808</v>
      </c>
      <c r="J73" t="s">
        <v>3809</v>
      </c>
      <c r="K73" t="s">
        <v>1950</v>
      </c>
      <c r="L73" t="s">
        <v>1950</v>
      </c>
      <c r="M73" t="s">
        <v>1594</v>
      </c>
      <c r="N73" t="s">
        <v>5297</v>
      </c>
      <c r="O73" t="s">
        <v>5423</v>
      </c>
      <c r="P73" t="s">
        <v>5585</v>
      </c>
      <c r="Q73" t="s">
        <v>5586</v>
      </c>
      <c r="R73">
        <v>8</v>
      </c>
      <c r="S73">
        <v>658</v>
      </c>
      <c r="T73">
        <v>0</v>
      </c>
      <c r="U73">
        <v>138.08000000000001</v>
      </c>
      <c r="V73" t="s">
        <v>42</v>
      </c>
      <c r="W73">
        <v>19.434999999999999</v>
      </c>
      <c r="X73" t="s">
        <v>50</v>
      </c>
      <c r="Y73" t="s">
        <v>8673</v>
      </c>
      <c r="Z73">
        <v>2013</v>
      </c>
      <c r="AA73">
        <v>51</v>
      </c>
      <c r="AB73">
        <v>9966</v>
      </c>
    </row>
    <row r="74" spans="1:28" x14ac:dyDescent="0.2">
      <c r="A74" t="s">
        <v>5587</v>
      </c>
      <c r="B74" s="1">
        <v>41682</v>
      </c>
      <c r="C74" s="1">
        <v>41686</v>
      </c>
      <c r="D74" t="s">
        <v>45</v>
      </c>
      <c r="E74" t="s">
        <v>5588</v>
      </c>
      <c r="F74" t="s">
        <v>4090</v>
      </c>
      <c r="G74" t="s">
        <v>246</v>
      </c>
      <c r="H74" t="s">
        <v>2020</v>
      </c>
      <c r="I74" t="s">
        <v>5040</v>
      </c>
      <c r="J74" t="s">
        <v>5041</v>
      </c>
      <c r="K74" t="s">
        <v>2023</v>
      </c>
      <c r="L74" t="s">
        <v>2023</v>
      </c>
      <c r="M74" t="s">
        <v>2023</v>
      </c>
      <c r="N74" t="s">
        <v>5297</v>
      </c>
      <c r="O74" t="s">
        <v>5423</v>
      </c>
      <c r="P74" t="s">
        <v>5589</v>
      </c>
      <c r="Q74" t="s">
        <v>5475</v>
      </c>
      <c r="R74">
        <v>4</v>
      </c>
      <c r="S74">
        <v>1565</v>
      </c>
      <c r="T74">
        <v>0</v>
      </c>
      <c r="U74">
        <v>782.28</v>
      </c>
      <c r="V74" t="s">
        <v>42</v>
      </c>
      <c r="W74">
        <v>127.29</v>
      </c>
      <c r="X74" t="s">
        <v>50</v>
      </c>
      <c r="Y74" t="s">
        <v>8685</v>
      </c>
      <c r="Z74">
        <v>2014</v>
      </c>
      <c r="AA74">
        <v>7</v>
      </c>
      <c r="AB74">
        <v>51132</v>
      </c>
    </row>
    <row r="75" spans="1:28" x14ac:dyDescent="0.2">
      <c r="A75" t="s">
        <v>5590</v>
      </c>
      <c r="B75" s="1">
        <v>41715</v>
      </c>
      <c r="C75" s="1">
        <v>41721</v>
      </c>
      <c r="D75" t="s">
        <v>45</v>
      </c>
      <c r="E75" t="s">
        <v>5175</v>
      </c>
      <c r="F75" t="s">
        <v>2742</v>
      </c>
      <c r="G75" t="s">
        <v>246</v>
      </c>
      <c r="H75" t="s">
        <v>2035</v>
      </c>
      <c r="I75" t="s">
        <v>5591</v>
      </c>
      <c r="J75" t="s">
        <v>5592</v>
      </c>
      <c r="K75" t="s">
        <v>2005</v>
      </c>
      <c r="L75" t="s">
        <v>2005</v>
      </c>
      <c r="M75" t="s">
        <v>2014</v>
      </c>
      <c r="N75" t="s">
        <v>5297</v>
      </c>
      <c r="O75" t="s">
        <v>5423</v>
      </c>
      <c r="P75" t="s">
        <v>5593</v>
      </c>
      <c r="Q75" t="s">
        <v>5594</v>
      </c>
      <c r="R75">
        <v>10</v>
      </c>
      <c r="S75">
        <v>1482</v>
      </c>
      <c r="T75">
        <v>0</v>
      </c>
      <c r="U75">
        <v>711</v>
      </c>
      <c r="V75" t="s">
        <v>42</v>
      </c>
      <c r="W75">
        <v>108.02</v>
      </c>
      <c r="X75" t="s">
        <v>50</v>
      </c>
      <c r="Y75" t="s">
        <v>8674</v>
      </c>
      <c r="Z75">
        <v>2014</v>
      </c>
      <c r="AA75">
        <v>12</v>
      </c>
      <c r="AB75">
        <v>28775</v>
      </c>
    </row>
    <row r="76" spans="1:28" x14ac:dyDescent="0.2">
      <c r="A76" t="s">
        <v>5595</v>
      </c>
      <c r="B76" s="1">
        <v>41744</v>
      </c>
      <c r="C76" s="1">
        <v>41749</v>
      </c>
      <c r="D76" t="s">
        <v>45</v>
      </c>
      <c r="E76" t="s">
        <v>5596</v>
      </c>
      <c r="F76" t="s">
        <v>4134</v>
      </c>
      <c r="G76" t="s">
        <v>246</v>
      </c>
      <c r="H76" t="s">
        <v>5597</v>
      </c>
      <c r="I76" t="s">
        <v>5598</v>
      </c>
      <c r="J76" t="s">
        <v>5599</v>
      </c>
      <c r="K76" t="s">
        <v>1979</v>
      </c>
      <c r="L76" t="s">
        <v>1979</v>
      </c>
      <c r="M76" t="s">
        <v>1979</v>
      </c>
      <c r="N76" t="s">
        <v>5297</v>
      </c>
      <c r="O76" t="s">
        <v>5423</v>
      </c>
      <c r="P76" t="s">
        <v>5519</v>
      </c>
      <c r="Q76" t="s">
        <v>5433</v>
      </c>
      <c r="R76">
        <v>2</v>
      </c>
      <c r="S76">
        <v>872</v>
      </c>
      <c r="T76">
        <v>0</v>
      </c>
      <c r="U76">
        <v>357.48</v>
      </c>
      <c r="V76" t="s">
        <v>42</v>
      </c>
      <c r="W76">
        <v>51.75</v>
      </c>
      <c r="X76" t="s">
        <v>50</v>
      </c>
      <c r="Y76" t="s">
        <v>8675</v>
      </c>
      <c r="Z76">
        <v>2014</v>
      </c>
      <c r="AA76">
        <v>16</v>
      </c>
      <c r="AB76">
        <v>45081</v>
      </c>
    </row>
    <row r="77" spans="1:28" x14ac:dyDescent="0.2">
      <c r="A77" t="s">
        <v>5600</v>
      </c>
      <c r="B77" s="1">
        <v>41785</v>
      </c>
      <c r="C77" s="1">
        <v>41789</v>
      </c>
      <c r="D77" t="s">
        <v>45</v>
      </c>
      <c r="E77" t="s">
        <v>5601</v>
      </c>
      <c r="F77" t="s">
        <v>5602</v>
      </c>
      <c r="G77" t="s">
        <v>246</v>
      </c>
      <c r="H77" t="s">
        <v>2011</v>
      </c>
      <c r="I77" t="s">
        <v>3209</v>
      </c>
      <c r="J77" t="s">
        <v>3210</v>
      </c>
      <c r="K77" t="s">
        <v>2005</v>
      </c>
      <c r="L77" t="s">
        <v>2005</v>
      </c>
      <c r="M77" t="s">
        <v>2014</v>
      </c>
      <c r="N77" t="s">
        <v>5297</v>
      </c>
      <c r="O77" t="s">
        <v>5423</v>
      </c>
      <c r="P77" t="s">
        <v>5603</v>
      </c>
      <c r="Q77" t="s">
        <v>5604</v>
      </c>
      <c r="R77">
        <v>6</v>
      </c>
      <c r="S77">
        <v>2471</v>
      </c>
      <c r="T77">
        <v>0</v>
      </c>
      <c r="U77">
        <v>518.76</v>
      </c>
      <c r="V77" t="s">
        <v>42</v>
      </c>
      <c r="W77">
        <v>206.39</v>
      </c>
      <c r="X77" t="s">
        <v>50</v>
      </c>
      <c r="Y77" t="s">
        <v>8696</v>
      </c>
      <c r="Z77">
        <v>2014</v>
      </c>
      <c r="AA77">
        <v>22</v>
      </c>
      <c r="AB77">
        <v>29423</v>
      </c>
    </row>
    <row r="78" spans="1:28" x14ac:dyDescent="0.2">
      <c r="A78" t="s">
        <v>5605</v>
      </c>
      <c r="B78" s="1">
        <v>41870</v>
      </c>
      <c r="C78" s="1">
        <v>41876</v>
      </c>
      <c r="D78" t="s">
        <v>45</v>
      </c>
      <c r="E78" t="s">
        <v>5606</v>
      </c>
      <c r="F78" t="s">
        <v>309</v>
      </c>
      <c r="G78" t="s">
        <v>246</v>
      </c>
      <c r="H78" t="s">
        <v>2072</v>
      </c>
      <c r="I78" t="s">
        <v>3528</v>
      </c>
      <c r="J78" t="s">
        <v>5607</v>
      </c>
      <c r="K78" t="s">
        <v>1879</v>
      </c>
      <c r="L78" t="s">
        <v>1879</v>
      </c>
      <c r="M78" t="s">
        <v>1594</v>
      </c>
      <c r="N78" t="s">
        <v>5297</v>
      </c>
      <c r="O78" t="s">
        <v>5423</v>
      </c>
      <c r="P78" t="s">
        <v>5608</v>
      </c>
      <c r="Q78" t="s">
        <v>5594</v>
      </c>
      <c r="R78">
        <v>5</v>
      </c>
      <c r="S78">
        <v>741</v>
      </c>
      <c r="T78">
        <v>0</v>
      </c>
      <c r="U78">
        <v>266.7</v>
      </c>
      <c r="V78" t="s">
        <v>42</v>
      </c>
      <c r="W78">
        <v>39.619999999999997</v>
      </c>
      <c r="X78" t="s">
        <v>50</v>
      </c>
      <c r="Y78" t="s">
        <v>8697</v>
      </c>
      <c r="Z78">
        <v>2014</v>
      </c>
      <c r="AA78">
        <v>34</v>
      </c>
      <c r="AB78">
        <v>15927</v>
      </c>
    </row>
    <row r="79" spans="1:28" x14ac:dyDescent="0.2">
      <c r="A79" t="s">
        <v>5609</v>
      </c>
      <c r="B79" s="1">
        <v>41893</v>
      </c>
      <c r="C79" s="1">
        <v>41897</v>
      </c>
      <c r="D79" t="s">
        <v>45</v>
      </c>
      <c r="E79" t="s">
        <v>5610</v>
      </c>
      <c r="F79" t="s">
        <v>5611</v>
      </c>
      <c r="G79" t="s">
        <v>246</v>
      </c>
      <c r="H79" t="s">
        <v>2315</v>
      </c>
      <c r="I79" t="s">
        <v>2401</v>
      </c>
      <c r="J79" t="s">
        <v>5612</v>
      </c>
      <c r="K79" t="s">
        <v>1950</v>
      </c>
      <c r="L79" t="s">
        <v>1950</v>
      </c>
      <c r="M79" t="s">
        <v>1594</v>
      </c>
      <c r="N79" t="s">
        <v>5297</v>
      </c>
      <c r="O79" t="s">
        <v>5423</v>
      </c>
      <c r="P79" t="s">
        <v>5613</v>
      </c>
      <c r="Q79" t="s">
        <v>5433</v>
      </c>
      <c r="R79">
        <v>4</v>
      </c>
      <c r="S79">
        <v>1163</v>
      </c>
      <c r="T79">
        <v>0</v>
      </c>
      <c r="U79">
        <v>255.76</v>
      </c>
      <c r="V79" t="s">
        <v>42</v>
      </c>
      <c r="W79">
        <v>72.760999999999996</v>
      </c>
      <c r="X79" t="s">
        <v>50</v>
      </c>
      <c r="Y79" t="s">
        <v>8678</v>
      </c>
      <c r="Z79">
        <v>2014</v>
      </c>
      <c r="AA79">
        <v>37</v>
      </c>
      <c r="AB79">
        <v>8826</v>
      </c>
    </row>
    <row r="80" spans="1:28" x14ac:dyDescent="0.2">
      <c r="A80" t="s">
        <v>5614</v>
      </c>
      <c r="B80" s="1">
        <v>41969</v>
      </c>
      <c r="C80" s="1">
        <v>41973</v>
      </c>
      <c r="D80" t="s">
        <v>45</v>
      </c>
      <c r="E80" t="s">
        <v>5615</v>
      </c>
      <c r="F80" t="s">
        <v>5616</v>
      </c>
      <c r="G80" t="s">
        <v>246</v>
      </c>
      <c r="H80" t="s">
        <v>2011</v>
      </c>
      <c r="I80" t="s">
        <v>4303</v>
      </c>
      <c r="J80" t="s">
        <v>5617</v>
      </c>
      <c r="K80" t="s">
        <v>2005</v>
      </c>
      <c r="L80" t="s">
        <v>2005</v>
      </c>
      <c r="M80" t="s">
        <v>2014</v>
      </c>
      <c r="N80" t="s">
        <v>5297</v>
      </c>
      <c r="O80" t="s">
        <v>5423</v>
      </c>
      <c r="P80" t="s">
        <v>5618</v>
      </c>
      <c r="Q80" t="s">
        <v>5535</v>
      </c>
      <c r="R80">
        <v>5</v>
      </c>
      <c r="S80">
        <v>2066</v>
      </c>
      <c r="T80">
        <v>0</v>
      </c>
      <c r="U80">
        <v>103.2</v>
      </c>
      <c r="V80" t="s">
        <v>42</v>
      </c>
      <c r="W80">
        <v>181.45</v>
      </c>
      <c r="X80" t="s">
        <v>50</v>
      </c>
      <c r="Y80" t="s">
        <v>8679</v>
      </c>
      <c r="Z80">
        <v>2014</v>
      </c>
      <c r="AA80">
        <v>48</v>
      </c>
      <c r="AB80">
        <v>27927</v>
      </c>
    </row>
    <row r="81" spans="1:28" x14ac:dyDescent="0.2">
      <c r="A81" t="s">
        <v>5619</v>
      </c>
      <c r="B81" s="1">
        <v>41999</v>
      </c>
      <c r="C81" s="1">
        <v>42003</v>
      </c>
      <c r="D81" t="s">
        <v>45</v>
      </c>
      <c r="E81" t="s">
        <v>5620</v>
      </c>
      <c r="F81" t="s">
        <v>650</v>
      </c>
      <c r="G81" t="s">
        <v>246</v>
      </c>
      <c r="H81" t="s">
        <v>2640</v>
      </c>
      <c r="I81" t="s">
        <v>2641</v>
      </c>
      <c r="J81" t="s">
        <v>3629</v>
      </c>
      <c r="K81" t="s">
        <v>1950</v>
      </c>
      <c r="L81" t="s">
        <v>1950</v>
      </c>
      <c r="M81" t="s">
        <v>1757</v>
      </c>
      <c r="N81" t="s">
        <v>5297</v>
      </c>
      <c r="O81" t="s">
        <v>5423</v>
      </c>
      <c r="P81" t="s">
        <v>5621</v>
      </c>
      <c r="Q81" t="s">
        <v>5444</v>
      </c>
      <c r="R81">
        <v>7</v>
      </c>
      <c r="S81">
        <v>1821</v>
      </c>
      <c r="T81">
        <v>0</v>
      </c>
      <c r="U81">
        <v>436.94</v>
      </c>
      <c r="V81" t="s">
        <v>42</v>
      </c>
      <c r="W81">
        <v>114.605</v>
      </c>
      <c r="X81" t="s">
        <v>50</v>
      </c>
      <c r="Y81" t="s">
        <v>8698</v>
      </c>
      <c r="Z81">
        <v>2014</v>
      </c>
      <c r="AA81">
        <v>52</v>
      </c>
      <c r="AB81">
        <v>9846</v>
      </c>
    </row>
    <row r="82" spans="1:28" x14ac:dyDescent="0.2">
      <c r="A82" t="s">
        <v>5622</v>
      </c>
      <c r="B82" s="1">
        <v>40620</v>
      </c>
      <c r="C82" s="1">
        <v>40625</v>
      </c>
      <c r="D82" t="s">
        <v>45</v>
      </c>
      <c r="E82" t="s">
        <v>4661</v>
      </c>
      <c r="F82" t="s">
        <v>3516</v>
      </c>
      <c r="G82" t="s">
        <v>31</v>
      </c>
      <c r="H82" t="s">
        <v>2256</v>
      </c>
      <c r="I82" t="s">
        <v>2555</v>
      </c>
      <c r="J82" t="s">
        <v>5623</v>
      </c>
      <c r="K82" t="s">
        <v>2005</v>
      </c>
      <c r="L82" t="s">
        <v>2005</v>
      </c>
      <c r="M82" t="s">
        <v>2112</v>
      </c>
      <c r="N82" t="s">
        <v>5297</v>
      </c>
      <c r="O82" t="s">
        <v>5423</v>
      </c>
      <c r="P82" t="s">
        <v>5624</v>
      </c>
      <c r="Q82" t="s">
        <v>5625</v>
      </c>
      <c r="R82">
        <v>4</v>
      </c>
      <c r="S82">
        <v>596</v>
      </c>
      <c r="T82">
        <v>0</v>
      </c>
      <c r="U82">
        <v>0</v>
      </c>
      <c r="V82" t="s">
        <v>42</v>
      </c>
      <c r="W82">
        <v>29.23</v>
      </c>
      <c r="X82" t="s">
        <v>50</v>
      </c>
      <c r="Y82" t="s">
        <v>8661</v>
      </c>
      <c r="Z82">
        <v>2011</v>
      </c>
      <c r="AA82">
        <v>12</v>
      </c>
      <c r="AB82">
        <v>27880</v>
      </c>
    </row>
    <row r="83" spans="1:28" x14ac:dyDescent="0.2">
      <c r="A83" t="s">
        <v>5626</v>
      </c>
      <c r="B83" s="1">
        <v>40759</v>
      </c>
      <c r="C83" s="1">
        <v>40764</v>
      </c>
      <c r="D83" t="s">
        <v>45</v>
      </c>
      <c r="E83" t="s">
        <v>5627</v>
      </c>
      <c r="F83" t="s">
        <v>3091</v>
      </c>
      <c r="G83" t="s">
        <v>31</v>
      </c>
      <c r="H83" t="s">
        <v>2020</v>
      </c>
      <c r="I83" t="s">
        <v>5040</v>
      </c>
      <c r="J83" t="s">
        <v>5041</v>
      </c>
      <c r="K83" t="s">
        <v>2023</v>
      </c>
      <c r="L83" t="s">
        <v>2023</v>
      </c>
      <c r="M83" t="s">
        <v>2023</v>
      </c>
      <c r="N83" t="s">
        <v>5297</v>
      </c>
      <c r="O83" t="s">
        <v>5423</v>
      </c>
      <c r="P83" t="s">
        <v>5628</v>
      </c>
      <c r="Q83" t="s">
        <v>5629</v>
      </c>
      <c r="R83">
        <v>14</v>
      </c>
      <c r="S83">
        <v>1758</v>
      </c>
      <c r="T83">
        <v>0</v>
      </c>
      <c r="U83">
        <v>228.48</v>
      </c>
      <c r="V83" t="s">
        <v>42</v>
      </c>
      <c r="W83">
        <v>91.73</v>
      </c>
      <c r="X83" t="s">
        <v>50</v>
      </c>
      <c r="Y83" t="s">
        <v>8689</v>
      </c>
      <c r="Z83">
        <v>2011</v>
      </c>
      <c r="AA83">
        <v>32</v>
      </c>
      <c r="AB83">
        <v>50732</v>
      </c>
    </row>
    <row r="84" spans="1:28" x14ac:dyDescent="0.2">
      <c r="A84" t="s">
        <v>5630</v>
      </c>
      <c r="B84" s="1">
        <v>40782</v>
      </c>
      <c r="C84" s="1">
        <v>40788</v>
      </c>
      <c r="D84" t="s">
        <v>45</v>
      </c>
      <c r="E84" t="s">
        <v>5631</v>
      </c>
      <c r="F84" t="s">
        <v>903</v>
      </c>
      <c r="G84" t="s">
        <v>31</v>
      </c>
      <c r="H84" t="s">
        <v>2072</v>
      </c>
      <c r="I84" t="s">
        <v>3826</v>
      </c>
      <c r="J84" t="s">
        <v>5632</v>
      </c>
      <c r="K84" t="s">
        <v>1879</v>
      </c>
      <c r="L84" t="s">
        <v>1879</v>
      </c>
      <c r="M84" t="s">
        <v>1594</v>
      </c>
      <c r="N84" t="s">
        <v>5297</v>
      </c>
      <c r="O84" t="s">
        <v>5423</v>
      </c>
      <c r="P84" t="s">
        <v>5633</v>
      </c>
      <c r="Q84" t="s">
        <v>5523</v>
      </c>
      <c r="R84">
        <v>5</v>
      </c>
      <c r="S84">
        <v>630</v>
      </c>
      <c r="T84">
        <v>0</v>
      </c>
      <c r="U84">
        <v>132.30000000000001</v>
      </c>
      <c r="V84" t="s">
        <v>42</v>
      </c>
      <c r="W84">
        <v>41</v>
      </c>
      <c r="X84" t="s">
        <v>50</v>
      </c>
      <c r="Y84" t="s">
        <v>8689</v>
      </c>
      <c r="Z84">
        <v>2011</v>
      </c>
      <c r="AA84">
        <v>35</v>
      </c>
      <c r="AB84">
        <v>16127</v>
      </c>
    </row>
    <row r="85" spans="1:28" x14ac:dyDescent="0.2">
      <c r="A85" t="s">
        <v>5634</v>
      </c>
      <c r="B85" s="1">
        <v>40792</v>
      </c>
      <c r="C85" s="1">
        <v>40799</v>
      </c>
      <c r="D85" t="s">
        <v>45</v>
      </c>
      <c r="E85" t="s">
        <v>5635</v>
      </c>
      <c r="F85" t="s">
        <v>1309</v>
      </c>
      <c r="G85" t="s">
        <v>31</v>
      </c>
      <c r="H85" t="s">
        <v>2011</v>
      </c>
      <c r="I85" t="s">
        <v>2212</v>
      </c>
      <c r="J85" t="s">
        <v>5636</v>
      </c>
      <c r="K85" t="s">
        <v>2005</v>
      </c>
      <c r="L85" t="s">
        <v>2005</v>
      </c>
      <c r="M85" t="s">
        <v>2014</v>
      </c>
      <c r="N85" t="s">
        <v>5297</v>
      </c>
      <c r="O85" t="s">
        <v>5423</v>
      </c>
      <c r="P85" t="s">
        <v>5637</v>
      </c>
      <c r="Q85" t="s">
        <v>5638</v>
      </c>
      <c r="R85">
        <v>6</v>
      </c>
      <c r="S85">
        <v>2473</v>
      </c>
      <c r="T85">
        <v>0</v>
      </c>
      <c r="U85">
        <v>1038.42</v>
      </c>
      <c r="V85" t="s">
        <v>42</v>
      </c>
      <c r="W85">
        <v>13.25</v>
      </c>
      <c r="X85" t="s">
        <v>50</v>
      </c>
      <c r="Y85" t="s">
        <v>8681</v>
      </c>
      <c r="Z85">
        <v>2011</v>
      </c>
      <c r="AA85">
        <v>37</v>
      </c>
      <c r="AB85">
        <v>21850</v>
      </c>
    </row>
    <row r="86" spans="1:28" x14ac:dyDescent="0.2">
      <c r="A86" t="s">
        <v>5639</v>
      </c>
      <c r="B86" s="1">
        <v>40813</v>
      </c>
      <c r="C86" s="1">
        <v>40819</v>
      </c>
      <c r="D86" t="s">
        <v>45</v>
      </c>
      <c r="E86" t="s">
        <v>5640</v>
      </c>
      <c r="F86" t="s">
        <v>485</v>
      </c>
      <c r="G86" t="s">
        <v>31</v>
      </c>
      <c r="H86" t="s">
        <v>2256</v>
      </c>
      <c r="I86" t="s">
        <v>2498</v>
      </c>
      <c r="J86" t="s">
        <v>5641</v>
      </c>
      <c r="K86" t="s">
        <v>2005</v>
      </c>
      <c r="L86" t="s">
        <v>2005</v>
      </c>
      <c r="M86" t="s">
        <v>2112</v>
      </c>
      <c r="N86" t="s">
        <v>5297</v>
      </c>
      <c r="O86" t="s">
        <v>5423</v>
      </c>
      <c r="P86" t="s">
        <v>5642</v>
      </c>
      <c r="Q86" t="s">
        <v>5643</v>
      </c>
      <c r="R86">
        <v>6</v>
      </c>
      <c r="S86">
        <v>1022</v>
      </c>
      <c r="T86">
        <v>0</v>
      </c>
      <c r="U86">
        <v>40.86</v>
      </c>
      <c r="V86" t="s">
        <v>42</v>
      </c>
      <c r="W86">
        <v>60.19</v>
      </c>
      <c r="X86" t="s">
        <v>50</v>
      </c>
      <c r="Y86" t="s">
        <v>8681</v>
      </c>
      <c r="Z86">
        <v>2011</v>
      </c>
      <c r="AA86">
        <v>40</v>
      </c>
      <c r="AB86">
        <v>26908</v>
      </c>
    </row>
    <row r="87" spans="1:28" x14ac:dyDescent="0.2">
      <c r="A87" t="s">
        <v>5644</v>
      </c>
      <c r="B87" s="1">
        <v>40835</v>
      </c>
      <c r="C87" s="1">
        <v>40840</v>
      </c>
      <c r="D87" t="s">
        <v>45</v>
      </c>
      <c r="E87" t="s">
        <v>5645</v>
      </c>
      <c r="F87" t="s">
        <v>3126</v>
      </c>
      <c r="G87" t="s">
        <v>31</v>
      </c>
      <c r="H87" t="s">
        <v>1985</v>
      </c>
      <c r="I87" t="s">
        <v>1986</v>
      </c>
      <c r="J87" t="s">
        <v>3305</v>
      </c>
      <c r="K87" t="s">
        <v>1879</v>
      </c>
      <c r="L87" t="s">
        <v>1879</v>
      </c>
      <c r="M87" t="s">
        <v>1988</v>
      </c>
      <c r="N87" t="s">
        <v>5297</v>
      </c>
      <c r="O87" t="s">
        <v>5423</v>
      </c>
      <c r="P87" t="s">
        <v>5646</v>
      </c>
      <c r="Q87" t="s">
        <v>5647</v>
      </c>
      <c r="R87">
        <v>4</v>
      </c>
      <c r="S87">
        <v>1742</v>
      </c>
      <c r="T87">
        <v>0</v>
      </c>
      <c r="U87">
        <v>261.24</v>
      </c>
      <c r="V87" t="s">
        <v>42</v>
      </c>
      <c r="W87">
        <v>84.68</v>
      </c>
      <c r="X87" t="s">
        <v>50</v>
      </c>
      <c r="Y87" t="s">
        <v>8682</v>
      </c>
      <c r="Z87">
        <v>2011</v>
      </c>
      <c r="AA87">
        <v>43</v>
      </c>
      <c r="AB87">
        <v>14500</v>
      </c>
    </row>
    <row r="88" spans="1:28" x14ac:dyDescent="0.2">
      <c r="A88" t="s">
        <v>5648</v>
      </c>
      <c r="B88" s="1">
        <v>40878</v>
      </c>
      <c r="C88" s="1">
        <v>40882</v>
      </c>
      <c r="D88" t="s">
        <v>45</v>
      </c>
      <c r="E88" t="s">
        <v>5649</v>
      </c>
      <c r="F88" t="s">
        <v>986</v>
      </c>
      <c r="G88" t="s">
        <v>31</v>
      </c>
      <c r="H88" t="s">
        <v>2447</v>
      </c>
      <c r="I88" t="s">
        <v>5650</v>
      </c>
      <c r="J88" t="s">
        <v>5651</v>
      </c>
      <c r="K88" t="s">
        <v>1950</v>
      </c>
      <c r="L88" t="s">
        <v>1950</v>
      </c>
      <c r="M88" t="s">
        <v>1594</v>
      </c>
      <c r="N88" t="s">
        <v>5297</v>
      </c>
      <c r="O88" t="s">
        <v>5423</v>
      </c>
      <c r="P88" t="s">
        <v>5652</v>
      </c>
      <c r="Q88" t="s">
        <v>5653</v>
      </c>
      <c r="R88">
        <v>5</v>
      </c>
      <c r="S88">
        <v>491</v>
      </c>
      <c r="T88">
        <v>0</v>
      </c>
      <c r="U88">
        <v>122.7</v>
      </c>
      <c r="V88" t="s">
        <v>42</v>
      </c>
      <c r="W88">
        <v>35.152999999999999</v>
      </c>
      <c r="X88" t="s">
        <v>50</v>
      </c>
      <c r="Y88" t="s">
        <v>8662</v>
      </c>
      <c r="Z88">
        <v>2011</v>
      </c>
      <c r="AA88">
        <v>49</v>
      </c>
      <c r="AB88">
        <v>2097</v>
      </c>
    </row>
    <row r="89" spans="1:28" x14ac:dyDescent="0.2">
      <c r="A89" t="s">
        <v>5654</v>
      </c>
      <c r="B89" s="1">
        <v>40920</v>
      </c>
      <c r="C89" s="1">
        <v>40927</v>
      </c>
      <c r="D89" t="s">
        <v>45</v>
      </c>
      <c r="E89" t="s">
        <v>5655</v>
      </c>
      <c r="F89" t="s">
        <v>1810</v>
      </c>
      <c r="G89" t="s">
        <v>31</v>
      </c>
      <c r="H89" t="s">
        <v>2011</v>
      </c>
      <c r="I89" t="s">
        <v>2388</v>
      </c>
      <c r="J89" t="s">
        <v>5656</v>
      </c>
      <c r="K89" t="s">
        <v>2005</v>
      </c>
      <c r="L89" t="s">
        <v>2005</v>
      </c>
      <c r="M89" t="s">
        <v>2014</v>
      </c>
      <c r="N89" t="s">
        <v>5297</v>
      </c>
      <c r="O89" t="s">
        <v>5423</v>
      </c>
      <c r="P89" t="s">
        <v>5657</v>
      </c>
      <c r="Q89" t="s">
        <v>5658</v>
      </c>
      <c r="R89">
        <v>10</v>
      </c>
      <c r="S89">
        <v>1962</v>
      </c>
      <c r="T89">
        <v>0</v>
      </c>
      <c r="U89">
        <v>392.4</v>
      </c>
      <c r="V89" t="s">
        <v>42</v>
      </c>
      <c r="W89">
        <v>162.76</v>
      </c>
      <c r="X89" t="s">
        <v>50</v>
      </c>
      <c r="Y89" t="s">
        <v>8699</v>
      </c>
      <c r="Z89">
        <v>2012</v>
      </c>
      <c r="AA89">
        <v>2</v>
      </c>
      <c r="AB89">
        <v>24518</v>
      </c>
    </row>
    <row r="90" spans="1:28" x14ac:dyDescent="0.2">
      <c r="A90" t="s">
        <v>5659</v>
      </c>
      <c r="B90" s="1">
        <v>41010</v>
      </c>
      <c r="C90" s="1">
        <v>41014</v>
      </c>
      <c r="D90" t="s">
        <v>45</v>
      </c>
      <c r="E90" t="s">
        <v>5660</v>
      </c>
      <c r="F90" t="s">
        <v>1301</v>
      </c>
      <c r="G90" t="s">
        <v>31</v>
      </c>
      <c r="H90" t="s">
        <v>1969</v>
      </c>
      <c r="I90" t="s">
        <v>2495</v>
      </c>
      <c r="J90" t="s">
        <v>2495</v>
      </c>
      <c r="K90" t="s">
        <v>1950</v>
      </c>
      <c r="L90" t="s">
        <v>1950</v>
      </c>
      <c r="M90" t="s">
        <v>1757</v>
      </c>
      <c r="N90" t="s">
        <v>5297</v>
      </c>
      <c r="O90" t="s">
        <v>5423</v>
      </c>
      <c r="P90" t="s">
        <v>5661</v>
      </c>
      <c r="Q90" t="s">
        <v>5662</v>
      </c>
      <c r="R90">
        <v>7</v>
      </c>
      <c r="S90">
        <v>662</v>
      </c>
      <c r="T90">
        <v>0</v>
      </c>
      <c r="U90">
        <v>33.04</v>
      </c>
      <c r="V90" t="s">
        <v>42</v>
      </c>
      <c r="W90">
        <v>23.713999999999999</v>
      </c>
      <c r="X90" t="s">
        <v>50</v>
      </c>
      <c r="Y90" t="s">
        <v>8690</v>
      </c>
      <c r="Z90">
        <v>2012</v>
      </c>
      <c r="AA90">
        <v>15</v>
      </c>
      <c r="AB90">
        <v>1512</v>
      </c>
    </row>
    <row r="91" spans="1:28" x14ac:dyDescent="0.2">
      <c r="A91" t="s">
        <v>5663</v>
      </c>
      <c r="B91" s="1">
        <v>41017</v>
      </c>
      <c r="C91" s="1">
        <v>41024</v>
      </c>
      <c r="D91" t="s">
        <v>45</v>
      </c>
      <c r="E91" t="s">
        <v>5664</v>
      </c>
      <c r="F91" t="s">
        <v>114</v>
      </c>
      <c r="G91" t="s">
        <v>31</v>
      </c>
      <c r="H91" t="s">
        <v>2640</v>
      </c>
      <c r="I91" t="s">
        <v>2641</v>
      </c>
      <c r="J91" t="s">
        <v>2853</v>
      </c>
      <c r="K91" t="s">
        <v>1950</v>
      </c>
      <c r="L91" t="s">
        <v>1950</v>
      </c>
      <c r="M91" t="s">
        <v>1757</v>
      </c>
      <c r="N91" t="s">
        <v>5297</v>
      </c>
      <c r="O91" t="s">
        <v>5423</v>
      </c>
      <c r="P91" t="s">
        <v>5665</v>
      </c>
      <c r="Q91" t="s">
        <v>5666</v>
      </c>
      <c r="R91">
        <v>6</v>
      </c>
      <c r="S91">
        <v>1657</v>
      </c>
      <c r="T91">
        <v>0</v>
      </c>
      <c r="U91">
        <v>364.44</v>
      </c>
      <c r="V91" t="s">
        <v>42</v>
      </c>
      <c r="W91">
        <v>107.336</v>
      </c>
      <c r="X91" t="s">
        <v>50</v>
      </c>
      <c r="Y91" t="s">
        <v>8690</v>
      </c>
      <c r="Z91">
        <v>2012</v>
      </c>
      <c r="AA91">
        <v>16</v>
      </c>
      <c r="AB91">
        <v>2389</v>
      </c>
    </row>
    <row r="92" spans="1:28" x14ac:dyDescent="0.2">
      <c r="A92" t="s">
        <v>5667</v>
      </c>
      <c r="B92" s="1">
        <v>41045</v>
      </c>
      <c r="C92" s="1">
        <v>41050</v>
      </c>
      <c r="D92" t="s">
        <v>45</v>
      </c>
      <c r="E92" t="s">
        <v>5668</v>
      </c>
      <c r="F92" t="s">
        <v>723</v>
      </c>
      <c r="G92" t="s">
        <v>31</v>
      </c>
      <c r="H92" t="s">
        <v>2283</v>
      </c>
      <c r="I92" t="s">
        <v>2532</v>
      </c>
      <c r="J92" t="s">
        <v>5669</v>
      </c>
      <c r="K92" t="s">
        <v>1879</v>
      </c>
      <c r="L92" t="s">
        <v>1879</v>
      </c>
      <c r="M92" t="s">
        <v>1594</v>
      </c>
      <c r="N92" t="s">
        <v>5297</v>
      </c>
      <c r="O92" t="s">
        <v>5423</v>
      </c>
      <c r="P92" t="s">
        <v>5670</v>
      </c>
      <c r="Q92" t="s">
        <v>5510</v>
      </c>
      <c r="R92">
        <v>7</v>
      </c>
      <c r="S92">
        <v>2713</v>
      </c>
      <c r="T92">
        <v>0</v>
      </c>
      <c r="U92">
        <v>27.09</v>
      </c>
      <c r="V92" t="s">
        <v>42</v>
      </c>
      <c r="W92">
        <v>167.35</v>
      </c>
      <c r="X92" t="s">
        <v>50</v>
      </c>
      <c r="Y92" t="s">
        <v>8700</v>
      </c>
      <c r="Z92">
        <v>2012</v>
      </c>
      <c r="AA92">
        <v>20</v>
      </c>
      <c r="AB92">
        <v>16421</v>
      </c>
    </row>
    <row r="93" spans="1:28" x14ac:dyDescent="0.2">
      <c r="A93" t="s">
        <v>5671</v>
      </c>
      <c r="B93" s="1">
        <v>41138</v>
      </c>
      <c r="C93" s="1">
        <v>41144</v>
      </c>
      <c r="D93" t="s">
        <v>45</v>
      </c>
      <c r="E93" t="s">
        <v>5672</v>
      </c>
      <c r="F93" t="s">
        <v>1744</v>
      </c>
      <c r="G93" t="s">
        <v>31</v>
      </c>
      <c r="H93" t="s">
        <v>2110</v>
      </c>
      <c r="I93" t="s">
        <v>2111</v>
      </c>
      <c r="J93" t="s">
        <v>2111</v>
      </c>
      <c r="K93" t="s">
        <v>2005</v>
      </c>
      <c r="L93" t="s">
        <v>2005</v>
      </c>
      <c r="M93" t="s">
        <v>2112</v>
      </c>
      <c r="N93" t="s">
        <v>5297</v>
      </c>
      <c r="O93" t="s">
        <v>5423</v>
      </c>
      <c r="P93" t="s">
        <v>5673</v>
      </c>
      <c r="Q93" t="s">
        <v>5674</v>
      </c>
      <c r="R93">
        <v>8</v>
      </c>
      <c r="S93">
        <v>1333</v>
      </c>
      <c r="T93">
        <v>0</v>
      </c>
      <c r="U93">
        <v>146.63999999999999</v>
      </c>
      <c r="V93" t="s">
        <v>42</v>
      </c>
      <c r="W93">
        <v>167.89</v>
      </c>
      <c r="X93" t="s">
        <v>50</v>
      </c>
      <c r="Y93" t="s">
        <v>8691</v>
      </c>
      <c r="Z93">
        <v>2012</v>
      </c>
      <c r="AA93">
        <v>33</v>
      </c>
      <c r="AB93">
        <v>24162</v>
      </c>
    </row>
    <row r="94" spans="1:28" x14ac:dyDescent="0.2">
      <c r="A94" t="s">
        <v>5675</v>
      </c>
      <c r="B94" s="1">
        <v>41155</v>
      </c>
      <c r="C94" s="1">
        <v>41159</v>
      </c>
      <c r="D94" t="s">
        <v>45</v>
      </c>
      <c r="E94" t="s">
        <v>5676</v>
      </c>
      <c r="F94" t="s">
        <v>5677</v>
      </c>
      <c r="G94" t="s">
        <v>31</v>
      </c>
      <c r="H94" t="s">
        <v>5274</v>
      </c>
      <c r="I94" t="s">
        <v>5678</v>
      </c>
      <c r="J94" t="s">
        <v>5678</v>
      </c>
      <c r="K94" t="s">
        <v>2023</v>
      </c>
      <c r="L94" t="s">
        <v>2023</v>
      </c>
      <c r="M94" t="s">
        <v>2023</v>
      </c>
      <c r="N94" t="s">
        <v>5297</v>
      </c>
      <c r="O94" t="s">
        <v>5423</v>
      </c>
      <c r="P94" t="s">
        <v>5679</v>
      </c>
      <c r="Q94" t="s">
        <v>5680</v>
      </c>
      <c r="R94">
        <v>6</v>
      </c>
      <c r="S94">
        <v>1196</v>
      </c>
      <c r="T94">
        <v>0</v>
      </c>
      <c r="U94">
        <v>143.46</v>
      </c>
      <c r="V94" t="s">
        <v>42</v>
      </c>
      <c r="W94">
        <v>13.68</v>
      </c>
      <c r="X94" t="s">
        <v>50</v>
      </c>
      <c r="Y94" t="s">
        <v>8666</v>
      </c>
      <c r="Z94">
        <v>2012</v>
      </c>
      <c r="AA94">
        <v>36</v>
      </c>
      <c r="AB94">
        <v>44830</v>
      </c>
    </row>
    <row r="95" spans="1:28" x14ac:dyDescent="0.2">
      <c r="A95" t="s">
        <v>5681</v>
      </c>
      <c r="B95" s="1">
        <v>41197</v>
      </c>
      <c r="C95" s="1">
        <v>41201</v>
      </c>
      <c r="D95" t="s">
        <v>45</v>
      </c>
      <c r="E95" t="s">
        <v>5682</v>
      </c>
      <c r="F95" t="s">
        <v>1148</v>
      </c>
      <c r="G95" t="s">
        <v>31</v>
      </c>
      <c r="H95" t="s">
        <v>2462</v>
      </c>
      <c r="I95" t="s">
        <v>4552</v>
      </c>
      <c r="J95" t="s">
        <v>4553</v>
      </c>
      <c r="K95" t="s">
        <v>1979</v>
      </c>
      <c r="L95" t="s">
        <v>1979</v>
      </c>
      <c r="M95" t="s">
        <v>1979</v>
      </c>
      <c r="N95" t="s">
        <v>5297</v>
      </c>
      <c r="O95" t="s">
        <v>5423</v>
      </c>
      <c r="P95" t="s">
        <v>5683</v>
      </c>
      <c r="Q95" t="s">
        <v>5684</v>
      </c>
      <c r="R95">
        <v>4</v>
      </c>
      <c r="S95">
        <v>1557</v>
      </c>
      <c r="T95">
        <v>0</v>
      </c>
      <c r="U95">
        <v>264.60000000000002</v>
      </c>
      <c r="V95" t="s">
        <v>42</v>
      </c>
      <c r="W95">
        <v>93.6</v>
      </c>
      <c r="X95" t="s">
        <v>50</v>
      </c>
      <c r="Y95" t="s">
        <v>8667</v>
      </c>
      <c r="Z95">
        <v>2012</v>
      </c>
      <c r="AA95">
        <v>42</v>
      </c>
      <c r="AB95">
        <v>46602</v>
      </c>
    </row>
    <row r="96" spans="1:28" x14ac:dyDescent="0.2">
      <c r="A96" t="s">
        <v>5685</v>
      </c>
      <c r="B96" s="1">
        <v>41255</v>
      </c>
      <c r="C96" s="1">
        <v>41261</v>
      </c>
      <c r="D96" t="s">
        <v>45</v>
      </c>
      <c r="E96" t="s">
        <v>5686</v>
      </c>
      <c r="F96" t="s">
        <v>1119</v>
      </c>
      <c r="G96" t="s">
        <v>31</v>
      </c>
      <c r="H96" t="s">
        <v>2256</v>
      </c>
      <c r="I96" t="s">
        <v>3752</v>
      </c>
      <c r="J96" t="s">
        <v>5687</v>
      </c>
      <c r="K96" t="s">
        <v>2005</v>
      </c>
      <c r="L96" t="s">
        <v>2005</v>
      </c>
      <c r="M96" t="s">
        <v>2112</v>
      </c>
      <c r="N96" t="s">
        <v>5297</v>
      </c>
      <c r="O96" t="s">
        <v>5423</v>
      </c>
      <c r="P96" t="s">
        <v>5688</v>
      </c>
      <c r="Q96" t="s">
        <v>5689</v>
      </c>
      <c r="R96">
        <v>6</v>
      </c>
      <c r="S96">
        <v>1176</v>
      </c>
      <c r="T96">
        <v>0</v>
      </c>
      <c r="U96">
        <v>117.54</v>
      </c>
      <c r="V96" t="s">
        <v>42</v>
      </c>
      <c r="W96">
        <v>72.14</v>
      </c>
      <c r="X96" t="s">
        <v>50</v>
      </c>
      <c r="Y96" t="s">
        <v>8669</v>
      </c>
      <c r="Z96">
        <v>2012</v>
      </c>
      <c r="AA96">
        <v>50</v>
      </c>
      <c r="AB96">
        <v>23651</v>
      </c>
    </row>
    <row r="97" spans="1:28" x14ac:dyDescent="0.2">
      <c r="A97" t="s">
        <v>5690</v>
      </c>
      <c r="B97" s="1">
        <v>41275</v>
      </c>
      <c r="C97" s="1">
        <v>41280</v>
      </c>
      <c r="D97" t="s">
        <v>45</v>
      </c>
      <c r="E97" t="s">
        <v>5691</v>
      </c>
      <c r="F97" t="s">
        <v>3322</v>
      </c>
      <c r="G97" t="s">
        <v>31</v>
      </c>
      <c r="H97" t="s">
        <v>2011</v>
      </c>
      <c r="I97" t="s">
        <v>2430</v>
      </c>
      <c r="J97" t="s">
        <v>2430</v>
      </c>
      <c r="K97" t="s">
        <v>2005</v>
      </c>
      <c r="L97" t="s">
        <v>2005</v>
      </c>
      <c r="M97" t="s">
        <v>2014</v>
      </c>
      <c r="N97" t="s">
        <v>5297</v>
      </c>
      <c r="O97" t="s">
        <v>5423</v>
      </c>
      <c r="P97" t="s">
        <v>5692</v>
      </c>
      <c r="Q97" t="s">
        <v>5693</v>
      </c>
      <c r="R97">
        <v>6</v>
      </c>
      <c r="S97">
        <v>2190</v>
      </c>
      <c r="T97">
        <v>0</v>
      </c>
      <c r="U97">
        <v>372.06</v>
      </c>
      <c r="V97" t="s">
        <v>42</v>
      </c>
      <c r="W97">
        <v>102.05</v>
      </c>
      <c r="X97" t="s">
        <v>50</v>
      </c>
      <c r="Y97" t="s">
        <v>8692</v>
      </c>
      <c r="Z97">
        <v>2013</v>
      </c>
      <c r="AA97">
        <v>1</v>
      </c>
      <c r="AB97">
        <v>22615</v>
      </c>
    </row>
    <row r="98" spans="1:28" x14ac:dyDescent="0.2">
      <c r="A98" t="s">
        <v>5690</v>
      </c>
      <c r="B98" s="1">
        <v>41275</v>
      </c>
      <c r="C98" s="1">
        <v>41280</v>
      </c>
      <c r="D98" t="s">
        <v>45</v>
      </c>
      <c r="E98" t="s">
        <v>5691</v>
      </c>
      <c r="F98" t="s">
        <v>3322</v>
      </c>
      <c r="G98" t="s">
        <v>31</v>
      </c>
      <c r="H98" t="s">
        <v>2011</v>
      </c>
      <c r="I98" t="s">
        <v>2430</v>
      </c>
      <c r="J98" t="s">
        <v>2430</v>
      </c>
      <c r="K98" t="s">
        <v>2005</v>
      </c>
      <c r="L98" t="s">
        <v>2005</v>
      </c>
      <c r="M98" t="s">
        <v>2014</v>
      </c>
      <c r="N98" t="s">
        <v>5297</v>
      </c>
      <c r="O98" t="s">
        <v>5423</v>
      </c>
      <c r="P98" t="s">
        <v>5694</v>
      </c>
      <c r="Q98" t="s">
        <v>5695</v>
      </c>
      <c r="R98">
        <v>7</v>
      </c>
      <c r="S98">
        <v>1358</v>
      </c>
      <c r="T98">
        <v>0</v>
      </c>
      <c r="U98">
        <v>203.7</v>
      </c>
      <c r="V98" t="s">
        <v>42</v>
      </c>
      <c r="W98">
        <v>155.15</v>
      </c>
      <c r="X98" t="s">
        <v>50</v>
      </c>
      <c r="Y98" t="s">
        <v>8692</v>
      </c>
      <c r="Z98">
        <v>2013</v>
      </c>
      <c r="AA98">
        <v>1</v>
      </c>
      <c r="AB98">
        <v>22618</v>
      </c>
    </row>
    <row r="99" spans="1:28" x14ac:dyDescent="0.2">
      <c r="A99" t="s">
        <v>5690</v>
      </c>
      <c r="B99" s="1">
        <v>41275</v>
      </c>
      <c r="C99" s="1">
        <v>41280</v>
      </c>
      <c r="D99" t="s">
        <v>45</v>
      </c>
      <c r="E99" t="s">
        <v>5691</v>
      </c>
      <c r="F99" t="s">
        <v>3322</v>
      </c>
      <c r="G99" t="s">
        <v>31</v>
      </c>
      <c r="H99" t="s">
        <v>2011</v>
      </c>
      <c r="I99" t="s">
        <v>2430</v>
      </c>
      <c r="J99" t="s">
        <v>2430</v>
      </c>
      <c r="K99" t="s">
        <v>2005</v>
      </c>
      <c r="L99" t="s">
        <v>2005</v>
      </c>
      <c r="M99" t="s">
        <v>2014</v>
      </c>
      <c r="N99" t="s">
        <v>5297</v>
      </c>
      <c r="O99" t="s">
        <v>5423</v>
      </c>
      <c r="P99" t="s">
        <v>5696</v>
      </c>
      <c r="Q99" t="s">
        <v>5697</v>
      </c>
      <c r="R99">
        <v>7</v>
      </c>
      <c r="S99">
        <v>1362</v>
      </c>
      <c r="T99">
        <v>0</v>
      </c>
      <c r="U99">
        <v>340.41</v>
      </c>
      <c r="V99" t="s">
        <v>42</v>
      </c>
      <c r="W99">
        <v>90.86</v>
      </c>
      <c r="X99" t="s">
        <v>50</v>
      </c>
      <c r="Y99" t="s">
        <v>8692</v>
      </c>
      <c r="Z99">
        <v>2013</v>
      </c>
      <c r="AA99">
        <v>1</v>
      </c>
      <c r="AB99">
        <v>22617</v>
      </c>
    </row>
    <row r="100" spans="1:28" x14ac:dyDescent="0.2">
      <c r="A100" t="s">
        <v>5698</v>
      </c>
      <c r="B100" s="1">
        <v>41311</v>
      </c>
      <c r="C100" s="1">
        <v>41317</v>
      </c>
      <c r="D100" t="s">
        <v>45</v>
      </c>
      <c r="E100" t="s">
        <v>2867</v>
      </c>
      <c r="F100" t="s">
        <v>2868</v>
      </c>
      <c r="G100" t="s">
        <v>31</v>
      </c>
      <c r="H100" t="s">
        <v>1969</v>
      </c>
      <c r="I100" t="s">
        <v>2495</v>
      </c>
      <c r="J100" t="s">
        <v>2495</v>
      </c>
      <c r="K100" t="s">
        <v>1950</v>
      </c>
      <c r="L100" t="s">
        <v>1950</v>
      </c>
      <c r="M100" t="s">
        <v>1757</v>
      </c>
      <c r="N100" t="s">
        <v>5297</v>
      </c>
      <c r="O100" t="s">
        <v>5423</v>
      </c>
      <c r="P100" t="s">
        <v>5699</v>
      </c>
      <c r="Q100" t="s">
        <v>5700</v>
      </c>
      <c r="R100">
        <v>7</v>
      </c>
      <c r="S100">
        <v>790</v>
      </c>
      <c r="T100">
        <v>0</v>
      </c>
      <c r="U100">
        <v>149.94</v>
      </c>
      <c r="V100" t="s">
        <v>42</v>
      </c>
      <c r="W100">
        <v>42.244999999999997</v>
      </c>
      <c r="X100" t="s">
        <v>50</v>
      </c>
      <c r="Y100" t="s">
        <v>8670</v>
      </c>
      <c r="Z100">
        <v>2013</v>
      </c>
      <c r="AA100">
        <v>6</v>
      </c>
      <c r="AB100">
        <v>5819</v>
      </c>
    </row>
    <row r="101" spans="1:28" x14ac:dyDescent="0.2">
      <c r="A101" t="s">
        <v>5701</v>
      </c>
      <c r="B101" s="1">
        <v>41352</v>
      </c>
      <c r="C101" s="1">
        <v>41356</v>
      </c>
      <c r="D101" t="s">
        <v>45</v>
      </c>
      <c r="E101" t="s">
        <v>5702</v>
      </c>
      <c r="F101" t="s">
        <v>3852</v>
      </c>
      <c r="G101" t="s">
        <v>31</v>
      </c>
      <c r="H101" t="s">
        <v>2640</v>
      </c>
      <c r="I101" t="s">
        <v>1040</v>
      </c>
      <c r="J101" t="s">
        <v>1040</v>
      </c>
      <c r="K101" t="s">
        <v>1950</v>
      </c>
      <c r="L101" t="s">
        <v>1950</v>
      </c>
      <c r="M101" t="s">
        <v>1757</v>
      </c>
      <c r="N101" t="s">
        <v>5297</v>
      </c>
      <c r="O101" t="s">
        <v>5423</v>
      </c>
      <c r="P101" t="s">
        <v>5534</v>
      </c>
      <c r="Q101" t="s">
        <v>5535</v>
      </c>
      <c r="R101">
        <v>6</v>
      </c>
      <c r="S101">
        <v>1653</v>
      </c>
      <c r="T101">
        <v>0</v>
      </c>
      <c r="U101">
        <v>297.48</v>
      </c>
      <c r="V101" t="s">
        <v>42</v>
      </c>
      <c r="W101">
        <v>139.50800000000001</v>
      </c>
      <c r="X101" t="s">
        <v>50</v>
      </c>
      <c r="Y101" t="s">
        <v>8701</v>
      </c>
      <c r="Z101">
        <v>2013</v>
      </c>
      <c r="AA101">
        <v>12</v>
      </c>
      <c r="AB101">
        <v>8108</v>
      </c>
    </row>
    <row r="102" spans="1:28" x14ac:dyDescent="0.2">
      <c r="A102" t="s">
        <v>5703</v>
      </c>
      <c r="B102" s="1">
        <v>41391</v>
      </c>
      <c r="C102" s="1">
        <v>41396</v>
      </c>
      <c r="D102" t="s">
        <v>45</v>
      </c>
      <c r="E102" t="s">
        <v>5704</v>
      </c>
      <c r="F102" t="s">
        <v>181</v>
      </c>
      <c r="G102" t="s">
        <v>31</v>
      </c>
      <c r="H102" t="s">
        <v>2072</v>
      </c>
      <c r="I102" t="s">
        <v>2154</v>
      </c>
      <c r="J102" t="s">
        <v>5705</v>
      </c>
      <c r="K102" t="s">
        <v>1879</v>
      </c>
      <c r="L102" t="s">
        <v>1879</v>
      </c>
      <c r="M102" t="s">
        <v>1594</v>
      </c>
      <c r="N102" t="s">
        <v>5297</v>
      </c>
      <c r="O102" t="s">
        <v>5423</v>
      </c>
      <c r="P102" t="s">
        <v>5706</v>
      </c>
      <c r="Q102" t="s">
        <v>5666</v>
      </c>
      <c r="R102">
        <v>3</v>
      </c>
      <c r="S102">
        <v>1243</v>
      </c>
      <c r="T102">
        <v>0</v>
      </c>
      <c r="U102">
        <v>397.62</v>
      </c>
      <c r="V102" t="s">
        <v>42</v>
      </c>
      <c r="W102">
        <v>32.26</v>
      </c>
      <c r="X102" t="s">
        <v>50</v>
      </c>
      <c r="Y102" t="s">
        <v>8702</v>
      </c>
      <c r="Z102">
        <v>2013</v>
      </c>
      <c r="AA102">
        <v>17</v>
      </c>
      <c r="AB102">
        <v>15821</v>
      </c>
    </row>
    <row r="103" spans="1:28" x14ac:dyDescent="0.2">
      <c r="A103" t="s">
        <v>5707</v>
      </c>
      <c r="B103" s="1">
        <v>41435</v>
      </c>
      <c r="C103" s="1">
        <v>41441</v>
      </c>
      <c r="D103" t="s">
        <v>45</v>
      </c>
      <c r="E103" t="s">
        <v>5708</v>
      </c>
      <c r="F103" t="s">
        <v>5709</v>
      </c>
      <c r="G103" t="s">
        <v>31</v>
      </c>
      <c r="H103" t="s">
        <v>3704</v>
      </c>
      <c r="I103" t="s">
        <v>5710</v>
      </c>
      <c r="J103" t="s">
        <v>5710</v>
      </c>
      <c r="K103" t="s">
        <v>2023</v>
      </c>
      <c r="L103" t="s">
        <v>2023</v>
      </c>
      <c r="M103" t="s">
        <v>2023</v>
      </c>
      <c r="N103" t="s">
        <v>5297</v>
      </c>
      <c r="O103" t="s">
        <v>5423</v>
      </c>
      <c r="P103" t="s">
        <v>5711</v>
      </c>
      <c r="Q103" t="s">
        <v>5712</v>
      </c>
      <c r="R103">
        <v>4</v>
      </c>
      <c r="S103">
        <v>1652</v>
      </c>
      <c r="T103">
        <v>0</v>
      </c>
      <c r="U103">
        <v>33</v>
      </c>
      <c r="V103" t="s">
        <v>42</v>
      </c>
      <c r="W103">
        <v>158.43</v>
      </c>
      <c r="X103" t="s">
        <v>50</v>
      </c>
      <c r="Y103" t="s">
        <v>8671</v>
      </c>
      <c r="Z103">
        <v>2013</v>
      </c>
      <c r="AA103">
        <v>24</v>
      </c>
      <c r="AB103">
        <v>41691</v>
      </c>
    </row>
    <row r="104" spans="1:28" x14ac:dyDescent="0.2">
      <c r="A104" t="s">
        <v>5713</v>
      </c>
      <c r="B104" s="1">
        <v>41446</v>
      </c>
      <c r="C104" s="1">
        <v>41451</v>
      </c>
      <c r="D104" t="s">
        <v>45</v>
      </c>
      <c r="E104" t="s">
        <v>5714</v>
      </c>
      <c r="F104" t="s">
        <v>5715</v>
      </c>
      <c r="G104" t="s">
        <v>31</v>
      </c>
      <c r="H104" t="s">
        <v>1985</v>
      </c>
      <c r="I104" t="s">
        <v>2099</v>
      </c>
      <c r="J104" t="s">
        <v>2100</v>
      </c>
      <c r="K104" t="s">
        <v>1879</v>
      </c>
      <c r="L104" t="s">
        <v>1879</v>
      </c>
      <c r="M104" t="s">
        <v>1988</v>
      </c>
      <c r="N104" t="s">
        <v>5297</v>
      </c>
      <c r="O104" t="s">
        <v>5423</v>
      </c>
      <c r="P104" t="s">
        <v>5550</v>
      </c>
      <c r="Q104" t="s">
        <v>5551</v>
      </c>
      <c r="R104">
        <v>2</v>
      </c>
      <c r="S104">
        <v>778</v>
      </c>
      <c r="T104">
        <v>0</v>
      </c>
      <c r="U104">
        <v>62.22</v>
      </c>
      <c r="V104" t="s">
        <v>42</v>
      </c>
      <c r="W104">
        <v>42.74</v>
      </c>
      <c r="X104" t="s">
        <v>50</v>
      </c>
      <c r="Y104" t="s">
        <v>8671</v>
      </c>
      <c r="Z104">
        <v>2013</v>
      </c>
      <c r="AA104">
        <v>25</v>
      </c>
      <c r="AB104">
        <v>19665</v>
      </c>
    </row>
    <row r="105" spans="1:28" x14ac:dyDescent="0.2">
      <c r="A105" t="s">
        <v>5716</v>
      </c>
      <c r="B105" s="1">
        <v>41452</v>
      </c>
      <c r="C105" s="1">
        <v>41456</v>
      </c>
      <c r="D105" t="s">
        <v>45</v>
      </c>
      <c r="E105" t="s">
        <v>5717</v>
      </c>
      <c r="F105" t="s">
        <v>1104</v>
      </c>
      <c r="G105" t="s">
        <v>31</v>
      </c>
      <c r="H105" t="s">
        <v>2241</v>
      </c>
      <c r="I105" t="s">
        <v>2862</v>
      </c>
      <c r="J105" t="s">
        <v>2862</v>
      </c>
      <c r="K105" t="s">
        <v>2005</v>
      </c>
      <c r="L105" t="s">
        <v>2005</v>
      </c>
      <c r="M105" t="s">
        <v>2185</v>
      </c>
      <c r="N105" t="s">
        <v>5297</v>
      </c>
      <c r="O105" t="s">
        <v>5423</v>
      </c>
      <c r="P105" t="s">
        <v>5718</v>
      </c>
      <c r="Q105" t="s">
        <v>5719</v>
      </c>
      <c r="R105">
        <v>8</v>
      </c>
      <c r="S105">
        <v>1574</v>
      </c>
      <c r="T105">
        <v>0</v>
      </c>
      <c r="U105">
        <v>786.96</v>
      </c>
      <c r="V105" t="s">
        <v>42</v>
      </c>
      <c r="W105">
        <v>128.94</v>
      </c>
      <c r="X105" t="s">
        <v>50</v>
      </c>
      <c r="Y105" t="s">
        <v>8671</v>
      </c>
      <c r="Z105">
        <v>2013</v>
      </c>
      <c r="AA105">
        <v>26</v>
      </c>
      <c r="AB105">
        <v>30409</v>
      </c>
    </row>
    <row r="106" spans="1:28" x14ac:dyDescent="0.2">
      <c r="A106" t="s">
        <v>5720</v>
      </c>
      <c r="B106" s="1">
        <v>41466</v>
      </c>
      <c r="C106" s="1">
        <v>41470</v>
      </c>
      <c r="D106" t="s">
        <v>45</v>
      </c>
      <c r="E106" t="s">
        <v>3967</v>
      </c>
      <c r="F106" t="s">
        <v>539</v>
      </c>
      <c r="G106" t="s">
        <v>31</v>
      </c>
      <c r="H106" t="s">
        <v>2035</v>
      </c>
      <c r="I106" t="s">
        <v>2036</v>
      </c>
      <c r="J106" t="s">
        <v>2037</v>
      </c>
      <c r="K106" t="s">
        <v>2005</v>
      </c>
      <c r="L106" t="s">
        <v>2005</v>
      </c>
      <c r="M106" t="s">
        <v>2014</v>
      </c>
      <c r="N106" t="s">
        <v>5297</v>
      </c>
      <c r="O106" t="s">
        <v>5423</v>
      </c>
      <c r="P106" t="s">
        <v>5721</v>
      </c>
      <c r="Q106" t="s">
        <v>5561</v>
      </c>
      <c r="R106">
        <v>7</v>
      </c>
      <c r="S106">
        <v>2889</v>
      </c>
      <c r="T106">
        <v>0</v>
      </c>
      <c r="U106">
        <v>173.25</v>
      </c>
      <c r="V106" t="s">
        <v>42</v>
      </c>
      <c r="W106">
        <v>256.64</v>
      </c>
      <c r="X106" t="s">
        <v>50</v>
      </c>
      <c r="Y106" t="s">
        <v>8693</v>
      </c>
      <c r="Z106">
        <v>2013</v>
      </c>
      <c r="AA106">
        <v>28</v>
      </c>
      <c r="AB106">
        <v>28213</v>
      </c>
    </row>
    <row r="107" spans="1:28" x14ac:dyDescent="0.2">
      <c r="A107" t="s">
        <v>5722</v>
      </c>
      <c r="B107" s="1">
        <v>41507</v>
      </c>
      <c r="C107" s="1">
        <v>41513</v>
      </c>
      <c r="D107" t="s">
        <v>45</v>
      </c>
      <c r="E107" t="s">
        <v>3978</v>
      </c>
      <c r="F107" t="s">
        <v>1116</v>
      </c>
      <c r="G107" t="s">
        <v>31</v>
      </c>
      <c r="H107" t="s">
        <v>2011</v>
      </c>
      <c r="I107" t="s">
        <v>2388</v>
      </c>
      <c r="J107" t="s">
        <v>2811</v>
      </c>
      <c r="K107" t="s">
        <v>2005</v>
      </c>
      <c r="L107" t="s">
        <v>2005</v>
      </c>
      <c r="M107" t="s">
        <v>2014</v>
      </c>
      <c r="N107" t="s">
        <v>5297</v>
      </c>
      <c r="O107" t="s">
        <v>5423</v>
      </c>
      <c r="P107" t="s">
        <v>5723</v>
      </c>
      <c r="Q107" t="s">
        <v>5724</v>
      </c>
      <c r="R107">
        <v>8</v>
      </c>
      <c r="S107">
        <v>1374</v>
      </c>
      <c r="T107">
        <v>0</v>
      </c>
      <c r="U107">
        <v>54.72</v>
      </c>
      <c r="V107" t="s">
        <v>42</v>
      </c>
      <c r="W107">
        <v>77.88</v>
      </c>
      <c r="X107" t="s">
        <v>50</v>
      </c>
      <c r="Y107" t="s">
        <v>8694</v>
      </c>
      <c r="Z107">
        <v>2013</v>
      </c>
      <c r="AA107">
        <v>34</v>
      </c>
      <c r="AB107">
        <v>27951</v>
      </c>
    </row>
    <row r="108" spans="1:28" x14ac:dyDescent="0.2">
      <c r="A108" t="s">
        <v>5725</v>
      </c>
      <c r="B108" s="1">
        <v>41522</v>
      </c>
      <c r="C108" s="1">
        <v>41528</v>
      </c>
      <c r="D108" t="s">
        <v>45</v>
      </c>
      <c r="E108" t="s">
        <v>5726</v>
      </c>
      <c r="F108" t="s">
        <v>3553</v>
      </c>
      <c r="G108" t="s">
        <v>31</v>
      </c>
      <c r="H108" t="s">
        <v>1985</v>
      </c>
      <c r="I108" t="s">
        <v>1986</v>
      </c>
      <c r="J108" t="s">
        <v>5727</v>
      </c>
      <c r="K108" t="s">
        <v>1879</v>
      </c>
      <c r="L108" t="s">
        <v>1879</v>
      </c>
      <c r="M108" t="s">
        <v>1988</v>
      </c>
      <c r="N108" t="s">
        <v>5297</v>
      </c>
      <c r="O108" t="s">
        <v>5423</v>
      </c>
      <c r="P108" t="s">
        <v>5728</v>
      </c>
      <c r="Q108" t="s">
        <v>5693</v>
      </c>
      <c r="R108">
        <v>4</v>
      </c>
      <c r="S108">
        <v>1460</v>
      </c>
      <c r="T108">
        <v>0</v>
      </c>
      <c r="U108">
        <v>335.64</v>
      </c>
      <c r="V108" t="s">
        <v>42</v>
      </c>
      <c r="W108">
        <v>103.86</v>
      </c>
      <c r="X108" t="s">
        <v>50</v>
      </c>
      <c r="Y108" t="s">
        <v>8672</v>
      </c>
      <c r="Z108">
        <v>2013</v>
      </c>
      <c r="AA108">
        <v>36</v>
      </c>
      <c r="AB108">
        <v>13841</v>
      </c>
    </row>
    <row r="109" spans="1:28" x14ac:dyDescent="0.2">
      <c r="A109" t="s">
        <v>5729</v>
      </c>
      <c r="B109" s="1">
        <v>41619</v>
      </c>
      <c r="C109" s="1">
        <v>41623</v>
      </c>
      <c r="D109" t="s">
        <v>45</v>
      </c>
      <c r="E109" t="s">
        <v>5730</v>
      </c>
      <c r="F109" t="s">
        <v>555</v>
      </c>
      <c r="G109" t="s">
        <v>31</v>
      </c>
      <c r="H109" t="s">
        <v>2057</v>
      </c>
      <c r="I109" t="s">
        <v>3069</v>
      </c>
      <c r="J109" t="s">
        <v>5731</v>
      </c>
      <c r="K109" t="s">
        <v>1950</v>
      </c>
      <c r="L109" t="s">
        <v>1950</v>
      </c>
      <c r="M109" t="s">
        <v>2060</v>
      </c>
      <c r="N109" t="s">
        <v>5297</v>
      </c>
      <c r="O109" t="s">
        <v>5423</v>
      </c>
      <c r="P109" t="s">
        <v>5732</v>
      </c>
      <c r="Q109" t="s">
        <v>5733</v>
      </c>
      <c r="R109">
        <v>11</v>
      </c>
      <c r="S109">
        <v>895</v>
      </c>
      <c r="T109">
        <v>0</v>
      </c>
      <c r="U109">
        <v>152.02000000000001</v>
      </c>
      <c r="V109" t="s">
        <v>42</v>
      </c>
      <c r="W109">
        <v>51.74</v>
      </c>
      <c r="X109" t="s">
        <v>50</v>
      </c>
      <c r="Y109" t="s">
        <v>8673</v>
      </c>
      <c r="Z109">
        <v>2013</v>
      </c>
      <c r="AA109">
        <v>50</v>
      </c>
      <c r="AB109">
        <v>4880</v>
      </c>
    </row>
    <row r="110" spans="1:28" x14ac:dyDescent="0.2">
      <c r="A110" t="s">
        <v>5734</v>
      </c>
      <c r="B110" s="1">
        <v>41619</v>
      </c>
      <c r="C110" s="1">
        <v>41624</v>
      </c>
      <c r="D110" t="s">
        <v>45</v>
      </c>
      <c r="E110" t="s">
        <v>5735</v>
      </c>
      <c r="F110" t="s">
        <v>955</v>
      </c>
      <c r="G110" t="s">
        <v>31</v>
      </c>
      <c r="H110" t="s">
        <v>2110</v>
      </c>
      <c r="I110" t="s">
        <v>2111</v>
      </c>
      <c r="J110" t="s">
        <v>2111</v>
      </c>
      <c r="K110" t="s">
        <v>2005</v>
      </c>
      <c r="L110" t="s">
        <v>2005</v>
      </c>
      <c r="M110" t="s">
        <v>2112</v>
      </c>
      <c r="N110" t="s">
        <v>5297</v>
      </c>
      <c r="O110" t="s">
        <v>5423</v>
      </c>
      <c r="P110" t="s">
        <v>5736</v>
      </c>
      <c r="Q110" t="s">
        <v>5457</v>
      </c>
      <c r="R110">
        <v>5</v>
      </c>
      <c r="S110">
        <v>851</v>
      </c>
      <c r="T110">
        <v>0</v>
      </c>
      <c r="U110">
        <v>93.6</v>
      </c>
      <c r="V110" t="s">
        <v>42</v>
      </c>
      <c r="W110">
        <v>83.8</v>
      </c>
      <c r="X110" t="s">
        <v>50</v>
      </c>
      <c r="Y110" t="s">
        <v>8673</v>
      </c>
      <c r="Z110">
        <v>2013</v>
      </c>
      <c r="AA110">
        <v>50</v>
      </c>
      <c r="AB110">
        <v>25991</v>
      </c>
    </row>
    <row r="111" spans="1:28" x14ac:dyDescent="0.2">
      <c r="A111" t="s">
        <v>5737</v>
      </c>
      <c r="B111" s="1">
        <v>41621</v>
      </c>
      <c r="C111" s="1">
        <v>41625</v>
      </c>
      <c r="D111" t="s">
        <v>45</v>
      </c>
      <c r="E111" t="s">
        <v>5738</v>
      </c>
      <c r="F111" t="s">
        <v>171</v>
      </c>
      <c r="G111" t="s">
        <v>31</v>
      </c>
      <c r="H111" t="s">
        <v>2315</v>
      </c>
      <c r="I111" t="s">
        <v>5739</v>
      </c>
      <c r="J111" t="s">
        <v>5740</v>
      </c>
      <c r="K111" t="s">
        <v>1950</v>
      </c>
      <c r="L111" t="s">
        <v>1950</v>
      </c>
      <c r="M111" t="s">
        <v>1594</v>
      </c>
      <c r="N111" t="s">
        <v>5297</v>
      </c>
      <c r="O111" t="s">
        <v>5423</v>
      </c>
      <c r="P111" t="s">
        <v>5741</v>
      </c>
      <c r="Q111" t="s">
        <v>5742</v>
      </c>
      <c r="R111">
        <v>5</v>
      </c>
      <c r="S111">
        <v>1462</v>
      </c>
      <c r="T111">
        <v>0</v>
      </c>
      <c r="U111">
        <v>233.8</v>
      </c>
      <c r="V111" t="s">
        <v>42</v>
      </c>
      <c r="W111">
        <v>48.59</v>
      </c>
      <c r="X111" t="s">
        <v>50</v>
      </c>
      <c r="Y111" t="s">
        <v>8673</v>
      </c>
      <c r="Z111">
        <v>2013</v>
      </c>
      <c r="AA111">
        <v>50</v>
      </c>
      <c r="AB111">
        <v>5371</v>
      </c>
    </row>
    <row r="112" spans="1:28" x14ac:dyDescent="0.2">
      <c r="A112" t="s">
        <v>5743</v>
      </c>
      <c r="B112" s="1">
        <v>41621</v>
      </c>
      <c r="C112" s="1">
        <v>41627</v>
      </c>
      <c r="D112" t="s">
        <v>45</v>
      </c>
      <c r="E112" t="s">
        <v>4964</v>
      </c>
      <c r="F112" t="s">
        <v>82</v>
      </c>
      <c r="G112" t="s">
        <v>31</v>
      </c>
      <c r="H112" t="s">
        <v>1985</v>
      </c>
      <c r="I112" t="s">
        <v>1986</v>
      </c>
      <c r="J112" t="s">
        <v>5744</v>
      </c>
      <c r="K112" t="s">
        <v>1879</v>
      </c>
      <c r="L112" t="s">
        <v>1879</v>
      </c>
      <c r="M112" t="s">
        <v>1988</v>
      </c>
      <c r="N112" t="s">
        <v>5297</v>
      </c>
      <c r="O112" t="s">
        <v>5423</v>
      </c>
      <c r="P112" t="s">
        <v>5745</v>
      </c>
      <c r="Q112" t="s">
        <v>5695</v>
      </c>
      <c r="R112">
        <v>4</v>
      </c>
      <c r="S112">
        <v>776</v>
      </c>
      <c r="T112">
        <v>0</v>
      </c>
      <c r="U112">
        <v>186.24</v>
      </c>
      <c r="V112" t="s">
        <v>42</v>
      </c>
      <c r="W112">
        <v>62.82</v>
      </c>
      <c r="X112" t="s">
        <v>50</v>
      </c>
      <c r="Y112" t="s">
        <v>8673</v>
      </c>
      <c r="Z112">
        <v>2013</v>
      </c>
      <c r="AA112">
        <v>50</v>
      </c>
      <c r="AB112">
        <v>16323</v>
      </c>
    </row>
    <row r="113" spans="1:28" x14ac:dyDescent="0.2">
      <c r="A113" t="s">
        <v>5746</v>
      </c>
      <c r="B113" s="1">
        <v>41661</v>
      </c>
      <c r="C113" s="1">
        <v>41666</v>
      </c>
      <c r="D113" t="s">
        <v>45</v>
      </c>
      <c r="E113" t="s">
        <v>5747</v>
      </c>
      <c r="F113" t="s">
        <v>545</v>
      </c>
      <c r="G113" t="s">
        <v>31</v>
      </c>
      <c r="H113" t="s">
        <v>2302</v>
      </c>
      <c r="I113" t="s">
        <v>5748</v>
      </c>
      <c r="J113" t="s">
        <v>5748</v>
      </c>
      <c r="K113" t="s">
        <v>1979</v>
      </c>
      <c r="L113" t="s">
        <v>1979</v>
      </c>
      <c r="M113" t="s">
        <v>1979</v>
      </c>
      <c r="N113" t="s">
        <v>5297</v>
      </c>
      <c r="O113" t="s">
        <v>5423</v>
      </c>
      <c r="P113" t="s">
        <v>5749</v>
      </c>
      <c r="Q113" t="s">
        <v>5541</v>
      </c>
      <c r="R113">
        <v>2</v>
      </c>
      <c r="S113">
        <v>875</v>
      </c>
      <c r="T113">
        <v>0</v>
      </c>
      <c r="U113">
        <v>148.68</v>
      </c>
      <c r="V113" t="s">
        <v>42</v>
      </c>
      <c r="W113">
        <v>54.12</v>
      </c>
      <c r="X113" t="s">
        <v>50</v>
      </c>
      <c r="Y113" t="s">
        <v>8703</v>
      </c>
      <c r="Z113">
        <v>2014</v>
      </c>
      <c r="AA113">
        <v>4</v>
      </c>
      <c r="AB113">
        <v>46003</v>
      </c>
    </row>
    <row r="114" spans="1:28" x14ac:dyDescent="0.2">
      <c r="A114" t="s">
        <v>5750</v>
      </c>
      <c r="B114" s="1">
        <v>41664</v>
      </c>
      <c r="C114" s="1">
        <v>41668</v>
      </c>
      <c r="D114" t="s">
        <v>45</v>
      </c>
      <c r="E114" t="s">
        <v>5751</v>
      </c>
      <c r="F114" t="s">
        <v>82</v>
      </c>
      <c r="G114" t="s">
        <v>31</v>
      </c>
      <c r="H114" t="s">
        <v>2256</v>
      </c>
      <c r="I114" t="s">
        <v>4621</v>
      </c>
      <c r="J114" t="s">
        <v>5752</v>
      </c>
      <c r="K114" t="s">
        <v>2005</v>
      </c>
      <c r="L114" t="s">
        <v>2005</v>
      </c>
      <c r="M114" t="s">
        <v>2112</v>
      </c>
      <c r="N114" t="s">
        <v>5297</v>
      </c>
      <c r="O114" t="s">
        <v>5423</v>
      </c>
      <c r="P114" t="s">
        <v>5753</v>
      </c>
      <c r="Q114" t="s">
        <v>5666</v>
      </c>
      <c r="R114">
        <v>6</v>
      </c>
      <c r="S114">
        <v>2486</v>
      </c>
      <c r="T114">
        <v>0</v>
      </c>
      <c r="U114">
        <v>795.24</v>
      </c>
      <c r="V114" t="s">
        <v>42</v>
      </c>
      <c r="W114">
        <v>248.41</v>
      </c>
      <c r="X114" t="s">
        <v>50</v>
      </c>
      <c r="Y114" t="s">
        <v>8703</v>
      </c>
      <c r="Z114">
        <v>2014</v>
      </c>
      <c r="AA114">
        <v>4</v>
      </c>
      <c r="AB114">
        <v>23842</v>
      </c>
    </row>
    <row r="115" spans="1:28" x14ac:dyDescent="0.2">
      <c r="A115" t="s">
        <v>5754</v>
      </c>
      <c r="B115" s="1">
        <v>41708</v>
      </c>
      <c r="C115" s="1">
        <v>41712</v>
      </c>
      <c r="D115" t="s">
        <v>45</v>
      </c>
      <c r="E115" t="s">
        <v>5755</v>
      </c>
      <c r="F115" t="s">
        <v>590</v>
      </c>
      <c r="G115" t="s">
        <v>31</v>
      </c>
      <c r="H115" t="s">
        <v>2256</v>
      </c>
      <c r="I115" t="s">
        <v>4250</v>
      </c>
      <c r="J115" t="s">
        <v>5756</v>
      </c>
      <c r="K115" t="s">
        <v>2005</v>
      </c>
      <c r="L115" t="s">
        <v>2005</v>
      </c>
      <c r="M115" t="s">
        <v>2112</v>
      </c>
      <c r="N115" t="s">
        <v>5297</v>
      </c>
      <c r="O115" t="s">
        <v>5423</v>
      </c>
      <c r="P115" t="s">
        <v>5757</v>
      </c>
      <c r="Q115" t="s">
        <v>5758</v>
      </c>
      <c r="R115">
        <v>3</v>
      </c>
      <c r="S115">
        <v>1231</v>
      </c>
      <c r="T115">
        <v>0</v>
      </c>
      <c r="U115">
        <v>24.57</v>
      </c>
      <c r="V115" t="s">
        <v>42</v>
      </c>
      <c r="W115">
        <v>60.67</v>
      </c>
      <c r="X115" t="s">
        <v>50</v>
      </c>
      <c r="Y115" t="s">
        <v>8674</v>
      </c>
      <c r="Z115">
        <v>2014</v>
      </c>
      <c r="AA115">
        <v>11</v>
      </c>
      <c r="AB115">
        <v>25344</v>
      </c>
    </row>
    <row r="116" spans="1:28" x14ac:dyDescent="0.2">
      <c r="A116" t="s">
        <v>5759</v>
      </c>
      <c r="B116" s="1">
        <v>41725</v>
      </c>
      <c r="C116" s="1">
        <v>41731</v>
      </c>
      <c r="D116" t="s">
        <v>45</v>
      </c>
      <c r="E116" t="s">
        <v>3864</v>
      </c>
      <c r="F116" t="s">
        <v>865</v>
      </c>
      <c r="G116" t="s">
        <v>31</v>
      </c>
      <c r="H116" t="s">
        <v>2256</v>
      </c>
      <c r="I116" t="s">
        <v>3946</v>
      </c>
      <c r="J116" t="s">
        <v>5760</v>
      </c>
      <c r="K116" t="s">
        <v>2005</v>
      </c>
      <c r="L116" t="s">
        <v>2005</v>
      </c>
      <c r="M116" t="s">
        <v>2112</v>
      </c>
      <c r="N116" t="s">
        <v>5297</v>
      </c>
      <c r="O116" t="s">
        <v>5423</v>
      </c>
      <c r="P116" t="s">
        <v>5761</v>
      </c>
      <c r="Q116" t="s">
        <v>5551</v>
      </c>
      <c r="R116">
        <v>7</v>
      </c>
      <c r="S116">
        <v>2723</v>
      </c>
      <c r="T116">
        <v>0</v>
      </c>
      <c r="U116">
        <v>408.24</v>
      </c>
      <c r="V116" t="s">
        <v>42</v>
      </c>
      <c r="W116">
        <v>137.38</v>
      </c>
      <c r="X116" t="s">
        <v>50</v>
      </c>
      <c r="Y116" t="s">
        <v>8674</v>
      </c>
      <c r="Z116">
        <v>2014</v>
      </c>
      <c r="AA116">
        <v>13</v>
      </c>
      <c r="AB116">
        <v>25509</v>
      </c>
    </row>
    <row r="117" spans="1:28" x14ac:dyDescent="0.2">
      <c r="A117" t="s">
        <v>5762</v>
      </c>
      <c r="B117" s="1">
        <v>41809</v>
      </c>
      <c r="C117" s="1">
        <v>41815</v>
      </c>
      <c r="D117" t="s">
        <v>45</v>
      </c>
      <c r="E117" t="s">
        <v>5763</v>
      </c>
      <c r="F117" t="s">
        <v>5764</v>
      </c>
      <c r="G117" t="s">
        <v>31</v>
      </c>
      <c r="H117" t="s">
        <v>2174</v>
      </c>
      <c r="I117" t="s">
        <v>5765</v>
      </c>
      <c r="J117" t="s">
        <v>5765</v>
      </c>
      <c r="K117" t="s">
        <v>1950</v>
      </c>
      <c r="L117" t="s">
        <v>1950</v>
      </c>
      <c r="M117" t="s">
        <v>1594</v>
      </c>
      <c r="N117" t="s">
        <v>5297</v>
      </c>
      <c r="O117" t="s">
        <v>5423</v>
      </c>
      <c r="P117" t="s">
        <v>5766</v>
      </c>
      <c r="Q117" t="s">
        <v>5569</v>
      </c>
      <c r="R117">
        <v>3</v>
      </c>
      <c r="S117">
        <v>774</v>
      </c>
      <c r="T117">
        <v>0</v>
      </c>
      <c r="U117">
        <v>185.76</v>
      </c>
      <c r="V117" t="s">
        <v>42</v>
      </c>
      <c r="W117">
        <v>15.803000000000001</v>
      </c>
      <c r="X117" t="s">
        <v>50</v>
      </c>
      <c r="Y117" t="s">
        <v>8676</v>
      </c>
      <c r="Z117">
        <v>2014</v>
      </c>
      <c r="AA117">
        <v>25</v>
      </c>
      <c r="AB117">
        <v>9460</v>
      </c>
    </row>
    <row r="118" spans="1:28" x14ac:dyDescent="0.2">
      <c r="A118" t="s">
        <v>5767</v>
      </c>
      <c r="B118" s="1">
        <v>41813</v>
      </c>
      <c r="C118" s="1">
        <v>41818</v>
      </c>
      <c r="D118" t="s">
        <v>45</v>
      </c>
      <c r="E118" t="s">
        <v>5768</v>
      </c>
      <c r="F118" t="s">
        <v>5769</v>
      </c>
      <c r="G118" t="s">
        <v>31</v>
      </c>
      <c r="H118" t="s">
        <v>2640</v>
      </c>
      <c r="I118" t="s">
        <v>2641</v>
      </c>
      <c r="J118" t="s">
        <v>2641</v>
      </c>
      <c r="K118" t="s">
        <v>1950</v>
      </c>
      <c r="L118" t="s">
        <v>1950</v>
      </c>
      <c r="M118" t="s">
        <v>1757</v>
      </c>
      <c r="N118" t="s">
        <v>5297</v>
      </c>
      <c r="O118" t="s">
        <v>5423</v>
      </c>
      <c r="P118" t="s">
        <v>5770</v>
      </c>
      <c r="Q118" t="s">
        <v>5771</v>
      </c>
      <c r="R118">
        <v>7</v>
      </c>
      <c r="S118">
        <v>807</v>
      </c>
      <c r="T118">
        <v>0</v>
      </c>
      <c r="U118">
        <v>338.8</v>
      </c>
      <c r="V118" t="s">
        <v>42</v>
      </c>
      <c r="W118">
        <v>84.27</v>
      </c>
      <c r="X118" t="s">
        <v>50</v>
      </c>
      <c r="Y118" t="s">
        <v>8676</v>
      </c>
      <c r="Z118">
        <v>2014</v>
      </c>
      <c r="AA118">
        <v>26</v>
      </c>
      <c r="AB118">
        <v>775</v>
      </c>
    </row>
    <row r="119" spans="1:28" x14ac:dyDescent="0.2">
      <c r="A119" t="s">
        <v>5772</v>
      </c>
      <c r="B119" s="1">
        <v>41825</v>
      </c>
      <c r="C119" s="1">
        <v>41829</v>
      </c>
      <c r="D119" t="s">
        <v>45</v>
      </c>
      <c r="E119" t="s">
        <v>5773</v>
      </c>
      <c r="F119" t="s">
        <v>5774</v>
      </c>
      <c r="G119" t="s">
        <v>31</v>
      </c>
      <c r="H119" t="s">
        <v>2011</v>
      </c>
      <c r="I119" t="s">
        <v>2388</v>
      </c>
      <c r="J119" t="s">
        <v>2811</v>
      </c>
      <c r="K119" t="s">
        <v>2005</v>
      </c>
      <c r="L119" t="s">
        <v>2005</v>
      </c>
      <c r="M119" t="s">
        <v>2014</v>
      </c>
      <c r="N119" t="s">
        <v>5297</v>
      </c>
      <c r="O119" t="s">
        <v>5423</v>
      </c>
      <c r="P119" t="s">
        <v>5761</v>
      </c>
      <c r="Q119" t="s">
        <v>5551</v>
      </c>
      <c r="R119">
        <v>5</v>
      </c>
      <c r="S119">
        <v>1945</v>
      </c>
      <c r="T119">
        <v>0</v>
      </c>
      <c r="U119">
        <v>291.60000000000002</v>
      </c>
      <c r="V119" t="s">
        <v>42</v>
      </c>
      <c r="W119">
        <v>219.83</v>
      </c>
      <c r="X119" t="s">
        <v>50</v>
      </c>
      <c r="Y119" t="s">
        <v>8677</v>
      </c>
      <c r="Z119">
        <v>2014</v>
      </c>
      <c r="AA119">
        <v>27</v>
      </c>
      <c r="AB119">
        <v>25053</v>
      </c>
    </row>
    <row r="120" spans="1:28" x14ac:dyDescent="0.2">
      <c r="A120" t="s">
        <v>5775</v>
      </c>
      <c r="B120" s="1">
        <v>41886</v>
      </c>
      <c r="C120" s="1">
        <v>41890</v>
      </c>
      <c r="D120" t="s">
        <v>45</v>
      </c>
      <c r="E120" t="s">
        <v>5245</v>
      </c>
      <c r="F120" t="s">
        <v>2903</v>
      </c>
      <c r="G120" t="s">
        <v>31</v>
      </c>
      <c r="H120" t="s">
        <v>2072</v>
      </c>
      <c r="I120" t="s">
        <v>5776</v>
      </c>
      <c r="J120" t="s">
        <v>5777</v>
      </c>
      <c r="K120" t="s">
        <v>1879</v>
      </c>
      <c r="L120" t="s">
        <v>1879</v>
      </c>
      <c r="M120" t="s">
        <v>1594</v>
      </c>
      <c r="N120" t="s">
        <v>5297</v>
      </c>
      <c r="O120" t="s">
        <v>5423</v>
      </c>
      <c r="P120" t="s">
        <v>5778</v>
      </c>
      <c r="Q120" t="s">
        <v>5468</v>
      </c>
      <c r="R120">
        <v>8</v>
      </c>
      <c r="S120">
        <v>2927</v>
      </c>
      <c r="T120">
        <v>0</v>
      </c>
      <c r="U120">
        <v>146.16</v>
      </c>
      <c r="V120" t="s">
        <v>42</v>
      </c>
      <c r="W120">
        <v>223.41</v>
      </c>
      <c r="X120" t="s">
        <v>50</v>
      </c>
      <c r="Y120" t="s">
        <v>8678</v>
      </c>
      <c r="Z120">
        <v>2014</v>
      </c>
      <c r="AA120">
        <v>36</v>
      </c>
      <c r="AB120">
        <v>13228</v>
      </c>
    </row>
    <row r="121" spans="1:28" x14ac:dyDescent="0.2">
      <c r="A121" t="s">
        <v>5779</v>
      </c>
      <c r="B121" s="1">
        <v>41893</v>
      </c>
      <c r="C121" s="1">
        <v>41897</v>
      </c>
      <c r="D121" t="s">
        <v>45</v>
      </c>
      <c r="E121" t="s">
        <v>4631</v>
      </c>
      <c r="F121" t="s">
        <v>4560</v>
      </c>
      <c r="G121" t="s">
        <v>31</v>
      </c>
      <c r="H121" t="s">
        <v>2035</v>
      </c>
      <c r="I121" t="s">
        <v>2036</v>
      </c>
      <c r="J121" t="s">
        <v>2037</v>
      </c>
      <c r="K121" t="s">
        <v>2005</v>
      </c>
      <c r="L121" t="s">
        <v>2005</v>
      </c>
      <c r="M121" t="s">
        <v>2014</v>
      </c>
      <c r="N121" t="s">
        <v>5297</v>
      </c>
      <c r="O121" t="s">
        <v>5423</v>
      </c>
      <c r="P121" t="s">
        <v>5780</v>
      </c>
      <c r="Q121" t="s">
        <v>5781</v>
      </c>
      <c r="R121">
        <v>3</v>
      </c>
      <c r="S121">
        <v>1094</v>
      </c>
      <c r="T121">
        <v>0</v>
      </c>
      <c r="U121">
        <v>328.23</v>
      </c>
      <c r="V121" t="s">
        <v>42</v>
      </c>
      <c r="W121">
        <v>87.41</v>
      </c>
      <c r="X121" t="s">
        <v>50</v>
      </c>
      <c r="Y121" t="s">
        <v>8678</v>
      </c>
      <c r="Z121">
        <v>2014</v>
      </c>
      <c r="AA121">
        <v>37</v>
      </c>
      <c r="AB121">
        <v>25316</v>
      </c>
    </row>
    <row r="122" spans="1:28" x14ac:dyDescent="0.2">
      <c r="A122" t="s">
        <v>5782</v>
      </c>
      <c r="B122" s="1">
        <v>41897</v>
      </c>
      <c r="C122" s="1">
        <v>41903</v>
      </c>
      <c r="D122" t="s">
        <v>45</v>
      </c>
      <c r="E122" t="s">
        <v>5783</v>
      </c>
      <c r="F122" t="s">
        <v>765</v>
      </c>
      <c r="G122" t="s">
        <v>31</v>
      </c>
      <c r="H122" t="s">
        <v>2352</v>
      </c>
      <c r="I122" t="s">
        <v>5784</v>
      </c>
      <c r="J122" t="s">
        <v>5784</v>
      </c>
      <c r="K122" t="s">
        <v>1979</v>
      </c>
      <c r="L122" t="s">
        <v>1979</v>
      </c>
      <c r="M122" t="s">
        <v>1979</v>
      </c>
      <c r="N122" t="s">
        <v>5297</v>
      </c>
      <c r="O122" t="s">
        <v>5423</v>
      </c>
      <c r="P122" t="s">
        <v>5785</v>
      </c>
      <c r="Q122" t="s">
        <v>5579</v>
      </c>
      <c r="R122">
        <v>6</v>
      </c>
      <c r="S122">
        <v>2180</v>
      </c>
      <c r="T122">
        <v>0</v>
      </c>
      <c r="U122">
        <v>959.22</v>
      </c>
      <c r="V122" t="s">
        <v>42</v>
      </c>
      <c r="W122">
        <v>112.59</v>
      </c>
      <c r="X122" t="s">
        <v>50</v>
      </c>
      <c r="Y122" t="s">
        <v>8678</v>
      </c>
      <c r="Z122">
        <v>2014</v>
      </c>
      <c r="AA122">
        <v>38</v>
      </c>
      <c r="AB122">
        <v>42448</v>
      </c>
    </row>
    <row r="123" spans="1:28" x14ac:dyDescent="0.2">
      <c r="A123" t="s">
        <v>5786</v>
      </c>
      <c r="B123" s="1">
        <v>41904</v>
      </c>
      <c r="C123" s="1">
        <v>41910</v>
      </c>
      <c r="D123" t="s">
        <v>45</v>
      </c>
      <c r="E123" t="s">
        <v>5787</v>
      </c>
      <c r="F123" t="s">
        <v>4165</v>
      </c>
      <c r="G123" t="s">
        <v>31</v>
      </c>
      <c r="H123" t="s">
        <v>2002</v>
      </c>
      <c r="I123" t="s">
        <v>2003</v>
      </c>
      <c r="J123" t="s">
        <v>5788</v>
      </c>
      <c r="K123" t="s">
        <v>2005</v>
      </c>
      <c r="L123" t="s">
        <v>2005</v>
      </c>
      <c r="M123" t="s">
        <v>2006</v>
      </c>
      <c r="N123" t="s">
        <v>5297</v>
      </c>
      <c r="O123" t="s">
        <v>5423</v>
      </c>
      <c r="P123" t="s">
        <v>5789</v>
      </c>
      <c r="Q123" t="s">
        <v>5790</v>
      </c>
      <c r="R123">
        <v>6</v>
      </c>
      <c r="S123">
        <v>845</v>
      </c>
      <c r="T123">
        <v>0</v>
      </c>
      <c r="U123">
        <v>295.74</v>
      </c>
      <c r="V123" t="s">
        <v>42</v>
      </c>
      <c r="W123">
        <v>43.17</v>
      </c>
      <c r="X123" t="s">
        <v>50</v>
      </c>
      <c r="Y123" t="s">
        <v>8678</v>
      </c>
      <c r="Z123">
        <v>2014</v>
      </c>
      <c r="AA123">
        <v>39</v>
      </c>
      <c r="AB123">
        <v>28407</v>
      </c>
    </row>
    <row r="124" spans="1:28" x14ac:dyDescent="0.2">
      <c r="A124" t="s">
        <v>5791</v>
      </c>
      <c r="B124" s="1">
        <v>41909</v>
      </c>
      <c r="C124" s="1">
        <v>41914</v>
      </c>
      <c r="D124" t="s">
        <v>45</v>
      </c>
      <c r="E124" t="s">
        <v>5792</v>
      </c>
      <c r="F124" t="s">
        <v>903</v>
      </c>
      <c r="G124" t="s">
        <v>31</v>
      </c>
      <c r="H124" t="s">
        <v>2315</v>
      </c>
      <c r="I124" t="s">
        <v>2236</v>
      </c>
      <c r="J124" t="s">
        <v>3371</v>
      </c>
      <c r="K124" t="s">
        <v>1950</v>
      </c>
      <c r="L124" t="s">
        <v>1950</v>
      </c>
      <c r="M124" t="s">
        <v>1594</v>
      </c>
      <c r="N124" t="s">
        <v>5297</v>
      </c>
      <c r="O124" t="s">
        <v>5423</v>
      </c>
      <c r="P124" t="s">
        <v>5793</v>
      </c>
      <c r="Q124" t="s">
        <v>5647</v>
      </c>
      <c r="R124">
        <v>5</v>
      </c>
      <c r="S124">
        <v>1452</v>
      </c>
      <c r="T124">
        <v>0</v>
      </c>
      <c r="U124">
        <v>595.1</v>
      </c>
      <c r="V124" t="s">
        <v>42</v>
      </c>
      <c r="W124">
        <v>46.734000000000002</v>
      </c>
      <c r="X124" t="s">
        <v>50</v>
      </c>
      <c r="Y124" t="s">
        <v>8678</v>
      </c>
      <c r="Z124">
        <v>2014</v>
      </c>
      <c r="AA124">
        <v>39</v>
      </c>
      <c r="AB124">
        <v>8995</v>
      </c>
    </row>
    <row r="125" spans="1:28" x14ac:dyDescent="0.2">
      <c r="A125" t="s">
        <v>5794</v>
      </c>
      <c r="B125" s="1">
        <v>41921</v>
      </c>
      <c r="C125" s="1">
        <v>41926</v>
      </c>
      <c r="D125" t="s">
        <v>45</v>
      </c>
      <c r="E125" t="s">
        <v>5795</v>
      </c>
      <c r="F125" t="s">
        <v>928</v>
      </c>
      <c r="G125" t="s">
        <v>31</v>
      </c>
      <c r="H125" t="s">
        <v>2174</v>
      </c>
      <c r="I125" t="s">
        <v>2175</v>
      </c>
      <c r="J125" t="s">
        <v>2176</v>
      </c>
      <c r="K125" t="s">
        <v>1950</v>
      </c>
      <c r="L125" t="s">
        <v>1950</v>
      </c>
      <c r="M125" t="s">
        <v>1594</v>
      </c>
      <c r="N125" t="s">
        <v>5297</v>
      </c>
      <c r="O125" t="s">
        <v>5423</v>
      </c>
      <c r="P125" t="s">
        <v>5796</v>
      </c>
      <c r="Q125" t="s">
        <v>5797</v>
      </c>
      <c r="R125">
        <v>12</v>
      </c>
      <c r="S125">
        <v>1174</v>
      </c>
      <c r="T125">
        <v>0</v>
      </c>
      <c r="U125">
        <v>222.96</v>
      </c>
      <c r="V125" t="s">
        <v>42</v>
      </c>
      <c r="W125">
        <v>104.56</v>
      </c>
      <c r="X125" t="s">
        <v>50</v>
      </c>
      <c r="Y125" t="s">
        <v>8704</v>
      </c>
      <c r="Z125">
        <v>2014</v>
      </c>
      <c r="AA125">
        <v>41</v>
      </c>
      <c r="AB125">
        <v>5741</v>
      </c>
    </row>
    <row r="126" spans="1:28" x14ac:dyDescent="0.2">
      <c r="A126" t="s">
        <v>5798</v>
      </c>
      <c r="B126" s="1">
        <v>41929</v>
      </c>
      <c r="C126" s="1">
        <v>41934</v>
      </c>
      <c r="D126" t="s">
        <v>45</v>
      </c>
      <c r="E126" t="s">
        <v>5686</v>
      </c>
      <c r="F126" t="s">
        <v>1119</v>
      </c>
      <c r="G126" t="s">
        <v>31</v>
      </c>
      <c r="H126" t="s">
        <v>2011</v>
      </c>
      <c r="I126" t="s">
        <v>4303</v>
      </c>
      <c r="J126" t="s">
        <v>5617</v>
      </c>
      <c r="K126" t="s">
        <v>2005</v>
      </c>
      <c r="L126" t="s">
        <v>2005</v>
      </c>
      <c r="M126" t="s">
        <v>2014</v>
      </c>
      <c r="N126" t="s">
        <v>5297</v>
      </c>
      <c r="O126" t="s">
        <v>5423</v>
      </c>
      <c r="P126" t="s">
        <v>5799</v>
      </c>
      <c r="Q126" t="s">
        <v>5647</v>
      </c>
      <c r="R126">
        <v>7</v>
      </c>
      <c r="S126">
        <v>3048</v>
      </c>
      <c r="T126">
        <v>0</v>
      </c>
      <c r="U126">
        <v>1463.07</v>
      </c>
      <c r="V126" t="s">
        <v>42</v>
      </c>
      <c r="W126">
        <v>185.65</v>
      </c>
      <c r="X126" t="s">
        <v>50</v>
      </c>
      <c r="Y126" t="s">
        <v>8704</v>
      </c>
      <c r="Z126">
        <v>2014</v>
      </c>
      <c r="AA126">
        <v>42</v>
      </c>
      <c r="AB126">
        <v>24037</v>
      </c>
    </row>
    <row r="127" spans="1:28" x14ac:dyDescent="0.2">
      <c r="A127" t="s">
        <v>5282</v>
      </c>
      <c r="B127" s="1">
        <v>41957</v>
      </c>
      <c r="C127" s="1">
        <v>41961</v>
      </c>
      <c r="D127" t="s">
        <v>45</v>
      </c>
      <c r="E127" t="s">
        <v>5283</v>
      </c>
      <c r="F127" t="s">
        <v>3542</v>
      </c>
      <c r="G127" t="s">
        <v>31</v>
      </c>
      <c r="H127" t="s">
        <v>2011</v>
      </c>
      <c r="I127" t="s">
        <v>3511</v>
      </c>
      <c r="J127" t="s">
        <v>5284</v>
      </c>
      <c r="K127" t="s">
        <v>2005</v>
      </c>
      <c r="L127" t="s">
        <v>2005</v>
      </c>
      <c r="M127" t="s">
        <v>2014</v>
      </c>
      <c r="N127" t="s">
        <v>5297</v>
      </c>
      <c r="O127" t="s">
        <v>5423</v>
      </c>
      <c r="P127" t="s">
        <v>5800</v>
      </c>
      <c r="Q127" t="s">
        <v>5801</v>
      </c>
      <c r="R127">
        <v>5</v>
      </c>
      <c r="S127">
        <v>840</v>
      </c>
      <c r="T127">
        <v>0</v>
      </c>
      <c r="U127">
        <v>100.8</v>
      </c>
      <c r="V127" t="s">
        <v>42</v>
      </c>
      <c r="W127">
        <v>62.77</v>
      </c>
      <c r="X127" t="s">
        <v>50</v>
      </c>
      <c r="Y127" t="s">
        <v>8679</v>
      </c>
      <c r="Z127">
        <v>2014</v>
      </c>
      <c r="AA127">
        <v>46</v>
      </c>
      <c r="AB127">
        <v>20573</v>
      </c>
    </row>
    <row r="128" spans="1:28" x14ac:dyDescent="0.2">
      <c r="A128" t="s">
        <v>5802</v>
      </c>
      <c r="B128" s="1">
        <v>41983</v>
      </c>
      <c r="C128" s="1">
        <v>41988</v>
      </c>
      <c r="D128" t="s">
        <v>45</v>
      </c>
      <c r="E128" t="s">
        <v>5803</v>
      </c>
      <c r="F128" t="s">
        <v>896</v>
      </c>
      <c r="G128" t="s">
        <v>31</v>
      </c>
      <c r="H128" t="s">
        <v>2315</v>
      </c>
      <c r="I128" t="s">
        <v>2316</v>
      </c>
      <c r="J128" t="s">
        <v>2316</v>
      </c>
      <c r="K128" t="s">
        <v>1950</v>
      </c>
      <c r="L128" t="s">
        <v>1950</v>
      </c>
      <c r="M128" t="s">
        <v>1594</v>
      </c>
      <c r="N128" t="s">
        <v>5297</v>
      </c>
      <c r="O128" t="s">
        <v>5423</v>
      </c>
      <c r="P128" t="s">
        <v>5804</v>
      </c>
      <c r="Q128" t="s">
        <v>5495</v>
      </c>
      <c r="R128">
        <v>5</v>
      </c>
      <c r="S128">
        <v>1380</v>
      </c>
      <c r="T128">
        <v>0</v>
      </c>
      <c r="U128">
        <v>648.6</v>
      </c>
      <c r="V128" t="s">
        <v>42</v>
      </c>
      <c r="W128">
        <v>94.626999999999995</v>
      </c>
      <c r="X128" t="s">
        <v>50</v>
      </c>
      <c r="Y128" t="s">
        <v>8698</v>
      </c>
      <c r="Z128">
        <v>2014</v>
      </c>
      <c r="AA128">
        <v>50</v>
      </c>
      <c r="AB128">
        <v>8355</v>
      </c>
    </row>
    <row r="129" spans="1:28" x14ac:dyDescent="0.2">
      <c r="A129" t="s">
        <v>5805</v>
      </c>
      <c r="B129" s="1">
        <v>41991</v>
      </c>
      <c r="C129" s="1">
        <v>41996</v>
      </c>
      <c r="D129" t="s">
        <v>45</v>
      </c>
      <c r="E129" t="s">
        <v>5806</v>
      </c>
      <c r="F129" t="s">
        <v>770</v>
      </c>
      <c r="G129" t="s">
        <v>31</v>
      </c>
      <c r="H129" t="s">
        <v>2640</v>
      </c>
      <c r="I129" t="s">
        <v>2641</v>
      </c>
      <c r="J129" t="s">
        <v>2807</v>
      </c>
      <c r="K129" t="s">
        <v>1950</v>
      </c>
      <c r="L129" t="s">
        <v>1950</v>
      </c>
      <c r="M129" t="s">
        <v>1757</v>
      </c>
      <c r="N129" t="s">
        <v>5297</v>
      </c>
      <c r="O129" t="s">
        <v>5423</v>
      </c>
      <c r="P129" t="s">
        <v>5807</v>
      </c>
      <c r="Q129" t="s">
        <v>5425</v>
      </c>
      <c r="R129">
        <v>7</v>
      </c>
      <c r="S129">
        <v>1693</v>
      </c>
      <c r="T129">
        <v>0</v>
      </c>
      <c r="U129">
        <v>220.08</v>
      </c>
      <c r="V129" t="s">
        <v>42</v>
      </c>
      <c r="W129">
        <v>103.15600000000001</v>
      </c>
      <c r="X129" t="s">
        <v>50</v>
      </c>
      <c r="Y129" t="s">
        <v>8698</v>
      </c>
      <c r="Z129">
        <v>2014</v>
      </c>
      <c r="AA129">
        <v>51</v>
      </c>
      <c r="AB129">
        <v>6378</v>
      </c>
    </row>
    <row r="130" spans="1:28" x14ac:dyDescent="0.2">
      <c r="A130" t="s">
        <v>5808</v>
      </c>
      <c r="B130" s="1">
        <v>41998</v>
      </c>
      <c r="C130" s="1">
        <v>42003</v>
      </c>
      <c r="D130" t="s">
        <v>45</v>
      </c>
      <c r="E130" t="s">
        <v>5809</v>
      </c>
      <c r="F130" t="s">
        <v>2861</v>
      </c>
      <c r="G130" t="s">
        <v>31</v>
      </c>
      <c r="H130" t="s">
        <v>2027</v>
      </c>
      <c r="I130" t="s">
        <v>5810</v>
      </c>
      <c r="J130" t="s">
        <v>5810</v>
      </c>
      <c r="K130" t="s">
        <v>2023</v>
      </c>
      <c r="L130" t="s">
        <v>2023</v>
      </c>
      <c r="M130" t="s">
        <v>2023</v>
      </c>
      <c r="N130" t="s">
        <v>5297</v>
      </c>
      <c r="O130" t="s">
        <v>5423</v>
      </c>
      <c r="P130" t="s">
        <v>5811</v>
      </c>
      <c r="Q130" t="s">
        <v>5459</v>
      </c>
      <c r="R130">
        <v>4</v>
      </c>
      <c r="S130">
        <v>1763</v>
      </c>
      <c r="T130">
        <v>0</v>
      </c>
      <c r="U130">
        <v>669.72</v>
      </c>
      <c r="V130" t="s">
        <v>42</v>
      </c>
      <c r="W130">
        <v>162.31</v>
      </c>
      <c r="X130" t="s">
        <v>50</v>
      </c>
      <c r="Y130" t="s">
        <v>8698</v>
      </c>
      <c r="Z130">
        <v>2014</v>
      </c>
      <c r="AA130">
        <v>52</v>
      </c>
      <c r="AB130">
        <v>50695</v>
      </c>
    </row>
    <row r="131" spans="1:28" x14ac:dyDescent="0.2">
      <c r="A131" t="s">
        <v>5812</v>
      </c>
      <c r="B131" s="1">
        <v>40756</v>
      </c>
      <c r="C131" s="1">
        <v>40761</v>
      </c>
      <c r="D131" t="s">
        <v>45</v>
      </c>
      <c r="E131" t="s">
        <v>5813</v>
      </c>
      <c r="F131" t="s">
        <v>4778</v>
      </c>
      <c r="G131" t="s">
        <v>31</v>
      </c>
      <c r="H131" t="s">
        <v>3736</v>
      </c>
      <c r="I131" t="s">
        <v>5814</v>
      </c>
      <c r="J131" t="s">
        <v>5815</v>
      </c>
      <c r="K131" t="s">
        <v>1979</v>
      </c>
      <c r="L131" t="s">
        <v>1979</v>
      </c>
      <c r="M131" t="s">
        <v>1979</v>
      </c>
      <c r="N131" t="s">
        <v>5297</v>
      </c>
      <c r="O131" t="s">
        <v>5816</v>
      </c>
      <c r="P131" t="s">
        <v>5817</v>
      </c>
      <c r="Q131" t="s">
        <v>5818</v>
      </c>
      <c r="R131">
        <v>2</v>
      </c>
      <c r="S131">
        <v>923</v>
      </c>
      <c r="T131">
        <v>0</v>
      </c>
      <c r="U131">
        <v>9.18</v>
      </c>
      <c r="V131" t="s">
        <v>42</v>
      </c>
      <c r="W131">
        <v>69.099999999999994</v>
      </c>
      <c r="X131" t="s">
        <v>50</v>
      </c>
      <c r="Y131" t="s">
        <v>8689</v>
      </c>
      <c r="Z131">
        <v>2011</v>
      </c>
      <c r="AA131">
        <v>32</v>
      </c>
      <c r="AB131">
        <v>42196</v>
      </c>
    </row>
    <row r="132" spans="1:28" x14ac:dyDescent="0.2">
      <c r="A132" t="s">
        <v>5819</v>
      </c>
      <c r="B132" s="1">
        <v>40836</v>
      </c>
      <c r="C132" s="1">
        <v>40843</v>
      </c>
      <c r="D132" t="s">
        <v>45</v>
      </c>
      <c r="E132" t="s">
        <v>5820</v>
      </c>
      <c r="F132" t="s">
        <v>5821</v>
      </c>
      <c r="G132" t="s">
        <v>31</v>
      </c>
      <c r="H132" t="s">
        <v>3147</v>
      </c>
      <c r="I132" t="s">
        <v>3914</v>
      </c>
      <c r="J132" t="s">
        <v>3915</v>
      </c>
      <c r="K132" t="s">
        <v>1979</v>
      </c>
      <c r="L132" t="s">
        <v>1979</v>
      </c>
      <c r="M132" t="s">
        <v>1979</v>
      </c>
      <c r="N132" t="s">
        <v>5297</v>
      </c>
      <c r="O132" t="s">
        <v>5816</v>
      </c>
      <c r="P132" t="s">
        <v>5822</v>
      </c>
      <c r="Q132" t="s">
        <v>5823</v>
      </c>
      <c r="R132">
        <v>14</v>
      </c>
      <c r="S132">
        <v>809</v>
      </c>
      <c r="T132">
        <v>0</v>
      </c>
      <c r="U132">
        <v>177.66</v>
      </c>
      <c r="V132" t="s">
        <v>42</v>
      </c>
      <c r="W132">
        <v>59.85</v>
      </c>
      <c r="X132" t="s">
        <v>50</v>
      </c>
      <c r="Y132" t="s">
        <v>8682</v>
      </c>
      <c r="Z132">
        <v>2011</v>
      </c>
      <c r="AA132">
        <v>43</v>
      </c>
      <c r="AB132">
        <v>49452</v>
      </c>
    </row>
    <row r="133" spans="1:28" x14ac:dyDescent="0.2">
      <c r="A133" t="s">
        <v>5434</v>
      </c>
      <c r="B133" s="1">
        <v>40896</v>
      </c>
      <c r="C133" s="1">
        <v>40900</v>
      </c>
      <c r="D133" t="s">
        <v>45</v>
      </c>
      <c r="E133" t="s">
        <v>5435</v>
      </c>
      <c r="F133" t="s">
        <v>1156</v>
      </c>
      <c r="G133" t="s">
        <v>262</v>
      </c>
      <c r="H133" t="s">
        <v>2347</v>
      </c>
      <c r="I133" t="s">
        <v>2348</v>
      </c>
      <c r="J133" t="s">
        <v>2348</v>
      </c>
      <c r="K133" t="s">
        <v>1879</v>
      </c>
      <c r="L133" t="s">
        <v>1879</v>
      </c>
      <c r="M133" t="s">
        <v>1757</v>
      </c>
      <c r="N133" t="s">
        <v>5297</v>
      </c>
      <c r="O133" t="s">
        <v>5816</v>
      </c>
      <c r="P133" t="s">
        <v>5824</v>
      </c>
      <c r="Q133" t="s">
        <v>5825</v>
      </c>
      <c r="R133">
        <v>3</v>
      </c>
      <c r="S133">
        <v>1395</v>
      </c>
      <c r="T133">
        <v>0</v>
      </c>
      <c r="U133">
        <v>571.95000000000005</v>
      </c>
      <c r="V133" t="s">
        <v>42</v>
      </c>
      <c r="W133">
        <v>116.41</v>
      </c>
      <c r="X133" t="s">
        <v>50</v>
      </c>
      <c r="Y133" t="s">
        <v>8662</v>
      </c>
      <c r="Z133">
        <v>2011</v>
      </c>
      <c r="AA133">
        <v>52</v>
      </c>
      <c r="AB133">
        <v>20233</v>
      </c>
    </row>
    <row r="134" spans="1:28" x14ac:dyDescent="0.2">
      <c r="A134" t="s">
        <v>5826</v>
      </c>
      <c r="B134" s="1">
        <v>41078</v>
      </c>
      <c r="C134" s="1">
        <v>41085</v>
      </c>
      <c r="D134" t="s">
        <v>45</v>
      </c>
      <c r="E134" t="s">
        <v>5827</v>
      </c>
      <c r="F134" t="s">
        <v>1646</v>
      </c>
      <c r="G134" t="s">
        <v>31</v>
      </c>
      <c r="H134" t="s">
        <v>1985</v>
      </c>
      <c r="I134" t="s">
        <v>1986</v>
      </c>
      <c r="J134" t="s">
        <v>5238</v>
      </c>
      <c r="K134" t="s">
        <v>1879</v>
      </c>
      <c r="L134" t="s">
        <v>1879</v>
      </c>
      <c r="M134" t="s">
        <v>1988</v>
      </c>
      <c r="N134" t="s">
        <v>5297</v>
      </c>
      <c r="O134" t="s">
        <v>5816</v>
      </c>
      <c r="P134" t="s">
        <v>5828</v>
      </c>
      <c r="Q134" t="s">
        <v>5829</v>
      </c>
      <c r="R134">
        <v>7</v>
      </c>
      <c r="S134">
        <v>586</v>
      </c>
      <c r="T134">
        <v>0</v>
      </c>
      <c r="U134">
        <v>122.85</v>
      </c>
      <c r="V134" t="s">
        <v>42</v>
      </c>
      <c r="W134">
        <v>36.68</v>
      </c>
      <c r="X134" t="s">
        <v>50</v>
      </c>
      <c r="Y134" t="s">
        <v>8664</v>
      </c>
      <c r="Z134">
        <v>2012</v>
      </c>
      <c r="AA134">
        <v>25</v>
      </c>
      <c r="AB134">
        <v>17732</v>
      </c>
    </row>
    <row r="135" spans="1:28" x14ac:dyDescent="0.2">
      <c r="A135" t="s">
        <v>5830</v>
      </c>
      <c r="B135" s="1">
        <v>41218</v>
      </c>
      <c r="C135" s="1">
        <v>41222</v>
      </c>
      <c r="D135" t="s">
        <v>45</v>
      </c>
      <c r="E135" t="s">
        <v>5831</v>
      </c>
      <c r="F135" t="s">
        <v>3879</v>
      </c>
      <c r="G135" t="s">
        <v>31</v>
      </c>
      <c r="H135" t="s">
        <v>3935</v>
      </c>
      <c r="I135" t="s">
        <v>5832</v>
      </c>
      <c r="J135" t="s">
        <v>5832</v>
      </c>
      <c r="K135" t="s">
        <v>2023</v>
      </c>
      <c r="L135" t="s">
        <v>2023</v>
      </c>
      <c r="M135" t="s">
        <v>2023</v>
      </c>
      <c r="N135" t="s">
        <v>5297</v>
      </c>
      <c r="O135" t="s">
        <v>5816</v>
      </c>
      <c r="P135" t="s">
        <v>5833</v>
      </c>
      <c r="Q135" t="s">
        <v>5834</v>
      </c>
      <c r="R135">
        <v>4</v>
      </c>
      <c r="S135">
        <v>598</v>
      </c>
      <c r="T135">
        <v>0</v>
      </c>
      <c r="U135">
        <v>191.4</v>
      </c>
      <c r="V135" t="s">
        <v>42</v>
      </c>
      <c r="W135">
        <v>40.79</v>
      </c>
      <c r="X135" t="s">
        <v>50</v>
      </c>
      <c r="Y135" t="s">
        <v>8668</v>
      </c>
      <c r="Z135">
        <v>2012</v>
      </c>
      <c r="AA135">
        <v>45</v>
      </c>
      <c r="AB135">
        <v>44537</v>
      </c>
    </row>
    <row r="136" spans="1:28" x14ac:dyDescent="0.2">
      <c r="A136" t="s">
        <v>5835</v>
      </c>
      <c r="B136" s="1">
        <v>41337</v>
      </c>
      <c r="C136" s="1">
        <v>41343</v>
      </c>
      <c r="D136" t="s">
        <v>45</v>
      </c>
      <c r="E136" t="s">
        <v>5057</v>
      </c>
      <c r="F136" t="s">
        <v>2056</v>
      </c>
      <c r="G136" t="s">
        <v>262</v>
      </c>
      <c r="H136" t="s">
        <v>1976</v>
      </c>
      <c r="I136" t="s">
        <v>2277</v>
      </c>
      <c r="J136" t="s">
        <v>2278</v>
      </c>
      <c r="K136" t="s">
        <v>1979</v>
      </c>
      <c r="L136" t="s">
        <v>1979</v>
      </c>
      <c r="M136" t="s">
        <v>1979</v>
      </c>
      <c r="N136" t="s">
        <v>5297</v>
      </c>
      <c r="O136" t="s">
        <v>5816</v>
      </c>
      <c r="P136" t="s">
        <v>5836</v>
      </c>
      <c r="Q136" t="s">
        <v>5837</v>
      </c>
      <c r="R136">
        <v>10</v>
      </c>
      <c r="S136">
        <v>893</v>
      </c>
      <c r="T136">
        <v>0</v>
      </c>
      <c r="U136">
        <v>0</v>
      </c>
      <c r="V136" t="s">
        <v>42</v>
      </c>
      <c r="W136">
        <v>49.42</v>
      </c>
      <c r="X136" t="s">
        <v>50</v>
      </c>
      <c r="Y136" t="s">
        <v>8701</v>
      </c>
      <c r="Z136">
        <v>2013</v>
      </c>
      <c r="AA136">
        <v>10</v>
      </c>
      <c r="AB136">
        <v>41781</v>
      </c>
    </row>
    <row r="137" spans="1:28" x14ac:dyDescent="0.2">
      <c r="A137" t="s">
        <v>5838</v>
      </c>
      <c r="B137" s="1">
        <v>41439</v>
      </c>
      <c r="C137" s="1">
        <v>41444</v>
      </c>
      <c r="D137" t="s">
        <v>45</v>
      </c>
      <c r="E137" t="s">
        <v>5839</v>
      </c>
      <c r="F137" t="s">
        <v>2520</v>
      </c>
      <c r="G137" t="s">
        <v>246</v>
      </c>
      <c r="H137" t="s">
        <v>2027</v>
      </c>
      <c r="I137" t="s">
        <v>5840</v>
      </c>
      <c r="J137" t="s">
        <v>5841</v>
      </c>
      <c r="K137" t="s">
        <v>2023</v>
      </c>
      <c r="L137" t="s">
        <v>2023</v>
      </c>
      <c r="M137" t="s">
        <v>2023</v>
      </c>
      <c r="N137" t="s">
        <v>5297</v>
      </c>
      <c r="O137" t="s">
        <v>5816</v>
      </c>
      <c r="P137" t="s">
        <v>5842</v>
      </c>
      <c r="Q137" t="s">
        <v>5843</v>
      </c>
      <c r="R137">
        <v>6</v>
      </c>
      <c r="S137">
        <v>804</v>
      </c>
      <c r="T137">
        <v>0</v>
      </c>
      <c r="U137">
        <v>313.2</v>
      </c>
      <c r="V137" t="s">
        <v>42</v>
      </c>
      <c r="W137">
        <v>52.52</v>
      </c>
      <c r="X137" t="s">
        <v>50</v>
      </c>
      <c r="Y137" t="s">
        <v>8671</v>
      </c>
      <c r="Z137">
        <v>2013</v>
      </c>
      <c r="AA137">
        <v>24</v>
      </c>
      <c r="AB137">
        <v>48115</v>
      </c>
    </row>
    <row r="138" spans="1:28" x14ac:dyDescent="0.2">
      <c r="A138" t="s">
        <v>5844</v>
      </c>
      <c r="B138" s="1">
        <v>41501</v>
      </c>
      <c r="C138" s="1">
        <v>41506</v>
      </c>
      <c r="D138" t="s">
        <v>45</v>
      </c>
      <c r="E138" t="s">
        <v>5845</v>
      </c>
      <c r="F138" t="s">
        <v>2394</v>
      </c>
      <c r="G138" t="s">
        <v>246</v>
      </c>
      <c r="H138" t="s">
        <v>5846</v>
      </c>
      <c r="I138" t="s">
        <v>5847</v>
      </c>
      <c r="J138" t="s">
        <v>5847</v>
      </c>
      <c r="K138" t="s">
        <v>1979</v>
      </c>
      <c r="L138" t="s">
        <v>1979</v>
      </c>
      <c r="M138" t="s">
        <v>1979</v>
      </c>
      <c r="N138" t="s">
        <v>5297</v>
      </c>
      <c r="O138" t="s">
        <v>5816</v>
      </c>
      <c r="P138" t="s">
        <v>5848</v>
      </c>
      <c r="Q138" t="s">
        <v>5849</v>
      </c>
      <c r="R138">
        <v>4</v>
      </c>
      <c r="S138">
        <v>1879</v>
      </c>
      <c r="T138">
        <v>0</v>
      </c>
      <c r="U138">
        <v>732.6</v>
      </c>
      <c r="V138" t="s">
        <v>42</v>
      </c>
      <c r="W138">
        <v>149.76</v>
      </c>
      <c r="X138" t="s">
        <v>50</v>
      </c>
      <c r="Y138" t="s">
        <v>8694</v>
      </c>
      <c r="Z138">
        <v>2013</v>
      </c>
      <c r="AA138">
        <v>33</v>
      </c>
      <c r="AB138">
        <v>50362</v>
      </c>
    </row>
    <row r="139" spans="1:28" x14ac:dyDescent="0.2">
      <c r="A139" t="s">
        <v>5850</v>
      </c>
      <c r="B139" s="1">
        <v>41548</v>
      </c>
      <c r="C139" s="1">
        <v>41553</v>
      </c>
      <c r="D139" t="s">
        <v>45</v>
      </c>
      <c r="E139" t="s">
        <v>5851</v>
      </c>
      <c r="F139" t="s">
        <v>5852</v>
      </c>
      <c r="G139" t="s">
        <v>31</v>
      </c>
      <c r="H139" t="s">
        <v>2840</v>
      </c>
      <c r="I139" t="s">
        <v>5853</v>
      </c>
      <c r="J139" t="s">
        <v>5853</v>
      </c>
      <c r="K139" t="s">
        <v>2023</v>
      </c>
      <c r="L139" t="s">
        <v>2023</v>
      </c>
      <c r="M139" t="s">
        <v>2023</v>
      </c>
      <c r="N139" t="s">
        <v>5297</v>
      </c>
      <c r="O139" t="s">
        <v>5816</v>
      </c>
      <c r="P139" t="s">
        <v>5854</v>
      </c>
      <c r="Q139" t="s">
        <v>5855</v>
      </c>
      <c r="R139">
        <v>2</v>
      </c>
      <c r="S139">
        <v>935</v>
      </c>
      <c r="T139">
        <v>0</v>
      </c>
      <c r="U139">
        <v>65.400000000000006</v>
      </c>
      <c r="V139" t="s">
        <v>42</v>
      </c>
      <c r="W139">
        <v>39.130000000000003</v>
      </c>
      <c r="X139" t="s">
        <v>50</v>
      </c>
      <c r="Y139" t="s">
        <v>8705</v>
      </c>
      <c r="Z139">
        <v>2013</v>
      </c>
      <c r="AA139">
        <v>40</v>
      </c>
      <c r="AB139">
        <v>50097</v>
      </c>
    </row>
    <row r="140" spans="1:28" x14ac:dyDescent="0.2">
      <c r="A140" t="s">
        <v>3995</v>
      </c>
      <c r="B140" s="1">
        <v>41723</v>
      </c>
      <c r="C140" s="1">
        <v>41729</v>
      </c>
      <c r="D140" t="s">
        <v>45</v>
      </c>
      <c r="E140" t="s">
        <v>2951</v>
      </c>
      <c r="F140" t="s">
        <v>1489</v>
      </c>
      <c r="G140" t="s">
        <v>31</v>
      </c>
      <c r="H140" t="s">
        <v>1985</v>
      </c>
      <c r="I140" t="s">
        <v>1986</v>
      </c>
      <c r="J140" t="s">
        <v>3996</v>
      </c>
      <c r="K140" t="s">
        <v>1879</v>
      </c>
      <c r="L140" t="s">
        <v>1879</v>
      </c>
      <c r="M140" t="s">
        <v>1988</v>
      </c>
      <c r="N140" t="s">
        <v>5297</v>
      </c>
      <c r="O140" t="s">
        <v>5816</v>
      </c>
      <c r="P140" t="s">
        <v>5856</v>
      </c>
      <c r="Q140" t="s">
        <v>5857</v>
      </c>
      <c r="R140">
        <v>3</v>
      </c>
      <c r="S140">
        <v>511</v>
      </c>
      <c r="T140">
        <v>0</v>
      </c>
      <c r="U140">
        <v>193.95</v>
      </c>
      <c r="V140" t="s">
        <v>42</v>
      </c>
      <c r="W140">
        <v>25.2</v>
      </c>
      <c r="X140" t="s">
        <v>50</v>
      </c>
      <c r="Y140" t="s">
        <v>8674</v>
      </c>
      <c r="Z140">
        <v>2014</v>
      </c>
      <c r="AA140">
        <v>13</v>
      </c>
      <c r="AB140">
        <v>14616</v>
      </c>
    </row>
    <row r="141" spans="1:28" x14ac:dyDescent="0.2">
      <c r="A141" t="s">
        <v>5858</v>
      </c>
      <c r="B141" s="1">
        <v>41775</v>
      </c>
      <c r="C141" s="1">
        <v>41780</v>
      </c>
      <c r="D141" t="s">
        <v>45</v>
      </c>
      <c r="E141" t="s">
        <v>5859</v>
      </c>
      <c r="F141" t="s">
        <v>358</v>
      </c>
      <c r="G141" t="s">
        <v>246</v>
      </c>
      <c r="H141" t="s">
        <v>3435</v>
      </c>
      <c r="I141" t="s">
        <v>3436</v>
      </c>
      <c r="J141" t="s">
        <v>3437</v>
      </c>
      <c r="K141" t="s">
        <v>1979</v>
      </c>
      <c r="L141" t="s">
        <v>1979</v>
      </c>
      <c r="M141" t="s">
        <v>1979</v>
      </c>
      <c r="N141" t="s">
        <v>5297</v>
      </c>
      <c r="O141" t="s">
        <v>5816</v>
      </c>
      <c r="P141" t="s">
        <v>5860</v>
      </c>
      <c r="Q141" t="s">
        <v>5861</v>
      </c>
      <c r="R141">
        <v>2</v>
      </c>
      <c r="S141">
        <v>952</v>
      </c>
      <c r="T141">
        <v>0</v>
      </c>
      <c r="U141">
        <v>380.88</v>
      </c>
      <c r="V141" t="s">
        <v>42</v>
      </c>
      <c r="W141">
        <v>51.9</v>
      </c>
      <c r="X141" t="s">
        <v>50</v>
      </c>
      <c r="Y141" t="s">
        <v>8696</v>
      </c>
      <c r="Z141">
        <v>2014</v>
      </c>
      <c r="AA141">
        <v>20</v>
      </c>
      <c r="AB141">
        <v>43452</v>
      </c>
    </row>
    <row r="142" spans="1:28" x14ac:dyDescent="0.2">
      <c r="A142" t="s">
        <v>5862</v>
      </c>
      <c r="B142" s="1">
        <v>41819</v>
      </c>
      <c r="C142" s="1">
        <v>41823</v>
      </c>
      <c r="D142" t="s">
        <v>45</v>
      </c>
      <c r="E142" t="s">
        <v>5863</v>
      </c>
      <c r="F142" t="s">
        <v>67</v>
      </c>
      <c r="G142" t="s">
        <v>31</v>
      </c>
      <c r="H142" t="s">
        <v>1985</v>
      </c>
      <c r="I142" t="s">
        <v>1986</v>
      </c>
      <c r="J142" t="s">
        <v>5238</v>
      </c>
      <c r="K142" t="s">
        <v>1879</v>
      </c>
      <c r="L142" t="s">
        <v>1879</v>
      </c>
      <c r="M142" t="s">
        <v>1988</v>
      </c>
      <c r="N142" t="s">
        <v>5297</v>
      </c>
      <c r="O142" t="s">
        <v>5816</v>
      </c>
      <c r="P142" t="s">
        <v>5864</v>
      </c>
      <c r="Q142" t="s">
        <v>5865</v>
      </c>
      <c r="R142">
        <v>3</v>
      </c>
      <c r="S142">
        <v>1392</v>
      </c>
      <c r="T142">
        <v>0</v>
      </c>
      <c r="U142">
        <v>97.38</v>
      </c>
      <c r="V142" t="s">
        <v>42</v>
      </c>
      <c r="W142">
        <v>90.5</v>
      </c>
      <c r="X142" t="s">
        <v>50</v>
      </c>
      <c r="Y142" t="s">
        <v>8676</v>
      </c>
      <c r="Z142">
        <v>2014</v>
      </c>
      <c r="AA142">
        <v>27</v>
      </c>
      <c r="AB142">
        <v>15563</v>
      </c>
    </row>
    <row r="143" spans="1:28" x14ac:dyDescent="0.2">
      <c r="A143" t="s">
        <v>4983</v>
      </c>
      <c r="B143" s="1">
        <v>41955</v>
      </c>
      <c r="C143" s="1">
        <v>41959</v>
      </c>
      <c r="D143" t="s">
        <v>45</v>
      </c>
      <c r="E143" t="s">
        <v>4984</v>
      </c>
      <c r="F143" t="s">
        <v>4985</v>
      </c>
      <c r="G143" t="s">
        <v>31</v>
      </c>
      <c r="H143" t="s">
        <v>2347</v>
      </c>
      <c r="I143" t="s">
        <v>3676</v>
      </c>
      <c r="J143" t="s">
        <v>4986</v>
      </c>
      <c r="K143" t="s">
        <v>1879</v>
      </c>
      <c r="L143" t="s">
        <v>1879</v>
      </c>
      <c r="M143" t="s">
        <v>1757</v>
      </c>
      <c r="N143" t="s">
        <v>5297</v>
      </c>
      <c r="O143" t="s">
        <v>5816</v>
      </c>
      <c r="P143" t="s">
        <v>5866</v>
      </c>
      <c r="Q143" t="s">
        <v>5867</v>
      </c>
      <c r="R143">
        <v>7</v>
      </c>
      <c r="S143">
        <v>3221</v>
      </c>
      <c r="T143">
        <v>0</v>
      </c>
      <c r="U143">
        <v>1127.49</v>
      </c>
      <c r="V143" t="s">
        <v>42</v>
      </c>
      <c r="W143">
        <v>112.49</v>
      </c>
      <c r="X143" t="s">
        <v>50</v>
      </c>
      <c r="Y143" t="s">
        <v>8679</v>
      </c>
      <c r="Z143">
        <v>2014</v>
      </c>
      <c r="AA143">
        <v>46</v>
      </c>
      <c r="AB143">
        <v>11004</v>
      </c>
    </row>
    <row r="144" spans="1:28" x14ac:dyDescent="0.2">
      <c r="A144" t="s">
        <v>5868</v>
      </c>
      <c r="B144" s="1">
        <v>41432</v>
      </c>
      <c r="C144" s="1">
        <v>41436</v>
      </c>
      <c r="D144" t="s">
        <v>45</v>
      </c>
      <c r="E144" t="s">
        <v>5869</v>
      </c>
      <c r="F144" t="s">
        <v>2001</v>
      </c>
      <c r="G144" t="s">
        <v>262</v>
      </c>
      <c r="H144" t="s">
        <v>2840</v>
      </c>
      <c r="I144" t="s">
        <v>5036</v>
      </c>
      <c r="J144" t="s">
        <v>5870</v>
      </c>
      <c r="K144" t="s">
        <v>2023</v>
      </c>
      <c r="L144" t="s">
        <v>2023</v>
      </c>
      <c r="M144" t="s">
        <v>2023</v>
      </c>
      <c r="N144" t="s">
        <v>5297</v>
      </c>
      <c r="O144" t="s">
        <v>5816</v>
      </c>
      <c r="P144" t="s">
        <v>5854</v>
      </c>
      <c r="Q144" t="s">
        <v>5855</v>
      </c>
      <c r="R144">
        <v>1</v>
      </c>
      <c r="S144">
        <v>467</v>
      </c>
      <c r="T144">
        <v>0</v>
      </c>
      <c r="U144">
        <v>32.700000000000003</v>
      </c>
      <c r="V144" t="s">
        <v>42</v>
      </c>
      <c r="W144">
        <v>42.15</v>
      </c>
      <c r="X144" t="s">
        <v>50</v>
      </c>
      <c r="Y144" t="s">
        <v>8671</v>
      </c>
      <c r="Z144">
        <v>2013</v>
      </c>
      <c r="AA144">
        <v>23</v>
      </c>
      <c r="AB144">
        <v>50863</v>
      </c>
    </row>
    <row r="145" spans="1:28" x14ac:dyDescent="0.2">
      <c r="A145" t="s">
        <v>5871</v>
      </c>
      <c r="B145" s="1">
        <v>41761</v>
      </c>
      <c r="C145" s="1">
        <v>41765</v>
      </c>
      <c r="D145" t="s">
        <v>45</v>
      </c>
      <c r="E145" t="s">
        <v>5872</v>
      </c>
      <c r="F145" t="s">
        <v>4134</v>
      </c>
      <c r="G145" t="s">
        <v>246</v>
      </c>
      <c r="H145" t="s">
        <v>4322</v>
      </c>
      <c r="I145" t="s">
        <v>5873</v>
      </c>
      <c r="J145" t="s">
        <v>5873</v>
      </c>
      <c r="K145" t="s">
        <v>2023</v>
      </c>
      <c r="L145" t="s">
        <v>2023</v>
      </c>
      <c r="M145" t="s">
        <v>2023</v>
      </c>
      <c r="N145" t="s">
        <v>5297</v>
      </c>
      <c r="O145" t="s">
        <v>5816</v>
      </c>
      <c r="P145" t="s">
        <v>5874</v>
      </c>
      <c r="Q145" t="s">
        <v>5875</v>
      </c>
      <c r="R145">
        <v>1</v>
      </c>
      <c r="S145">
        <v>476</v>
      </c>
      <c r="T145">
        <v>0</v>
      </c>
      <c r="U145">
        <v>185.58</v>
      </c>
      <c r="V145" t="s">
        <v>42</v>
      </c>
      <c r="W145">
        <v>24.97</v>
      </c>
      <c r="X145" t="s">
        <v>50</v>
      </c>
      <c r="Y145" t="s">
        <v>8696</v>
      </c>
      <c r="Z145">
        <v>2014</v>
      </c>
      <c r="AA145">
        <v>18</v>
      </c>
      <c r="AB145">
        <v>44075</v>
      </c>
    </row>
    <row r="146" spans="1:28" x14ac:dyDescent="0.2">
      <c r="A146" t="s">
        <v>5876</v>
      </c>
      <c r="B146" s="1">
        <v>41949</v>
      </c>
      <c r="C146" s="1">
        <v>41956</v>
      </c>
      <c r="D146" t="s">
        <v>45</v>
      </c>
      <c r="E146" t="s">
        <v>5877</v>
      </c>
      <c r="F146" t="s">
        <v>5878</v>
      </c>
      <c r="G146" t="s">
        <v>31</v>
      </c>
      <c r="H146" t="s">
        <v>2049</v>
      </c>
      <c r="I146" t="s">
        <v>3892</v>
      </c>
      <c r="J146" t="s">
        <v>4269</v>
      </c>
      <c r="K146" t="s">
        <v>1979</v>
      </c>
      <c r="L146" t="s">
        <v>1979</v>
      </c>
      <c r="M146" t="s">
        <v>1979</v>
      </c>
      <c r="N146" t="s">
        <v>5297</v>
      </c>
      <c r="O146" t="s">
        <v>5816</v>
      </c>
      <c r="P146" t="s">
        <v>5879</v>
      </c>
      <c r="Q146" t="s">
        <v>5880</v>
      </c>
      <c r="R146">
        <v>1</v>
      </c>
      <c r="S146">
        <v>456</v>
      </c>
      <c r="T146">
        <v>0</v>
      </c>
      <c r="U146">
        <v>59.19</v>
      </c>
      <c r="V146" t="s">
        <v>42</v>
      </c>
      <c r="W146">
        <v>42.22</v>
      </c>
      <c r="X146" t="s">
        <v>50</v>
      </c>
      <c r="Y146" t="s">
        <v>8679</v>
      </c>
      <c r="Z146">
        <v>2014</v>
      </c>
      <c r="AA146">
        <v>45</v>
      </c>
      <c r="AB146">
        <v>44574</v>
      </c>
    </row>
    <row r="147" spans="1:28" x14ac:dyDescent="0.2">
      <c r="A147" t="s">
        <v>5881</v>
      </c>
      <c r="B147" s="1">
        <v>40610</v>
      </c>
      <c r="C147" s="1">
        <v>40615</v>
      </c>
      <c r="D147" t="s">
        <v>45</v>
      </c>
      <c r="E147" t="s">
        <v>5882</v>
      </c>
      <c r="F147" t="s">
        <v>1126</v>
      </c>
      <c r="G147" t="s">
        <v>31</v>
      </c>
      <c r="H147" t="s">
        <v>2640</v>
      </c>
      <c r="I147" t="s">
        <v>2641</v>
      </c>
      <c r="J147" t="s">
        <v>2641</v>
      </c>
      <c r="K147" t="s">
        <v>1950</v>
      </c>
      <c r="L147" t="s">
        <v>1950</v>
      </c>
      <c r="M147" t="s">
        <v>1757</v>
      </c>
      <c r="N147" t="s">
        <v>5297</v>
      </c>
      <c r="O147" t="s">
        <v>5816</v>
      </c>
      <c r="P147" t="s">
        <v>5883</v>
      </c>
      <c r="Q147" t="s">
        <v>5875</v>
      </c>
      <c r="R147">
        <v>9</v>
      </c>
      <c r="S147">
        <v>2855</v>
      </c>
      <c r="T147">
        <v>0</v>
      </c>
      <c r="U147">
        <v>1313.28</v>
      </c>
      <c r="V147" t="s">
        <v>42</v>
      </c>
      <c r="W147">
        <v>145.495</v>
      </c>
      <c r="X147" t="s">
        <v>50</v>
      </c>
      <c r="Y147" t="s">
        <v>8661</v>
      </c>
      <c r="Z147">
        <v>2011</v>
      </c>
      <c r="AA147">
        <v>11</v>
      </c>
      <c r="AB147">
        <v>6712</v>
      </c>
    </row>
    <row r="148" spans="1:28" x14ac:dyDescent="0.2">
      <c r="A148" t="s">
        <v>5884</v>
      </c>
      <c r="B148" s="1">
        <v>40838</v>
      </c>
      <c r="C148" s="1">
        <v>40843</v>
      </c>
      <c r="D148" t="s">
        <v>45</v>
      </c>
      <c r="E148" t="s">
        <v>5885</v>
      </c>
      <c r="F148" t="s">
        <v>5886</v>
      </c>
      <c r="G148" t="s">
        <v>246</v>
      </c>
      <c r="H148" t="s">
        <v>2915</v>
      </c>
      <c r="I148" t="s">
        <v>3205</v>
      </c>
      <c r="J148" t="s">
        <v>3205</v>
      </c>
      <c r="K148" t="s">
        <v>1950</v>
      </c>
      <c r="L148" t="s">
        <v>1950</v>
      </c>
      <c r="M148" t="s">
        <v>1594</v>
      </c>
      <c r="N148" t="s">
        <v>5297</v>
      </c>
      <c r="O148" t="s">
        <v>5816</v>
      </c>
      <c r="P148" t="s">
        <v>5887</v>
      </c>
      <c r="Q148" t="s">
        <v>5888</v>
      </c>
      <c r="R148">
        <v>8</v>
      </c>
      <c r="S148">
        <v>941</v>
      </c>
      <c r="T148">
        <v>0</v>
      </c>
      <c r="U148">
        <v>197.6</v>
      </c>
      <c r="V148" t="s">
        <v>42</v>
      </c>
      <c r="W148">
        <v>42.902000000000001</v>
      </c>
      <c r="X148" t="s">
        <v>50</v>
      </c>
      <c r="Y148" t="s">
        <v>8682</v>
      </c>
      <c r="Z148">
        <v>2011</v>
      </c>
      <c r="AA148">
        <v>43</v>
      </c>
      <c r="AB148">
        <v>5405</v>
      </c>
    </row>
    <row r="149" spans="1:28" x14ac:dyDescent="0.2">
      <c r="A149" t="s">
        <v>5889</v>
      </c>
      <c r="B149" s="1">
        <v>41050</v>
      </c>
      <c r="C149" s="1">
        <v>41057</v>
      </c>
      <c r="D149" t="s">
        <v>45</v>
      </c>
      <c r="E149" t="s">
        <v>5890</v>
      </c>
      <c r="F149" t="s">
        <v>4268</v>
      </c>
      <c r="G149" t="s">
        <v>262</v>
      </c>
      <c r="H149" t="s">
        <v>2315</v>
      </c>
      <c r="I149" t="s">
        <v>2401</v>
      </c>
      <c r="J149" t="s">
        <v>3921</v>
      </c>
      <c r="K149" t="s">
        <v>1950</v>
      </c>
      <c r="L149" t="s">
        <v>1950</v>
      </c>
      <c r="M149" t="s">
        <v>1594</v>
      </c>
      <c r="N149" t="s">
        <v>5297</v>
      </c>
      <c r="O149" t="s">
        <v>5816</v>
      </c>
      <c r="P149" t="s">
        <v>5891</v>
      </c>
      <c r="Q149" t="s">
        <v>5825</v>
      </c>
      <c r="R149">
        <v>3</v>
      </c>
      <c r="S149">
        <v>930</v>
      </c>
      <c r="T149">
        <v>0</v>
      </c>
      <c r="U149">
        <v>455.7</v>
      </c>
      <c r="V149" t="s">
        <v>42</v>
      </c>
      <c r="W149">
        <v>73.308999999999997</v>
      </c>
      <c r="X149" t="s">
        <v>50</v>
      </c>
      <c r="Y149" t="s">
        <v>8700</v>
      </c>
      <c r="Z149">
        <v>2012</v>
      </c>
      <c r="AA149">
        <v>21</v>
      </c>
      <c r="AB149">
        <v>1437</v>
      </c>
    </row>
    <row r="150" spans="1:28" x14ac:dyDescent="0.2">
      <c r="A150" t="s">
        <v>5892</v>
      </c>
      <c r="B150" s="1">
        <v>41278</v>
      </c>
      <c r="C150" s="1">
        <v>41282</v>
      </c>
      <c r="D150" t="s">
        <v>45</v>
      </c>
      <c r="E150" t="s">
        <v>5893</v>
      </c>
      <c r="F150" t="s">
        <v>5894</v>
      </c>
      <c r="G150" t="s">
        <v>31</v>
      </c>
      <c r="H150" t="s">
        <v>1948</v>
      </c>
      <c r="I150" t="s">
        <v>2989</v>
      </c>
      <c r="J150" t="s">
        <v>2989</v>
      </c>
      <c r="K150" t="s">
        <v>1950</v>
      </c>
      <c r="L150" t="s">
        <v>1950</v>
      </c>
      <c r="M150" t="s">
        <v>1757</v>
      </c>
      <c r="N150" t="s">
        <v>5297</v>
      </c>
      <c r="O150" t="s">
        <v>5816</v>
      </c>
      <c r="P150" t="s">
        <v>5895</v>
      </c>
      <c r="Q150" t="s">
        <v>5896</v>
      </c>
      <c r="R150">
        <v>9</v>
      </c>
      <c r="S150">
        <v>2842</v>
      </c>
      <c r="T150">
        <v>0</v>
      </c>
      <c r="U150">
        <v>710.28</v>
      </c>
      <c r="V150" t="s">
        <v>42</v>
      </c>
      <c r="W150">
        <v>136.62</v>
      </c>
      <c r="X150" t="s">
        <v>50</v>
      </c>
      <c r="Y150" t="s">
        <v>8692</v>
      </c>
      <c r="Z150">
        <v>2013</v>
      </c>
      <c r="AA150">
        <v>1</v>
      </c>
      <c r="AB150">
        <v>3615</v>
      </c>
    </row>
    <row r="151" spans="1:28" x14ac:dyDescent="0.2">
      <c r="A151" t="s">
        <v>5897</v>
      </c>
      <c r="B151" s="1">
        <v>41389</v>
      </c>
      <c r="C151" s="1">
        <v>41395</v>
      </c>
      <c r="D151" t="s">
        <v>45</v>
      </c>
      <c r="E151" t="s">
        <v>5898</v>
      </c>
      <c r="F151" t="s">
        <v>5715</v>
      </c>
      <c r="G151" t="s">
        <v>31</v>
      </c>
      <c r="H151" t="s">
        <v>1948</v>
      </c>
      <c r="I151" t="s">
        <v>1948</v>
      </c>
      <c r="J151" t="s">
        <v>3400</v>
      </c>
      <c r="K151" t="s">
        <v>1950</v>
      </c>
      <c r="L151" t="s">
        <v>1950</v>
      </c>
      <c r="M151" t="s">
        <v>1757</v>
      </c>
      <c r="N151" t="s">
        <v>5297</v>
      </c>
      <c r="O151" t="s">
        <v>5816</v>
      </c>
      <c r="P151" t="s">
        <v>5899</v>
      </c>
      <c r="Q151" t="s">
        <v>5900</v>
      </c>
      <c r="R151">
        <v>10</v>
      </c>
      <c r="S151">
        <v>996</v>
      </c>
      <c r="T151">
        <v>0</v>
      </c>
      <c r="U151">
        <v>219</v>
      </c>
      <c r="V151" t="s">
        <v>42</v>
      </c>
      <c r="W151">
        <v>22.073</v>
      </c>
      <c r="X151" t="s">
        <v>50</v>
      </c>
      <c r="Y151" t="s">
        <v>8702</v>
      </c>
      <c r="Z151">
        <v>2013</v>
      </c>
      <c r="AA151">
        <v>17</v>
      </c>
      <c r="AB151">
        <v>3222</v>
      </c>
    </row>
    <row r="152" spans="1:28" x14ac:dyDescent="0.2">
      <c r="A152" t="s">
        <v>5901</v>
      </c>
      <c r="B152" s="1">
        <v>41449</v>
      </c>
      <c r="C152" s="1">
        <v>41454</v>
      </c>
      <c r="D152" t="s">
        <v>45</v>
      </c>
      <c r="E152" t="s">
        <v>5902</v>
      </c>
      <c r="F152" t="s">
        <v>1209</v>
      </c>
      <c r="G152" t="s">
        <v>31</v>
      </c>
      <c r="H152" t="s">
        <v>2640</v>
      </c>
      <c r="I152" t="s">
        <v>2641</v>
      </c>
      <c r="J152" t="s">
        <v>2641</v>
      </c>
      <c r="K152" t="s">
        <v>1950</v>
      </c>
      <c r="L152" t="s">
        <v>1950</v>
      </c>
      <c r="M152" t="s">
        <v>1757</v>
      </c>
      <c r="N152" t="s">
        <v>5297</v>
      </c>
      <c r="O152" t="s">
        <v>5816</v>
      </c>
      <c r="P152" t="s">
        <v>5883</v>
      </c>
      <c r="Q152" t="s">
        <v>5875</v>
      </c>
      <c r="R152">
        <v>4</v>
      </c>
      <c r="S152">
        <v>1269</v>
      </c>
      <c r="T152">
        <v>0</v>
      </c>
      <c r="U152">
        <v>583.67999999999995</v>
      </c>
      <c r="V152" t="s">
        <v>42</v>
      </c>
      <c r="W152">
        <v>101.4</v>
      </c>
      <c r="X152" t="s">
        <v>50</v>
      </c>
      <c r="Y152" t="s">
        <v>8671</v>
      </c>
      <c r="Z152">
        <v>2013</v>
      </c>
      <c r="AA152">
        <v>26</v>
      </c>
      <c r="AB152">
        <v>7545</v>
      </c>
    </row>
    <row r="153" spans="1:28" x14ac:dyDescent="0.2">
      <c r="A153" t="s">
        <v>5903</v>
      </c>
      <c r="B153" s="1">
        <v>41452</v>
      </c>
      <c r="C153" s="1">
        <v>41456</v>
      </c>
      <c r="D153" t="s">
        <v>45</v>
      </c>
      <c r="E153" t="s">
        <v>5904</v>
      </c>
      <c r="F153" t="s">
        <v>4672</v>
      </c>
      <c r="G153" t="s">
        <v>31</v>
      </c>
      <c r="H153" t="s">
        <v>2640</v>
      </c>
      <c r="I153" t="s">
        <v>2641</v>
      </c>
      <c r="J153" t="s">
        <v>2641</v>
      </c>
      <c r="K153" t="s">
        <v>1950</v>
      </c>
      <c r="L153" t="s">
        <v>1950</v>
      </c>
      <c r="M153" t="s">
        <v>1757</v>
      </c>
      <c r="N153" t="s">
        <v>5297</v>
      </c>
      <c r="O153" t="s">
        <v>5816</v>
      </c>
      <c r="P153" t="s">
        <v>5905</v>
      </c>
      <c r="Q153" t="s">
        <v>5906</v>
      </c>
      <c r="R153">
        <v>5</v>
      </c>
      <c r="S153">
        <v>482</v>
      </c>
      <c r="T153">
        <v>0</v>
      </c>
      <c r="U153">
        <v>135</v>
      </c>
      <c r="V153" t="s">
        <v>42</v>
      </c>
      <c r="W153">
        <v>41.671999999999997</v>
      </c>
      <c r="X153" t="s">
        <v>50</v>
      </c>
      <c r="Y153" t="s">
        <v>8671</v>
      </c>
      <c r="Z153">
        <v>2013</v>
      </c>
      <c r="AA153">
        <v>26</v>
      </c>
      <c r="AB153">
        <v>5874</v>
      </c>
    </row>
    <row r="154" spans="1:28" x14ac:dyDescent="0.2">
      <c r="A154" t="s">
        <v>5907</v>
      </c>
      <c r="B154" s="1">
        <v>41547</v>
      </c>
      <c r="C154" s="1">
        <v>41552</v>
      </c>
      <c r="D154" t="s">
        <v>45</v>
      </c>
      <c r="E154" t="s">
        <v>5908</v>
      </c>
      <c r="F154" t="s">
        <v>439</v>
      </c>
      <c r="G154" t="s">
        <v>246</v>
      </c>
      <c r="H154" t="s">
        <v>2315</v>
      </c>
      <c r="I154" t="s">
        <v>5909</v>
      </c>
      <c r="J154" t="s">
        <v>5910</v>
      </c>
      <c r="K154" t="s">
        <v>1950</v>
      </c>
      <c r="L154" t="s">
        <v>1950</v>
      </c>
      <c r="M154" t="s">
        <v>1594</v>
      </c>
      <c r="N154" t="s">
        <v>5297</v>
      </c>
      <c r="O154" t="s">
        <v>5816</v>
      </c>
      <c r="P154" t="s">
        <v>5911</v>
      </c>
      <c r="Q154" t="s">
        <v>5912</v>
      </c>
      <c r="R154">
        <v>7</v>
      </c>
      <c r="S154">
        <v>2142</v>
      </c>
      <c r="T154">
        <v>0</v>
      </c>
      <c r="U154">
        <v>728.28</v>
      </c>
      <c r="V154" t="s">
        <v>42</v>
      </c>
      <c r="W154">
        <v>121.395</v>
      </c>
      <c r="X154" t="s">
        <v>50</v>
      </c>
      <c r="Y154" t="s">
        <v>8672</v>
      </c>
      <c r="Z154">
        <v>2013</v>
      </c>
      <c r="AA154">
        <v>40</v>
      </c>
      <c r="AB154">
        <v>4362</v>
      </c>
    </row>
    <row r="155" spans="1:28" x14ac:dyDescent="0.2">
      <c r="A155" t="s">
        <v>5729</v>
      </c>
      <c r="B155" s="1">
        <v>41619</v>
      </c>
      <c r="C155" s="1">
        <v>41623</v>
      </c>
      <c r="D155" t="s">
        <v>45</v>
      </c>
      <c r="E155" t="s">
        <v>5730</v>
      </c>
      <c r="F155" t="s">
        <v>555</v>
      </c>
      <c r="G155" t="s">
        <v>31</v>
      </c>
      <c r="H155" t="s">
        <v>2057</v>
      </c>
      <c r="I155" t="s">
        <v>3069</v>
      </c>
      <c r="J155" t="s">
        <v>5731</v>
      </c>
      <c r="K155" t="s">
        <v>1950</v>
      </c>
      <c r="L155" t="s">
        <v>1950</v>
      </c>
      <c r="M155" t="s">
        <v>2060</v>
      </c>
      <c r="N155" t="s">
        <v>5297</v>
      </c>
      <c r="O155" t="s">
        <v>5816</v>
      </c>
      <c r="P155" t="s">
        <v>5913</v>
      </c>
      <c r="Q155" t="s">
        <v>5861</v>
      </c>
      <c r="R155">
        <v>3</v>
      </c>
      <c r="S155">
        <v>942</v>
      </c>
      <c r="T155">
        <v>0</v>
      </c>
      <c r="U155">
        <v>292.08</v>
      </c>
      <c r="V155" t="s">
        <v>42</v>
      </c>
      <c r="W155">
        <v>49.453000000000003</v>
      </c>
      <c r="X155" t="s">
        <v>50</v>
      </c>
      <c r="Y155" t="s">
        <v>8673</v>
      </c>
      <c r="Z155">
        <v>2013</v>
      </c>
      <c r="AA155">
        <v>50</v>
      </c>
      <c r="AB155">
        <v>4877</v>
      </c>
    </row>
    <row r="156" spans="1:28" x14ac:dyDescent="0.2">
      <c r="A156" t="s">
        <v>5914</v>
      </c>
      <c r="B156" s="1">
        <v>41619</v>
      </c>
      <c r="C156" s="1">
        <v>41624</v>
      </c>
      <c r="D156" t="s">
        <v>45</v>
      </c>
      <c r="E156" t="s">
        <v>5915</v>
      </c>
      <c r="F156" t="s">
        <v>4704</v>
      </c>
      <c r="G156" t="s">
        <v>262</v>
      </c>
      <c r="H156" t="s">
        <v>2640</v>
      </c>
      <c r="I156" t="s">
        <v>3408</v>
      </c>
      <c r="J156" t="s">
        <v>3409</v>
      </c>
      <c r="K156" t="s">
        <v>1950</v>
      </c>
      <c r="L156" t="s">
        <v>1950</v>
      </c>
      <c r="M156" t="s">
        <v>1757</v>
      </c>
      <c r="N156" t="s">
        <v>5297</v>
      </c>
      <c r="O156" t="s">
        <v>5816</v>
      </c>
      <c r="P156" t="s">
        <v>5916</v>
      </c>
      <c r="Q156" t="s">
        <v>5917</v>
      </c>
      <c r="R156">
        <v>8</v>
      </c>
      <c r="S156">
        <v>961</v>
      </c>
      <c r="T156">
        <v>0</v>
      </c>
      <c r="U156">
        <v>278.56</v>
      </c>
      <c r="V156" t="s">
        <v>42</v>
      </c>
      <c r="W156">
        <v>64.957999999999998</v>
      </c>
      <c r="X156" t="s">
        <v>50</v>
      </c>
      <c r="Y156" t="s">
        <v>8673</v>
      </c>
      <c r="Z156">
        <v>2013</v>
      </c>
      <c r="AA156">
        <v>50</v>
      </c>
      <c r="AB156">
        <v>5289</v>
      </c>
    </row>
    <row r="157" spans="1:28" x14ac:dyDescent="0.2">
      <c r="A157" t="s">
        <v>5918</v>
      </c>
      <c r="B157" s="1">
        <v>41841</v>
      </c>
      <c r="C157" s="1">
        <v>41846</v>
      </c>
      <c r="D157" t="s">
        <v>45</v>
      </c>
      <c r="E157" t="s">
        <v>5919</v>
      </c>
      <c r="F157" t="s">
        <v>3553</v>
      </c>
      <c r="G157" t="s">
        <v>31</v>
      </c>
      <c r="H157" t="s">
        <v>2057</v>
      </c>
      <c r="I157" t="s">
        <v>3691</v>
      </c>
      <c r="J157" t="s">
        <v>3691</v>
      </c>
      <c r="K157" t="s">
        <v>1950</v>
      </c>
      <c r="L157" t="s">
        <v>1950</v>
      </c>
      <c r="M157" t="s">
        <v>2060</v>
      </c>
      <c r="N157" t="s">
        <v>5297</v>
      </c>
      <c r="O157" t="s">
        <v>5816</v>
      </c>
      <c r="P157" t="s">
        <v>5920</v>
      </c>
      <c r="Q157" t="s">
        <v>5921</v>
      </c>
      <c r="R157">
        <v>5</v>
      </c>
      <c r="S157">
        <v>548</v>
      </c>
      <c r="T157">
        <v>0</v>
      </c>
      <c r="U157">
        <v>197.3</v>
      </c>
      <c r="V157" t="s">
        <v>42</v>
      </c>
      <c r="W157">
        <v>41.939</v>
      </c>
      <c r="X157" t="s">
        <v>50</v>
      </c>
      <c r="Y157" t="s">
        <v>8677</v>
      </c>
      <c r="Z157">
        <v>2014</v>
      </c>
      <c r="AA157">
        <v>30</v>
      </c>
      <c r="AB157">
        <v>5283</v>
      </c>
    </row>
    <row r="158" spans="1:28" x14ac:dyDescent="0.2">
      <c r="A158" t="s">
        <v>5922</v>
      </c>
      <c r="B158" s="1">
        <v>41988</v>
      </c>
      <c r="C158" s="1">
        <v>41992</v>
      </c>
      <c r="D158" t="s">
        <v>45</v>
      </c>
      <c r="E158" t="s">
        <v>5923</v>
      </c>
      <c r="F158" t="s">
        <v>3590</v>
      </c>
      <c r="G158" t="s">
        <v>31</v>
      </c>
      <c r="H158" t="s">
        <v>2640</v>
      </c>
      <c r="I158" t="s">
        <v>2641</v>
      </c>
      <c r="J158" t="s">
        <v>2807</v>
      </c>
      <c r="K158" t="s">
        <v>1950</v>
      </c>
      <c r="L158" t="s">
        <v>1950</v>
      </c>
      <c r="M158" t="s">
        <v>1757</v>
      </c>
      <c r="N158" t="s">
        <v>5297</v>
      </c>
      <c r="O158" t="s">
        <v>5816</v>
      </c>
      <c r="P158" t="s">
        <v>5924</v>
      </c>
      <c r="Q158" t="s">
        <v>5925</v>
      </c>
      <c r="R158">
        <v>2</v>
      </c>
      <c r="S158">
        <v>611</v>
      </c>
      <c r="T158">
        <v>0</v>
      </c>
      <c r="U158">
        <v>238.12</v>
      </c>
      <c r="V158" t="s">
        <v>42</v>
      </c>
      <c r="W158">
        <v>57.832999999999998</v>
      </c>
      <c r="X158" t="s">
        <v>50</v>
      </c>
      <c r="Y158" t="s">
        <v>8698</v>
      </c>
      <c r="Z158">
        <v>2014</v>
      </c>
      <c r="AA158">
        <v>51</v>
      </c>
      <c r="AB158">
        <v>4042</v>
      </c>
    </row>
    <row r="159" spans="1:28" x14ac:dyDescent="0.2">
      <c r="A159" t="s">
        <v>5926</v>
      </c>
      <c r="B159" s="1">
        <v>40834</v>
      </c>
      <c r="C159" s="1">
        <v>40839</v>
      </c>
      <c r="D159" t="s">
        <v>45</v>
      </c>
      <c r="E159" t="s">
        <v>2727</v>
      </c>
      <c r="F159" t="s">
        <v>2728</v>
      </c>
      <c r="G159" t="s">
        <v>246</v>
      </c>
      <c r="H159" t="s">
        <v>2256</v>
      </c>
      <c r="I159" t="s">
        <v>2555</v>
      </c>
      <c r="J159" t="s">
        <v>4276</v>
      </c>
      <c r="K159" t="s">
        <v>2005</v>
      </c>
      <c r="L159" t="s">
        <v>2005</v>
      </c>
      <c r="M159" t="s">
        <v>2112</v>
      </c>
      <c r="N159" t="s">
        <v>5297</v>
      </c>
      <c r="O159" t="s">
        <v>5816</v>
      </c>
      <c r="P159" t="s">
        <v>5927</v>
      </c>
      <c r="Q159" t="s">
        <v>5928</v>
      </c>
      <c r="R159">
        <v>7</v>
      </c>
      <c r="S159">
        <v>962</v>
      </c>
      <c r="T159">
        <v>0</v>
      </c>
      <c r="U159">
        <v>163.38</v>
      </c>
      <c r="V159" t="s">
        <v>42</v>
      </c>
      <c r="W159">
        <v>82.58</v>
      </c>
      <c r="X159" t="s">
        <v>50</v>
      </c>
      <c r="Y159" t="s">
        <v>8682</v>
      </c>
      <c r="Z159">
        <v>2011</v>
      </c>
      <c r="AA159">
        <v>43</v>
      </c>
      <c r="AB159">
        <v>28364</v>
      </c>
    </row>
    <row r="160" spans="1:28" x14ac:dyDescent="0.2">
      <c r="A160" t="s">
        <v>5929</v>
      </c>
      <c r="B160" s="1">
        <v>41229</v>
      </c>
      <c r="C160" s="1">
        <v>41234</v>
      </c>
      <c r="D160" t="s">
        <v>45</v>
      </c>
      <c r="E160" t="s">
        <v>5930</v>
      </c>
      <c r="F160" t="s">
        <v>1140</v>
      </c>
      <c r="G160" t="s">
        <v>31</v>
      </c>
      <c r="H160" t="s">
        <v>2241</v>
      </c>
      <c r="I160" t="s">
        <v>3581</v>
      </c>
      <c r="J160" t="s">
        <v>3582</v>
      </c>
      <c r="K160" t="s">
        <v>2005</v>
      </c>
      <c r="L160" t="s">
        <v>2005</v>
      </c>
      <c r="M160" t="s">
        <v>2185</v>
      </c>
      <c r="N160" t="s">
        <v>5297</v>
      </c>
      <c r="O160" t="s">
        <v>5816</v>
      </c>
      <c r="P160" t="s">
        <v>5931</v>
      </c>
      <c r="Q160" t="s">
        <v>5932</v>
      </c>
      <c r="R160">
        <v>2</v>
      </c>
      <c r="S160">
        <v>914</v>
      </c>
      <c r="T160">
        <v>0</v>
      </c>
      <c r="U160">
        <v>91.38</v>
      </c>
      <c r="V160" t="s">
        <v>42</v>
      </c>
      <c r="W160">
        <v>67.91</v>
      </c>
      <c r="X160" t="s">
        <v>50</v>
      </c>
      <c r="Y160" t="s">
        <v>8668</v>
      </c>
      <c r="Z160">
        <v>2012</v>
      </c>
      <c r="AA160">
        <v>46</v>
      </c>
      <c r="AB160">
        <v>30495</v>
      </c>
    </row>
    <row r="161" spans="1:28" x14ac:dyDescent="0.2">
      <c r="A161" t="s">
        <v>5933</v>
      </c>
      <c r="B161" s="1">
        <v>41312</v>
      </c>
      <c r="C161" s="1">
        <v>41316</v>
      </c>
      <c r="D161" t="s">
        <v>45</v>
      </c>
      <c r="E161" t="s">
        <v>3967</v>
      </c>
      <c r="F161" t="s">
        <v>539</v>
      </c>
      <c r="G161" t="s">
        <v>31</v>
      </c>
      <c r="H161" t="s">
        <v>2256</v>
      </c>
      <c r="I161" t="s">
        <v>2722</v>
      </c>
      <c r="J161" t="s">
        <v>5934</v>
      </c>
      <c r="K161" t="s">
        <v>2005</v>
      </c>
      <c r="L161" t="s">
        <v>2005</v>
      </c>
      <c r="M161" t="s">
        <v>2112</v>
      </c>
      <c r="N161" t="s">
        <v>5297</v>
      </c>
      <c r="O161" t="s">
        <v>5816</v>
      </c>
      <c r="P161" t="s">
        <v>5935</v>
      </c>
      <c r="Q161" t="s">
        <v>5936</v>
      </c>
      <c r="R161">
        <v>3</v>
      </c>
      <c r="S161">
        <v>515</v>
      </c>
      <c r="T161">
        <v>0</v>
      </c>
      <c r="U161">
        <v>210.87</v>
      </c>
      <c r="V161" t="s">
        <v>42</v>
      </c>
      <c r="W161">
        <v>27.87</v>
      </c>
      <c r="X161" t="s">
        <v>50</v>
      </c>
      <c r="Y161" t="s">
        <v>8670</v>
      </c>
      <c r="Z161">
        <v>2013</v>
      </c>
      <c r="AA161">
        <v>6</v>
      </c>
      <c r="AB161">
        <v>21282</v>
      </c>
    </row>
    <row r="162" spans="1:28" x14ac:dyDescent="0.2">
      <c r="A162" t="s">
        <v>5937</v>
      </c>
      <c r="B162" s="1">
        <v>41418</v>
      </c>
      <c r="C162" s="1">
        <v>41422</v>
      </c>
      <c r="D162" t="s">
        <v>45</v>
      </c>
      <c r="E162" t="s">
        <v>5938</v>
      </c>
      <c r="F162" t="s">
        <v>3527</v>
      </c>
      <c r="G162" t="s">
        <v>31</v>
      </c>
      <c r="H162" t="s">
        <v>2002</v>
      </c>
      <c r="I162" t="s">
        <v>2249</v>
      </c>
      <c r="J162" t="s">
        <v>2250</v>
      </c>
      <c r="K162" t="s">
        <v>2005</v>
      </c>
      <c r="L162" t="s">
        <v>2005</v>
      </c>
      <c r="M162" t="s">
        <v>2006</v>
      </c>
      <c r="N162" t="s">
        <v>5297</v>
      </c>
      <c r="O162" t="s">
        <v>5816</v>
      </c>
      <c r="P162" t="s">
        <v>5939</v>
      </c>
      <c r="Q162" t="s">
        <v>5867</v>
      </c>
      <c r="R162">
        <v>6</v>
      </c>
      <c r="S162">
        <v>2761</v>
      </c>
      <c r="T162">
        <v>0</v>
      </c>
      <c r="U162">
        <v>110.34</v>
      </c>
      <c r="V162" t="s">
        <v>42</v>
      </c>
      <c r="W162">
        <v>209.38</v>
      </c>
      <c r="X162" t="s">
        <v>50</v>
      </c>
      <c r="Y162" t="s">
        <v>8706</v>
      </c>
      <c r="Z162">
        <v>2013</v>
      </c>
      <c r="AA162">
        <v>21</v>
      </c>
      <c r="AB162">
        <v>24526</v>
      </c>
    </row>
    <row r="163" spans="1:28" x14ac:dyDescent="0.2">
      <c r="A163" t="s">
        <v>5940</v>
      </c>
      <c r="B163" s="1">
        <v>41477</v>
      </c>
      <c r="C163" s="1">
        <v>41481</v>
      </c>
      <c r="D163" t="s">
        <v>45</v>
      </c>
      <c r="E163" t="s">
        <v>4080</v>
      </c>
      <c r="F163" t="s">
        <v>4081</v>
      </c>
      <c r="G163" t="s">
        <v>31</v>
      </c>
      <c r="H163" t="s">
        <v>2256</v>
      </c>
      <c r="I163" t="s">
        <v>3061</v>
      </c>
      <c r="J163" t="s">
        <v>3061</v>
      </c>
      <c r="K163" t="s">
        <v>2005</v>
      </c>
      <c r="L163" t="s">
        <v>2005</v>
      </c>
      <c r="M163" t="s">
        <v>2112</v>
      </c>
      <c r="N163" t="s">
        <v>5297</v>
      </c>
      <c r="O163" t="s">
        <v>5816</v>
      </c>
      <c r="P163" t="s">
        <v>5941</v>
      </c>
      <c r="Q163" t="s">
        <v>5942</v>
      </c>
      <c r="R163">
        <v>8</v>
      </c>
      <c r="S163">
        <v>706</v>
      </c>
      <c r="T163">
        <v>0</v>
      </c>
      <c r="U163">
        <v>331.44</v>
      </c>
      <c r="V163" t="s">
        <v>42</v>
      </c>
      <c r="W163">
        <v>31.87</v>
      </c>
      <c r="X163" t="s">
        <v>50</v>
      </c>
      <c r="Y163" t="s">
        <v>8693</v>
      </c>
      <c r="Z163">
        <v>2013</v>
      </c>
      <c r="AA163">
        <v>30</v>
      </c>
      <c r="AB163">
        <v>22066</v>
      </c>
    </row>
    <row r="164" spans="1:28" x14ac:dyDescent="0.2">
      <c r="A164" t="s">
        <v>5943</v>
      </c>
      <c r="B164" s="1">
        <v>41509</v>
      </c>
      <c r="C164" s="1">
        <v>41513</v>
      </c>
      <c r="D164" t="s">
        <v>45</v>
      </c>
      <c r="E164" t="s">
        <v>5944</v>
      </c>
      <c r="F164" t="s">
        <v>2314</v>
      </c>
      <c r="G164" t="s">
        <v>262</v>
      </c>
      <c r="H164" t="s">
        <v>2256</v>
      </c>
      <c r="I164" t="s">
        <v>3946</v>
      </c>
      <c r="J164" t="s">
        <v>3947</v>
      </c>
      <c r="K164" t="s">
        <v>2005</v>
      </c>
      <c r="L164" t="s">
        <v>2005</v>
      </c>
      <c r="M164" t="s">
        <v>2112</v>
      </c>
      <c r="N164" t="s">
        <v>5297</v>
      </c>
      <c r="O164" t="s">
        <v>5816</v>
      </c>
      <c r="P164" t="s">
        <v>5945</v>
      </c>
      <c r="Q164" t="s">
        <v>5825</v>
      </c>
      <c r="R164">
        <v>3</v>
      </c>
      <c r="S164">
        <v>1410</v>
      </c>
      <c r="T164">
        <v>0</v>
      </c>
      <c r="U164">
        <v>169.11</v>
      </c>
      <c r="V164" t="s">
        <v>42</v>
      </c>
      <c r="W164">
        <v>84.21</v>
      </c>
      <c r="X164" t="s">
        <v>50</v>
      </c>
      <c r="Y164" t="s">
        <v>8694</v>
      </c>
      <c r="Z164">
        <v>2013</v>
      </c>
      <c r="AA164">
        <v>34</v>
      </c>
      <c r="AB164">
        <v>29969</v>
      </c>
    </row>
    <row r="165" spans="1:28" x14ac:dyDescent="0.2">
      <c r="A165" t="s">
        <v>5946</v>
      </c>
      <c r="B165" s="1">
        <v>41533</v>
      </c>
      <c r="C165" s="1">
        <v>41538</v>
      </c>
      <c r="D165" t="s">
        <v>45</v>
      </c>
      <c r="E165" t="s">
        <v>5947</v>
      </c>
      <c r="F165" t="s">
        <v>5948</v>
      </c>
      <c r="G165" t="s">
        <v>246</v>
      </c>
      <c r="H165" t="s">
        <v>2002</v>
      </c>
      <c r="I165" t="s">
        <v>2249</v>
      </c>
      <c r="J165" t="s">
        <v>5949</v>
      </c>
      <c r="K165" t="s">
        <v>2005</v>
      </c>
      <c r="L165" t="s">
        <v>2005</v>
      </c>
      <c r="M165" t="s">
        <v>2006</v>
      </c>
      <c r="N165" t="s">
        <v>5297</v>
      </c>
      <c r="O165" t="s">
        <v>5816</v>
      </c>
      <c r="P165" t="s">
        <v>5950</v>
      </c>
      <c r="Q165" t="s">
        <v>5825</v>
      </c>
      <c r="R165">
        <v>4</v>
      </c>
      <c r="S165">
        <v>1860</v>
      </c>
      <c r="T165">
        <v>0</v>
      </c>
      <c r="U165">
        <v>316.2</v>
      </c>
      <c r="V165" t="s">
        <v>42</v>
      </c>
      <c r="W165">
        <v>107.81</v>
      </c>
      <c r="X165" t="s">
        <v>50</v>
      </c>
      <c r="Y165" t="s">
        <v>8672</v>
      </c>
      <c r="Z165">
        <v>2013</v>
      </c>
      <c r="AA165">
        <v>38</v>
      </c>
      <c r="AB165">
        <v>22225</v>
      </c>
    </row>
    <row r="166" spans="1:28" x14ac:dyDescent="0.2">
      <c r="A166" t="s">
        <v>3666</v>
      </c>
      <c r="B166" s="1">
        <v>41625</v>
      </c>
      <c r="C166" s="1">
        <v>41630</v>
      </c>
      <c r="D166" t="s">
        <v>45</v>
      </c>
      <c r="E166" t="s">
        <v>2254</v>
      </c>
      <c r="F166" t="s">
        <v>2255</v>
      </c>
      <c r="G166" t="s">
        <v>262</v>
      </c>
      <c r="H166" t="s">
        <v>2241</v>
      </c>
      <c r="I166" t="s">
        <v>2329</v>
      </c>
      <c r="J166" t="s">
        <v>2330</v>
      </c>
      <c r="K166" t="s">
        <v>2005</v>
      </c>
      <c r="L166" t="s">
        <v>2005</v>
      </c>
      <c r="M166" t="s">
        <v>2185</v>
      </c>
      <c r="N166" t="s">
        <v>5297</v>
      </c>
      <c r="O166" t="s">
        <v>5816</v>
      </c>
      <c r="P166" t="s">
        <v>5951</v>
      </c>
      <c r="Q166" t="s">
        <v>5917</v>
      </c>
      <c r="R166">
        <v>8</v>
      </c>
      <c r="S166">
        <v>1441</v>
      </c>
      <c r="T166">
        <v>0</v>
      </c>
      <c r="U166">
        <v>43.2</v>
      </c>
      <c r="V166" t="s">
        <v>42</v>
      </c>
      <c r="W166">
        <v>82.77</v>
      </c>
      <c r="X166" t="s">
        <v>50</v>
      </c>
      <c r="Y166" t="s">
        <v>8673</v>
      </c>
      <c r="Z166">
        <v>2013</v>
      </c>
      <c r="AA166">
        <v>51</v>
      </c>
      <c r="AB166">
        <v>30595</v>
      </c>
    </row>
    <row r="167" spans="1:28" x14ac:dyDescent="0.2">
      <c r="A167" t="s">
        <v>5952</v>
      </c>
      <c r="B167" s="1">
        <v>41655</v>
      </c>
      <c r="C167" s="1">
        <v>41662</v>
      </c>
      <c r="D167" t="s">
        <v>45</v>
      </c>
      <c r="E167" t="s">
        <v>5953</v>
      </c>
      <c r="F167" t="s">
        <v>1148</v>
      </c>
      <c r="G167" t="s">
        <v>31</v>
      </c>
      <c r="H167" t="s">
        <v>2256</v>
      </c>
      <c r="I167" t="s">
        <v>2498</v>
      </c>
      <c r="J167" t="s">
        <v>4185</v>
      </c>
      <c r="K167" t="s">
        <v>2005</v>
      </c>
      <c r="L167" t="s">
        <v>2005</v>
      </c>
      <c r="M167" t="s">
        <v>2112</v>
      </c>
      <c r="N167" t="s">
        <v>5297</v>
      </c>
      <c r="O167" t="s">
        <v>5816</v>
      </c>
      <c r="P167" t="s">
        <v>5954</v>
      </c>
      <c r="Q167" t="s">
        <v>5912</v>
      </c>
      <c r="R167">
        <v>3</v>
      </c>
      <c r="S167">
        <v>1377</v>
      </c>
      <c r="T167">
        <v>0</v>
      </c>
      <c r="U167">
        <v>179.01</v>
      </c>
      <c r="V167" t="s">
        <v>42</v>
      </c>
      <c r="W167">
        <v>131.91999999999999</v>
      </c>
      <c r="X167" t="s">
        <v>50</v>
      </c>
      <c r="Y167" t="s">
        <v>8703</v>
      </c>
      <c r="Z167">
        <v>2014</v>
      </c>
      <c r="AA167">
        <v>3</v>
      </c>
      <c r="AB167">
        <v>28991</v>
      </c>
    </row>
    <row r="168" spans="1:28" x14ac:dyDescent="0.2">
      <c r="A168" t="s">
        <v>4834</v>
      </c>
      <c r="B168" s="1">
        <v>41656</v>
      </c>
      <c r="C168" s="1">
        <v>41662</v>
      </c>
      <c r="D168" t="s">
        <v>45</v>
      </c>
      <c r="E168" t="s">
        <v>4835</v>
      </c>
      <c r="F168" t="s">
        <v>3421</v>
      </c>
      <c r="G168" t="s">
        <v>262</v>
      </c>
      <c r="H168" t="s">
        <v>2110</v>
      </c>
      <c r="I168" t="s">
        <v>2111</v>
      </c>
      <c r="J168" t="s">
        <v>2111</v>
      </c>
      <c r="K168" t="s">
        <v>2005</v>
      </c>
      <c r="L168" t="s">
        <v>2005</v>
      </c>
      <c r="M168" t="s">
        <v>2112</v>
      </c>
      <c r="N168" t="s">
        <v>5297</v>
      </c>
      <c r="O168" t="s">
        <v>5816</v>
      </c>
      <c r="P168" t="s">
        <v>5955</v>
      </c>
      <c r="Q168" t="s">
        <v>5956</v>
      </c>
      <c r="R168">
        <v>5</v>
      </c>
      <c r="S168">
        <v>686</v>
      </c>
      <c r="T168">
        <v>0</v>
      </c>
      <c r="U168">
        <v>157.65</v>
      </c>
      <c r="V168" t="s">
        <v>42</v>
      </c>
      <c r="W168">
        <v>62.71</v>
      </c>
      <c r="X168" t="s">
        <v>50</v>
      </c>
      <c r="Y168" t="s">
        <v>8703</v>
      </c>
      <c r="Z168">
        <v>2014</v>
      </c>
      <c r="AA168">
        <v>3</v>
      </c>
      <c r="AB168">
        <v>26279</v>
      </c>
    </row>
    <row r="169" spans="1:28" x14ac:dyDescent="0.2">
      <c r="A169" t="s">
        <v>5750</v>
      </c>
      <c r="B169" s="1">
        <v>41664</v>
      </c>
      <c r="C169" s="1">
        <v>41668</v>
      </c>
      <c r="D169" t="s">
        <v>45</v>
      </c>
      <c r="E169" t="s">
        <v>5751</v>
      </c>
      <c r="F169" t="s">
        <v>82</v>
      </c>
      <c r="G169" t="s">
        <v>31</v>
      </c>
      <c r="H169" t="s">
        <v>2256</v>
      </c>
      <c r="I169" t="s">
        <v>4621</v>
      </c>
      <c r="J169" t="s">
        <v>5752</v>
      </c>
      <c r="K169" t="s">
        <v>2005</v>
      </c>
      <c r="L169" t="s">
        <v>2005</v>
      </c>
      <c r="M169" t="s">
        <v>2112</v>
      </c>
      <c r="N169" t="s">
        <v>5297</v>
      </c>
      <c r="O169" t="s">
        <v>5816</v>
      </c>
      <c r="P169" t="s">
        <v>5957</v>
      </c>
      <c r="Q169" t="s">
        <v>5958</v>
      </c>
      <c r="R169">
        <v>9</v>
      </c>
      <c r="S169">
        <v>771</v>
      </c>
      <c r="T169">
        <v>0</v>
      </c>
      <c r="U169">
        <v>154.16999999999999</v>
      </c>
      <c r="V169" t="s">
        <v>42</v>
      </c>
      <c r="W169">
        <v>18.940000000000001</v>
      </c>
      <c r="X169" t="s">
        <v>50</v>
      </c>
      <c r="Y169" t="s">
        <v>8703</v>
      </c>
      <c r="Z169">
        <v>2014</v>
      </c>
      <c r="AA169">
        <v>4</v>
      </c>
      <c r="AB169">
        <v>23834</v>
      </c>
    </row>
    <row r="170" spans="1:28" x14ac:dyDescent="0.2">
      <c r="A170" t="s">
        <v>5959</v>
      </c>
      <c r="B170" s="1">
        <v>41816</v>
      </c>
      <c r="C170" s="1">
        <v>41821</v>
      </c>
      <c r="D170" t="s">
        <v>45</v>
      </c>
      <c r="E170" t="s">
        <v>5960</v>
      </c>
      <c r="F170" t="s">
        <v>5894</v>
      </c>
      <c r="G170" t="s">
        <v>31</v>
      </c>
      <c r="H170" t="s">
        <v>2002</v>
      </c>
      <c r="I170" t="s">
        <v>4756</v>
      </c>
      <c r="J170" t="s">
        <v>4756</v>
      </c>
      <c r="K170" t="s">
        <v>2005</v>
      </c>
      <c r="L170" t="s">
        <v>2005</v>
      </c>
      <c r="M170" t="s">
        <v>2006</v>
      </c>
      <c r="N170" t="s">
        <v>5297</v>
      </c>
      <c r="O170" t="s">
        <v>5816</v>
      </c>
      <c r="P170" t="s">
        <v>5961</v>
      </c>
      <c r="Q170" t="s">
        <v>5925</v>
      </c>
      <c r="R170">
        <v>6</v>
      </c>
      <c r="S170">
        <v>2748</v>
      </c>
      <c r="T170">
        <v>0</v>
      </c>
      <c r="U170">
        <v>82.26</v>
      </c>
      <c r="V170" t="s">
        <v>42</v>
      </c>
      <c r="W170">
        <v>222.78</v>
      </c>
      <c r="X170" t="s">
        <v>50</v>
      </c>
      <c r="Y170" t="s">
        <v>8676</v>
      </c>
      <c r="Z170">
        <v>2014</v>
      </c>
      <c r="AA170">
        <v>26</v>
      </c>
      <c r="AB170">
        <v>30218</v>
      </c>
    </row>
    <row r="171" spans="1:28" x14ac:dyDescent="0.2">
      <c r="A171" t="s">
        <v>5962</v>
      </c>
      <c r="B171" s="1">
        <v>41881</v>
      </c>
      <c r="C171" s="1">
        <v>41887</v>
      </c>
      <c r="D171" t="s">
        <v>45</v>
      </c>
      <c r="E171" t="s">
        <v>5963</v>
      </c>
      <c r="F171" t="s">
        <v>67</v>
      </c>
      <c r="G171" t="s">
        <v>31</v>
      </c>
      <c r="H171" t="s">
        <v>5303</v>
      </c>
      <c r="I171" t="s">
        <v>5304</v>
      </c>
      <c r="J171" t="s">
        <v>5304</v>
      </c>
      <c r="K171" t="s">
        <v>2005</v>
      </c>
      <c r="L171" t="s">
        <v>2005</v>
      </c>
      <c r="M171" t="s">
        <v>2006</v>
      </c>
      <c r="N171" t="s">
        <v>5297</v>
      </c>
      <c r="O171" t="s">
        <v>5816</v>
      </c>
      <c r="P171" t="s">
        <v>5964</v>
      </c>
      <c r="Q171" t="s">
        <v>5921</v>
      </c>
      <c r="R171">
        <v>7</v>
      </c>
      <c r="S171">
        <v>1151</v>
      </c>
      <c r="T171">
        <v>0</v>
      </c>
      <c r="U171">
        <v>287.7</v>
      </c>
      <c r="V171" t="s">
        <v>42</v>
      </c>
      <c r="W171">
        <v>43.74</v>
      </c>
      <c r="X171" t="s">
        <v>50</v>
      </c>
      <c r="Y171" t="s">
        <v>8697</v>
      </c>
      <c r="Z171">
        <v>2014</v>
      </c>
      <c r="AA171">
        <v>35</v>
      </c>
      <c r="AB171">
        <v>23733</v>
      </c>
    </row>
    <row r="172" spans="1:28" x14ac:dyDescent="0.2">
      <c r="A172" t="s">
        <v>5965</v>
      </c>
      <c r="B172" s="1">
        <v>40612</v>
      </c>
      <c r="C172" s="1">
        <v>40618</v>
      </c>
      <c r="D172" t="s">
        <v>45</v>
      </c>
      <c r="E172" t="s">
        <v>5966</v>
      </c>
      <c r="F172" t="s">
        <v>2833</v>
      </c>
      <c r="G172" t="s">
        <v>31</v>
      </c>
      <c r="H172" t="s">
        <v>2011</v>
      </c>
      <c r="I172" t="s">
        <v>3242</v>
      </c>
      <c r="J172" t="s">
        <v>5967</v>
      </c>
      <c r="K172" t="s">
        <v>2005</v>
      </c>
      <c r="L172" t="s">
        <v>2005</v>
      </c>
      <c r="M172" t="s">
        <v>2014</v>
      </c>
      <c r="N172" t="s">
        <v>5297</v>
      </c>
      <c r="O172" t="s">
        <v>5816</v>
      </c>
      <c r="P172" t="s">
        <v>5955</v>
      </c>
      <c r="Q172" t="s">
        <v>5956</v>
      </c>
      <c r="R172">
        <v>8</v>
      </c>
      <c r="S172">
        <v>1097</v>
      </c>
      <c r="T172">
        <v>0</v>
      </c>
      <c r="U172">
        <v>252.24</v>
      </c>
      <c r="V172" t="s">
        <v>42</v>
      </c>
      <c r="W172">
        <v>56.33</v>
      </c>
      <c r="X172" t="s">
        <v>50</v>
      </c>
      <c r="Y172" t="s">
        <v>8661</v>
      </c>
      <c r="Z172">
        <v>2011</v>
      </c>
      <c r="AA172">
        <v>11</v>
      </c>
      <c r="AB172">
        <v>28440</v>
      </c>
    </row>
    <row r="173" spans="1:28" x14ac:dyDescent="0.2">
      <c r="A173" t="s">
        <v>5968</v>
      </c>
      <c r="B173" s="1">
        <v>40614</v>
      </c>
      <c r="C173" s="1">
        <v>40619</v>
      </c>
      <c r="D173" t="s">
        <v>45</v>
      </c>
      <c r="E173" t="s">
        <v>5969</v>
      </c>
      <c r="F173" t="s">
        <v>5970</v>
      </c>
      <c r="G173" t="s">
        <v>31</v>
      </c>
      <c r="H173" t="s">
        <v>2011</v>
      </c>
      <c r="I173" t="s">
        <v>2148</v>
      </c>
      <c r="J173" t="s">
        <v>2148</v>
      </c>
      <c r="K173" t="s">
        <v>2005</v>
      </c>
      <c r="L173" t="s">
        <v>2005</v>
      </c>
      <c r="M173" t="s">
        <v>2014</v>
      </c>
      <c r="N173" t="s">
        <v>5297</v>
      </c>
      <c r="O173" t="s">
        <v>5816</v>
      </c>
      <c r="P173" t="s">
        <v>5971</v>
      </c>
      <c r="Q173" t="s">
        <v>5855</v>
      </c>
      <c r="R173">
        <v>7</v>
      </c>
      <c r="S173">
        <v>3272</v>
      </c>
      <c r="T173">
        <v>0</v>
      </c>
      <c r="U173">
        <v>1537.83</v>
      </c>
      <c r="V173" t="s">
        <v>42</v>
      </c>
      <c r="W173">
        <v>257.63</v>
      </c>
      <c r="X173" t="s">
        <v>50</v>
      </c>
      <c r="Y173" t="s">
        <v>8661</v>
      </c>
      <c r="Z173">
        <v>2011</v>
      </c>
      <c r="AA173">
        <v>11</v>
      </c>
      <c r="AB173">
        <v>25242</v>
      </c>
    </row>
    <row r="174" spans="1:28" x14ac:dyDescent="0.2">
      <c r="A174" t="s">
        <v>5506</v>
      </c>
      <c r="B174" s="1">
        <v>40774</v>
      </c>
      <c r="C174" s="1">
        <v>40778</v>
      </c>
      <c r="D174" t="s">
        <v>45</v>
      </c>
      <c r="E174" t="s">
        <v>5507</v>
      </c>
      <c r="F174" t="s">
        <v>2446</v>
      </c>
      <c r="G174" t="s">
        <v>246</v>
      </c>
      <c r="H174" t="s">
        <v>2011</v>
      </c>
      <c r="I174" t="s">
        <v>2104</v>
      </c>
      <c r="J174" t="s">
        <v>5508</v>
      </c>
      <c r="K174" t="s">
        <v>2005</v>
      </c>
      <c r="L174" t="s">
        <v>2005</v>
      </c>
      <c r="M174" t="s">
        <v>2014</v>
      </c>
      <c r="N174" t="s">
        <v>5297</v>
      </c>
      <c r="O174" t="s">
        <v>5816</v>
      </c>
      <c r="P174" t="s">
        <v>5971</v>
      </c>
      <c r="Q174" t="s">
        <v>5855</v>
      </c>
      <c r="R174">
        <v>5</v>
      </c>
      <c r="S174">
        <v>2337</v>
      </c>
      <c r="T174">
        <v>0</v>
      </c>
      <c r="U174">
        <v>1098.45</v>
      </c>
      <c r="V174" t="s">
        <v>42</v>
      </c>
      <c r="W174">
        <v>228.16</v>
      </c>
      <c r="X174" t="s">
        <v>50</v>
      </c>
      <c r="Y174" t="s">
        <v>8689</v>
      </c>
      <c r="Z174">
        <v>2011</v>
      </c>
      <c r="AA174">
        <v>34</v>
      </c>
      <c r="AB174">
        <v>21620</v>
      </c>
    </row>
    <row r="175" spans="1:28" x14ac:dyDescent="0.2">
      <c r="A175" t="s">
        <v>5506</v>
      </c>
      <c r="B175" s="1">
        <v>40774</v>
      </c>
      <c r="C175" s="1">
        <v>40778</v>
      </c>
      <c r="D175" t="s">
        <v>45</v>
      </c>
      <c r="E175" t="s">
        <v>5507</v>
      </c>
      <c r="F175" t="s">
        <v>2446</v>
      </c>
      <c r="G175" t="s">
        <v>246</v>
      </c>
      <c r="H175" t="s">
        <v>2011</v>
      </c>
      <c r="I175" t="s">
        <v>2104</v>
      </c>
      <c r="J175" t="s">
        <v>5508</v>
      </c>
      <c r="K175" t="s">
        <v>2005</v>
      </c>
      <c r="L175" t="s">
        <v>2005</v>
      </c>
      <c r="M175" t="s">
        <v>2014</v>
      </c>
      <c r="N175" t="s">
        <v>5297</v>
      </c>
      <c r="O175" t="s">
        <v>5816</v>
      </c>
      <c r="P175" t="s">
        <v>5954</v>
      </c>
      <c r="Q175" t="s">
        <v>5912</v>
      </c>
      <c r="R175">
        <v>4</v>
      </c>
      <c r="S175">
        <v>1836</v>
      </c>
      <c r="T175">
        <v>0</v>
      </c>
      <c r="U175">
        <v>238.68</v>
      </c>
      <c r="V175" t="s">
        <v>42</v>
      </c>
      <c r="W175">
        <v>195.25</v>
      </c>
      <c r="X175" t="s">
        <v>50</v>
      </c>
      <c r="Y175" t="s">
        <v>8689</v>
      </c>
      <c r="Z175">
        <v>2011</v>
      </c>
      <c r="AA175">
        <v>34</v>
      </c>
      <c r="AB175">
        <v>21624</v>
      </c>
    </row>
    <row r="176" spans="1:28" x14ac:dyDescent="0.2">
      <c r="A176" t="s">
        <v>5972</v>
      </c>
      <c r="B176" s="1">
        <v>40893</v>
      </c>
      <c r="C176" s="1">
        <v>40899</v>
      </c>
      <c r="D176" t="s">
        <v>45</v>
      </c>
      <c r="E176" t="s">
        <v>4790</v>
      </c>
      <c r="F176" t="s">
        <v>2071</v>
      </c>
      <c r="G176" t="s">
        <v>262</v>
      </c>
      <c r="H176" t="s">
        <v>2035</v>
      </c>
      <c r="I176" t="s">
        <v>5591</v>
      </c>
      <c r="J176" t="s">
        <v>5973</v>
      </c>
      <c r="K176" t="s">
        <v>2005</v>
      </c>
      <c r="L176" t="s">
        <v>2005</v>
      </c>
      <c r="M176" t="s">
        <v>2014</v>
      </c>
      <c r="N176" t="s">
        <v>5297</v>
      </c>
      <c r="O176" t="s">
        <v>5816</v>
      </c>
      <c r="P176" t="s">
        <v>5974</v>
      </c>
      <c r="Q176" t="s">
        <v>5849</v>
      </c>
      <c r="R176">
        <v>3</v>
      </c>
      <c r="S176">
        <v>1409</v>
      </c>
      <c r="T176">
        <v>0</v>
      </c>
      <c r="U176">
        <v>436.77</v>
      </c>
      <c r="V176" t="s">
        <v>42</v>
      </c>
      <c r="W176">
        <v>82.85</v>
      </c>
      <c r="X176" t="s">
        <v>50</v>
      </c>
      <c r="Y176" t="s">
        <v>8662</v>
      </c>
      <c r="Z176">
        <v>2011</v>
      </c>
      <c r="AA176">
        <v>51</v>
      </c>
      <c r="AB176">
        <v>30038</v>
      </c>
    </row>
    <row r="177" spans="1:28" x14ac:dyDescent="0.2">
      <c r="A177" t="s">
        <v>5975</v>
      </c>
      <c r="B177" s="1">
        <v>40935</v>
      </c>
      <c r="C177" s="1">
        <v>40941</v>
      </c>
      <c r="D177" t="s">
        <v>45</v>
      </c>
      <c r="E177" t="s">
        <v>5976</v>
      </c>
      <c r="F177" t="s">
        <v>1411</v>
      </c>
      <c r="G177" t="s">
        <v>246</v>
      </c>
      <c r="H177" t="s">
        <v>2011</v>
      </c>
      <c r="I177" t="s">
        <v>2230</v>
      </c>
      <c r="J177" t="s">
        <v>5977</v>
      </c>
      <c r="K177" t="s">
        <v>2005</v>
      </c>
      <c r="L177" t="s">
        <v>2005</v>
      </c>
      <c r="M177" t="s">
        <v>2014</v>
      </c>
      <c r="N177" t="s">
        <v>5297</v>
      </c>
      <c r="O177" t="s">
        <v>5816</v>
      </c>
      <c r="P177" t="s">
        <v>5978</v>
      </c>
      <c r="Q177" t="s">
        <v>5979</v>
      </c>
      <c r="R177">
        <v>9</v>
      </c>
      <c r="S177">
        <v>1586</v>
      </c>
      <c r="T177">
        <v>0</v>
      </c>
      <c r="U177">
        <v>0</v>
      </c>
      <c r="V177" t="s">
        <v>42</v>
      </c>
      <c r="W177">
        <v>1.37</v>
      </c>
      <c r="X177" t="s">
        <v>50</v>
      </c>
      <c r="Y177" t="s">
        <v>8699</v>
      </c>
      <c r="Z177">
        <v>2012</v>
      </c>
      <c r="AA177">
        <v>4</v>
      </c>
      <c r="AB177">
        <v>23566</v>
      </c>
    </row>
    <row r="178" spans="1:28" x14ac:dyDescent="0.2">
      <c r="A178" t="s">
        <v>5980</v>
      </c>
      <c r="B178" s="1">
        <v>41351</v>
      </c>
      <c r="C178" s="1">
        <v>41355</v>
      </c>
      <c r="D178" t="s">
        <v>45</v>
      </c>
      <c r="E178" t="s">
        <v>5981</v>
      </c>
      <c r="F178" t="s">
        <v>5982</v>
      </c>
      <c r="G178" t="s">
        <v>246</v>
      </c>
      <c r="H178" t="s">
        <v>2011</v>
      </c>
      <c r="I178" t="s">
        <v>2212</v>
      </c>
      <c r="J178" t="s">
        <v>3153</v>
      </c>
      <c r="K178" t="s">
        <v>2005</v>
      </c>
      <c r="L178" t="s">
        <v>2005</v>
      </c>
      <c r="M178" t="s">
        <v>2014</v>
      </c>
      <c r="N178" t="s">
        <v>5297</v>
      </c>
      <c r="O178" t="s">
        <v>5816</v>
      </c>
      <c r="P178" t="s">
        <v>5983</v>
      </c>
      <c r="Q178" t="s">
        <v>5857</v>
      </c>
      <c r="R178">
        <v>6</v>
      </c>
      <c r="S178">
        <v>1021</v>
      </c>
      <c r="T178">
        <v>0</v>
      </c>
      <c r="U178">
        <v>112.32</v>
      </c>
      <c r="V178" t="s">
        <v>42</v>
      </c>
      <c r="W178">
        <v>65.28</v>
      </c>
      <c r="X178" t="s">
        <v>50</v>
      </c>
      <c r="Y178" t="s">
        <v>8701</v>
      </c>
      <c r="Z178">
        <v>2013</v>
      </c>
      <c r="AA178">
        <v>12</v>
      </c>
      <c r="AB178">
        <v>24875</v>
      </c>
    </row>
    <row r="179" spans="1:28" x14ac:dyDescent="0.2">
      <c r="A179" t="s">
        <v>5984</v>
      </c>
      <c r="B179" s="1">
        <v>41470</v>
      </c>
      <c r="C179" s="1">
        <v>41476</v>
      </c>
      <c r="D179" t="s">
        <v>45</v>
      </c>
      <c r="E179" t="s">
        <v>5985</v>
      </c>
      <c r="F179" t="s">
        <v>4286</v>
      </c>
      <c r="G179" t="s">
        <v>262</v>
      </c>
      <c r="H179" t="s">
        <v>2011</v>
      </c>
      <c r="I179" t="s">
        <v>2388</v>
      </c>
      <c r="J179" t="s">
        <v>5986</v>
      </c>
      <c r="K179" t="s">
        <v>2005</v>
      </c>
      <c r="L179" t="s">
        <v>2005</v>
      </c>
      <c r="M179" t="s">
        <v>2014</v>
      </c>
      <c r="N179" t="s">
        <v>5297</v>
      </c>
      <c r="O179" t="s">
        <v>5816</v>
      </c>
      <c r="P179" t="s">
        <v>5987</v>
      </c>
      <c r="Q179" t="s">
        <v>5988</v>
      </c>
      <c r="R179">
        <v>8</v>
      </c>
      <c r="S179">
        <v>1290</v>
      </c>
      <c r="T179">
        <v>0</v>
      </c>
      <c r="U179">
        <v>618.96</v>
      </c>
      <c r="V179" t="s">
        <v>42</v>
      </c>
      <c r="W179">
        <v>52.5</v>
      </c>
      <c r="X179" t="s">
        <v>50</v>
      </c>
      <c r="Y179" t="s">
        <v>8693</v>
      </c>
      <c r="Z179">
        <v>2013</v>
      </c>
      <c r="AA179">
        <v>29</v>
      </c>
      <c r="AB179">
        <v>24116</v>
      </c>
    </row>
    <row r="180" spans="1:28" x14ac:dyDescent="0.2">
      <c r="A180" t="s">
        <v>3987</v>
      </c>
      <c r="B180" s="1">
        <v>41508</v>
      </c>
      <c r="C180" s="1">
        <v>41512</v>
      </c>
      <c r="D180" t="s">
        <v>45</v>
      </c>
      <c r="E180" t="s">
        <v>3988</v>
      </c>
      <c r="F180" t="s">
        <v>1314</v>
      </c>
      <c r="G180" t="s">
        <v>31</v>
      </c>
      <c r="H180" t="s">
        <v>2035</v>
      </c>
      <c r="I180" t="s">
        <v>3989</v>
      </c>
      <c r="J180" t="s">
        <v>3989</v>
      </c>
      <c r="K180" t="s">
        <v>2005</v>
      </c>
      <c r="L180" t="s">
        <v>2005</v>
      </c>
      <c r="M180" t="s">
        <v>2014</v>
      </c>
      <c r="N180" t="s">
        <v>5297</v>
      </c>
      <c r="O180" t="s">
        <v>5816</v>
      </c>
      <c r="P180" t="s">
        <v>5989</v>
      </c>
      <c r="Q180" t="s">
        <v>5861</v>
      </c>
      <c r="R180">
        <v>3</v>
      </c>
      <c r="S180">
        <v>1428</v>
      </c>
      <c r="T180">
        <v>0</v>
      </c>
      <c r="U180">
        <v>314.19</v>
      </c>
      <c r="V180" t="s">
        <v>42</v>
      </c>
      <c r="W180">
        <v>114.14</v>
      </c>
      <c r="X180" t="s">
        <v>50</v>
      </c>
      <c r="Y180" t="s">
        <v>8694</v>
      </c>
      <c r="Z180">
        <v>2013</v>
      </c>
      <c r="AA180">
        <v>34</v>
      </c>
      <c r="AB180">
        <v>22366</v>
      </c>
    </row>
    <row r="181" spans="1:28" x14ac:dyDescent="0.2">
      <c r="A181" t="s">
        <v>5990</v>
      </c>
      <c r="B181" s="1">
        <v>41534</v>
      </c>
      <c r="C181" s="1">
        <v>41540</v>
      </c>
      <c r="D181" t="s">
        <v>45</v>
      </c>
      <c r="E181" t="s">
        <v>5991</v>
      </c>
      <c r="F181" t="s">
        <v>4115</v>
      </c>
      <c r="G181" t="s">
        <v>262</v>
      </c>
      <c r="H181" t="s">
        <v>2011</v>
      </c>
      <c r="I181" t="s">
        <v>2148</v>
      </c>
      <c r="J181" t="s">
        <v>2148</v>
      </c>
      <c r="K181" t="s">
        <v>2005</v>
      </c>
      <c r="L181" t="s">
        <v>2005</v>
      </c>
      <c r="M181" t="s">
        <v>2014</v>
      </c>
      <c r="N181" t="s">
        <v>5297</v>
      </c>
      <c r="O181" t="s">
        <v>5816</v>
      </c>
      <c r="P181" t="s">
        <v>5992</v>
      </c>
      <c r="Q181" t="s">
        <v>5993</v>
      </c>
      <c r="R181">
        <v>3</v>
      </c>
      <c r="S181">
        <v>1391</v>
      </c>
      <c r="T181">
        <v>0</v>
      </c>
      <c r="U181">
        <v>556.38</v>
      </c>
      <c r="V181" t="s">
        <v>42</v>
      </c>
      <c r="W181">
        <v>61.1</v>
      </c>
      <c r="X181" t="s">
        <v>50</v>
      </c>
      <c r="Y181" t="s">
        <v>8672</v>
      </c>
      <c r="Z181">
        <v>2013</v>
      </c>
      <c r="AA181">
        <v>38</v>
      </c>
      <c r="AB181">
        <v>28474</v>
      </c>
    </row>
    <row r="182" spans="1:28" x14ac:dyDescent="0.2">
      <c r="A182" t="s">
        <v>5994</v>
      </c>
      <c r="B182" s="1">
        <v>41551</v>
      </c>
      <c r="C182" s="1">
        <v>41555</v>
      </c>
      <c r="D182" t="s">
        <v>45</v>
      </c>
      <c r="E182" t="s">
        <v>3009</v>
      </c>
      <c r="F182" t="s">
        <v>3010</v>
      </c>
      <c r="G182" t="s">
        <v>31</v>
      </c>
      <c r="H182" t="s">
        <v>2011</v>
      </c>
      <c r="I182" t="s">
        <v>2206</v>
      </c>
      <c r="J182" t="s">
        <v>5995</v>
      </c>
      <c r="K182" t="s">
        <v>2005</v>
      </c>
      <c r="L182" t="s">
        <v>2005</v>
      </c>
      <c r="M182" t="s">
        <v>2014</v>
      </c>
      <c r="N182" t="s">
        <v>5297</v>
      </c>
      <c r="O182" t="s">
        <v>5816</v>
      </c>
      <c r="P182" t="s">
        <v>5945</v>
      </c>
      <c r="Q182" t="s">
        <v>5825</v>
      </c>
      <c r="R182">
        <v>6</v>
      </c>
      <c r="S182">
        <v>2820</v>
      </c>
      <c r="T182">
        <v>0</v>
      </c>
      <c r="U182">
        <v>338.22</v>
      </c>
      <c r="V182" t="s">
        <v>42</v>
      </c>
      <c r="W182">
        <v>218.16</v>
      </c>
      <c r="X182" t="s">
        <v>50</v>
      </c>
      <c r="Y182" t="s">
        <v>8705</v>
      </c>
      <c r="Z182">
        <v>2013</v>
      </c>
      <c r="AA182">
        <v>40</v>
      </c>
      <c r="AB182">
        <v>25575</v>
      </c>
    </row>
    <row r="183" spans="1:28" x14ac:dyDescent="0.2">
      <c r="A183" t="s">
        <v>5996</v>
      </c>
      <c r="B183" s="1">
        <v>41606</v>
      </c>
      <c r="C183" s="1">
        <v>41612</v>
      </c>
      <c r="D183" t="s">
        <v>45</v>
      </c>
      <c r="E183" t="s">
        <v>5997</v>
      </c>
      <c r="F183" t="s">
        <v>5769</v>
      </c>
      <c r="G183" t="s">
        <v>31</v>
      </c>
      <c r="H183" t="s">
        <v>2011</v>
      </c>
      <c r="I183" t="s">
        <v>2388</v>
      </c>
      <c r="J183" t="s">
        <v>2811</v>
      </c>
      <c r="K183" t="s">
        <v>2005</v>
      </c>
      <c r="L183" t="s">
        <v>2005</v>
      </c>
      <c r="M183" t="s">
        <v>2014</v>
      </c>
      <c r="N183" t="s">
        <v>5297</v>
      </c>
      <c r="O183" t="s">
        <v>5816</v>
      </c>
      <c r="P183" t="s">
        <v>5998</v>
      </c>
      <c r="Q183" t="s">
        <v>5999</v>
      </c>
      <c r="R183">
        <v>4</v>
      </c>
      <c r="S183">
        <v>1819</v>
      </c>
      <c r="T183">
        <v>0</v>
      </c>
      <c r="U183">
        <v>654.72</v>
      </c>
      <c r="V183" t="s">
        <v>42</v>
      </c>
      <c r="W183">
        <v>78.03</v>
      </c>
      <c r="X183" t="s">
        <v>50</v>
      </c>
      <c r="Y183" t="s">
        <v>8695</v>
      </c>
      <c r="Z183">
        <v>2013</v>
      </c>
      <c r="AA183">
        <v>48</v>
      </c>
      <c r="AB183">
        <v>25690</v>
      </c>
    </row>
    <row r="184" spans="1:28" x14ac:dyDescent="0.2">
      <c r="A184" t="s">
        <v>6000</v>
      </c>
      <c r="B184" s="1">
        <v>41650</v>
      </c>
      <c r="C184" s="1">
        <v>41654</v>
      </c>
      <c r="D184" t="s">
        <v>45</v>
      </c>
      <c r="E184" t="s">
        <v>4356</v>
      </c>
      <c r="F184" t="s">
        <v>4357</v>
      </c>
      <c r="G184" t="s">
        <v>246</v>
      </c>
      <c r="H184" t="s">
        <v>2011</v>
      </c>
      <c r="I184" t="s">
        <v>3968</v>
      </c>
      <c r="J184" t="s">
        <v>3968</v>
      </c>
      <c r="K184" t="s">
        <v>2005</v>
      </c>
      <c r="L184" t="s">
        <v>2005</v>
      </c>
      <c r="M184" t="s">
        <v>2014</v>
      </c>
      <c r="N184" t="s">
        <v>5297</v>
      </c>
      <c r="O184" t="s">
        <v>5816</v>
      </c>
      <c r="P184" t="s">
        <v>6001</v>
      </c>
      <c r="Q184" t="s">
        <v>6002</v>
      </c>
      <c r="R184">
        <v>9</v>
      </c>
      <c r="S184">
        <v>1291</v>
      </c>
      <c r="T184">
        <v>0</v>
      </c>
      <c r="U184">
        <v>25.65</v>
      </c>
      <c r="V184" t="s">
        <v>42</v>
      </c>
      <c r="W184">
        <v>105.76</v>
      </c>
      <c r="X184" t="s">
        <v>50</v>
      </c>
      <c r="Y184" t="s">
        <v>8703</v>
      </c>
      <c r="Z184">
        <v>2014</v>
      </c>
      <c r="AA184">
        <v>2</v>
      </c>
      <c r="AB184">
        <v>29202</v>
      </c>
    </row>
    <row r="185" spans="1:28" x14ac:dyDescent="0.2">
      <c r="A185" t="s">
        <v>6003</v>
      </c>
      <c r="B185" s="1">
        <v>41767</v>
      </c>
      <c r="C185" s="1">
        <v>41771</v>
      </c>
      <c r="D185" t="s">
        <v>45</v>
      </c>
      <c r="E185" t="s">
        <v>4647</v>
      </c>
      <c r="F185" t="s">
        <v>637</v>
      </c>
      <c r="G185" t="s">
        <v>31</v>
      </c>
      <c r="H185" t="s">
        <v>2011</v>
      </c>
      <c r="I185" t="s">
        <v>2388</v>
      </c>
      <c r="J185" t="s">
        <v>2811</v>
      </c>
      <c r="K185" t="s">
        <v>2005</v>
      </c>
      <c r="L185" t="s">
        <v>2005</v>
      </c>
      <c r="M185" t="s">
        <v>2014</v>
      </c>
      <c r="N185" t="s">
        <v>5297</v>
      </c>
      <c r="O185" t="s">
        <v>5816</v>
      </c>
      <c r="P185" t="s">
        <v>6004</v>
      </c>
      <c r="Q185" t="s">
        <v>5932</v>
      </c>
      <c r="R185">
        <v>3</v>
      </c>
      <c r="S185">
        <v>1371</v>
      </c>
      <c r="T185">
        <v>0</v>
      </c>
      <c r="U185">
        <v>137.07</v>
      </c>
      <c r="V185" t="s">
        <v>42</v>
      </c>
      <c r="W185">
        <v>10.49</v>
      </c>
      <c r="X185" t="s">
        <v>50</v>
      </c>
      <c r="Y185" t="s">
        <v>8696</v>
      </c>
      <c r="Z185">
        <v>2014</v>
      </c>
      <c r="AA185">
        <v>19</v>
      </c>
      <c r="AB185">
        <v>20459</v>
      </c>
    </row>
    <row r="186" spans="1:28" x14ac:dyDescent="0.2">
      <c r="A186" t="s">
        <v>6005</v>
      </c>
      <c r="B186" s="1">
        <v>41807</v>
      </c>
      <c r="C186" s="1">
        <v>41812</v>
      </c>
      <c r="D186" t="s">
        <v>45</v>
      </c>
      <c r="E186" t="s">
        <v>6006</v>
      </c>
      <c r="F186" t="s">
        <v>4134</v>
      </c>
      <c r="G186" t="s">
        <v>246</v>
      </c>
      <c r="H186" t="s">
        <v>2035</v>
      </c>
      <c r="I186" t="s">
        <v>6007</v>
      </c>
      <c r="J186" t="s">
        <v>6008</v>
      </c>
      <c r="K186" t="s">
        <v>2005</v>
      </c>
      <c r="L186" t="s">
        <v>2005</v>
      </c>
      <c r="M186" t="s">
        <v>2014</v>
      </c>
      <c r="N186" t="s">
        <v>5297</v>
      </c>
      <c r="O186" t="s">
        <v>5816</v>
      </c>
      <c r="P186" t="s">
        <v>6009</v>
      </c>
      <c r="Q186" t="s">
        <v>6010</v>
      </c>
      <c r="R186">
        <v>7</v>
      </c>
      <c r="S186">
        <v>1134</v>
      </c>
      <c r="T186">
        <v>0</v>
      </c>
      <c r="U186">
        <v>249.48</v>
      </c>
      <c r="V186" t="s">
        <v>42</v>
      </c>
      <c r="W186">
        <v>118.39</v>
      </c>
      <c r="X186" t="s">
        <v>50</v>
      </c>
      <c r="Y186" t="s">
        <v>8676</v>
      </c>
      <c r="Z186">
        <v>2014</v>
      </c>
      <c r="AA186">
        <v>25</v>
      </c>
      <c r="AB186">
        <v>27616</v>
      </c>
    </row>
    <row r="187" spans="1:28" x14ac:dyDescent="0.2">
      <c r="A187" t="s">
        <v>6011</v>
      </c>
      <c r="B187" s="1">
        <v>41880</v>
      </c>
      <c r="C187" s="1">
        <v>41885</v>
      </c>
      <c r="D187" t="s">
        <v>45</v>
      </c>
      <c r="E187" t="s">
        <v>6012</v>
      </c>
      <c r="F187" t="s">
        <v>3099</v>
      </c>
      <c r="G187" t="s">
        <v>31</v>
      </c>
      <c r="H187" t="s">
        <v>2011</v>
      </c>
      <c r="I187" t="s">
        <v>2206</v>
      </c>
      <c r="J187" t="s">
        <v>6013</v>
      </c>
      <c r="K187" t="s">
        <v>2005</v>
      </c>
      <c r="L187" t="s">
        <v>2005</v>
      </c>
      <c r="M187" t="s">
        <v>2014</v>
      </c>
      <c r="N187" t="s">
        <v>5297</v>
      </c>
      <c r="O187" t="s">
        <v>5816</v>
      </c>
      <c r="P187" t="s">
        <v>6014</v>
      </c>
      <c r="Q187" t="s">
        <v>6015</v>
      </c>
      <c r="R187">
        <v>7</v>
      </c>
      <c r="S187">
        <v>986</v>
      </c>
      <c r="T187">
        <v>0</v>
      </c>
      <c r="U187">
        <v>108.36</v>
      </c>
      <c r="V187" t="s">
        <v>42</v>
      </c>
      <c r="W187">
        <v>82.05</v>
      </c>
      <c r="X187" t="s">
        <v>50</v>
      </c>
      <c r="Y187" t="s">
        <v>8697</v>
      </c>
      <c r="Z187">
        <v>2014</v>
      </c>
      <c r="AA187">
        <v>35</v>
      </c>
      <c r="AB187">
        <v>27707</v>
      </c>
    </row>
    <row r="188" spans="1:28" x14ac:dyDescent="0.2">
      <c r="A188" t="s">
        <v>6016</v>
      </c>
      <c r="B188" s="1">
        <v>40875</v>
      </c>
      <c r="C188" s="1">
        <v>40879</v>
      </c>
      <c r="D188" t="s">
        <v>45</v>
      </c>
      <c r="E188" t="s">
        <v>6017</v>
      </c>
      <c r="F188" t="s">
        <v>379</v>
      </c>
      <c r="G188" t="s">
        <v>262</v>
      </c>
      <c r="H188" t="s">
        <v>3704</v>
      </c>
      <c r="I188" t="s">
        <v>6018</v>
      </c>
      <c r="J188" t="s">
        <v>6018</v>
      </c>
      <c r="K188" t="s">
        <v>2023</v>
      </c>
      <c r="L188" t="s">
        <v>2023</v>
      </c>
      <c r="M188" t="s">
        <v>2023</v>
      </c>
      <c r="N188" t="s">
        <v>5297</v>
      </c>
      <c r="O188" t="s">
        <v>6019</v>
      </c>
      <c r="P188" t="s">
        <v>6020</v>
      </c>
      <c r="Q188" t="s">
        <v>6021</v>
      </c>
      <c r="R188">
        <v>8</v>
      </c>
      <c r="S188">
        <v>880</v>
      </c>
      <c r="T188">
        <v>0</v>
      </c>
      <c r="U188">
        <v>70.319999999999993</v>
      </c>
      <c r="V188" t="s">
        <v>42</v>
      </c>
      <c r="W188">
        <v>81.209999999999994</v>
      </c>
      <c r="X188" t="s">
        <v>50</v>
      </c>
      <c r="Y188" t="s">
        <v>8683</v>
      </c>
      <c r="Z188">
        <v>2011</v>
      </c>
      <c r="AA188">
        <v>49</v>
      </c>
      <c r="AB188">
        <v>45753</v>
      </c>
    </row>
    <row r="189" spans="1:28" x14ac:dyDescent="0.2">
      <c r="A189" t="s">
        <v>6022</v>
      </c>
      <c r="B189" s="1">
        <v>40887</v>
      </c>
      <c r="C189" s="1">
        <v>40893</v>
      </c>
      <c r="D189" t="s">
        <v>45</v>
      </c>
      <c r="E189" t="s">
        <v>6023</v>
      </c>
      <c r="F189" t="s">
        <v>6024</v>
      </c>
      <c r="G189" t="s">
        <v>31</v>
      </c>
      <c r="H189" t="s">
        <v>2110</v>
      </c>
      <c r="I189" t="s">
        <v>2111</v>
      </c>
      <c r="J189" t="s">
        <v>2111</v>
      </c>
      <c r="K189" t="s">
        <v>2005</v>
      </c>
      <c r="L189" t="s">
        <v>2005</v>
      </c>
      <c r="M189" t="s">
        <v>2112</v>
      </c>
      <c r="N189" t="s">
        <v>5297</v>
      </c>
      <c r="O189" t="s">
        <v>6019</v>
      </c>
      <c r="P189" t="s">
        <v>6025</v>
      </c>
      <c r="Q189" t="s">
        <v>6026</v>
      </c>
      <c r="R189">
        <v>7</v>
      </c>
      <c r="S189">
        <v>350</v>
      </c>
      <c r="T189">
        <v>0</v>
      </c>
      <c r="U189">
        <v>147</v>
      </c>
      <c r="V189" t="s">
        <v>42</v>
      </c>
      <c r="W189">
        <v>17.14</v>
      </c>
      <c r="X189" t="s">
        <v>50</v>
      </c>
      <c r="Y189" t="s">
        <v>8662</v>
      </c>
      <c r="Z189">
        <v>2011</v>
      </c>
      <c r="AA189">
        <v>50</v>
      </c>
      <c r="AB189">
        <v>28093</v>
      </c>
    </row>
    <row r="190" spans="1:28" x14ac:dyDescent="0.2">
      <c r="A190" t="s">
        <v>6027</v>
      </c>
      <c r="B190" s="1">
        <v>41433</v>
      </c>
      <c r="C190" s="1">
        <v>41437</v>
      </c>
      <c r="D190" t="s">
        <v>45</v>
      </c>
      <c r="E190" t="s">
        <v>6028</v>
      </c>
      <c r="F190" t="s">
        <v>1418</v>
      </c>
      <c r="G190" t="s">
        <v>246</v>
      </c>
      <c r="H190" t="s">
        <v>2174</v>
      </c>
      <c r="I190" t="s">
        <v>3017</v>
      </c>
      <c r="J190" t="s">
        <v>6029</v>
      </c>
      <c r="K190" t="s">
        <v>1950</v>
      </c>
      <c r="L190" t="s">
        <v>1950</v>
      </c>
      <c r="M190" t="s">
        <v>1594</v>
      </c>
      <c r="N190" t="s">
        <v>5297</v>
      </c>
      <c r="O190" t="s">
        <v>6019</v>
      </c>
      <c r="P190" t="s">
        <v>6030</v>
      </c>
      <c r="Q190" t="s">
        <v>6031</v>
      </c>
      <c r="R190">
        <v>9</v>
      </c>
      <c r="S190">
        <v>659</v>
      </c>
      <c r="T190">
        <v>0</v>
      </c>
      <c r="U190">
        <v>98.82</v>
      </c>
      <c r="V190" t="s">
        <v>42</v>
      </c>
      <c r="W190">
        <v>49.207000000000001</v>
      </c>
      <c r="X190" t="s">
        <v>50</v>
      </c>
      <c r="Y190" t="s">
        <v>8671</v>
      </c>
      <c r="Z190">
        <v>2013</v>
      </c>
      <c r="AA190">
        <v>23</v>
      </c>
      <c r="AB190">
        <v>2755</v>
      </c>
    </row>
    <row r="191" spans="1:28" x14ac:dyDescent="0.2">
      <c r="A191" t="s">
        <v>6032</v>
      </c>
      <c r="B191" s="1">
        <v>41597</v>
      </c>
      <c r="C191" s="1">
        <v>41603</v>
      </c>
      <c r="D191" t="s">
        <v>45</v>
      </c>
      <c r="E191" t="s">
        <v>6033</v>
      </c>
      <c r="F191" t="s">
        <v>385</v>
      </c>
      <c r="G191" t="s">
        <v>246</v>
      </c>
      <c r="H191" t="s">
        <v>2002</v>
      </c>
      <c r="I191" t="s">
        <v>6034</v>
      </c>
      <c r="J191" t="s">
        <v>6035</v>
      </c>
      <c r="K191" t="s">
        <v>2005</v>
      </c>
      <c r="L191" t="s">
        <v>2005</v>
      </c>
      <c r="M191" t="s">
        <v>2006</v>
      </c>
      <c r="N191" t="s">
        <v>5297</v>
      </c>
      <c r="O191" t="s">
        <v>6019</v>
      </c>
      <c r="P191" t="s">
        <v>6036</v>
      </c>
      <c r="Q191" t="s">
        <v>6037</v>
      </c>
      <c r="R191">
        <v>6</v>
      </c>
      <c r="S191">
        <v>652</v>
      </c>
      <c r="T191">
        <v>0</v>
      </c>
      <c r="U191">
        <v>110.7</v>
      </c>
      <c r="V191" t="s">
        <v>42</v>
      </c>
      <c r="W191">
        <v>57.66</v>
      </c>
      <c r="X191" t="s">
        <v>50</v>
      </c>
      <c r="Y191" t="s">
        <v>8695</v>
      </c>
      <c r="Z191">
        <v>2013</v>
      </c>
      <c r="AA191">
        <v>47</v>
      </c>
      <c r="AB191">
        <v>28767</v>
      </c>
    </row>
    <row r="192" spans="1:28" x14ac:dyDescent="0.2">
      <c r="A192" t="s">
        <v>6038</v>
      </c>
      <c r="B192" s="1">
        <v>41620</v>
      </c>
      <c r="C192" s="1">
        <v>41626</v>
      </c>
      <c r="D192" t="s">
        <v>45</v>
      </c>
      <c r="E192" t="s">
        <v>6039</v>
      </c>
      <c r="F192" t="s">
        <v>4721</v>
      </c>
      <c r="G192" t="s">
        <v>246</v>
      </c>
      <c r="H192" t="s">
        <v>2283</v>
      </c>
      <c r="I192" t="s">
        <v>2532</v>
      </c>
      <c r="J192" t="s">
        <v>2532</v>
      </c>
      <c r="K192" t="s">
        <v>1879</v>
      </c>
      <c r="L192" t="s">
        <v>1879</v>
      </c>
      <c r="M192" t="s">
        <v>1594</v>
      </c>
      <c r="N192" t="s">
        <v>5297</v>
      </c>
      <c r="O192" t="s">
        <v>6019</v>
      </c>
      <c r="P192" t="s">
        <v>6040</v>
      </c>
      <c r="Q192" t="s">
        <v>6041</v>
      </c>
      <c r="R192">
        <v>9</v>
      </c>
      <c r="S192">
        <v>1020</v>
      </c>
      <c r="T192">
        <v>0</v>
      </c>
      <c r="U192">
        <v>264.87</v>
      </c>
      <c r="V192" t="s">
        <v>42</v>
      </c>
      <c r="W192">
        <v>58.82</v>
      </c>
      <c r="X192" t="s">
        <v>50</v>
      </c>
      <c r="Y192" t="s">
        <v>8673</v>
      </c>
      <c r="Z192">
        <v>2013</v>
      </c>
      <c r="AA192">
        <v>50</v>
      </c>
      <c r="AB192">
        <v>13145</v>
      </c>
    </row>
    <row r="193" spans="1:28" x14ac:dyDescent="0.2">
      <c r="A193" t="s">
        <v>6042</v>
      </c>
      <c r="B193" s="1">
        <v>41101</v>
      </c>
      <c r="C193" s="1">
        <v>41107</v>
      </c>
      <c r="D193" t="s">
        <v>45</v>
      </c>
      <c r="E193" t="s">
        <v>6043</v>
      </c>
      <c r="F193" t="s">
        <v>5764</v>
      </c>
      <c r="G193" t="s">
        <v>31</v>
      </c>
      <c r="H193" t="s">
        <v>1940</v>
      </c>
      <c r="I193" t="s">
        <v>4561</v>
      </c>
      <c r="J193" t="s">
        <v>6044</v>
      </c>
      <c r="K193" t="s">
        <v>1879</v>
      </c>
      <c r="L193" t="s">
        <v>1879</v>
      </c>
      <c r="M193" t="s">
        <v>1757</v>
      </c>
      <c r="N193" t="s">
        <v>5297</v>
      </c>
      <c r="O193" t="s">
        <v>6019</v>
      </c>
      <c r="P193" t="s">
        <v>6040</v>
      </c>
      <c r="Q193" t="s">
        <v>6041</v>
      </c>
      <c r="R193">
        <v>8</v>
      </c>
      <c r="S193">
        <v>906</v>
      </c>
      <c r="T193">
        <v>0</v>
      </c>
      <c r="U193">
        <v>235.44</v>
      </c>
      <c r="V193" t="s">
        <v>42</v>
      </c>
      <c r="W193">
        <v>59.34</v>
      </c>
      <c r="X193" t="s">
        <v>50</v>
      </c>
      <c r="Y193" t="s">
        <v>8665</v>
      </c>
      <c r="Z193">
        <v>2012</v>
      </c>
      <c r="AA193">
        <v>28</v>
      </c>
      <c r="AB193">
        <v>16431</v>
      </c>
    </row>
    <row r="194" spans="1:28" x14ac:dyDescent="0.2">
      <c r="A194" t="s">
        <v>6178</v>
      </c>
      <c r="B194" s="1">
        <v>40802</v>
      </c>
      <c r="C194" s="1">
        <v>40806</v>
      </c>
      <c r="D194" t="s">
        <v>28</v>
      </c>
      <c r="E194" t="s">
        <v>6179</v>
      </c>
      <c r="F194" t="s">
        <v>5769</v>
      </c>
      <c r="G194" t="s">
        <v>31</v>
      </c>
      <c r="H194" t="s">
        <v>1985</v>
      </c>
      <c r="I194" t="s">
        <v>1986</v>
      </c>
      <c r="J194" t="s">
        <v>3943</v>
      </c>
      <c r="K194" t="s">
        <v>1879</v>
      </c>
      <c r="L194" t="s">
        <v>1879</v>
      </c>
      <c r="M194" t="s">
        <v>1988</v>
      </c>
      <c r="N194" t="s">
        <v>5297</v>
      </c>
      <c r="O194" t="s">
        <v>5298</v>
      </c>
      <c r="P194" t="s">
        <v>6180</v>
      </c>
      <c r="Q194" t="s">
        <v>5368</v>
      </c>
      <c r="R194">
        <v>5</v>
      </c>
      <c r="S194">
        <v>1674</v>
      </c>
      <c r="T194">
        <v>0</v>
      </c>
      <c r="U194">
        <v>686.4</v>
      </c>
      <c r="V194" t="s">
        <v>42</v>
      </c>
      <c r="W194">
        <v>163.21</v>
      </c>
      <c r="X194" t="s">
        <v>50</v>
      </c>
      <c r="Y194" t="s">
        <v>8681</v>
      </c>
      <c r="Z194">
        <v>2011</v>
      </c>
      <c r="AA194">
        <v>38</v>
      </c>
      <c r="AB194">
        <v>11789</v>
      </c>
    </row>
    <row r="195" spans="1:28" x14ac:dyDescent="0.2">
      <c r="A195" t="s">
        <v>6050</v>
      </c>
      <c r="B195" s="1">
        <v>40822</v>
      </c>
      <c r="C195" s="1">
        <v>40827</v>
      </c>
      <c r="D195" t="s">
        <v>28</v>
      </c>
      <c r="E195" t="s">
        <v>6051</v>
      </c>
      <c r="F195" t="s">
        <v>1003</v>
      </c>
      <c r="G195" t="s">
        <v>246</v>
      </c>
      <c r="H195" t="s">
        <v>2241</v>
      </c>
      <c r="I195" t="s">
        <v>2862</v>
      </c>
      <c r="J195" t="s">
        <v>2862</v>
      </c>
      <c r="K195" t="s">
        <v>2005</v>
      </c>
      <c r="L195" t="s">
        <v>2005</v>
      </c>
      <c r="M195" t="s">
        <v>2185</v>
      </c>
      <c r="N195" t="s">
        <v>5297</v>
      </c>
      <c r="O195" t="s">
        <v>5298</v>
      </c>
      <c r="P195" t="s">
        <v>6181</v>
      </c>
      <c r="Q195" t="s">
        <v>5339</v>
      </c>
      <c r="R195">
        <v>4</v>
      </c>
      <c r="S195">
        <v>3695</v>
      </c>
      <c r="T195">
        <v>0</v>
      </c>
      <c r="U195">
        <v>886.68</v>
      </c>
      <c r="V195" t="s">
        <v>42</v>
      </c>
      <c r="W195">
        <v>382.77</v>
      </c>
      <c r="X195" t="s">
        <v>50</v>
      </c>
      <c r="Y195" t="s">
        <v>8682</v>
      </c>
      <c r="Z195">
        <v>2011</v>
      </c>
      <c r="AA195">
        <v>41</v>
      </c>
      <c r="AB195">
        <v>30934</v>
      </c>
    </row>
    <row r="196" spans="1:28" x14ac:dyDescent="0.2">
      <c r="A196" t="s">
        <v>6182</v>
      </c>
      <c r="B196" s="1">
        <v>41013</v>
      </c>
      <c r="C196" s="1">
        <v>41017</v>
      </c>
      <c r="D196" t="s">
        <v>28</v>
      </c>
      <c r="E196" t="s">
        <v>6183</v>
      </c>
      <c r="F196" t="s">
        <v>6184</v>
      </c>
      <c r="G196" t="s">
        <v>31</v>
      </c>
      <c r="H196" t="s">
        <v>2241</v>
      </c>
      <c r="I196" t="s">
        <v>4772</v>
      </c>
      <c r="J196" t="s">
        <v>4773</v>
      </c>
      <c r="K196" t="s">
        <v>2005</v>
      </c>
      <c r="L196" t="s">
        <v>2005</v>
      </c>
      <c r="M196" t="s">
        <v>2185</v>
      </c>
      <c r="N196" t="s">
        <v>5297</v>
      </c>
      <c r="O196" t="s">
        <v>5298</v>
      </c>
      <c r="P196" t="s">
        <v>6185</v>
      </c>
      <c r="Q196" t="s">
        <v>6186</v>
      </c>
      <c r="R196">
        <v>6</v>
      </c>
      <c r="S196">
        <v>5245</v>
      </c>
      <c r="T196">
        <v>0</v>
      </c>
      <c r="U196">
        <v>996.48</v>
      </c>
      <c r="V196" t="s">
        <v>42</v>
      </c>
      <c r="W196">
        <v>878.38</v>
      </c>
      <c r="X196" t="s">
        <v>50</v>
      </c>
      <c r="Y196" t="s">
        <v>8690</v>
      </c>
      <c r="Z196">
        <v>2012</v>
      </c>
      <c r="AA196">
        <v>15</v>
      </c>
      <c r="AB196">
        <v>31192</v>
      </c>
    </row>
    <row r="197" spans="1:28" x14ac:dyDescent="0.2">
      <c r="A197" t="s">
        <v>6187</v>
      </c>
      <c r="B197" s="1">
        <v>41156</v>
      </c>
      <c r="C197" s="1">
        <v>41160</v>
      </c>
      <c r="D197" t="s">
        <v>28</v>
      </c>
      <c r="E197" t="s">
        <v>6188</v>
      </c>
      <c r="F197" t="s">
        <v>4786</v>
      </c>
      <c r="G197" t="s">
        <v>246</v>
      </c>
      <c r="H197" t="s">
        <v>2027</v>
      </c>
      <c r="I197" t="s">
        <v>6189</v>
      </c>
      <c r="J197" t="s">
        <v>6190</v>
      </c>
      <c r="K197" t="s">
        <v>2023</v>
      </c>
      <c r="L197" t="s">
        <v>2023</v>
      </c>
      <c r="M197" t="s">
        <v>2023</v>
      </c>
      <c r="N197" t="s">
        <v>5297</v>
      </c>
      <c r="O197" t="s">
        <v>5298</v>
      </c>
      <c r="P197" t="s">
        <v>6191</v>
      </c>
      <c r="Q197" t="s">
        <v>6192</v>
      </c>
      <c r="R197">
        <v>2</v>
      </c>
      <c r="S197">
        <v>1718</v>
      </c>
      <c r="T197">
        <v>0</v>
      </c>
      <c r="U197">
        <v>68.7</v>
      </c>
      <c r="V197" t="s">
        <v>42</v>
      </c>
      <c r="W197">
        <v>196.23</v>
      </c>
      <c r="X197" t="s">
        <v>50</v>
      </c>
      <c r="Y197" t="s">
        <v>8666</v>
      </c>
      <c r="Z197">
        <v>2012</v>
      </c>
      <c r="AA197">
        <v>36</v>
      </c>
      <c r="AB197">
        <v>46934</v>
      </c>
    </row>
    <row r="198" spans="1:28" x14ac:dyDescent="0.2">
      <c r="A198" t="s">
        <v>6193</v>
      </c>
      <c r="B198" s="1">
        <v>41297</v>
      </c>
      <c r="C198" s="1">
        <v>41301</v>
      </c>
      <c r="D198" t="s">
        <v>28</v>
      </c>
      <c r="E198" t="s">
        <v>6194</v>
      </c>
      <c r="F198" t="s">
        <v>642</v>
      </c>
      <c r="G198" t="s">
        <v>31</v>
      </c>
      <c r="H198" t="s">
        <v>6195</v>
      </c>
      <c r="I198" t="s">
        <v>6196</v>
      </c>
      <c r="J198" t="s">
        <v>6197</v>
      </c>
      <c r="K198" t="s">
        <v>2023</v>
      </c>
      <c r="L198" t="s">
        <v>2023</v>
      </c>
      <c r="M198" t="s">
        <v>2023</v>
      </c>
      <c r="N198" t="s">
        <v>5297</v>
      </c>
      <c r="O198" t="s">
        <v>5298</v>
      </c>
      <c r="P198" t="s">
        <v>6198</v>
      </c>
      <c r="Q198" t="s">
        <v>6199</v>
      </c>
      <c r="R198">
        <v>4</v>
      </c>
      <c r="S198">
        <v>2058</v>
      </c>
      <c r="T198">
        <v>0</v>
      </c>
      <c r="U198">
        <v>946.68</v>
      </c>
      <c r="V198" t="s">
        <v>42</v>
      </c>
      <c r="W198">
        <v>393.62</v>
      </c>
      <c r="X198" t="s">
        <v>50</v>
      </c>
      <c r="Y198" t="s">
        <v>8692</v>
      </c>
      <c r="Z198">
        <v>2013</v>
      </c>
      <c r="AA198">
        <v>4</v>
      </c>
      <c r="AB198">
        <v>41838</v>
      </c>
    </row>
    <row r="199" spans="1:28" x14ac:dyDescent="0.2">
      <c r="A199" t="s">
        <v>6200</v>
      </c>
      <c r="B199" s="1">
        <v>41976</v>
      </c>
      <c r="C199" s="1">
        <v>41980</v>
      </c>
      <c r="D199" t="s">
        <v>28</v>
      </c>
      <c r="E199" t="s">
        <v>6201</v>
      </c>
      <c r="F199" t="s">
        <v>6202</v>
      </c>
      <c r="G199" t="s">
        <v>31</v>
      </c>
      <c r="H199" t="s">
        <v>5303</v>
      </c>
      <c r="I199" t="s">
        <v>5304</v>
      </c>
      <c r="J199" t="s">
        <v>5304</v>
      </c>
      <c r="K199" t="s">
        <v>2005</v>
      </c>
      <c r="L199" t="s">
        <v>2005</v>
      </c>
      <c r="M199" t="s">
        <v>2006</v>
      </c>
      <c r="N199" t="s">
        <v>5297</v>
      </c>
      <c r="O199" t="s">
        <v>5298</v>
      </c>
      <c r="P199" t="s">
        <v>6203</v>
      </c>
      <c r="Q199" t="s">
        <v>6204</v>
      </c>
      <c r="R199">
        <v>8</v>
      </c>
      <c r="S199">
        <v>2673</v>
      </c>
      <c r="T199">
        <v>0</v>
      </c>
      <c r="U199">
        <v>1069.2</v>
      </c>
      <c r="V199" t="s">
        <v>42</v>
      </c>
      <c r="W199">
        <v>432.57</v>
      </c>
      <c r="X199" t="s">
        <v>50</v>
      </c>
      <c r="Y199" t="s">
        <v>8698</v>
      </c>
      <c r="Z199">
        <v>2014</v>
      </c>
      <c r="AA199">
        <v>49</v>
      </c>
      <c r="AB199">
        <v>24859</v>
      </c>
    </row>
    <row r="200" spans="1:28" x14ac:dyDescent="0.2">
      <c r="A200" t="s">
        <v>6205</v>
      </c>
      <c r="B200" s="1">
        <v>40603</v>
      </c>
      <c r="C200" s="1">
        <v>40608</v>
      </c>
      <c r="D200" t="s">
        <v>28</v>
      </c>
      <c r="E200" t="s">
        <v>6206</v>
      </c>
      <c r="F200" t="s">
        <v>390</v>
      </c>
      <c r="G200" t="s">
        <v>246</v>
      </c>
      <c r="H200" t="s">
        <v>1985</v>
      </c>
      <c r="I200" t="s">
        <v>1986</v>
      </c>
      <c r="J200" t="s">
        <v>6207</v>
      </c>
      <c r="K200" t="s">
        <v>1879</v>
      </c>
      <c r="L200" t="s">
        <v>1879</v>
      </c>
      <c r="M200" t="s">
        <v>1988</v>
      </c>
      <c r="N200" t="s">
        <v>5297</v>
      </c>
      <c r="O200" t="s">
        <v>5423</v>
      </c>
      <c r="P200" t="s">
        <v>6208</v>
      </c>
      <c r="Q200" t="s">
        <v>5472</v>
      </c>
      <c r="R200">
        <v>3</v>
      </c>
      <c r="S200">
        <v>1314</v>
      </c>
      <c r="T200">
        <v>0</v>
      </c>
      <c r="U200">
        <v>341.73</v>
      </c>
      <c r="V200" t="s">
        <v>42</v>
      </c>
      <c r="W200">
        <v>150.4</v>
      </c>
      <c r="X200" t="s">
        <v>50</v>
      </c>
      <c r="Y200" t="s">
        <v>8661</v>
      </c>
      <c r="Z200">
        <v>2011</v>
      </c>
      <c r="AA200">
        <v>10</v>
      </c>
      <c r="AB200">
        <v>13130</v>
      </c>
    </row>
    <row r="201" spans="1:28" x14ac:dyDescent="0.2">
      <c r="A201" t="s">
        <v>6209</v>
      </c>
      <c r="B201" s="1">
        <v>40851</v>
      </c>
      <c r="C201" s="1">
        <v>40855</v>
      </c>
      <c r="D201" t="s">
        <v>28</v>
      </c>
      <c r="E201" t="s">
        <v>6210</v>
      </c>
      <c r="F201" t="s">
        <v>1661</v>
      </c>
      <c r="G201" t="s">
        <v>262</v>
      </c>
      <c r="H201" t="s">
        <v>6211</v>
      </c>
      <c r="I201" t="s">
        <v>6212</v>
      </c>
      <c r="J201" t="s">
        <v>6213</v>
      </c>
      <c r="K201" t="s">
        <v>1950</v>
      </c>
      <c r="L201" t="s">
        <v>1950</v>
      </c>
      <c r="M201" t="s">
        <v>2060</v>
      </c>
      <c r="N201" t="s">
        <v>5297</v>
      </c>
      <c r="O201" t="s">
        <v>5423</v>
      </c>
      <c r="P201" t="s">
        <v>5665</v>
      </c>
      <c r="Q201" t="s">
        <v>5666</v>
      </c>
      <c r="R201">
        <v>5</v>
      </c>
      <c r="S201">
        <v>1381</v>
      </c>
      <c r="T201">
        <v>0</v>
      </c>
      <c r="U201">
        <v>303.7</v>
      </c>
      <c r="V201" t="s">
        <v>42</v>
      </c>
      <c r="W201">
        <v>261.262</v>
      </c>
      <c r="X201" t="s">
        <v>50</v>
      </c>
      <c r="Y201" t="s">
        <v>8683</v>
      </c>
      <c r="Z201">
        <v>2011</v>
      </c>
      <c r="AA201">
        <v>45</v>
      </c>
      <c r="AB201">
        <v>8859</v>
      </c>
    </row>
    <row r="202" spans="1:28" x14ac:dyDescent="0.2">
      <c r="A202" t="s">
        <v>3438</v>
      </c>
      <c r="B202" s="1">
        <v>41774</v>
      </c>
      <c r="C202" s="1">
        <v>41779</v>
      </c>
      <c r="D202" t="s">
        <v>28</v>
      </c>
      <c r="E202" t="s">
        <v>3439</v>
      </c>
      <c r="F202" t="s">
        <v>558</v>
      </c>
      <c r="G202" t="s">
        <v>262</v>
      </c>
      <c r="H202" t="s">
        <v>2840</v>
      </c>
      <c r="I202" t="s">
        <v>3192</v>
      </c>
      <c r="J202" t="s">
        <v>3193</v>
      </c>
      <c r="K202" t="s">
        <v>2023</v>
      </c>
      <c r="L202" t="s">
        <v>2023</v>
      </c>
      <c r="M202" t="s">
        <v>2023</v>
      </c>
      <c r="N202" t="s">
        <v>5297</v>
      </c>
      <c r="O202" t="s">
        <v>5423</v>
      </c>
      <c r="P202" t="s">
        <v>6214</v>
      </c>
      <c r="Q202" t="s">
        <v>5742</v>
      </c>
      <c r="R202">
        <v>2</v>
      </c>
      <c r="S202">
        <v>877</v>
      </c>
      <c r="T202">
        <v>0</v>
      </c>
      <c r="U202">
        <v>394.62</v>
      </c>
      <c r="V202" t="s">
        <v>42</v>
      </c>
      <c r="W202">
        <v>85.18</v>
      </c>
      <c r="X202" t="s">
        <v>50</v>
      </c>
      <c r="Y202" t="s">
        <v>8696</v>
      </c>
      <c r="Z202">
        <v>2014</v>
      </c>
      <c r="AA202">
        <v>20</v>
      </c>
      <c r="AB202">
        <v>47279</v>
      </c>
    </row>
    <row r="203" spans="1:28" x14ac:dyDescent="0.2">
      <c r="A203" t="s">
        <v>6215</v>
      </c>
      <c r="B203" s="1">
        <v>41808</v>
      </c>
      <c r="C203" s="1">
        <v>41812</v>
      </c>
      <c r="D203" t="s">
        <v>28</v>
      </c>
      <c r="E203" t="s">
        <v>6216</v>
      </c>
      <c r="F203" t="s">
        <v>1181</v>
      </c>
      <c r="G203" t="s">
        <v>262</v>
      </c>
      <c r="H203" t="s">
        <v>2256</v>
      </c>
      <c r="I203" t="s">
        <v>6217</v>
      </c>
      <c r="J203" t="s">
        <v>6218</v>
      </c>
      <c r="K203" t="s">
        <v>2005</v>
      </c>
      <c r="L203" t="s">
        <v>2005</v>
      </c>
      <c r="M203" t="s">
        <v>2112</v>
      </c>
      <c r="N203" t="s">
        <v>5297</v>
      </c>
      <c r="O203" t="s">
        <v>5423</v>
      </c>
      <c r="P203" t="s">
        <v>6219</v>
      </c>
      <c r="Q203" t="s">
        <v>6220</v>
      </c>
      <c r="R203">
        <v>6</v>
      </c>
      <c r="S203">
        <v>864</v>
      </c>
      <c r="T203">
        <v>0</v>
      </c>
      <c r="U203">
        <v>0</v>
      </c>
      <c r="V203" t="s">
        <v>42</v>
      </c>
      <c r="W203">
        <v>76.989999999999995</v>
      </c>
      <c r="X203" t="s">
        <v>50</v>
      </c>
      <c r="Y203" t="s">
        <v>8676</v>
      </c>
      <c r="Z203">
        <v>2014</v>
      </c>
      <c r="AA203">
        <v>25</v>
      </c>
      <c r="AB203">
        <v>24284</v>
      </c>
    </row>
    <row r="204" spans="1:28" x14ac:dyDescent="0.2">
      <c r="A204" t="s">
        <v>6221</v>
      </c>
      <c r="B204" s="1">
        <v>41914</v>
      </c>
      <c r="C204" s="1">
        <v>41918</v>
      </c>
      <c r="D204" t="s">
        <v>28</v>
      </c>
      <c r="E204" t="s">
        <v>6222</v>
      </c>
      <c r="F204" t="s">
        <v>1448</v>
      </c>
      <c r="G204" t="s">
        <v>262</v>
      </c>
      <c r="H204" t="s">
        <v>2011</v>
      </c>
      <c r="I204" t="s">
        <v>4303</v>
      </c>
      <c r="J204" t="s">
        <v>6223</v>
      </c>
      <c r="K204" t="s">
        <v>2005</v>
      </c>
      <c r="L204" t="s">
        <v>2005</v>
      </c>
      <c r="M204" t="s">
        <v>2014</v>
      </c>
      <c r="N204" t="s">
        <v>5297</v>
      </c>
      <c r="O204" t="s">
        <v>5423</v>
      </c>
      <c r="P204" t="s">
        <v>6224</v>
      </c>
      <c r="Q204" t="s">
        <v>6225</v>
      </c>
      <c r="R204">
        <v>5</v>
      </c>
      <c r="S204">
        <v>1828</v>
      </c>
      <c r="T204">
        <v>0</v>
      </c>
      <c r="U204">
        <v>438.75</v>
      </c>
      <c r="V204" t="s">
        <v>42</v>
      </c>
      <c r="W204">
        <v>191.76</v>
      </c>
      <c r="X204" t="s">
        <v>50</v>
      </c>
      <c r="Y204" t="s">
        <v>8704</v>
      </c>
      <c r="Z204">
        <v>2014</v>
      </c>
      <c r="AA204">
        <v>40</v>
      </c>
      <c r="AB204">
        <v>26542</v>
      </c>
    </row>
    <row r="205" spans="1:28" x14ac:dyDescent="0.2">
      <c r="A205" t="s">
        <v>6226</v>
      </c>
      <c r="B205" s="1">
        <v>40633</v>
      </c>
      <c r="C205" s="1">
        <v>40637</v>
      </c>
      <c r="D205" t="s">
        <v>28</v>
      </c>
      <c r="E205" t="s">
        <v>6227</v>
      </c>
      <c r="F205" t="s">
        <v>3504</v>
      </c>
      <c r="G205" t="s">
        <v>31</v>
      </c>
      <c r="H205" t="s">
        <v>1985</v>
      </c>
      <c r="I205" t="s">
        <v>1986</v>
      </c>
      <c r="J205" t="s">
        <v>6228</v>
      </c>
      <c r="K205" t="s">
        <v>1879</v>
      </c>
      <c r="L205" t="s">
        <v>1879</v>
      </c>
      <c r="M205" t="s">
        <v>1988</v>
      </c>
      <c r="N205" t="s">
        <v>5297</v>
      </c>
      <c r="O205" t="s">
        <v>5423</v>
      </c>
      <c r="P205" t="s">
        <v>6229</v>
      </c>
      <c r="Q205" t="s">
        <v>5541</v>
      </c>
      <c r="R205">
        <v>6</v>
      </c>
      <c r="S205">
        <v>2624</v>
      </c>
      <c r="T205">
        <v>0</v>
      </c>
      <c r="U205">
        <v>446.04</v>
      </c>
      <c r="V205" t="s">
        <v>42</v>
      </c>
      <c r="W205">
        <v>359.28</v>
      </c>
      <c r="X205" t="s">
        <v>50</v>
      </c>
      <c r="Y205" t="s">
        <v>8661</v>
      </c>
      <c r="Z205">
        <v>2011</v>
      </c>
      <c r="AA205">
        <v>14</v>
      </c>
      <c r="AB205">
        <v>10365</v>
      </c>
    </row>
    <row r="206" spans="1:28" x14ac:dyDescent="0.2">
      <c r="A206" t="s">
        <v>6230</v>
      </c>
      <c r="B206" s="1">
        <v>40809</v>
      </c>
      <c r="C206" s="1">
        <v>40814</v>
      </c>
      <c r="D206" t="s">
        <v>28</v>
      </c>
      <c r="E206" t="s">
        <v>6231</v>
      </c>
      <c r="F206" t="s">
        <v>821</v>
      </c>
      <c r="G206" t="s">
        <v>31</v>
      </c>
      <c r="H206" t="s">
        <v>2315</v>
      </c>
      <c r="I206" t="s">
        <v>5739</v>
      </c>
      <c r="J206" t="s">
        <v>6232</v>
      </c>
      <c r="K206" t="s">
        <v>1950</v>
      </c>
      <c r="L206" t="s">
        <v>1950</v>
      </c>
      <c r="M206" t="s">
        <v>1594</v>
      </c>
      <c r="N206" t="s">
        <v>5297</v>
      </c>
      <c r="O206" t="s">
        <v>5423</v>
      </c>
      <c r="P206" t="s">
        <v>6233</v>
      </c>
      <c r="Q206" t="s">
        <v>5489</v>
      </c>
      <c r="R206">
        <v>4</v>
      </c>
      <c r="S206">
        <v>1107</v>
      </c>
      <c r="T206">
        <v>0</v>
      </c>
      <c r="U206">
        <v>420.72</v>
      </c>
      <c r="V206" t="s">
        <v>42</v>
      </c>
      <c r="W206">
        <v>105.33799999999999</v>
      </c>
      <c r="X206" t="s">
        <v>50</v>
      </c>
      <c r="Y206" t="s">
        <v>8681</v>
      </c>
      <c r="Z206">
        <v>2011</v>
      </c>
      <c r="AA206">
        <v>39</v>
      </c>
      <c r="AB206">
        <v>2910</v>
      </c>
    </row>
    <row r="207" spans="1:28" x14ac:dyDescent="0.2">
      <c r="A207" t="s">
        <v>6234</v>
      </c>
      <c r="B207" s="1">
        <v>40843</v>
      </c>
      <c r="C207" s="1">
        <v>40847</v>
      </c>
      <c r="D207" t="s">
        <v>28</v>
      </c>
      <c r="E207" t="s">
        <v>6235</v>
      </c>
      <c r="F207" t="s">
        <v>1566</v>
      </c>
      <c r="G207" t="s">
        <v>31</v>
      </c>
      <c r="H207" t="s">
        <v>2057</v>
      </c>
      <c r="I207" t="s">
        <v>6236</v>
      </c>
      <c r="J207" t="s">
        <v>6237</v>
      </c>
      <c r="K207" t="s">
        <v>1950</v>
      </c>
      <c r="L207" t="s">
        <v>1950</v>
      </c>
      <c r="M207" t="s">
        <v>2060</v>
      </c>
      <c r="N207" t="s">
        <v>5297</v>
      </c>
      <c r="O207" t="s">
        <v>5423</v>
      </c>
      <c r="P207" t="s">
        <v>5428</v>
      </c>
      <c r="Q207" t="s">
        <v>5429</v>
      </c>
      <c r="R207">
        <v>8</v>
      </c>
      <c r="S207">
        <v>2191</v>
      </c>
      <c r="T207">
        <v>0</v>
      </c>
      <c r="U207">
        <v>1073.44</v>
      </c>
      <c r="V207" t="s">
        <v>42</v>
      </c>
      <c r="W207">
        <v>88.73</v>
      </c>
      <c r="X207" t="s">
        <v>50</v>
      </c>
      <c r="Y207" t="s">
        <v>8682</v>
      </c>
      <c r="Z207">
        <v>2011</v>
      </c>
      <c r="AA207">
        <v>44</v>
      </c>
      <c r="AB207">
        <v>911</v>
      </c>
    </row>
    <row r="208" spans="1:28" x14ac:dyDescent="0.2">
      <c r="A208" t="s">
        <v>6238</v>
      </c>
      <c r="B208" s="1">
        <v>40859</v>
      </c>
      <c r="C208" s="1">
        <v>40863</v>
      </c>
      <c r="D208" t="s">
        <v>28</v>
      </c>
      <c r="E208" t="s">
        <v>6239</v>
      </c>
      <c r="F208" t="s">
        <v>6240</v>
      </c>
      <c r="G208" t="s">
        <v>31</v>
      </c>
      <c r="H208" t="s">
        <v>6241</v>
      </c>
      <c r="I208" t="s">
        <v>6242</v>
      </c>
      <c r="J208" t="s">
        <v>6243</v>
      </c>
      <c r="K208" t="s">
        <v>1979</v>
      </c>
      <c r="L208" t="s">
        <v>1979</v>
      </c>
      <c r="M208" t="s">
        <v>1979</v>
      </c>
      <c r="N208" t="s">
        <v>5297</v>
      </c>
      <c r="O208" t="s">
        <v>5423</v>
      </c>
      <c r="P208" t="s">
        <v>6244</v>
      </c>
      <c r="Q208" t="s">
        <v>5489</v>
      </c>
      <c r="R208">
        <v>4</v>
      </c>
      <c r="S208">
        <v>1661</v>
      </c>
      <c r="T208">
        <v>0</v>
      </c>
      <c r="U208">
        <v>83.04</v>
      </c>
      <c r="V208" t="s">
        <v>42</v>
      </c>
      <c r="W208">
        <v>244.07</v>
      </c>
      <c r="X208" t="s">
        <v>50</v>
      </c>
      <c r="Y208" t="s">
        <v>8683</v>
      </c>
      <c r="Z208">
        <v>2011</v>
      </c>
      <c r="AA208">
        <v>46</v>
      </c>
      <c r="AB208">
        <v>41965</v>
      </c>
    </row>
    <row r="209" spans="1:28" x14ac:dyDescent="0.2">
      <c r="A209" t="s">
        <v>6245</v>
      </c>
      <c r="B209" s="1">
        <v>40945</v>
      </c>
      <c r="C209" s="1">
        <v>40950</v>
      </c>
      <c r="D209" t="s">
        <v>28</v>
      </c>
      <c r="E209" t="s">
        <v>6246</v>
      </c>
      <c r="F209" t="s">
        <v>6247</v>
      </c>
      <c r="G209" t="s">
        <v>31</v>
      </c>
      <c r="H209" t="s">
        <v>2256</v>
      </c>
      <c r="I209" t="s">
        <v>3946</v>
      </c>
      <c r="J209" t="s">
        <v>6248</v>
      </c>
      <c r="K209" t="s">
        <v>2005</v>
      </c>
      <c r="L209" t="s">
        <v>2005</v>
      </c>
      <c r="M209" t="s">
        <v>2112</v>
      </c>
      <c r="N209" t="s">
        <v>5297</v>
      </c>
      <c r="O209" t="s">
        <v>5423</v>
      </c>
      <c r="P209" t="s">
        <v>5474</v>
      </c>
      <c r="Q209" t="s">
        <v>5475</v>
      </c>
      <c r="R209">
        <v>7</v>
      </c>
      <c r="S209">
        <v>2738</v>
      </c>
      <c r="T209">
        <v>0</v>
      </c>
      <c r="U209">
        <v>301.14</v>
      </c>
      <c r="V209" t="s">
        <v>42</v>
      </c>
      <c r="W209">
        <v>136.46</v>
      </c>
      <c r="X209" t="s">
        <v>50</v>
      </c>
      <c r="Y209" t="s">
        <v>8663</v>
      </c>
      <c r="Z209">
        <v>2012</v>
      </c>
      <c r="AA209">
        <v>6</v>
      </c>
      <c r="AB209">
        <v>20955</v>
      </c>
    </row>
    <row r="210" spans="1:28" x14ac:dyDescent="0.2">
      <c r="A210" t="s">
        <v>6249</v>
      </c>
      <c r="B210" s="1">
        <v>41076</v>
      </c>
      <c r="C210" s="1">
        <v>41080</v>
      </c>
      <c r="D210" t="s">
        <v>28</v>
      </c>
      <c r="E210" t="s">
        <v>6250</v>
      </c>
      <c r="F210" t="s">
        <v>102</v>
      </c>
      <c r="G210" t="s">
        <v>31</v>
      </c>
      <c r="H210" t="s">
        <v>2072</v>
      </c>
      <c r="I210" t="s">
        <v>2154</v>
      </c>
      <c r="J210" t="s">
        <v>4166</v>
      </c>
      <c r="K210" t="s">
        <v>1879</v>
      </c>
      <c r="L210" t="s">
        <v>1879</v>
      </c>
      <c r="M210" t="s">
        <v>1594</v>
      </c>
      <c r="N210" t="s">
        <v>5297</v>
      </c>
      <c r="O210" t="s">
        <v>5423</v>
      </c>
      <c r="P210" t="s">
        <v>6251</v>
      </c>
      <c r="Q210" t="s">
        <v>5505</v>
      </c>
      <c r="R210">
        <v>7</v>
      </c>
      <c r="S210">
        <v>2546</v>
      </c>
      <c r="T210">
        <v>0</v>
      </c>
      <c r="U210">
        <v>381.78</v>
      </c>
      <c r="V210" t="s">
        <v>42</v>
      </c>
      <c r="W210">
        <v>256.7</v>
      </c>
      <c r="X210" t="s">
        <v>50</v>
      </c>
      <c r="Y210" t="s">
        <v>8664</v>
      </c>
      <c r="Z210">
        <v>2012</v>
      </c>
      <c r="AA210">
        <v>24</v>
      </c>
      <c r="AB210">
        <v>12118</v>
      </c>
    </row>
    <row r="211" spans="1:28" x14ac:dyDescent="0.2">
      <c r="A211" t="s">
        <v>6252</v>
      </c>
      <c r="B211" s="1">
        <v>41209</v>
      </c>
      <c r="C211" s="1">
        <v>41213</v>
      </c>
      <c r="D211" t="s">
        <v>28</v>
      </c>
      <c r="E211" t="s">
        <v>6253</v>
      </c>
      <c r="F211" t="s">
        <v>2828</v>
      </c>
      <c r="G211" t="s">
        <v>31</v>
      </c>
      <c r="H211" t="s">
        <v>2072</v>
      </c>
      <c r="I211" t="s">
        <v>2548</v>
      </c>
      <c r="J211" t="s">
        <v>2549</v>
      </c>
      <c r="K211" t="s">
        <v>1879</v>
      </c>
      <c r="L211" t="s">
        <v>1879</v>
      </c>
      <c r="M211" t="s">
        <v>1594</v>
      </c>
      <c r="N211" t="s">
        <v>5297</v>
      </c>
      <c r="O211" t="s">
        <v>5423</v>
      </c>
      <c r="P211" t="s">
        <v>6254</v>
      </c>
      <c r="Q211" t="s">
        <v>5643</v>
      </c>
      <c r="R211">
        <v>8</v>
      </c>
      <c r="S211">
        <v>1363</v>
      </c>
      <c r="T211">
        <v>0</v>
      </c>
      <c r="U211">
        <v>81.599999999999994</v>
      </c>
      <c r="V211" t="s">
        <v>42</v>
      </c>
      <c r="W211">
        <v>108.25</v>
      </c>
      <c r="X211" t="s">
        <v>50</v>
      </c>
      <c r="Y211" t="s">
        <v>8667</v>
      </c>
      <c r="Z211">
        <v>2012</v>
      </c>
      <c r="AA211">
        <v>43</v>
      </c>
      <c r="AB211">
        <v>10627</v>
      </c>
    </row>
    <row r="212" spans="1:28" x14ac:dyDescent="0.2">
      <c r="A212" t="s">
        <v>6255</v>
      </c>
      <c r="B212" s="1">
        <v>41690</v>
      </c>
      <c r="C212" s="1">
        <v>41694</v>
      </c>
      <c r="D212" t="s">
        <v>28</v>
      </c>
      <c r="E212" t="s">
        <v>6256</v>
      </c>
      <c r="F212" t="s">
        <v>5970</v>
      </c>
      <c r="G212" t="s">
        <v>31</v>
      </c>
      <c r="H212" t="s">
        <v>1976</v>
      </c>
      <c r="I212" t="s">
        <v>1977</v>
      </c>
      <c r="J212" t="s">
        <v>6257</v>
      </c>
      <c r="K212" t="s">
        <v>1979</v>
      </c>
      <c r="L212" t="s">
        <v>1979</v>
      </c>
      <c r="M212" t="s">
        <v>1979</v>
      </c>
      <c r="N212" t="s">
        <v>5297</v>
      </c>
      <c r="O212" t="s">
        <v>5423</v>
      </c>
      <c r="P212" t="s">
        <v>6258</v>
      </c>
      <c r="Q212" t="s">
        <v>5790</v>
      </c>
      <c r="R212">
        <v>8</v>
      </c>
      <c r="S212">
        <v>1127</v>
      </c>
      <c r="T212">
        <v>0</v>
      </c>
      <c r="U212">
        <v>225.36</v>
      </c>
      <c r="V212" t="s">
        <v>42</v>
      </c>
      <c r="W212">
        <v>138.49</v>
      </c>
      <c r="X212" t="s">
        <v>50</v>
      </c>
      <c r="Y212" t="s">
        <v>8685</v>
      </c>
      <c r="Z212">
        <v>2014</v>
      </c>
      <c r="AA212">
        <v>8</v>
      </c>
      <c r="AB212">
        <v>44836</v>
      </c>
    </row>
    <row r="213" spans="1:28" x14ac:dyDescent="0.2">
      <c r="A213" t="s">
        <v>6259</v>
      </c>
      <c r="B213" s="1">
        <v>41813</v>
      </c>
      <c r="C213" s="1">
        <v>41817</v>
      </c>
      <c r="D213" t="s">
        <v>28</v>
      </c>
      <c r="E213" t="s">
        <v>5809</v>
      </c>
      <c r="F213" t="s">
        <v>2861</v>
      </c>
      <c r="G213" t="s">
        <v>31</v>
      </c>
      <c r="H213" t="s">
        <v>2840</v>
      </c>
      <c r="I213" t="s">
        <v>5036</v>
      </c>
      <c r="J213" t="s">
        <v>5036</v>
      </c>
      <c r="K213" t="s">
        <v>2023</v>
      </c>
      <c r="L213" t="s">
        <v>2023</v>
      </c>
      <c r="M213" t="s">
        <v>2023</v>
      </c>
      <c r="N213" t="s">
        <v>5297</v>
      </c>
      <c r="O213" t="s">
        <v>5423</v>
      </c>
      <c r="P213" t="s">
        <v>6260</v>
      </c>
      <c r="Q213" t="s">
        <v>5719</v>
      </c>
      <c r="R213">
        <v>6</v>
      </c>
      <c r="S213">
        <v>1180</v>
      </c>
      <c r="T213">
        <v>0</v>
      </c>
      <c r="U213">
        <v>519.29999999999995</v>
      </c>
      <c r="V213" t="s">
        <v>42</v>
      </c>
      <c r="W213">
        <v>142.51</v>
      </c>
      <c r="X213" t="s">
        <v>50</v>
      </c>
      <c r="Y213" t="s">
        <v>8676</v>
      </c>
      <c r="Z213">
        <v>2014</v>
      </c>
      <c r="AA213">
        <v>26</v>
      </c>
      <c r="AB213">
        <v>43027</v>
      </c>
    </row>
    <row r="214" spans="1:28" x14ac:dyDescent="0.2">
      <c r="A214" t="s">
        <v>6261</v>
      </c>
      <c r="B214" s="1">
        <v>41880</v>
      </c>
      <c r="C214" s="1">
        <v>41884</v>
      </c>
      <c r="D214" t="s">
        <v>28</v>
      </c>
      <c r="E214" t="s">
        <v>6262</v>
      </c>
      <c r="F214" t="s">
        <v>6263</v>
      </c>
      <c r="G214" t="s">
        <v>31</v>
      </c>
      <c r="H214" t="s">
        <v>2072</v>
      </c>
      <c r="I214" t="s">
        <v>6264</v>
      </c>
      <c r="J214" t="s">
        <v>6265</v>
      </c>
      <c r="K214" t="s">
        <v>1879</v>
      </c>
      <c r="L214" t="s">
        <v>1879</v>
      </c>
      <c r="M214" t="s">
        <v>1594</v>
      </c>
      <c r="N214" t="s">
        <v>5297</v>
      </c>
      <c r="O214" t="s">
        <v>5423</v>
      </c>
      <c r="P214" t="s">
        <v>6266</v>
      </c>
      <c r="Q214" t="s">
        <v>6267</v>
      </c>
      <c r="R214">
        <v>7</v>
      </c>
      <c r="S214">
        <v>1217</v>
      </c>
      <c r="T214">
        <v>0</v>
      </c>
      <c r="U214">
        <v>304.08</v>
      </c>
      <c r="V214" t="s">
        <v>42</v>
      </c>
      <c r="W214">
        <v>155.61000000000001</v>
      </c>
      <c r="X214" t="s">
        <v>50</v>
      </c>
      <c r="Y214" t="s">
        <v>8697</v>
      </c>
      <c r="Z214">
        <v>2014</v>
      </c>
      <c r="AA214">
        <v>35</v>
      </c>
      <c r="AB214">
        <v>18634</v>
      </c>
    </row>
    <row r="215" spans="1:28" x14ac:dyDescent="0.2">
      <c r="A215" t="s">
        <v>6268</v>
      </c>
      <c r="B215" s="1">
        <v>41888</v>
      </c>
      <c r="C215" s="1">
        <v>41892</v>
      </c>
      <c r="D215" t="s">
        <v>28</v>
      </c>
      <c r="E215" t="s">
        <v>6269</v>
      </c>
      <c r="F215" t="s">
        <v>6270</v>
      </c>
      <c r="G215" t="s">
        <v>31</v>
      </c>
      <c r="H215" t="s">
        <v>1985</v>
      </c>
      <c r="I215" t="s">
        <v>1986</v>
      </c>
      <c r="J215" t="s">
        <v>6271</v>
      </c>
      <c r="K215" t="s">
        <v>1879</v>
      </c>
      <c r="L215" t="s">
        <v>1879</v>
      </c>
      <c r="M215" t="s">
        <v>1988</v>
      </c>
      <c r="N215" t="s">
        <v>5297</v>
      </c>
      <c r="O215" t="s">
        <v>5423</v>
      </c>
      <c r="P215" t="s">
        <v>6272</v>
      </c>
      <c r="Q215" t="s">
        <v>5535</v>
      </c>
      <c r="R215">
        <v>3</v>
      </c>
      <c r="S215">
        <v>1240</v>
      </c>
      <c r="T215">
        <v>0</v>
      </c>
      <c r="U215">
        <v>223.11</v>
      </c>
      <c r="V215" t="s">
        <v>42</v>
      </c>
      <c r="W215">
        <v>88.04</v>
      </c>
      <c r="X215" t="s">
        <v>50</v>
      </c>
      <c r="Y215" t="s">
        <v>8678</v>
      </c>
      <c r="Z215">
        <v>2014</v>
      </c>
      <c r="AA215">
        <v>36</v>
      </c>
      <c r="AB215">
        <v>18617</v>
      </c>
    </row>
    <row r="216" spans="1:28" x14ac:dyDescent="0.2">
      <c r="A216" t="s">
        <v>6273</v>
      </c>
      <c r="B216" s="1">
        <v>41915</v>
      </c>
      <c r="C216" s="1">
        <v>41920</v>
      </c>
      <c r="D216" t="s">
        <v>28</v>
      </c>
      <c r="E216" t="s">
        <v>5022</v>
      </c>
      <c r="F216" t="s">
        <v>5023</v>
      </c>
      <c r="G216" t="s">
        <v>31</v>
      </c>
      <c r="H216" t="s">
        <v>2582</v>
      </c>
      <c r="I216" t="s">
        <v>6274</v>
      </c>
      <c r="J216" t="s">
        <v>6275</v>
      </c>
      <c r="K216" t="s">
        <v>2023</v>
      </c>
      <c r="L216" t="s">
        <v>2023</v>
      </c>
      <c r="M216" t="s">
        <v>2023</v>
      </c>
      <c r="N216" t="s">
        <v>5297</v>
      </c>
      <c r="O216" t="s">
        <v>5423</v>
      </c>
      <c r="P216" t="s">
        <v>5785</v>
      </c>
      <c r="Q216" t="s">
        <v>5579</v>
      </c>
      <c r="R216">
        <v>2</v>
      </c>
      <c r="S216">
        <v>727</v>
      </c>
      <c r="T216">
        <v>0</v>
      </c>
      <c r="U216">
        <v>319.74</v>
      </c>
      <c r="V216" t="s">
        <v>42</v>
      </c>
      <c r="W216">
        <v>15.87</v>
      </c>
      <c r="X216" t="s">
        <v>50</v>
      </c>
      <c r="Y216" t="s">
        <v>8704</v>
      </c>
      <c r="Z216">
        <v>2014</v>
      </c>
      <c r="AA216">
        <v>40</v>
      </c>
      <c r="AB216">
        <v>43462</v>
      </c>
    </row>
    <row r="217" spans="1:28" x14ac:dyDescent="0.2">
      <c r="A217" t="s">
        <v>6276</v>
      </c>
      <c r="B217" s="1">
        <v>41921</v>
      </c>
      <c r="C217" s="1">
        <v>41925</v>
      </c>
      <c r="D217" t="s">
        <v>28</v>
      </c>
      <c r="E217" t="s">
        <v>6277</v>
      </c>
      <c r="F217" t="s">
        <v>6278</v>
      </c>
      <c r="G217" t="s">
        <v>31</v>
      </c>
      <c r="H217" t="s">
        <v>2011</v>
      </c>
      <c r="I217" t="s">
        <v>3968</v>
      </c>
      <c r="J217" t="s">
        <v>3968</v>
      </c>
      <c r="K217" t="s">
        <v>2005</v>
      </c>
      <c r="L217" t="s">
        <v>2005</v>
      </c>
      <c r="M217" t="s">
        <v>2014</v>
      </c>
      <c r="N217" t="s">
        <v>5297</v>
      </c>
      <c r="O217" t="s">
        <v>5423</v>
      </c>
      <c r="P217" t="s">
        <v>5581</v>
      </c>
      <c r="Q217" t="s">
        <v>5489</v>
      </c>
      <c r="R217">
        <v>7</v>
      </c>
      <c r="S217">
        <v>2906</v>
      </c>
      <c r="T217">
        <v>0</v>
      </c>
      <c r="U217">
        <v>1220.52</v>
      </c>
      <c r="V217" t="s">
        <v>42</v>
      </c>
      <c r="W217">
        <v>216.07</v>
      </c>
      <c r="X217" t="s">
        <v>50</v>
      </c>
      <c r="Y217" t="s">
        <v>8704</v>
      </c>
      <c r="Z217">
        <v>2014</v>
      </c>
      <c r="AA217">
        <v>41</v>
      </c>
      <c r="AB217">
        <v>28056</v>
      </c>
    </row>
    <row r="218" spans="1:28" x14ac:dyDescent="0.2">
      <c r="A218" t="s">
        <v>6200</v>
      </c>
      <c r="B218" s="1">
        <v>41976</v>
      </c>
      <c r="C218" s="1">
        <v>41980</v>
      </c>
      <c r="D218" t="s">
        <v>28</v>
      </c>
      <c r="E218" t="s">
        <v>6201</v>
      </c>
      <c r="F218" t="s">
        <v>6202</v>
      </c>
      <c r="G218" t="s">
        <v>31</v>
      </c>
      <c r="H218" t="s">
        <v>5303</v>
      </c>
      <c r="I218" t="s">
        <v>5304</v>
      </c>
      <c r="J218" t="s">
        <v>5304</v>
      </c>
      <c r="K218" t="s">
        <v>2005</v>
      </c>
      <c r="L218" t="s">
        <v>2005</v>
      </c>
      <c r="M218" t="s">
        <v>2006</v>
      </c>
      <c r="N218" t="s">
        <v>5297</v>
      </c>
      <c r="O218" t="s">
        <v>5423</v>
      </c>
      <c r="P218" t="s">
        <v>6279</v>
      </c>
      <c r="Q218" t="s">
        <v>6280</v>
      </c>
      <c r="R218">
        <v>4</v>
      </c>
      <c r="S218">
        <v>1559</v>
      </c>
      <c r="T218">
        <v>0</v>
      </c>
      <c r="U218">
        <v>405.36</v>
      </c>
      <c r="V218" t="s">
        <v>42</v>
      </c>
      <c r="W218">
        <v>193.56</v>
      </c>
      <c r="X218" t="s">
        <v>50</v>
      </c>
      <c r="Y218" t="s">
        <v>8698</v>
      </c>
      <c r="Z218">
        <v>2014</v>
      </c>
      <c r="AA218">
        <v>49</v>
      </c>
      <c r="AB218">
        <v>24862</v>
      </c>
    </row>
    <row r="219" spans="1:28" x14ac:dyDescent="0.2">
      <c r="A219" t="s">
        <v>6281</v>
      </c>
      <c r="B219" s="1">
        <v>42003</v>
      </c>
      <c r="C219" s="1">
        <v>42007</v>
      </c>
      <c r="D219" t="s">
        <v>28</v>
      </c>
      <c r="E219" t="s">
        <v>6282</v>
      </c>
      <c r="F219" t="s">
        <v>5019</v>
      </c>
      <c r="G219" t="s">
        <v>31</v>
      </c>
      <c r="H219" t="s">
        <v>2315</v>
      </c>
      <c r="I219" t="s">
        <v>6283</v>
      </c>
      <c r="J219" t="s">
        <v>6284</v>
      </c>
      <c r="K219" t="s">
        <v>1950</v>
      </c>
      <c r="L219" t="s">
        <v>1950</v>
      </c>
      <c r="M219" t="s">
        <v>1594</v>
      </c>
      <c r="N219" t="s">
        <v>5297</v>
      </c>
      <c r="O219" t="s">
        <v>5423</v>
      </c>
      <c r="P219" t="s">
        <v>6285</v>
      </c>
      <c r="Q219" t="s">
        <v>6286</v>
      </c>
      <c r="R219">
        <v>7</v>
      </c>
      <c r="S219">
        <v>1831</v>
      </c>
      <c r="T219">
        <v>0</v>
      </c>
      <c r="U219">
        <v>768.88</v>
      </c>
      <c r="V219" t="s">
        <v>42</v>
      </c>
      <c r="W219">
        <v>155.85400000000001</v>
      </c>
      <c r="X219" t="s">
        <v>50</v>
      </c>
      <c r="Y219" t="s">
        <v>8698</v>
      </c>
      <c r="Z219">
        <v>2014</v>
      </c>
      <c r="AA219">
        <v>53</v>
      </c>
      <c r="AB219">
        <v>1253</v>
      </c>
    </row>
    <row r="220" spans="1:28" x14ac:dyDescent="0.2">
      <c r="A220" t="s">
        <v>6287</v>
      </c>
      <c r="B220" s="1">
        <v>40847</v>
      </c>
      <c r="C220" s="1">
        <v>40851</v>
      </c>
      <c r="D220" t="s">
        <v>28</v>
      </c>
      <c r="E220" t="s">
        <v>6288</v>
      </c>
      <c r="F220" t="s">
        <v>6289</v>
      </c>
      <c r="G220" t="s">
        <v>262</v>
      </c>
      <c r="H220" t="s">
        <v>3435</v>
      </c>
      <c r="I220" t="s">
        <v>6290</v>
      </c>
      <c r="J220" t="s">
        <v>6291</v>
      </c>
      <c r="K220" t="s">
        <v>1979</v>
      </c>
      <c r="L220" t="s">
        <v>1979</v>
      </c>
      <c r="M220" t="s">
        <v>1979</v>
      </c>
      <c r="N220" t="s">
        <v>5297</v>
      </c>
      <c r="O220" t="s">
        <v>5816</v>
      </c>
      <c r="P220" t="s">
        <v>6292</v>
      </c>
      <c r="Q220" t="s">
        <v>6293</v>
      </c>
      <c r="R220">
        <v>6</v>
      </c>
      <c r="S220">
        <v>993</v>
      </c>
      <c r="T220">
        <v>0</v>
      </c>
      <c r="U220">
        <v>357.48</v>
      </c>
      <c r="V220" t="s">
        <v>42</v>
      </c>
      <c r="W220">
        <v>99.17</v>
      </c>
      <c r="X220" t="s">
        <v>50</v>
      </c>
      <c r="Y220" t="s">
        <v>8682</v>
      </c>
      <c r="Z220">
        <v>2011</v>
      </c>
      <c r="AA220">
        <v>45</v>
      </c>
      <c r="AB220">
        <v>51080</v>
      </c>
    </row>
    <row r="221" spans="1:28" x14ac:dyDescent="0.2">
      <c r="A221" t="s">
        <v>6294</v>
      </c>
      <c r="B221" s="1">
        <v>41117</v>
      </c>
      <c r="C221" s="1">
        <v>41121</v>
      </c>
      <c r="D221" t="s">
        <v>28</v>
      </c>
      <c r="E221" t="s">
        <v>6295</v>
      </c>
      <c r="F221" t="s">
        <v>4115</v>
      </c>
      <c r="G221" t="s">
        <v>262</v>
      </c>
      <c r="H221" t="s">
        <v>2315</v>
      </c>
      <c r="I221" t="s">
        <v>4315</v>
      </c>
      <c r="J221" t="s">
        <v>4316</v>
      </c>
      <c r="K221" t="s">
        <v>1950</v>
      </c>
      <c r="L221" t="s">
        <v>1950</v>
      </c>
      <c r="M221" t="s">
        <v>1594</v>
      </c>
      <c r="N221" t="s">
        <v>5297</v>
      </c>
      <c r="O221" t="s">
        <v>5816</v>
      </c>
      <c r="P221" t="s">
        <v>6296</v>
      </c>
      <c r="Q221" t="s">
        <v>5999</v>
      </c>
      <c r="R221">
        <v>5</v>
      </c>
      <c r="S221">
        <v>1532</v>
      </c>
      <c r="T221">
        <v>0</v>
      </c>
      <c r="U221">
        <v>444.3</v>
      </c>
      <c r="V221" t="s">
        <v>42</v>
      </c>
      <c r="W221">
        <v>157.40600000000001</v>
      </c>
      <c r="X221" t="s">
        <v>50</v>
      </c>
      <c r="Y221" t="s">
        <v>8665</v>
      </c>
      <c r="Z221">
        <v>2012</v>
      </c>
      <c r="AA221">
        <v>30</v>
      </c>
      <c r="AB221">
        <v>6638</v>
      </c>
    </row>
    <row r="222" spans="1:28" x14ac:dyDescent="0.2">
      <c r="A222" t="s">
        <v>6297</v>
      </c>
      <c r="B222" s="1">
        <v>41141</v>
      </c>
      <c r="C222" s="1">
        <v>41145</v>
      </c>
      <c r="D222" t="s">
        <v>28</v>
      </c>
      <c r="E222" t="s">
        <v>6298</v>
      </c>
      <c r="F222" t="s">
        <v>661</v>
      </c>
      <c r="G222" t="s">
        <v>31</v>
      </c>
      <c r="H222" t="s">
        <v>1985</v>
      </c>
      <c r="I222" t="s">
        <v>1986</v>
      </c>
      <c r="J222" t="s">
        <v>6299</v>
      </c>
      <c r="K222" t="s">
        <v>1879</v>
      </c>
      <c r="L222" t="s">
        <v>1879</v>
      </c>
      <c r="M222" t="s">
        <v>1988</v>
      </c>
      <c r="N222" t="s">
        <v>5297</v>
      </c>
      <c r="O222" t="s">
        <v>5816</v>
      </c>
      <c r="P222" t="s">
        <v>6300</v>
      </c>
      <c r="Q222" t="s">
        <v>5896</v>
      </c>
      <c r="R222">
        <v>7</v>
      </c>
      <c r="S222">
        <v>3315</v>
      </c>
      <c r="T222">
        <v>0</v>
      </c>
      <c r="U222">
        <v>961.38</v>
      </c>
      <c r="V222" t="s">
        <v>42</v>
      </c>
      <c r="W222">
        <v>254.92</v>
      </c>
      <c r="X222" t="s">
        <v>50</v>
      </c>
      <c r="Y222" t="s">
        <v>8691</v>
      </c>
      <c r="Z222">
        <v>2012</v>
      </c>
      <c r="AA222">
        <v>34</v>
      </c>
      <c r="AB222">
        <v>17414</v>
      </c>
    </row>
    <row r="223" spans="1:28" x14ac:dyDescent="0.2">
      <c r="A223" t="s">
        <v>6301</v>
      </c>
      <c r="B223" s="1">
        <v>41186</v>
      </c>
      <c r="C223" s="1">
        <v>41191</v>
      </c>
      <c r="D223" t="s">
        <v>28</v>
      </c>
      <c r="E223" t="s">
        <v>6302</v>
      </c>
      <c r="F223" t="s">
        <v>6303</v>
      </c>
      <c r="G223" t="s">
        <v>31</v>
      </c>
      <c r="H223" t="s">
        <v>2256</v>
      </c>
      <c r="I223" t="s">
        <v>2555</v>
      </c>
      <c r="J223" t="s">
        <v>4183</v>
      </c>
      <c r="K223" t="s">
        <v>2005</v>
      </c>
      <c r="L223" t="s">
        <v>2005</v>
      </c>
      <c r="M223" t="s">
        <v>2112</v>
      </c>
      <c r="N223" t="s">
        <v>5297</v>
      </c>
      <c r="O223" t="s">
        <v>5816</v>
      </c>
      <c r="P223" t="s">
        <v>6304</v>
      </c>
      <c r="Q223" t="s">
        <v>6305</v>
      </c>
      <c r="R223">
        <v>6</v>
      </c>
      <c r="S223">
        <v>2756</v>
      </c>
      <c r="T223">
        <v>0</v>
      </c>
      <c r="U223">
        <v>413.28</v>
      </c>
      <c r="V223" t="s">
        <v>42</v>
      </c>
      <c r="W223">
        <v>369.4</v>
      </c>
      <c r="X223" t="s">
        <v>50</v>
      </c>
      <c r="Y223" t="s">
        <v>8667</v>
      </c>
      <c r="Z223">
        <v>2012</v>
      </c>
      <c r="AA223">
        <v>40</v>
      </c>
      <c r="AB223">
        <v>21995</v>
      </c>
    </row>
    <row r="224" spans="1:28" x14ac:dyDescent="0.2">
      <c r="A224" t="s">
        <v>6306</v>
      </c>
      <c r="B224" s="1">
        <v>41199</v>
      </c>
      <c r="C224" s="1">
        <v>41203</v>
      </c>
      <c r="D224" t="s">
        <v>28</v>
      </c>
      <c r="E224" t="s">
        <v>6307</v>
      </c>
      <c r="F224" t="s">
        <v>5237</v>
      </c>
      <c r="G224" t="s">
        <v>31</v>
      </c>
      <c r="H224" t="s">
        <v>2057</v>
      </c>
      <c r="I224" t="s">
        <v>5514</v>
      </c>
      <c r="J224" t="s">
        <v>5514</v>
      </c>
      <c r="K224" t="s">
        <v>1950</v>
      </c>
      <c r="L224" t="s">
        <v>1950</v>
      </c>
      <c r="M224" t="s">
        <v>2060</v>
      </c>
      <c r="N224" t="s">
        <v>5297</v>
      </c>
      <c r="O224" t="s">
        <v>5816</v>
      </c>
      <c r="P224" t="s">
        <v>6308</v>
      </c>
      <c r="Q224" t="s">
        <v>5849</v>
      </c>
      <c r="R224">
        <v>9</v>
      </c>
      <c r="S224">
        <v>2818</v>
      </c>
      <c r="T224">
        <v>0</v>
      </c>
      <c r="U224">
        <v>225.36</v>
      </c>
      <c r="V224" t="s">
        <v>42</v>
      </c>
      <c r="W224">
        <v>289.51499999999999</v>
      </c>
      <c r="X224" t="s">
        <v>50</v>
      </c>
      <c r="Y224" t="s">
        <v>8667</v>
      </c>
      <c r="Z224">
        <v>2012</v>
      </c>
      <c r="AA224">
        <v>42</v>
      </c>
      <c r="AB224">
        <v>6019</v>
      </c>
    </row>
    <row r="225" spans="1:28" x14ac:dyDescent="0.2">
      <c r="A225" t="s">
        <v>6309</v>
      </c>
      <c r="B225" s="1">
        <v>41248</v>
      </c>
      <c r="C225" s="1">
        <v>41253</v>
      </c>
      <c r="D225" t="s">
        <v>28</v>
      </c>
      <c r="E225" t="s">
        <v>6310</v>
      </c>
      <c r="F225" t="s">
        <v>1556</v>
      </c>
      <c r="G225" t="s">
        <v>262</v>
      </c>
      <c r="H225" t="s">
        <v>2256</v>
      </c>
      <c r="I225" t="s">
        <v>2498</v>
      </c>
      <c r="J225" t="s">
        <v>2824</v>
      </c>
      <c r="K225" t="s">
        <v>2005</v>
      </c>
      <c r="L225" t="s">
        <v>2005</v>
      </c>
      <c r="M225" t="s">
        <v>2112</v>
      </c>
      <c r="N225" t="s">
        <v>5297</v>
      </c>
      <c r="O225" t="s">
        <v>5816</v>
      </c>
      <c r="P225" t="s">
        <v>5971</v>
      </c>
      <c r="Q225" t="s">
        <v>5855</v>
      </c>
      <c r="R225">
        <v>4</v>
      </c>
      <c r="S225">
        <v>1870</v>
      </c>
      <c r="T225">
        <v>0</v>
      </c>
      <c r="U225">
        <v>878.76</v>
      </c>
      <c r="V225" t="s">
        <v>42</v>
      </c>
      <c r="W225">
        <v>169.79</v>
      </c>
      <c r="X225" t="s">
        <v>50</v>
      </c>
      <c r="Y225" t="s">
        <v>8669</v>
      </c>
      <c r="Z225">
        <v>2012</v>
      </c>
      <c r="AA225">
        <v>49</v>
      </c>
      <c r="AB225">
        <v>28710</v>
      </c>
    </row>
    <row r="226" spans="1:28" x14ac:dyDescent="0.2">
      <c r="A226" t="s">
        <v>6311</v>
      </c>
      <c r="B226" s="1">
        <v>41429</v>
      </c>
      <c r="C226" s="1">
        <v>41433</v>
      </c>
      <c r="D226" t="s">
        <v>28</v>
      </c>
      <c r="E226" t="s">
        <v>6312</v>
      </c>
      <c r="F226" t="s">
        <v>661</v>
      </c>
      <c r="G226" t="s">
        <v>31</v>
      </c>
      <c r="H226" t="s">
        <v>2011</v>
      </c>
      <c r="I226" t="s">
        <v>6313</v>
      </c>
      <c r="J226" t="s">
        <v>6314</v>
      </c>
      <c r="K226" t="s">
        <v>2005</v>
      </c>
      <c r="L226" t="s">
        <v>2005</v>
      </c>
      <c r="M226" t="s">
        <v>2014</v>
      </c>
      <c r="N226" t="s">
        <v>5297</v>
      </c>
      <c r="O226" t="s">
        <v>5816</v>
      </c>
      <c r="P226" t="s">
        <v>6315</v>
      </c>
      <c r="Q226" t="s">
        <v>6316</v>
      </c>
      <c r="R226">
        <v>5</v>
      </c>
      <c r="S226">
        <v>471</v>
      </c>
      <c r="T226">
        <v>0</v>
      </c>
      <c r="U226">
        <v>216.6</v>
      </c>
      <c r="V226" t="s">
        <v>42</v>
      </c>
      <c r="W226">
        <v>26.39</v>
      </c>
      <c r="X226" t="s">
        <v>50</v>
      </c>
      <c r="Y226" t="s">
        <v>8671</v>
      </c>
      <c r="Z226">
        <v>2013</v>
      </c>
      <c r="AA226">
        <v>23</v>
      </c>
      <c r="AB226">
        <v>24308</v>
      </c>
    </row>
    <row r="227" spans="1:28" x14ac:dyDescent="0.2">
      <c r="A227" t="s">
        <v>3469</v>
      </c>
      <c r="B227" s="1">
        <v>41445</v>
      </c>
      <c r="C227" s="1">
        <v>41449</v>
      </c>
      <c r="D227" t="s">
        <v>28</v>
      </c>
      <c r="E227" t="s">
        <v>3470</v>
      </c>
      <c r="F227" t="s">
        <v>1505</v>
      </c>
      <c r="G227" t="s">
        <v>246</v>
      </c>
      <c r="H227" t="s">
        <v>2582</v>
      </c>
      <c r="I227" t="s">
        <v>3471</v>
      </c>
      <c r="J227" t="s">
        <v>3471</v>
      </c>
      <c r="K227" t="s">
        <v>2023</v>
      </c>
      <c r="L227" t="s">
        <v>2023</v>
      </c>
      <c r="M227" t="s">
        <v>2023</v>
      </c>
      <c r="N227" t="s">
        <v>5297</v>
      </c>
      <c r="O227" t="s">
        <v>5816</v>
      </c>
      <c r="P227" t="s">
        <v>5860</v>
      </c>
      <c r="Q227" t="s">
        <v>5861</v>
      </c>
      <c r="R227">
        <v>4</v>
      </c>
      <c r="S227">
        <v>1904</v>
      </c>
      <c r="T227">
        <v>0</v>
      </c>
      <c r="U227">
        <v>761.76</v>
      </c>
      <c r="V227" t="s">
        <v>42</v>
      </c>
      <c r="W227">
        <v>153.87</v>
      </c>
      <c r="X227" t="s">
        <v>50</v>
      </c>
      <c r="Y227" t="s">
        <v>8671</v>
      </c>
      <c r="Z227">
        <v>2013</v>
      </c>
      <c r="AA227">
        <v>25</v>
      </c>
      <c r="AB227">
        <v>43333</v>
      </c>
    </row>
    <row r="228" spans="1:28" x14ac:dyDescent="0.2">
      <c r="A228" t="s">
        <v>6317</v>
      </c>
      <c r="B228" s="1">
        <v>41556</v>
      </c>
      <c r="C228" s="1">
        <v>41560</v>
      </c>
      <c r="D228" t="s">
        <v>28</v>
      </c>
      <c r="E228" t="s">
        <v>6318</v>
      </c>
      <c r="F228" t="s">
        <v>6319</v>
      </c>
      <c r="G228" t="s">
        <v>31</v>
      </c>
      <c r="H228" t="s">
        <v>2315</v>
      </c>
      <c r="I228" t="s">
        <v>2316</v>
      </c>
      <c r="J228" t="s">
        <v>6093</v>
      </c>
      <c r="K228" t="s">
        <v>1950</v>
      </c>
      <c r="L228" t="s">
        <v>1950</v>
      </c>
      <c r="M228" t="s">
        <v>1594</v>
      </c>
      <c r="N228" t="s">
        <v>5297</v>
      </c>
      <c r="O228" t="s">
        <v>5816</v>
      </c>
      <c r="P228" t="s">
        <v>6320</v>
      </c>
      <c r="Q228" t="s">
        <v>6321</v>
      </c>
      <c r="R228">
        <v>5</v>
      </c>
      <c r="S228">
        <v>592</v>
      </c>
      <c r="T228">
        <v>0</v>
      </c>
      <c r="U228">
        <v>35.5</v>
      </c>
      <c r="V228" t="s">
        <v>42</v>
      </c>
      <c r="W228">
        <v>73.171000000000006</v>
      </c>
      <c r="X228" t="s">
        <v>50</v>
      </c>
      <c r="Y228" t="s">
        <v>8705</v>
      </c>
      <c r="Z228">
        <v>2013</v>
      </c>
      <c r="AA228">
        <v>41</v>
      </c>
      <c r="AB228">
        <v>7976</v>
      </c>
    </row>
    <row r="229" spans="1:28" x14ac:dyDescent="0.2">
      <c r="A229" t="s">
        <v>6322</v>
      </c>
      <c r="B229" s="1">
        <v>41657</v>
      </c>
      <c r="C229" s="1">
        <v>41662</v>
      </c>
      <c r="D229" t="s">
        <v>28</v>
      </c>
      <c r="E229" t="s">
        <v>6323</v>
      </c>
      <c r="F229" t="s">
        <v>6324</v>
      </c>
      <c r="G229" t="s">
        <v>31</v>
      </c>
      <c r="H229" t="s">
        <v>2011</v>
      </c>
      <c r="I229" t="s">
        <v>2212</v>
      </c>
      <c r="J229" t="s">
        <v>3153</v>
      </c>
      <c r="K229" t="s">
        <v>2005</v>
      </c>
      <c r="L229" t="s">
        <v>2005</v>
      </c>
      <c r="M229" t="s">
        <v>2014</v>
      </c>
      <c r="N229" t="s">
        <v>5297</v>
      </c>
      <c r="O229" t="s">
        <v>5816</v>
      </c>
      <c r="P229" t="s">
        <v>5954</v>
      </c>
      <c r="Q229" t="s">
        <v>5912</v>
      </c>
      <c r="R229">
        <v>11</v>
      </c>
      <c r="S229">
        <v>5049</v>
      </c>
      <c r="T229">
        <v>0</v>
      </c>
      <c r="U229">
        <v>656.37</v>
      </c>
      <c r="V229" t="s">
        <v>42</v>
      </c>
      <c r="W229">
        <v>595.5</v>
      </c>
      <c r="X229" t="s">
        <v>50</v>
      </c>
      <c r="Y229" t="s">
        <v>8703</v>
      </c>
      <c r="Z229">
        <v>2014</v>
      </c>
      <c r="AA229">
        <v>3</v>
      </c>
      <c r="AB229">
        <v>25314</v>
      </c>
    </row>
    <row r="230" spans="1:28" x14ac:dyDescent="0.2">
      <c r="A230" t="s">
        <v>6325</v>
      </c>
      <c r="B230" s="1">
        <v>41669</v>
      </c>
      <c r="C230" s="1">
        <v>41673</v>
      </c>
      <c r="D230" t="s">
        <v>28</v>
      </c>
      <c r="E230" t="s">
        <v>6326</v>
      </c>
      <c r="F230" t="s">
        <v>802</v>
      </c>
      <c r="G230" t="s">
        <v>246</v>
      </c>
      <c r="H230" t="s">
        <v>2011</v>
      </c>
      <c r="I230" t="s">
        <v>3968</v>
      </c>
      <c r="J230" t="s">
        <v>3968</v>
      </c>
      <c r="K230" t="s">
        <v>2005</v>
      </c>
      <c r="L230" t="s">
        <v>2005</v>
      </c>
      <c r="M230" t="s">
        <v>2014</v>
      </c>
      <c r="N230" t="s">
        <v>5297</v>
      </c>
      <c r="O230" t="s">
        <v>5816</v>
      </c>
      <c r="P230" t="s">
        <v>5939</v>
      </c>
      <c r="Q230" t="s">
        <v>5867</v>
      </c>
      <c r="R230">
        <v>5</v>
      </c>
      <c r="S230">
        <v>2301</v>
      </c>
      <c r="T230">
        <v>0</v>
      </c>
      <c r="U230">
        <v>91.95</v>
      </c>
      <c r="V230" t="s">
        <v>42</v>
      </c>
      <c r="W230">
        <v>313.45</v>
      </c>
      <c r="X230" t="s">
        <v>50</v>
      </c>
      <c r="Y230" t="s">
        <v>8703</v>
      </c>
      <c r="Z230">
        <v>2014</v>
      </c>
      <c r="AA230">
        <v>5</v>
      </c>
      <c r="AB230">
        <v>27537</v>
      </c>
    </row>
    <row r="231" spans="1:28" x14ac:dyDescent="0.2">
      <c r="A231" t="s">
        <v>6327</v>
      </c>
      <c r="B231" s="1">
        <v>41907</v>
      </c>
      <c r="C231" s="1">
        <v>41911</v>
      </c>
      <c r="D231" t="s">
        <v>28</v>
      </c>
      <c r="E231" t="s">
        <v>6328</v>
      </c>
      <c r="F231" t="s">
        <v>1793</v>
      </c>
      <c r="G231" t="s">
        <v>262</v>
      </c>
      <c r="H231" t="s">
        <v>2915</v>
      </c>
      <c r="I231" t="s">
        <v>3205</v>
      </c>
      <c r="J231" t="s">
        <v>6329</v>
      </c>
      <c r="K231" t="s">
        <v>1950</v>
      </c>
      <c r="L231" t="s">
        <v>1950</v>
      </c>
      <c r="M231" t="s">
        <v>1594</v>
      </c>
      <c r="N231" t="s">
        <v>5297</v>
      </c>
      <c r="O231" t="s">
        <v>5816</v>
      </c>
      <c r="P231" t="s">
        <v>6330</v>
      </c>
      <c r="Q231" t="s">
        <v>6331</v>
      </c>
      <c r="R231">
        <v>7</v>
      </c>
      <c r="S231">
        <v>784</v>
      </c>
      <c r="T231">
        <v>0</v>
      </c>
      <c r="U231">
        <v>31.22</v>
      </c>
      <c r="V231" t="s">
        <v>42</v>
      </c>
      <c r="W231">
        <v>82.117000000000004</v>
      </c>
      <c r="X231" t="s">
        <v>50</v>
      </c>
      <c r="Y231" t="s">
        <v>8678</v>
      </c>
      <c r="Z231">
        <v>2014</v>
      </c>
      <c r="AA231">
        <v>39</v>
      </c>
      <c r="AB231">
        <v>4645</v>
      </c>
    </row>
    <row r="232" spans="1:28" x14ac:dyDescent="0.2">
      <c r="A232" t="s">
        <v>6332</v>
      </c>
      <c r="B232" s="1">
        <v>41654</v>
      </c>
      <c r="C232" s="1">
        <v>41658</v>
      </c>
      <c r="D232" t="s">
        <v>28</v>
      </c>
      <c r="E232" t="s">
        <v>6333</v>
      </c>
      <c r="F232" t="s">
        <v>1140</v>
      </c>
      <c r="G232" t="s">
        <v>31</v>
      </c>
      <c r="H232" t="s">
        <v>2027</v>
      </c>
      <c r="I232" t="s">
        <v>3169</v>
      </c>
      <c r="J232" t="s">
        <v>6334</v>
      </c>
      <c r="K232" t="s">
        <v>2023</v>
      </c>
      <c r="L232" t="s">
        <v>2023</v>
      </c>
      <c r="M232" t="s">
        <v>2023</v>
      </c>
      <c r="N232" t="s">
        <v>5297</v>
      </c>
      <c r="O232" t="s">
        <v>6019</v>
      </c>
      <c r="P232" t="s">
        <v>6335</v>
      </c>
      <c r="Q232" t="s">
        <v>6336</v>
      </c>
      <c r="R232">
        <v>8</v>
      </c>
      <c r="S232">
        <v>878</v>
      </c>
      <c r="T232">
        <v>0</v>
      </c>
      <c r="U232">
        <v>280.8</v>
      </c>
      <c r="V232" t="s">
        <v>42</v>
      </c>
      <c r="W232">
        <v>119.14</v>
      </c>
      <c r="X232" t="s">
        <v>50</v>
      </c>
      <c r="Y232" t="s">
        <v>8703</v>
      </c>
      <c r="Z232">
        <v>2014</v>
      </c>
      <c r="AA232">
        <v>3</v>
      </c>
      <c r="AB232">
        <v>48560</v>
      </c>
    </row>
    <row r="233" spans="1:28" x14ac:dyDescent="0.2">
      <c r="A233" t="s">
        <v>3390</v>
      </c>
      <c r="B233" s="1">
        <v>40681</v>
      </c>
      <c r="C233" s="1">
        <v>40687</v>
      </c>
      <c r="D233" t="s">
        <v>148</v>
      </c>
      <c r="E233" t="s">
        <v>3391</v>
      </c>
      <c r="F233" t="s">
        <v>191</v>
      </c>
      <c r="G233" t="s">
        <v>31</v>
      </c>
      <c r="H233" t="s">
        <v>2347</v>
      </c>
      <c r="I233" t="s">
        <v>2348</v>
      </c>
      <c r="J233" t="s">
        <v>2348</v>
      </c>
      <c r="K233" t="s">
        <v>1879</v>
      </c>
      <c r="L233" t="s">
        <v>1879</v>
      </c>
      <c r="M233" t="s">
        <v>1757</v>
      </c>
      <c r="N233" t="s">
        <v>5297</v>
      </c>
      <c r="O233" t="s">
        <v>5816</v>
      </c>
      <c r="P233" t="s">
        <v>6377</v>
      </c>
      <c r="Q233" t="s">
        <v>5888</v>
      </c>
      <c r="R233">
        <v>6</v>
      </c>
      <c r="S233">
        <v>1059</v>
      </c>
      <c r="T233">
        <v>0</v>
      </c>
      <c r="U233">
        <v>105.84</v>
      </c>
      <c r="V233" t="s">
        <v>42</v>
      </c>
      <c r="W233">
        <v>86.92</v>
      </c>
      <c r="X233" t="s">
        <v>50</v>
      </c>
      <c r="Y233" t="s">
        <v>8707</v>
      </c>
      <c r="Z233">
        <v>2011</v>
      </c>
      <c r="AA233">
        <v>21</v>
      </c>
      <c r="AB233">
        <v>10372</v>
      </c>
    </row>
    <row r="234" spans="1:28" x14ac:dyDescent="0.2">
      <c r="A234" t="s">
        <v>6378</v>
      </c>
      <c r="B234" s="1">
        <v>40863</v>
      </c>
      <c r="C234" s="1">
        <v>40869</v>
      </c>
      <c r="D234" t="s">
        <v>148</v>
      </c>
      <c r="E234" t="s">
        <v>4262</v>
      </c>
      <c r="F234" t="s">
        <v>4263</v>
      </c>
      <c r="G234" t="s">
        <v>262</v>
      </c>
      <c r="H234" t="s">
        <v>2011</v>
      </c>
      <c r="I234" t="s">
        <v>2388</v>
      </c>
      <c r="J234" t="s">
        <v>3910</v>
      </c>
      <c r="K234" t="s">
        <v>2005</v>
      </c>
      <c r="L234" t="s">
        <v>2005</v>
      </c>
      <c r="M234" t="s">
        <v>2014</v>
      </c>
      <c r="N234" t="s">
        <v>5297</v>
      </c>
      <c r="O234" t="s">
        <v>5423</v>
      </c>
      <c r="P234" t="s">
        <v>5721</v>
      </c>
      <c r="Q234" t="s">
        <v>5561</v>
      </c>
      <c r="R234">
        <v>5</v>
      </c>
      <c r="S234">
        <v>2063</v>
      </c>
      <c r="T234">
        <v>0</v>
      </c>
      <c r="U234">
        <v>123.75</v>
      </c>
      <c r="V234" t="s">
        <v>42</v>
      </c>
      <c r="W234">
        <v>216.99</v>
      </c>
      <c r="X234" t="s">
        <v>50</v>
      </c>
      <c r="Y234" t="s">
        <v>8683</v>
      </c>
      <c r="Z234">
        <v>2011</v>
      </c>
      <c r="AA234">
        <v>47</v>
      </c>
      <c r="AB234">
        <v>25630</v>
      </c>
    </row>
    <row r="235" spans="1:28" x14ac:dyDescent="0.2">
      <c r="A235" t="s">
        <v>6379</v>
      </c>
      <c r="B235" s="1">
        <v>41502</v>
      </c>
      <c r="C235" s="1">
        <v>41509</v>
      </c>
      <c r="D235" t="s">
        <v>148</v>
      </c>
      <c r="E235" t="s">
        <v>2508</v>
      </c>
      <c r="F235" t="s">
        <v>2509</v>
      </c>
      <c r="G235" t="s">
        <v>246</v>
      </c>
      <c r="H235" t="s">
        <v>1985</v>
      </c>
      <c r="I235" t="s">
        <v>1986</v>
      </c>
      <c r="J235" t="s">
        <v>3650</v>
      </c>
      <c r="K235" t="s">
        <v>1879</v>
      </c>
      <c r="L235" t="s">
        <v>1879</v>
      </c>
      <c r="M235" t="s">
        <v>1988</v>
      </c>
      <c r="N235" t="s">
        <v>5297</v>
      </c>
      <c r="O235" t="s">
        <v>5423</v>
      </c>
      <c r="P235" t="s">
        <v>6380</v>
      </c>
      <c r="Q235" t="s">
        <v>5680</v>
      </c>
      <c r="R235">
        <v>4</v>
      </c>
      <c r="S235">
        <v>797</v>
      </c>
      <c r="T235">
        <v>0</v>
      </c>
      <c r="U235">
        <v>95.64</v>
      </c>
      <c r="V235" t="s">
        <v>42</v>
      </c>
      <c r="W235">
        <v>68.05</v>
      </c>
      <c r="X235" t="s">
        <v>50</v>
      </c>
      <c r="Y235" t="s">
        <v>8694</v>
      </c>
      <c r="Z235">
        <v>2013</v>
      </c>
      <c r="AA235">
        <v>33</v>
      </c>
      <c r="AB235">
        <v>12109</v>
      </c>
    </row>
    <row r="236" spans="1:28" x14ac:dyDescent="0.2">
      <c r="A236" t="s">
        <v>6381</v>
      </c>
      <c r="B236" s="1">
        <v>41536</v>
      </c>
      <c r="C236" s="1">
        <v>41542</v>
      </c>
      <c r="D236" t="s">
        <v>148</v>
      </c>
      <c r="E236" t="s">
        <v>6382</v>
      </c>
      <c r="F236" t="s">
        <v>6383</v>
      </c>
      <c r="G236" t="s">
        <v>246</v>
      </c>
      <c r="H236" t="s">
        <v>2049</v>
      </c>
      <c r="I236" t="s">
        <v>2161</v>
      </c>
      <c r="J236" t="s">
        <v>2162</v>
      </c>
      <c r="K236" t="s">
        <v>1979</v>
      </c>
      <c r="L236" t="s">
        <v>1979</v>
      </c>
      <c r="M236" t="s">
        <v>1979</v>
      </c>
      <c r="N236" t="s">
        <v>5297</v>
      </c>
      <c r="O236" t="s">
        <v>5423</v>
      </c>
      <c r="P236" t="s">
        <v>6384</v>
      </c>
      <c r="Q236" t="s">
        <v>6385</v>
      </c>
      <c r="R236">
        <v>4</v>
      </c>
      <c r="S236">
        <v>792</v>
      </c>
      <c r="T236">
        <v>0</v>
      </c>
      <c r="U236">
        <v>118.8</v>
      </c>
      <c r="V236" t="s">
        <v>42</v>
      </c>
      <c r="W236">
        <v>118.62</v>
      </c>
      <c r="X236" t="s">
        <v>50</v>
      </c>
      <c r="Y236" t="s">
        <v>8672</v>
      </c>
      <c r="Z236">
        <v>2013</v>
      </c>
      <c r="AA236">
        <v>38</v>
      </c>
      <c r="AB236">
        <v>48833</v>
      </c>
    </row>
    <row r="237" spans="1:28" x14ac:dyDescent="0.2">
      <c r="A237" t="s">
        <v>6386</v>
      </c>
      <c r="B237" s="1">
        <v>41597</v>
      </c>
      <c r="C237" s="1">
        <v>41603</v>
      </c>
      <c r="D237" t="s">
        <v>148</v>
      </c>
      <c r="E237" t="s">
        <v>5360</v>
      </c>
      <c r="F237" t="s">
        <v>689</v>
      </c>
      <c r="G237" t="s">
        <v>31</v>
      </c>
      <c r="H237" t="s">
        <v>1948</v>
      </c>
      <c r="I237" t="s">
        <v>1948</v>
      </c>
      <c r="J237" t="s">
        <v>1949</v>
      </c>
      <c r="K237" t="s">
        <v>1950</v>
      </c>
      <c r="L237" t="s">
        <v>1950</v>
      </c>
      <c r="M237" t="s">
        <v>1757</v>
      </c>
      <c r="N237" t="s">
        <v>5297</v>
      </c>
      <c r="O237" t="s">
        <v>5423</v>
      </c>
      <c r="P237" t="s">
        <v>6387</v>
      </c>
      <c r="Q237" t="s">
        <v>5541</v>
      </c>
      <c r="R237">
        <v>7</v>
      </c>
      <c r="S237">
        <v>2041</v>
      </c>
      <c r="T237">
        <v>0</v>
      </c>
      <c r="U237">
        <v>959.14</v>
      </c>
      <c r="V237" t="s">
        <v>42</v>
      </c>
      <c r="W237">
        <v>221.048</v>
      </c>
      <c r="X237" t="s">
        <v>50</v>
      </c>
      <c r="Y237" t="s">
        <v>8695</v>
      </c>
      <c r="Z237">
        <v>2013</v>
      </c>
      <c r="AA237">
        <v>47</v>
      </c>
      <c r="AB237">
        <v>4486</v>
      </c>
    </row>
    <row r="238" spans="1:28" x14ac:dyDescent="0.2">
      <c r="A238" t="s">
        <v>6388</v>
      </c>
      <c r="B238" s="1">
        <v>41606</v>
      </c>
      <c r="C238" s="1">
        <v>41612</v>
      </c>
      <c r="D238" t="s">
        <v>148</v>
      </c>
      <c r="E238" t="s">
        <v>6389</v>
      </c>
      <c r="F238" t="s">
        <v>6390</v>
      </c>
      <c r="G238" t="s">
        <v>31</v>
      </c>
      <c r="H238" t="s">
        <v>2283</v>
      </c>
      <c r="I238" t="s">
        <v>3606</v>
      </c>
      <c r="J238" t="s">
        <v>6391</v>
      </c>
      <c r="K238" t="s">
        <v>1879</v>
      </c>
      <c r="L238" t="s">
        <v>1879</v>
      </c>
      <c r="M238" t="s">
        <v>1594</v>
      </c>
      <c r="N238" t="s">
        <v>5297</v>
      </c>
      <c r="O238" t="s">
        <v>5423</v>
      </c>
      <c r="P238" t="s">
        <v>6392</v>
      </c>
      <c r="Q238" t="s">
        <v>6393</v>
      </c>
      <c r="R238">
        <v>7</v>
      </c>
      <c r="S238">
        <v>3063</v>
      </c>
      <c r="T238">
        <v>0</v>
      </c>
      <c r="U238">
        <v>1470.21</v>
      </c>
      <c r="V238" t="s">
        <v>42</v>
      </c>
      <c r="W238">
        <v>419.38</v>
      </c>
      <c r="X238" t="s">
        <v>50</v>
      </c>
      <c r="Y238" t="s">
        <v>8695</v>
      </c>
      <c r="Z238">
        <v>2013</v>
      </c>
      <c r="AA238">
        <v>48</v>
      </c>
      <c r="AB238">
        <v>15922</v>
      </c>
    </row>
    <row r="239" spans="1:28" x14ac:dyDescent="0.2">
      <c r="A239" t="s">
        <v>6394</v>
      </c>
      <c r="B239" s="1">
        <v>41768</v>
      </c>
      <c r="C239" s="1">
        <v>41774</v>
      </c>
      <c r="D239" t="s">
        <v>148</v>
      </c>
      <c r="E239" t="s">
        <v>6395</v>
      </c>
      <c r="F239" t="s">
        <v>6396</v>
      </c>
      <c r="G239" t="s">
        <v>31</v>
      </c>
      <c r="H239" t="s">
        <v>2256</v>
      </c>
      <c r="I239" t="s">
        <v>6217</v>
      </c>
      <c r="J239" t="s">
        <v>6218</v>
      </c>
      <c r="K239" t="s">
        <v>2005</v>
      </c>
      <c r="L239" t="s">
        <v>2005</v>
      </c>
      <c r="M239" t="s">
        <v>2112</v>
      </c>
      <c r="N239" t="s">
        <v>5297</v>
      </c>
      <c r="O239" t="s">
        <v>5298</v>
      </c>
      <c r="P239" t="s">
        <v>6397</v>
      </c>
      <c r="Q239" t="s">
        <v>6398</v>
      </c>
      <c r="R239">
        <v>5</v>
      </c>
      <c r="S239">
        <v>4299</v>
      </c>
      <c r="T239">
        <v>0</v>
      </c>
      <c r="U239">
        <v>300.89999999999998</v>
      </c>
      <c r="V239" t="s">
        <v>42</v>
      </c>
      <c r="W239">
        <v>297.81</v>
      </c>
      <c r="X239" t="s">
        <v>50</v>
      </c>
      <c r="Y239" t="s">
        <v>8696</v>
      </c>
      <c r="Z239">
        <v>2014</v>
      </c>
      <c r="AA239">
        <v>19</v>
      </c>
      <c r="AB239">
        <v>20428</v>
      </c>
    </row>
    <row r="240" spans="1:28" x14ac:dyDescent="0.2">
      <c r="A240" t="s">
        <v>6399</v>
      </c>
      <c r="B240" s="1">
        <v>41787</v>
      </c>
      <c r="C240" s="1">
        <v>41794</v>
      </c>
      <c r="D240" t="s">
        <v>148</v>
      </c>
      <c r="E240" t="s">
        <v>6400</v>
      </c>
      <c r="F240" t="s">
        <v>1646</v>
      </c>
      <c r="G240" t="s">
        <v>31</v>
      </c>
      <c r="H240" t="s">
        <v>3252</v>
      </c>
      <c r="I240" t="s">
        <v>3253</v>
      </c>
      <c r="J240" t="s">
        <v>3253</v>
      </c>
      <c r="K240" t="s">
        <v>1979</v>
      </c>
      <c r="L240" t="s">
        <v>1979</v>
      </c>
      <c r="M240" t="s">
        <v>1979</v>
      </c>
      <c r="N240" t="s">
        <v>5297</v>
      </c>
      <c r="O240" t="s">
        <v>5298</v>
      </c>
      <c r="P240" t="s">
        <v>6401</v>
      </c>
      <c r="Q240" t="s">
        <v>6402</v>
      </c>
      <c r="R240">
        <v>4</v>
      </c>
      <c r="S240">
        <v>1877</v>
      </c>
      <c r="T240">
        <v>0</v>
      </c>
      <c r="U240">
        <v>525.6</v>
      </c>
      <c r="V240" t="s">
        <v>42</v>
      </c>
      <c r="W240">
        <v>95.8</v>
      </c>
      <c r="X240" t="s">
        <v>50</v>
      </c>
      <c r="Y240" t="s">
        <v>8696</v>
      </c>
      <c r="Z240">
        <v>2014</v>
      </c>
      <c r="AA240">
        <v>22</v>
      </c>
      <c r="AB240">
        <v>44396</v>
      </c>
    </row>
    <row r="241" spans="1:28" x14ac:dyDescent="0.2">
      <c r="A241" t="s">
        <v>6403</v>
      </c>
      <c r="B241" s="1">
        <v>41853</v>
      </c>
      <c r="C241" s="1">
        <v>41859</v>
      </c>
      <c r="D241" t="s">
        <v>148</v>
      </c>
      <c r="E241" t="s">
        <v>6404</v>
      </c>
      <c r="F241" t="s">
        <v>5616</v>
      </c>
      <c r="G241" t="s">
        <v>246</v>
      </c>
      <c r="H241" t="s">
        <v>2857</v>
      </c>
      <c r="I241" t="s">
        <v>5290</v>
      </c>
      <c r="J241" t="s">
        <v>5291</v>
      </c>
      <c r="K241" t="s">
        <v>1979</v>
      </c>
      <c r="L241" t="s">
        <v>1979</v>
      </c>
      <c r="M241" t="s">
        <v>1979</v>
      </c>
      <c r="N241" t="s">
        <v>5297</v>
      </c>
      <c r="O241" t="s">
        <v>5423</v>
      </c>
      <c r="P241" t="s">
        <v>6405</v>
      </c>
      <c r="Q241" t="s">
        <v>5472</v>
      </c>
      <c r="R241">
        <v>4</v>
      </c>
      <c r="S241">
        <v>1753</v>
      </c>
      <c r="T241">
        <v>0</v>
      </c>
      <c r="U241">
        <v>455.64</v>
      </c>
      <c r="V241" t="s">
        <v>42</v>
      </c>
      <c r="W241">
        <v>228.7</v>
      </c>
      <c r="X241" t="s">
        <v>50</v>
      </c>
      <c r="Y241" t="s">
        <v>8697</v>
      </c>
      <c r="Z241">
        <v>2014</v>
      </c>
      <c r="AA241">
        <v>31</v>
      </c>
      <c r="AB241">
        <v>44161</v>
      </c>
    </row>
    <row r="242" spans="1:28" x14ac:dyDescent="0.2">
      <c r="A242" t="s">
        <v>6406</v>
      </c>
      <c r="B242" s="1">
        <v>41855</v>
      </c>
      <c r="C242" s="1">
        <v>41861</v>
      </c>
      <c r="D242" t="s">
        <v>148</v>
      </c>
      <c r="E242" t="s">
        <v>6368</v>
      </c>
      <c r="F242" t="s">
        <v>6369</v>
      </c>
      <c r="G242" t="s">
        <v>246</v>
      </c>
      <c r="H242" t="s">
        <v>2190</v>
      </c>
      <c r="I242" t="s">
        <v>5270</v>
      </c>
      <c r="J242" t="s">
        <v>5271</v>
      </c>
      <c r="K242" t="s">
        <v>1879</v>
      </c>
      <c r="L242" t="s">
        <v>1879</v>
      </c>
      <c r="M242" t="s">
        <v>1988</v>
      </c>
      <c r="N242" t="s">
        <v>5297</v>
      </c>
      <c r="O242" t="s">
        <v>5816</v>
      </c>
      <c r="P242" t="s">
        <v>6407</v>
      </c>
      <c r="Q242" t="s">
        <v>6408</v>
      </c>
      <c r="R242">
        <v>8</v>
      </c>
      <c r="S242">
        <v>1327</v>
      </c>
      <c r="T242">
        <v>0</v>
      </c>
      <c r="U242">
        <v>318.48</v>
      </c>
      <c r="V242" t="s">
        <v>42</v>
      </c>
      <c r="W242">
        <v>81.180000000000007</v>
      </c>
      <c r="X242" t="s">
        <v>50</v>
      </c>
      <c r="Y242" t="s">
        <v>8697</v>
      </c>
      <c r="Z242">
        <v>2014</v>
      </c>
      <c r="AA242">
        <v>32</v>
      </c>
      <c r="AB242">
        <v>17781</v>
      </c>
    </row>
    <row r="243" spans="1:28" x14ac:dyDescent="0.2">
      <c r="A243" t="s">
        <v>6409</v>
      </c>
      <c r="B243" s="1">
        <v>41916</v>
      </c>
      <c r="C243" s="1">
        <v>41923</v>
      </c>
      <c r="D243" t="s">
        <v>148</v>
      </c>
      <c r="E243" t="s">
        <v>6410</v>
      </c>
      <c r="F243" t="s">
        <v>6125</v>
      </c>
      <c r="G243" t="s">
        <v>262</v>
      </c>
      <c r="H243" t="s">
        <v>2011</v>
      </c>
      <c r="I243" t="s">
        <v>2206</v>
      </c>
      <c r="J243" t="s">
        <v>4868</v>
      </c>
      <c r="K243" t="s">
        <v>2005</v>
      </c>
      <c r="L243" t="s">
        <v>2005</v>
      </c>
      <c r="M243" t="s">
        <v>2014</v>
      </c>
      <c r="N243" t="s">
        <v>5297</v>
      </c>
      <c r="O243" t="s">
        <v>5816</v>
      </c>
      <c r="P243" t="s">
        <v>5955</v>
      </c>
      <c r="Q243" t="s">
        <v>5956</v>
      </c>
      <c r="R243">
        <v>6</v>
      </c>
      <c r="S243">
        <v>823</v>
      </c>
      <c r="T243">
        <v>0</v>
      </c>
      <c r="U243">
        <v>189.18</v>
      </c>
      <c r="V243" t="s">
        <v>42</v>
      </c>
      <c r="W243">
        <v>104.87</v>
      </c>
      <c r="X243" t="s">
        <v>50</v>
      </c>
      <c r="Y243" t="s">
        <v>8704</v>
      </c>
      <c r="Z243">
        <v>2014</v>
      </c>
      <c r="AA243">
        <v>40</v>
      </c>
      <c r="AB243">
        <v>30026</v>
      </c>
    </row>
    <row r="244" spans="1:28" x14ac:dyDescent="0.2">
      <c r="A244" t="s">
        <v>3398</v>
      </c>
      <c r="B244" s="1">
        <v>41242</v>
      </c>
      <c r="C244" s="1">
        <v>41248</v>
      </c>
      <c r="D244" t="s">
        <v>148</v>
      </c>
      <c r="E244" t="s">
        <v>3399</v>
      </c>
      <c r="F244" t="s">
        <v>2474</v>
      </c>
      <c r="G244" t="s">
        <v>246</v>
      </c>
      <c r="H244" t="s">
        <v>1948</v>
      </c>
      <c r="I244" t="s">
        <v>1948</v>
      </c>
      <c r="J244" t="s">
        <v>3400</v>
      </c>
      <c r="K244" t="s">
        <v>1950</v>
      </c>
      <c r="L244" t="s">
        <v>1950</v>
      </c>
      <c r="M244" t="s">
        <v>1757</v>
      </c>
      <c r="N244" t="s">
        <v>5297</v>
      </c>
      <c r="O244" t="s">
        <v>5423</v>
      </c>
      <c r="P244" t="s">
        <v>6411</v>
      </c>
      <c r="Q244" t="s">
        <v>5475</v>
      </c>
      <c r="R244">
        <v>3</v>
      </c>
      <c r="S244">
        <v>782</v>
      </c>
      <c r="T244">
        <v>0</v>
      </c>
      <c r="U244">
        <v>312.89999999999998</v>
      </c>
      <c r="V244" t="s">
        <v>42</v>
      </c>
      <c r="W244">
        <v>101.76300000000001</v>
      </c>
      <c r="X244" t="s">
        <v>50</v>
      </c>
      <c r="Y244" t="s">
        <v>8668</v>
      </c>
      <c r="Z244">
        <v>2012</v>
      </c>
      <c r="AA244">
        <v>48</v>
      </c>
      <c r="AB244">
        <v>9113</v>
      </c>
    </row>
    <row r="245" spans="1:28" x14ac:dyDescent="0.2">
      <c r="A245" t="s">
        <v>6415</v>
      </c>
      <c r="B245" s="1">
        <v>41614</v>
      </c>
      <c r="C245" s="1">
        <v>41621</v>
      </c>
      <c r="D245" t="s">
        <v>148</v>
      </c>
      <c r="E245" t="s">
        <v>6416</v>
      </c>
      <c r="F245" t="s">
        <v>6417</v>
      </c>
      <c r="G245" t="s">
        <v>31</v>
      </c>
      <c r="H245" t="s">
        <v>1969</v>
      </c>
      <c r="I245" t="s">
        <v>5461</v>
      </c>
      <c r="J245" t="s">
        <v>5461</v>
      </c>
      <c r="K245" t="s">
        <v>1950</v>
      </c>
      <c r="L245" t="s">
        <v>1950</v>
      </c>
      <c r="M245" t="s">
        <v>1757</v>
      </c>
      <c r="N245" t="s">
        <v>5297</v>
      </c>
      <c r="O245" t="s">
        <v>5816</v>
      </c>
      <c r="P245" t="s">
        <v>6418</v>
      </c>
      <c r="Q245" t="s">
        <v>5880</v>
      </c>
      <c r="R245">
        <v>3</v>
      </c>
      <c r="S245">
        <v>921</v>
      </c>
      <c r="T245">
        <v>0</v>
      </c>
      <c r="U245">
        <v>395.94</v>
      </c>
      <c r="V245" t="s">
        <v>42</v>
      </c>
      <c r="W245">
        <v>162.55799999999999</v>
      </c>
      <c r="X245" t="s">
        <v>50</v>
      </c>
      <c r="Y245" t="s">
        <v>8673</v>
      </c>
      <c r="Z245">
        <v>2013</v>
      </c>
      <c r="AA245">
        <v>49</v>
      </c>
      <c r="AB245">
        <v>7854</v>
      </c>
    </row>
    <row r="246" spans="1:28" x14ac:dyDescent="0.2">
      <c r="A246" t="s">
        <v>2838</v>
      </c>
      <c r="B246" s="1">
        <v>40785</v>
      </c>
      <c r="C246" s="1">
        <v>40785</v>
      </c>
      <c r="D246" t="s">
        <v>28</v>
      </c>
      <c r="E246" t="s">
        <v>2839</v>
      </c>
      <c r="F246" t="s">
        <v>1050</v>
      </c>
      <c r="G246" t="s">
        <v>31</v>
      </c>
      <c r="H246" t="s">
        <v>2840</v>
      </c>
      <c r="I246" t="s">
        <v>2841</v>
      </c>
      <c r="J246" t="s">
        <v>2841</v>
      </c>
      <c r="K246" t="s">
        <v>2023</v>
      </c>
      <c r="L246" t="s">
        <v>2023</v>
      </c>
      <c r="M246" t="s">
        <v>2023</v>
      </c>
      <c r="N246" t="s">
        <v>5297</v>
      </c>
      <c r="O246" t="s">
        <v>5298</v>
      </c>
      <c r="P246" t="s">
        <v>6420</v>
      </c>
      <c r="Q246" t="s">
        <v>5313</v>
      </c>
      <c r="R246">
        <v>4</v>
      </c>
      <c r="S246">
        <v>1782</v>
      </c>
      <c r="T246">
        <v>0</v>
      </c>
      <c r="U246">
        <v>873.36</v>
      </c>
      <c r="V246" t="s">
        <v>42</v>
      </c>
      <c r="W246">
        <v>266.39999999999998</v>
      </c>
      <c r="X246" t="s">
        <v>64</v>
      </c>
      <c r="Y246" t="s">
        <v>8689</v>
      </c>
      <c r="Z246">
        <v>2011</v>
      </c>
      <c r="AA246">
        <v>36</v>
      </c>
      <c r="AB246">
        <v>48487</v>
      </c>
    </row>
    <row r="247" spans="1:28" x14ac:dyDescent="0.2">
      <c r="A247" t="s">
        <v>2350</v>
      </c>
      <c r="B247" s="1">
        <v>40794</v>
      </c>
      <c r="C247" s="1">
        <v>40796</v>
      </c>
      <c r="D247" t="s">
        <v>59</v>
      </c>
      <c r="E247" t="s">
        <v>2351</v>
      </c>
      <c r="F247" t="s">
        <v>1494</v>
      </c>
      <c r="G247" t="s">
        <v>262</v>
      </c>
      <c r="H247" t="s">
        <v>2352</v>
      </c>
      <c r="I247" t="s">
        <v>2353</v>
      </c>
      <c r="J247" t="s">
        <v>2354</v>
      </c>
      <c r="K247" t="s">
        <v>1979</v>
      </c>
      <c r="L247" t="s">
        <v>1979</v>
      </c>
      <c r="M247" t="s">
        <v>1979</v>
      </c>
      <c r="N247" t="s">
        <v>5297</v>
      </c>
      <c r="O247" t="s">
        <v>5298</v>
      </c>
      <c r="P247" t="s">
        <v>6421</v>
      </c>
      <c r="Q247" t="s">
        <v>6422</v>
      </c>
      <c r="R247">
        <v>4</v>
      </c>
      <c r="S247">
        <v>2134</v>
      </c>
      <c r="T247">
        <v>0</v>
      </c>
      <c r="U247">
        <v>682.92</v>
      </c>
      <c r="V247" t="s">
        <v>42</v>
      </c>
      <c r="W247">
        <v>315.57</v>
      </c>
      <c r="X247" t="s">
        <v>43</v>
      </c>
      <c r="Y247" t="s">
        <v>8681</v>
      </c>
      <c r="Z247">
        <v>2011</v>
      </c>
      <c r="AA247">
        <v>37</v>
      </c>
      <c r="AB247">
        <v>48565</v>
      </c>
    </row>
    <row r="248" spans="1:28" x14ac:dyDescent="0.2">
      <c r="A248" t="s">
        <v>6423</v>
      </c>
      <c r="B248" s="1">
        <v>40856</v>
      </c>
      <c r="C248" s="1">
        <v>40858</v>
      </c>
      <c r="D248" t="s">
        <v>59</v>
      </c>
      <c r="E248" t="s">
        <v>6424</v>
      </c>
      <c r="F248" t="s">
        <v>1776</v>
      </c>
      <c r="G248" t="s">
        <v>262</v>
      </c>
      <c r="H248" t="s">
        <v>2582</v>
      </c>
      <c r="I248" t="s">
        <v>6425</v>
      </c>
      <c r="J248" t="s">
        <v>6425</v>
      </c>
      <c r="K248" t="s">
        <v>2023</v>
      </c>
      <c r="L248" t="s">
        <v>2023</v>
      </c>
      <c r="M248" t="s">
        <v>2023</v>
      </c>
      <c r="N248" t="s">
        <v>5297</v>
      </c>
      <c r="O248" t="s">
        <v>5298</v>
      </c>
      <c r="P248" t="s">
        <v>6426</v>
      </c>
      <c r="Q248" t="s">
        <v>6427</v>
      </c>
      <c r="R248">
        <v>4</v>
      </c>
      <c r="S248">
        <v>1859</v>
      </c>
      <c r="T248">
        <v>0</v>
      </c>
      <c r="U248">
        <v>130.08000000000001</v>
      </c>
      <c r="V248" t="s">
        <v>42</v>
      </c>
      <c r="W248">
        <v>590.55999999999995</v>
      </c>
      <c r="X248" t="s">
        <v>146</v>
      </c>
      <c r="Y248" t="s">
        <v>8683</v>
      </c>
      <c r="Z248">
        <v>2011</v>
      </c>
      <c r="AA248">
        <v>46</v>
      </c>
      <c r="AB248">
        <v>50411</v>
      </c>
    </row>
    <row r="249" spans="1:28" x14ac:dyDescent="0.2">
      <c r="A249" t="s">
        <v>6428</v>
      </c>
      <c r="B249" s="1">
        <v>40894</v>
      </c>
      <c r="C249" s="1">
        <v>40897</v>
      </c>
      <c r="D249" t="s">
        <v>59</v>
      </c>
      <c r="E249" t="s">
        <v>4872</v>
      </c>
      <c r="F249" t="s">
        <v>2651</v>
      </c>
      <c r="G249" t="s">
        <v>246</v>
      </c>
      <c r="H249" t="s">
        <v>6429</v>
      </c>
      <c r="I249" t="s">
        <v>6430</v>
      </c>
      <c r="J249" t="s">
        <v>6431</v>
      </c>
      <c r="K249" t="s">
        <v>2005</v>
      </c>
      <c r="L249" t="s">
        <v>2005</v>
      </c>
      <c r="M249" t="s">
        <v>2014</v>
      </c>
      <c r="N249" t="s">
        <v>5297</v>
      </c>
      <c r="O249" t="s">
        <v>5298</v>
      </c>
      <c r="P249" t="s">
        <v>6432</v>
      </c>
      <c r="Q249" t="s">
        <v>6433</v>
      </c>
      <c r="R249">
        <v>3</v>
      </c>
      <c r="S249">
        <v>1356</v>
      </c>
      <c r="T249">
        <v>0</v>
      </c>
      <c r="U249">
        <v>311.85000000000002</v>
      </c>
      <c r="V249" t="s">
        <v>42</v>
      </c>
      <c r="W249">
        <v>458.97</v>
      </c>
      <c r="X249" t="s">
        <v>146</v>
      </c>
      <c r="Y249" t="s">
        <v>8662</v>
      </c>
      <c r="Z249">
        <v>2011</v>
      </c>
      <c r="AA249">
        <v>51</v>
      </c>
      <c r="AB249">
        <v>30187</v>
      </c>
    </row>
    <row r="250" spans="1:28" x14ac:dyDescent="0.2">
      <c r="A250" t="s">
        <v>6434</v>
      </c>
      <c r="B250" s="1">
        <v>40988</v>
      </c>
      <c r="C250" s="1">
        <v>40991</v>
      </c>
      <c r="D250" t="s">
        <v>59</v>
      </c>
      <c r="E250" t="s">
        <v>6435</v>
      </c>
      <c r="F250" t="s">
        <v>2946</v>
      </c>
      <c r="G250" t="s">
        <v>31</v>
      </c>
      <c r="H250" t="s">
        <v>2582</v>
      </c>
      <c r="I250" t="s">
        <v>6436</v>
      </c>
      <c r="J250" t="s">
        <v>6436</v>
      </c>
      <c r="K250" t="s">
        <v>2023</v>
      </c>
      <c r="L250" t="s">
        <v>2023</v>
      </c>
      <c r="M250" t="s">
        <v>2023</v>
      </c>
      <c r="N250" t="s">
        <v>5297</v>
      </c>
      <c r="O250" t="s">
        <v>5298</v>
      </c>
      <c r="P250" t="s">
        <v>5323</v>
      </c>
      <c r="Q250" t="s">
        <v>5324</v>
      </c>
      <c r="R250">
        <v>14</v>
      </c>
      <c r="S250">
        <v>4487</v>
      </c>
      <c r="T250">
        <v>0</v>
      </c>
      <c r="U250">
        <v>1435.56</v>
      </c>
      <c r="V250" t="s">
        <v>42</v>
      </c>
      <c r="W250">
        <v>50.43</v>
      </c>
      <c r="X250" t="s">
        <v>146</v>
      </c>
      <c r="Y250" t="s">
        <v>8684</v>
      </c>
      <c r="Z250">
        <v>2012</v>
      </c>
      <c r="AA250">
        <v>12</v>
      </c>
      <c r="AB250">
        <v>50977</v>
      </c>
    </row>
    <row r="251" spans="1:28" x14ac:dyDescent="0.2">
      <c r="A251" t="s">
        <v>6437</v>
      </c>
      <c r="B251" s="1">
        <v>41018</v>
      </c>
      <c r="C251" s="1">
        <v>41021</v>
      </c>
      <c r="D251" t="s">
        <v>28</v>
      </c>
      <c r="E251" t="s">
        <v>6438</v>
      </c>
      <c r="F251" t="s">
        <v>1541</v>
      </c>
      <c r="G251" t="s">
        <v>246</v>
      </c>
      <c r="H251" t="s">
        <v>3046</v>
      </c>
      <c r="I251" t="s">
        <v>3047</v>
      </c>
      <c r="J251" t="s">
        <v>3047</v>
      </c>
      <c r="K251" t="s">
        <v>2005</v>
      </c>
      <c r="L251" t="s">
        <v>2005</v>
      </c>
      <c r="M251" t="s">
        <v>2112</v>
      </c>
      <c r="N251" t="s">
        <v>5297</v>
      </c>
      <c r="O251" t="s">
        <v>5298</v>
      </c>
      <c r="P251" t="s">
        <v>6439</v>
      </c>
      <c r="Q251" t="s">
        <v>5401</v>
      </c>
      <c r="R251">
        <v>5</v>
      </c>
      <c r="S251">
        <v>4626</v>
      </c>
      <c r="T251">
        <v>0</v>
      </c>
      <c r="U251">
        <v>647.54999999999995</v>
      </c>
      <c r="V251" t="s">
        <v>42</v>
      </c>
      <c r="W251">
        <v>835.57</v>
      </c>
      <c r="X251" t="s">
        <v>146</v>
      </c>
      <c r="Y251" t="s">
        <v>8690</v>
      </c>
      <c r="Z251">
        <v>2012</v>
      </c>
      <c r="AA251">
        <v>16</v>
      </c>
      <c r="AB251">
        <v>28879</v>
      </c>
    </row>
    <row r="252" spans="1:28" x14ac:dyDescent="0.2">
      <c r="A252" t="s">
        <v>6440</v>
      </c>
      <c r="B252" s="1">
        <v>41036</v>
      </c>
      <c r="C252" s="1">
        <v>41036</v>
      </c>
      <c r="D252" t="s">
        <v>28</v>
      </c>
      <c r="E252" t="s">
        <v>2727</v>
      </c>
      <c r="F252" t="s">
        <v>2728</v>
      </c>
      <c r="G252" t="s">
        <v>246</v>
      </c>
      <c r="H252" t="s">
        <v>2182</v>
      </c>
      <c r="I252" t="s">
        <v>3237</v>
      </c>
      <c r="J252" t="s">
        <v>3982</v>
      </c>
      <c r="K252" t="s">
        <v>2005</v>
      </c>
      <c r="L252" t="s">
        <v>2005</v>
      </c>
      <c r="M252" t="s">
        <v>2185</v>
      </c>
      <c r="N252" t="s">
        <v>5297</v>
      </c>
      <c r="O252" t="s">
        <v>5298</v>
      </c>
      <c r="P252" t="s">
        <v>6441</v>
      </c>
      <c r="Q252" t="s">
        <v>6442</v>
      </c>
      <c r="R252">
        <v>2</v>
      </c>
      <c r="S252">
        <v>1848</v>
      </c>
      <c r="T252">
        <v>0</v>
      </c>
      <c r="U252">
        <v>738.96</v>
      </c>
      <c r="V252" t="s">
        <v>42</v>
      </c>
      <c r="W252">
        <v>545.89</v>
      </c>
      <c r="X252" t="s">
        <v>64</v>
      </c>
      <c r="Y252" t="s">
        <v>8700</v>
      </c>
      <c r="Z252">
        <v>2012</v>
      </c>
      <c r="AA252">
        <v>19</v>
      </c>
      <c r="AB252">
        <v>31278</v>
      </c>
    </row>
    <row r="253" spans="1:28" x14ac:dyDescent="0.2">
      <c r="A253" t="s">
        <v>6443</v>
      </c>
      <c r="B253" s="1">
        <v>41129</v>
      </c>
      <c r="C253" s="1">
        <v>41131</v>
      </c>
      <c r="D253" t="s">
        <v>59</v>
      </c>
      <c r="E253" t="s">
        <v>2748</v>
      </c>
      <c r="F253" t="s">
        <v>2749</v>
      </c>
      <c r="G253" t="s">
        <v>246</v>
      </c>
      <c r="H253" t="s">
        <v>2454</v>
      </c>
      <c r="I253" t="s">
        <v>6444</v>
      </c>
      <c r="J253" t="s">
        <v>6445</v>
      </c>
      <c r="K253" t="s">
        <v>2023</v>
      </c>
      <c r="L253" t="s">
        <v>2023</v>
      </c>
      <c r="M253" t="s">
        <v>2023</v>
      </c>
      <c r="N253" t="s">
        <v>5297</v>
      </c>
      <c r="O253" t="s">
        <v>5298</v>
      </c>
      <c r="P253" t="s">
        <v>5310</v>
      </c>
      <c r="Q253" t="s">
        <v>5311</v>
      </c>
      <c r="R253">
        <v>4</v>
      </c>
      <c r="S253">
        <v>1978</v>
      </c>
      <c r="T253">
        <v>0</v>
      </c>
      <c r="U253">
        <v>276.83999999999997</v>
      </c>
      <c r="V253" t="s">
        <v>42</v>
      </c>
      <c r="W253">
        <v>759.47</v>
      </c>
      <c r="X253" t="s">
        <v>146</v>
      </c>
      <c r="Y253" t="s">
        <v>8691</v>
      </c>
      <c r="Z253">
        <v>2012</v>
      </c>
      <c r="AA253">
        <v>32</v>
      </c>
      <c r="AB253">
        <v>46630</v>
      </c>
    </row>
    <row r="254" spans="1:28" x14ac:dyDescent="0.2">
      <c r="A254" t="s">
        <v>6446</v>
      </c>
      <c r="B254" s="1">
        <v>41149</v>
      </c>
      <c r="C254" s="1">
        <v>41151</v>
      </c>
      <c r="D254" t="s">
        <v>45</v>
      </c>
      <c r="E254" t="s">
        <v>6447</v>
      </c>
      <c r="F254" t="s">
        <v>4560</v>
      </c>
      <c r="G254" t="s">
        <v>31</v>
      </c>
      <c r="H254" t="s">
        <v>2791</v>
      </c>
      <c r="I254" t="s">
        <v>3257</v>
      </c>
      <c r="J254" t="s">
        <v>3257</v>
      </c>
      <c r="K254" t="s">
        <v>2023</v>
      </c>
      <c r="L254" t="s">
        <v>2023</v>
      </c>
      <c r="M254" t="s">
        <v>2023</v>
      </c>
      <c r="N254" t="s">
        <v>5297</v>
      </c>
      <c r="O254" t="s">
        <v>5298</v>
      </c>
      <c r="P254" t="s">
        <v>6426</v>
      </c>
      <c r="Q254" t="s">
        <v>6427</v>
      </c>
      <c r="R254">
        <v>2</v>
      </c>
      <c r="S254">
        <v>929</v>
      </c>
      <c r="T254">
        <v>0</v>
      </c>
      <c r="U254">
        <v>65.040000000000006</v>
      </c>
      <c r="V254" t="s">
        <v>42</v>
      </c>
      <c r="W254">
        <v>212.15</v>
      </c>
      <c r="X254" t="s">
        <v>146</v>
      </c>
      <c r="Y254" t="s">
        <v>8691</v>
      </c>
      <c r="Z254">
        <v>2012</v>
      </c>
      <c r="AA254">
        <v>35</v>
      </c>
      <c r="AB254">
        <v>49747</v>
      </c>
    </row>
    <row r="255" spans="1:28" x14ac:dyDescent="0.2">
      <c r="A255" t="s">
        <v>6448</v>
      </c>
      <c r="B255" s="1">
        <v>41215</v>
      </c>
      <c r="C255" s="1">
        <v>41217</v>
      </c>
      <c r="D255" t="s">
        <v>28</v>
      </c>
      <c r="E255" t="s">
        <v>6449</v>
      </c>
      <c r="F255" t="s">
        <v>760</v>
      </c>
      <c r="G255" t="s">
        <v>246</v>
      </c>
      <c r="H255" t="s">
        <v>2057</v>
      </c>
      <c r="I255" t="s">
        <v>2384</v>
      </c>
      <c r="J255" t="s">
        <v>2384</v>
      </c>
      <c r="K255" t="s">
        <v>1950</v>
      </c>
      <c r="L255" t="s">
        <v>1950</v>
      </c>
      <c r="M255" t="s">
        <v>2060</v>
      </c>
      <c r="N255" t="s">
        <v>5297</v>
      </c>
      <c r="O255" t="s">
        <v>5298</v>
      </c>
      <c r="P255" t="s">
        <v>6450</v>
      </c>
      <c r="Q255" t="s">
        <v>6451</v>
      </c>
      <c r="R255">
        <v>3</v>
      </c>
      <c r="S255">
        <v>641</v>
      </c>
      <c r="T255">
        <v>0</v>
      </c>
      <c r="U255">
        <v>301.14</v>
      </c>
      <c r="V255" t="s">
        <v>42</v>
      </c>
      <c r="W255">
        <v>133.595</v>
      </c>
      <c r="X255" t="s">
        <v>146</v>
      </c>
      <c r="Y255" t="s">
        <v>8668</v>
      </c>
      <c r="Z255">
        <v>2012</v>
      </c>
      <c r="AA255">
        <v>44</v>
      </c>
      <c r="AB255">
        <v>3819</v>
      </c>
    </row>
    <row r="256" spans="1:28" x14ac:dyDescent="0.2">
      <c r="A256" t="s">
        <v>6452</v>
      </c>
      <c r="B256" s="1">
        <v>41310</v>
      </c>
      <c r="C256" s="1">
        <v>41315</v>
      </c>
      <c r="D256" t="s">
        <v>45</v>
      </c>
      <c r="E256" t="s">
        <v>3327</v>
      </c>
      <c r="F256" t="s">
        <v>3328</v>
      </c>
      <c r="G256" t="s">
        <v>31</v>
      </c>
      <c r="H256" t="s">
        <v>1985</v>
      </c>
      <c r="I256" t="s">
        <v>1986</v>
      </c>
      <c r="J256" t="s">
        <v>3323</v>
      </c>
      <c r="K256" t="s">
        <v>1879</v>
      </c>
      <c r="L256" t="s">
        <v>1879</v>
      </c>
      <c r="M256" t="s">
        <v>1988</v>
      </c>
      <c r="N256" t="s">
        <v>5297</v>
      </c>
      <c r="O256" t="s">
        <v>5298</v>
      </c>
      <c r="P256" t="s">
        <v>6453</v>
      </c>
      <c r="Q256" t="s">
        <v>6454</v>
      </c>
      <c r="R256">
        <v>9</v>
      </c>
      <c r="S256">
        <v>2843</v>
      </c>
      <c r="T256">
        <v>0</v>
      </c>
      <c r="U256">
        <v>255.69</v>
      </c>
      <c r="V256" t="s">
        <v>42</v>
      </c>
      <c r="W256">
        <v>197.22</v>
      </c>
      <c r="X256" t="s">
        <v>43</v>
      </c>
      <c r="Y256" t="s">
        <v>8670</v>
      </c>
      <c r="Z256">
        <v>2013</v>
      </c>
      <c r="AA256">
        <v>6</v>
      </c>
      <c r="AB256">
        <v>12134</v>
      </c>
    </row>
    <row r="257" spans="1:28" x14ac:dyDescent="0.2">
      <c r="A257" t="s">
        <v>6455</v>
      </c>
      <c r="B257" s="1">
        <v>41323</v>
      </c>
      <c r="C257" s="1">
        <v>41328</v>
      </c>
      <c r="D257" t="s">
        <v>45</v>
      </c>
      <c r="E257" t="s">
        <v>6456</v>
      </c>
      <c r="F257" t="s">
        <v>6457</v>
      </c>
      <c r="G257" t="s">
        <v>31</v>
      </c>
      <c r="H257" t="s">
        <v>2857</v>
      </c>
      <c r="I257" t="s">
        <v>2858</v>
      </c>
      <c r="J257" t="s">
        <v>2858</v>
      </c>
      <c r="K257" t="s">
        <v>1979</v>
      </c>
      <c r="L257" t="s">
        <v>1979</v>
      </c>
      <c r="M257" t="s">
        <v>1979</v>
      </c>
      <c r="N257" t="s">
        <v>5297</v>
      </c>
      <c r="O257" t="s">
        <v>5298</v>
      </c>
      <c r="P257" t="s">
        <v>6458</v>
      </c>
      <c r="Q257" t="s">
        <v>6459</v>
      </c>
      <c r="R257">
        <v>8</v>
      </c>
      <c r="S257">
        <v>3878</v>
      </c>
      <c r="T257">
        <v>0</v>
      </c>
      <c r="U257">
        <v>930.48</v>
      </c>
      <c r="V257" t="s">
        <v>42</v>
      </c>
      <c r="W257">
        <v>242.9</v>
      </c>
      <c r="X257" t="s">
        <v>43</v>
      </c>
      <c r="Y257" t="s">
        <v>8670</v>
      </c>
      <c r="Z257">
        <v>2013</v>
      </c>
      <c r="AA257">
        <v>8</v>
      </c>
      <c r="AB257">
        <v>49790</v>
      </c>
    </row>
    <row r="258" spans="1:28" x14ac:dyDescent="0.2">
      <c r="A258" t="s">
        <v>6460</v>
      </c>
      <c r="B258" s="1">
        <v>41487</v>
      </c>
      <c r="C258" s="1">
        <v>41490</v>
      </c>
      <c r="D258" t="s">
        <v>59</v>
      </c>
      <c r="E258" t="s">
        <v>6461</v>
      </c>
      <c r="F258" t="s">
        <v>697</v>
      </c>
      <c r="G258" t="s">
        <v>246</v>
      </c>
      <c r="H258" t="s">
        <v>2182</v>
      </c>
      <c r="I258" t="s">
        <v>2183</v>
      </c>
      <c r="J258" t="s">
        <v>2184</v>
      </c>
      <c r="K258" t="s">
        <v>2005</v>
      </c>
      <c r="L258" t="s">
        <v>2005</v>
      </c>
      <c r="M258" t="s">
        <v>2185</v>
      </c>
      <c r="N258" t="s">
        <v>5297</v>
      </c>
      <c r="O258" t="s">
        <v>5298</v>
      </c>
      <c r="P258" t="s">
        <v>6462</v>
      </c>
      <c r="Q258" t="s">
        <v>6463</v>
      </c>
      <c r="R258">
        <v>6</v>
      </c>
      <c r="S258">
        <v>1512</v>
      </c>
      <c r="T258">
        <v>0</v>
      </c>
      <c r="U258">
        <v>498.96</v>
      </c>
      <c r="V258" t="s">
        <v>42</v>
      </c>
      <c r="W258">
        <v>356.84</v>
      </c>
      <c r="X258" t="s">
        <v>43</v>
      </c>
      <c r="Y258" t="s">
        <v>8694</v>
      </c>
      <c r="Z258">
        <v>2013</v>
      </c>
      <c r="AA258">
        <v>31</v>
      </c>
      <c r="AB258">
        <v>31033</v>
      </c>
    </row>
    <row r="259" spans="1:28" x14ac:dyDescent="0.2">
      <c r="A259" t="s">
        <v>6464</v>
      </c>
      <c r="B259" s="1">
        <v>41606</v>
      </c>
      <c r="C259" s="1">
        <v>41608</v>
      </c>
      <c r="D259" t="s">
        <v>28</v>
      </c>
      <c r="E259" t="s">
        <v>6465</v>
      </c>
      <c r="F259" t="s">
        <v>334</v>
      </c>
      <c r="G259" t="s">
        <v>31</v>
      </c>
      <c r="H259" t="s">
        <v>2256</v>
      </c>
      <c r="I259" t="s">
        <v>3138</v>
      </c>
      <c r="J259" t="s">
        <v>6466</v>
      </c>
      <c r="K259" t="s">
        <v>2005</v>
      </c>
      <c r="L259" t="s">
        <v>2005</v>
      </c>
      <c r="M259" t="s">
        <v>2112</v>
      </c>
      <c r="N259" t="s">
        <v>5297</v>
      </c>
      <c r="O259" t="s">
        <v>5298</v>
      </c>
      <c r="P259" t="s">
        <v>6439</v>
      </c>
      <c r="Q259" t="s">
        <v>5401</v>
      </c>
      <c r="R259">
        <v>2</v>
      </c>
      <c r="S259">
        <v>1850</v>
      </c>
      <c r="T259">
        <v>0</v>
      </c>
      <c r="U259">
        <v>259.02</v>
      </c>
      <c r="V259" t="s">
        <v>42</v>
      </c>
      <c r="W259">
        <v>228.37</v>
      </c>
      <c r="X259" t="s">
        <v>43</v>
      </c>
      <c r="Y259" t="s">
        <v>8695</v>
      </c>
      <c r="Z259">
        <v>2013</v>
      </c>
      <c r="AA259">
        <v>48</v>
      </c>
      <c r="AB259">
        <v>25245</v>
      </c>
    </row>
    <row r="260" spans="1:28" x14ac:dyDescent="0.2">
      <c r="A260" t="s">
        <v>6467</v>
      </c>
      <c r="B260" s="1">
        <v>41709</v>
      </c>
      <c r="C260" s="1">
        <v>41712</v>
      </c>
      <c r="D260" t="s">
        <v>59</v>
      </c>
      <c r="E260" t="s">
        <v>2867</v>
      </c>
      <c r="F260" t="s">
        <v>2868</v>
      </c>
      <c r="G260" t="s">
        <v>31</v>
      </c>
      <c r="H260" t="s">
        <v>2057</v>
      </c>
      <c r="I260" t="s">
        <v>5361</v>
      </c>
      <c r="J260" t="s">
        <v>5362</v>
      </c>
      <c r="K260" t="s">
        <v>1950</v>
      </c>
      <c r="L260" t="s">
        <v>1950</v>
      </c>
      <c r="M260" t="s">
        <v>2060</v>
      </c>
      <c r="N260" t="s">
        <v>5297</v>
      </c>
      <c r="O260" t="s">
        <v>5298</v>
      </c>
      <c r="P260" t="s">
        <v>6468</v>
      </c>
      <c r="Q260" t="s">
        <v>5373</v>
      </c>
      <c r="R260">
        <v>2</v>
      </c>
      <c r="S260">
        <v>1143</v>
      </c>
      <c r="T260">
        <v>0</v>
      </c>
      <c r="U260">
        <v>320.16000000000003</v>
      </c>
      <c r="V260" t="s">
        <v>42</v>
      </c>
      <c r="W260">
        <v>210.79499999999999</v>
      </c>
      <c r="X260" t="s">
        <v>146</v>
      </c>
      <c r="Y260" t="s">
        <v>8674</v>
      </c>
      <c r="Z260">
        <v>2014</v>
      </c>
      <c r="AA260">
        <v>11</v>
      </c>
      <c r="AB260">
        <v>4020</v>
      </c>
    </row>
    <row r="261" spans="1:28" x14ac:dyDescent="0.2">
      <c r="A261" t="s">
        <v>3038</v>
      </c>
      <c r="B261" s="1">
        <v>41776</v>
      </c>
      <c r="C261" s="1">
        <v>41781</v>
      </c>
      <c r="D261" t="s">
        <v>45</v>
      </c>
      <c r="E261" t="s">
        <v>3039</v>
      </c>
      <c r="F261" t="s">
        <v>1267</v>
      </c>
      <c r="G261" t="s">
        <v>31</v>
      </c>
      <c r="H261" t="s">
        <v>2256</v>
      </c>
      <c r="I261" t="s">
        <v>3040</v>
      </c>
      <c r="J261" t="s">
        <v>3041</v>
      </c>
      <c r="K261" t="s">
        <v>2005</v>
      </c>
      <c r="L261" t="s">
        <v>2005</v>
      </c>
      <c r="M261" t="s">
        <v>2112</v>
      </c>
      <c r="N261" t="s">
        <v>5297</v>
      </c>
      <c r="O261" t="s">
        <v>5298</v>
      </c>
      <c r="P261" t="s">
        <v>6469</v>
      </c>
      <c r="Q261" t="s">
        <v>6470</v>
      </c>
      <c r="R261">
        <v>6</v>
      </c>
      <c r="S261">
        <v>3095</v>
      </c>
      <c r="T261">
        <v>0</v>
      </c>
      <c r="U261">
        <v>1423.44</v>
      </c>
      <c r="V261" t="s">
        <v>42</v>
      </c>
      <c r="W261">
        <v>227.67</v>
      </c>
      <c r="X261" t="s">
        <v>43</v>
      </c>
      <c r="Y261" t="s">
        <v>8696</v>
      </c>
      <c r="Z261">
        <v>2014</v>
      </c>
      <c r="AA261">
        <v>20</v>
      </c>
      <c r="AB261">
        <v>25862</v>
      </c>
    </row>
    <row r="262" spans="1:28" x14ac:dyDescent="0.2">
      <c r="A262" t="s">
        <v>6471</v>
      </c>
      <c r="B262" s="1">
        <v>41794</v>
      </c>
      <c r="C262" s="1">
        <v>41797</v>
      </c>
      <c r="D262" t="s">
        <v>28</v>
      </c>
      <c r="E262" t="s">
        <v>6472</v>
      </c>
      <c r="F262" t="s">
        <v>1361</v>
      </c>
      <c r="G262" t="s">
        <v>246</v>
      </c>
      <c r="H262" t="s">
        <v>1985</v>
      </c>
      <c r="I262" t="s">
        <v>1986</v>
      </c>
      <c r="J262" t="s">
        <v>2947</v>
      </c>
      <c r="K262" t="s">
        <v>1879</v>
      </c>
      <c r="L262" t="s">
        <v>1879</v>
      </c>
      <c r="M262" t="s">
        <v>1988</v>
      </c>
      <c r="N262" t="s">
        <v>5297</v>
      </c>
      <c r="O262" t="s">
        <v>5298</v>
      </c>
      <c r="P262" t="s">
        <v>6473</v>
      </c>
      <c r="Q262" t="s">
        <v>6474</v>
      </c>
      <c r="R262">
        <v>5</v>
      </c>
      <c r="S262">
        <v>4363</v>
      </c>
      <c r="T262">
        <v>0</v>
      </c>
      <c r="U262">
        <v>305.39999999999998</v>
      </c>
      <c r="V262" t="s">
        <v>42</v>
      </c>
      <c r="W262">
        <v>12.144</v>
      </c>
      <c r="X262" t="s">
        <v>146</v>
      </c>
      <c r="Y262" t="s">
        <v>8676</v>
      </c>
      <c r="Z262">
        <v>2014</v>
      </c>
      <c r="AA262">
        <v>23</v>
      </c>
      <c r="AB262">
        <v>15579</v>
      </c>
    </row>
    <row r="263" spans="1:28" x14ac:dyDescent="0.2">
      <c r="A263" t="s">
        <v>6475</v>
      </c>
      <c r="B263" s="1">
        <v>41890</v>
      </c>
      <c r="C263" s="1">
        <v>41894</v>
      </c>
      <c r="D263" t="s">
        <v>28</v>
      </c>
      <c r="E263" t="s">
        <v>2988</v>
      </c>
      <c r="F263" t="s">
        <v>176</v>
      </c>
      <c r="G263" t="s">
        <v>31</v>
      </c>
      <c r="H263" t="s">
        <v>2057</v>
      </c>
      <c r="I263" t="s">
        <v>4440</v>
      </c>
      <c r="J263" t="s">
        <v>4440</v>
      </c>
      <c r="K263" t="s">
        <v>1950</v>
      </c>
      <c r="L263" t="s">
        <v>1950</v>
      </c>
      <c r="M263" t="s">
        <v>2060</v>
      </c>
      <c r="N263" t="s">
        <v>5297</v>
      </c>
      <c r="O263" t="s">
        <v>5298</v>
      </c>
      <c r="P263" t="s">
        <v>6476</v>
      </c>
      <c r="Q263" t="s">
        <v>6477</v>
      </c>
      <c r="R263">
        <v>7</v>
      </c>
      <c r="S263">
        <v>2419</v>
      </c>
      <c r="T263">
        <v>0</v>
      </c>
      <c r="U263">
        <v>411.18</v>
      </c>
      <c r="V263" t="s">
        <v>42</v>
      </c>
      <c r="W263">
        <v>205.167</v>
      </c>
      <c r="X263" t="s">
        <v>43</v>
      </c>
      <c r="Y263" t="s">
        <v>8678</v>
      </c>
      <c r="Z263">
        <v>2014</v>
      </c>
      <c r="AA263">
        <v>37</v>
      </c>
      <c r="AB263">
        <v>2682</v>
      </c>
    </row>
    <row r="264" spans="1:28" x14ac:dyDescent="0.2">
      <c r="A264" t="s">
        <v>6478</v>
      </c>
      <c r="B264" s="1">
        <v>41924</v>
      </c>
      <c r="C264" s="1">
        <v>41927</v>
      </c>
      <c r="D264" t="s">
        <v>28</v>
      </c>
      <c r="E264" t="s">
        <v>6479</v>
      </c>
      <c r="F264" t="s">
        <v>5852</v>
      </c>
      <c r="G264" t="s">
        <v>31</v>
      </c>
      <c r="H264" t="s">
        <v>2057</v>
      </c>
      <c r="I264" t="s">
        <v>2384</v>
      </c>
      <c r="J264" t="s">
        <v>2384</v>
      </c>
      <c r="K264" t="s">
        <v>1950</v>
      </c>
      <c r="L264" t="s">
        <v>1950</v>
      </c>
      <c r="M264" t="s">
        <v>2060</v>
      </c>
      <c r="N264" t="s">
        <v>5297</v>
      </c>
      <c r="O264" t="s">
        <v>5298</v>
      </c>
      <c r="P264" t="s">
        <v>6480</v>
      </c>
      <c r="Q264" t="s">
        <v>6481</v>
      </c>
      <c r="R264">
        <v>5</v>
      </c>
      <c r="S264">
        <v>1483</v>
      </c>
      <c r="T264">
        <v>0</v>
      </c>
      <c r="U264">
        <v>741.5</v>
      </c>
      <c r="V264" t="s">
        <v>42</v>
      </c>
      <c r="W264">
        <v>303.649</v>
      </c>
      <c r="X264" t="s">
        <v>146</v>
      </c>
      <c r="Y264" t="s">
        <v>8704</v>
      </c>
      <c r="Z264">
        <v>2014</v>
      </c>
      <c r="AA264">
        <v>42</v>
      </c>
      <c r="AB264">
        <v>5306</v>
      </c>
    </row>
    <row r="265" spans="1:28" x14ac:dyDescent="0.2">
      <c r="A265" t="s">
        <v>6482</v>
      </c>
      <c r="B265" s="1">
        <v>41986</v>
      </c>
      <c r="C265" s="1">
        <v>41990</v>
      </c>
      <c r="D265" t="s">
        <v>28</v>
      </c>
      <c r="E265" t="s">
        <v>6483</v>
      </c>
      <c r="F265" t="s">
        <v>107</v>
      </c>
      <c r="G265" t="s">
        <v>31</v>
      </c>
      <c r="H265" t="s">
        <v>2582</v>
      </c>
      <c r="I265" t="s">
        <v>6484</v>
      </c>
      <c r="J265" t="s">
        <v>6484</v>
      </c>
      <c r="K265" t="s">
        <v>2023</v>
      </c>
      <c r="L265" t="s">
        <v>2023</v>
      </c>
      <c r="M265" t="s">
        <v>2023</v>
      </c>
      <c r="N265" t="s">
        <v>5297</v>
      </c>
      <c r="O265" t="s">
        <v>5298</v>
      </c>
      <c r="P265" t="s">
        <v>6485</v>
      </c>
      <c r="Q265" t="s">
        <v>6486</v>
      </c>
      <c r="R265">
        <v>2</v>
      </c>
      <c r="S265">
        <v>1070</v>
      </c>
      <c r="T265">
        <v>0</v>
      </c>
      <c r="U265">
        <v>321</v>
      </c>
      <c r="V265" t="s">
        <v>42</v>
      </c>
      <c r="W265">
        <v>116.69</v>
      </c>
      <c r="X265" t="s">
        <v>43</v>
      </c>
      <c r="Y265" t="s">
        <v>8698</v>
      </c>
      <c r="Z265">
        <v>2014</v>
      </c>
      <c r="AA265">
        <v>50</v>
      </c>
      <c r="AB265">
        <v>46760</v>
      </c>
    </row>
    <row r="266" spans="1:28" x14ac:dyDescent="0.2">
      <c r="A266" t="s">
        <v>6487</v>
      </c>
      <c r="B266" s="1">
        <v>41989</v>
      </c>
      <c r="C266" s="1">
        <v>41992</v>
      </c>
      <c r="D266" t="s">
        <v>59</v>
      </c>
      <c r="E266" t="s">
        <v>5507</v>
      </c>
      <c r="F266" t="s">
        <v>2446</v>
      </c>
      <c r="G266" t="s">
        <v>246</v>
      </c>
      <c r="H266" t="s">
        <v>2256</v>
      </c>
      <c r="I266" t="s">
        <v>6488</v>
      </c>
      <c r="J266" t="s">
        <v>3947</v>
      </c>
      <c r="K266" t="s">
        <v>2005</v>
      </c>
      <c r="L266" t="s">
        <v>2005</v>
      </c>
      <c r="M266" t="s">
        <v>2112</v>
      </c>
      <c r="N266" t="s">
        <v>5297</v>
      </c>
      <c r="O266" t="s">
        <v>5298</v>
      </c>
      <c r="P266" t="s">
        <v>6489</v>
      </c>
      <c r="Q266" t="s">
        <v>6490</v>
      </c>
      <c r="R266">
        <v>4</v>
      </c>
      <c r="S266">
        <v>1920</v>
      </c>
      <c r="T266">
        <v>0</v>
      </c>
      <c r="U266">
        <v>652.91999999999996</v>
      </c>
      <c r="V266" t="s">
        <v>42</v>
      </c>
      <c r="W266">
        <v>592.77</v>
      </c>
      <c r="X266" t="s">
        <v>146</v>
      </c>
      <c r="Y266" t="s">
        <v>8698</v>
      </c>
      <c r="Z266">
        <v>2014</v>
      </c>
      <c r="AA266">
        <v>51</v>
      </c>
      <c r="AB266">
        <v>28932</v>
      </c>
    </row>
    <row r="267" spans="1:28" x14ac:dyDescent="0.2">
      <c r="A267" t="s">
        <v>6491</v>
      </c>
      <c r="B267" s="1">
        <v>40547</v>
      </c>
      <c r="C267" s="1">
        <v>40552</v>
      </c>
      <c r="D267" t="s">
        <v>45</v>
      </c>
      <c r="E267" t="s">
        <v>6492</v>
      </c>
      <c r="F267" t="s">
        <v>6263</v>
      </c>
      <c r="G267" t="s">
        <v>31</v>
      </c>
      <c r="H267" t="s">
        <v>2315</v>
      </c>
      <c r="I267" t="s">
        <v>2401</v>
      </c>
      <c r="J267" t="s">
        <v>5612</v>
      </c>
      <c r="K267" t="s">
        <v>1950</v>
      </c>
      <c r="L267" t="s">
        <v>1950</v>
      </c>
      <c r="M267" t="s">
        <v>1594</v>
      </c>
      <c r="N267" t="s">
        <v>5297</v>
      </c>
      <c r="O267" t="s">
        <v>5423</v>
      </c>
      <c r="P267" t="s">
        <v>6493</v>
      </c>
      <c r="Q267" t="s">
        <v>5638</v>
      </c>
      <c r="R267">
        <v>6</v>
      </c>
      <c r="S267">
        <v>1648</v>
      </c>
      <c r="T267">
        <v>0</v>
      </c>
      <c r="U267">
        <v>609.84</v>
      </c>
      <c r="V267" t="s">
        <v>42</v>
      </c>
      <c r="W267">
        <v>109.129</v>
      </c>
      <c r="X267" t="s">
        <v>43</v>
      </c>
      <c r="Y267" t="s">
        <v>8660</v>
      </c>
      <c r="Z267">
        <v>2011</v>
      </c>
      <c r="AA267">
        <v>2</v>
      </c>
      <c r="AB267">
        <v>1971</v>
      </c>
    </row>
    <row r="268" spans="1:28" x14ac:dyDescent="0.2">
      <c r="A268" t="s">
        <v>6494</v>
      </c>
      <c r="B268" s="1">
        <v>40566</v>
      </c>
      <c r="C268" s="1">
        <v>40566</v>
      </c>
      <c r="D268" t="s">
        <v>45</v>
      </c>
      <c r="E268" t="s">
        <v>6495</v>
      </c>
      <c r="F268" t="s">
        <v>6396</v>
      </c>
      <c r="G268" t="s">
        <v>31</v>
      </c>
      <c r="H268" t="s">
        <v>1969</v>
      </c>
      <c r="I268" t="s">
        <v>2495</v>
      </c>
      <c r="J268" t="s">
        <v>2495</v>
      </c>
      <c r="K268" t="s">
        <v>1950</v>
      </c>
      <c r="L268" t="s">
        <v>1950</v>
      </c>
      <c r="M268" t="s">
        <v>1757</v>
      </c>
      <c r="N268" t="s">
        <v>5297</v>
      </c>
      <c r="O268" t="s">
        <v>5423</v>
      </c>
      <c r="P268" t="s">
        <v>5534</v>
      </c>
      <c r="Q268" t="s">
        <v>5535</v>
      </c>
      <c r="R268">
        <v>4</v>
      </c>
      <c r="S268">
        <v>1102</v>
      </c>
      <c r="T268">
        <v>0</v>
      </c>
      <c r="U268">
        <v>198.32</v>
      </c>
      <c r="V268" t="s">
        <v>42</v>
      </c>
      <c r="W268">
        <v>146.119</v>
      </c>
      <c r="X268" t="s">
        <v>64</v>
      </c>
      <c r="Y268" t="s">
        <v>8660</v>
      </c>
      <c r="Z268">
        <v>2011</v>
      </c>
      <c r="AA268">
        <v>5</v>
      </c>
      <c r="AB268">
        <v>5902</v>
      </c>
    </row>
    <row r="269" spans="1:28" x14ac:dyDescent="0.2">
      <c r="A269" t="s">
        <v>6496</v>
      </c>
      <c r="B269" s="1">
        <v>40697</v>
      </c>
      <c r="C269" s="1">
        <v>40698</v>
      </c>
      <c r="D269" t="s">
        <v>45</v>
      </c>
      <c r="E269" t="s">
        <v>6497</v>
      </c>
      <c r="F269" t="s">
        <v>1618</v>
      </c>
      <c r="G269" t="s">
        <v>246</v>
      </c>
      <c r="H269" t="s">
        <v>2011</v>
      </c>
      <c r="I269" t="s">
        <v>2212</v>
      </c>
      <c r="J269" t="s">
        <v>6498</v>
      </c>
      <c r="K269" t="s">
        <v>2005</v>
      </c>
      <c r="L269" t="s">
        <v>2005</v>
      </c>
      <c r="M269" t="s">
        <v>2014</v>
      </c>
      <c r="N269" t="s">
        <v>5297</v>
      </c>
      <c r="O269" t="s">
        <v>5423</v>
      </c>
      <c r="P269" t="s">
        <v>6499</v>
      </c>
      <c r="Q269" t="s">
        <v>5700</v>
      </c>
      <c r="R269">
        <v>8</v>
      </c>
      <c r="S269">
        <v>1354</v>
      </c>
      <c r="T269">
        <v>0</v>
      </c>
      <c r="U269">
        <v>541.44000000000005</v>
      </c>
      <c r="V269" t="s">
        <v>42</v>
      </c>
      <c r="W269">
        <v>155.51</v>
      </c>
      <c r="X269" t="s">
        <v>146</v>
      </c>
      <c r="Y269" t="s">
        <v>8687</v>
      </c>
      <c r="Z269">
        <v>2011</v>
      </c>
      <c r="AA269">
        <v>23</v>
      </c>
      <c r="AB269">
        <v>24455</v>
      </c>
    </row>
    <row r="270" spans="1:28" x14ac:dyDescent="0.2">
      <c r="A270" t="s">
        <v>6500</v>
      </c>
      <c r="B270" s="1">
        <v>40705</v>
      </c>
      <c r="C270" s="1">
        <v>40708</v>
      </c>
      <c r="D270" t="s">
        <v>28</v>
      </c>
      <c r="E270" t="s">
        <v>6501</v>
      </c>
      <c r="F270" t="s">
        <v>6502</v>
      </c>
      <c r="G270" t="s">
        <v>31</v>
      </c>
      <c r="H270" t="s">
        <v>2347</v>
      </c>
      <c r="I270" t="s">
        <v>2348</v>
      </c>
      <c r="J270" t="s">
        <v>2348</v>
      </c>
      <c r="K270" t="s">
        <v>1879</v>
      </c>
      <c r="L270" t="s">
        <v>1879</v>
      </c>
      <c r="M270" t="s">
        <v>1757</v>
      </c>
      <c r="N270" t="s">
        <v>5297</v>
      </c>
      <c r="O270" t="s">
        <v>5423</v>
      </c>
      <c r="P270" t="s">
        <v>6503</v>
      </c>
      <c r="Q270" t="s">
        <v>5442</v>
      </c>
      <c r="R270">
        <v>5</v>
      </c>
      <c r="S270">
        <v>2056</v>
      </c>
      <c r="T270">
        <v>0</v>
      </c>
      <c r="U270">
        <v>390.6</v>
      </c>
      <c r="V270" t="s">
        <v>42</v>
      </c>
      <c r="W270">
        <v>372.5</v>
      </c>
      <c r="X270" t="s">
        <v>146</v>
      </c>
      <c r="Y270" t="s">
        <v>8687</v>
      </c>
      <c r="Z270">
        <v>2011</v>
      </c>
      <c r="AA270">
        <v>24</v>
      </c>
      <c r="AB270">
        <v>17380</v>
      </c>
    </row>
    <row r="271" spans="1:28" x14ac:dyDescent="0.2">
      <c r="A271" t="s">
        <v>6504</v>
      </c>
      <c r="B271" s="1">
        <v>40751</v>
      </c>
      <c r="C271" s="1">
        <v>40752</v>
      </c>
      <c r="D271" t="s">
        <v>28</v>
      </c>
      <c r="E271" t="s">
        <v>6505</v>
      </c>
      <c r="F271" t="s">
        <v>3288</v>
      </c>
      <c r="G271" t="s">
        <v>31</v>
      </c>
      <c r="H271" t="s">
        <v>1948</v>
      </c>
      <c r="I271" t="s">
        <v>1948</v>
      </c>
      <c r="J271" t="s">
        <v>2941</v>
      </c>
      <c r="K271" t="s">
        <v>1950</v>
      </c>
      <c r="L271" t="s">
        <v>1950</v>
      </c>
      <c r="M271" t="s">
        <v>1757</v>
      </c>
      <c r="N271" t="s">
        <v>5297</v>
      </c>
      <c r="O271" t="s">
        <v>5423</v>
      </c>
      <c r="P271" t="s">
        <v>6506</v>
      </c>
      <c r="Q271" t="s">
        <v>5546</v>
      </c>
      <c r="R271">
        <v>6</v>
      </c>
      <c r="S271">
        <v>1457</v>
      </c>
      <c r="T271">
        <v>0</v>
      </c>
      <c r="U271">
        <v>378.84</v>
      </c>
      <c r="V271" t="s">
        <v>42</v>
      </c>
      <c r="W271">
        <v>138.78</v>
      </c>
      <c r="X271" t="s">
        <v>146</v>
      </c>
      <c r="Y271" t="s">
        <v>8688</v>
      </c>
      <c r="Z271">
        <v>2011</v>
      </c>
      <c r="AA271">
        <v>31</v>
      </c>
      <c r="AB271">
        <v>6880</v>
      </c>
    </row>
    <row r="272" spans="1:28" x14ac:dyDescent="0.2">
      <c r="A272" t="s">
        <v>6507</v>
      </c>
      <c r="B272" s="1">
        <v>40814</v>
      </c>
      <c r="C272" s="1">
        <v>40816</v>
      </c>
      <c r="D272" t="s">
        <v>28</v>
      </c>
      <c r="E272" t="s">
        <v>6508</v>
      </c>
      <c r="F272" t="s">
        <v>206</v>
      </c>
      <c r="G272" t="s">
        <v>31</v>
      </c>
      <c r="H272" t="s">
        <v>2640</v>
      </c>
      <c r="I272" t="s">
        <v>2641</v>
      </c>
      <c r="J272" t="s">
        <v>2853</v>
      </c>
      <c r="K272" t="s">
        <v>1950</v>
      </c>
      <c r="L272" t="s">
        <v>1950</v>
      </c>
      <c r="M272" t="s">
        <v>1757</v>
      </c>
      <c r="N272" t="s">
        <v>5297</v>
      </c>
      <c r="O272" t="s">
        <v>5423</v>
      </c>
      <c r="P272" t="s">
        <v>5613</v>
      </c>
      <c r="Q272" t="s">
        <v>5433</v>
      </c>
      <c r="R272">
        <v>8</v>
      </c>
      <c r="S272">
        <v>2325</v>
      </c>
      <c r="T272">
        <v>0</v>
      </c>
      <c r="U272">
        <v>511.52</v>
      </c>
      <c r="V272" t="s">
        <v>42</v>
      </c>
      <c r="W272">
        <v>347.815</v>
      </c>
      <c r="X272" t="s">
        <v>43</v>
      </c>
      <c r="Y272" t="s">
        <v>8681</v>
      </c>
      <c r="Z272">
        <v>2011</v>
      </c>
      <c r="AA272">
        <v>40</v>
      </c>
      <c r="AB272">
        <v>581</v>
      </c>
    </row>
    <row r="273" spans="1:28" x14ac:dyDescent="0.2">
      <c r="A273" t="s">
        <v>6509</v>
      </c>
      <c r="B273" s="1">
        <v>40831</v>
      </c>
      <c r="C273" s="1">
        <v>40833</v>
      </c>
      <c r="D273" t="s">
        <v>28</v>
      </c>
      <c r="E273" t="s">
        <v>6510</v>
      </c>
      <c r="F273" t="s">
        <v>5544</v>
      </c>
      <c r="G273" t="s">
        <v>246</v>
      </c>
      <c r="H273" t="s">
        <v>2315</v>
      </c>
      <c r="I273" t="s">
        <v>6511</v>
      </c>
      <c r="J273" t="s">
        <v>6512</v>
      </c>
      <c r="K273" t="s">
        <v>1950</v>
      </c>
      <c r="L273" t="s">
        <v>1950</v>
      </c>
      <c r="M273" t="s">
        <v>1594</v>
      </c>
      <c r="N273" t="s">
        <v>5297</v>
      </c>
      <c r="O273" t="s">
        <v>5423</v>
      </c>
      <c r="P273" t="s">
        <v>5560</v>
      </c>
      <c r="Q273" t="s">
        <v>5561</v>
      </c>
      <c r="R273">
        <v>5</v>
      </c>
      <c r="S273">
        <v>1376</v>
      </c>
      <c r="T273">
        <v>0</v>
      </c>
      <c r="U273">
        <v>55</v>
      </c>
      <c r="V273" t="s">
        <v>42</v>
      </c>
      <c r="W273">
        <v>168.81399999999999</v>
      </c>
      <c r="X273" t="s">
        <v>146</v>
      </c>
      <c r="Y273" t="s">
        <v>8682</v>
      </c>
      <c r="Z273">
        <v>2011</v>
      </c>
      <c r="AA273">
        <v>42</v>
      </c>
      <c r="AB273">
        <v>2027</v>
      </c>
    </row>
    <row r="274" spans="1:28" x14ac:dyDescent="0.2">
      <c r="A274" t="s">
        <v>6428</v>
      </c>
      <c r="B274" s="1">
        <v>40894</v>
      </c>
      <c r="C274" s="1">
        <v>40897</v>
      </c>
      <c r="D274" t="s">
        <v>59</v>
      </c>
      <c r="E274" t="s">
        <v>4872</v>
      </c>
      <c r="F274" t="s">
        <v>2651</v>
      </c>
      <c r="G274" t="s">
        <v>246</v>
      </c>
      <c r="H274" t="s">
        <v>6429</v>
      </c>
      <c r="I274" t="s">
        <v>6430</v>
      </c>
      <c r="J274" t="s">
        <v>6431</v>
      </c>
      <c r="K274" t="s">
        <v>2005</v>
      </c>
      <c r="L274" t="s">
        <v>2005</v>
      </c>
      <c r="M274" t="s">
        <v>2014</v>
      </c>
      <c r="N274" t="s">
        <v>5297</v>
      </c>
      <c r="O274" t="s">
        <v>5423</v>
      </c>
      <c r="P274" t="s">
        <v>6513</v>
      </c>
      <c r="Q274" t="s">
        <v>6514</v>
      </c>
      <c r="R274">
        <v>5</v>
      </c>
      <c r="S274">
        <v>2198</v>
      </c>
      <c r="T274">
        <v>0</v>
      </c>
      <c r="U274">
        <v>153.75</v>
      </c>
      <c r="V274" t="s">
        <v>42</v>
      </c>
      <c r="W274">
        <v>627.27</v>
      </c>
      <c r="X274" t="s">
        <v>146</v>
      </c>
      <c r="Y274" t="s">
        <v>8662</v>
      </c>
      <c r="Z274">
        <v>2011</v>
      </c>
      <c r="AA274">
        <v>51</v>
      </c>
      <c r="AB274">
        <v>30190</v>
      </c>
    </row>
    <row r="275" spans="1:28" x14ac:dyDescent="0.2">
      <c r="A275" t="s">
        <v>6515</v>
      </c>
      <c r="B275" s="1">
        <v>40934</v>
      </c>
      <c r="C275" s="1">
        <v>40934</v>
      </c>
      <c r="D275" t="s">
        <v>28</v>
      </c>
      <c r="E275" t="s">
        <v>6516</v>
      </c>
      <c r="F275" t="s">
        <v>6517</v>
      </c>
      <c r="G275" t="s">
        <v>31</v>
      </c>
      <c r="H275" t="s">
        <v>2002</v>
      </c>
      <c r="I275" t="s">
        <v>6518</v>
      </c>
      <c r="J275" t="s">
        <v>6519</v>
      </c>
      <c r="K275" t="s">
        <v>2005</v>
      </c>
      <c r="L275" t="s">
        <v>2005</v>
      </c>
      <c r="M275" t="s">
        <v>2006</v>
      </c>
      <c r="N275" t="s">
        <v>5297</v>
      </c>
      <c r="O275" t="s">
        <v>5423</v>
      </c>
      <c r="P275" t="s">
        <v>6520</v>
      </c>
      <c r="Q275" t="s">
        <v>6521</v>
      </c>
      <c r="R275">
        <v>7</v>
      </c>
      <c r="S275">
        <v>1015</v>
      </c>
      <c r="T275">
        <v>0</v>
      </c>
      <c r="U275">
        <v>141.96</v>
      </c>
      <c r="V275" t="s">
        <v>42</v>
      </c>
      <c r="W275">
        <v>222.52</v>
      </c>
      <c r="X275" t="s">
        <v>64</v>
      </c>
      <c r="Y275" t="s">
        <v>8699</v>
      </c>
      <c r="Z275">
        <v>2012</v>
      </c>
      <c r="AA275">
        <v>4</v>
      </c>
      <c r="AB275">
        <v>21435</v>
      </c>
    </row>
    <row r="276" spans="1:28" x14ac:dyDescent="0.2">
      <c r="A276" t="s">
        <v>6522</v>
      </c>
      <c r="B276" s="1">
        <v>40943</v>
      </c>
      <c r="C276" s="1">
        <v>40947</v>
      </c>
      <c r="D276" t="s">
        <v>45</v>
      </c>
      <c r="E276" t="s">
        <v>6135</v>
      </c>
      <c r="F276" t="s">
        <v>3361</v>
      </c>
      <c r="G276" t="s">
        <v>246</v>
      </c>
      <c r="H276" t="s">
        <v>2256</v>
      </c>
      <c r="I276" t="s">
        <v>6488</v>
      </c>
      <c r="J276" t="s">
        <v>6523</v>
      </c>
      <c r="K276" t="s">
        <v>2005</v>
      </c>
      <c r="L276" t="s">
        <v>2005</v>
      </c>
      <c r="M276" t="s">
        <v>2112</v>
      </c>
      <c r="N276" t="s">
        <v>5297</v>
      </c>
      <c r="O276" t="s">
        <v>5423</v>
      </c>
      <c r="P276" t="s">
        <v>6513</v>
      </c>
      <c r="Q276" t="s">
        <v>6514</v>
      </c>
      <c r="R276">
        <v>7</v>
      </c>
      <c r="S276">
        <v>3077</v>
      </c>
      <c r="T276">
        <v>0</v>
      </c>
      <c r="U276">
        <v>215.25</v>
      </c>
      <c r="V276" t="s">
        <v>42</v>
      </c>
      <c r="W276">
        <v>359.27</v>
      </c>
      <c r="X276" t="s">
        <v>43</v>
      </c>
      <c r="Y276" t="s">
        <v>8663</v>
      </c>
      <c r="Z276">
        <v>2012</v>
      </c>
      <c r="AA276">
        <v>5</v>
      </c>
      <c r="AB276">
        <v>21500</v>
      </c>
    </row>
    <row r="277" spans="1:28" x14ac:dyDescent="0.2">
      <c r="A277" t="s">
        <v>6524</v>
      </c>
      <c r="B277" s="1">
        <v>41013</v>
      </c>
      <c r="C277" s="1">
        <v>41015</v>
      </c>
      <c r="D277" t="s">
        <v>28</v>
      </c>
      <c r="E277" t="s">
        <v>6525</v>
      </c>
      <c r="F277" t="s">
        <v>1534</v>
      </c>
      <c r="G277" t="s">
        <v>262</v>
      </c>
      <c r="H277" t="s">
        <v>2256</v>
      </c>
      <c r="I277" t="s">
        <v>2498</v>
      </c>
      <c r="J277" t="s">
        <v>2723</v>
      </c>
      <c r="K277" t="s">
        <v>2005</v>
      </c>
      <c r="L277" t="s">
        <v>2005</v>
      </c>
      <c r="M277" t="s">
        <v>2112</v>
      </c>
      <c r="N277" t="s">
        <v>5297</v>
      </c>
      <c r="O277" t="s">
        <v>5423</v>
      </c>
      <c r="P277" t="s">
        <v>5694</v>
      </c>
      <c r="Q277" t="s">
        <v>5695</v>
      </c>
      <c r="R277">
        <v>5</v>
      </c>
      <c r="S277">
        <v>970</v>
      </c>
      <c r="T277">
        <v>0</v>
      </c>
      <c r="U277">
        <v>145.5</v>
      </c>
      <c r="V277" t="s">
        <v>42</v>
      </c>
      <c r="W277">
        <v>81.92</v>
      </c>
      <c r="X277" t="s">
        <v>43</v>
      </c>
      <c r="Y277" t="s">
        <v>8690</v>
      </c>
      <c r="Z277">
        <v>2012</v>
      </c>
      <c r="AA277">
        <v>15</v>
      </c>
      <c r="AB277">
        <v>24189</v>
      </c>
    </row>
    <row r="278" spans="1:28" x14ac:dyDescent="0.2">
      <c r="A278" t="s">
        <v>6526</v>
      </c>
      <c r="B278" s="1">
        <v>41019</v>
      </c>
      <c r="C278" s="1">
        <v>41022</v>
      </c>
      <c r="D278" t="s">
        <v>59</v>
      </c>
      <c r="E278" t="s">
        <v>2409</v>
      </c>
      <c r="F278" t="s">
        <v>2410</v>
      </c>
      <c r="G278" t="s">
        <v>246</v>
      </c>
      <c r="H278" t="s">
        <v>2283</v>
      </c>
      <c r="I278" t="s">
        <v>2441</v>
      </c>
      <c r="J278" t="s">
        <v>2442</v>
      </c>
      <c r="K278" t="s">
        <v>1879</v>
      </c>
      <c r="L278" t="s">
        <v>1879</v>
      </c>
      <c r="M278" t="s">
        <v>1594</v>
      </c>
      <c r="N278" t="s">
        <v>5297</v>
      </c>
      <c r="O278" t="s">
        <v>5423</v>
      </c>
      <c r="P278" t="s">
        <v>6527</v>
      </c>
      <c r="Q278" t="s">
        <v>5448</v>
      </c>
      <c r="R278">
        <v>3</v>
      </c>
      <c r="S278">
        <v>1087</v>
      </c>
      <c r="T278">
        <v>0</v>
      </c>
      <c r="U278">
        <v>119.52</v>
      </c>
      <c r="V278" t="s">
        <v>42</v>
      </c>
      <c r="W278">
        <v>111.52</v>
      </c>
      <c r="X278" t="s">
        <v>146</v>
      </c>
      <c r="Y278" t="s">
        <v>8690</v>
      </c>
      <c r="Z278">
        <v>2012</v>
      </c>
      <c r="AA278">
        <v>16</v>
      </c>
      <c r="AB278">
        <v>16716</v>
      </c>
    </row>
    <row r="279" spans="1:28" x14ac:dyDescent="0.2">
      <c r="A279" t="s">
        <v>6528</v>
      </c>
      <c r="B279" s="1">
        <v>41024</v>
      </c>
      <c r="C279" s="1">
        <v>41024</v>
      </c>
      <c r="D279" t="s">
        <v>28</v>
      </c>
      <c r="E279" t="s">
        <v>6529</v>
      </c>
      <c r="F279" t="s">
        <v>119</v>
      </c>
      <c r="G279" t="s">
        <v>31</v>
      </c>
      <c r="H279" t="s">
        <v>2027</v>
      </c>
      <c r="I279" t="s">
        <v>6530</v>
      </c>
      <c r="J279" t="s">
        <v>6531</v>
      </c>
      <c r="K279" t="s">
        <v>2023</v>
      </c>
      <c r="L279" t="s">
        <v>2023</v>
      </c>
      <c r="M279" t="s">
        <v>2023</v>
      </c>
      <c r="N279" t="s">
        <v>5297</v>
      </c>
      <c r="O279" t="s">
        <v>5423</v>
      </c>
      <c r="P279" t="s">
        <v>6532</v>
      </c>
      <c r="Q279" t="s">
        <v>5604</v>
      </c>
      <c r="R279">
        <v>4</v>
      </c>
      <c r="S279">
        <v>1647</v>
      </c>
      <c r="T279">
        <v>0</v>
      </c>
      <c r="U279">
        <v>625.79999999999995</v>
      </c>
      <c r="V279" t="s">
        <v>42</v>
      </c>
      <c r="W279">
        <v>213.37</v>
      </c>
      <c r="X279" t="s">
        <v>64</v>
      </c>
      <c r="Y279" t="s">
        <v>8690</v>
      </c>
      <c r="Z279">
        <v>2012</v>
      </c>
      <c r="AA279">
        <v>17</v>
      </c>
      <c r="AB279">
        <v>43214</v>
      </c>
    </row>
    <row r="280" spans="1:28" x14ac:dyDescent="0.2">
      <c r="A280" t="s">
        <v>6533</v>
      </c>
      <c r="B280" s="1">
        <v>41068</v>
      </c>
      <c r="C280" s="1">
        <v>41071</v>
      </c>
      <c r="D280" t="s">
        <v>45</v>
      </c>
      <c r="E280" t="s">
        <v>6534</v>
      </c>
      <c r="F280" t="s">
        <v>2394</v>
      </c>
      <c r="G280" t="s">
        <v>246</v>
      </c>
      <c r="H280" t="s">
        <v>1969</v>
      </c>
      <c r="I280" t="s">
        <v>2495</v>
      </c>
      <c r="J280" t="s">
        <v>2495</v>
      </c>
      <c r="K280" t="s">
        <v>1950</v>
      </c>
      <c r="L280" t="s">
        <v>1950</v>
      </c>
      <c r="M280" t="s">
        <v>1757</v>
      </c>
      <c r="N280" t="s">
        <v>5297</v>
      </c>
      <c r="O280" t="s">
        <v>5423</v>
      </c>
      <c r="P280" t="s">
        <v>6535</v>
      </c>
      <c r="Q280" t="s">
        <v>5758</v>
      </c>
      <c r="R280">
        <v>5</v>
      </c>
      <c r="S280">
        <v>1367</v>
      </c>
      <c r="T280">
        <v>0</v>
      </c>
      <c r="U280">
        <v>396.5</v>
      </c>
      <c r="V280" t="s">
        <v>42</v>
      </c>
      <c r="W280">
        <v>161.846</v>
      </c>
      <c r="X280" t="s">
        <v>146</v>
      </c>
      <c r="Y280" t="s">
        <v>8664</v>
      </c>
      <c r="Z280">
        <v>2012</v>
      </c>
      <c r="AA280">
        <v>23</v>
      </c>
      <c r="AB280">
        <v>3259</v>
      </c>
    </row>
    <row r="281" spans="1:28" x14ac:dyDescent="0.2">
      <c r="A281" t="s">
        <v>6536</v>
      </c>
      <c r="B281" s="1">
        <v>41156</v>
      </c>
      <c r="C281" s="1">
        <v>41158</v>
      </c>
      <c r="D281" t="s">
        <v>45</v>
      </c>
      <c r="E281" t="s">
        <v>6537</v>
      </c>
      <c r="F281" t="s">
        <v>4357</v>
      </c>
      <c r="G281" t="s">
        <v>246</v>
      </c>
      <c r="H281" t="s">
        <v>2072</v>
      </c>
      <c r="I281" t="s">
        <v>6264</v>
      </c>
      <c r="J281" t="s">
        <v>6538</v>
      </c>
      <c r="K281" t="s">
        <v>1879</v>
      </c>
      <c r="L281" t="s">
        <v>1879</v>
      </c>
      <c r="M281" t="s">
        <v>1594</v>
      </c>
      <c r="N281" t="s">
        <v>5297</v>
      </c>
      <c r="O281" t="s">
        <v>5423</v>
      </c>
      <c r="P281" t="s">
        <v>6539</v>
      </c>
      <c r="Q281" t="s">
        <v>6540</v>
      </c>
      <c r="R281">
        <v>6</v>
      </c>
      <c r="S281">
        <v>1024</v>
      </c>
      <c r="T281">
        <v>0</v>
      </c>
      <c r="U281">
        <v>92.16</v>
      </c>
      <c r="V281" t="s">
        <v>42</v>
      </c>
      <c r="W281">
        <v>54.87</v>
      </c>
      <c r="X281" t="s">
        <v>43</v>
      </c>
      <c r="Y281" t="s">
        <v>8666</v>
      </c>
      <c r="Z281">
        <v>2012</v>
      </c>
      <c r="AA281">
        <v>36</v>
      </c>
      <c r="AB281">
        <v>11729</v>
      </c>
    </row>
    <row r="282" spans="1:28" x14ac:dyDescent="0.2">
      <c r="A282" t="s">
        <v>6541</v>
      </c>
      <c r="B282" s="1">
        <v>41195</v>
      </c>
      <c r="C282" s="1">
        <v>41195</v>
      </c>
      <c r="D282" t="s">
        <v>59</v>
      </c>
      <c r="E282" t="s">
        <v>3393</v>
      </c>
      <c r="F282" t="s">
        <v>3394</v>
      </c>
      <c r="G282" t="s">
        <v>246</v>
      </c>
      <c r="H282" t="s">
        <v>2315</v>
      </c>
      <c r="I282" t="s">
        <v>6511</v>
      </c>
      <c r="J282" t="s">
        <v>6542</v>
      </c>
      <c r="K282" t="s">
        <v>1950</v>
      </c>
      <c r="L282" t="s">
        <v>1950</v>
      </c>
      <c r="M282" t="s">
        <v>1594</v>
      </c>
      <c r="N282" t="s">
        <v>5297</v>
      </c>
      <c r="O282" t="s">
        <v>5423</v>
      </c>
      <c r="P282" t="s">
        <v>5471</v>
      </c>
      <c r="Q282" t="s">
        <v>5472</v>
      </c>
      <c r="R282">
        <v>5</v>
      </c>
      <c r="S282">
        <v>1461</v>
      </c>
      <c r="T282">
        <v>0</v>
      </c>
      <c r="U282">
        <v>598.79999999999995</v>
      </c>
      <c r="V282" t="s">
        <v>42</v>
      </c>
      <c r="W282">
        <v>166.136</v>
      </c>
      <c r="X282" t="s">
        <v>64</v>
      </c>
      <c r="Y282" t="s">
        <v>8667</v>
      </c>
      <c r="Z282">
        <v>2012</v>
      </c>
      <c r="AA282">
        <v>41</v>
      </c>
      <c r="AB282">
        <v>9737</v>
      </c>
    </row>
    <row r="283" spans="1:28" x14ac:dyDescent="0.2">
      <c r="A283" t="s">
        <v>6543</v>
      </c>
      <c r="B283" s="1">
        <v>41234</v>
      </c>
      <c r="C283" s="1">
        <v>41236</v>
      </c>
      <c r="D283" t="s">
        <v>45</v>
      </c>
      <c r="E283" t="s">
        <v>6479</v>
      </c>
      <c r="F283" t="s">
        <v>5852</v>
      </c>
      <c r="G283" t="s">
        <v>31</v>
      </c>
      <c r="H283" t="s">
        <v>2315</v>
      </c>
      <c r="I283" t="s">
        <v>2316</v>
      </c>
      <c r="J283" t="s">
        <v>2316</v>
      </c>
      <c r="K283" t="s">
        <v>1950</v>
      </c>
      <c r="L283" t="s">
        <v>1950</v>
      </c>
      <c r="M283" t="s">
        <v>1594</v>
      </c>
      <c r="N283" t="s">
        <v>5297</v>
      </c>
      <c r="O283" t="s">
        <v>5423</v>
      </c>
      <c r="P283" t="s">
        <v>5613</v>
      </c>
      <c r="Q283" t="s">
        <v>5433</v>
      </c>
      <c r="R283">
        <v>9</v>
      </c>
      <c r="S283">
        <v>2616</v>
      </c>
      <c r="T283">
        <v>0</v>
      </c>
      <c r="U283">
        <v>575.46</v>
      </c>
      <c r="V283" t="s">
        <v>42</v>
      </c>
      <c r="W283">
        <v>82.808999999999997</v>
      </c>
      <c r="X283" t="s">
        <v>146</v>
      </c>
      <c r="Y283" t="s">
        <v>8668</v>
      </c>
      <c r="Z283">
        <v>2012</v>
      </c>
      <c r="AA283">
        <v>47</v>
      </c>
      <c r="AB283">
        <v>6813</v>
      </c>
    </row>
    <row r="284" spans="1:28" x14ac:dyDescent="0.2">
      <c r="A284" t="s">
        <v>6544</v>
      </c>
      <c r="B284" s="1">
        <v>41242</v>
      </c>
      <c r="C284" s="1">
        <v>41245</v>
      </c>
      <c r="D284" t="s">
        <v>45</v>
      </c>
      <c r="E284" t="s">
        <v>6545</v>
      </c>
      <c r="F284" t="s">
        <v>6278</v>
      </c>
      <c r="G284" t="s">
        <v>31</v>
      </c>
      <c r="H284" t="s">
        <v>2302</v>
      </c>
      <c r="I284" t="s">
        <v>2817</v>
      </c>
      <c r="J284" t="s">
        <v>2818</v>
      </c>
      <c r="K284" t="s">
        <v>1979</v>
      </c>
      <c r="L284" t="s">
        <v>1979</v>
      </c>
      <c r="M284" t="s">
        <v>1979</v>
      </c>
      <c r="N284" t="s">
        <v>5297</v>
      </c>
      <c r="O284" t="s">
        <v>5423</v>
      </c>
      <c r="P284" t="s">
        <v>6546</v>
      </c>
      <c r="Q284" t="s">
        <v>6547</v>
      </c>
      <c r="R284">
        <v>4</v>
      </c>
      <c r="S284">
        <v>1447</v>
      </c>
      <c r="T284">
        <v>0</v>
      </c>
      <c r="U284">
        <v>506.52</v>
      </c>
      <c r="V284" t="s">
        <v>42</v>
      </c>
      <c r="W284">
        <v>199.04</v>
      </c>
      <c r="X284" t="s">
        <v>146</v>
      </c>
      <c r="Y284" t="s">
        <v>8668</v>
      </c>
      <c r="Z284">
        <v>2012</v>
      </c>
      <c r="AA284">
        <v>48</v>
      </c>
      <c r="AB284">
        <v>45891</v>
      </c>
    </row>
    <row r="285" spans="1:28" x14ac:dyDescent="0.2">
      <c r="A285" t="s">
        <v>6548</v>
      </c>
      <c r="B285" s="1">
        <v>41243</v>
      </c>
      <c r="C285" s="1">
        <v>41247</v>
      </c>
      <c r="D285" t="s">
        <v>28</v>
      </c>
      <c r="E285" t="s">
        <v>6549</v>
      </c>
      <c r="F285" t="s">
        <v>6550</v>
      </c>
      <c r="G285" t="s">
        <v>31</v>
      </c>
      <c r="H285" t="s">
        <v>2118</v>
      </c>
      <c r="I285" t="s">
        <v>2118</v>
      </c>
      <c r="J285" t="s">
        <v>2118</v>
      </c>
      <c r="K285" t="s">
        <v>2005</v>
      </c>
      <c r="L285" t="s">
        <v>2005</v>
      </c>
      <c r="M285" t="s">
        <v>2006</v>
      </c>
      <c r="N285" t="s">
        <v>5297</v>
      </c>
      <c r="O285" t="s">
        <v>5423</v>
      </c>
      <c r="P285" t="s">
        <v>5757</v>
      </c>
      <c r="Q285" t="s">
        <v>5758</v>
      </c>
      <c r="R285">
        <v>5</v>
      </c>
      <c r="S285">
        <v>2051</v>
      </c>
      <c r="T285">
        <v>0</v>
      </c>
      <c r="U285">
        <v>40.950000000000003</v>
      </c>
      <c r="V285" t="s">
        <v>42</v>
      </c>
      <c r="W285">
        <v>278.13</v>
      </c>
      <c r="X285" t="s">
        <v>43</v>
      </c>
      <c r="Y285" t="s">
        <v>8668</v>
      </c>
      <c r="Z285">
        <v>2012</v>
      </c>
      <c r="AA285">
        <v>48</v>
      </c>
      <c r="AB285">
        <v>29802</v>
      </c>
    </row>
    <row r="286" spans="1:28" x14ac:dyDescent="0.2">
      <c r="A286" t="s">
        <v>6551</v>
      </c>
      <c r="B286" s="1">
        <v>41362</v>
      </c>
      <c r="C286" s="1">
        <v>41365</v>
      </c>
      <c r="D286" t="s">
        <v>28</v>
      </c>
      <c r="E286" t="s">
        <v>6552</v>
      </c>
      <c r="F286" t="s">
        <v>216</v>
      </c>
      <c r="G286" t="s">
        <v>31</v>
      </c>
      <c r="H286" t="s">
        <v>1948</v>
      </c>
      <c r="I286" t="s">
        <v>1948</v>
      </c>
      <c r="J286" t="s">
        <v>1949</v>
      </c>
      <c r="K286" t="s">
        <v>1950</v>
      </c>
      <c r="L286" t="s">
        <v>1950</v>
      </c>
      <c r="M286" t="s">
        <v>1757</v>
      </c>
      <c r="N286" t="s">
        <v>5297</v>
      </c>
      <c r="O286" t="s">
        <v>5423</v>
      </c>
      <c r="P286" t="s">
        <v>6553</v>
      </c>
      <c r="Q286" t="s">
        <v>5551</v>
      </c>
      <c r="R286">
        <v>7</v>
      </c>
      <c r="S286">
        <v>1815</v>
      </c>
      <c r="T286">
        <v>0</v>
      </c>
      <c r="U286">
        <v>471.94</v>
      </c>
      <c r="V286" t="s">
        <v>42</v>
      </c>
      <c r="W286">
        <v>318.08</v>
      </c>
      <c r="X286" t="s">
        <v>43</v>
      </c>
      <c r="Y286" t="s">
        <v>8701</v>
      </c>
      <c r="Z286">
        <v>2013</v>
      </c>
      <c r="AA286">
        <v>13</v>
      </c>
      <c r="AB286">
        <v>9263</v>
      </c>
    </row>
    <row r="287" spans="1:28" x14ac:dyDescent="0.2">
      <c r="A287" t="s">
        <v>6554</v>
      </c>
      <c r="B287" s="1">
        <v>41452</v>
      </c>
      <c r="C287" s="1">
        <v>41452</v>
      </c>
      <c r="D287" t="s">
        <v>28</v>
      </c>
      <c r="E287" t="s">
        <v>6555</v>
      </c>
      <c r="F287" t="s">
        <v>6556</v>
      </c>
      <c r="G287" t="s">
        <v>31</v>
      </c>
      <c r="H287" t="s">
        <v>2283</v>
      </c>
      <c r="I287" t="s">
        <v>2532</v>
      </c>
      <c r="J287" t="s">
        <v>2532</v>
      </c>
      <c r="K287" t="s">
        <v>1879</v>
      </c>
      <c r="L287" t="s">
        <v>1879</v>
      </c>
      <c r="M287" t="s">
        <v>1594</v>
      </c>
      <c r="N287" t="s">
        <v>5297</v>
      </c>
      <c r="O287" t="s">
        <v>5423</v>
      </c>
      <c r="P287" t="s">
        <v>6557</v>
      </c>
      <c r="Q287" t="s">
        <v>5561</v>
      </c>
      <c r="R287">
        <v>6</v>
      </c>
      <c r="S287">
        <v>2476</v>
      </c>
      <c r="T287">
        <v>0</v>
      </c>
      <c r="U287">
        <v>1015.02</v>
      </c>
      <c r="V287" t="s">
        <v>42</v>
      </c>
      <c r="W287">
        <v>234.79</v>
      </c>
      <c r="X287" t="s">
        <v>64</v>
      </c>
      <c r="Y287" t="s">
        <v>8671</v>
      </c>
      <c r="Z287">
        <v>2013</v>
      </c>
      <c r="AA287">
        <v>26</v>
      </c>
      <c r="AB287">
        <v>14818</v>
      </c>
    </row>
    <row r="288" spans="1:28" x14ac:dyDescent="0.2">
      <c r="A288" t="s">
        <v>6558</v>
      </c>
      <c r="B288" s="1">
        <v>41493</v>
      </c>
      <c r="C288" s="1">
        <v>41496</v>
      </c>
      <c r="D288" t="s">
        <v>28</v>
      </c>
      <c r="E288" t="s">
        <v>6559</v>
      </c>
      <c r="F288" t="s">
        <v>300</v>
      </c>
      <c r="G288" t="s">
        <v>246</v>
      </c>
      <c r="H288" t="s">
        <v>2011</v>
      </c>
      <c r="I288" t="s">
        <v>2212</v>
      </c>
      <c r="J288" t="s">
        <v>2781</v>
      </c>
      <c r="K288" t="s">
        <v>2005</v>
      </c>
      <c r="L288" t="s">
        <v>2005</v>
      </c>
      <c r="M288" t="s">
        <v>2014</v>
      </c>
      <c r="N288" t="s">
        <v>5297</v>
      </c>
      <c r="O288" t="s">
        <v>5423</v>
      </c>
      <c r="P288" t="s">
        <v>6560</v>
      </c>
      <c r="Q288" t="s">
        <v>5719</v>
      </c>
      <c r="R288">
        <v>4</v>
      </c>
      <c r="S288">
        <v>787</v>
      </c>
      <c r="T288">
        <v>0</v>
      </c>
      <c r="U288">
        <v>393.48</v>
      </c>
      <c r="V288" t="s">
        <v>42</v>
      </c>
      <c r="W288">
        <v>138.04</v>
      </c>
      <c r="X288" t="s">
        <v>146</v>
      </c>
      <c r="Y288" t="s">
        <v>8694</v>
      </c>
      <c r="Z288">
        <v>2013</v>
      </c>
      <c r="AA288">
        <v>32</v>
      </c>
      <c r="AB288">
        <v>25082</v>
      </c>
    </row>
    <row r="289" spans="1:28" x14ac:dyDescent="0.2">
      <c r="A289" t="s">
        <v>6561</v>
      </c>
      <c r="B289" s="1">
        <v>41575</v>
      </c>
      <c r="C289" s="1">
        <v>41578</v>
      </c>
      <c r="D289" t="s">
        <v>45</v>
      </c>
      <c r="E289" t="s">
        <v>2919</v>
      </c>
      <c r="F289" t="s">
        <v>1135</v>
      </c>
      <c r="G289" t="s">
        <v>31</v>
      </c>
      <c r="H289" t="s">
        <v>2110</v>
      </c>
      <c r="I289" t="s">
        <v>2111</v>
      </c>
      <c r="J289" t="s">
        <v>6562</v>
      </c>
      <c r="K289" t="s">
        <v>2005</v>
      </c>
      <c r="L289" t="s">
        <v>2005</v>
      </c>
      <c r="M289" t="s">
        <v>2112</v>
      </c>
      <c r="N289" t="s">
        <v>5297</v>
      </c>
      <c r="O289" t="s">
        <v>5423</v>
      </c>
      <c r="P289" t="s">
        <v>5753</v>
      </c>
      <c r="Q289" t="s">
        <v>5666</v>
      </c>
      <c r="R289">
        <v>9</v>
      </c>
      <c r="S289">
        <v>3728</v>
      </c>
      <c r="T289">
        <v>0</v>
      </c>
      <c r="U289">
        <v>1192.8599999999999</v>
      </c>
      <c r="V289" t="s">
        <v>42</v>
      </c>
      <c r="W289">
        <v>553.30999999999995</v>
      </c>
      <c r="X289" t="s">
        <v>146</v>
      </c>
      <c r="Y289" t="s">
        <v>8705</v>
      </c>
      <c r="Z289">
        <v>2013</v>
      </c>
      <c r="AA289">
        <v>44</v>
      </c>
      <c r="AB289">
        <v>27962</v>
      </c>
    </row>
    <row r="290" spans="1:28" x14ac:dyDescent="0.2">
      <c r="A290" t="s">
        <v>6563</v>
      </c>
      <c r="B290" s="1">
        <v>41605</v>
      </c>
      <c r="C290" s="1">
        <v>41607</v>
      </c>
      <c r="D290" t="s">
        <v>28</v>
      </c>
      <c r="E290" t="s">
        <v>6564</v>
      </c>
      <c r="F290" t="s">
        <v>3086</v>
      </c>
      <c r="G290" t="s">
        <v>31</v>
      </c>
      <c r="H290" t="s">
        <v>2347</v>
      </c>
      <c r="I290" t="s">
        <v>6565</v>
      </c>
      <c r="J290" t="s">
        <v>6566</v>
      </c>
      <c r="K290" t="s">
        <v>1879</v>
      </c>
      <c r="L290" t="s">
        <v>1879</v>
      </c>
      <c r="M290" t="s">
        <v>1757</v>
      </c>
      <c r="N290" t="s">
        <v>5297</v>
      </c>
      <c r="O290" t="s">
        <v>5423</v>
      </c>
      <c r="P290" t="s">
        <v>5706</v>
      </c>
      <c r="Q290" t="s">
        <v>5666</v>
      </c>
      <c r="R290">
        <v>7</v>
      </c>
      <c r="S290">
        <v>2900</v>
      </c>
      <c r="T290">
        <v>0</v>
      </c>
      <c r="U290">
        <v>927.78</v>
      </c>
      <c r="V290" t="s">
        <v>42</v>
      </c>
      <c r="W290">
        <v>541.59</v>
      </c>
      <c r="X290" t="s">
        <v>146</v>
      </c>
      <c r="Y290" t="s">
        <v>8695</v>
      </c>
      <c r="Z290">
        <v>2013</v>
      </c>
      <c r="AA290">
        <v>48</v>
      </c>
      <c r="AB290">
        <v>12035</v>
      </c>
    </row>
    <row r="291" spans="1:28" x14ac:dyDescent="0.2">
      <c r="A291" t="s">
        <v>6567</v>
      </c>
      <c r="B291" s="1">
        <v>41620</v>
      </c>
      <c r="C291" s="1">
        <v>41624</v>
      </c>
      <c r="D291" t="s">
        <v>45</v>
      </c>
      <c r="E291" t="s">
        <v>6568</v>
      </c>
      <c r="F291" t="s">
        <v>349</v>
      </c>
      <c r="G291" t="s">
        <v>246</v>
      </c>
      <c r="H291" t="s">
        <v>2011</v>
      </c>
      <c r="I291" t="s">
        <v>2012</v>
      </c>
      <c r="J291" t="s">
        <v>6569</v>
      </c>
      <c r="K291" t="s">
        <v>2005</v>
      </c>
      <c r="L291" t="s">
        <v>2005</v>
      </c>
      <c r="M291" t="s">
        <v>2014</v>
      </c>
      <c r="N291" t="s">
        <v>5297</v>
      </c>
      <c r="O291" t="s">
        <v>5423</v>
      </c>
      <c r="P291" t="s">
        <v>5474</v>
      </c>
      <c r="Q291" t="s">
        <v>5475</v>
      </c>
      <c r="R291">
        <v>6</v>
      </c>
      <c r="S291">
        <v>2347</v>
      </c>
      <c r="T291">
        <v>0</v>
      </c>
      <c r="U291">
        <v>258.12</v>
      </c>
      <c r="V291" t="s">
        <v>42</v>
      </c>
      <c r="W291">
        <v>106.88</v>
      </c>
      <c r="X291" t="s">
        <v>43</v>
      </c>
      <c r="Y291" t="s">
        <v>8673</v>
      </c>
      <c r="Z291">
        <v>2013</v>
      </c>
      <c r="AA291">
        <v>50</v>
      </c>
      <c r="AB291">
        <v>25432</v>
      </c>
    </row>
    <row r="292" spans="1:28" x14ac:dyDescent="0.2">
      <c r="A292" t="s">
        <v>6570</v>
      </c>
      <c r="B292" s="1">
        <v>41628</v>
      </c>
      <c r="C292" s="1">
        <v>41631</v>
      </c>
      <c r="D292" t="s">
        <v>28</v>
      </c>
      <c r="E292" t="s">
        <v>6571</v>
      </c>
      <c r="F292" t="s">
        <v>6572</v>
      </c>
      <c r="G292" t="s">
        <v>31</v>
      </c>
      <c r="H292" t="s">
        <v>2072</v>
      </c>
      <c r="I292" t="s">
        <v>2073</v>
      </c>
      <c r="J292" t="s">
        <v>2074</v>
      </c>
      <c r="K292" t="s">
        <v>1879</v>
      </c>
      <c r="L292" t="s">
        <v>1879</v>
      </c>
      <c r="M292" t="s">
        <v>1594</v>
      </c>
      <c r="N292" t="s">
        <v>5297</v>
      </c>
      <c r="O292" t="s">
        <v>5423</v>
      </c>
      <c r="P292" t="s">
        <v>6573</v>
      </c>
      <c r="Q292" t="s">
        <v>5579</v>
      </c>
      <c r="R292">
        <v>5</v>
      </c>
      <c r="S292">
        <v>1817</v>
      </c>
      <c r="T292">
        <v>0</v>
      </c>
      <c r="U292">
        <v>799.35</v>
      </c>
      <c r="V292" t="s">
        <v>42</v>
      </c>
      <c r="W292">
        <v>54.57</v>
      </c>
      <c r="X292" t="s">
        <v>146</v>
      </c>
      <c r="Y292" t="s">
        <v>8673</v>
      </c>
      <c r="Z292">
        <v>2013</v>
      </c>
      <c r="AA292">
        <v>51</v>
      </c>
      <c r="AB292">
        <v>13299</v>
      </c>
    </row>
    <row r="293" spans="1:28" x14ac:dyDescent="0.2">
      <c r="A293" t="s">
        <v>6574</v>
      </c>
      <c r="B293" s="1">
        <v>41683</v>
      </c>
      <c r="C293" s="1">
        <v>41684</v>
      </c>
      <c r="D293" t="s">
        <v>28</v>
      </c>
      <c r="E293" t="s">
        <v>4320</v>
      </c>
      <c r="F293" t="s">
        <v>4321</v>
      </c>
      <c r="G293" t="s">
        <v>262</v>
      </c>
      <c r="H293" t="s">
        <v>2027</v>
      </c>
      <c r="I293" t="s">
        <v>3358</v>
      </c>
      <c r="J293" t="s">
        <v>6575</v>
      </c>
      <c r="K293" t="s">
        <v>2023</v>
      </c>
      <c r="L293" t="s">
        <v>2023</v>
      </c>
      <c r="M293" t="s">
        <v>2023</v>
      </c>
      <c r="N293" t="s">
        <v>5297</v>
      </c>
      <c r="O293" t="s">
        <v>5423</v>
      </c>
      <c r="P293" t="s">
        <v>6576</v>
      </c>
      <c r="Q293" t="s">
        <v>6577</v>
      </c>
      <c r="R293">
        <v>8</v>
      </c>
      <c r="S293">
        <v>1199</v>
      </c>
      <c r="T293">
        <v>0</v>
      </c>
      <c r="U293">
        <v>359.52</v>
      </c>
      <c r="V293" t="s">
        <v>42</v>
      </c>
      <c r="W293">
        <v>228.94</v>
      </c>
      <c r="X293" t="s">
        <v>146</v>
      </c>
      <c r="Y293" t="s">
        <v>8685</v>
      </c>
      <c r="Z293">
        <v>2014</v>
      </c>
      <c r="AA293">
        <v>7</v>
      </c>
      <c r="AB293">
        <v>45942</v>
      </c>
    </row>
    <row r="294" spans="1:28" x14ac:dyDescent="0.2">
      <c r="A294" t="s">
        <v>6578</v>
      </c>
      <c r="B294" s="1">
        <v>41751</v>
      </c>
      <c r="C294" s="1">
        <v>41754</v>
      </c>
      <c r="D294" t="s">
        <v>59</v>
      </c>
      <c r="E294" t="s">
        <v>3538</v>
      </c>
      <c r="F294" t="s">
        <v>750</v>
      </c>
      <c r="G294" t="s">
        <v>31</v>
      </c>
      <c r="H294" t="s">
        <v>2011</v>
      </c>
      <c r="I294" t="s">
        <v>2925</v>
      </c>
      <c r="J294" t="s">
        <v>6579</v>
      </c>
      <c r="K294" t="s">
        <v>2005</v>
      </c>
      <c r="L294" t="s">
        <v>2005</v>
      </c>
      <c r="M294" t="s">
        <v>2014</v>
      </c>
      <c r="N294" t="s">
        <v>5297</v>
      </c>
      <c r="O294" t="s">
        <v>5423</v>
      </c>
      <c r="P294" t="s">
        <v>6580</v>
      </c>
      <c r="Q294" t="s">
        <v>6581</v>
      </c>
      <c r="R294">
        <v>7</v>
      </c>
      <c r="S294">
        <v>858</v>
      </c>
      <c r="T294">
        <v>0</v>
      </c>
      <c r="U294">
        <v>248.64</v>
      </c>
      <c r="V294" t="s">
        <v>42</v>
      </c>
      <c r="W294">
        <v>170.77</v>
      </c>
      <c r="X294" t="s">
        <v>43</v>
      </c>
      <c r="Y294" t="s">
        <v>8675</v>
      </c>
      <c r="Z294">
        <v>2014</v>
      </c>
      <c r="AA294">
        <v>17</v>
      </c>
      <c r="AB294">
        <v>21304</v>
      </c>
    </row>
    <row r="295" spans="1:28" x14ac:dyDescent="0.2">
      <c r="A295" t="s">
        <v>6582</v>
      </c>
      <c r="B295" s="1">
        <v>41793</v>
      </c>
      <c r="C295" s="1">
        <v>41795</v>
      </c>
      <c r="D295" t="s">
        <v>28</v>
      </c>
      <c r="E295" t="s">
        <v>6583</v>
      </c>
      <c r="F295" t="s">
        <v>3913</v>
      </c>
      <c r="G295" t="s">
        <v>31</v>
      </c>
      <c r="H295" t="s">
        <v>1969</v>
      </c>
      <c r="I295" t="s">
        <v>2495</v>
      </c>
      <c r="J295" t="s">
        <v>2495</v>
      </c>
      <c r="K295" t="s">
        <v>1950</v>
      </c>
      <c r="L295" t="s">
        <v>1950</v>
      </c>
      <c r="M295" t="s">
        <v>1757</v>
      </c>
      <c r="N295" t="s">
        <v>5297</v>
      </c>
      <c r="O295" t="s">
        <v>5423</v>
      </c>
      <c r="P295" t="s">
        <v>6584</v>
      </c>
      <c r="Q295" t="s">
        <v>6514</v>
      </c>
      <c r="R295">
        <v>8</v>
      </c>
      <c r="S295">
        <v>2344</v>
      </c>
      <c r="T295">
        <v>0</v>
      </c>
      <c r="U295">
        <v>46.88</v>
      </c>
      <c r="V295" t="s">
        <v>42</v>
      </c>
      <c r="W295">
        <v>321.42099999999999</v>
      </c>
      <c r="X295" t="s">
        <v>146</v>
      </c>
      <c r="Y295" t="s">
        <v>8676</v>
      </c>
      <c r="Z295">
        <v>2014</v>
      </c>
      <c r="AA295">
        <v>23</v>
      </c>
      <c r="AB295">
        <v>8295</v>
      </c>
    </row>
    <row r="296" spans="1:28" x14ac:dyDescent="0.2">
      <c r="A296" t="s">
        <v>6585</v>
      </c>
      <c r="B296" s="1">
        <v>41865</v>
      </c>
      <c r="C296" s="1">
        <v>41867</v>
      </c>
      <c r="D296" t="s">
        <v>45</v>
      </c>
      <c r="E296" t="s">
        <v>6586</v>
      </c>
      <c r="F296" t="s">
        <v>1556</v>
      </c>
      <c r="G296" t="s">
        <v>262</v>
      </c>
      <c r="H296" t="s">
        <v>2840</v>
      </c>
      <c r="I296" t="s">
        <v>6587</v>
      </c>
      <c r="J296" t="s">
        <v>6587</v>
      </c>
      <c r="K296" t="s">
        <v>2023</v>
      </c>
      <c r="L296" t="s">
        <v>2023</v>
      </c>
      <c r="M296" t="s">
        <v>2023</v>
      </c>
      <c r="N296" t="s">
        <v>5297</v>
      </c>
      <c r="O296" t="s">
        <v>5423</v>
      </c>
      <c r="P296" t="s">
        <v>5749</v>
      </c>
      <c r="Q296" t="s">
        <v>5541</v>
      </c>
      <c r="R296">
        <v>8</v>
      </c>
      <c r="S296">
        <v>3499</v>
      </c>
      <c r="T296">
        <v>0</v>
      </c>
      <c r="U296">
        <v>594.72</v>
      </c>
      <c r="V296" t="s">
        <v>42</v>
      </c>
      <c r="W296">
        <v>410.05</v>
      </c>
      <c r="X296" t="s">
        <v>43</v>
      </c>
      <c r="Y296" t="s">
        <v>8697</v>
      </c>
      <c r="Z296">
        <v>2014</v>
      </c>
      <c r="AA296">
        <v>33</v>
      </c>
      <c r="AB296">
        <v>51284</v>
      </c>
    </row>
    <row r="297" spans="1:28" x14ac:dyDescent="0.2">
      <c r="A297" t="s">
        <v>6588</v>
      </c>
      <c r="B297" s="1">
        <v>41908</v>
      </c>
      <c r="C297" s="1">
        <v>41910</v>
      </c>
      <c r="D297" t="s">
        <v>45</v>
      </c>
      <c r="E297" t="s">
        <v>6589</v>
      </c>
      <c r="F297" t="s">
        <v>5513</v>
      </c>
      <c r="G297" t="s">
        <v>246</v>
      </c>
      <c r="H297" t="s">
        <v>2256</v>
      </c>
      <c r="I297" t="s">
        <v>3181</v>
      </c>
      <c r="J297" t="s">
        <v>6590</v>
      </c>
      <c r="K297" t="s">
        <v>2005</v>
      </c>
      <c r="L297" t="s">
        <v>2005</v>
      </c>
      <c r="M297" t="s">
        <v>2112</v>
      </c>
      <c r="N297" t="s">
        <v>5297</v>
      </c>
      <c r="O297" t="s">
        <v>5423</v>
      </c>
      <c r="P297" t="s">
        <v>5757</v>
      </c>
      <c r="Q297" t="s">
        <v>5758</v>
      </c>
      <c r="R297">
        <v>7</v>
      </c>
      <c r="S297">
        <v>2872</v>
      </c>
      <c r="T297">
        <v>0</v>
      </c>
      <c r="U297">
        <v>57.33</v>
      </c>
      <c r="V297" t="s">
        <v>42</v>
      </c>
      <c r="W297">
        <v>227.14</v>
      </c>
      <c r="X297" t="s">
        <v>43</v>
      </c>
      <c r="Y297" t="s">
        <v>8678</v>
      </c>
      <c r="Z297">
        <v>2014</v>
      </c>
      <c r="AA297">
        <v>39</v>
      </c>
      <c r="AB297">
        <v>25799</v>
      </c>
    </row>
    <row r="298" spans="1:28" x14ac:dyDescent="0.2">
      <c r="A298" t="s">
        <v>6588</v>
      </c>
      <c r="B298" s="1">
        <v>41908</v>
      </c>
      <c r="C298" s="1">
        <v>41910</v>
      </c>
      <c r="D298" t="s">
        <v>45</v>
      </c>
      <c r="E298" t="s">
        <v>6589</v>
      </c>
      <c r="F298" t="s">
        <v>5513</v>
      </c>
      <c r="G298" t="s">
        <v>246</v>
      </c>
      <c r="H298" t="s">
        <v>2256</v>
      </c>
      <c r="I298" t="s">
        <v>3181</v>
      </c>
      <c r="J298" t="s">
        <v>6590</v>
      </c>
      <c r="K298" t="s">
        <v>2005</v>
      </c>
      <c r="L298" t="s">
        <v>2005</v>
      </c>
      <c r="M298" t="s">
        <v>2112</v>
      </c>
      <c r="N298" t="s">
        <v>5297</v>
      </c>
      <c r="O298" t="s">
        <v>5423</v>
      </c>
      <c r="P298" t="s">
        <v>5432</v>
      </c>
      <c r="Q298" t="s">
        <v>5433</v>
      </c>
      <c r="R298">
        <v>13</v>
      </c>
      <c r="S298">
        <v>5668</v>
      </c>
      <c r="T298">
        <v>0</v>
      </c>
      <c r="U298">
        <v>2097.0300000000002</v>
      </c>
      <c r="V298" t="s">
        <v>42</v>
      </c>
      <c r="W298">
        <v>658.35</v>
      </c>
      <c r="X298" t="s">
        <v>43</v>
      </c>
      <c r="Y298" t="s">
        <v>8678</v>
      </c>
      <c r="Z298">
        <v>2014</v>
      </c>
      <c r="AA298">
        <v>39</v>
      </c>
      <c r="AB298">
        <v>25795</v>
      </c>
    </row>
    <row r="299" spans="1:28" x14ac:dyDescent="0.2">
      <c r="A299" t="s">
        <v>6591</v>
      </c>
      <c r="B299" s="1">
        <v>41910</v>
      </c>
      <c r="C299" s="1">
        <v>41913</v>
      </c>
      <c r="D299" t="s">
        <v>28</v>
      </c>
      <c r="E299" t="s">
        <v>6592</v>
      </c>
      <c r="F299" t="s">
        <v>792</v>
      </c>
      <c r="G299" t="s">
        <v>31</v>
      </c>
      <c r="H299" t="s">
        <v>1985</v>
      </c>
      <c r="I299" t="s">
        <v>1986</v>
      </c>
      <c r="J299" t="s">
        <v>2261</v>
      </c>
      <c r="K299" t="s">
        <v>1879</v>
      </c>
      <c r="L299" t="s">
        <v>1879</v>
      </c>
      <c r="M299" t="s">
        <v>1988</v>
      </c>
      <c r="N299" t="s">
        <v>5297</v>
      </c>
      <c r="O299" t="s">
        <v>5423</v>
      </c>
      <c r="P299" t="s">
        <v>6593</v>
      </c>
      <c r="Q299" t="s">
        <v>5495</v>
      </c>
      <c r="R299">
        <v>7</v>
      </c>
      <c r="S299">
        <v>2898</v>
      </c>
      <c r="T299">
        <v>0</v>
      </c>
      <c r="U299">
        <v>1420.02</v>
      </c>
      <c r="V299" t="s">
        <v>42</v>
      </c>
      <c r="W299">
        <v>393.46</v>
      </c>
      <c r="X299" t="s">
        <v>146</v>
      </c>
      <c r="Y299" t="s">
        <v>8678</v>
      </c>
      <c r="Z299">
        <v>2014</v>
      </c>
      <c r="AA299">
        <v>40</v>
      </c>
      <c r="AB299">
        <v>12449</v>
      </c>
    </row>
    <row r="300" spans="1:28" x14ac:dyDescent="0.2">
      <c r="A300" t="s">
        <v>6594</v>
      </c>
      <c r="B300" s="1">
        <v>41980</v>
      </c>
      <c r="C300" s="1">
        <v>41981</v>
      </c>
      <c r="D300" t="s">
        <v>28</v>
      </c>
      <c r="E300" t="s">
        <v>6595</v>
      </c>
      <c r="F300" t="s">
        <v>6596</v>
      </c>
      <c r="G300" t="s">
        <v>31</v>
      </c>
      <c r="H300" t="s">
        <v>2283</v>
      </c>
      <c r="I300" t="s">
        <v>3104</v>
      </c>
      <c r="J300" t="s">
        <v>6597</v>
      </c>
      <c r="K300" t="s">
        <v>1879</v>
      </c>
      <c r="L300" t="s">
        <v>1879</v>
      </c>
      <c r="M300" t="s">
        <v>1594</v>
      </c>
      <c r="N300" t="s">
        <v>5297</v>
      </c>
      <c r="O300" t="s">
        <v>5423</v>
      </c>
      <c r="P300" t="s">
        <v>6392</v>
      </c>
      <c r="Q300" t="s">
        <v>6393</v>
      </c>
      <c r="R300">
        <v>5</v>
      </c>
      <c r="S300">
        <v>2188</v>
      </c>
      <c r="T300">
        <v>0</v>
      </c>
      <c r="U300">
        <v>1050.1500000000001</v>
      </c>
      <c r="V300" t="s">
        <v>42</v>
      </c>
      <c r="W300">
        <v>593.91</v>
      </c>
      <c r="X300" t="s">
        <v>146</v>
      </c>
      <c r="Y300" t="s">
        <v>8698</v>
      </c>
      <c r="Z300">
        <v>2014</v>
      </c>
      <c r="AA300">
        <v>50</v>
      </c>
      <c r="AB300">
        <v>16653</v>
      </c>
    </row>
    <row r="301" spans="1:28" x14ac:dyDescent="0.2">
      <c r="A301" t="s">
        <v>2542</v>
      </c>
      <c r="B301" s="1">
        <v>41990</v>
      </c>
      <c r="C301" s="1">
        <v>41992</v>
      </c>
      <c r="D301" t="s">
        <v>59</v>
      </c>
      <c r="E301" t="s">
        <v>2543</v>
      </c>
      <c r="F301" t="s">
        <v>1411</v>
      </c>
      <c r="G301" t="s">
        <v>246</v>
      </c>
      <c r="H301" t="s">
        <v>1969</v>
      </c>
      <c r="I301" t="s">
        <v>1970</v>
      </c>
      <c r="J301" t="s">
        <v>1970</v>
      </c>
      <c r="K301" t="s">
        <v>1950</v>
      </c>
      <c r="L301" t="s">
        <v>1950</v>
      </c>
      <c r="M301" t="s">
        <v>1757</v>
      </c>
      <c r="N301" t="s">
        <v>5297</v>
      </c>
      <c r="O301" t="s">
        <v>5423</v>
      </c>
      <c r="P301" t="s">
        <v>6598</v>
      </c>
      <c r="Q301" t="s">
        <v>6599</v>
      </c>
      <c r="R301">
        <v>5</v>
      </c>
      <c r="S301">
        <v>1213</v>
      </c>
      <c r="T301">
        <v>0</v>
      </c>
      <c r="U301">
        <v>606.20000000000005</v>
      </c>
      <c r="V301" t="s">
        <v>42</v>
      </c>
      <c r="W301">
        <v>269.52499999999998</v>
      </c>
      <c r="X301" t="s">
        <v>146</v>
      </c>
      <c r="Y301" t="s">
        <v>8698</v>
      </c>
      <c r="Z301">
        <v>2014</v>
      </c>
      <c r="AA301">
        <v>51</v>
      </c>
      <c r="AB301">
        <v>1902</v>
      </c>
    </row>
    <row r="302" spans="1:28" x14ac:dyDescent="0.2">
      <c r="A302" t="s">
        <v>6600</v>
      </c>
      <c r="B302" s="1">
        <v>41997</v>
      </c>
      <c r="C302" s="1">
        <v>41997</v>
      </c>
      <c r="D302" t="s">
        <v>45</v>
      </c>
      <c r="E302" t="s">
        <v>6601</v>
      </c>
      <c r="F302" t="s">
        <v>1474</v>
      </c>
      <c r="G302" t="s">
        <v>31</v>
      </c>
      <c r="H302" t="s">
        <v>2072</v>
      </c>
      <c r="I302" t="s">
        <v>3699</v>
      </c>
      <c r="J302" t="s">
        <v>6602</v>
      </c>
      <c r="K302" t="s">
        <v>1879</v>
      </c>
      <c r="L302" t="s">
        <v>1879</v>
      </c>
      <c r="M302" t="s">
        <v>1594</v>
      </c>
      <c r="N302" t="s">
        <v>5297</v>
      </c>
      <c r="O302" t="s">
        <v>5423</v>
      </c>
      <c r="P302" t="s">
        <v>6603</v>
      </c>
      <c r="Q302" t="s">
        <v>5781</v>
      </c>
      <c r="R302">
        <v>7</v>
      </c>
      <c r="S302">
        <v>2553</v>
      </c>
      <c r="T302">
        <v>0</v>
      </c>
      <c r="U302">
        <v>842.52</v>
      </c>
      <c r="V302" t="s">
        <v>42</v>
      </c>
      <c r="W302">
        <v>302.55</v>
      </c>
      <c r="X302" t="s">
        <v>64</v>
      </c>
      <c r="Y302" t="s">
        <v>8698</v>
      </c>
      <c r="Z302">
        <v>2014</v>
      </c>
      <c r="AA302">
        <v>52</v>
      </c>
      <c r="AB302">
        <v>17215</v>
      </c>
    </row>
    <row r="303" spans="1:28" x14ac:dyDescent="0.2">
      <c r="A303" t="s">
        <v>6604</v>
      </c>
      <c r="B303" s="1">
        <v>41631</v>
      </c>
      <c r="C303" s="1">
        <v>41633</v>
      </c>
      <c r="D303" t="s">
        <v>59</v>
      </c>
      <c r="E303" t="s">
        <v>6589</v>
      </c>
      <c r="F303" t="s">
        <v>5513</v>
      </c>
      <c r="G303" t="s">
        <v>246</v>
      </c>
      <c r="H303" t="s">
        <v>2011</v>
      </c>
      <c r="I303" t="s">
        <v>2206</v>
      </c>
      <c r="J303" t="s">
        <v>6013</v>
      </c>
      <c r="K303" t="s">
        <v>2005</v>
      </c>
      <c r="L303" t="s">
        <v>2005</v>
      </c>
      <c r="M303" t="s">
        <v>2014</v>
      </c>
      <c r="N303" t="s">
        <v>5297</v>
      </c>
      <c r="O303" t="s">
        <v>5423</v>
      </c>
      <c r="P303" t="s">
        <v>6224</v>
      </c>
      <c r="Q303" t="s">
        <v>6225</v>
      </c>
      <c r="R303">
        <v>2</v>
      </c>
      <c r="S303">
        <v>731</v>
      </c>
      <c r="T303">
        <v>0</v>
      </c>
      <c r="U303">
        <v>175.5</v>
      </c>
      <c r="V303" t="s">
        <v>42</v>
      </c>
      <c r="W303">
        <v>328.35</v>
      </c>
      <c r="X303" t="s">
        <v>146</v>
      </c>
      <c r="Y303" t="s">
        <v>8673</v>
      </c>
      <c r="Z303">
        <v>2013</v>
      </c>
      <c r="AA303">
        <v>52</v>
      </c>
      <c r="AB303">
        <v>20795</v>
      </c>
    </row>
    <row r="304" spans="1:28" x14ac:dyDescent="0.2">
      <c r="A304" t="s">
        <v>3097</v>
      </c>
      <c r="B304" s="1">
        <v>42002</v>
      </c>
      <c r="C304" s="1">
        <v>42006</v>
      </c>
      <c r="D304" t="s">
        <v>45</v>
      </c>
      <c r="E304" t="s">
        <v>3098</v>
      </c>
      <c r="F304" t="s">
        <v>3099</v>
      </c>
      <c r="G304" t="s">
        <v>31</v>
      </c>
      <c r="H304" t="s">
        <v>3100</v>
      </c>
      <c r="I304" t="s">
        <v>3101</v>
      </c>
      <c r="J304" t="s">
        <v>3102</v>
      </c>
      <c r="K304" t="s">
        <v>2023</v>
      </c>
      <c r="L304" t="s">
        <v>2023</v>
      </c>
      <c r="M304" t="s">
        <v>2023</v>
      </c>
      <c r="N304" t="s">
        <v>5297</v>
      </c>
      <c r="O304" t="s">
        <v>6019</v>
      </c>
      <c r="P304" t="s">
        <v>6605</v>
      </c>
      <c r="Q304" t="s">
        <v>6606</v>
      </c>
      <c r="R304">
        <v>8</v>
      </c>
      <c r="S304">
        <v>919</v>
      </c>
      <c r="T304">
        <v>0</v>
      </c>
      <c r="U304">
        <v>128.63999999999999</v>
      </c>
      <c r="V304" t="s">
        <v>42</v>
      </c>
      <c r="W304">
        <v>45.6</v>
      </c>
      <c r="X304" t="s">
        <v>43</v>
      </c>
      <c r="Y304" t="s">
        <v>8698</v>
      </c>
      <c r="Z304">
        <v>2014</v>
      </c>
      <c r="AA304">
        <v>53</v>
      </c>
      <c r="AB304">
        <v>50754</v>
      </c>
    </row>
    <row r="305" spans="1:28" x14ac:dyDescent="0.2">
      <c r="A305" t="s">
        <v>6607</v>
      </c>
      <c r="B305" s="1">
        <v>40554</v>
      </c>
      <c r="C305" s="1">
        <v>40554</v>
      </c>
      <c r="D305" t="s">
        <v>45</v>
      </c>
      <c r="E305" t="s">
        <v>6608</v>
      </c>
      <c r="F305" t="s">
        <v>961</v>
      </c>
      <c r="G305" t="s">
        <v>31</v>
      </c>
      <c r="H305" t="s">
        <v>1985</v>
      </c>
      <c r="I305" t="s">
        <v>1986</v>
      </c>
      <c r="J305" t="s">
        <v>3943</v>
      </c>
      <c r="K305" t="s">
        <v>1879</v>
      </c>
      <c r="L305" t="s">
        <v>1879</v>
      </c>
      <c r="M305" t="s">
        <v>1988</v>
      </c>
      <c r="N305" t="s">
        <v>5297</v>
      </c>
      <c r="O305" t="s">
        <v>5816</v>
      </c>
      <c r="P305" t="s">
        <v>6609</v>
      </c>
      <c r="Q305" t="s">
        <v>5818</v>
      </c>
      <c r="R305">
        <v>3</v>
      </c>
      <c r="S305">
        <v>1384</v>
      </c>
      <c r="T305">
        <v>0</v>
      </c>
      <c r="U305">
        <v>13.77</v>
      </c>
      <c r="V305" t="s">
        <v>42</v>
      </c>
      <c r="W305">
        <v>178.98</v>
      </c>
      <c r="X305" t="s">
        <v>64</v>
      </c>
      <c r="Y305" t="s">
        <v>8660</v>
      </c>
      <c r="Z305">
        <v>2011</v>
      </c>
      <c r="AA305">
        <v>3</v>
      </c>
      <c r="AB305">
        <v>18074</v>
      </c>
    </row>
    <row r="306" spans="1:28" x14ac:dyDescent="0.2">
      <c r="A306" t="s">
        <v>6610</v>
      </c>
      <c r="B306" s="1">
        <v>40605</v>
      </c>
      <c r="C306" s="1">
        <v>40610</v>
      </c>
      <c r="D306" t="s">
        <v>28</v>
      </c>
      <c r="E306" t="s">
        <v>3060</v>
      </c>
      <c r="F306" t="s">
        <v>161</v>
      </c>
      <c r="G306" t="s">
        <v>31</v>
      </c>
      <c r="H306" t="s">
        <v>2110</v>
      </c>
      <c r="I306" t="s">
        <v>2111</v>
      </c>
      <c r="J306" t="s">
        <v>6562</v>
      </c>
      <c r="K306" t="s">
        <v>2005</v>
      </c>
      <c r="L306" t="s">
        <v>2005</v>
      </c>
      <c r="M306" t="s">
        <v>2112</v>
      </c>
      <c r="N306" t="s">
        <v>5297</v>
      </c>
      <c r="O306" t="s">
        <v>5816</v>
      </c>
      <c r="P306" t="s">
        <v>6611</v>
      </c>
      <c r="Q306" t="s">
        <v>6612</v>
      </c>
      <c r="R306">
        <v>6</v>
      </c>
      <c r="S306">
        <v>1096</v>
      </c>
      <c r="T306">
        <v>0</v>
      </c>
      <c r="U306">
        <v>65.7</v>
      </c>
      <c r="V306" t="s">
        <v>42</v>
      </c>
      <c r="W306">
        <v>100.65</v>
      </c>
      <c r="X306" t="s">
        <v>43</v>
      </c>
      <c r="Y306" t="s">
        <v>8661</v>
      </c>
      <c r="Z306">
        <v>2011</v>
      </c>
      <c r="AA306">
        <v>10</v>
      </c>
      <c r="AB306">
        <v>29281</v>
      </c>
    </row>
    <row r="307" spans="1:28" x14ac:dyDescent="0.2">
      <c r="A307" t="s">
        <v>6613</v>
      </c>
      <c r="B307" s="1">
        <v>40676</v>
      </c>
      <c r="C307" s="1">
        <v>40676</v>
      </c>
      <c r="D307" t="s">
        <v>45</v>
      </c>
      <c r="E307" t="s">
        <v>6614</v>
      </c>
      <c r="F307" t="s">
        <v>6615</v>
      </c>
      <c r="G307" t="s">
        <v>31</v>
      </c>
      <c r="H307" t="s">
        <v>1969</v>
      </c>
      <c r="I307" t="s">
        <v>2873</v>
      </c>
      <c r="J307" t="s">
        <v>2873</v>
      </c>
      <c r="K307" t="s">
        <v>1950</v>
      </c>
      <c r="L307" t="s">
        <v>1950</v>
      </c>
      <c r="M307" t="s">
        <v>1757</v>
      </c>
      <c r="N307" t="s">
        <v>5297</v>
      </c>
      <c r="O307" t="s">
        <v>5816</v>
      </c>
      <c r="P307" t="s">
        <v>6616</v>
      </c>
      <c r="Q307" t="s">
        <v>6010</v>
      </c>
      <c r="R307">
        <v>5</v>
      </c>
      <c r="S307">
        <v>540</v>
      </c>
      <c r="T307">
        <v>0</v>
      </c>
      <c r="U307">
        <v>54</v>
      </c>
      <c r="V307" t="s">
        <v>42</v>
      </c>
      <c r="W307">
        <v>22.027000000000001</v>
      </c>
      <c r="X307" t="s">
        <v>64</v>
      </c>
      <c r="Y307" t="s">
        <v>8707</v>
      </c>
      <c r="Z307">
        <v>2011</v>
      </c>
      <c r="AA307">
        <v>20</v>
      </c>
      <c r="AB307">
        <v>869</v>
      </c>
    </row>
    <row r="308" spans="1:28" x14ac:dyDescent="0.2">
      <c r="A308" t="s">
        <v>6617</v>
      </c>
      <c r="B308" s="1">
        <v>40686</v>
      </c>
      <c r="C308" s="1">
        <v>40686</v>
      </c>
      <c r="D308" t="s">
        <v>28</v>
      </c>
      <c r="E308" t="s">
        <v>6618</v>
      </c>
      <c r="F308" t="s">
        <v>119</v>
      </c>
      <c r="G308" t="s">
        <v>31</v>
      </c>
      <c r="H308" t="s">
        <v>2002</v>
      </c>
      <c r="I308" t="s">
        <v>2249</v>
      </c>
      <c r="J308" t="s">
        <v>2250</v>
      </c>
      <c r="K308" t="s">
        <v>2005</v>
      </c>
      <c r="L308" t="s">
        <v>2005</v>
      </c>
      <c r="M308" t="s">
        <v>2006</v>
      </c>
      <c r="N308" t="s">
        <v>5297</v>
      </c>
      <c r="O308" t="s">
        <v>5816</v>
      </c>
      <c r="P308" t="s">
        <v>5954</v>
      </c>
      <c r="Q308" t="s">
        <v>5912</v>
      </c>
      <c r="R308">
        <v>2</v>
      </c>
      <c r="S308">
        <v>918</v>
      </c>
      <c r="T308">
        <v>0</v>
      </c>
      <c r="U308">
        <v>119.34</v>
      </c>
      <c r="V308" t="s">
        <v>42</v>
      </c>
      <c r="W308">
        <v>105.11</v>
      </c>
      <c r="X308" t="s">
        <v>64</v>
      </c>
      <c r="Y308" t="s">
        <v>8707</v>
      </c>
      <c r="Z308">
        <v>2011</v>
      </c>
      <c r="AA308">
        <v>22</v>
      </c>
      <c r="AB308">
        <v>22588</v>
      </c>
    </row>
    <row r="309" spans="1:28" x14ac:dyDescent="0.2">
      <c r="A309" t="s">
        <v>6619</v>
      </c>
      <c r="B309" s="1">
        <v>40822</v>
      </c>
      <c r="C309" s="1">
        <v>40824</v>
      </c>
      <c r="D309" t="s">
        <v>45</v>
      </c>
      <c r="E309" t="s">
        <v>6620</v>
      </c>
      <c r="F309" t="s">
        <v>6621</v>
      </c>
      <c r="G309" t="s">
        <v>246</v>
      </c>
      <c r="H309" t="s">
        <v>2315</v>
      </c>
      <c r="I309" t="s">
        <v>2401</v>
      </c>
      <c r="J309" t="s">
        <v>3921</v>
      </c>
      <c r="K309" t="s">
        <v>1950</v>
      </c>
      <c r="L309" t="s">
        <v>1950</v>
      </c>
      <c r="M309" t="s">
        <v>1594</v>
      </c>
      <c r="N309" t="s">
        <v>5297</v>
      </c>
      <c r="O309" t="s">
        <v>5816</v>
      </c>
      <c r="P309" t="s">
        <v>6622</v>
      </c>
      <c r="Q309" t="s">
        <v>5867</v>
      </c>
      <c r="R309">
        <v>7</v>
      </c>
      <c r="S309">
        <v>2148</v>
      </c>
      <c r="T309">
        <v>0</v>
      </c>
      <c r="U309">
        <v>923.44</v>
      </c>
      <c r="V309" t="s">
        <v>42</v>
      </c>
      <c r="W309">
        <v>190.07900000000001</v>
      </c>
      <c r="X309" t="s">
        <v>43</v>
      </c>
      <c r="Y309" t="s">
        <v>8682</v>
      </c>
      <c r="Z309">
        <v>2011</v>
      </c>
      <c r="AA309">
        <v>41</v>
      </c>
      <c r="AB309">
        <v>4855</v>
      </c>
    </row>
    <row r="310" spans="1:28" x14ac:dyDescent="0.2">
      <c r="A310" t="s">
        <v>6623</v>
      </c>
      <c r="B310" s="1">
        <v>40906</v>
      </c>
      <c r="C310" s="1">
        <v>40908</v>
      </c>
      <c r="D310" t="s">
        <v>45</v>
      </c>
      <c r="E310" t="s">
        <v>6624</v>
      </c>
      <c r="F310" t="s">
        <v>339</v>
      </c>
      <c r="G310" t="s">
        <v>31</v>
      </c>
      <c r="H310" t="s">
        <v>1969</v>
      </c>
      <c r="I310" t="s">
        <v>5461</v>
      </c>
      <c r="J310" t="s">
        <v>5461</v>
      </c>
      <c r="K310" t="s">
        <v>1950</v>
      </c>
      <c r="L310" t="s">
        <v>1950</v>
      </c>
      <c r="M310" t="s">
        <v>1757</v>
      </c>
      <c r="N310" t="s">
        <v>5297</v>
      </c>
      <c r="O310" t="s">
        <v>5816</v>
      </c>
      <c r="P310" t="s">
        <v>6625</v>
      </c>
      <c r="Q310" t="s">
        <v>5880</v>
      </c>
      <c r="R310">
        <v>8</v>
      </c>
      <c r="S310">
        <v>2429</v>
      </c>
      <c r="T310">
        <v>0</v>
      </c>
      <c r="U310">
        <v>534.4</v>
      </c>
      <c r="V310" t="s">
        <v>42</v>
      </c>
      <c r="W310">
        <v>214.422</v>
      </c>
      <c r="X310" t="s">
        <v>43</v>
      </c>
      <c r="Y310" t="s">
        <v>8662</v>
      </c>
      <c r="Z310">
        <v>2011</v>
      </c>
      <c r="AA310">
        <v>53</v>
      </c>
      <c r="AB310">
        <v>767</v>
      </c>
    </row>
    <row r="311" spans="1:28" x14ac:dyDescent="0.2">
      <c r="A311" t="s">
        <v>6626</v>
      </c>
      <c r="B311" s="1">
        <v>40962</v>
      </c>
      <c r="C311" s="1">
        <v>40965</v>
      </c>
      <c r="D311" t="s">
        <v>28</v>
      </c>
      <c r="E311" t="s">
        <v>6627</v>
      </c>
      <c r="F311" t="s">
        <v>1993</v>
      </c>
      <c r="G311" t="s">
        <v>262</v>
      </c>
      <c r="H311" t="s">
        <v>1985</v>
      </c>
      <c r="I311" t="s">
        <v>1986</v>
      </c>
      <c r="J311" t="s">
        <v>6628</v>
      </c>
      <c r="K311" t="s">
        <v>1879</v>
      </c>
      <c r="L311" t="s">
        <v>1879</v>
      </c>
      <c r="M311" t="s">
        <v>1988</v>
      </c>
      <c r="N311" t="s">
        <v>5297</v>
      </c>
      <c r="O311" t="s">
        <v>5816</v>
      </c>
      <c r="P311" t="s">
        <v>6629</v>
      </c>
      <c r="Q311" t="s">
        <v>5932</v>
      </c>
      <c r="R311">
        <v>5</v>
      </c>
      <c r="S311">
        <v>2286</v>
      </c>
      <c r="T311">
        <v>0</v>
      </c>
      <c r="U311">
        <v>845.7</v>
      </c>
      <c r="V311" t="s">
        <v>42</v>
      </c>
      <c r="W311">
        <v>355.06</v>
      </c>
      <c r="X311" t="s">
        <v>146</v>
      </c>
      <c r="Y311" t="s">
        <v>8663</v>
      </c>
      <c r="Z311">
        <v>2012</v>
      </c>
      <c r="AA311">
        <v>8</v>
      </c>
      <c r="AB311">
        <v>20145</v>
      </c>
    </row>
    <row r="312" spans="1:28" x14ac:dyDescent="0.2">
      <c r="A312" t="s">
        <v>6630</v>
      </c>
      <c r="B312" s="1">
        <v>41005</v>
      </c>
      <c r="C312" s="1">
        <v>41006</v>
      </c>
      <c r="D312" t="s">
        <v>28</v>
      </c>
      <c r="E312" t="s">
        <v>6631</v>
      </c>
      <c r="F312" t="s">
        <v>424</v>
      </c>
      <c r="G312" t="s">
        <v>262</v>
      </c>
      <c r="H312" t="s">
        <v>1948</v>
      </c>
      <c r="I312" t="s">
        <v>1948</v>
      </c>
      <c r="J312" t="s">
        <v>3400</v>
      </c>
      <c r="K312" t="s">
        <v>1950</v>
      </c>
      <c r="L312" t="s">
        <v>1950</v>
      </c>
      <c r="M312" t="s">
        <v>1757</v>
      </c>
      <c r="N312" t="s">
        <v>5297</v>
      </c>
      <c r="O312" t="s">
        <v>5816</v>
      </c>
      <c r="P312" t="s">
        <v>6632</v>
      </c>
      <c r="Q312" t="s">
        <v>6633</v>
      </c>
      <c r="R312">
        <v>7</v>
      </c>
      <c r="S312">
        <v>468</v>
      </c>
      <c r="T312">
        <v>0</v>
      </c>
      <c r="U312">
        <v>18.62</v>
      </c>
      <c r="V312" t="s">
        <v>42</v>
      </c>
      <c r="W312">
        <v>46.25</v>
      </c>
      <c r="X312" t="s">
        <v>146</v>
      </c>
      <c r="Y312" t="s">
        <v>8690</v>
      </c>
      <c r="Z312">
        <v>2012</v>
      </c>
      <c r="AA312">
        <v>14</v>
      </c>
      <c r="AB312">
        <v>6736</v>
      </c>
    </row>
    <row r="313" spans="1:28" x14ac:dyDescent="0.2">
      <c r="A313" t="s">
        <v>2883</v>
      </c>
      <c r="B313" s="1">
        <v>41128</v>
      </c>
      <c r="C313" s="1">
        <v>41129</v>
      </c>
      <c r="D313" t="s">
        <v>28</v>
      </c>
      <c r="E313" t="s">
        <v>2884</v>
      </c>
      <c r="F313" t="s">
        <v>2885</v>
      </c>
      <c r="G313" t="s">
        <v>31</v>
      </c>
      <c r="H313" t="s">
        <v>2315</v>
      </c>
      <c r="I313" t="s">
        <v>2786</v>
      </c>
      <c r="J313" t="s">
        <v>2886</v>
      </c>
      <c r="K313" t="s">
        <v>1950</v>
      </c>
      <c r="L313" t="s">
        <v>1950</v>
      </c>
      <c r="M313" t="s">
        <v>1594</v>
      </c>
      <c r="N313" t="s">
        <v>5297</v>
      </c>
      <c r="O313" t="s">
        <v>5816</v>
      </c>
      <c r="P313" t="s">
        <v>5920</v>
      </c>
      <c r="Q313" t="s">
        <v>5921</v>
      </c>
      <c r="R313">
        <v>14</v>
      </c>
      <c r="S313">
        <v>1535</v>
      </c>
      <c r="T313">
        <v>0</v>
      </c>
      <c r="U313">
        <v>552.44000000000005</v>
      </c>
      <c r="V313" t="s">
        <v>42</v>
      </c>
      <c r="W313">
        <v>99.59</v>
      </c>
      <c r="X313" t="s">
        <v>146</v>
      </c>
      <c r="Y313" t="s">
        <v>8691</v>
      </c>
      <c r="Z313">
        <v>2012</v>
      </c>
      <c r="AA313">
        <v>32</v>
      </c>
      <c r="AB313">
        <v>9703</v>
      </c>
    </row>
    <row r="314" spans="1:28" x14ac:dyDescent="0.2">
      <c r="A314" t="s">
        <v>2991</v>
      </c>
      <c r="B314" s="1">
        <v>41172</v>
      </c>
      <c r="C314" s="1">
        <v>41177</v>
      </c>
      <c r="D314" t="s">
        <v>45</v>
      </c>
      <c r="E314" t="s">
        <v>2992</v>
      </c>
      <c r="F314" t="s">
        <v>2823</v>
      </c>
      <c r="G314" t="s">
        <v>31</v>
      </c>
      <c r="H314" t="s">
        <v>2962</v>
      </c>
      <c r="I314" t="s">
        <v>2963</v>
      </c>
      <c r="J314" t="s">
        <v>2993</v>
      </c>
      <c r="K314" t="s">
        <v>1879</v>
      </c>
      <c r="L314" t="s">
        <v>1879</v>
      </c>
      <c r="M314" t="s">
        <v>1988</v>
      </c>
      <c r="N314" t="s">
        <v>5297</v>
      </c>
      <c r="O314" t="s">
        <v>5816</v>
      </c>
      <c r="P314" t="s">
        <v>6609</v>
      </c>
      <c r="Q314" t="s">
        <v>5818</v>
      </c>
      <c r="R314">
        <v>6</v>
      </c>
      <c r="S314">
        <v>2769</v>
      </c>
      <c r="T314">
        <v>0</v>
      </c>
      <c r="U314">
        <v>27.54</v>
      </c>
      <c r="V314" t="s">
        <v>42</v>
      </c>
      <c r="W314">
        <v>39.380000000000003</v>
      </c>
      <c r="X314" t="s">
        <v>43</v>
      </c>
      <c r="Y314" t="s">
        <v>8666</v>
      </c>
      <c r="Z314">
        <v>2012</v>
      </c>
      <c r="AA314">
        <v>38</v>
      </c>
      <c r="AB314">
        <v>19852</v>
      </c>
    </row>
    <row r="315" spans="1:28" x14ac:dyDescent="0.2">
      <c r="A315" t="s">
        <v>6634</v>
      </c>
      <c r="B315" s="1">
        <v>41205</v>
      </c>
      <c r="C315" s="1">
        <v>41208</v>
      </c>
      <c r="D315" t="s">
        <v>45</v>
      </c>
      <c r="E315" t="s">
        <v>2103</v>
      </c>
      <c r="F315" t="s">
        <v>1151</v>
      </c>
      <c r="G315" t="s">
        <v>262</v>
      </c>
      <c r="H315" t="s">
        <v>2110</v>
      </c>
      <c r="I315" t="s">
        <v>2111</v>
      </c>
      <c r="J315" t="s">
        <v>2111</v>
      </c>
      <c r="K315" t="s">
        <v>2005</v>
      </c>
      <c r="L315" t="s">
        <v>2005</v>
      </c>
      <c r="M315" t="s">
        <v>2112</v>
      </c>
      <c r="N315" t="s">
        <v>5297</v>
      </c>
      <c r="O315" t="s">
        <v>5816</v>
      </c>
      <c r="P315" t="s">
        <v>6009</v>
      </c>
      <c r="Q315" t="s">
        <v>6010</v>
      </c>
      <c r="R315">
        <v>10</v>
      </c>
      <c r="S315">
        <v>1620</v>
      </c>
      <c r="T315">
        <v>0</v>
      </c>
      <c r="U315">
        <v>356.4</v>
      </c>
      <c r="V315" t="s">
        <v>42</v>
      </c>
      <c r="W315">
        <v>185.97</v>
      </c>
      <c r="X315" t="s">
        <v>146</v>
      </c>
      <c r="Y315" t="s">
        <v>8667</v>
      </c>
      <c r="Z315">
        <v>2012</v>
      </c>
      <c r="AA315">
        <v>43</v>
      </c>
      <c r="AB315">
        <v>22169</v>
      </c>
    </row>
    <row r="316" spans="1:28" x14ac:dyDescent="0.2">
      <c r="A316" t="s">
        <v>6635</v>
      </c>
      <c r="B316" s="1">
        <v>41226</v>
      </c>
      <c r="C316" s="1">
        <v>41226</v>
      </c>
      <c r="D316" t="s">
        <v>59</v>
      </c>
      <c r="E316" t="s">
        <v>3653</v>
      </c>
      <c r="F316" t="s">
        <v>3654</v>
      </c>
      <c r="G316" t="s">
        <v>262</v>
      </c>
      <c r="H316" t="s">
        <v>2315</v>
      </c>
      <c r="I316" t="s">
        <v>2401</v>
      </c>
      <c r="J316" t="s">
        <v>3837</v>
      </c>
      <c r="K316" t="s">
        <v>1950</v>
      </c>
      <c r="L316" t="s">
        <v>1950</v>
      </c>
      <c r="M316" t="s">
        <v>1594</v>
      </c>
      <c r="N316" t="s">
        <v>5297</v>
      </c>
      <c r="O316" t="s">
        <v>5816</v>
      </c>
      <c r="P316" t="s">
        <v>6636</v>
      </c>
      <c r="Q316" t="s">
        <v>5861</v>
      </c>
      <c r="R316">
        <v>7</v>
      </c>
      <c r="S316">
        <v>2222</v>
      </c>
      <c r="T316">
        <v>0</v>
      </c>
      <c r="U316">
        <v>622.02</v>
      </c>
      <c r="V316" t="s">
        <v>42</v>
      </c>
      <c r="W316">
        <v>810.25</v>
      </c>
      <c r="X316" t="s">
        <v>64</v>
      </c>
      <c r="Y316" t="s">
        <v>8668</v>
      </c>
      <c r="Z316">
        <v>2012</v>
      </c>
      <c r="AA316">
        <v>46</v>
      </c>
      <c r="AB316">
        <v>4132</v>
      </c>
    </row>
    <row r="317" spans="1:28" x14ac:dyDescent="0.2">
      <c r="A317" t="s">
        <v>6637</v>
      </c>
      <c r="B317" s="1">
        <v>41302</v>
      </c>
      <c r="C317" s="1">
        <v>41307</v>
      </c>
      <c r="D317" t="s">
        <v>45</v>
      </c>
      <c r="E317" t="s">
        <v>6638</v>
      </c>
      <c r="F317" t="s">
        <v>3345</v>
      </c>
      <c r="G317" t="s">
        <v>31</v>
      </c>
      <c r="H317" t="s">
        <v>2791</v>
      </c>
      <c r="I317" t="s">
        <v>2792</v>
      </c>
      <c r="J317" t="s">
        <v>2793</v>
      </c>
      <c r="K317" t="s">
        <v>2023</v>
      </c>
      <c r="L317" t="s">
        <v>2023</v>
      </c>
      <c r="M317" t="s">
        <v>2023</v>
      </c>
      <c r="N317" t="s">
        <v>5297</v>
      </c>
      <c r="O317" t="s">
        <v>5816</v>
      </c>
      <c r="P317" t="s">
        <v>6639</v>
      </c>
      <c r="Q317" t="s">
        <v>6640</v>
      </c>
      <c r="R317">
        <v>4</v>
      </c>
      <c r="S317">
        <v>696</v>
      </c>
      <c r="T317">
        <v>0</v>
      </c>
      <c r="U317">
        <v>34.68</v>
      </c>
      <c r="V317" t="s">
        <v>42</v>
      </c>
      <c r="W317">
        <v>66.95</v>
      </c>
      <c r="X317" t="s">
        <v>43</v>
      </c>
      <c r="Y317" t="s">
        <v>8692</v>
      </c>
      <c r="Z317">
        <v>2013</v>
      </c>
      <c r="AA317">
        <v>5</v>
      </c>
      <c r="AB317">
        <v>41851</v>
      </c>
    </row>
    <row r="318" spans="1:28" x14ac:dyDescent="0.2">
      <c r="A318" t="s">
        <v>6641</v>
      </c>
      <c r="B318" s="1">
        <v>41362</v>
      </c>
      <c r="C318" s="1">
        <v>41364</v>
      </c>
      <c r="D318" t="s">
        <v>28</v>
      </c>
      <c r="E318" t="s">
        <v>3276</v>
      </c>
      <c r="F318" t="s">
        <v>3277</v>
      </c>
      <c r="G318" t="s">
        <v>31</v>
      </c>
      <c r="H318" t="s">
        <v>2857</v>
      </c>
      <c r="I318" t="s">
        <v>6642</v>
      </c>
      <c r="J318" t="s">
        <v>6643</v>
      </c>
      <c r="K318" t="s">
        <v>1979</v>
      </c>
      <c r="L318" t="s">
        <v>1979</v>
      </c>
      <c r="M318" t="s">
        <v>1979</v>
      </c>
      <c r="N318" t="s">
        <v>5297</v>
      </c>
      <c r="O318" t="s">
        <v>5816</v>
      </c>
      <c r="P318" t="s">
        <v>5860</v>
      </c>
      <c r="Q318" t="s">
        <v>5861</v>
      </c>
      <c r="R318">
        <v>8</v>
      </c>
      <c r="S318">
        <v>3809</v>
      </c>
      <c r="T318">
        <v>0</v>
      </c>
      <c r="U318">
        <v>1523.52</v>
      </c>
      <c r="V318" t="s">
        <v>42</v>
      </c>
      <c r="W318">
        <v>588.13</v>
      </c>
      <c r="X318" t="s">
        <v>43</v>
      </c>
      <c r="Y318" t="s">
        <v>8701</v>
      </c>
      <c r="Z318">
        <v>2013</v>
      </c>
      <c r="AA318">
        <v>13</v>
      </c>
      <c r="AB318">
        <v>49085</v>
      </c>
    </row>
    <row r="319" spans="1:28" x14ac:dyDescent="0.2">
      <c r="A319" t="s">
        <v>3114</v>
      </c>
      <c r="B319" s="1">
        <v>41527</v>
      </c>
      <c r="C319" s="1">
        <v>41532</v>
      </c>
      <c r="D319" t="s">
        <v>45</v>
      </c>
      <c r="E319" t="s">
        <v>3115</v>
      </c>
      <c r="F319" t="s">
        <v>3116</v>
      </c>
      <c r="G319" t="s">
        <v>31</v>
      </c>
      <c r="H319" t="s">
        <v>2365</v>
      </c>
      <c r="I319" t="s">
        <v>2366</v>
      </c>
      <c r="J319" t="s">
        <v>2367</v>
      </c>
      <c r="K319" t="s">
        <v>1879</v>
      </c>
      <c r="L319" t="s">
        <v>1879</v>
      </c>
      <c r="M319" t="s">
        <v>1757</v>
      </c>
      <c r="N319" t="s">
        <v>5297</v>
      </c>
      <c r="O319" t="s">
        <v>5816</v>
      </c>
      <c r="P319" t="s">
        <v>6644</v>
      </c>
      <c r="Q319" t="s">
        <v>5861</v>
      </c>
      <c r="R319">
        <v>5</v>
      </c>
      <c r="S319">
        <v>2381</v>
      </c>
      <c r="T319">
        <v>0</v>
      </c>
      <c r="U319">
        <v>952.2</v>
      </c>
      <c r="V319" t="s">
        <v>42</v>
      </c>
      <c r="W319">
        <v>301.73</v>
      </c>
      <c r="X319" t="s">
        <v>43</v>
      </c>
      <c r="Y319" t="s">
        <v>8672</v>
      </c>
      <c r="Z319">
        <v>2013</v>
      </c>
      <c r="AA319">
        <v>37</v>
      </c>
      <c r="AB319">
        <v>11991</v>
      </c>
    </row>
    <row r="320" spans="1:28" x14ac:dyDescent="0.2">
      <c r="A320" t="s">
        <v>6645</v>
      </c>
      <c r="B320" s="1">
        <v>41577</v>
      </c>
      <c r="C320" s="1">
        <v>41582</v>
      </c>
      <c r="D320" t="s">
        <v>28</v>
      </c>
      <c r="E320" t="s">
        <v>6646</v>
      </c>
      <c r="F320" t="s">
        <v>1018</v>
      </c>
      <c r="G320" t="s">
        <v>246</v>
      </c>
      <c r="H320" t="s">
        <v>1976</v>
      </c>
      <c r="I320" t="s">
        <v>2277</v>
      </c>
      <c r="J320" t="s">
        <v>2278</v>
      </c>
      <c r="K320" t="s">
        <v>1979</v>
      </c>
      <c r="L320" t="s">
        <v>1979</v>
      </c>
      <c r="M320" t="s">
        <v>1979</v>
      </c>
      <c r="N320" t="s">
        <v>5297</v>
      </c>
      <c r="O320" t="s">
        <v>5816</v>
      </c>
      <c r="P320" t="s">
        <v>5848</v>
      </c>
      <c r="Q320" t="s">
        <v>5849</v>
      </c>
      <c r="R320">
        <v>2</v>
      </c>
      <c r="S320">
        <v>939</v>
      </c>
      <c r="T320">
        <v>0</v>
      </c>
      <c r="U320">
        <v>366.3</v>
      </c>
      <c r="V320" t="s">
        <v>42</v>
      </c>
      <c r="W320">
        <v>128.94999999999999</v>
      </c>
      <c r="X320" t="s">
        <v>43</v>
      </c>
      <c r="Y320" t="s">
        <v>8705</v>
      </c>
      <c r="Z320">
        <v>2013</v>
      </c>
      <c r="AA320">
        <v>44</v>
      </c>
      <c r="AB320">
        <v>49847</v>
      </c>
    </row>
    <row r="321" spans="1:28" x14ac:dyDescent="0.2">
      <c r="A321" t="s">
        <v>6647</v>
      </c>
      <c r="B321" s="1">
        <v>41606</v>
      </c>
      <c r="C321" s="1">
        <v>41607</v>
      </c>
      <c r="D321" t="s">
        <v>45</v>
      </c>
      <c r="E321" t="s">
        <v>6648</v>
      </c>
      <c r="F321" t="s">
        <v>6649</v>
      </c>
      <c r="G321" t="s">
        <v>31</v>
      </c>
      <c r="H321" t="s">
        <v>1985</v>
      </c>
      <c r="I321" t="s">
        <v>1986</v>
      </c>
      <c r="J321" t="s">
        <v>2947</v>
      </c>
      <c r="K321" t="s">
        <v>1879</v>
      </c>
      <c r="L321" t="s">
        <v>1879</v>
      </c>
      <c r="M321" t="s">
        <v>1988</v>
      </c>
      <c r="N321" t="s">
        <v>5297</v>
      </c>
      <c r="O321" t="s">
        <v>5816</v>
      </c>
      <c r="P321" t="s">
        <v>6650</v>
      </c>
      <c r="Q321" t="s">
        <v>6651</v>
      </c>
      <c r="R321">
        <v>8</v>
      </c>
      <c r="S321">
        <v>678</v>
      </c>
      <c r="T321">
        <v>0</v>
      </c>
      <c r="U321">
        <v>94.8</v>
      </c>
      <c r="V321" t="s">
        <v>42</v>
      </c>
      <c r="W321">
        <v>158.5</v>
      </c>
      <c r="X321" t="s">
        <v>64</v>
      </c>
      <c r="Y321" t="s">
        <v>8695</v>
      </c>
      <c r="Z321">
        <v>2013</v>
      </c>
      <c r="AA321">
        <v>48</v>
      </c>
      <c r="AB321">
        <v>18060</v>
      </c>
    </row>
    <row r="322" spans="1:28" x14ac:dyDescent="0.2">
      <c r="A322" t="s">
        <v>6652</v>
      </c>
      <c r="B322" s="1">
        <v>41659</v>
      </c>
      <c r="C322" s="1">
        <v>41664</v>
      </c>
      <c r="D322" t="s">
        <v>45</v>
      </c>
      <c r="E322" t="s">
        <v>6653</v>
      </c>
      <c r="F322" t="s">
        <v>171</v>
      </c>
      <c r="G322" t="s">
        <v>31</v>
      </c>
      <c r="H322" t="s">
        <v>2716</v>
      </c>
      <c r="I322" t="s">
        <v>2718</v>
      </c>
      <c r="J322" t="s">
        <v>6654</v>
      </c>
      <c r="K322" t="s">
        <v>1979</v>
      </c>
      <c r="L322" t="s">
        <v>1979</v>
      </c>
      <c r="M322" t="s">
        <v>1979</v>
      </c>
      <c r="N322" t="s">
        <v>5297</v>
      </c>
      <c r="O322" t="s">
        <v>5816</v>
      </c>
      <c r="P322" t="s">
        <v>6655</v>
      </c>
      <c r="Q322" t="s">
        <v>5993</v>
      </c>
      <c r="R322">
        <v>4</v>
      </c>
      <c r="S322">
        <v>1855</v>
      </c>
      <c r="T322">
        <v>0</v>
      </c>
      <c r="U322">
        <v>778.92</v>
      </c>
      <c r="V322" t="s">
        <v>42</v>
      </c>
      <c r="W322">
        <v>236.26</v>
      </c>
      <c r="X322" t="s">
        <v>43</v>
      </c>
      <c r="Y322" t="s">
        <v>8703</v>
      </c>
      <c r="Z322">
        <v>2014</v>
      </c>
      <c r="AA322">
        <v>4</v>
      </c>
      <c r="AB322">
        <v>43835</v>
      </c>
    </row>
    <row r="323" spans="1:28" x14ac:dyDescent="0.2">
      <c r="A323" t="s">
        <v>6656</v>
      </c>
      <c r="B323" s="1">
        <v>41681</v>
      </c>
      <c r="C323" s="1">
        <v>41685</v>
      </c>
      <c r="D323" t="s">
        <v>28</v>
      </c>
      <c r="E323" t="s">
        <v>6657</v>
      </c>
      <c r="F323" t="s">
        <v>3688</v>
      </c>
      <c r="G323" t="s">
        <v>262</v>
      </c>
      <c r="H323" t="s">
        <v>6658</v>
      </c>
      <c r="I323" t="s">
        <v>1890</v>
      </c>
      <c r="J323" t="s">
        <v>1890</v>
      </c>
      <c r="K323" t="s">
        <v>2023</v>
      </c>
      <c r="L323" t="s">
        <v>2023</v>
      </c>
      <c r="M323" t="s">
        <v>2023</v>
      </c>
      <c r="N323" t="s">
        <v>5297</v>
      </c>
      <c r="O323" t="s">
        <v>5816</v>
      </c>
      <c r="P323" t="s">
        <v>6659</v>
      </c>
      <c r="Q323" t="s">
        <v>5999</v>
      </c>
      <c r="R323">
        <v>6</v>
      </c>
      <c r="S323">
        <v>2758</v>
      </c>
      <c r="T323">
        <v>0</v>
      </c>
      <c r="U323">
        <v>744.48</v>
      </c>
      <c r="V323" t="s">
        <v>42</v>
      </c>
      <c r="W323">
        <v>446.33</v>
      </c>
      <c r="X323" t="s">
        <v>43</v>
      </c>
      <c r="Y323" t="s">
        <v>8685</v>
      </c>
      <c r="Z323">
        <v>2014</v>
      </c>
      <c r="AA323">
        <v>7</v>
      </c>
      <c r="AB323">
        <v>45091</v>
      </c>
    </row>
    <row r="324" spans="1:28" x14ac:dyDescent="0.2">
      <c r="A324" t="s">
        <v>6660</v>
      </c>
      <c r="B324" s="1">
        <v>41725</v>
      </c>
      <c r="C324" s="1">
        <v>41728</v>
      </c>
      <c r="D324" t="s">
        <v>45</v>
      </c>
      <c r="E324" t="s">
        <v>6661</v>
      </c>
      <c r="F324" t="s">
        <v>1566</v>
      </c>
      <c r="G324" t="s">
        <v>31</v>
      </c>
      <c r="H324" t="s">
        <v>2256</v>
      </c>
      <c r="I324" t="s">
        <v>2722</v>
      </c>
      <c r="J324" t="s">
        <v>2723</v>
      </c>
      <c r="K324" t="s">
        <v>2005</v>
      </c>
      <c r="L324" t="s">
        <v>2005</v>
      </c>
      <c r="M324" t="s">
        <v>2112</v>
      </c>
      <c r="N324" t="s">
        <v>5297</v>
      </c>
      <c r="O324" t="s">
        <v>5816</v>
      </c>
      <c r="P324" t="s">
        <v>5961</v>
      </c>
      <c r="Q324" t="s">
        <v>5925</v>
      </c>
      <c r="R324">
        <v>5</v>
      </c>
      <c r="S324">
        <v>2290</v>
      </c>
      <c r="T324">
        <v>0</v>
      </c>
      <c r="U324">
        <v>68.55</v>
      </c>
      <c r="V324" t="s">
        <v>42</v>
      </c>
      <c r="W324">
        <v>185.11</v>
      </c>
      <c r="X324" t="s">
        <v>43</v>
      </c>
      <c r="Y324" t="s">
        <v>8674</v>
      </c>
      <c r="Z324">
        <v>2014</v>
      </c>
      <c r="AA324">
        <v>13</v>
      </c>
      <c r="AB324">
        <v>24984</v>
      </c>
    </row>
    <row r="325" spans="1:28" x14ac:dyDescent="0.2">
      <c r="A325" t="s">
        <v>6662</v>
      </c>
      <c r="B325" s="1">
        <v>41873</v>
      </c>
      <c r="C325" s="1">
        <v>41875</v>
      </c>
      <c r="D325" t="s">
        <v>45</v>
      </c>
      <c r="E325" t="s">
        <v>6663</v>
      </c>
      <c r="F325" t="s">
        <v>778</v>
      </c>
      <c r="G325" t="s">
        <v>246</v>
      </c>
      <c r="H325" t="s">
        <v>2110</v>
      </c>
      <c r="I325" t="s">
        <v>2111</v>
      </c>
      <c r="J325" t="s">
        <v>2111</v>
      </c>
      <c r="K325" t="s">
        <v>2005</v>
      </c>
      <c r="L325" t="s">
        <v>2005</v>
      </c>
      <c r="M325" t="s">
        <v>2112</v>
      </c>
      <c r="N325" t="s">
        <v>5297</v>
      </c>
      <c r="O325" t="s">
        <v>5816</v>
      </c>
      <c r="P325" t="s">
        <v>6664</v>
      </c>
      <c r="Q325" t="s">
        <v>5906</v>
      </c>
      <c r="R325">
        <v>7</v>
      </c>
      <c r="S325">
        <v>1013</v>
      </c>
      <c r="T325">
        <v>0</v>
      </c>
      <c r="U325">
        <v>171.99</v>
      </c>
      <c r="V325" t="s">
        <v>42</v>
      </c>
      <c r="W325">
        <v>61.82</v>
      </c>
      <c r="X325" t="s">
        <v>146</v>
      </c>
      <c r="Y325" t="s">
        <v>8697</v>
      </c>
      <c r="Z325">
        <v>2014</v>
      </c>
      <c r="AA325">
        <v>34</v>
      </c>
      <c r="AB325">
        <v>20662</v>
      </c>
    </row>
    <row r="326" spans="1:28" x14ac:dyDescent="0.2">
      <c r="A326" t="s">
        <v>6665</v>
      </c>
      <c r="B326" s="1">
        <v>41908</v>
      </c>
      <c r="C326" s="1">
        <v>41910</v>
      </c>
      <c r="D326" t="s">
        <v>28</v>
      </c>
      <c r="E326" t="s">
        <v>6666</v>
      </c>
      <c r="F326" t="s">
        <v>4123</v>
      </c>
      <c r="G326" t="s">
        <v>31</v>
      </c>
      <c r="H326" t="s">
        <v>2256</v>
      </c>
      <c r="I326" t="s">
        <v>6667</v>
      </c>
      <c r="J326" t="s">
        <v>6668</v>
      </c>
      <c r="K326" t="s">
        <v>2005</v>
      </c>
      <c r="L326" t="s">
        <v>2005</v>
      </c>
      <c r="M326" t="s">
        <v>2112</v>
      </c>
      <c r="N326" t="s">
        <v>5297</v>
      </c>
      <c r="O326" t="s">
        <v>5816</v>
      </c>
      <c r="P326" t="s">
        <v>5964</v>
      </c>
      <c r="Q326" t="s">
        <v>5921</v>
      </c>
      <c r="R326">
        <v>8</v>
      </c>
      <c r="S326">
        <v>1316</v>
      </c>
      <c r="T326">
        <v>0</v>
      </c>
      <c r="U326">
        <v>328.8</v>
      </c>
      <c r="V326" t="s">
        <v>42</v>
      </c>
      <c r="W326">
        <v>153.16</v>
      </c>
      <c r="X326" t="s">
        <v>146</v>
      </c>
      <c r="Y326" t="s">
        <v>8678</v>
      </c>
      <c r="Z326">
        <v>2014</v>
      </c>
      <c r="AA326">
        <v>39</v>
      </c>
      <c r="AB326">
        <v>23326</v>
      </c>
    </row>
    <row r="327" spans="1:28" x14ac:dyDescent="0.2">
      <c r="A327" t="s">
        <v>6669</v>
      </c>
      <c r="B327" s="1">
        <v>41936</v>
      </c>
      <c r="C327" s="1">
        <v>41940</v>
      </c>
      <c r="D327" t="s">
        <v>45</v>
      </c>
      <c r="E327" t="s">
        <v>6670</v>
      </c>
      <c r="F327" t="s">
        <v>4676</v>
      </c>
      <c r="G327" t="s">
        <v>31</v>
      </c>
      <c r="H327" t="s">
        <v>2241</v>
      </c>
      <c r="I327" t="s">
        <v>4772</v>
      </c>
      <c r="J327" t="s">
        <v>4773</v>
      </c>
      <c r="K327" t="s">
        <v>2005</v>
      </c>
      <c r="L327" t="s">
        <v>2005</v>
      </c>
      <c r="M327" t="s">
        <v>2185</v>
      </c>
      <c r="N327" t="s">
        <v>5297</v>
      </c>
      <c r="O327" t="s">
        <v>5816</v>
      </c>
      <c r="P327" t="s">
        <v>6671</v>
      </c>
      <c r="Q327" t="s">
        <v>5825</v>
      </c>
      <c r="R327">
        <v>8</v>
      </c>
      <c r="S327">
        <v>3720</v>
      </c>
      <c r="T327">
        <v>0</v>
      </c>
      <c r="U327">
        <v>632.4</v>
      </c>
      <c r="V327" t="s">
        <v>42</v>
      </c>
      <c r="W327">
        <v>200.47</v>
      </c>
      <c r="X327" t="s">
        <v>43</v>
      </c>
      <c r="Y327" t="s">
        <v>8704</v>
      </c>
      <c r="Z327">
        <v>2014</v>
      </c>
      <c r="AA327">
        <v>43</v>
      </c>
      <c r="AB327">
        <v>30844</v>
      </c>
    </row>
    <row r="328" spans="1:28" x14ac:dyDescent="0.2">
      <c r="A328" t="s">
        <v>6672</v>
      </c>
      <c r="B328" s="1">
        <v>41956</v>
      </c>
      <c r="C328" s="1">
        <v>41960</v>
      </c>
      <c r="D328" t="s">
        <v>45</v>
      </c>
      <c r="E328" t="s">
        <v>6673</v>
      </c>
      <c r="F328" t="s">
        <v>6674</v>
      </c>
      <c r="G328" t="s">
        <v>31</v>
      </c>
      <c r="H328" t="s">
        <v>2241</v>
      </c>
      <c r="I328" t="s">
        <v>6675</v>
      </c>
      <c r="J328" t="s">
        <v>6676</v>
      </c>
      <c r="K328" t="s">
        <v>2005</v>
      </c>
      <c r="L328" t="s">
        <v>2005</v>
      </c>
      <c r="M328" t="s">
        <v>2185</v>
      </c>
      <c r="N328" t="s">
        <v>5297</v>
      </c>
      <c r="O328" t="s">
        <v>5816</v>
      </c>
      <c r="P328" t="s">
        <v>6677</v>
      </c>
      <c r="Q328" t="s">
        <v>6678</v>
      </c>
      <c r="R328">
        <v>8</v>
      </c>
      <c r="S328">
        <v>1459</v>
      </c>
      <c r="T328">
        <v>0</v>
      </c>
      <c r="U328">
        <v>495.84</v>
      </c>
      <c r="V328" t="s">
        <v>42</v>
      </c>
      <c r="W328">
        <v>177.92</v>
      </c>
      <c r="X328" t="s">
        <v>43</v>
      </c>
      <c r="Y328" t="s">
        <v>8679</v>
      </c>
      <c r="Z328">
        <v>2014</v>
      </c>
      <c r="AA328">
        <v>46</v>
      </c>
      <c r="AB328">
        <v>30371</v>
      </c>
    </row>
    <row r="329" spans="1:28" x14ac:dyDescent="0.2">
      <c r="A329" t="s">
        <v>6679</v>
      </c>
      <c r="B329" s="1">
        <v>41991</v>
      </c>
      <c r="C329" s="1">
        <v>41993</v>
      </c>
      <c r="D329" t="s">
        <v>28</v>
      </c>
      <c r="E329" t="s">
        <v>6680</v>
      </c>
      <c r="F329" t="s">
        <v>6572</v>
      </c>
      <c r="G329" t="s">
        <v>31</v>
      </c>
      <c r="H329" t="s">
        <v>3082</v>
      </c>
      <c r="I329" t="s">
        <v>6681</v>
      </c>
      <c r="J329" t="s">
        <v>6681</v>
      </c>
      <c r="K329" t="s">
        <v>1950</v>
      </c>
      <c r="L329" t="s">
        <v>1950</v>
      </c>
      <c r="M329" t="s">
        <v>1594</v>
      </c>
      <c r="N329" t="s">
        <v>5297</v>
      </c>
      <c r="O329" t="s">
        <v>5816</v>
      </c>
      <c r="P329" t="s">
        <v>5895</v>
      </c>
      <c r="Q329" t="s">
        <v>5896</v>
      </c>
      <c r="R329">
        <v>11</v>
      </c>
      <c r="S329">
        <v>3473</v>
      </c>
      <c r="T329">
        <v>0</v>
      </c>
      <c r="U329">
        <v>868.12</v>
      </c>
      <c r="V329" t="s">
        <v>42</v>
      </c>
      <c r="W329">
        <v>634.529</v>
      </c>
      <c r="X329" t="s">
        <v>43</v>
      </c>
      <c r="Y329" t="s">
        <v>8698</v>
      </c>
      <c r="Z329">
        <v>2014</v>
      </c>
      <c r="AA329">
        <v>51</v>
      </c>
      <c r="AB329">
        <v>6550</v>
      </c>
    </row>
    <row r="330" spans="1:28" x14ac:dyDescent="0.2">
      <c r="A330" t="s">
        <v>2779</v>
      </c>
      <c r="B330" s="1">
        <v>40665</v>
      </c>
      <c r="C330" s="1">
        <v>40666</v>
      </c>
      <c r="D330" t="s">
        <v>59</v>
      </c>
      <c r="E330" t="s">
        <v>2483</v>
      </c>
      <c r="F330" t="s">
        <v>468</v>
      </c>
      <c r="G330" t="s">
        <v>246</v>
      </c>
      <c r="H330" t="s">
        <v>2011</v>
      </c>
      <c r="I330" t="s">
        <v>2780</v>
      </c>
      <c r="J330" t="s">
        <v>2781</v>
      </c>
      <c r="K330" t="s">
        <v>2005</v>
      </c>
      <c r="L330" t="s">
        <v>2005</v>
      </c>
      <c r="M330" t="s">
        <v>2014</v>
      </c>
      <c r="N330" t="s">
        <v>5297</v>
      </c>
      <c r="O330" t="s">
        <v>5816</v>
      </c>
      <c r="P330" t="s">
        <v>5954</v>
      </c>
      <c r="Q330" t="s">
        <v>5912</v>
      </c>
      <c r="R330">
        <v>6</v>
      </c>
      <c r="S330">
        <v>2754</v>
      </c>
      <c r="T330">
        <v>0</v>
      </c>
      <c r="U330">
        <v>358.02</v>
      </c>
      <c r="V330" t="s">
        <v>42</v>
      </c>
      <c r="W330">
        <v>752.47</v>
      </c>
      <c r="X330" t="s">
        <v>146</v>
      </c>
      <c r="Y330" t="s">
        <v>8707</v>
      </c>
      <c r="Z330">
        <v>2011</v>
      </c>
      <c r="AA330">
        <v>19</v>
      </c>
      <c r="AB330">
        <v>21586</v>
      </c>
    </row>
    <row r="331" spans="1:28" x14ac:dyDescent="0.2">
      <c r="A331" t="s">
        <v>6682</v>
      </c>
      <c r="B331" s="1">
        <v>41394</v>
      </c>
      <c r="C331" s="1">
        <v>41396</v>
      </c>
      <c r="D331" t="s">
        <v>45</v>
      </c>
      <c r="E331" t="s">
        <v>6683</v>
      </c>
      <c r="F331" t="s">
        <v>775</v>
      </c>
      <c r="G331" t="s">
        <v>246</v>
      </c>
      <c r="H331" t="s">
        <v>2011</v>
      </c>
      <c r="I331" t="s">
        <v>6684</v>
      </c>
      <c r="J331" t="s">
        <v>6685</v>
      </c>
      <c r="K331" t="s">
        <v>2005</v>
      </c>
      <c r="L331" t="s">
        <v>2005</v>
      </c>
      <c r="M331" t="s">
        <v>2014</v>
      </c>
      <c r="N331" t="s">
        <v>5297</v>
      </c>
      <c r="O331" t="s">
        <v>5816</v>
      </c>
      <c r="P331" t="s">
        <v>6686</v>
      </c>
      <c r="Q331" t="s">
        <v>5999</v>
      </c>
      <c r="R331">
        <v>7</v>
      </c>
      <c r="S331">
        <v>3217</v>
      </c>
      <c r="T331">
        <v>0</v>
      </c>
      <c r="U331">
        <v>611.1</v>
      </c>
      <c r="V331" t="s">
        <v>42</v>
      </c>
      <c r="W331">
        <v>142.55000000000001</v>
      </c>
      <c r="X331" t="s">
        <v>43</v>
      </c>
      <c r="Y331" t="s">
        <v>8702</v>
      </c>
      <c r="Z331">
        <v>2013</v>
      </c>
      <c r="AA331">
        <v>18</v>
      </c>
      <c r="AB331">
        <v>27191</v>
      </c>
    </row>
    <row r="332" spans="1:28" x14ac:dyDescent="0.2">
      <c r="A332" t="s">
        <v>6687</v>
      </c>
      <c r="B332" s="1">
        <v>41432</v>
      </c>
      <c r="C332" s="1">
        <v>41434</v>
      </c>
      <c r="D332" t="s">
        <v>28</v>
      </c>
      <c r="E332" t="s">
        <v>5577</v>
      </c>
      <c r="F332" t="s">
        <v>4388</v>
      </c>
      <c r="G332" t="s">
        <v>246</v>
      </c>
      <c r="H332" t="s">
        <v>2011</v>
      </c>
      <c r="I332" t="s">
        <v>4303</v>
      </c>
      <c r="J332" t="s">
        <v>6688</v>
      </c>
      <c r="K332" t="s">
        <v>2005</v>
      </c>
      <c r="L332" t="s">
        <v>2005</v>
      </c>
      <c r="M332" t="s">
        <v>2014</v>
      </c>
      <c r="N332" t="s">
        <v>5297</v>
      </c>
      <c r="O332" t="s">
        <v>5816</v>
      </c>
      <c r="P332" t="s">
        <v>6689</v>
      </c>
      <c r="Q332" t="s">
        <v>5861</v>
      </c>
      <c r="R332">
        <v>7</v>
      </c>
      <c r="S332">
        <v>3298</v>
      </c>
      <c r="T332">
        <v>0</v>
      </c>
      <c r="U332">
        <v>1055.25</v>
      </c>
      <c r="V332" t="s">
        <v>42</v>
      </c>
      <c r="W332">
        <v>589.36</v>
      </c>
      <c r="X332" t="s">
        <v>146</v>
      </c>
      <c r="Y332" t="s">
        <v>8671</v>
      </c>
      <c r="Z332">
        <v>2013</v>
      </c>
      <c r="AA332">
        <v>23</v>
      </c>
      <c r="AB332">
        <v>21191</v>
      </c>
    </row>
    <row r="333" spans="1:28" x14ac:dyDescent="0.2">
      <c r="A333" t="s">
        <v>6690</v>
      </c>
      <c r="B333" s="1">
        <v>41555</v>
      </c>
      <c r="C333" s="1">
        <v>41556</v>
      </c>
      <c r="D333" t="s">
        <v>45</v>
      </c>
      <c r="E333" t="s">
        <v>6691</v>
      </c>
      <c r="F333" t="s">
        <v>1615</v>
      </c>
      <c r="G333" t="s">
        <v>262</v>
      </c>
      <c r="H333" t="s">
        <v>2011</v>
      </c>
      <c r="I333" t="s">
        <v>6684</v>
      </c>
      <c r="J333" t="s">
        <v>6685</v>
      </c>
      <c r="K333" t="s">
        <v>2005</v>
      </c>
      <c r="L333" t="s">
        <v>2005</v>
      </c>
      <c r="M333" t="s">
        <v>2014</v>
      </c>
      <c r="N333" t="s">
        <v>5297</v>
      </c>
      <c r="O333" t="s">
        <v>5816</v>
      </c>
      <c r="P333" t="s">
        <v>5974</v>
      </c>
      <c r="Q333" t="s">
        <v>5849</v>
      </c>
      <c r="R333">
        <v>5</v>
      </c>
      <c r="S333">
        <v>2348</v>
      </c>
      <c r="T333">
        <v>0</v>
      </c>
      <c r="U333">
        <v>727.95</v>
      </c>
      <c r="V333" t="s">
        <v>42</v>
      </c>
      <c r="W333">
        <v>85.32</v>
      </c>
      <c r="X333" t="s">
        <v>146</v>
      </c>
      <c r="Y333" t="s">
        <v>8705</v>
      </c>
      <c r="Z333">
        <v>2013</v>
      </c>
      <c r="AA333">
        <v>41</v>
      </c>
      <c r="AB333">
        <v>21651</v>
      </c>
    </row>
    <row r="334" spans="1:28" x14ac:dyDescent="0.2">
      <c r="A334" t="s">
        <v>7023</v>
      </c>
      <c r="B334" s="1">
        <v>41060</v>
      </c>
      <c r="C334" s="1">
        <v>41064</v>
      </c>
      <c r="D334" t="s">
        <v>45</v>
      </c>
      <c r="E334" t="s">
        <v>902</v>
      </c>
      <c r="F334" t="s">
        <v>903</v>
      </c>
      <c r="G334" t="s">
        <v>31</v>
      </c>
      <c r="H334" t="s">
        <v>32</v>
      </c>
      <c r="I334" t="s">
        <v>1370</v>
      </c>
      <c r="J334" t="s">
        <v>7024</v>
      </c>
      <c r="K334" t="s">
        <v>35</v>
      </c>
      <c r="L334" t="s">
        <v>36</v>
      </c>
      <c r="M334" t="s">
        <v>37</v>
      </c>
      <c r="N334" t="s">
        <v>5297</v>
      </c>
      <c r="O334" t="s">
        <v>5423</v>
      </c>
      <c r="P334" t="s">
        <v>7025</v>
      </c>
      <c r="Q334" t="s">
        <v>7026</v>
      </c>
      <c r="R334">
        <v>7</v>
      </c>
      <c r="S334">
        <v>1407</v>
      </c>
      <c r="T334">
        <v>0</v>
      </c>
      <c r="U334">
        <v>140.68600000000001</v>
      </c>
      <c r="V334" t="s">
        <v>42</v>
      </c>
      <c r="W334">
        <v>138.91</v>
      </c>
      <c r="X334" t="s">
        <v>50</v>
      </c>
      <c r="Y334" t="s">
        <v>8700</v>
      </c>
      <c r="Z334">
        <v>2012</v>
      </c>
      <c r="AA334">
        <v>22</v>
      </c>
      <c r="AB334">
        <v>33855</v>
      </c>
    </row>
    <row r="335" spans="1:28" x14ac:dyDescent="0.2">
      <c r="A335" t="s">
        <v>7027</v>
      </c>
      <c r="B335" s="1">
        <v>41400</v>
      </c>
      <c r="C335" s="1">
        <v>41401</v>
      </c>
      <c r="D335" t="s">
        <v>59</v>
      </c>
      <c r="E335" t="s">
        <v>7028</v>
      </c>
      <c r="F335" t="s">
        <v>7029</v>
      </c>
      <c r="G335" t="s">
        <v>246</v>
      </c>
      <c r="H335" t="s">
        <v>32</v>
      </c>
      <c r="I335" t="s">
        <v>1384</v>
      </c>
      <c r="J335" t="s">
        <v>1634</v>
      </c>
      <c r="K335" t="s">
        <v>35</v>
      </c>
      <c r="L335" t="s">
        <v>36</v>
      </c>
      <c r="M335" t="s">
        <v>37</v>
      </c>
      <c r="N335" t="s">
        <v>5297</v>
      </c>
      <c r="O335" t="s">
        <v>5298</v>
      </c>
      <c r="P335" t="s">
        <v>7030</v>
      </c>
      <c r="Q335" t="s">
        <v>7031</v>
      </c>
      <c r="R335">
        <v>6</v>
      </c>
      <c r="S335">
        <v>1686</v>
      </c>
      <c r="T335">
        <v>0</v>
      </c>
      <c r="U335">
        <v>320.31720000000001</v>
      </c>
      <c r="V335" t="s">
        <v>42</v>
      </c>
      <c r="W335">
        <v>548.08000000000004</v>
      </c>
      <c r="X335" t="s">
        <v>146</v>
      </c>
      <c r="Y335" t="s">
        <v>8706</v>
      </c>
      <c r="Z335">
        <v>2013</v>
      </c>
      <c r="AA335">
        <v>19</v>
      </c>
      <c r="AB335">
        <v>38411</v>
      </c>
    </row>
    <row r="336" spans="1:28" x14ac:dyDescent="0.2">
      <c r="A336" t="s">
        <v>7034</v>
      </c>
      <c r="B336" s="1">
        <v>41984</v>
      </c>
      <c r="C336" s="1">
        <v>41988</v>
      </c>
      <c r="D336" t="s">
        <v>28</v>
      </c>
      <c r="E336" t="s">
        <v>333</v>
      </c>
      <c r="F336" t="s">
        <v>334</v>
      </c>
      <c r="G336" t="s">
        <v>31</v>
      </c>
      <c r="H336" t="s">
        <v>32</v>
      </c>
      <c r="I336" t="s">
        <v>1384</v>
      </c>
      <c r="J336" t="s">
        <v>1391</v>
      </c>
      <c r="K336" t="s">
        <v>35</v>
      </c>
      <c r="L336" t="s">
        <v>36</v>
      </c>
      <c r="M336" t="s">
        <v>37</v>
      </c>
      <c r="N336" t="s">
        <v>5297</v>
      </c>
      <c r="O336" t="s">
        <v>5298</v>
      </c>
      <c r="P336" t="s">
        <v>7035</v>
      </c>
      <c r="Q336" t="s">
        <v>7036</v>
      </c>
      <c r="R336">
        <v>4</v>
      </c>
      <c r="S336">
        <v>1670</v>
      </c>
      <c r="T336">
        <v>0</v>
      </c>
      <c r="U336">
        <v>116.872</v>
      </c>
      <c r="V336" t="s">
        <v>42</v>
      </c>
      <c r="W336">
        <v>135.86000000000001</v>
      </c>
      <c r="X336" t="s">
        <v>43</v>
      </c>
      <c r="Y336" t="s">
        <v>8698</v>
      </c>
      <c r="Z336">
        <v>2014</v>
      </c>
      <c r="AA336">
        <v>50</v>
      </c>
      <c r="AB336">
        <v>32813</v>
      </c>
    </row>
    <row r="337" spans="1:28" x14ac:dyDescent="0.2">
      <c r="A337" t="s">
        <v>7037</v>
      </c>
      <c r="B337" s="1">
        <v>40847</v>
      </c>
      <c r="C337" s="1">
        <v>40849</v>
      </c>
      <c r="D337" t="s">
        <v>45</v>
      </c>
      <c r="E337" t="s">
        <v>7038</v>
      </c>
      <c r="F337" t="s">
        <v>3116</v>
      </c>
      <c r="G337" t="s">
        <v>31</v>
      </c>
      <c r="H337" t="s">
        <v>32</v>
      </c>
      <c r="I337" t="s">
        <v>1482</v>
      </c>
      <c r="J337" t="s">
        <v>1528</v>
      </c>
      <c r="K337" t="s">
        <v>35</v>
      </c>
      <c r="L337" t="s">
        <v>36</v>
      </c>
      <c r="M337" t="s">
        <v>1081</v>
      </c>
      <c r="N337" t="s">
        <v>5297</v>
      </c>
      <c r="O337" t="s">
        <v>5816</v>
      </c>
      <c r="P337" t="s">
        <v>7039</v>
      </c>
      <c r="Q337" t="s">
        <v>7040</v>
      </c>
      <c r="R337">
        <v>5</v>
      </c>
      <c r="S337">
        <v>1605</v>
      </c>
      <c r="T337">
        <v>0</v>
      </c>
      <c r="U337">
        <v>481.47</v>
      </c>
      <c r="V337" t="s">
        <v>42</v>
      </c>
      <c r="W337">
        <v>289.82</v>
      </c>
      <c r="X337" t="s">
        <v>43</v>
      </c>
      <c r="Y337" t="s">
        <v>8682</v>
      </c>
      <c r="Z337">
        <v>2011</v>
      </c>
      <c r="AA337">
        <v>45</v>
      </c>
      <c r="AB337">
        <v>35505</v>
      </c>
    </row>
    <row r="338" spans="1:28" x14ac:dyDescent="0.2">
      <c r="A338" t="s">
        <v>7050</v>
      </c>
      <c r="B338" s="1">
        <v>41221</v>
      </c>
      <c r="C338" s="1">
        <v>41225</v>
      </c>
      <c r="D338" t="s">
        <v>45</v>
      </c>
      <c r="E338" t="s">
        <v>7051</v>
      </c>
      <c r="F338" t="s">
        <v>2513</v>
      </c>
      <c r="G338" t="s">
        <v>246</v>
      </c>
      <c r="H338" t="s">
        <v>32</v>
      </c>
      <c r="I338" t="s">
        <v>1470</v>
      </c>
      <c r="J338" t="s">
        <v>1471</v>
      </c>
      <c r="K338" t="s">
        <v>35</v>
      </c>
      <c r="L338" t="s">
        <v>36</v>
      </c>
      <c r="M338" t="s">
        <v>1081</v>
      </c>
      <c r="N338" t="s">
        <v>5297</v>
      </c>
      <c r="O338" t="s">
        <v>5423</v>
      </c>
      <c r="P338" t="s">
        <v>5436</v>
      </c>
      <c r="Q338" t="s">
        <v>7052</v>
      </c>
      <c r="R338">
        <v>5</v>
      </c>
      <c r="S338">
        <v>4405</v>
      </c>
      <c r="T338">
        <v>0</v>
      </c>
      <c r="U338">
        <v>1013.127</v>
      </c>
      <c r="V338" t="s">
        <v>42</v>
      </c>
      <c r="W338">
        <v>184.44</v>
      </c>
      <c r="X338" t="s">
        <v>50</v>
      </c>
      <c r="Y338" t="s">
        <v>8668</v>
      </c>
      <c r="Z338">
        <v>2012</v>
      </c>
      <c r="AA338">
        <v>45</v>
      </c>
      <c r="AB338">
        <v>41038</v>
      </c>
    </row>
    <row r="339" spans="1:28" x14ac:dyDescent="0.2">
      <c r="A339" t="s">
        <v>7066</v>
      </c>
      <c r="B339" s="1">
        <v>41569</v>
      </c>
      <c r="C339" s="1">
        <v>41569</v>
      </c>
      <c r="D339" t="s">
        <v>28</v>
      </c>
      <c r="E339" t="s">
        <v>7067</v>
      </c>
      <c r="F339" t="s">
        <v>2802</v>
      </c>
      <c r="G339" t="s">
        <v>246</v>
      </c>
      <c r="H339" t="s">
        <v>32</v>
      </c>
      <c r="I339" t="s">
        <v>1438</v>
      </c>
      <c r="J339" t="s">
        <v>4231</v>
      </c>
      <c r="K339" t="s">
        <v>35</v>
      </c>
      <c r="L339" t="s">
        <v>36</v>
      </c>
      <c r="M339" t="s">
        <v>1081</v>
      </c>
      <c r="N339" t="s">
        <v>5297</v>
      </c>
      <c r="O339" t="s">
        <v>5423</v>
      </c>
      <c r="P339" t="s">
        <v>7068</v>
      </c>
      <c r="Q339" t="s">
        <v>7069</v>
      </c>
      <c r="R339">
        <v>4</v>
      </c>
      <c r="S339">
        <v>1044</v>
      </c>
      <c r="T339">
        <v>0</v>
      </c>
      <c r="U339">
        <v>271.41919999999999</v>
      </c>
      <c r="V339" t="s">
        <v>42</v>
      </c>
      <c r="W339">
        <v>152.15</v>
      </c>
      <c r="X339" t="s">
        <v>64</v>
      </c>
      <c r="Y339" t="s">
        <v>8705</v>
      </c>
      <c r="Z339">
        <v>2013</v>
      </c>
      <c r="AA339">
        <v>43</v>
      </c>
      <c r="AB339">
        <v>31666</v>
      </c>
    </row>
    <row r="340" spans="1:28" x14ac:dyDescent="0.2">
      <c r="A340" t="s">
        <v>7070</v>
      </c>
      <c r="B340" s="1">
        <v>41610</v>
      </c>
      <c r="C340" s="1">
        <v>41614</v>
      </c>
      <c r="D340" t="s">
        <v>28</v>
      </c>
      <c r="E340" t="s">
        <v>688</v>
      </c>
      <c r="F340" t="s">
        <v>689</v>
      </c>
      <c r="G340" t="s">
        <v>31</v>
      </c>
      <c r="H340" t="s">
        <v>32</v>
      </c>
      <c r="I340" t="s">
        <v>1438</v>
      </c>
      <c r="J340" t="s">
        <v>993</v>
      </c>
      <c r="K340" t="s">
        <v>35</v>
      </c>
      <c r="L340" t="s">
        <v>36</v>
      </c>
      <c r="M340" t="s">
        <v>1081</v>
      </c>
      <c r="N340" t="s">
        <v>5297</v>
      </c>
      <c r="O340" t="s">
        <v>5816</v>
      </c>
      <c r="P340" t="s">
        <v>7071</v>
      </c>
      <c r="Q340" t="s">
        <v>7072</v>
      </c>
      <c r="R340">
        <v>4</v>
      </c>
      <c r="S340">
        <v>752</v>
      </c>
      <c r="T340">
        <v>0</v>
      </c>
      <c r="U340">
        <v>150.38399999999999</v>
      </c>
      <c r="V340" t="s">
        <v>42</v>
      </c>
      <c r="W340">
        <v>153.47</v>
      </c>
      <c r="X340" t="s">
        <v>43</v>
      </c>
      <c r="Y340" t="s">
        <v>8673</v>
      </c>
      <c r="Z340">
        <v>2013</v>
      </c>
      <c r="AA340">
        <v>49</v>
      </c>
      <c r="AB340">
        <v>35546</v>
      </c>
    </row>
    <row r="341" spans="1:28" x14ac:dyDescent="0.2">
      <c r="A341" t="s">
        <v>7078</v>
      </c>
      <c r="B341" s="1">
        <v>41864</v>
      </c>
      <c r="C341" s="1">
        <v>41864</v>
      </c>
      <c r="D341" t="s">
        <v>28</v>
      </c>
      <c r="E341" t="s">
        <v>1066</v>
      </c>
      <c r="F341" t="s">
        <v>1067</v>
      </c>
      <c r="G341" t="s">
        <v>246</v>
      </c>
      <c r="H341" t="s">
        <v>32</v>
      </c>
      <c r="I341" t="s">
        <v>1412</v>
      </c>
      <c r="J341" t="s">
        <v>1433</v>
      </c>
      <c r="K341" t="s">
        <v>35</v>
      </c>
      <c r="L341" t="s">
        <v>36</v>
      </c>
      <c r="M341" t="s">
        <v>1081</v>
      </c>
      <c r="N341" t="s">
        <v>5297</v>
      </c>
      <c r="O341" t="s">
        <v>5816</v>
      </c>
      <c r="P341" t="s">
        <v>7079</v>
      </c>
      <c r="Q341" t="s">
        <v>7080</v>
      </c>
      <c r="R341">
        <v>5</v>
      </c>
      <c r="S341">
        <v>1780</v>
      </c>
      <c r="T341">
        <v>0</v>
      </c>
      <c r="U341">
        <v>373.779</v>
      </c>
      <c r="V341" t="s">
        <v>42</v>
      </c>
      <c r="W341">
        <v>20.170000000000002</v>
      </c>
      <c r="X341" t="s">
        <v>64</v>
      </c>
      <c r="Y341" t="s">
        <v>8697</v>
      </c>
      <c r="Z341">
        <v>2014</v>
      </c>
      <c r="AA341">
        <v>33</v>
      </c>
      <c r="AB341">
        <v>39062</v>
      </c>
    </row>
    <row r="342" spans="1:28" x14ac:dyDescent="0.2">
      <c r="A342" t="s">
        <v>7081</v>
      </c>
      <c r="B342" s="1">
        <v>41898</v>
      </c>
      <c r="C342" s="1">
        <v>41900</v>
      </c>
      <c r="D342" t="s">
        <v>28</v>
      </c>
      <c r="E342" t="s">
        <v>7082</v>
      </c>
      <c r="F342" t="s">
        <v>7083</v>
      </c>
      <c r="G342" t="s">
        <v>31</v>
      </c>
      <c r="H342" t="s">
        <v>32</v>
      </c>
      <c r="I342" t="s">
        <v>1535</v>
      </c>
      <c r="J342" t="s">
        <v>7084</v>
      </c>
      <c r="K342" t="s">
        <v>35</v>
      </c>
      <c r="L342" t="s">
        <v>36</v>
      </c>
      <c r="M342" t="s">
        <v>1081</v>
      </c>
      <c r="N342" t="s">
        <v>5297</v>
      </c>
      <c r="O342" t="s">
        <v>5423</v>
      </c>
      <c r="P342" t="s">
        <v>7068</v>
      </c>
      <c r="Q342" t="s">
        <v>7069</v>
      </c>
      <c r="R342">
        <v>3</v>
      </c>
      <c r="S342">
        <v>783</v>
      </c>
      <c r="T342">
        <v>0</v>
      </c>
      <c r="U342">
        <v>203.56440000000001</v>
      </c>
      <c r="V342" t="s">
        <v>42</v>
      </c>
      <c r="W342">
        <v>123.26</v>
      </c>
      <c r="X342" t="s">
        <v>43</v>
      </c>
      <c r="Y342" t="s">
        <v>8678</v>
      </c>
      <c r="Z342">
        <v>2014</v>
      </c>
      <c r="AA342">
        <v>38</v>
      </c>
      <c r="AB342">
        <v>32836</v>
      </c>
    </row>
    <row r="343" spans="1:28" x14ac:dyDescent="0.2">
      <c r="A343" t="s">
        <v>7085</v>
      </c>
      <c r="B343" s="1">
        <v>41925</v>
      </c>
      <c r="C343" s="1">
        <v>41929</v>
      </c>
      <c r="D343" t="s">
        <v>28</v>
      </c>
      <c r="E343" t="s">
        <v>7086</v>
      </c>
      <c r="F343" t="s">
        <v>3345</v>
      </c>
      <c r="G343" t="s">
        <v>31</v>
      </c>
      <c r="H343" t="s">
        <v>32</v>
      </c>
      <c r="I343" t="s">
        <v>1557</v>
      </c>
      <c r="J343" t="s">
        <v>1558</v>
      </c>
      <c r="K343" t="s">
        <v>35</v>
      </c>
      <c r="L343" t="s">
        <v>36</v>
      </c>
      <c r="M343" t="s">
        <v>1081</v>
      </c>
      <c r="N343" t="s">
        <v>5297</v>
      </c>
      <c r="O343" t="s">
        <v>5423</v>
      </c>
      <c r="P343" t="s">
        <v>7087</v>
      </c>
      <c r="Q343" t="s">
        <v>7088</v>
      </c>
      <c r="R343">
        <v>5</v>
      </c>
      <c r="S343">
        <v>2155</v>
      </c>
      <c r="T343">
        <v>0</v>
      </c>
      <c r="U343">
        <v>129.29400000000001</v>
      </c>
      <c r="V343" t="s">
        <v>42</v>
      </c>
      <c r="W343">
        <v>426.05</v>
      </c>
      <c r="X343" t="s">
        <v>50</v>
      </c>
      <c r="Y343" t="s">
        <v>8704</v>
      </c>
      <c r="Z343">
        <v>2014</v>
      </c>
      <c r="AA343">
        <v>42</v>
      </c>
      <c r="AB343">
        <v>39721</v>
      </c>
    </row>
    <row r="344" spans="1:28" x14ac:dyDescent="0.2">
      <c r="A344" t="s">
        <v>1774</v>
      </c>
      <c r="B344" s="1">
        <v>40695</v>
      </c>
      <c r="C344" s="1">
        <v>40700</v>
      </c>
      <c r="D344" t="s">
        <v>45</v>
      </c>
      <c r="E344" t="s">
        <v>1775</v>
      </c>
      <c r="F344" t="s">
        <v>1776</v>
      </c>
      <c r="G344" t="s">
        <v>262</v>
      </c>
      <c r="H344" t="s">
        <v>32</v>
      </c>
      <c r="I344" t="s">
        <v>1777</v>
      </c>
      <c r="J344" t="s">
        <v>1778</v>
      </c>
      <c r="K344" t="s">
        <v>35</v>
      </c>
      <c r="L344" t="s">
        <v>36</v>
      </c>
      <c r="M344" t="s">
        <v>1757</v>
      </c>
      <c r="N344" t="s">
        <v>5297</v>
      </c>
      <c r="O344" t="s">
        <v>5816</v>
      </c>
      <c r="P344" t="s">
        <v>7097</v>
      </c>
      <c r="Q344" t="s">
        <v>7098</v>
      </c>
      <c r="R344">
        <v>7</v>
      </c>
      <c r="S344">
        <v>2002</v>
      </c>
      <c r="T344">
        <v>0</v>
      </c>
      <c r="U344">
        <v>580.5394</v>
      </c>
      <c r="V344" t="s">
        <v>42</v>
      </c>
      <c r="W344">
        <v>81.39</v>
      </c>
      <c r="X344" t="s">
        <v>43</v>
      </c>
      <c r="Y344" t="s">
        <v>8687</v>
      </c>
      <c r="Z344">
        <v>2011</v>
      </c>
      <c r="AA344">
        <v>23</v>
      </c>
      <c r="AB344">
        <v>31541</v>
      </c>
    </row>
    <row r="345" spans="1:28" x14ac:dyDescent="0.2">
      <c r="A345" t="s">
        <v>7099</v>
      </c>
      <c r="B345" s="1">
        <v>40878</v>
      </c>
      <c r="C345" s="1">
        <v>40880</v>
      </c>
      <c r="D345" t="s">
        <v>28</v>
      </c>
      <c r="E345" t="s">
        <v>7100</v>
      </c>
      <c r="F345" t="s">
        <v>3180</v>
      </c>
      <c r="G345" t="s">
        <v>31</v>
      </c>
      <c r="H345" t="s">
        <v>32</v>
      </c>
      <c r="I345" t="s">
        <v>1799</v>
      </c>
      <c r="J345" t="s">
        <v>1800</v>
      </c>
      <c r="K345" t="s">
        <v>35</v>
      </c>
      <c r="L345" t="s">
        <v>36</v>
      </c>
      <c r="M345" t="s">
        <v>1757</v>
      </c>
      <c r="N345" t="s">
        <v>5297</v>
      </c>
      <c r="O345" t="s">
        <v>5816</v>
      </c>
      <c r="P345" t="s">
        <v>7101</v>
      </c>
      <c r="Q345" t="s">
        <v>7102</v>
      </c>
      <c r="R345">
        <v>8</v>
      </c>
      <c r="S345">
        <v>2808</v>
      </c>
      <c r="T345">
        <v>0</v>
      </c>
      <c r="U345">
        <v>673.88160000000005</v>
      </c>
      <c r="V345" t="s">
        <v>42</v>
      </c>
      <c r="W345">
        <v>487.15</v>
      </c>
      <c r="X345" t="s">
        <v>146</v>
      </c>
      <c r="Y345" t="s">
        <v>8662</v>
      </c>
      <c r="Z345">
        <v>2011</v>
      </c>
      <c r="AA345">
        <v>49</v>
      </c>
      <c r="AB345">
        <v>33088</v>
      </c>
    </row>
    <row r="346" spans="1:28" x14ac:dyDescent="0.2">
      <c r="A346" t="s">
        <v>7107</v>
      </c>
      <c r="B346" s="1">
        <v>41060</v>
      </c>
      <c r="C346" s="1">
        <v>41064</v>
      </c>
      <c r="D346" t="s">
        <v>45</v>
      </c>
      <c r="E346" t="s">
        <v>155</v>
      </c>
      <c r="F346" t="s">
        <v>156</v>
      </c>
      <c r="G346" t="s">
        <v>31</v>
      </c>
      <c r="H346" t="s">
        <v>32</v>
      </c>
      <c r="I346" t="s">
        <v>1777</v>
      </c>
      <c r="J346" t="s">
        <v>1780</v>
      </c>
      <c r="K346" t="s">
        <v>35</v>
      </c>
      <c r="L346" t="s">
        <v>36</v>
      </c>
      <c r="M346" t="s">
        <v>1757</v>
      </c>
      <c r="N346" t="s">
        <v>5297</v>
      </c>
      <c r="O346" t="s">
        <v>5816</v>
      </c>
      <c r="P346" t="s">
        <v>7039</v>
      </c>
      <c r="Q346" t="s">
        <v>7040</v>
      </c>
      <c r="R346">
        <v>8</v>
      </c>
      <c r="S346">
        <v>2568</v>
      </c>
      <c r="T346">
        <v>0</v>
      </c>
      <c r="U346">
        <v>770.35199999999998</v>
      </c>
      <c r="V346" t="s">
        <v>42</v>
      </c>
      <c r="W346">
        <v>116.03</v>
      </c>
      <c r="X346" t="s">
        <v>50</v>
      </c>
      <c r="Y346" t="s">
        <v>8700</v>
      </c>
      <c r="Z346">
        <v>2012</v>
      </c>
      <c r="AA346">
        <v>22</v>
      </c>
      <c r="AB346">
        <v>38181</v>
      </c>
    </row>
    <row r="347" spans="1:28" x14ac:dyDescent="0.2">
      <c r="A347" t="s">
        <v>7108</v>
      </c>
      <c r="B347" s="1">
        <v>41176</v>
      </c>
      <c r="C347" s="1">
        <v>41180</v>
      </c>
      <c r="D347" t="s">
        <v>45</v>
      </c>
      <c r="E347" t="s">
        <v>423</v>
      </c>
      <c r="F347" t="s">
        <v>424</v>
      </c>
      <c r="G347" t="s">
        <v>262</v>
      </c>
      <c r="H347" t="s">
        <v>32</v>
      </c>
      <c r="I347" t="s">
        <v>7109</v>
      </c>
      <c r="J347" t="s">
        <v>7110</v>
      </c>
      <c r="K347" t="s">
        <v>35</v>
      </c>
      <c r="L347" t="s">
        <v>36</v>
      </c>
      <c r="M347" t="s">
        <v>1757</v>
      </c>
      <c r="N347" t="s">
        <v>5297</v>
      </c>
      <c r="O347" t="s">
        <v>5816</v>
      </c>
      <c r="P347" t="s">
        <v>7111</v>
      </c>
      <c r="Q347" t="s">
        <v>7112</v>
      </c>
      <c r="R347">
        <v>10</v>
      </c>
      <c r="S347">
        <v>1408</v>
      </c>
      <c r="T347">
        <v>0</v>
      </c>
      <c r="U347">
        <v>394.26799999999997</v>
      </c>
      <c r="V347" t="s">
        <v>42</v>
      </c>
      <c r="W347">
        <v>113.71</v>
      </c>
      <c r="X347" t="s">
        <v>50</v>
      </c>
      <c r="Y347" t="s">
        <v>8666</v>
      </c>
      <c r="Z347">
        <v>2012</v>
      </c>
      <c r="AA347">
        <v>39</v>
      </c>
      <c r="AB347">
        <v>34723</v>
      </c>
    </row>
    <row r="348" spans="1:28" x14ac:dyDescent="0.2">
      <c r="A348" t="s">
        <v>7116</v>
      </c>
      <c r="B348" s="1">
        <v>41282</v>
      </c>
      <c r="C348" s="1">
        <v>41286</v>
      </c>
      <c r="D348" t="s">
        <v>45</v>
      </c>
      <c r="E348" t="s">
        <v>7117</v>
      </c>
      <c r="F348" t="s">
        <v>4134</v>
      </c>
      <c r="G348" t="s">
        <v>246</v>
      </c>
      <c r="H348" t="s">
        <v>32</v>
      </c>
      <c r="I348" t="s">
        <v>1799</v>
      </c>
      <c r="J348" t="s">
        <v>1546</v>
      </c>
      <c r="K348" t="s">
        <v>35</v>
      </c>
      <c r="L348" t="s">
        <v>36</v>
      </c>
      <c r="M348" t="s">
        <v>1757</v>
      </c>
      <c r="N348" t="s">
        <v>5297</v>
      </c>
      <c r="O348" t="s">
        <v>5423</v>
      </c>
      <c r="P348" t="s">
        <v>7068</v>
      </c>
      <c r="Q348" t="s">
        <v>7069</v>
      </c>
      <c r="R348">
        <v>6</v>
      </c>
      <c r="S348">
        <v>1566</v>
      </c>
      <c r="T348">
        <v>0</v>
      </c>
      <c r="U348">
        <v>407.12880000000001</v>
      </c>
      <c r="V348" t="s">
        <v>42</v>
      </c>
      <c r="W348">
        <v>102.06</v>
      </c>
      <c r="X348" t="s">
        <v>50</v>
      </c>
      <c r="Y348" t="s">
        <v>8692</v>
      </c>
      <c r="Z348">
        <v>2013</v>
      </c>
      <c r="AA348">
        <v>2</v>
      </c>
      <c r="AB348">
        <v>38147</v>
      </c>
    </row>
    <row r="349" spans="1:28" x14ac:dyDescent="0.2">
      <c r="A349" t="s">
        <v>1808</v>
      </c>
      <c r="B349" s="1">
        <v>41531</v>
      </c>
      <c r="C349" s="1">
        <v>41536</v>
      </c>
      <c r="D349" t="s">
        <v>45</v>
      </c>
      <c r="E349" t="s">
        <v>1809</v>
      </c>
      <c r="F349" t="s">
        <v>1810</v>
      </c>
      <c r="G349" t="s">
        <v>31</v>
      </c>
      <c r="H349" t="s">
        <v>32</v>
      </c>
      <c r="I349" t="s">
        <v>1811</v>
      </c>
      <c r="J349" t="s">
        <v>1812</v>
      </c>
      <c r="K349" t="s">
        <v>35</v>
      </c>
      <c r="L349" t="s">
        <v>36</v>
      </c>
      <c r="M349" t="s">
        <v>1757</v>
      </c>
      <c r="N349" t="s">
        <v>5297</v>
      </c>
      <c r="O349" t="s">
        <v>6019</v>
      </c>
      <c r="P349" t="s">
        <v>7124</v>
      </c>
      <c r="Q349" t="s">
        <v>7125</v>
      </c>
      <c r="R349">
        <v>14</v>
      </c>
      <c r="S349">
        <v>1336</v>
      </c>
      <c r="T349">
        <v>0</v>
      </c>
      <c r="U349">
        <v>387.56760000000003</v>
      </c>
      <c r="V349" t="s">
        <v>42</v>
      </c>
      <c r="W349">
        <v>28.95</v>
      </c>
      <c r="X349" t="s">
        <v>50</v>
      </c>
      <c r="Y349" t="s">
        <v>8672</v>
      </c>
      <c r="Z349">
        <v>2013</v>
      </c>
      <c r="AA349">
        <v>37</v>
      </c>
      <c r="AB349">
        <v>38684</v>
      </c>
    </row>
    <row r="350" spans="1:28" x14ac:dyDescent="0.2">
      <c r="A350" t="s">
        <v>7137</v>
      </c>
      <c r="B350" s="1">
        <v>41619</v>
      </c>
      <c r="C350" s="1">
        <v>41619</v>
      </c>
      <c r="D350" t="s">
        <v>28</v>
      </c>
      <c r="E350" t="s">
        <v>7138</v>
      </c>
      <c r="F350" t="s">
        <v>5677</v>
      </c>
      <c r="G350" t="s">
        <v>31</v>
      </c>
      <c r="H350" t="s">
        <v>32</v>
      </c>
      <c r="I350" t="s">
        <v>1755</v>
      </c>
      <c r="J350" t="s">
        <v>7139</v>
      </c>
      <c r="K350" t="s">
        <v>35</v>
      </c>
      <c r="L350" t="s">
        <v>36</v>
      </c>
      <c r="M350" t="s">
        <v>1757</v>
      </c>
      <c r="N350" t="s">
        <v>5297</v>
      </c>
      <c r="O350" t="s">
        <v>5816</v>
      </c>
      <c r="P350" t="s">
        <v>7140</v>
      </c>
      <c r="Q350" t="s">
        <v>7141</v>
      </c>
      <c r="R350">
        <v>5</v>
      </c>
      <c r="S350">
        <v>1425</v>
      </c>
      <c r="T350">
        <v>0</v>
      </c>
      <c r="U350">
        <v>356.22500000000002</v>
      </c>
      <c r="V350" t="s">
        <v>42</v>
      </c>
      <c r="W350">
        <v>180.31</v>
      </c>
      <c r="X350" t="s">
        <v>64</v>
      </c>
      <c r="Y350" t="s">
        <v>8673</v>
      </c>
      <c r="Z350">
        <v>2013</v>
      </c>
      <c r="AA350">
        <v>50</v>
      </c>
      <c r="AB350">
        <v>35236</v>
      </c>
    </row>
    <row r="351" spans="1:28" x14ac:dyDescent="0.2">
      <c r="A351" t="s">
        <v>1765</v>
      </c>
      <c r="B351" s="1">
        <v>41792</v>
      </c>
      <c r="C351" s="1">
        <v>41794</v>
      </c>
      <c r="D351" t="s">
        <v>28</v>
      </c>
      <c r="E351" t="s">
        <v>1766</v>
      </c>
      <c r="F351" t="s">
        <v>1767</v>
      </c>
      <c r="G351" t="s">
        <v>246</v>
      </c>
      <c r="H351" t="s">
        <v>32</v>
      </c>
      <c r="I351" t="s">
        <v>1755</v>
      </c>
      <c r="J351" t="s">
        <v>1756</v>
      </c>
      <c r="K351" t="s">
        <v>35</v>
      </c>
      <c r="L351" t="s">
        <v>36</v>
      </c>
      <c r="M351" t="s">
        <v>1757</v>
      </c>
      <c r="N351" t="s">
        <v>5297</v>
      </c>
      <c r="O351" t="s">
        <v>5816</v>
      </c>
      <c r="P351" t="s">
        <v>7142</v>
      </c>
      <c r="Q351" t="s">
        <v>7143</v>
      </c>
      <c r="R351">
        <v>6</v>
      </c>
      <c r="S351">
        <v>1926</v>
      </c>
      <c r="T351">
        <v>0</v>
      </c>
      <c r="U351">
        <v>539.24639999999999</v>
      </c>
      <c r="V351" t="s">
        <v>42</v>
      </c>
      <c r="W351">
        <v>177.72</v>
      </c>
      <c r="X351" t="s">
        <v>43</v>
      </c>
      <c r="Y351" t="s">
        <v>8676</v>
      </c>
      <c r="Z351">
        <v>2014</v>
      </c>
      <c r="AA351">
        <v>23</v>
      </c>
      <c r="AB351">
        <v>41244</v>
      </c>
    </row>
    <row r="352" spans="1:28" x14ac:dyDescent="0.2">
      <c r="A352" t="s">
        <v>7160</v>
      </c>
      <c r="B352" s="1">
        <v>41422</v>
      </c>
      <c r="C352" s="1">
        <v>41424</v>
      </c>
      <c r="D352" t="s">
        <v>28</v>
      </c>
      <c r="E352" t="s">
        <v>299</v>
      </c>
      <c r="F352" t="s">
        <v>300</v>
      </c>
      <c r="G352" t="s">
        <v>246</v>
      </c>
      <c r="H352" t="s">
        <v>32</v>
      </c>
      <c r="I352" t="s">
        <v>1845</v>
      </c>
      <c r="J352" t="s">
        <v>1846</v>
      </c>
      <c r="K352" t="s">
        <v>35</v>
      </c>
      <c r="L352" t="s">
        <v>36</v>
      </c>
      <c r="M352" t="s">
        <v>1757</v>
      </c>
      <c r="N352" t="s">
        <v>5297</v>
      </c>
      <c r="O352" t="s">
        <v>5816</v>
      </c>
      <c r="P352" t="s">
        <v>7161</v>
      </c>
      <c r="Q352" t="s">
        <v>7162</v>
      </c>
      <c r="R352">
        <v>5</v>
      </c>
      <c r="S352">
        <v>3505</v>
      </c>
      <c r="T352">
        <v>0</v>
      </c>
      <c r="U352">
        <v>700.98</v>
      </c>
      <c r="V352" t="s">
        <v>42</v>
      </c>
      <c r="W352">
        <v>383.35</v>
      </c>
      <c r="X352" t="s">
        <v>43</v>
      </c>
      <c r="Y352" t="s">
        <v>8706</v>
      </c>
      <c r="Z352">
        <v>2013</v>
      </c>
      <c r="AA352">
        <v>22</v>
      </c>
      <c r="AB352">
        <v>36467</v>
      </c>
    </row>
    <row r="353" spans="1:28" x14ac:dyDescent="0.2">
      <c r="A353" t="s">
        <v>7163</v>
      </c>
      <c r="B353" s="1">
        <v>41604</v>
      </c>
      <c r="C353" s="1">
        <v>41608</v>
      </c>
      <c r="D353" t="s">
        <v>45</v>
      </c>
      <c r="E353" t="s">
        <v>1066</v>
      </c>
      <c r="F353" t="s">
        <v>1067</v>
      </c>
      <c r="G353" t="s">
        <v>246</v>
      </c>
      <c r="H353" t="s">
        <v>32</v>
      </c>
      <c r="I353" t="s">
        <v>1845</v>
      </c>
      <c r="J353" t="s">
        <v>1684</v>
      </c>
      <c r="K353" t="s">
        <v>35</v>
      </c>
      <c r="L353" t="s">
        <v>36</v>
      </c>
      <c r="M353" t="s">
        <v>1757</v>
      </c>
      <c r="N353" t="s">
        <v>5297</v>
      </c>
      <c r="O353" t="s">
        <v>5298</v>
      </c>
      <c r="P353" t="s">
        <v>7164</v>
      </c>
      <c r="Q353" t="s">
        <v>7165</v>
      </c>
      <c r="R353">
        <v>9</v>
      </c>
      <c r="S353">
        <v>1569</v>
      </c>
      <c r="T353">
        <v>0</v>
      </c>
      <c r="U353">
        <v>329.40809999999999</v>
      </c>
      <c r="V353" t="s">
        <v>42</v>
      </c>
      <c r="W353">
        <v>88.88</v>
      </c>
      <c r="X353" t="s">
        <v>50</v>
      </c>
      <c r="Y353" t="s">
        <v>8695</v>
      </c>
      <c r="Z353">
        <v>2013</v>
      </c>
      <c r="AA353">
        <v>48</v>
      </c>
      <c r="AB353">
        <v>38983</v>
      </c>
    </row>
    <row r="354" spans="1:28" x14ac:dyDescent="0.2">
      <c r="A354" t="s">
        <v>1630</v>
      </c>
      <c r="B354" s="1">
        <v>40550</v>
      </c>
      <c r="C354" s="1">
        <v>40554</v>
      </c>
      <c r="D354" t="s">
        <v>28</v>
      </c>
      <c r="E354" t="s">
        <v>1631</v>
      </c>
      <c r="F354" t="s">
        <v>1632</v>
      </c>
      <c r="G354" t="s">
        <v>262</v>
      </c>
      <c r="H354" t="s">
        <v>32</v>
      </c>
      <c r="I354" t="s">
        <v>1633</v>
      </c>
      <c r="J354" t="s">
        <v>1634</v>
      </c>
      <c r="K354" t="s">
        <v>35</v>
      </c>
      <c r="L354" t="s">
        <v>36</v>
      </c>
      <c r="M354" t="s">
        <v>1594</v>
      </c>
      <c r="N354" t="s">
        <v>5297</v>
      </c>
      <c r="O354" t="s">
        <v>5816</v>
      </c>
      <c r="P354" t="s">
        <v>7097</v>
      </c>
      <c r="Q354" t="s">
        <v>7098</v>
      </c>
      <c r="R354">
        <v>9</v>
      </c>
      <c r="S354">
        <v>2574</v>
      </c>
      <c r="T354">
        <v>0</v>
      </c>
      <c r="U354">
        <v>746.40779999999995</v>
      </c>
      <c r="V354" t="s">
        <v>42</v>
      </c>
      <c r="W354">
        <v>258.99</v>
      </c>
      <c r="X354" t="s">
        <v>50</v>
      </c>
      <c r="Y354" t="s">
        <v>8660</v>
      </c>
      <c r="Z354">
        <v>2011</v>
      </c>
      <c r="AA354">
        <v>2</v>
      </c>
      <c r="AB354">
        <v>38771</v>
      </c>
    </row>
    <row r="355" spans="1:28" x14ac:dyDescent="0.2">
      <c r="A355" t="s">
        <v>7176</v>
      </c>
      <c r="B355" s="1">
        <v>40564</v>
      </c>
      <c r="C355" s="1">
        <v>40570</v>
      </c>
      <c r="D355" t="s">
        <v>45</v>
      </c>
      <c r="E355" t="s">
        <v>7090</v>
      </c>
      <c r="F355" t="s">
        <v>4608</v>
      </c>
      <c r="G355" t="s">
        <v>31</v>
      </c>
      <c r="H355" t="s">
        <v>32</v>
      </c>
      <c r="I355" t="s">
        <v>1696</v>
      </c>
      <c r="J355" t="s">
        <v>7177</v>
      </c>
      <c r="K355" t="s">
        <v>35</v>
      </c>
      <c r="L355" t="s">
        <v>36</v>
      </c>
      <c r="M355" t="s">
        <v>1594</v>
      </c>
      <c r="N355" t="s">
        <v>5297</v>
      </c>
      <c r="O355" t="s">
        <v>5816</v>
      </c>
      <c r="P355" t="s">
        <v>7079</v>
      </c>
      <c r="Q355" t="s">
        <v>7080</v>
      </c>
      <c r="R355">
        <v>3</v>
      </c>
      <c r="S355">
        <v>1068</v>
      </c>
      <c r="T355">
        <v>0</v>
      </c>
      <c r="U355">
        <v>224.26740000000001</v>
      </c>
      <c r="V355" t="s">
        <v>42</v>
      </c>
      <c r="W355">
        <v>85.72</v>
      </c>
      <c r="X355" t="s">
        <v>50</v>
      </c>
      <c r="Y355" t="s">
        <v>8660</v>
      </c>
      <c r="Z355">
        <v>2011</v>
      </c>
      <c r="AA355">
        <v>4</v>
      </c>
      <c r="AB355">
        <v>32423</v>
      </c>
    </row>
    <row r="356" spans="1:28" x14ac:dyDescent="0.2">
      <c r="A356" t="s">
        <v>7178</v>
      </c>
      <c r="B356" s="1">
        <v>40641</v>
      </c>
      <c r="C356" s="1">
        <v>40645</v>
      </c>
      <c r="D356" t="s">
        <v>45</v>
      </c>
      <c r="E356" t="s">
        <v>801</v>
      </c>
      <c r="F356" t="s">
        <v>802</v>
      </c>
      <c r="G356" t="s">
        <v>246</v>
      </c>
      <c r="H356" t="s">
        <v>32</v>
      </c>
      <c r="I356" t="s">
        <v>1678</v>
      </c>
      <c r="J356" t="s">
        <v>7179</v>
      </c>
      <c r="K356" t="s">
        <v>35</v>
      </c>
      <c r="L356" t="s">
        <v>36</v>
      </c>
      <c r="M356" t="s">
        <v>1594</v>
      </c>
      <c r="N356" t="s">
        <v>5297</v>
      </c>
      <c r="O356" t="s">
        <v>5298</v>
      </c>
      <c r="P356" t="s">
        <v>7180</v>
      </c>
      <c r="Q356" t="s">
        <v>7181</v>
      </c>
      <c r="R356">
        <v>8</v>
      </c>
      <c r="S356">
        <v>1216</v>
      </c>
      <c r="T356">
        <v>0</v>
      </c>
      <c r="U356">
        <v>316.13920000000002</v>
      </c>
      <c r="V356" t="s">
        <v>42</v>
      </c>
      <c r="W356">
        <v>66.58</v>
      </c>
      <c r="X356" t="s">
        <v>50</v>
      </c>
      <c r="Y356" t="s">
        <v>8680</v>
      </c>
      <c r="Z356">
        <v>2011</v>
      </c>
      <c r="AA356">
        <v>15</v>
      </c>
      <c r="AB356">
        <v>37223</v>
      </c>
    </row>
    <row r="357" spans="1:28" x14ac:dyDescent="0.2">
      <c r="A357" t="s">
        <v>7182</v>
      </c>
      <c r="B357" s="1">
        <v>40896</v>
      </c>
      <c r="C357" s="1">
        <v>40898</v>
      </c>
      <c r="D357" t="s">
        <v>28</v>
      </c>
      <c r="E357" t="s">
        <v>891</v>
      </c>
      <c r="F357" t="s">
        <v>892</v>
      </c>
      <c r="G357" t="s">
        <v>31</v>
      </c>
      <c r="H357" t="s">
        <v>32</v>
      </c>
      <c r="I357" t="s">
        <v>1678</v>
      </c>
      <c r="J357" t="s">
        <v>7183</v>
      </c>
      <c r="K357" t="s">
        <v>35</v>
      </c>
      <c r="L357" t="s">
        <v>36</v>
      </c>
      <c r="M357" t="s">
        <v>1594</v>
      </c>
      <c r="N357" t="s">
        <v>5297</v>
      </c>
      <c r="O357" t="s">
        <v>5816</v>
      </c>
      <c r="P357" t="s">
        <v>7184</v>
      </c>
      <c r="Q357" t="s">
        <v>7185</v>
      </c>
      <c r="R357">
        <v>14</v>
      </c>
      <c r="S357">
        <v>1820</v>
      </c>
      <c r="T357">
        <v>0</v>
      </c>
      <c r="U357">
        <v>163.78739999999999</v>
      </c>
      <c r="V357" t="s">
        <v>42</v>
      </c>
      <c r="W357">
        <v>185.34</v>
      </c>
      <c r="X357" t="s">
        <v>43</v>
      </c>
      <c r="Y357" t="s">
        <v>8662</v>
      </c>
      <c r="Z357">
        <v>2011</v>
      </c>
      <c r="AA357">
        <v>52</v>
      </c>
      <c r="AB357">
        <v>32730</v>
      </c>
    </row>
    <row r="358" spans="1:28" x14ac:dyDescent="0.2">
      <c r="A358" t="s">
        <v>1679</v>
      </c>
      <c r="B358" s="1">
        <v>41173</v>
      </c>
      <c r="C358" s="1">
        <v>41178</v>
      </c>
      <c r="D358" t="s">
        <v>45</v>
      </c>
      <c r="E358" t="s">
        <v>1680</v>
      </c>
      <c r="F358" t="s">
        <v>1681</v>
      </c>
      <c r="G358" t="s">
        <v>31</v>
      </c>
      <c r="H358" t="s">
        <v>32</v>
      </c>
      <c r="I358" t="s">
        <v>1682</v>
      </c>
      <c r="J358" t="s">
        <v>1433</v>
      </c>
      <c r="K358" t="s">
        <v>35</v>
      </c>
      <c r="L358" t="s">
        <v>36</v>
      </c>
      <c r="M358" t="s">
        <v>1594</v>
      </c>
      <c r="N358" t="s">
        <v>5297</v>
      </c>
      <c r="O358" t="s">
        <v>5816</v>
      </c>
      <c r="P358" t="s">
        <v>7191</v>
      </c>
      <c r="Q358" t="s">
        <v>7192</v>
      </c>
      <c r="R358">
        <v>4</v>
      </c>
      <c r="S358">
        <v>1690</v>
      </c>
      <c r="T358">
        <v>0</v>
      </c>
      <c r="U358">
        <v>422.51</v>
      </c>
      <c r="V358" t="s">
        <v>42</v>
      </c>
      <c r="W358">
        <v>126.03</v>
      </c>
      <c r="X358" t="s">
        <v>50</v>
      </c>
      <c r="Y358" t="s">
        <v>8666</v>
      </c>
      <c r="Z358">
        <v>2012</v>
      </c>
      <c r="AA358">
        <v>38</v>
      </c>
      <c r="AB358">
        <v>37472</v>
      </c>
    </row>
    <row r="359" spans="1:28" x14ac:dyDescent="0.2">
      <c r="A359" t="s">
        <v>7193</v>
      </c>
      <c r="B359" s="1">
        <v>41481</v>
      </c>
      <c r="C359" s="1">
        <v>41485</v>
      </c>
      <c r="D359" t="s">
        <v>45</v>
      </c>
      <c r="E359" t="s">
        <v>7194</v>
      </c>
      <c r="F359" t="s">
        <v>7195</v>
      </c>
      <c r="G359" t="s">
        <v>31</v>
      </c>
      <c r="H359" t="s">
        <v>32</v>
      </c>
      <c r="I359" t="s">
        <v>1673</v>
      </c>
      <c r="J359" t="s">
        <v>1684</v>
      </c>
      <c r="K359" t="s">
        <v>35</v>
      </c>
      <c r="L359" t="s">
        <v>36</v>
      </c>
      <c r="M359" t="s">
        <v>1594</v>
      </c>
      <c r="N359" t="s">
        <v>5297</v>
      </c>
      <c r="O359" t="s">
        <v>5298</v>
      </c>
      <c r="P359" t="s">
        <v>7196</v>
      </c>
      <c r="Q359" t="s">
        <v>7197</v>
      </c>
      <c r="R359">
        <v>8</v>
      </c>
      <c r="S359">
        <v>2430</v>
      </c>
      <c r="T359">
        <v>0</v>
      </c>
      <c r="U359">
        <v>388.81279999999998</v>
      </c>
      <c r="V359" t="s">
        <v>42</v>
      </c>
      <c r="W359">
        <v>99.52</v>
      </c>
      <c r="X359" t="s">
        <v>50</v>
      </c>
      <c r="Y359" t="s">
        <v>8693</v>
      </c>
      <c r="Z359">
        <v>2013</v>
      </c>
      <c r="AA359">
        <v>30</v>
      </c>
      <c r="AB359">
        <v>34877</v>
      </c>
    </row>
    <row r="360" spans="1:28" x14ac:dyDescent="0.2">
      <c r="A360" t="s">
        <v>7204</v>
      </c>
      <c r="B360" s="1">
        <v>41926</v>
      </c>
      <c r="C360" s="1">
        <v>41927</v>
      </c>
      <c r="D360" t="s">
        <v>45</v>
      </c>
      <c r="E360" t="s">
        <v>7205</v>
      </c>
      <c r="F360" t="s">
        <v>7206</v>
      </c>
      <c r="G360" t="s">
        <v>31</v>
      </c>
      <c r="H360" t="s">
        <v>32</v>
      </c>
      <c r="I360" t="s">
        <v>1666</v>
      </c>
      <c r="J360" t="s">
        <v>1667</v>
      </c>
      <c r="K360" t="s">
        <v>35</v>
      </c>
      <c r="L360" t="s">
        <v>36</v>
      </c>
      <c r="M360" t="s">
        <v>1594</v>
      </c>
      <c r="N360" t="s">
        <v>5297</v>
      </c>
      <c r="O360" t="s">
        <v>5298</v>
      </c>
      <c r="P360" t="s">
        <v>7207</v>
      </c>
      <c r="Q360" t="s">
        <v>7208</v>
      </c>
      <c r="R360">
        <v>4</v>
      </c>
      <c r="S360">
        <v>1505</v>
      </c>
      <c r="T360">
        <v>0</v>
      </c>
      <c r="U360">
        <v>346.03960000000001</v>
      </c>
      <c r="V360" t="s">
        <v>42</v>
      </c>
      <c r="W360">
        <v>236.63</v>
      </c>
      <c r="X360" t="s">
        <v>146</v>
      </c>
      <c r="Y360" t="s">
        <v>8704</v>
      </c>
      <c r="Z360">
        <v>2014</v>
      </c>
      <c r="AA360">
        <v>42</v>
      </c>
      <c r="AB360">
        <v>40518</v>
      </c>
    </row>
    <row r="361" spans="1:28" x14ac:dyDescent="0.2">
      <c r="A361" t="s">
        <v>7211</v>
      </c>
      <c r="B361" s="1">
        <v>40586</v>
      </c>
      <c r="C361" s="1">
        <v>40590</v>
      </c>
      <c r="D361" t="s">
        <v>28</v>
      </c>
      <c r="E361" t="s">
        <v>7212</v>
      </c>
      <c r="F361" t="s">
        <v>3086</v>
      </c>
      <c r="G361" t="s">
        <v>31</v>
      </c>
      <c r="H361" t="s">
        <v>32</v>
      </c>
      <c r="I361" t="s">
        <v>1717</v>
      </c>
      <c r="J361" t="s">
        <v>7213</v>
      </c>
      <c r="K361" t="s">
        <v>35</v>
      </c>
      <c r="L361" t="s">
        <v>36</v>
      </c>
      <c r="M361" t="s">
        <v>1594</v>
      </c>
      <c r="N361" t="s">
        <v>5297</v>
      </c>
      <c r="O361" t="s">
        <v>5298</v>
      </c>
      <c r="P361" t="s">
        <v>7214</v>
      </c>
      <c r="Q361" t="s">
        <v>7215</v>
      </c>
      <c r="R361">
        <v>6</v>
      </c>
      <c r="S361">
        <v>1256</v>
      </c>
      <c r="T361">
        <v>0</v>
      </c>
      <c r="U361">
        <v>75.373199999999997</v>
      </c>
      <c r="V361" t="s">
        <v>42</v>
      </c>
      <c r="W361">
        <v>212.94</v>
      </c>
      <c r="X361" t="s">
        <v>50</v>
      </c>
      <c r="Y361" t="s">
        <v>8686</v>
      </c>
      <c r="Z361">
        <v>2011</v>
      </c>
      <c r="AA361">
        <v>7</v>
      </c>
      <c r="AB361">
        <v>36928</v>
      </c>
    </row>
    <row r="362" spans="1:28" x14ac:dyDescent="0.2">
      <c r="A362" t="s">
        <v>7220</v>
      </c>
      <c r="B362" s="1">
        <v>40782</v>
      </c>
      <c r="C362" s="1">
        <v>40784</v>
      </c>
      <c r="D362" t="s">
        <v>59</v>
      </c>
      <c r="E362" t="s">
        <v>7221</v>
      </c>
      <c r="F362" t="s">
        <v>5498</v>
      </c>
      <c r="G362" t="s">
        <v>246</v>
      </c>
      <c r="H362" t="s">
        <v>32</v>
      </c>
      <c r="I362" t="s">
        <v>1717</v>
      </c>
      <c r="J362" t="s">
        <v>1724</v>
      </c>
      <c r="K362" t="s">
        <v>35</v>
      </c>
      <c r="L362" t="s">
        <v>36</v>
      </c>
      <c r="M362" t="s">
        <v>1594</v>
      </c>
      <c r="N362" t="s">
        <v>5297</v>
      </c>
      <c r="O362" t="s">
        <v>5298</v>
      </c>
      <c r="P362" t="s">
        <v>7222</v>
      </c>
      <c r="Q362" t="s">
        <v>7223</v>
      </c>
      <c r="R362">
        <v>3</v>
      </c>
      <c r="S362">
        <v>1203</v>
      </c>
      <c r="T362">
        <v>0</v>
      </c>
      <c r="U362">
        <v>300.73500000000001</v>
      </c>
      <c r="V362" t="s">
        <v>42</v>
      </c>
      <c r="W362">
        <v>237.41</v>
      </c>
      <c r="X362" t="s">
        <v>146</v>
      </c>
      <c r="Y362" t="s">
        <v>8689</v>
      </c>
      <c r="Z362">
        <v>2011</v>
      </c>
      <c r="AA362">
        <v>35</v>
      </c>
      <c r="AB362">
        <v>34781</v>
      </c>
    </row>
    <row r="363" spans="1:28" x14ac:dyDescent="0.2">
      <c r="A363" t="s">
        <v>7224</v>
      </c>
      <c r="B363" s="1">
        <v>41015</v>
      </c>
      <c r="C363" s="1">
        <v>41017</v>
      </c>
      <c r="D363" t="s">
        <v>45</v>
      </c>
      <c r="E363" t="s">
        <v>7225</v>
      </c>
      <c r="F363" t="s">
        <v>7226</v>
      </c>
      <c r="G363" t="s">
        <v>31</v>
      </c>
      <c r="H363" t="s">
        <v>32</v>
      </c>
      <c r="I363" t="s">
        <v>1717</v>
      </c>
      <c r="J363" t="s">
        <v>7227</v>
      </c>
      <c r="K363" t="s">
        <v>35</v>
      </c>
      <c r="L363" t="s">
        <v>36</v>
      </c>
      <c r="M363" t="s">
        <v>1594</v>
      </c>
      <c r="N363" t="s">
        <v>5297</v>
      </c>
      <c r="O363" t="s">
        <v>6019</v>
      </c>
      <c r="P363" t="s">
        <v>7228</v>
      </c>
      <c r="Q363" t="s">
        <v>7229</v>
      </c>
      <c r="R363">
        <v>7</v>
      </c>
      <c r="S363">
        <v>1197</v>
      </c>
      <c r="T363">
        <v>0</v>
      </c>
      <c r="U363">
        <v>119.68600000000001</v>
      </c>
      <c r="V363" t="s">
        <v>42</v>
      </c>
      <c r="W363">
        <v>189.58</v>
      </c>
      <c r="X363" t="s">
        <v>146</v>
      </c>
      <c r="Y363" t="s">
        <v>8690</v>
      </c>
      <c r="Z363">
        <v>2012</v>
      </c>
      <c r="AA363">
        <v>16</v>
      </c>
      <c r="AB363">
        <v>38755</v>
      </c>
    </row>
    <row r="364" spans="1:28" x14ac:dyDescent="0.2">
      <c r="A364" t="s">
        <v>7236</v>
      </c>
      <c r="B364" s="1">
        <v>41425</v>
      </c>
      <c r="C364" s="1">
        <v>41429</v>
      </c>
      <c r="D364" t="s">
        <v>45</v>
      </c>
      <c r="E364" t="s">
        <v>7237</v>
      </c>
      <c r="F364" t="s">
        <v>7238</v>
      </c>
      <c r="G364" t="s">
        <v>246</v>
      </c>
      <c r="H364" t="s">
        <v>32</v>
      </c>
      <c r="I364" t="s">
        <v>1717</v>
      </c>
      <c r="J364" t="s">
        <v>1724</v>
      </c>
      <c r="K364" t="s">
        <v>35</v>
      </c>
      <c r="L364" t="s">
        <v>36</v>
      </c>
      <c r="M364" t="s">
        <v>1594</v>
      </c>
      <c r="N364" t="s">
        <v>5297</v>
      </c>
      <c r="O364" t="s">
        <v>5298</v>
      </c>
      <c r="P364" t="s">
        <v>7239</v>
      </c>
      <c r="Q364" t="s">
        <v>7240</v>
      </c>
      <c r="R364">
        <v>10</v>
      </c>
      <c r="S364">
        <v>2276</v>
      </c>
      <c r="T364">
        <v>0</v>
      </c>
      <c r="U364">
        <v>386.83499999999998</v>
      </c>
      <c r="V364" t="s">
        <v>42</v>
      </c>
      <c r="W364">
        <v>123.34</v>
      </c>
      <c r="X364" t="s">
        <v>50</v>
      </c>
      <c r="Y364" t="s">
        <v>8706</v>
      </c>
      <c r="Z364">
        <v>2013</v>
      </c>
      <c r="AA364">
        <v>22</v>
      </c>
      <c r="AB364">
        <v>36597</v>
      </c>
    </row>
    <row r="365" spans="1:28" x14ac:dyDescent="0.2">
      <c r="A365" t="s">
        <v>1349</v>
      </c>
      <c r="B365" s="1">
        <v>40829</v>
      </c>
      <c r="C365" s="1">
        <v>40831</v>
      </c>
      <c r="D365" t="s">
        <v>28</v>
      </c>
      <c r="E365" t="s">
        <v>1350</v>
      </c>
      <c r="F365" t="s">
        <v>1351</v>
      </c>
      <c r="G365" t="s">
        <v>31</v>
      </c>
      <c r="H365" t="s">
        <v>32</v>
      </c>
      <c r="I365" t="s">
        <v>1310</v>
      </c>
      <c r="J365" t="s">
        <v>1352</v>
      </c>
      <c r="K365" t="s">
        <v>35</v>
      </c>
      <c r="L365" t="s">
        <v>36</v>
      </c>
      <c r="M365" t="s">
        <v>37</v>
      </c>
      <c r="N365" t="s">
        <v>5297</v>
      </c>
      <c r="O365" t="s">
        <v>5298</v>
      </c>
      <c r="P365" t="s">
        <v>7241</v>
      </c>
      <c r="Q365" t="s">
        <v>7242</v>
      </c>
      <c r="R365">
        <v>5</v>
      </c>
      <c r="S365">
        <v>1299</v>
      </c>
      <c r="T365">
        <v>0</v>
      </c>
      <c r="U365">
        <v>311.65199999999999</v>
      </c>
      <c r="V365" t="s">
        <v>42</v>
      </c>
      <c r="W365">
        <v>146.91999999999999</v>
      </c>
      <c r="X365" t="s">
        <v>146</v>
      </c>
      <c r="Y365" t="s">
        <v>8682</v>
      </c>
      <c r="Z365">
        <v>2011</v>
      </c>
      <c r="AA365">
        <v>42</v>
      </c>
      <c r="AB365">
        <v>32107</v>
      </c>
    </row>
    <row r="366" spans="1:28" x14ac:dyDescent="0.2">
      <c r="A366" t="s">
        <v>7243</v>
      </c>
      <c r="B366" s="1">
        <v>41945</v>
      </c>
      <c r="C366" s="1">
        <v>41947</v>
      </c>
      <c r="D366" t="s">
        <v>45</v>
      </c>
      <c r="E366" t="s">
        <v>7244</v>
      </c>
      <c r="F366" t="s">
        <v>7245</v>
      </c>
      <c r="G366" t="s">
        <v>31</v>
      </c>
      <c r="H366" t="s">
        <v>32</v>
      </c>
      <c r="I366" t="s">
        <v>1310</v>
      </c>
      <c r="J366" t="s">
        <v>7246</v>
      </c>
      <c r="K366" t="s">
        <v>35</v>
      </c>
      <c r="L366" t="s">
        <v>36</v>
      </c>
      <c r="M366" t="s">
        <v>37</v>
      </c>
      <c r="N366" t="s">
        <v>5297</v>
      </c>
      <c r="O366" t="s">
        <v>5298</v>
      </c>
      <c r="P366" t="s">
        <v>7247</v>
      </c>
      <c r="Q366" t="s">
        <v>7248</v>
      </c>
      <c r="R366">
        <v>9</v>
      </c>
      <c r="S366">
        <v>2666</v>
      </c>
      <c r="T366">
        <v>0</v>
      </c>
      <c r="U366">
        <v>239.9058</v>
      </c>
      <c r="V366" t="s">
        <v>42</v>
      </c>
      <c r="W366">
        <v>294.17</v>
      </c>
      <c r="X366" t="s">
        <v>43</v>
      </c>
      <c r="Y366" t="s">
        <v>8679</v>
      </c>
      <c r="Z366">
        <v>2014</v>
      </c>
      <c r="AA366">
        <v>45</v>
      </c>
      <c r="AB366">
        <v>33864</v>
      </c>
    </row>
    <row r="367" spans="1:28" x14ac:dyDescent="0.2">
      <c r="A367" t="s">
        <v>7249</v>
      </c>
      <c r="B367" s="1">
        <v>40754</v>
      </c>
      <c r="C367" s="1">
        <v>40760</v>
      </c>
      <c r="D367" t="s">
        <v>45</v>
      </c>
      <c r="E367" t="s">
        <v>7250</v>
      </c>
      <c r="F367" t="s">
        <v>2474</v>
      </c>
      <c r="G367" t="s">
        <v>246</v>
      </c>
      <c r="H367" t="s">
        <v>32</v>
      </c>
      <c r="I367" t="s">
        <v>1310</v>
      </c>
      <c r="J367" t="s">
        <v>1311</v>
      </c>
      <c r="K367" t="s">
        <v>35</v>
      </c>
      <c r="L367" t="s">
        <v>36</v>
      </c>
      <c r="M367" t="s">
        <v>37</v>
      </c>
      <c r="N367" t="s">
        <v>5297</v>
      </c>
      <c r="O367" t="s">
        <v>5423</v>
      </c>
      <c r="P367" t="s">
        <v>7251</v>
      </c>
      <c r="Q367" t="s">
        <v>7252</v>
      </c>
      <c r="R367">
        <v>8</v>
      </c>
      <c r="S367">
        <v>1368</v>
      </c>
      <c r="T367">
        <v>0</v>
      </c>
      <c r="U367">
        <v>259.88959999999997</v>
      </c>
      <c r="V367" t="s">
        <v>42</v>
      </c>
      <c r="W367">
        <v>70.66</v>
      </c>
      <c r="X367" t="s">
        <v>50</v>
      </c>
      <c r="Y367" t="s">
        <v>8688</v>
      </c>
      <c r="Z367">
        <v>2011</v>
      </c>
      <c r="AA367">
        <v>31</v>
      </c>
      <c r="AB367">
        <v>36458</v>
      </c>
    </row>
    <row r="368" spans="1:28" x14ac:dyDescent="0.2">
      <c r="A368" t="s">
        <v>7253</v>
      </c>
      <c r="B368" s="1">
        <v>40815</v>
      </c>
      <c r="C368" s="1">
        <v>40817</v>
      </c>
      <c r="D368" t="s">
        <v>28</v>
      </c>
      <c r="E368" t="s">
        <v>1605</v>
      </c>
      <c r="F368" t="s">
        <v>1606</v>
      </c>
      <c r="G368" t="s">
        <v>262</v>
      </c>
      <c r="H368" t="s">
        <v>32</v>
      </c>
      <c r="I368" t="s">
        <v>1310</v>
      </c>
      <c r="J368" t="s">
        <v>1311</v>
      </c>
      <c r="K368" t="s">
        <v>35</v>
      </c>
      <c r="L368" t="s">
        <v>36</v>
      </c>
      <c r="M368" t="s">
        <v>37</v>
      </c>
      <c r="N368" t="s">
        <v>5297</v>
      </c>
      <c r="O368" t="s">
        <v>5298</v>
      </c>
      <c r="P368" t="s">
        <v>6185</v>
      </c>
      <c r="Q368" t="s">
        <v>7254</v>
      </c>
      <c r="R368">
        <v>9</v>
      </c>
      <c r="S368">
        <v>2349</v>
      </c>
      <c r="T368">
        <v>0</v>
      </c>
      <c r="U368">
        <v>399.29939999999999</v>
      </c>
      <c r="V368" t="s">
        <v>42</v>
      </c>
      <c r="W368">
        <v>259.81</v>
      </c>
      <c r="X368" t="s">
        <v>43</v>
      </c>
      <c r="Y368" t="s">
        <v>8681</v>
      </c>
      <c r="Z368">
        <v>2011</v>
      </c>
      <c r="AA368">
        <v>40</v>
      </c>
      <c r="AB368">
        <v>36923</v>
      </c>
    </row>
    <row r="369" spans="1:28" x14ac:dyDescent="0.2">
      <c r="A369" t="s">
        <v>7259</v>
      </c>
      <c r="B369" s="1">
        <v>40994</v>
      </c>
      <c r="C369" s="1">
        <v>40998</v>
      </c>
      <c r="D369" t="s">
        <v>45</v>
      </c>
      <c r="E369" t="s">
        <v>7260</v>
      </c>
      <c r="F369" t="s">
        <v>2597</v>
      </c>
      <c r="G369" t="s">
        <v>246</v>
      </c>
      <c r="H369" t="s">
        <v>32</v>
      </c>
      <c r="I369" t="s">
        <v>1310</v>
      </c>
      <c r="J369" t="s">
        <v>1311</v>
      </c>
      <c r="K369" t="s">
        <v>35</v>
      </c>
      <c r="L369" t="s">
        <v>36</v>
      </c>
      <c r="M369" t="s">
        <v>37</v>
      </c>
      <c r="N369" t="s">
        <v>5297</v>
      </c>
      <c r="O369" t="s">
        <v>5298</v>
      </c>
      <c r="P369" t="s">
        <v>6439</v>
      </c>
      <c r="Q369" t="s">
        <v>7261</v>
      </c>
      <c r="R369">
        <v>8</v>
      </c>
      <c r="S369">
        <v>3394</v>
      </c>
      <c r="T369">
        <v>0</v>
      </c>
      <c r="U369">
        <v>610.86239999999998</v>
      </c>
      <c r="V369" t="s">
        <v>42</v>
      </c>
      <c r="W369">
        <v>240.06</v>
      </c>
      <c r="X369" t="s">
        <v>50</v>
      </c>
      <c r="Y369" t="s">
        <v>8684</v>
      </c>
      <c r="Z369">
        <v>2012</v>
      </c>
      <c r="AA369">
        <v>13</v>
      </c>
      <c r="AB369">
        <v>41154</v>
      </c>
    </row>
    <row r="370" spans="1:28" x14ac:dyDescent="0.2">
      <c r="A370" t="s">
        <v>7262</v>
      </c>
      <c r="B370" s="1">
        <v>41264</v>
      </c>
      <c r="C370" s="1">
        <v>41267</v>
      </c>
      <c r="D370" t="s">
        <v>28</v>
      </c>
      <c r="E370" t="s">
        <v>1611</v>
      </c>
      <c r="F370" t="s">
        <v>1612</v>
      </c>
      <c r="G370" t="s">
        <v>31</v>
      </c>
      <c r="H370" t="s">
        <v>32</v>
      </c>
      <c r="I370" t="s">
        <v>1310</v>
      </c>
      <c r="J370" t="s">
        <v>1311</v>
      </c>
      <c r="K370" t="s">
        <v>35</v>
      </c>
      <c r="L370" t="s">
        <v>36</v>
      </c>
      <c r="M370" t="s">
        <v>37</v>
      </c>
      <c r="N370" t="s">
        <v>5297</v>
      </c>
      <c r="O370" t="s">
        <v>5298</v>
      </c>
      <c r="P370" t="s">
        <v>7263</v>
      </c>
      <c r="Q370" t="s">
        <v>7264</v>
      </c>
      <c r="R370">
        <v>13</v>
      </c>
      <c r="S370">
        <v>1618</v>
      </c>
      <c r="T370">
        <v>0</v>
      </c>
      <c r="U370">
        <v>356.04140000000001</v>
      </c>
      <c r="V370" t="s">
        <v>42</v>
      </c>
      <c r="W370">
        <v>275.60000000000002</v>
      </c>
      <c r="X370" t="s">
        <v>43</v>
      </c>
      <c r="Y370" t="s">
        <v>8669</v>
      </c>
      <c r="Z370">
        <v>2012</v>
      </c>
      <c r="AA370">
        <v>51</v>
      </c>
      <c r="AB370">
        <v>32310</v>
      </c>
    </row>
    <row r="371" spans="1:28" x14ac:dyDescent="0.2">
      <c r="A371" t="s">
        <v>7265</v>
      </c>
      <c r="B371" s="1">
        <v>41634</v>
      </c>
      <c r="C371" s="1">
        <v>41639</v>
      </c>
      <c r="D371" t="s">
        <v>45</v>
      </c>
      <c r="E371" t="s">
        <v>7266</v>
      </c>
      <c r="F371" t="s">
        <v>3322</v>
      </c>
      <c r="G371" t="s">
        <v>31</v>
      </c>
      <c r="H371" t="s">
        <v>32</v>
      </c>
      <c r="I371" t="s">
        <v>1310</v>
      </c>
      <c r="J371" t="s">
        <v>1311</v>
      </c>
      <c r="K371" t="s">
        <v>35</v>
      </c>
      <c r="L371" t="s">
        <v>36</v>
      </c>
      <c r="M371" t="s">
        <v>37</v>
      </c>
      <c r="N371" t="s">
        <v>5297</v>
      </c>
      <c r="O371" t="s">
        <v>5298</v>
      </c>
      <c r="P371" t="s">
        <v>7267</v>
      </c>
      <c r="Q371" t="s">
        <v>7268</v>
      </c>
      <c r="R371">
        <v>5</v>
      </c>
      <c r="S371">
        <v>1747</v>
      </c>
      <c r="T371">
        <v>0</v>
      </c>
      <c r="U371">
        <v>629.01</v>
      </c>
      <c r="V371" t="s">
        <v>42</v>
      </c>
      <c r="W371">
        <v>100.39</v>
      </c>
      <c r="X371" t="s">
        <v>50</v>
      </c>
      <c r="Y371" t="s">
        <v>8673</v>
      </c>
      <c r="Z371">
        <v>2013</v>
      </c>
      <c r="AA371">
        <v>52</v>
      </c>
      <c r="AB371">
        <v>37928</v>
      </c>
    </row>
    <row r="372" spans="1:28" x14ac:dyDescent="0.2">
      <c r="A372" t="s">
        <v>7270</v>
      </c>
      <c r="B372" s="1">
        <v>41950</v>
      </c>
      <c r="C372" s="1">
        <v>41957</v>
      </c>
      <c r="D372" t="s">
        <v>148</v>
      </c>
      <c r="E372" t="s">
        <v>7271</v>
      </c>
      <c r="F372" t="s">
        <v>2048</v>
      </c>
      <c r="G372" t="s">
        <v>262</v>
      </c>
      <c r="H372" t="s">
        <v>32</v>
      </c>
      <c r="I372" t="s">
        <v>1310</v>
      </c>
      <c r="J372" t="s">
        <v>1311</v>
      </c>
      <c r="K372" t="s">
        <v>35</v>
      </c>
      <c r="L372" t="s">
        <v>36</v>
      </c>
      <c r="M372" t="s">
        <v>37</v>
      </c>
      <c r="N372" t="s">
        <v>5297</v>
      </c>
      <c r="O372" t="s">
        <v>5298</v>
      </c>
      <c r="P372" t="s">
        <v>7272</v>
      </c>
      <c r="Q372" t="s">
        <v>7273</v>
      </c>
      <c r="R372">
        <v>7</v>
      </c>
      <c r="S372">
        <v>2037</v>
      </c>
      <c r="T372">
        <v>0</v>
      </c>
      <c r="U372">
        <v>366.63479999999998</v>
      </c>
      <c r="V372" t="s">
        <v>42</v>
      </c>
      <c r="W372">
        <v>524.76</v>
      </c>
      <c r="X372" t="s">
        <v>50</v>
      </c>
      <c r="Y372" t="s">
        <v>8679</v>
      </c>
      <c r="Z372">
        <v>2014</v>
      </c>
      <c r="AA372">
        <v>45</v>
      </c>
      <c r="AB372">
        <v>39465</v>
      </c>
    </row>
    <row r="373" spans="1:28" x14ac:dyDescent="0.2">
      <c r="A373" t="s">
        <v>7341</v>
      </c>
      <c r="B373" s="1">
        <v>41083</v>
      </c>
      <c r="C373" s="1">
        <v>41086</v>
      </c>
      <c r="D373" t="s">
        <v>28</v>
      </c>
      <c r="E373" t="s">
        <v>7342</v>
      </c>
      <c r="F373" t="s">
        <v>6278</v>
      </c>
      <c r="G373" t="s">
        <v>31</v>
      </c>
      <c r="H373" t="s">
        <v>1876</v>
      </c>
      <c r="I373" t="s">
        <v>1877</v>
      </c>
      <c r="J373" t="s">
        <v>7326</v>
      </c>
      <c r="K373" t="s">
        <v>1879</v>
      </c>
      <c r="L373" t="s">
        <v>1879</v>
      </c>
      <c r="M373" t="s">
        <v>1757</v>
      </c>
      <c r="N373" t="s">
        <v>5297</v>
      </c>
      <c r="O373" t="s">
        <v>5423</v>
      </c>
      <c r="P373" t="s">
        <v>7343</v>
      </c>
      <c r="Q373" t="s">
        <v>6286</v>
      </c>
      <c r="R373">
        <v>5</v>
      </c>
      <c r="S373">
        <v>1765</v>
      </c>
      <c r="T373">
        <v>0</v>
      </c>
      <c r="U373">
        <v>-98.204999999999998</v>
      </c>
      <c r="V373" t="s">
        <v>7329</v>
      </c>
      <c r="W373">
        <v>284.19</v>
      </c>
      <c r="X373" t="s">
        <v>43</v>
      </c>
      <c r="Y373" t="s">
        <v>8664</v>
      </c>
      <c r="Z373">
        <v>2012</v>
      </c>
      <c r="AA373">
        <v>25</v>
      </c>
      <c r="AB373">
        <v>15389</v>
      </c>
    </row>
    <row r="374" spans="1:28" x14ac:dyDescent="0.2">
      <c r="A374" t="s">
        <v>7344</v>
      </c>
      <c r="B374" s="1">
        <v>41144</v>
      </c>
      <c r="C374" s="1">
        <v>41148</v>
      </c>
      <c r="D374" t="s">
        <v>45</v>
      </c>
      <c r="E374" t="s">
        <v>7345</v>
      </c>
      <c r="F374" t="s">
        <v>4551</v>
      </c>
      <c r="G374" t="s">
        <v>31</v>
      </c>
      <c r="H374" t="s">
        <v>1876</v>
      </c>
      <c r="I374" t="s">
        <v>1877</v>
      </c>
      <c r="J374" t="s">
        <v>7346</v>
      </c>
      <c r="K374" t="s">
        <v>1879</v>
      </c>
      <c r="L374" t="s">
        <v>1879</v>
      </c>
      <c r="M374" t="s">
        <v>1757</v>
      </c>
      <c r="N374" t="s">
        <v>5297</v>
      </c>
      <c r="O374" t="s">
        <v>5423</v>
      </c>
      <c r="P374" t="s">
        <v>6251</v>
      </c>
      <c r="Q374" t="s">
        <v>5505</v>
      </c>
      <c r="R374">
        <v>4</v>
      </c>
      <c r="S374">
        <v>1310</v>
      </c>
      <c r="T374">
        <v>0</v>
      </c>
      <c r="U374">
        <v>72.647999999999996</v>
      </c>
      <c r="V374" t="s">
        <v>42</v>
      </c>
      <c r="W374">
        <v>33.97</v>
      </c>
      <c r="X374" t="s">
        <v>43</v>
      </c>
      <c r="Y374" t="s">
        <v>8691</v>
      </c>
      <c r="Z374">
        <v>2012</v>
      </c>
      <c r="AA374">
        <v>34</v>
      </c>
      <c r="AB374">
        <v>14715</v>
      </c>
    </row>
    <row r="375" spans="1:28" x14ac:dyDescent="0.2">
      <c r="A375" t="s">
        <v>7347</v>
      </c>
      <c r="B375" s="1">
        <v>41153</v>
      </c>
      <c r="C375" s="1">
        <v>41157</v>
      </c>
      <c r="D375" t="s">
        <v>45</v>
      </c>
      <c r="E375" t="s">
        <v>7348</v>
      </c>
      <c r="F375" t="s">
        <v>1727</v>
      </c>
      <c r="G375" t="s">
        <v>262</v>
      </c>
      <c r="H375" t="s">
        <v>1876</v>
      </c>
      <c r="I375" t="s">
        <v>1877</v>
      </c>
      <c r="J375" t="s">
        <v>3317</v>
      </c>
      <c r="K375" t="s">
        <v>1879</v>
      </c>
      <c r="L375" t="s">
        <v>1879</v>
      </c>
      <c r="M375" t="s">
        <v>1757</v>
      </c>
      <c r="N375" t="s">
        <v>5297</v>
      </c>
      <c r="O375" t="s">
        <v>5423</v>
      </c>
      <c r="P375" t="s">
        <v>7349</v>
      </c>
      <c r="Q375" t="s">
        <v>5575</v>
      </c>
      <c r="R375">
        <v>7</v>
      </c>
      <c r="S375">
        <v>766</v>
      </c>
      <c r="T375">
        <v>0</v>
      </c>
      <c r="U375">
        <v>314.55900000000003</v>
      </c>
      <c r="V375" t="s">
        <v>42</v>
      </c>
      <c r="W375">
        <v>60.68</v>
      </c>
      <c r="X375" t="s">
        <v>43</v>
      </c>
      <c r="Y375" t="s">
        <v>8666</v>
      </c>
      <c r="Z375">
        <v>2012</v>
      </c>
      <c r="AA375">
        <v>35</v>
      </c>
      <c r="AB375">
        <v>12197</v>
      </c>
    </row>
    <row r="376" spans="1:28" x14ac:dyDescent="0.2">
      <c r="A376" t="s">
        <v>7350</v>
      </c>
      <c r="B376" s="1">
        <v>41341</v>
      </c>
      <c r="C376" s="1">
        <v>41341</v>
      </c>
      <c r="D376" t="s">
        <v>59</v>
      </c>
      <c r="E376" t="s">
        <v>2596</v>
      </c>
      <c r="F376" t="s">
        <v>2597</v>
      </c>
      <c r="G376" t="s">
        <v>246</v>
      </c>
      <c r="H376" t="s">
        <v>1876</v>
      </c>
      <c r="I376" t="s">
        <v>1877</v>
      </c>
      <c r="J376" t="s">
        <v>7351</v>
      </c>
      <c r="K376" t="s">
        <v>1879</v>
      </c>
      <c r="L376" t="s">
        <v>1879</v>
      </c>
      <c r="M376" t="s">
        <v>1757</v>
      </c>
      <c r="N376" t="s">
        <v>5297</v>
      </c>
      <c r="O376" t="s">
        <v>5816</v>
      </c>
      <c r="P376" t="s">
        <v>5824</v>
      </c>
      <c r="Q376" t="s">
        <v>5825</v>
      </c>
      <c r="R376">
        <v>5</v>
      </c>
      <c r="S376">
        <v>2093</v>
      </c>
      <c r="T376">
        <v>0</v>
      </c>
      <c r="U376">
        <v>720.75</v>
      </c>
      <c r="V376" t="s">
        <v>42</v>
      </c>
      <c r="W376">
        <v>652.98</v>
      </c>
      <c r="X376" t="s">
        <v>64</v>
      </c>
      <c r="Y376" t="s">
        <v>8701</v>
      </c>
      <c r="Z376">
        <v>2013</v>
      </c>
      <c r="AA376">
        <v>10</v>
      </c>
      <c r="AB376">
        <v>13847</v>
      </c>
    </row>
    <row r="377" spans="1:28" x14ac:dyDescent="0.2">
      <c r="A377" t="s">
        <v>7352</v>
      </c>
      <c r="B377" s="1">
        <v>41857</v>
      </c>
      <c r="C377" s="1">
        <v>41859</v>
      </c>
      <c r="D377" t="s">
        <v>45</v>
      </c>
      <c r="E377" t="s">
        <v>7353</v>
      </c>
      <c r="F377" t="s">
        <v>7354</v>
      </c>
      <c r="G377" t="s">
        <v>246</v>
      </c>
      <c r="H377" t="s">
        <v>1876</v>
      </c>
      <c r="I377" t="s">
        <v>1877</v>
      </c>
      <c r="J377" t="s">
        <v>3317</v>
      </c>
      <c r="K377" t="s">
        <v>1879</v>
      </c>
      <c r="L377" t="s">
        <v>1879</v>
      </c>
      <c r="M377" t="s">
        <v>1757</v>
      </c>
      <c r="N377" t="s">
        <v>5297</v>
      </c>
      <c r="O377" t="s">
        <v>5298</v>
      </c>
      <c r="P377" t="s">
        <v>7355</v>
      </c>
      <c r="Q377" t="s">
        <v>5407</v>
      </c>
      <c r="R377">
        <v>5</v>
      </c>
      <c r="S377">
        <v>1630</v>
      </c>
      <c r="T377">
        <v>0</v>
      </c>
      <c r="U377">
        <v>-802.49249999999995</v>
      </c>
      <c r="V377" t="s">
        <v>7329</v>
      </c>
      <c r="W377">
        <v>148.41</v>
      </c>
      <c r="X377" t="s">
        <v>43</v>
      </c>
      <c r="Y377" t="s">
        <v>8697</v>
      </c>
      <c r="Z377">
        <v>2014</v>
      </c>
      <c r="AA377">
        <v>32</v>
      </c>
      <c r="AB377">
        <v>18766</v>
      </c>
    </row>
    <row r="378" spans="1:28" x14ac:dyDescent="0.2">
      <c r="A378" t="s">
        <v>7356</v>
      </c>
      <c r="B378" s="1">
        <v>41967</v>
      </c>
      <c r="C378" s="1">
        <v>41970</v>
      </c>
      <c r="D378" t="s">
        <v>45</v>
      </c>
      <c r="E378" t="s">
        <v>4478</v>
      </c>
      <c r="F378" t="s">
        <v>4479</v>
      </c>
      <c r="G378" t="s">
        <v>31</v>
      </c>
      <c r="H378" t="s">
        <v>1876</v>
      </c>
      <c r="I378" t="s">
        <v>1877</v>
      </c>
      <c r="J378" t="s">
        <v>7357</v>
      </c>
      <c r="K378" t="s">
        <v>1879</v>
      </c>
      <c r="L378" t="s">
        <v>1879</v>
      </c>
      <c r="M378" t="s">
        <v>1757</v>
      </c>
      <c r="N378" t="s">
        <v>5297</v>
      </c>
      <c r="O378" t="s">
        <v>5423</v>
      </c>
      <c r="P378" t="s">
        <v>7358</v>
      </c>
      <c r="Q378" t="s">
        <v>7359</v>
      </c>
      <c r="R378">
        <v>4</v>
      </c>
      <c r="S378">
        <v>710</v>
      </c>
      <c r="T378">
        <v>0</v>
      </c>
      <c r="U378">
        <v>212.76</v>
      </c>
      <c r="V378" t="s">
        <v>42</v>
      </c>
      <c r="W378">
        <v>77.040000000000006</v>
      </c>
      <c r="X378" t="s">
        <v>43</v>
      </c>
      <c r="Y378" t="s">
        <v>8679</v>
      </c>
      <c r="Z378">
        <v>2014</v>
      </c>
      <c r="AA378">
        <v>48</v>
      </c>
      <c r="AB378">
        <v>13574</v>
      </c>
    </row>
    <row r="379" spans="1:28" x14ac:dyDescent="0.2">
      <c r="A379" t="s">
        <v>7360</v>
      </c>
      <c r="B379" s="1">
        <v>40693</v>
      </c>
      <c r="C379" s="1">
        <v>40696</v>
      </c>
      <c r="D379" t="s">
        <v>59</v>
      </c>
      <c r="E379" t="s">
        <v>7361</v>
      </c>
      <c r="F379" t="s">
        <v>1184</v>
      </c>
      <c r="G379" t="s">
        <v>31</v>
      </c>
      <c r="H379" t="s">
        <v>1876</v>
      </c>
      <c r="I379" t="s">
        <v>3449</v>
      </c>
      <c r="J379" t="s">
        <v>7362</v>
      </c>
      <c r="K379" t="s">
        <v>1879</v>
      </c>
      <c r="L379" t="s">
        <v>1879</v>
      </c>
      <c r="M379" t="s">
        <v>1757</v>
      </c>
      <c r="N379" t="s">
        <v>5297</v>
      </c>
      <c r="O379" t="s">
        <v>5298</v>
      </c>
      <c r="P379" t="s">
        <v>7363</v>
      </c>
      <c r="Q379" t="s">
        <v>7364</v>
      </c>
      <c r="R379">
        <v>7</v>
      </c>
      <c r="S379">
        <v>2229</v>
      </c>
      <c r="T379">
        <v>0</v>
      </c>
      <c r="U379">
        <v>-754.41449999999998</v>
      </c>
      <c r="V379" t="s">
        <v>7329</v>
      </c>
      <c r="W379">
        <v>440.25</v>
      </c>
      <c r="X379" t="s">
        <v>146</v>
      </c>
      <c r="Y379" t="s">
        <v>8707</v>
      </c>
      <c r="Z379">
        <v>2011</v>
      </c>
      <c r="AA379">
        <v>23</v>
      </c>
      <c r="AB379">
        <v>10745</v>
      </c>
    </row>
    <row r="380" spans="1:28" x14ac:dyDescent="0.2">
      <c r="A380" t="s">
        <v>7365</v>
      </c>
      <c r="B380" s="1">
        <v>41078</v>
      </c>
      <c r="C380" s="1">
        <v>41080</v>
      </c>
      <c r="D380" t="s">
        <v>45</v>
      </c>
      <c r="E380" t="s">
        <v>7366</v>
      </c>
      <c r="F380" t="s">
        <v>689</v>
      </c>
      <c r="G380" t="s">
        <v>31</v>
      </c>
      <c r="H380" t="s">
        <v>1876</v>
      </c>
      <c r="I380" t="s">
        <v>7367</v>
      </c>
      <c r="J380" t="s">
        <v>7368</v>
      </c>
      <c r="K380" t="s">
        <v>1879</v>
      </c>
      <c r="L380" t="s">
        <v>1879</v>
      </c>
      <c r="M380" t="s">
        <v>1757</v>
      </c>
      <c r="N380" t="s">
        <v>5297</v>
      </c>
      <c r="O380" t="s">
        <v>5298</v>
      </c>
      <c r="P380" t="s">
        <v>7369</v>
      </c>
      <c r="Q380" t="s">
        <v>5417</v>
      </c>
      <c r="R380">
        <v>4</v>
      </c>
      <c r="S380">
        <v>2364</v>
      </c>
      <c r="T380">
        <v>0</v>
      </c>
      <c r="U380">
        <v>-218.298</v>
      </c>
      <c r="V380" t="s">
        <v>7329</v>
      </c>
      <c r="W380">
        <v>338.1</v>
      </c>
      <c r="X380" t="s">
        <v>43</v>
      </c>
      <c r="Y380" t="s">
        <v>8664</v>
      </c>
      <c r="Z380">
        <v>2012</v>
      </c>
      <c r="AA380">
        <v>25</v>
      </c>
      <c r="AB380">
        <v>16587</v>
      </c>
    </row>
    <row r="381" spans="1:28" x14ac:dyDescent="0.2">
      <c r="A381" t="s">
        <v>7374</v>
      </c>
      <c r="B381" s="1">
        <v>41893</v>
      </c>
      <c r="C381" s="1">
        <v>41894</v>
      </c>
      <c r="D381" t="s">
        <v>28</v>
      </c>
      <c r="E381" t="s">
        <v>5000</v>
      </c>
      <c r="F381" t="s">
        <v>915</v>
      </c>
      <c r="G381" t="s">
        <v>246</v>
      </c>
      <c r="H381" t="s">
        <v>1876</v>
      </c>
      <c r="I381" t="s">
        <v>2688</v>
      </c>
      <c r="J381" t="s">
        <v>7375</v>
      </c>
      <c r="K381" t="s">
        <v>1879</v>
      </c>
      <c r="L381" t="s">
        <v>1879</v>
      </c>
      <c r="M381" t="s">
        <v>1757</v>
      </c>
      <c r="N381" t="s">
        <v>5297</v>
      </c>
      <c r="O381" t="s">
        <v>5298</v>
      </c>
      <c r="P381" t="s">
        <v>7376</v>
      </c>
      <c r="Q381" t="s">
        <v>7377</v>
      </c>
      <c r="R381">
        <v>5</v>
      </c>
      <c r="S381">
        <v>1622</v>
      </c>
      <c r="T381">
        <v>0</v>
      </c>
      <c r="U381">
        <v>-623.94000000000005</v>
      </c>
      <c r="V381" t="s">
        <v>7329</v>
      </c>
      <c r="W381">
        <v>211.17</v>
      </c>
      <c r="X381" t="s">
        <v>146</v>
      </c>
      <c r="Y381" t="s">
        <v>8678</v>
      </c>
      <c r="Z381">
        <v>2014</v>
      </c>
      <c r="AA381">
        <v>37</v>
      </c>
      <c r="AB381">
        <v>10780</v>
      </c>
    </row>
    <row r="382" spans="1:28" x14ac:dyDescent="0.2">
      <c r="A382" t="s">
        <v>7378</v>
      </c>
      <c r="B382" s="1">
        <v>40590</v>
      </c>
      <c r="C382" s="1">
        <v>40593</v>
      </c>
      <c r="D382" t="s">
        <v>45</v>
      </c>
      <c r="E382" t="s">
        <v>7379</v>
      </c>
      <c r="F382" t="s">
        <v>7380</v>
      </c>
      <c r="G382" t="s">
        <v>246</v>
      </c>
      <c r="H382" t="s">
        <v>1876</v>
      </c>
      <c r="I382" t="s">
        <v>7381</v>
      </c>
      <c r="J382" t="s">
        <v>7382</v>
      </c>
      <c r="K382" t="s">
        <v>1879</v>
      </c>
      <c r="L382" t="s">
        <v>1879</v>
      </c>
      <c r="M382" t="s">
        <v>1757</v>
      </c>
      <c r="N382" t="s">
        <v>5297</v>
      </c>
      <c r="O382" t="s">
        <v>5816</v>
      </c>
      <c r="P382" t="s">
        <v>7383</v>
      </c>
      <c r="Q382" t="s">
        <v>5912</v>
      </c>
      <c r="R382">
        <v>11</v>
      </c>
      <c r="S382">
        <v>4544</v>
      </c>
      <c r="T382">
        <v>0</v>
      </c>
      <c r="U382">
        <v>1868.13</v>
      </c>
      <c r="V382" t="s">
        <v>42</v>
      </c>
      <c r="W382">
        <v>506.27</v>
      </c>
      <c r="X382" t="s">
        <v>43</v>
      </c>
      <c r="Y382" t="s">
        <v>8686</v>
      </c>
      <c r="Z382">
        <v>2011</v>
      </c>
      <c r="AA382">
        <v>8</v>
      </c>
      <c r="AB382">
        <v>14070</v>
      </c>
    </row>
    <row r="383" spans="1:28" x14ac:dyDescent="0.2">
      <c r="A383" t="s">
        <v>7384</v>
      </c>
      <c r="B383" s="1">
        <v>41080</v>
      </c>
      <c r="C383" s="1">
        <v>41082</v>
      </c>
      <c r="D383" t="s">
        <v>45</v>
      </c>
      <c r="E383" t="s">
        <v>7385</v>
      </c>
      <c r="F383" t="s">
        <v>1227</v>
      </c>
      <c r="G383" t="s">
        <v>246</v>
      </c>
      <c r="H383" t="s">
        <v>1876</v>
      </c>
      <c r="I383" t="s">
        <v>7367</v>
      </c>
      <c r="J383" t="s">
        <v>7386</v>
      </c>
      <c r="K383" t="s">
        <v>1879</v>
      </c>
      <c r="L383" t="s">
        <v>1879</v>
      </c>
      <c r="M383" t="s">
        <v>1757</v>
      </c>
      <c r="N383" t="s">
        <v>5297</v>
      </c>
      <c r="O383" t="s">
        <v>5423</v>
      </c>
      <c r="P383" t="s">
        <v>7387</v>
      </c>
      <c r="Q383" t="s">
        <v>5758</v>
      </c>
      <c r="R383">
        <v>7</v>
      </c>
      <c r="S383">
        <v>2584</v>
      </c>
      <c r="T383">
        <v>0</v>
      </c>
      <c r="U383">
        <v>660.36599999999999</v>
      </c>
      <c r="V383" t="s">
        <v>42</v>
      </c>
      <c r="W383">
        <v>197.93</v>
      </c>
      <c r="X383" t="s">
        <v>43</v>
      </c>
      <c r="Y383" t="s">
        <v>8664</v>
      </c>
      <c r="Z383">
        <v>2012</v>
      </c>
      <c r="AA383">
        <v>25</v>
      </c>
      <c r="AB383">
        <v>19552</v>
      </c>
    </row>
    <row r="384" spans="1:28" x14ac:dyDescent="0.2">
      <c r="A384" t="s">
        <v>7388</v>
      </c>
      <c r="B384" s="1">
        <v>41093</v>
      </c>
      <c r="C384" s="1">
        <v>41096</v>
      </c>
      <c r="D384" t="s">
        <v>59</v>
      </c>
      <c r="E384" t="s">
        <v>7389</v>
      </c>
      <c r="F384" t="s">
        <v>7195</v>
      </c>
      <c r="G384" t="s">
        <v>31</v>
      </c>
      <c r="H384" t="s">
        <v>1876</v>
      </c>
      <c r="I384" t="s">
        <v>7390</v>
      </c>
      <c r="J384" t="s">
        <v>7391</v>
      </c>
      <c r="K384" t="s">
        <v>1879</v>
      </c>
      <c r="L384" t="s">
        <v>1879</v>
      </c>
      <c r="M384" t="s">
        <v>1757</v>
      </c>
      <c r="N384" t="s">
        <v>5297</v>
      </c>
      <c r="O384" t="s">
        <v>5423</v>
      </c>
      <c r="P384" t="s">
        <v>7392</v>
      </c>
      <c r="Q384" t="s">
        <v>6220</v>
      </c>
      <c r="R384">
        <v>7</v>
      </c>
      <c r="S384">
        <v>907</v>
      </c>
      <c r="T384">
        <v>0</v>
      </c>
      <c r="U384">
        <v>-30.428999999999998</v>
      </c>
      <c r="V384" t="s">
        <v>7329</v>
      </c>
      <c r="W384">
        <v>190.15</v>
      </c>
      <c r="X384" t="s">
        <v>146</v>
      </c>
      <c r="Y384" t="s">
        <v>8665</v>
      </c>
      <c r="Z384">
        <v>2012</v>
      </c>
      <c r="AA384">
        <v>27</v>
      </c>
      <c r="AB384">
        <v>19544</v>
      </c>
    </row>
    <row r="385" spans="1:28" x14ac:dyDescent="0.2">
      <c r="A385" t="s">
        <v>7393</v>
      </c>
      <c r="B385" s="1">
        <v>41142</v>
      </c>
      <c r="C385" s="1">
        <v>41147</v>
      </c>
      <c r="D385" t="s">
        <v>45</v>
      </c>
      <c r="E385" t="s">
        <v>5193</v>
      </c>
      <c r="F385" t="s">
        <v>5194</v>
      </c>
      <c r="G385" t="s">
        <v>246</v>
      </c>
      <c r="H385" t="s">
        <v>1876</v>
      </c>
      <c r="I385" t="s">
        <v>2688</v>
      </c>
      <c r="J385" t="s">
        <v>2689</v>
      </c>
      <c r="K385" t="s">
        <v>1879</v>
      </c>
      <c r="L385" t="s">
        <v>1879</v>
      </c>
      <c r="M385" t="s">
        <v>1757</v>
      </c>
      <c r="N385" t="s">
        <v>5297</v>
      </c>
      <c r="O385" t="s">
        <v>5423</v>
      </c>
      <c r="P385" t="s">
        <v>6503</v>
      </c>
      <c r="Q385" t="s">
        <v>5442</v>
      </c>
      <c r="R385">
        <v>3</v>
      </c>
      <c r="S385">
        <v>1110</v>
      </c>
      <c r="T385">
        <v>0</v>
      </c>
      <c r="U385">
        <v>110.997</v>
      </c>
      <c r="V385" t="s">
        <v>42</v>
      </c>
      <c r="W385">
        <v>108.01</v>
      </c>
      <c r="X385" t="s">
        <v>43</v>
      </c>
      <c r="Y385" t="s">
        <v>8691</v>
      </c>
      <c r="Z385">
        <v>2012</v>
      </c>
      <c r="AA385">
        <v>34</v>
      </c>
      <c r="AB385">
        <v>15328</v>
      </c>
    </row>
    <row r="386" spans="1:28" x14ac:dyDescent="0.2">
      <c r="A386" t="s">
        <v>7394</v>
      </c>
      <c r="B386" s="1">
        <v>41394</v>
      </c>
      <c r="C386" s="1">
        <v>41397</v>
      </c>
      <c r="D386" t="s">
        <v>28</v>
      </c>
      <c r="E386" t="s">
        <v>7395</v>
      </c>
      <c r="F386" t="s">
        <v>6457</v>
      </c>
      <c r="G386" t="s">
        <v>31</v>
      </c>
      <c r="H386" t="s">
        <v>1876</v>
      </c>
      <c r="I386" t="s">
        <v>1914</v>
      </c>
      <c r="J386" t="s">
        <v>7396</v>
      </c>
      <c r="K386" t="s">
        <v>1879</v>
      </c>
      <c r="L386" t="s">
        <v>1879</v>
      </c>
      <c r="M386" t="s">
        <v>1757</v>
      </c>
      <c r="N386" t="s">
        <v>5297</v>
      </c>
      <c r="O386" t="s">
        <v>5423</v>
      </c>
      <c r="P386" t="s">
        <v>7397</v>
      </c>
      <c r="Q386" t="s">
        <v>7398</v>
      </c>
      <c r="R386">
        <v>8</v>
      </c>
      <c r="S386">
        <v>1069</v>
      </c>
      <c r="T386">
        <v>0</v>
      </c>
      <c r="U386">
        <v>71.087999999999994</v>
      </c>
      <c r="V386" t="s">
        <v>42</v>
      </c>
      <c r="W386">
        <v>150.65</v>
      </c>
      <c r="X386" t="s">
        <v>43</v>
      </c>
      <c r="Y386" t="s">
        <v>8702</v>
      </c>
      <c r="Z386">
        <v>2013</v>
      </c>
      <c r="AA386">
        <v>18</v>
      </c>
      <c r="AB386">
        <v>15675</v>
      </c>
    </row>
    <row r="387" spans="1:28" x14ac:dyDescent="0.2">
      <c r="A387" t="s">
        <v>7399</v>
      </c>
      <c r="B387" s="1">
        <v>41470</v>
      </c>
      <c r="C387" s="1">
        <v>41473</v>
      </c>
      <c r="D387" t="s">
        <v>45</v>
      </c>
      <c r="E387" t="s">
        <v>7400</v>
      </c>
      <c r="F387" t="s">
        <v>7401</v>
      </c>
      <c r="G387" t="s">
        <v>31</v>
      </c>
      <c r="H387" t="s">
        <v>1876</v>
      </c>
      <c r="I387" t="s">
        <v>4031</v>
      </c>
      <c r="J387" t="s">
        <v>7402</v>
      </c>
      <c r="K387" t="s">
        <v>1879</v>
      </c>
      <c r="L387" t="s">
        <v>1879</v>
      </c>
      <c r="M387" t="s">
        <v>1757</v>
      </c>
      <c r="N387" t="s">
        <v>5297</v>
      </c>
      <c r="O387" t="s">
        <v>5816</v>
      </c>
      <c r="P387" t="s">
        <v>7403</v>
      </c>
      <c r="Q387" t="s">
        <v>5849</v>
      </c>
      <c r="R387">
        <v>7</v>
      </c>
      <c r="S387">
        <v>2959</v>
      </c>
      <c r="T387">
        <v>0</v>
      </c>
      <c r="U387">
        <v>953.274</v>
      </c>
      <c r="V387" t="s">
        <v>42</v>
      </c>
      <c r="W387">
        <v>236.23</v>
      </c>
      <c r="X387" t="s">
        <v>43</v>
      </c>
      <c r="Y387" t="s">
        <v>8693</v>
      </c>
      <c r="Z387">
        <v>2013</v>
      </c>
      <c r="AA387">
        <v>29</v>
      </c>
      <c r="AB387">
        <v>17674</v>
      </c>
    </row>
    <row r="388" spans="1:28" x14ac:dyDescent="0.2">
      <c r="A388" t="s">
        <v>7404</v>
      </c>
      <c r="B388" s="1">
        <v>41704</v>
      </c>
      <c r="C388" s="1">
        <v>41706</v>
      </c>
      <c r="D388" t="s">
        <v>59</v>
      </c>
      <c r="E388" t="s">
        <v>7405</v>
      </c>
      <c r="F388" t="s">
        <v>4709</v>
      </c>
      <c r="G388" t="s">
        <v>246</v>
      </c>
      <c r="H388" t="s">
        <v>1876</v>
      </c>
      <c r="I388" t="s">
        <v>2688</v>
      </c>
      <c r="J388" t="s">
        <v>2689</v>
      </c>
      <c r="K388" t="s">
        <v>1879</v>
      </c>
      <c r="L388" t="s">
        <v>1879</v>
      </c>
      <c r="M388" t="s">
        <v>1757</v>
      </c>
      <c r="N388" t="s">
        <v>5297</v>
      </c>
      <c r="O388" t="s">
        <v>5423</v>
      </c>
      <c r="P388" t="s">
        <v>6557</v>
      </c>
      <c r="Q388" t="s">
        <v>5561</v>
      </c>
      <c r="R388">
        <v>3</v>
      </c>
      <c r="S388">
        <v>1114</v>
      </c>
      <c r="T388">
        <v>0</v>
      </c>
      <c r="U388">
        <v>383.70600000000002</v>
      </c>
      <c r="V388" t="s">
        <v>42</v>
      </c>
      <c r="W388">
        <v>376.88</v>
      </c>
      <c r="X388" t="s">
        <v>146</v>
      </c>
      <c r="Y388" t="s">
        <v>8674</v>
      </c>
      <c r="Z388">
        <v>2014</v>
      </c>
      <c r="AA388">
        <v>10</v>
      </c>
      <c r="AB388">
        <v>11606</v>
      </c>
    </row>
    <row r="389" spans="1:28" x14ac:dyDescent="0.2">
      <c r="A389" t="s">
        <v>7406</v>
      </c>
      <c r="B389" s="1">
        <v>41729</v>
      </c>
      <c r="C389" s="1">
        <v>41729</v>
      </c>
      <c r="D389" t="s">
        <v>45</v>
      </c>
      <c r="E389" t="s">
        <v>7407</v>
      </c>
      <c r="F389" t="s">
        <v>434</v>
      </c>
      <c r="G389" t="s">
        <v>31</v>
      </c>
      <c r="H389" t="s">
        <v>1876</v>
      </c>
      <c r="I389" t="s">
        <v>2688</v>
      </c>
      <c r="J389" t="s">
        <v>6990</v>
      </c>
      <c r="K389" t="s">
        <v>1879</v>
      </c>
      <c r="L389" t="s">
        <v>1879</v>
      </c>
      <c r="M389" t="s">
        <v>1757</v>
      </c>
      <c r="N389" t="s">
        <v>5297</v>
      </c>
      <c r="O389" t="s">
        <v>5423</v>
      </c>
      <c r="P389" t="s">
        <v>7387</v>
      </c>
      <c r="Q389" t="s">
        <v>5758</v>
      </c>
      <c r="R389">
        <v>8</v>
      </c>
      <c r="S389">
        <v>2954</v>
      </c>
      <c r="T389">
        <v>0</v>
      </c>
      <c r="U389">
        <v>754.70399999999995</v>
      </c>
      <c r="V389" t="s">
        <v>42</v>
      </c>
      <c r="W389">
        <v>236.13</v>
      </c>
      <c r="X389" t="s">
        <v>64</v>
      </c>
      <c r="Y389" t="s">
        <v>8674</v>
      </c>
      <c r="Z389">
        <v>2014</v>
      </c>
      <c r="AA389">
        <v>14</v>
      </c>
      <c r="AB389">
        <v>12672</v>
      </c>
    </row>
    <row r="390" spans="1:28" x14ac:dyDescent="0.2">
      <c r="A390" t="s">
        <v>7408</v>
      </c>
      <c r="B390" s="1">
        <v>41775</v>
      </c>
      <c r="C390" s="1">
        <v>41778</v>
      </c>
      <c r="D390" t="s">
        <v>28</v>
      </c>
      <c r="E390" t="s">
        <v>7409</v>
      </c>
      <c r="F390" t="s">
        <v>7410</v>
      </c>
      <c r="G390" t="s">
        <v>262</v>
      </c>
      <c r="H390" t="s">
        <v>1876</v>
      </c>
      <c r="I390" t="s">
        <v>1914</v>
      </c>
      <c r="J390" t="s">
        <v>1915</v>
      </c>
      <c r="K390" t="s">
        <v>1879</v>
      </c>
      <c r="L390" t="s">
        <v>1879</v>
      </c>
      <c r="M390" t="s">
        <v>1757</v>
      </c>
      <c r="N390" t="s">
        <v>5297</v>
      </c>
      <c r="O390" t="s">
        <v>5423</v>
      </c>
      <c r="P390" t="s">
        <v>7411</v>
      </c>
      <c r="Q390" t="s">
        <v>7412</v>
      </c>
      <c r="R390">
        <v>9</v>
      </c>
      <c r="S390">
        <v>1189</v>
      </c>
      <c r="T390">
        <v>0</v>
      </c>
      <c r="U390">
        <v>250.99199999999999</v>
      </c>
      <c r="V390" t="s">
        <v>42</v>
      </c>
      <c r="W390">
        <v>334.23</v>
      </c>
      <c r="X390" t="s">
        <v>146</v>
      </c>
      <c r="Y390" t="s">
        <v>8696</v>
      </c>
      <c r="Z390">
        <v>2014</v>
      </c>
      <c r="AA390">
        <v>20</v>
      </c>
      <c r="AB390">
        <v>11549</v>
      </c>
    </row>
    <row r="391" spans="1:28" x14ac:dyDescent="0.2">
      <c r="A391" t="s">
        <v>7413</v>
      </c>
      <c r="B391" s="1">
        <v>41900</v>
      </c>
      <c r="C391" s="1">
        <v>41900</v>
      </c>
      <c r="D391" t="s">
        <v>28</v>
      </c>
      <c r="E391" t="s">
        <v>3840</v>
      </c>
      <c r="F391" t="s">
        <v>3841</v>
      </c>
      <c r="G391" t="s">
        <v>246</v>
      </c>
      <c r="H391" t="s">
        <v>1876</v>
      </c>
      <c r="I391" t="s">
        <v>1914</v>
      </c>
      <c r="J391" t="s">
        <v>7414</v>
      </c>
      <c r="K391" t="s">
        <v>1879</v>
      </c>
      <c r="L391" t="s">
        <v>1879</v>
      </c>
      <c r="M391" t="s">
        <v>1757</v>
      </c>
      <c r="N391" t="s">
        <v>5297</v>
      </c>
      <c r="O391" t="s">
        <v>5423</v>
      </c>
      <c r="P391" t="s">
        <v>6251</v>
      </c>
      <c r="Q391" t="s">
        <v>5505</v>
      </c>
      <c r="R391">
        <v>5</v>
      </c>
      <c r="S391">
        <v>1637</v>
      </c>
      <c r="T391">
        <v>0</v>
      </c>
      <c r="U391">
        <v>90.81</v>
      </c>
      <c r="V391" t="s">
        <v>42</v>
      </c>
      <c r="W391">
        <v>329.73</v>
      </c>
      <c r="X391" t="s">
        <v>64</v>
      </c>
      <c r="Y391" t="s">
        <v>8678</v>
      </c>
      <c r="Z391">
        <v>2014</v>
      </c>
      <c r="AA391">
        <v>38</v>
      </c>
      <c r="AB391">
        <v>13924</v>
      </c>
    </row>
    <row r="392" spans="1:28" x14ac:dyDescent="0.2">
      <c r="A392" t="s">
        <v>7454</v>
      </c>
      <c r="B392" s="1">
        <v>41505</v>
      </c>
      <c r="C392" s="1">
        <v>41506</v>
      </c>
      <c r="D392" t="s">
        <v>45</v>
      </c>
      <c r="E392" t="s">
        <v>7455</v>
      </c>
      <c r="F392" t="s">
        <v>3720</v>
      </c>
      <c r="G392" t="s">
        <v>262</v>
      </c>
      <c r="H392" t="s">
        <v>7456</v>
      </c>
      <c r="I392" t="s">
        <v>7457</v>
      </c>
      <c r="J392" t="s">
        <v>7458</v>
      </c>
      <c r="K392" t="s">
        <v>1979</v>
      </c>
      <c r="L392" t="s">
        <v>1979</v>
      </c>
      <c r="M392" t="s">
        <v>1979</v>
      </c>
      <c r="N392" t="s">
        <v>5297</v>
      </c>
      <c r="O392" t="s">
        <v>5816</v>
      </c>
      <c r="P392" t="s">
        <v>6655</v>
      </c>
      <c r="Q392" t="s">
        <v>5993</v>
      </c>
      <c r="R392">
        <v>12</v>
      </c>
      <c r="S392">
        <v>1669</v>
      </c>
      <c r="T392">
        <v>1</v>
      </c>
      <c r="U392">
        <v>-1558.152</v>
      </c>
      <c r="V392" t="s">
        <v>7329</v>
      </c>
      <c r="W392">
        <v>234.85</v>
      </c>
      <c r="X392" t="s">
        <v>146</v>
      </c>
      <c r="Y392" t="s">
        <v>8694</v>
      </c>
      <c r="Z392">
        <v>2013</v>
      </c>
      <c r="AA392">
        <v>34</v>
      </c>
      <c r="AB392">
        <v>46109</v>
      </c>
    </row>
    <row r="393" spans="1:28" x14ac:dyDescent="0.2">
      <c r="A393" t="s">
        <v>7462</v>
      </c>
      <c r="B393" s="1">
        <v>41850</v>
      </c>
      <c r="C393" s="1">
        <v>41855</v>
      </c>
      <c r="D393" t="s">
        <v>28</v>
      </c>
      <c r="E393" t="s">
        <v>7463</v>
      </c>
      <c r="F393" t="s">
        <v>1061</v>
      </c>
      <c r="G393" t="s">
        <v>262</v>
      </c>
      <c r="H393" t="s">
        <v>7464</v>
      </c>
      <c r="I393" t="s">
        <v>7465</v>
      </c>
      <c r="J393" t="s">
        <v>7465</v>
      </c>
      <c r="K393" t="s">
        <v>1879</v>
      </c>
      <c r="L393" t="s">
        <v>1879</v>
      </c>
      <c r="M393" t="s">
        <v>1988</v>
      </c>
      <c r="N393" t="s">
        <v>5297</v>
      </c>
      <c r="O393" t="s">
        <v>5298</v>
      </c>
      <c r="P393" t="s">
        <v>7369</v>
      </c>
      <c r="Q393" t="s">
        <v>5417</v>
      </c>
      <c r="R393">
        <v>5</v>
      </c>
      <c r="S393">
        <v>1364</v>
      </c>
      <c r="T393">
        <v>1</v>
      </c>
      <c r="U393">
        <v>-1864.095</v>
      </c>
      <c r="V393" t="s">
        <v>7329</v>
      </c>
      <c r="W393">
        <v>125.48</v>
      </c>
      <c r="X393" t="s">
        <v>43</v>
      </c>
      <c r="Y393" t="s">
        <v>8677</v>
      </c>
      <c r="Z393">
        <v>2014</v>
      </c>
      <c r="AA393">
        <v>31</v>
      </c>
      <c r="AB393">
        <v>17873</v>
      </c>
    </row>
    <row r="394" spans="1:28" x14ac:dyDescent="0.2">
      <c r="A394" t="s">
        <v>7489</v>
      </c>
      <c r="B394" s="1">
        <v>41732</v>
      </c>
      <c r="C394" s="1">
        <v>41734</v>
      </c>
      <c r="D394" t="s">
        <v>28</v>
      </c>
      <c r="E394" t="s">
        <v>7490</v>
      </c>
      <c r="F394" t="s">
        <v>1425</v>
      </c>
      <c r="G394" t="s">
        <v>246</v>
      </c>
      <c r="H394" t="s">
        <v>1985</v>
      </c>
      <c r="I394" t="s">
        <v>1986</v>
      </c>
      <c r="J394" t="s">
        <v>7017</v>
      </c>
      <c r="K394" t="s">
        <v>1879</v>
      </c>
      <c r="L394" t="s">
        <v>1879</v>
      </c>
      <c r="M394" t="s">
        <v>1988</v>
      </c>
      <c r="N394" t="s">
        <v>5297</v>
      </c>
      <c r="O394" t="s">
        <v>5423</v>
      </c>
      <c r="P394" t="s">
        <v>6251</v>
      </c>
      <c r="Q394" t="s">
        <v>5505</v>
      </c>
      <c r="R394">
        <v>7</v>
      </c>
      <c r="S394">
        <v>2292</v>
      </c>
      <c r="T394">
        <v>0</v>
      </c>
      <c r="U394">
        <v>127.134</v>
      </c>
      <c r="V394" t="s">
        <v>42</v>
      </c>
      <c r="W394">
        <v>448.91</v>
      </c>
      <c r="X394" t="s">
        <v>146</v>
      </c>
      <c r="Y394" t="s">
        <v>8675</v>
      </c>
      <c r="Z394">
        <v>2014</v>
      </c>
      <c r="AA394">
        <v>14</v>
      </c>
      <c r="AB394">
        <v>11331</v>
      </c>
    </row>
    <row r="395" spans="1:28" x14ac:dyDescent="0.2">
      <c r="A395" t="s">
        <v>7491</v>
      </c>
      <c r="B395" s="1">
        <v>41788</v>
      </c>
      <c r="C395" s="1">
        <v>41791</v>
      </c>
      <c r="D395" t="s">
        <v>59</v>
      </c>
      <c r="E395" t="s">
        <v>4984</v>
      </c>
      <c r="F395" t="s">
        <v>4985</v>
      </c>
      <c r="G395" t="s">
        <v>31</v>
      </c>
      <c r="H395" t="s">
        <v>1985</v>
      </c>
      <c r="I395" t="s">
        <v>1986</v>
      </c>
      <c r="J395" t="s">
        <v>7017</v>
      </c>
      <c r="K395" t="s">
        <v>1879</v>
      </c>
      <c r="L395" t="s">
        <v>1879</v>
      </c>
      <c r="M395" t="s">
        <v>1988</v>
      </c>
      <c r="N395" t="s">
        <v>5297</v>
      </c>
      <c r="O395" t="s">
        <v>5298</v>
      </c>
      <c r="P395" t="s">
        <v>7492</v>
      </c>
      <c r="Q395" t="s">
        <v>7493</v>
      </c>
      <c r="R395">
        <v>3</v>
      </c>
      <c r="S395">
        <v>1399</v>
      </c>
      <c r="T395">
        <v>0</v>
      </c>
      <c r="U395">
        <v>108.783</v>
      </c>
      <c r="V395" t="s">
        <v>42</v>
      </c>
      <c r="W395">
        <v>230.35</v>
      </c>
      <c r="X395" t="s">
        <v>43</v>
      </c>
      <c r="Y395" t="s">
        <v>8696</v>
      </c>
      <c r="Z395">
        <v>2014</v>
      </c>
      <c r="AA395">
        <v>22</v>
      </c>
      <c r="AB395">
        <v>13532</v>
      </c>
    </row>
    <row r="396" spans="1:28" x14ac:dyDescent="0.2">
      <c r="A396" t="s">
        <v>7498</v>
      </c>
      <c r="B396" s="1">
        <v>41151</v>
      </c>
      <c r="C396" s="1">
        <v>41154</v>
      </c>
      <c r="D396" t="s">
        <v>45</v>
      </c>
      <c r="E396" t="s">
        <v>3811</v>
      </c>
      <c r="F396" t="s">
        <v>3812</v>
      </c>
      <c r="G396" t="s">
        <v>246</v>
      </c>
      <c r="H396" t="s">
        <v>1940</v>
      </c>
      <c r="I396" t="s">
        <v>4351</v>
      </c>
      <c r="J396" t="s">
        <v>7499</v>
      </c>
      <c r="K396" t="s">
        <v>1879</v>
      </c>
      <c r="L396" t="s">
        <v>1879</v>
      </c>
      <c r="M396" t="s">
        <v>1757</v>
      </c>
      <c r="N396" t="s">
        <v>5297</v>
      </c>
      <c r="O396" t="s">
        <v>5298</v>
      </c>
      <c r="P396" t="s">
        <v>7500</v>
      </c>
      <c r="Q396" t="s">
        <v>6398</v>
      </c>
      <c r="R396">
        <v>5</v>
      </c>
      <c r="S396">
        <v>2794</v>
      </c>
      <c r="T396">
        <v>0</v>
      </c>
      <c r="U396">
        <v>515.75250000000005</v>
      </c>
      <c r="V396" t="s">
        <v>42</v>
      </c>
      <c r="W396">
        <v>245.86</v>
      </c>
      <c r="X396" t="s">
        <v>43</v>
      </c>
      <c r="Y396" t="s">
        <v>8691</v>
      </c>
      <c r="Z396">
        <v>2012</v>
      </c>
      <c r="AA396">
        <v>35</v>
      </c>
      <c r="AB396">
        <v>10377</v>
      </c>
    </row>
    <row r="397" spans="1:28" x14ac:dyDescent="0.2">
      <c r="A397" t="s">
        <v>7501</v>
      </c>
      <c r="B397" s="1">
        <v>41815</v>
      </c>
      <c r="C397" s="1">
        <v>41819</v>
      </c>
      <c r="D397" t="s">
        <v>45</v>
      </c>
      <c r="E397" t="s">
        <v>7502</v>
      </c>
      <c r="F397" t="s">
        <v>1296</v>
      </c>
      <c r="G397" t="s">
        <v>262</v>
      </c>
      <c r="H397" t="s">
        <v>1940</v>
      </c>
      <c r="I397" t="s">
        <v>7503</v>
      </c>
      <c r="J397" t="s">
        <v>7503</v>
      </c>
      <c r="K397" t="s">
        <v>1879</v>
      </c>
      <c r="L397" t="s">
        <v>1879</v>
      </c>
      <c r="M397" t="s">
        <v>1757</v>
      </c>
      <c r="N397" t="s">
        <v>5297</v>
      </c>
      <c r="O397" t="s">
        <v>5298</v>
      </c>
      <c r="P397" t="s">
        <v>7504</v>
      </c>
      <c r="Q397" t="s">
        <v>7505</v>
      </c>
      <c r="R397">
        <v>6</v>
      </c>
      <c r="S397">
        <v>1632</v>
      </c>
      <c r="T397">
        <v>0</v>
      </c>
      <c r="U397">
        <v>-504.50400000000002</v>
      </c>
      <c r="V397" t="s">
        <v>7329</v>
      </c>
      <c r="W397">
        <v>58.09</v>
      </c>
      <c r="X397" t="s">
        <v>43</v>
      </c>
      <c r="Y397" t="s">
        <v>8676</v>
      </c>
      <c r="Z397">
        <v>2014</v>
      </c>
      <c r="AA397">
        <v>26</v>
      </c>
      <c r="AB397">
        <v>18655</v>
      </c>
    </row>
    <row r="398" spans="1:28" x14ac:dyDescent="0.2">
      <c r="A398" t="s">
        <v>7507</v>
      </c>
      <c r="B398" s="1">
        <v>40696</v>
      </c>
      <c r="C398" s="1">
        <v>40698</v>
      </c>
      <c r="D398" t="s">
        <v>28</v>
      </c>
      <c r="E398" t="s">
        <v>6206</v>
      </c>
      <c r="F398" t="s">
        <v>390</v>
      </c>
      <c r="G398" t="s">
        <v>246</v>
      </c>
      <c r="H398" t="s">
        <v>1940</v>
      </c>
      <c r="I398" t="s">
        <v>4351</v>
      </c>
      <c r="J398" t="s">
        <v>6803</v>
      </c>
      <c r="K398" t="s">
        <v>1879</v>
      </c>
      <c r="L398" t="s">
        <v>1879</v>
      </c>
      <c r="M398" t="s">
        <v>1757</v>
      </c>
      <c r="N398" t="s">
        <v>5297</v>
      </c>
      <c r="O398" t="s">
        <v>5816</v>
      </c>
      <c r="P398" t="s">
        <v>5864</v>
      </c>
      <c r="Q398" t="s">
        <v>5865</v>
      </c>
      <c r="R398">
        <v>3</v>
      </c>
      <c r="S398">
        <v>1253</v>
      </c>
      <c r="T398">
        <v>0</v>
      </c>
      <c r="U398">
        <v>-41.795999999999999</v>
      </c>
      <c r="V398" t="s">
        <v>7329</v>
      </c>
      <c r="W398">
        <v>176.06</v>
      </c>
      <c r="X398" t="s">
        <v>43</v>
      </c>
      <c r="Y398" t="s">
        <v>8687</v>
      </c>
      <c r="Z398">
        <v>2011</v>
      </c>
      <c r="AA398">
        <v>23</v>
      </c>
      <c r="AB398">
        <v>11844</v>
      </c>
    </row>
    <row r="399" spans="1:28" x14ac:dyDescent="0.2">
      <c r="A399" t="s">
        <v>7508</v>
      </c>
      <c r="B399" s="1">
        <v>41061</v>
      </c>
      <c r="C399" s="1">
        <v>41066</v>
      </c>
      <c r="D399" t="s">
        <v>45</v>
      </c>
      <c r="E399" t="s">
        <v>2999</v>
      </c>
      <c r="F399" t="s">
        <v>3000</v>
      </c>
      <c r="G399" t="s">
        <v>31</v>
      </c>
      <c r="H399" t="s">
        <v>1940</v>
      </c>
      <c r="I399" t="s">
        <v>4240</v>
      </c>
      <c r="J399" t="s">
        <v>4240</v>
      </c>
      <c r="K399" t="s">
        <v>1879</v>
      </c>
      <c r="L399" t="s">
        <v>1879</v>
      </c>
      <c r="M399" t="s">
        <v>1757</v>
      </c>
      <c r="N399" t="s">
        <v>5297</v>
      </c>
      <c r="O399" t="s">
        <v>5423</v>
      </c>
      <c r="P399" t="s">
        <v>6603</v>
      </c>
      <c r="Q399" t="s">
        <v>5781</v>
      </c>
      <c r="R399">
        <v>6</v>
      </c>
      <c r="S399">
        <v>1970</v>
      </c>
      <c r="T399">
        <v>0</v>
      </c>
      <c r="U399">
        <v>503.31599999999997</v>
      </c>
      <c r="V399" t="s">
        <v>42</v>
      </c>
      <c r="W399">
        <v>106.68</v>
      </c>
      <c r="X399" t="s">
        <v>43</v>
      </c>
      <c r="Y399" t="s">
        <v>8664</v>
      </c>
      <c r="Z399">
        <v>2012</v>
      </c>
      <c r="AA399">
        <v>22</v>
      </c>
      <c r="AB399">
        <v>13178</v>
      </c>
    </row>
    <row r="400" spans="1:28" x14ac:dyDescent="0.2">
      <c r="A400" t="s">
        <v>7509</v>
      </c>
      <c r="B400" s="1">
        <v>41534</v>
      </c>
      <c r="C400" s="1">
        <v>41537</v>
      </c>
      <c r="D400" t="s">
        <v>28</v>
      </c>
      <c r="E400" t="s">
        <v>7510</v>
      </c>
      <c r="F400" t="s">
        <v>1815</v>
      </c>
      <c r="G400" t="s">
        <v>262</v>
      </c>
      <c r="H400" t="s">
        <v>1940</v>
      </c>
      <c r="I400" t="s">
        <v>4480</v>
      </c>
      <c r="J400" t="s">
        <v>6748</v>
      </c>
      <c r="K400" t="s">
        <v>1879</v>
      </c>
      <c r="L400" t="s">
        <v>1879</v>
      </c>
      <c r="M400" t="s">
        <v>1757</v>
      </c>
      <c r="N400" t="s">
        <v>5297</v>
      </c>
      <c r="O400" t="s">
        <v>5423</v>
      </c>
      <c r="P400" t="s">
        <v>5670</v>
      </c>
      <c r="Q400" t="s">
        <v>5510</v>
      </c>
      <c r="R400">
        <v>7</v>
      </c>
      <c r="S400">
        <v>2442</v>
      </c>
      <c r="T400">
        <v>0</v>
      </c>
      <c r="U400">
        <v>-244.251</v>
      </c>
      <c r="V400" t="s">
        <v>7329</v>
      </c>
      <c r="W400">
        <v>353.57</v>
      </c>
      <c r="X400" t="s">
        <v>146</v>
      </c>
      <c r="Y400" t="s">
        <v>8672</v>
      </c>
      <c r="Z400">
        <v>2013</v>
      </c>
      <c r="AA400">
        <v>38</v>
      </c>
      <c r="AB400">
        <v>14952</v>
      </c>
    </row>
    <row r="401" spans="1:28" x14ac:dyDescent="0.2">
      <c r="A401" t="s">
        <v>7511</v>
      </c>
      <c r="B401" s="1">
        <v>41743</v>
      </c>
      <c r="C401" s="1">
        <v>41745</v>
      </c>
      <c r="D401" t="s">
        <v>28</v>
      </c>
      <c r="E401" t="s">
        <v>2536</v>
      </c>
      <c r="F401" t="s">
        <v>2537</v>
      </c>
      <c r="G401" t="s">
        <v>246</v>
      </c>
      <c r="H401" t="s">
        <v>1940</v>
      </c>
      <c r="I401" t="s">
        <v>4240</v>
      </c>
      <c r="J401" t="s">
        <v>4240</v>
      </c>
      <c r="K401" t="s">
        <v>1879</v>
      </c>
      <c r="L401" t="s">
        <v>1879</v>
      </c>
      <c r="M401" t="s">
        <v>1757</v>
      </c>
      <c r="N401" t="s">
        <v>5297</v>
      </c>
      <c r="O401" t="s">
        <v>5423</v>
      </c>
      <c r="P401" t="s">
        <v>7512</v>
      </c>
      <c r="Q401" t="s">
        <v>5742</v>
      </c>
      <c r="R401">
        <v>4</v>
      </c>
      <c r="S401">
        <v>1579</v>
      </c>
      <c r="T401">
        <v>0</v>
      </c>
      <c r="U401">
        <v>613.83600000000001</v>
      </c>
      <c r="V401" t="s">
        <v>42</v>
      </c>
      <c r="W401">
        <v>93.38</v>
      </c>
      <c r="X401" t="s">
        <v>43</v>
      </c>
      <c r="Y401" t="s">
        <v>8675</v>
      </c>
      <c r="Z401">
        <v>2014</v>
      </c>
      <c r="AA401">
        <v>16</v>
      </c>
      <c r="AB401">
        <v>12076</v>
      </c>
    </row>
    <row r="402" spans="1:28" x14ac:dyDescent="0.2">
      <c r="A402" t="s">
        <v>7513</v>
      </c>
      <c r="B402" s="1">
        <v>41894</v>
      </c>
      <c r="C402" s="1">
        <v>41899</v>
      </c>
      <c r="D402" t="s">
        <v>28</v>
      </c>
      <c r="E402" t="s">
        <v>6571</v>
      </c>
      <c r="F402" t="s">
        <v>6572</v>
      </c>
      <c r="G402" t="s">
        <v>31</v>
      </c>
      <c r="H402" t="s">
        <v>1940</v>
      </c>
      <c r="I402" t="s">
        <v>4512</v>
      </c>
      <c r="J402" t="s">
        <v>7514</v>
      </c>
      <c r="K402" t="s">
        <v>1879</v>
      </c>
      <c r="L402" t="s">
        <v>1879</v>
      </c>
      <c r="M402" t="s">
        <v>1757</v>
      </c>
      <c r="N402" t="s">
        <v>5297</v>
      </c>
      <c r="O402" t="s">
        <v>5423</v>
      </c>
      <c r="P402" t="s">
        <v>7515</v>
      </c>
      <c r="Q402" t="s">
        <v>5433</v>
      </c>
      <c r="R402">
        <v>3</v>
      </c>
      <c r="S402">
        <v>1177</v>
      </c>
      <c r="T402">
        <v>0</v>
      </c>
      <c r="U402">
        <v>405.423</v>
      </c>
      <c r="V402" t="s">
        <v>42</v>
      </c>
      <c r="W402">
        <v>131.28</v>
      </c>
      <c r="X402" t="s">
        <v>43</v>
      </c>
      <c r="Y402" t="s">
        <v>8678</v>
      </c>
      <c r="Z402">
        <v>2014</v>
      </c>
      <c r="AA402">
        <v>37</v>
      </c>
      <c r="AB402">
        <v>18570</v>
      </c>
    </row>
    <row r="403" spans="1:28" x14ac:dyDescent="0.2">
      <c r="A403" t="s">
        <v>7516</v>
      </c>
      <c r="B403" s="1">
        <v>40711</v>
      </c>
      <c r="C403" s="1">
        <v>40713</v>
      </c>
      <c r="D403" t="s">
        <v>28</v>
      </c>
      <c r="E403" t="s">
        <v>4179</v>
      </c>
      <c r="F403" t="s">
        <v>1361</v>
      </c>
      <c r="G403" t="s">
        <v>246</v>
      </c>
      <c r="H403" t="s">
        <v>2011</v>
      </c>
      <c r="I403" t="s">
        <v>3968</v>
      </c>
      <c r="J403" t="s">
        <v>3968</v>
      </c>
      <c r="K403" t="s">
        <v>2005</v>
      </c>
      <c r="L403" t="s">
        <v>2005</v>
      </c>
      <c r="M403" t="s">
        <v>2014</v>
      </c>
      <c r="N403" t="s">
        <v>5297</v>
      </c>
      <c r="O403" t="s">
        <v>5298</v>
      </c>
      <c r="P403" t="s">
        <v>6439</v>
      </c>
      <c r="Q403" t="s">
        <v>5401</v>
      </c>
      <c r="R403">
        <v>5</v>
      </c>
      <c r="S403">
        <v>3238</v>
      </c>
      <c r="T403">
        <v>0</v>
      </c>
      <c r="U403">
        <v>-740.29499999999996</v>
      </c>
      <c r="V403" t="s">
        <v>7329</v>
      </c>
      <c r="W403">
        <v>449.18</v>
      </c>
      <c r="X403" t="s">
        <v>146</v>
      </c>
      <c r="Y403" t="s">
        <v>8687</v>
      </c>
      <c r="Z403">
        <v>2011</v>
      </c>
      <c r="AA403">
        <v>25</v>
      </c>
      <c r="AB403">
        <v>20674</v>
      </c>
    </row>
    <row r="404" spans="1:28" x14ac:dyDescent="0.2">
      <c r="A404" t="s">
        <v>7517</v>
      </c>
      <c r="B404" s="1">
        <v>40725</v>
      </c>
      <c r="C404" s="1">
        <v>40727</v>
      </c>
      <c r="D404" t="s">
        <v>28</v>
      </c>
      <c r="E404" t="s">
        <v>7518</v>
      </c>
      <c r="F404" t="s">
        <v>7519</v>
      </c>
      <c r="G404" t="s">
        <v>262</v>
      </c>
      <c r="H404" t="s">
        <v>2011</v>
      </c>
      <c r="I404" t="s">
        <v>2042</v>
      </c>
      <c r="J404" t="s">
        <v>7520</v>
      </c>
      <c r="K404" t="s">
        <v>2005</v>
      </c>
      <c r="L404" t="s">
        <v>2005</v>
      </c>
      <c r="M404" t="s">
        <v>2014</v>
      </c>
      <c r="N404" t="s">
        <v>5297</v>
      </c>
      <c r="O404" t="s">
        <v>5298</v>
      </c>
      <c r="P404" t="s">
        <v>7521</v>
      </c>
      <c r="Q404" t="s">
        <v>7522</v>
      </c>
      <c r="R404">
        <v>6</v>
      </c>
      <c r="S404">
        <v>1888</v>
      </c>
      <c r="T404">
        <v>0</v>
      </c>
      <c r="U404">
        <v>-161.964</v>
      </c>
      <c r="V404" t="s">
        <v>7329</v>
      </c>
      <c r="W404">
        <v>162.44999999999999</v>
      </c>
      <c r="X404" t="s">
        <v>43</v>
      </c>
      <c r="Y404" t="s">
        <v>8688</v>
      </c>
      <c r="Z404">
        <v>2011</v>
      </c>
      <c r="AA404">
        <v>27</v>
      </c>
      <c r="AB404">
        <v>25451</v>
      </c>
    </row>
    <row r="405" spans="1:28" x14ac:dyDescent="0.2">
      <c r="A405" t="s">
        <v>7523</v>
      </c>
      <c r="B405" s="1">
        <v>41024</v>
      </c>
      <c r="C405" s="1">
        <v>41026</v>
      </c>
      <c r="D405" t="s">
        <v>28</v>
      </c>
      <c r="E405" t="s">
        <v>7524</v>
      </c>
      <c r="F405" t="s">
        <v>1654</v>
      </c>
      <c r="G405" t="s">
        <v>31</v>
      </c>
      <c r="H405" t="s">
        <v>2011</v>
      </c>
      <c r="I405" t="s">
        <v>2230</v>
      </c>
      <c r="J405" t="s">
        <v>2231</v>
      </c>
      <c r="K405" t="s">
        <v>2005</v>
      </c>
      <c r="L405" t="s">
        <v>2005</v>
      </c>
      <c r="M405" t="s">
        <v>2014</v>
      </c>
      <c r="N405" t="s">
        <v>5297</v>
      </c>
      <c r="O405" t="s">
        <v>5298</v>
      </c>
      <c r="P405" t="s">
        <v>7525</v>
      </c>
      <c r="Q405" t="s">
        <v>5320</v>
      </c>
      <c r="R405">
        <v>5</v>
      </c>
      <c r="S405">
        <v>1760</v>
      </c>
      <c r="T405">
        <v>0</v>
      </c>
      <c r="U405">
        <v>-326.97000000000003</v>
      </c>
      <c r="V405" t="s">
        <v>7329</v>
      </c>
      <c r="W405">
        <v>224.8</v>
      </c>
      <c r="X405" t="s">
        <v>43</v>
      </c>
      <c r="Y405" t="s">
        <v>8690</v>
      </c>
      <c r="Z405">
        <v>2012</v>
      </c>
      <c r="AA405">
        <v>17</v>
      </c>
      <c r="AB405">
        <v>27525</v>
      </c>
    </row>
    <row r="406" spans="1:28" x14ac:dyDescent="0.2">
      <c r="A406" t="s">
        <v>7530</v>
      </c>
      <c r="B406" s="1">
        <v>41510</v>
      </c>
      <c r="C406" s="1">
        <v>41512</v>
      </c>
      <c r="D406" t="s">
        <v>59</v>
      </c>
      <c r="E406" t="s">
        <v>7531</v>
      </c>
      <c r="F406" t="s">
        <v>1875</v>
      </c>
      <c r="G406" t="s">
        <v>262</v>
      </c>
      <c r="H406" t="s">
        <v>2011</v>
      </c>
      <c r="I406" t="s">
        <v>3242</v>
      </c>
      <c r="J406" t="s">
        <v>5508</v>
      </c>
      <c r="K406" t="s">
        <v>2005</v>
      </c>
      <c r="L406" t="s">
        <v>2005</v>
      </c>
      <c r="M406" t="s">
        <v>2014</v>
      </c>
      <c r="N406" t="s">
        <v>5297</v>
      </c>
      <c r="O406" t="s">
        <v>5298</v>
      </c>
      <c r="P406" t="s">
        <v>6432</v>
      </c>
      <c r="Q406" t="s">
        <v>6433</v>
      </c>
      <c r="R406">
        <v>7</v>
      </c>
      <c r="S406">
        <v>2215</v>
      </c>
      <c r="T406">
        <v>0</v>
      </c>
      <c r="U406">
        <v>-221.571</v>
      </c>
      <c r="V406" t="s">
        <v>7329</v>
      </c>
      <c r="W406">
        <v>382.1</v>
      </c>
      <c r="X406" t="s">
        <v>43</v>
      </c>
      <c r="Y406" t="s">
        <v>8694</v>
      </c>
      <c r="Z406">
        <v>2013</v>
      </c>
      <c r="AA406">
        <v>34</v>
      </c>
      <c r="AB406">
        <v>21667</v>
      </c>
    </row>
    <row r="407" spans="1:28" x14ac:dyDescent="0.2">
      <c r="A407" t="s">
        <v>6882</v>
      </c>
      <c r="B407" s="1">
        <v>41724</v>
      </c>
      <c r="C407" s="1">
        <v>41727</v>
      </c>
      <c r="D407" t="s">
        <v>28</v>
      </c>
      <c r="E407" t="s">
        <v>6883</v>
      </c>
      <c r="F407" t="s">
        <v>6884</v>
      </c>
      <c r="G407" t="s">
        <v>31</v>
      </c>
      <c r="H407" t="s">
        <v>2011</v>
      </c>
      <c r="I407" t="s">
        <v>2388</v>
      </c>
      <c r="J407" t="s">
        <v>5508</v>
      </c>
      <c r="K407" t="s">
        <v>2005</v>
      </c>
      <c r="L407" t="s">
        <v>2005</v>
      </c>
      <c r="M407" t="s">
        <v>2014</v>
      </c>
      <c r="N407" t="s">
        <v>5297</v>
      </c>
      <c r="O407" t="s">
        <v>5298</v>
      </c>
      <c r="P407" t="s">
        <v>7536</v>
      </c>
      <c r="Q407" t="s">
        <v>5383</v>
      </c>
      <c r="R407">
        <v>4</v>
      </c>
      <c r="S407">
        <v>1445</v>
      </c>
      <c r="T407">
        <v>0</v>
      </c>
      <c r="U407">
        <v>103.068</v>
      </c>
      <c r="V407" t="s">
        <v>42</v>
      </c>
      <c r="W407">
        <v>190.28</v>
      </c>
      <c r="X407" t="s">
        <v>43</v>
      </c>
      <c r="Y407" t="s">
        <v>8674</v>
      </c>
      <c r="Z407">
        <v>2014</v>
      </c>
      <c r="AA407">
        <v>13</v>
      </c>
      <c r="AB407">
        <v>21553</v>
      </c>
    </row>
    <row r="408" spans="1:28" x14ac:dyDescent="0.2">
      <c r="A408" t="s">
        <v>7543</v>
      </c>
      <c r="B408" s="1">
        <v>40977</v>
      </c>
      <c r="C408" s="1">
        <v>40979</v>
      </c>
      <c r="D408" t="s">
        <v>45</v>
      </c>
      <c r="E408" t="s">
        <v>5302</v>
      </c>
      <c r="F408" t="s">
        <v>1935</v>
      </c>
      <c r="G408" t="s">
        <v>262</v>
      </c>
      <c r="H408" t="s">
        <v>7544</v>
      </c>
      <c r="I408" t="s">
        <v>7545</v>
      </c>
      <c r="J408" t="s">
        <v>7546</v>
      </c>
      <c r="K408" t="s">
        <v>2005</v>
      </c>
      <c r="L408" t="s">
        <v>2005</v>
      </c>
      <c r="M408" t="s">
        <v>2006</v>
      </c>
      <c r="N408" t="s">
        <v>5297</v>
      </c>
      <c r="O408" t="s">
        <v>5816</v>
      </c>
      <c r="P408" t="s">
        <v>7547</v>
      </c>
      <c r="Q408" t="s">
        <v>5917</v>
      </c>
      <c r="R408">
        <v>6</v>
      </c>
      <c r="S408">
        <v>789</v>
      </c>
      <c r="T408">
        <v>0</v>
      </c>
      <c r="U408">
        <v>-259.39440000000002</v>
      </c>
      <c r="V408" t="s">
        <v>7329</v>
      </c>
      <c r="W408">
        <v>97.73</v>
      </c>
      <c r="X408" t="s">
        <v>43</v>
      </c>
      <c r="Y408" t="s">
        <v>8684</v>
      </c>
      <c r="Z408">
        <v>2012</v>
      </c>
      <c r="AA408">
        <v>10</v>
      </c>
      <c r="AB408">
        <v>28467</v>
      </c>
    </row>
    <row r="409" spans="1:28" x14ac:dyDescent="0.2">
      <c r="A409" t="s">
        <v>7556</v>
      </c>
      <c r="B409" s="1">
        <v>41184</v>
      </c>
      <c r="C409" s="1">
        <v>41184</v>
      </c>
      <c r="D409" t="s">
        <v>28</v>
      </c>
      <c r="E409" t="s">
        <v>2204</v>
      </c>
      <c r="F409" t="s">
        <v>2205</v>
      </c>
      <c r="G409" t="s">
        <v>262</v>
      </c>
      <c r="H409" t="s">
        <v>7544</v>
      </c>
      <c r="I409" t="s">
        <v>7545</v>
      </c>
      <c r="J409" t="s">
        <v>7546</v>
      </c>
      <c r="K409" t="s">
        <v>2005</v>
      </c>
      <c r="L409" t="s">
        <v>2005</v>
      </c>
      <c r="M409" t="s">
        <v>2006</v>
      </c>
      <c r="N409" t="s">
        <v>5297</v>
      </c>
      <c r="O409" t="s">
        <v>5816</v>
      </c>
      <c r="P409" t="s">
        <v>6689</v>
      </c>
      <c r="Q409" t="s">
        <v>5861</v>
      </c>
      <c r="R409">
        <v>5</v>
      </c>
      <c r="S409">
        <v>1720</v>
      </c>
      <c r="T409">
        <v>0</v>
      </c>
      <c r="U409">
        <v>117.657</v>
      </c>
      <c r="V409" t="s">
        <v>42</v>
      </c>
      <c r="W409">
        <v>368.44</v>
      </c>
      <c r="X409" t="s">
        <v>64</v>
      </c>
      <c r="Y409" t="s">
        <v>8667</v>
      </c>
      <c r="Z409">
        <v>2012</v>
      </c>
      <c r="AA409">
        <v>40</v>
      </c>
      <c r="AB409">
        <v>25831</v>
      </c>
    </row>
    <row r="410" spans="1:28" x14ac:dyDescent="0.2">
      <c r="A410" t="s">
        <v>7565</v>
      </c>
      <c r="B410" s="1">
        <v>41687</v>
      </c>
      <c r="C410" s="1">
        <v>41688</v>
      </c>
      <c r="D410" t="s">
        <v>28</v>
      </c>
      <c r="E410" t="s">
        <v>5672</v>
      </c>
      <c r="F410" t="s">
        <v>1744</v>
      </c>
      <c r="G410" t="s">
        <v>31</v>
      </c>
      <c r="H410" t="s">
        <v>7540</v>
      </c>
      <c r="I410" t="s">
        <v>7566</v>
      </c>
      <c r="J410" t="s">
        <v>7567</v>
      </c>
      <c r="K410" t="s">
        <v>2005</v>
      </c>
      <c r="L410" t="s">
        <v>2005</v>
      </c>
      <c r="M410" t="s">
        <v>2006</v>
      </c>
      <c r="N410" t="s">
        <v>5297</v>
      </c>
      <c r="O410" t="s">
        <v>5816</v>
      </c>
      <c r="P410" t="s">
        <v>5950</v>
      </c>
      <c r="Q410" t="s">
        <v>5825</v>
      </c>
      <c r="R410">
        <v>3</v>
      </c>
      <c r="S410">
        <v>1046</v>
      </c>
      <c r="T410">
        <v>0</v>
      </c>
      <c r="U410">
        <v>-111.6</v>
      </c>
      <c r="V410" t="s">
        <v>7329</v>
      </c>
      <c r="W410">
        <v>289.32</v>
      </c>
      <c r="X410" t="s">
        <v>146</v>
      </c>
      <c r="Y410" t="s">
        <v>8685</v>
      </c>
      <c r="Z410">
        <v>2014</v>
      </c>
      <c r="AA410">
        <v>8</v>
      </c>
      <c r="AB410">
        <v>24435</v>
      </c>
    </row>
    <row r="411" spans="1:28" x14ac:dyDescent="0.2">
      <c r="A411" t="s">
        <v>7572</v>
      </c>
      <c r="B411" s="1">
        <v>41713</v>
      </c>
      <c r="C411" s="1">
        <v>41715</v>
      </c>
      <c r="D411" t="s">
        <v>28</v>
      </c>
      <c r="E411" t="s">
        <v>6410</v>
      </c>
      <c r="F411" t="s">
        <v>6125</v>
      </c>
      <c r="G411" t="s">
        <v>262</v>
      </c>
      <c r="H411" t="s">
        <v>7544</v>
      </c>
      <c r="I411" t="s">
        <v>7545</v>
      </c>
      <c r="J411" t="s">
        <v>7546</v>
      </c>
      <c r="K411" t="s">
        <v>2005</v>
      </c>
      <c r="L411" t="s">
        <v>2005</v>
      </c>
      <c r="M411" t="s">
        <v>2006</v>
      </c>
      <c r="N411" t="s">
        <v>5297</v>
      </c>
      <c r="O411" t="s">
        <v>5816</v>
      </c>
      <c r="P411" t="s">
        <v>7573</v>
      </c>
      <c r="Q411" t="s">
        <v>5880</v>
      </c>
      <c r="R411">
        <v>5</v>
      </c>
      <c r="S411">
        <v>1681</v>
      </c>
      <c r="T411">
        <v>0</v>
      </c>
      <c r="U411">
        <v>368.25599999999997</v>
      </c>
      <c r="V411" t="s">
        <v>42</v>
      </c>
      <c r="W411">
        <v>327.81</v>
      </c>
      <c r="X411" t="s">
        <v>43</v>
      </c>
      <c r="Y411" t="s">
        <v>8674</v>
      </c>
      <c r="Z411">
        <v>2014</v>
      </c>
      <c r="AA411">
        <v>11</v>
      </c>
      <c r="AB411">
        <v>26473</v>
      </c>
    </row>
    <row r="412" spans="1:28" x14ac:dyDescent="0.2">
      <c r="A412" t="s">
        <v>7574</v>
      </c>
      <c r="B412" s="1">
        <v>41144</v>
      </c>
      <c r="C412" s="1">
        <v>41147</v>
      </c>
      <c r="D412" t="s">
        <v>28</v>
      </c>
      <c r="E412" t="s">
        <v>7575</v>
      </c>
      <c r="F412" t="s">
        <v>5013</v>
      </c>
      <c r="G412" t="s">
        <v>262</v>
      </c>
      <c r="H412" t="s">
        <v>7540</v>
      </c>
      <c r="I412" t="s">
        <v>7576</v>
      </c>
      <c r="J412" t="s">
        <v>7577</v>
      </c>
      <c r="K412" t="s">
        <v>2005</v>
      </c>
      <c r="L412" t="s">
        <v>2005</v>
      </c>
      <c r="M412" t="s">
        <v>2006</v>
      </c>
      <c r="N412" t="s">
        <v>5297</v>
      </c>
      <c r="O412" t="s">
        <v>5298</v>
      </c>
      <c r="P412" t="s">
        <v>7578</v>
      </c>
      <c r="Q412" t="s">
        <v>7579</v>
      </c>
      <c r="R412">
        <v>3</v>
      </c>
      <c r="S412">
        <v>631</v>
      </c>
      <c r="T412">
        <v>1</v>
      </c>
      <c r="U412">
        <v>-140.17500000000001</v>
      </c>
      <c r="V412" t="s">
        <v>7329</v>
      </c>
      <c r="W412">
        <v>50.62</v>
      </c>
      <c r="X412" t="s">
        <v>43</v>
      </c>
      <c r="Y412" t="s">
        <v>8691</v>
      </c>
      <c r="Z412">
        <v>2012</v>
      </c>
      <c r="AA412">
        <v>34</v>
      </c>
      <c r="AB412">
        <v>23547</v>
      </c>
    </row>
    <row r="413" spans="1:28" x14ac:dyDescent="0.2">
      <c r="A413" t="s">
        <v>7582</v>
      </c>
      <c r="B413" s="1">
        <v>41302</v>
      </c>
      <c r="C413" s="1">
        <v>41304</v>
      </c>
      <c r="D413" t="s">
        <v>28</v>
      </c>
      <c r="E413" t="s">
        <v>6131</v>
      </c>
      <c r="F413" t="s">
        <v>4879</v>
      </c>
      <c r="G413" t="s">
        <v>246</v>
      </c>
      <c r="H413" t="s">
        <v>7540</v>
      </c>
      <c r="I413" t="s">
        <v>7576</v>
      </c>
      <c r="J413" t="s">
        <v>7577</v>
      </c>
      <c r="K413" t="s">
        <v>2005</v>
      </c>
      <c r="L413" t="s">
        <v>2005</v>
      </c>
      <c r="M413" t="s">
        <v>2006</v>
      </c>
      <c r="N413" t="s">
        <v>5297</v>
      </c>
      <c r="O413" t="s">
        <v>5816</v>
      </c>
      <c r="P413" t="s">
        <v>5974</v>
      </c>
      <c r="Q413" t="s">
        <v>5849</v>
      </c>
      <c r="R413">
        <v>7</v>
      </c>
      <c r="S413">
        <v>2466</v>
      </c>
      <c r="T413">
        <v>0</v>
      </c>
      <c r="U413">
        <v>197.19</v>
      </c>
      <c r="V413" t="s">
        <v>42</v>
      </c>
      <c r="W413">
        <v>546.49</v>
      </c>
      <c r="X413" t="s">
        <v>146</v>
      </c>
      <c r="Y413" t="s">
        <v>8692</v>
      </c>
      <c r="Z413">
        <v>2013</v>
      </c>
      <c r="AA413">
        <v>5</v>
      </c>
      <c r="AB413">
        <v>26731</v>
      </c>
    </row>
    <row r="414" spans="1:28" x14ac:dyDescent="0.2">
      <c r="A414" t="s">
        <v>7583</v>
      </c>
      <c r="B414" s="1">
        <v>41337</v>
      </c>
      <c r="C414" s="1">
        <v>41342</v>
      </c>
      <c r="D414" t="s">
        <v>45</v>
      </c>
      <c r="E414" t="s">
        <v>5735</v>
      </c>
      <c r="F414" t="s">
        <v>955</v>
      </c>
      <c r="G414" t="s">
        <v>31</v>
      </c>
      <c r="H414" t="s">
        <v>7540</v>
      </c>
      <c r="I414" t="s">
        <v>7576</v>
      </c>
      <c r="J414" t="s">
        <v>7577</v>
      </c>
      <c r="K414" t="s">
        <v>2005</v>
      </c>
      <c r="L414" t="s">
        <v>2005</v>
      </c>
      <c r="M414" t="s">
        <v>2006</v>
      </c>
      <c r="N414" t="s">
        <v>5297</v>
      </c>
      <c r="O414" t="s">
        <v>5423</v>
      </c>
      <c r="P414" t="s">
        <v>5424</v>
      </c>
      <c r="Q414" t="s">
        <v>5425</v>
      </c>
      <c r="R414">
        <v>5</v>
      </c>
      <c r="S414">
        <v>1179</v>
      </c>
      <c r="T414">
        <v>0</v>
      </c>
      <c r="U414">
        <v>-471.78750000000002</v>
      </c>
      <c r="V414" t="s">
        <v>7329</v>
      </c>
      <c r="W414">
        <v>138.87</v>
      </c>
      <c r="X414" t="s">
        <v>43</v>
      </c>
      <c r="Y414" t="s">
        <v>8701</v>
      </c>
      <c r="Z414">
        <v>2013</v>
      </c>
      <c r="AA414">
        <v>10</v>
      </c>
      <c r="AB414">
        <v>24816</v>
      </c>
    </row>
    <row r="415" spans="1:28" x14ac:dyDescent="0.2">
      <c r="A415" t="s">
        <v>7584</v>
      </c>
      <c r="B415" s="1">
        <v>41885</v>
      </c>
      <c r="C415" s="1">
        <v>41888</v>
      </c>
      <c r="D415" t="s">
        <v>45</v>
      </c>
      <c r="E415" t="s">
        <v>7549</v>
      </c>
      <c r="F415" t="s">
        <v>3735</v>
      </c>
      <c r="G415" t="s">
        <v>262</v>
      </c>
      <c r="H415" t="s">
        <v>7540</v>
      </c>
      <c r="I415" t="s">
        <v>7576</v>
      </c>
      <c r="J415" t="s">
        <v>7577</v>
      </c>
      <c r="K415" t="s">
        <v>2005</v>
      </c>
      <c r="L415" t="s">
        <v>2005</v>
      </c>
      <c r="M415" t="s">
        <v>2006</v>
      </c>
      <c r="N415" t="s">
        <v>5297</v>
      </c>
      <c r="O415" t="s">
        <v>5816</v>
      </c>
      <c r="P415" t="s">
        <v>5971</v>
      </c>
      <c r="Q415" t="s">
        <v>5855</v>
      </c>
      <c r="R415">
        <v>8</v>
      </c>
      <c r="S415">
        <v>2805</v>
      </c>
      <c r="T415">
        <v>0</v>
      </c>
      <c r="U415">
        <v>822.66</v>
      </c>
      <c r="V415" t="s">
        <v>42</v>
      </c>
      <c r="W415">
        <v>171.36</v>
      </c>
      <c r="X415" t="s">
        <v>43</v>
      </c>
      <c r="Y415" t="s">
        <v>8678</v>
      </c>
      <c r="Z415">
        <v>2014</v>
      </c>
      <c r="AA415">
        <v>36</v>
      </c>
      <c r="AB415">
        <v>27243</v>
      </c>
    </row>
    <row r="416" spans="1:28" x14ac:dyDescent="0.2">
      <c r="A416" t="s">
        <v>7585</v>
      </c>
      <c r="B416" s="1">
        <v>41956</v>
      </c>
      <c r="C416" s="1">
        <v>41958</v>
      </c>
      <c r="D416" t="s">
        <v>59</v>
      </c>
      <c r="E416" t="s">
        <v>7586</v>
      </c>
      <c r="F416" t="s">
        <v>3654</v>
      </c>
      <c r="G416" t="s">
        <v>262</v>
      </c>
      <c r="H416" t="s">
        <v>7540</v>
      </c>
      <c r="I416" t="s">
        <v>7576</v>
      </c>
      <c r="J416" t="s">
        <v>7577</v>
      </c>
      <c r="K416" t="s">
        <v>2005</v>
      </c>
      <c r="L416" t="s">
        <v>2005</v>
      </c>
      <c r="M416" t="s">
        <v>2006</v>
      </c>
      <c r="N416" t="s">
        <v>5297</v>
      </c>
      <c r="O416" t="s">
        <v>5816</v>
      </c>
      <c r="P416" t="s">
        <v>5939</v>
      </c>
      <c r="Q416" t="s">
        <v>5867</v>
      </c>
      <c r="R416">
        <v>5</v>
      </c>
      <c r="S416">
        <v>1726</v>
      </c>
      <c r="T416">
        <v>0</v>
      </c>
      <c r="U416">
        <v>-483.3</v>
      </c>
      <c r="V416" t="s">
        <v>7329</v>
      </c>
      <c r="W416">
        <v>350.68</v>
      </c>
      <c r="X416" t="s">
        <v>43</v>
      </c>
      <c r="Y416" t="s">
        <v>8679</v>
      </c>
      <c r="Z416">
        <v>2014</v>
      </c>
      <c r="AA416">
        <v>46</v>
      </c>
      <c r="AB416">
        <v>27129</v>
      </c>
    </row>
    <row r="417" spans="1:28" x14ac:dyDescent="0.2">
      <c r="A417" t="s">
        <v>7587</v>
      </c>
      <c r="B417" s="1">
        <v>40684</v>
      </c>
      <c r="C417" s="1">
        <v>40688</v>
      </c>
      <c r="D417" t="s">
        <v>28</v>
      </c>
      <c r="E417" t="s">
        <v>7588</v>
      </c>
      <c r="F417" t="s">
        <v>7589</v>
      </c>
      <c r="G417" t="s">
        <v>31</v>
      </c>
      <c r="H417" t="s">
        <v>7590</v>
      </c>
      <c r="I417" t="s">
        <v>7591</v>
      </c>
      <c r="J417" t="s">
        <v>7591</v>
      </c>
      <c r="K417" t="s">
        <v>2005</v>
      </c>
      <c r="L417" t="s">
        <v>2005</v>
      </c>
      <c r="M417" t="s">
        <v>2006</v>
      </c>
      <c r="N417" t="s">
        <v>5297</v>
      </c>
      <c r="O417" t="s">
        <v>5423</v>
      </c>
      <c r="P417" t="s">
        <v>5443</v>
      </c>
      <c r="Q417" t="s">
        <v>5444</v>
      </c>
      <c r="R417">
        <v>7</v>
      </c>
      <c r="S417">
        <v>2540</v>
      </c>
      <c r="T417">
        <v>0</v>
      </c>
      <c r="U417">
        <v>709.93650000000002</v>
      </c>
      <c r="V417" t="s">
        <v>42</v>
      </c>
      <c r="W417">
        <v>393.58</v>
      </c>
      <c r="X417" t="s">
        <v>43</v>
      </c>
      <c r="Y417" t="s">
        <v>8707</v>
      </c>
      <c r="Z417">
        <v>2011</v>
      </c>
      <c r="AA417">
        <v>21</v>
      </c>
      <c r="AB417">
        <v>28110</v>
      </c>
    </row>
    <row r="418" spans="1:28" x14ac:dyDescent="0.2">
      <c r="A418" t="s">
        <v>7595</v>
      </c>
      <c r="B418" s="1">
        <v>41131</v>
      </c>
      <c r="C418" s="1">
        <v>41131</v>
      </c>
      <c r="D418" t="s">
        <v>28</v>
      </c>
      <c r="E418" t="s">
        <v>7596</v>
      </c>
      <c r="F418" t="s">
        <v>3328</v>
      </c>
      <c r="G418" t="s">
        <v>31</v>
      </c>
      <c r="H418" t="s">
        <v>7590</v>
      </c>
      <c r="I418" t="s">
        <v>7597</v>
      </c>
      <c r="J418" t="s">
        <v>7598</v>
      </c>
      <c r="K418" t="s">
        <v>2005</v>
      </c>
      <c r="L418" t="s">
        <v>2005</v>
      </c>
      <c r="M418" t="s">
        <v>2006</v>
      </c>
      <c r="N418" t="s">
        <v>5297</v>
      </c>
      <c r="O418" t="s">
        <v>5423</v>
      </c>
      <c r="P418" t="s">
        <v>5451</v>
      </c>
      <c r="Q418" t="s">
        <v>5448</v>
      </c>
      <c r="R418">
        <v>5</v>
      </c>
      <c r="S418">
        <v>1685</v>
      </c>
      <c r="T418">
        <v>0</v>
      </c>
      <c r="U418">
        <v>706.56</v>
      </c>
      <c r="V418" t="s">
        <v>42</v>
      </c>
      <c r="W418">
        <v>141.54</v>
      </c>
      <c r="X418" t="s">
        <v>64</v>
      </c>
      <c r="Y418" t="s">
        <v>8691</v>
      </c>
      <c r="Z418">
        <v>2012</v>
      </c>
      <c r="AA418">
        <v>32</v>
      </c>
      <c r="AB418">
        <v>28648</v>
      </c>
    </row>
    <row r="419" spans="1:28" x14ac:dyDescent="0.2">
      <c r="A419" t="s">
        <v>7609</v>
      </c>
      <c r="B419" s="1">
        <v>41569</v>
      </c>
      <c r="C419" s="1">
        <v>41571</v>
      </c>
      <c r="D419" t="s">
        <v>28</v>
      </c>
      <c r="E419" t="s">
        <v>7610</v>
      </c>
      <c r="F419" t="s">
        <v>707</v>
      </c>
      <c r="G419" t="s">
        <v>262</v>
      </c>
      <c r="H419" t="s">
        <v>7590</v>
      </c>
      <c r="I419" t="s">
        <v>7611</v>
      </c>
      <c r="J419" t="s">
        <v>7612</v>
      </c>
      <c r="K419" t="s">
        <v>2005</v>
      </c>
      <c r="L419" t="s">
        <v>2005</v>
      </c>
      <c r="M419" t="s">
        <v>2006</v>
      </c>
      <c r="N419" t="s">
        <v>5297</v>
      </c>
      <c r="O419" t="s">
        <v>5423</v>
      </c>
      <c r="P419" t="s">
        <v>5603</v>
      </c>
      <c r="Q419" t="s">
        <v>5604</v>
      </c>
      <c r="R419">
        <v>3</v>
      </c>
      <c r="S419">
        <v>1149</v>
      </c>
      <c r="T419">
        <v>0</v>
      </c>
      <c r="U419">
        <v>172.91249999999999</v>
      </c>
      <c r="V419" t="s">
        <v>42</v>
      </c>
      <c r="W419">
        <v>201.68</v>
      </c>
      <c r="X419" t="s">
        <v>43</v>
      </c>
      <c r="Y419" t="s">
        <v>8705</v>
      </c>
      <c r="Z419">
        <v>2013</v>
      </c>
      <c r="AA419">
        <v>43</v>
      </c>
      <c r="AB419">
        <v>29532</v>
      </c>
    </row>
    <row r="420" spans="1:28" x14ac:dyDescent="0.2">
      <c r="A420" t="s">
        <v>7619</v>
      </c>
      <c r="B420" s="1">
        <v>41877</v>
      </c>
      <c r="C420" s="1">
        <v>41878</v>
      </c>
      <c r="D420" t="s">
        <v>28</v>
      </c>
      <c r="E420" t="s">
        <v>6559</v>
      </c>
      <c r="F420" t="s">
        <v>300</v>
      </c>
      <c r="G420" t="s">
        <v>246</v>
      </c>
      <c r="H420" t="s">
        <v>7590</v>
      </c>
      <c r="I420" t="s">
        <v>7620</v>
      </c>
      <c r="J420" t="s">
        <v>7621</v>
      </c>
      <c r="K420" t="s">
        <v>2005</v>
      </c>
      <c r="L420" t="s">
        <v>2005</v>
      </c>
      <c r="M420" t="s">
        <v>2006</v>
      </c>
      <c r="N420" t="s">
        <v>5297</v>
      </c>
      <c r="O420" t="s">
        <v>5298</v>
      </c>
      <c r="P420" t="s">
        <v>7622</v>
      </c>
      <c r="Q420" t="s">
        <v>6442</v>
      </c>
      <c r="R420">
        <v>7</v>
      </c>
      <c r="S420">
        <v>3427</v>
      </c>
      <c r="T420">
        <v>0</v>
      </c>
      <c r="U420">
        <v>-452.81040000000002</v>
      </c>
      <c r="V420" t="s">
        <v>7329</v>
      </c>
      <c r="W420">
        <v>586.57000000000005</v>
      </c>
      <c r="X420" t="s">
        <v>146</v>
      </c>
      <c r="Y420" t="s">
        <v>8697</v>
      </c>
      <c r="Z420">
        <v>2014</v>
      </c>
      <c r="AA420">
        <v>35</v>
      </c>
      <c r="AB420">
        <v>21209</v>
      </c>
    </row>
    <row r="421" spans="1:28" x14ac:dyDescent="0.2">
      <c r="A421" t="s">
        <v>7623</v>
      </c>
      <c r="B421" s="1">
        <v>41923</v>
      </c>
      <c r="C421" s="1">
        <v>41925</v>
      </c>
      <c r="D421" t="s">
        <v>59</v>
      </c>
      <c r="E421" t="s">
        <v>7624</v>
      </c>
      <c r="F421" t="s">
        <v>196</v>
      </c>
      <c r="G421" t="s">
        <v>31</v>
      </c>
      <c r="H421" t="s">
        <v>7590</v>
      </c>
      <c r="I421" t="s">
        <v>7597</v>
      </c>
      <c r="J421" t="s">
        <v>7608</v>
      </c>
      <c r="K421" t="s">
        <v>2005</v>
      </c>
      <c r="L421" t="s">
        <v>2005</v>
      </c>
      <c r="M421" t="s">
        <v>2006</v>
      </c>
      <c r="N421" t="s">
        <v>5297</v>
      </c>
      <c r="O421" t="s">
        <v>5423</v>
      </c>
      <c r="P421" t="s">
        <v>7625</v>
      </c>
      <c r="Q421" t="s">
        <v>7626</v>
      </c>
      <c r="R421">
        <v>9</v>
      </c>
      <c r="S421">
        <v>1029</v>
      </c>
      <c r="T421">
        <v>0</v>
      </c>
      <c r="U421">
        <v>10.818899999999999</v>
      </c>
      <c r="V421" t="s">
        <v>42</v>
      </c>
      <c r="W421">
        <v>354.47</v>
      </c>
      <c r="X421" t="s">
        <v>43</v>
      </c>
      <c r="Y421" t="s">
        <v>8704</v>
      </c>
      <c r="Z421">
        <v>2014</v>
      </c>
      <c r="AA421">
        <v>41</v>
      </c>
      <c r="AB421">
        <v>24211</v>
      </c>
    </row>
    <row r="422" spans="1:28" x14ac:dyDescent="0.2">
      <c r="A422" t="s">
        <v>7627</v>
      </c>
      <c r="B422" s="1">
        <v>41939</v>
      </c>
      <c r="C422" s="1">
        <v>41943</v>
      </c>
      <c r="D422" t="s">
        <v>28</v>
      </c>
      <c r="E422" t="s">
        <v>2624</v>
      </c>
      <c r="F422" t="s">
        <v>2625</v>
      </c>
      <c r="G422" t="s">
        <v>246</v>
      </c>
      <c r="H422" t="s">
        <v>7590</v>
      </c>
      <c r="I422" t="s">
        <v>7628</v>
      </c>
      <c r="J422" t="s">
        <v>7629</v>
      </c>
      <c r="K422" t="s">
        <v>2005</v>
      </c>
      <c r="L422" t="s">
        <v>2005</v>
      </c>
      <c r="M422" t="s">
        <v>2006</v>
      </c>
      <c r="N422" t="s">
        <v>5297</v>
      </c>
      <c r="O422" t="s">
        <v>5423</v>
      </c>
      <c r="P422" t="s">
        <v>7630</v>
      </c>
      <c r="Q422" t="s">
        <v>6286</v>
      </c>
      <c r="R422">
        <v>6</v>
      </c>
      <c r="S422">
        <v>2189</v>
      </c>
      <c r="T422">
        <v>0</v>
      </c>
      <c r="U422">
        <v>541.36980000000005</v>
      </c>
      <c r="V422" t="s">
        <v>42</v>
      </c>
      <c r="W422">
        <v>320.27999999999997</v>
      </c>
      <c r="X422" t="s">
        <v>43</v>
      </c>
      <c r="Y422" t="s">
        <v>8704</v>
      </c>
      <c r="Z422">
        <v>2014</v>
      </c>
      <c r="AA422">
        <v>44</v>
      </c>
      <c r="AB422">
        <v>21391</v>
      </c>
    </row>
    <row r="423" spans="1:28" x14ac:dyDescent="0.2">
      <c r="A423" t="s">
        <v>7635</v>
      </c>
      <c r="B423" s="1">
        <v>41331</v>
      </c>
      <c r="C423" s="1">
        <v>41334</v>
      </c>
      <c r="D423" t="s">
        <v>45</v>
      </c>
      <c r="E423" t="s">
        <v>7636</v>
      </c>
      <c r="F423" t="s">
        <v>6727</v>
      </c>
      <c r="G423" t="s">
        <v>31</v>
      </c>
      <c r="H423" t="s">
        <v>2315</v>
      </c>
      <c r="I423" t="s">
        <v>2316</v>
      </c>
      <c r="J423" t="s">
        <v>6697</v>
      </c>
      <c r="K423" t="s">
        <v>1950</v>
      </c>
      <c r="L423" t="s">
        <v>1950</v>
      </c>
      <c r="M423" t="s">
        <v>1594</v>
      </c>
      <c r="N423" t="s">
        <v>5297</v>
      </c>
      <c r="O423" t="s">
        <v>5298</v>
      </c>
      <c r="P423" t="s">
        <v>7637</v>
      </c>
      <c r="Q423" t="s">
        <v>7638</v>
      </c>
      <c r="R423">
        <v>6</v>
      </c>
      <c r="S423">
        <v>1411</v>
      </c>
      <c r="T423">
        <v>0</v>
      </c>
      <c r="U423">
        <v>405.72</v>
      </c>
      <c r="V423" t="s">
        <v>42</v>
      </c>
      <c r="W423">
        <v>262.11099999999999</v>
      </c>
      <c r="X423" t="s">
        <v>146</v>
      </c>
      <c r="Y423" t="s">
        <v>8670</v>
      </c>
      <c r="Z423">
        <v>2013</v>
      </c>
      <c r="AA423">
        <v>9</v>
      </c>
      <c r="AB423">
        <v>6479</v>
      </c>
    </row>
    <row r="424" spans="1:28" x14ac:dyDescent="0.2">
      <c r="A424" t="s">
        <v>7643</v>
      </c>
      <c r="B424" s="1">
        <v>40752</v>
      </c>
      <c r="C424" s="1">
        <v>40754</v>
      </c>
      <c r="D424" t="s">
        <v>45</v>
      </c>
      <c r="E424" t="s">
        <v>2871</v>
      </c>
      <c r="F424" t="s">
        <v>2872</v>
      </c>
      <c r="G424" t="s">
        <v>31</v>
      </c>
      <c r="H424" t="s">
        <v>2640</v>
      </c>
      <c r="I424" t="s">
        <v>2641</v>
      </c>
      <c r="J424" t="s">
        <v>3629</v>
      </c>
      <c r="K424" t="s">
        <v>1950</v>
      </c>
      <c r="L424" t="s">
        <v>1950</v>
      </c>
      <c r="M424" t="s">
        <v>1757</v>
      </c>
      <c r="N424" t="s">
        <v>5297</v>
      </c>
      <c r="O424" t="s">
        <v>5298</v>
      </c>
      <c r="P424" t="s">
        <v>7644</v>
      </c>
      <c r="Q424" t="s">
        <v>7645</v>
      </c>
      <c r="R424">
        <v>5</v>
      </c>
      <c r="S424">
        <v>1313</v>
      </c>
      <c r="T424">
        <v>0</v>
      </c>
      <c r="U424">
        <v>377.34</v>
      </c>
      <c r="V424" t="s">
        <v>42</v>
      </c>
      <c r="W424">
        <v>169.684</v>
      </c>
      <c r="X424" t="s">
        <v>43</v>
      </c>
      <c r="Y424" t="s">
        <v>8688</v>
      </c>
      <c r="Z424">
        <v>2011</v>
      </c>
      <c r="AA424">
        <v>31</v>
      </c>
      <c r="AB424">
        <v>9960</v>
      </c>
    </row>
    <row r="425" spans="1:28" x14ac:dyDescent="0.2">
      <c r="A425" t="s">
        <v>7646</v>
      </c>
      <c r="B425" s="1">
        <v>41628</v>
      </c>
      <c r="C425" s="1">
        <v>41630</v>
      </c>
      <c r="D425" t="s">
        <v>45</v>
      </c>
      <c r="E425" t="s">
        <v>7647</v>
      </c>
      <c r="F425" t="s">
        <v>1187</v>
      </c>
      <c r="G425" t="s">
        <v>31</v>
      </c>
      <c r="H425" t="s">
        <v>2174</v>
      </c>
      <c r="I425" t="s">
        <v>7648</v>
      </c>
      <c r="J425" t="s">
        <v>7649</v>
      </c>
      <c r="K425" t="s">
        <v>1950</v>
      </c>
      <c r="L425" t="s">
        <v>1950</v>
      </c>
      <c r="M425" t="s">
        <v>1594</v>
      </c>
      <c r="N425" t="s">
        <v>5297</v>
      </c>
      <c r="O425" t="s">
        <v>5298</v>
      </c>
      <c r="P425" t="s">
        <v>7650</v>
      </c>
      <c r="Q425" t="s">
        <v>5401</v>
      </c>
      <c r="R425">
        <v>3</v>
      </c>
      <c r="S425">
        <v>1480</v>
      </c>
      <c r="T425">
        <v>0</v>
      </c>
      <c r="U425">
        <v>333.048</v>
      </c>
      <c r="V425" t="s">
        <v>42</v>
      </c>
      <c r="W425">
        <v>283.928</v>
      </c>
      <c r="X425" t="s">
        <v>146</v>
      </c>
      <c r="Y425" t="s">
        <v>8673</v>
      </c>
      <c r="Z425">
        <v>2013</v>
      </c>
      <c r="AA425">
        <v>51</v>
      </c>
      <c r="AB425">
        <v>189</v>
      </c>
    </row>
    <row r="426" spans="1:28" x14ac:dyDescent="0.2">
      <c r="A426" t="s">
        <v>7646</v>
      </c>
      <c r="B426" s="1">
        <v>41628</v>
      </c>
      <c r="C426" s="1">
        <v>41630</v>
      </c>
      <c r="D426" t="s">
        <v>45</v>
      </c>
      <c r="E426" t="s">
        <v>7647</v>
      </c>
      <c r="F426" t="s">
        <v>1187</v>
      </c>
      <c r="G426" t="s">
        <v>31</v>
      </c>
      <c r="H426" t="s">
        <v>2174</v>
      </c>
      <c r="I426" t="s">
        <v>7648</v>
      </c>
      <c r="J426" t="s">
        <v>7649</v>
      </c>
      <c r="K426" t="s">
        <v>1950</v>
      </c>
      <c r="L426" t="s">
        <v>1950</v>
      </c>
      <c r="M426" t="s">
        <v>1594</v>
      </c>
      <c r="N426" t="s">
        <v>5297</v>
      </c>
      <c r="O426" t="s">
        <v>5298</v>
      </c>
      <c r="P426" t="s">
        <v>7651</v>
      </c>
      <c r="Q426" t="s">
        <v>7652</v>
      </c>
      <c r="R426">
        <v>2</v>
      </c>
      <c r="S426">
        <v>983</v>
      </c>
      <c r="T426">
        <v>0</v>
      </c>
      <c r="U426">
        <v>-12.288</v>
      </c>
      <c r="V426" t="s">
        <v>7329</v>
      </c>
      <c r="W426">
        <v>77.856999999999999</v>
      </c>
      <c r="X426" t="s">
        <v>146</v>
      </c>
      <c r="Y426" t="s">
        <v>8673</v>
      </c>
      <c r="Z426">
        <v>2013</v>
      </c>
      <c r="AA426">
        <v>51</v>
      </c>
      <c r="AB426">
        <v>190</v>
      </c>
    </row>
    <row r="427" spans="1:28" x14ac:dyDescent="0.2">
      <c r="A427" t="s">
        <v>7653</v>
      </c>
      <c r="B427" s="1">
        <v>41887</v>
      </c>
      <c r="C427" s="1">
        <v>41890</v>
      </c>
      <c r="D427" t="s">
        <v>59</v>
      </c>
      <c r="E427" t="s">
        <v>7654</v>
      </c>
      <c r="F427" t="s">
        <v>1369</v>
      </c>
      <c r="G427" t="s">
        <v>31</v>
      </c>
      <c r="H427" t="s">
        <v>2640</v>
      </c>
      <c r="I427" t="s">
        <v>2641</v>
      </c>
      <c r="J427" t="s">
        <v>3629</v>
      </c>
      <c r="K427" t="s">
        <v>1950</v>
      </c>
      <c r="L427" t="s">
        <v>1950</v>
      </c>
      <c r="M427" t="s">
        <v>1757</v>
      </c>
      <c r="N427" t="s">
        <v>5297</v>
      </c>
      <c r="O427" t="s">
        <v>5298</v>
      </c>
      <c r="P427" t="s">
        <v>7655</v>
      </c>
      <c r="Q427" t="s">
        <v>7645</v>
      </c>
      <c r="R427">
        <v>8</v>
      </c>
      <c r="S427">
        <v>2106</v>
      </c>
      <c r="T427">
        <v>0</v>
      </c>
      <c r="U427">
        <v>526.49599999999998</v>
      </c>
      <c r="V427" t="s">
        <v>42</v>
      </c>
      <c r="W427">
        <v>728.38900000000001</v>
      </c>
      <c r="X427" t="s">
        <v>146</v>
      </c>
      <c r="Y427" t="s">
        <v>8678</v>
      </c>
      <c r="Z427">
        <v>2014</v>
      </c>
      <c r="AA427">
        <v>36</v>
      </c>
      <c r="AB427">
        <v>3484</v>
      </c>
    </row>
    <row r="428" spans="1:28" x14ac:dyDescent="0.2">
      <c r="A428" t="s">
        <v>3079</v>
      </c>
      <c r="B428" s="1">
        <v>41936</v>
      </c>
      <c r="C428" s="1">
        <v>41938</v>
      </c>
      <c r="D428" t="s">
        <v>45</v>
      </c>
      <c r="E428" t="s">
        <v>3080</v>
      </c>
      <c r="F428" t="s">
        <v>3081</v>
      </c>
      <c r="G428" t="s">
        <v>31</v>
      </c>
      <c r="H428" t="s">
        <v>3082</v>
      </c>
      <c r="I428" t="s">
        <v>3083</v>
      </c>
      <c r="J428" t="s">
        <v>3083</v>
      </c>
      <c r="K428" t="s">
        <v>1950</v>
      </c>
      <c r="L428" t="s">
        <v>1950</v>
      </c>
      <c r="M428" t="s">
        <v>1594</v>
      </c>
      <c r="N428" t="s">
        <v>5297</v>
      </c>
      <c r="O428" t="s">
        <v>5298</v>
      </c>
      <c r="P428" t="s">
        <v>7656</v>
      </c>
      <c r="Q428" t="s">
        <v>7657</v>
      </c>
      <c r="R428">
        <v>4</v>
      </c>
      <c r="S428">
        <v>1935</v>
      </c>
      <c r="T428">
        <v>0</v>
      </c>
      <c r="U428">
        <v>-411.21600000000001</v>
      </c>
      <c r="V428" t="s">
        <v>7329</v>
      </c>
      <c r="W428">
        <v>149.363</v>
      </c>
      <c r="X428" t="s">
        <v>43</v>
      </c>
      <c r="Y428" t="s">
        <v>8704</v>
      </c>
      <c r="Z428">
        <v>2014</v>
      </c>
      <c r="AA428">
        <v>43</v>
      </c>
      <c r="AB428">
        <v>4671</v>
      </c>
    </row>
    <row r="429" spans="1:28" x14ac:dyDescent="0.2">
      <c r="A429" t="s">
        <v>7685</v>
      </c>
      <c r="B429" s="1">
        <v>41872</v>
      </c>
      <c r="C429" s="1">
        <v>41872</v>
      </c>
      <c r="D429" t="s">
        <v>45</v>
      </c>
      <c r="E429" t="s">
        <v>7686</v>
      </c>
      <c r="F429" t="s">
        <v>4879</v>
      </c>
      <c r="G429" t="s">
        <v>246</v>
      </c>
      <c r="H429" t="s">
        <v>7687</v>
      </c>
      <c r="I429" t="s">
        <v>7688</v>
      </c>
      <c r="J429" t="s">
        <v>7689</v>
      </c>
      <c r="K429" t="s">
        <v>1950</v>
      </c>
      <c r="L429" t="s">
        <v>1950</v>
      </c>
      <c r="M429" t="s">
        <v>1594</v>
      </c>
      <c r="N429" t="s">
        <v>5297</v>
      </c>
      <c r="O429" t="s">
        <v>5423</v>
      </c>
      <c r="P429" t="s">
        <v>6506</v>
      </c>
      <c r="Q429" t="s">
        <v>5546</v>
      </c>
      <c r="R429">
        <v>9</v>
      </c>
      <c r="S429">
        <v>1312</v>
      </c>
      <c r="T429">
        <v>0</v>
      </c>
      <c r="U429">
        <v>-306.108</v>
      </c>
      <c r="V429" t="s">
        <v>7329</v>
      </c>
      <c r="W429">
        <v>76.650999999999996</v>
      </c>
      <c r="X429" t="s">
        <v>64</v>
      </c>
      <c r="Y429" t="s">
        <v>8697</v>
      </c>
      <c r="Z429">
        <v>2014</v>
      </c>
      <c r="AA429">
        <v>34</v>
      </c>
      <c r="AB429">
        <v>1122</v>
      </c>
    </row>
    <row r="430" spans="1:28" x14ac:dyDescent="0.2">
      <c r="A430" t="s">
        <v>7690</v>
      </c>
      <c r="B430" s="1">
        <v>40990</v>
      </c>
      <c r="C430" s="1">
        <v>40990</v>
      </c>
      <c r="D430" t="s">
        <v>28</v>
      </c>
      <c r="E430" t="s">
        <v>7691</v>
      </c>
      <c r="F430" t="s">
        <v>1272</v>
      </c>
      <c r="G430" t="s">
        <v>246</v>
      </c>
      <c r="H430" t="s">
        <v>1994</v>
      </c>
      <c r="I430" t="s">
        <v>3559</v>
      </c>
      <c r="J430" t="s">
        <v>7692</v>
      </c>
      <c r="K430" t="s">
        <v>1950</v>
      </c>
      <c r="L430" t="s">
        <v>1950</v>
      </c>
      <c r="M430" t="s">
        <v>1988</v>
      </c>
      <c r="N430" t="s">
        <v>5297</v>
      </c>
      <c r="O430" t="s">
        <v>5423</v>
      </c>
      <c r="P430" t="s">
        <v>7693</v>
      </c>
      <c r="Q430" t="s">
        <v>7694</v>
      </c>
      <c r="R430">
        <v>7</v>
      </c>
      <c r="S430">
        <v>634</v>
      </c>
      <c r="T430">
        <v>0</v>
      </c>
      <c r="U430">
        <v>-39.619999999999997</v>
      </c>
      <c r="V430" t="s">
        <v>7329</v>
      </c>
      <c r="W430">
        <v>77.245000000000005</v>
      </c>
      <c r="X430" t="s">
        <v>64</v>
      </c>
      <c r="Y430" t="s">
        <v>8684</v>
      </c>
      <c r="Z430">
        <v>2012</v>
      </c>
      <c r="AA430">
        <v>12</v>
      </c>
      <c r="AB430">
        <v>5604</v>
      </c>
    </row>
    <row r="431" spans="1:28" x14ac:dyDescent="0.2">
      <c r="A431" t="s">
        <v>7695</v>
      </c>
      <c r="B431" s="1">
        <v>41265</v>
      </c>
      <c r="C431" s="1">
        <v>41269</v>
      </c>
      <c r="D431" t="s">
        <v>45</v>
      </c>
      <c r="E431" t="s">
        <v>7696</v>
      </c>
      <c r="F431" t="s">
        <v>414</v>
      </c>
      <c r="G431" t="s">
        <v>246</v>
      </c>
      <c r="H431" t="s">
        <v>1994</v>
      </c>
      <c r="I431" t="s">
        <v>2272</v>
      </c>
      <c r="J431" t="s">
        <v>3655</v>
      </c>
      <c r="K431" t="s">
        <v>1950</v>
      </c>
      <c r="L431" t="s">
        <v>1950</v>
      </c>
      <c r="M431" t="s">
        <v>1988</v>
      </c>
      <c r="N431" t="s">
        <v>5297</v>
      </c>
      <c r="O431" t="s">
        <v>5423</v>
      </c>
      <c r="P431" t="s">
        <v>7697</v>
      </c>
      <c r="Q431" t="s">
        <v>5695</v>
      </c>
      <c r="R431">
        <v>9</v>
      </c>
      <c r="S431">
        <v>931</v>
      </c>
      <c r="T431">
        <v>0</v>
      </c>
      <c r="U431">
        <v>279.25200000000001</v>
      </c>
      <c r="V431" t="s">
        <v>42</v>
      </c>
      <c r="W431">
        <v>39.307000000000002</v>
      </c>
      <c r="X431" t="s">
        <v>43</v>
      </c>
      <c r="Y431" t="s">
        <v>8669</v>
      </c>
      <c r="Z431">
        <v>2012</v>
      </c>
      <c r="AA431">
        <v>51</v>
      </c>
      <c r="AB431">
        <v>8072</v>
      </c>
    </row>
    <row r="432" spans="1:28" x14ac:dyDescent="0.2">
      <c r="A432" t="s">
        <v>7698</v>
      </c>
      <c r="B432" s="1">
        <v>41367</v>
      </c>
      <c r="C432" s="1">
        <v>41370</v>
      </c>
      <c r="D432" t="s">
        <v>28</v>
      </c>
      <c r="E432" t="s">
        <v>7699</v>
      </c>
      <c r="F432" t="s">
        <v>7700</v>
      </c>
      <c r="G432" t="s">
        <v>31</v>
      </c>
      <c r="H432" t="s">
        <v>1994</v>
      </c>
      <c r="I432" t="s">
        <v>2079</v>
      </c>
      <c r="J432" t="s">
        <v>7701</v>
      </c>
      <c r="K432" t="s">
        <v>1950</v>
      </c>
      <c r="L432" t="s">
        <v>1950</v>
      </c>
      <c r="M432" t="s">
        <v>1988</v>
      </c>
      <c r="N432" t="s">
        <v>5297</v>
      </c>
      <c r="O432" t="s">
        <v>5423</v>
      </c>
      <c r="P432" t="s">
        <v>6493</v>
      </c>
      <c r="Q432" t="s">
        <v>5638</v>
      </c>
      <c r="R432">
        <v>5</v>
      </c>
      <c r="S432">
        <v>1099</v>
      </c>
      <c r="T432">
        <v>0</v>
      </c>
      <c r="U432">
        <v>233.46</v>
      </c>
      <c r="V432" t="s">
        <v>42</v>
      </c>
      <c r="W432">
        <v>66.626999999999995</v>
      </c>
      <c r="X432" t="s">
        <v>43</v>
      </c>
      <c r="Y432" t="s">
        <v>8702</v>
      </c>
      <c r="Z432">
        <v>2013</v>
      </c>
      <c r="AA432">
        <v>14</v>
      </c>
      <c r="AB432">
        <v>239</v>
      </c>
    </row>
    <row r="433" spans="1:28" x14ac:dyDescent="0.2">
      <c r="A433" t="s">
        <v>7702</v>
      </c>
      <c r="B433" s="1">
        <v>41676</v>
      </c>
      <c r="C433" s="1">
        <v>41680</v>
      </c>
      <c r="D433" t="s">
        <v>28</v>
      </c>
      <c r="E433" t="s">
        <v>7703</v>
      </c>
      <c r="F433" t="s">
        <v>865</v>
      </c>
      <c r="G433" t="s">
        <v>31</v>
      </c>
      <c r="H433" t="s">
        <v>1994</v>
      </c>
      <c r="I433" t="s">
        <v>2776</v>
      </c>
      <c r="J433" t="s">
        <v>7704</v>
      </c>
      <c r="K433" t="s">
        <v>1950</v>
      </c>
      <c r="L433" t="s">
        <v>1950</v>
      </c>
      <c r="M433" t="s">
        <v>1988</v>
      </c>
      <c r="N433" t="s">
        <v>5297</v>
      </c>
      <c r="O433" t="s">
        <v>5423</v>
      </c>
      <c r="P433" t="s">
        <v>7705</v>
      </c>
      <c r="Q433" t="s">
        <v>6393</v>
      </c>
      <c r="R433">
        <v>8</v>
      </c>
      <c r="S433">
        <v>1867</v>
      </c>
      <c r="T433">
        <v>0</v>
      </c>
      <c r="U433">
        <v>-93.504000000000005</v>
      </c>
      <c r="V433" t="s">
        <v>7329</v>
      </c>
      <c r="W433">
        <v>116.17400000000001</v>
      </c>
      <c r="X433" t="s">
        <v>43</v>
      </c>
      <c r="Y433" t="s">
        <v>8685</v>
      </c>
      <c r="Z433">
        <v>2014</v>
      </c>
      <c r="AA433">
        <v>6</v>
      </c>
      <c r="AB433">
        <v>8118</v>
      </c>
    </row>
    <row r="434" spans="1:28" x14ac:dyDescent="0.2">
      <c r="A434" t="s">
        <v>7706</v>
      </c>
      <c r="B434" s="1">
        <v>40885</v>
      </c>
      <c r="C434" s="1">
        <v>40885</v>
      </c>
      <c r="D434" t="s">
        <v>28</v>
      </c>
      <c r="E434" t="s">
        <v>7707</v>
      </c>
      <c r="F434" t="s">
        <v>7708</v>
      </c>
      <c r="G434" t="s">
        <v>246</v>
      </c>
      <c r="H434" t="s">
        <v>1994</v>
      </c>
      <c r="I434" t="s">
        <v>5104</v>
      </c>
      <c r="J434" t="s">
        <v>7709</v>
      </c>
      <c r="K434" t="s">
        <v>1950</v>
      </c>
      <c r="L434" t="s">
        <v>1950</v>
      </c>
      <c r="M434" t="s">
        <v>1988</v>
      </c>
      <c r="N434" t="s">
        <v>5297</v>
      </c>
      <c r="O434" t="s">
        <v>5816</v>
      </c>
      <c r="P434" t="s">
        <v>7710</v>
      </c>
      <c r="Q434" t="s">
        <v>5865</v>
      </c>
      <c r="R434">
        <v>9</v>
      </c>
      <c r="S434">
        <v>2227</v>
      </c>
      <c r="T434">
        <v>0</v>
      </c>
      <c r="U434">
        <v>500.976</v>
      </c>
      <c r="V434" t="s">
        <v>42</v>
      </c>
      <c r="W434">
        <v>308.65800000000002</v>
      </c>
      <c r="X434" t="s">
        <v>64</v>
      </c>
      <c r="Y434" t="s">
        <v>8662</v>
      </c>
      <c r="Z434">
        <v>2011</v>
      </c>
      <c r="AA434">
        <v>50</v>
      </c>
      <c r="AB434">
        <v>4891</v>
      </c>
    </row>
    <row r="435" spans="1:28" x14ac:dyDescent="0.2">
      <c r="A435" t="s">
        <v>7711</v>
      </c>
      <c r="B435" s="1">
        <v>41841</v>
      </c>
      <c r="C435" s="1">
        <v>41843</v>
      </c>
      <c r="D435" t="s">
        <v>59</v>
      </c>
      <c r="E435" t="s">
        <v>7712</v>
      </c>
      <c r="F435" t="s">
        <v>7713</v>
      </c>
      <c r="G435" t="s">
        <v>31</v>
      </c>
      <c r="H435" t="s">
        <v>1994</v>
      </c>
      <c r="I435" t="s">
        <v>2272</v>
      </c>
      <c r="J435" t="s">
        <v>2273</v>
      </c>
      <c r="K435" t="s">
        <v>1950</v>
      </c>
      <c r="L435" t="s">
        <v>1950</v>
      </c>
      <c r="M435" t="s">
        <v>1988</v>
      </c>
      <c r="N435" t="s">
        <v>5297</v>
      </c>
      <c r="O435" t="s">
        <v>5816</v>
      </c>
      <c r="P435" t="s">
        <v>7714</v>
      </c>
      <c r="Q435" t="s">
        <v>5932</v>
      </c>
      <c r="R435">
        <v>5</v>
      </c>
      <c r="S435">
        <v>1219</v>
      </c>
      <c r="T435">
        <v>0</v>
      </c>
      <c r="U435">
        <v>198.04</v>
      </c>
      <c r="V435" t="s">
        <v>42</v>
      </c>
      <c r="W435">
        <v>185.44</v>
      </c>
      <c r="X435" t="s">
        <v>43</v>
      </c>
      <c r="Y435" t="s">
        <v>8677</v>
      </c>
      <c r="Z435">
        <v>2014</v>
      </c>
      <c r="AA435">
        <v>30</v>
      </c>
      <c r="AB435">
        <v>232</v>
      </c>
    </row>
    <row r="436" spans="1:28" x14ac:dyDescent="0.2">
      <c r="A436" t="s">
        <v>7814</v>
      </c>
      <c r="B436" s="1">
        <v>41404</v>
      </c>
      <c r="C436" s="1">
        <v>41410</v>
      </c>
      <c r="D436" t="s">
        <v>148</v>
      </c>
      <c r="E436" t="s">
        <v>7815</v>
      </c>
      <c r="F436" t="s">
        <v>3649</v>
      </c>
      <c r="G436" t="s">
        <v>262</v>
      </c>
      <c r="H436" t="s">
        <v>7540</v>
      </c>
      <c r="I436" t="s">
        <v>7576</v>
      </c>
      <c r="J436" t="s">
        <v>7577</v>
      </c>
      <c r="K436" t="s">
        <v>2005</v>
      </c>
      <c r="L436" t="s">
        <v>2005</v>
      </c>
      <c r="M436" t="s">
        <v>2006</v>
      </c>
      <c r="N436" t="s">
        <v>5297</v>
      </c>
      <c r="O436" t="s">
        <v>5816</v>
      </c>
      <c r="P436" t="s">
        <v>5987</v>
      </c>
      <c r="Q436" t="s">
        <v>5988</v>
      </c>
      <c r="R436">
        <v>9</v>
      </c>
      <c r="S436">
        <v>1088</v>
      </c>
      <c r="T436">
        <v>0</v>
      </c>
      <c r="U436">
        <v>333.58499999999998</v>
      </c>
      <c r="V436" t="s">
        <v>42</v>
      </c>
      <c r="W436">
        <v>100.21</v>
      </c>
      <c r="X436" t="s">
        <v>50</v>
      </c>
      <c r="Y436" t="s">
        <v>8706</v>
      </c>
      <c r="Z436">
        <v>2013</v>
      </c>
      <c r="AA436">
        <v>19</v>
      </c>
      <c r="AB436">
        <v>22380</v>
      </c>
    </row>
    <row r="437" spans="1:28" x14ac:dyDescent="0.2">
      <c r="A437" t="s">
        <v>7818</v>
      </c>
      <c r="B437" s="1">
        <v>41893</v>
      </c>
      <c r="C437" s="1">
        <v>41900</v>
      </c>
      <c r="D437" t="s">
        <v>148</v>
      </c>
      <c r="E437" t="s">
        <v>3429</v>
      </c>
      <c r="F437" t="s">
        <v>295</v>
      </c>
      <c r="G437" t="s">
        <v>262</v>
      </c>
      <c r="H437" t="s">
        <v>2315</v>
      </c>
      <c r="I437" t="s">
        <v>2316</v>
      </c>
      <c r="J437" t="s">
        <v>7819</v>
      </c>
      <c r="K437" t="s">
        <v>1950</v>
      </c>
      <c r="L437" t="s">
        <v>1950</v>
      </c>
      <c r="M437" t="s">
        <v>1594</v>
      </c>
      <c r="N437" t="s">
        <v>5297</v>
      </c>
      <c r="O437" t="s">
        <v>5298</v>
      </c>
      <c r="P437" t="s">
        <v>7820</v>
      </c>
      <c r="Q437" t="s">
        <v>7821</v>
      </c>
      <c r="R437">
        <v>5</v>
      </c>
      <c r="S437">
        <v>2333</v>
      </c>
      <c r="T437">
        <v>0</v>
      </c>
      <c r="U437">
        <v>349.86</v>
      </c>
      <c r="V437" t="s">
        <v>42</v>
      </c>
      <c r="W437">
        <v>357.78899999999999</v>
      </c>
      <c r="X437" t="s">
        <v>50</v>
      </c>
      <c r="Y437" t="s">
        <v>8678</v>
      </c>
      <c r="Z437">
        <v>2014</v>
      </c>
      <c r="AA437">
        <v>37</v>
      </c>
      <c r="AB437">
        <v>8753</v>
      </c>
    </row>
    <row r="438" spans="1:28" x14ac:dyDescent="0.2">
      <c r="A438" t="s">
        <v>7825</v>
      </c>
      <c r="B438" s="1">
        <v>40564</v>
      </c>
      <c r="C438" s="1">
        <v>40570</v>
      </c>
      <c r="D438" t="s">
        <v>148</v>
      </c>
      <c r="E438" t="s">
        <v>7826</v>
      </c>
      <c r="F438" t="s">
        <v>4608</v>
      </c>
      <c r="G438" t="s">
        <v>31</v>
      </c>
      <c r="H438" t="s">
        <v>1969</v>
      </c>
      <c r="I438" t="s">
        <v>2495</v>
      </c>
      <c r="J438" t="s">
        <v>2495</v>
      </c>
      <c r="K438" t="s">
        <v>1950</v>
      </c>
      <c r="L438" t="s">
        <v>1950</v>
      </c>
      <c r="M438" t="s">
        <v>1757</v>
      </c>
      <c r="N438" t="s">
        <v>5297</v>
      </c>
      <c r="O438" t="s">
        <v>5298</v>
      </c>
      <c r="P438" t="s">
        <v>7827</v>
      </c>
      <c r="Q438" t="s">
        <v>6186</v>
      </c>
      <c r="R438">
        <v>6</v>
      </c>
      <c r="S438">
        <v>2797</v>
      </c>
      <c r="T438">
        <v>0</v>
      </c>
      <c r="U438">
        <v>-7.1999999999999995E-2</v>
      </c>
      <c r="V438" t="s">
        <v>7329</v>
      </c>
      <c r="W438">
        <v>320.37599999999998</v>
      </c>
      <c r="X438" t="s">
        <v>50</v>
      </c>
      <c r="Y438" t="s">
        <v>8660</v>
      </c>
      <c r="Z438">
        <v>2011</v>
      </c>
      <c r="AA438">
        <v>4</v>
      </c>
      <c r="AB438">
        <v>6826</v>
      </c>
    </row>
    <row r="439" spans="1:28" x14ac:dyDescent="0.2">
      <c r="A439" t="s">
        <v>7838</v>
      </c>
      <c r="B439" s="1">
        <v>41906</v>
      </c>
      <c r="C439" s="1">
        <v>41913</v>
      </c>
      <c r="D439" t="s">
        <v>148</v>
      </c>
      <c r="E439" t="s">
        <v>7839</v>
      </c>
      <c r="F439" t="s">
        <v>2147</v>
      </c>
      <c r="G439" t="s">
        <v>262</v>
      </c>
      <c r="H439" t="s">
        <v>1940</v>
      </c>
      <c r="I439" t="s">
        <v>7840</v>
      </c>
      <c r="J439" t="s">
        <v>7841</v>
      </c>
      <c r="K439" t="s">
        <v>1879</v>
      </c>
      <c r="L439" t="s">
        <v>1879</v>
      </c>
      <c r="M439" t="s">
        <v>1757</v>
      </c>
      <c r="N439" t="s">
        <v>5297</v>
      </c>
      <c r="O439" t="s">
        <v>5423</v>
      </c>
      <c r="P439" t="s">
        <v>7842</v>
      </c>
      <c r="Q439" t="s">
        <v>6599</v>
      </c>
      <c r="R439">
        <v>6</v>
      </c>
      <c r="S439">
        <v>1964</v>
      </c>
      <c r="T439">
        <v>0</v>
      </c>
      <c r="U439">
        <v>21.69</v>
      </c>
      <c r="V439" t="s">
        <v>42</v>
      </c>
      <c r="W439">
        <v>237.78</v>
      </c>
      <c r="X439" t="s">
        <v>50</v>
      </c>
      <c r="Y439" t="s">
        <v>8678</v>
      </c>
      <c r="Z439">
        <v>2014</v>
      </c>
      <c r="AA439">
        <v>39</v>
      </c>
      <c r="AB439">
        <v>14209</v>
      </c>
    </row>
    <row r="440" spans="1:28" x14ac:dyDescent="0.2">
      <c r="A440" t="s">
        <v>7849</v>
      </c>
      <c r="B440" s="1">
        <v>40756</v>
      </c>
      <c r="C440" s="1">
        <v>40760</v>
      </c>
      <c r="D440" t="s">
        <v>28</v>
      </c>
      <c r="E440" t="s">
        <v>7850</v>
      </c>
      <c r="F440" t="s">
        <v>6202</v>
      </c>
      <c r="G440" t="s">
        <v>31</v>
      </c>
      <c r="H440" t="s">
        <v>7447</v>
      </c>
      <c r="I440" t="s">
        <v>7851</v>
      </c>
      <c r="J440" t="s">
        <v>7852</v>
      </c>
      <c r="K440" t="s">
        <v>2023</v>
      </c>
      <c r="L440" t="s">
        <v>2023</v>
      </c>
      <c r="M440" t="s">
        <v>2023</v>
      </c>
      <c r="N440" t="s">
        <v>5297</v>
      </c>
      <c r="O440" t="s">
        <v>5816</v>
      </c>
      <c r="P440" t="s">
        <v>7853</v>
      </c>
      <c r="Q440" t="s">
        <v>5825</v>
      </c>
      <c r="R440">
        <v>8</v>
      </c>
      <c r="S440">
        <v>1504</v>
      </c>
      <c r="T440">
        <v>1</v>
      </c>
      <c r="U440">
        <v>-1842.096</v>
      </c>
      <c r="V440" t="s">
        <v>7329</v>
      </c>
      <c r="W440">
        <v>126.17</v>
      </c>
      <c r="X440" t="s">
        <v>50</v>
      </c>
      <c r="Y440" t="s">
        <v>8689</v>
      </c>
      <c r="Z440">
        <v>2011</v>
      </c>
      <c r="AA440">
        <v>32</v>
      </c>
      <c r="AB440">
        <v>44795</v>
      </c>
    </row>
    <row r="441" spans="1:28" x14ac:dyDescent="0.2">
      <c r="A441" t="s">
        <v>7867</v>
      </c>
      <c r="B441" s="1">
        <v>40835</v>
      </c>
      <c r="C441" s="1">
        <v>40840</v>
      </c>
      <c r="D441" t="s">
        <v>28</v>
      </c>
      <c r="E441" t="s">
        <v>7868</v>
      </c>
      <c r="F441" t="s">
        <v>5052</v>
      </c>
      <c r="G441" t="s">
        <v>262</v>
      </c>
      <c r="H441" t="s">
        <v>2011</v>
      </c>
      <c r="I441" t="s">
        <v>4303</v>
      </c>
      <c r="J441" t="s">
        <v>4626</v>
      </c>
      <c r="K441" t="s">
        <v>2005</v>
      </c>
      <c r="L441" t="s">
        <v>2005</v>
      </c>
      <c r="M441" t="s">
        <v>2014</v>
      </c>
      <c r="N441" t="s">
        <v>5297</v>
      </c>
      <c r="O441" t="s">
        <v>5298</v>
      </c>
      <c r="P441" t="s">
        <v>7869</v>
      </c>
      <c r="Q441" t="s">
        <v>6451</v>
      </c>
      <c r="R441">
        <v>9</v>
      </c>
      <c r="S441">
        <v>2018</v>
      </c>
      <c r="T441">
        <v>0</v>
      </c>
      <c r="U441">
        <v>-576.90899999999999</v>
      </c>
      <c r="V441" t="s">
        <v>7329</v>
      </c>
      <c r="W441">
        <v>248.91</v>
      </c>
      <c r="X441" t="s">
        <v>50</v>
      </c>
      <c r="Y441" t="s">
        <v>8682</v>
      </c>
      <c r="Z441">
        <v>2011</v>
      </c>
      <c r="AA441">
        <v>43</v>
      </c>
      <c r="AB441">
        <v>26337</v>
      </c>
    </row>
    <row r="442" spans="1:28" x14ac:dyDescent="0.2">
      <c r="A442" t="s">
        <v>7870</v>
      </c>
      <c r="B442" s="1">
        <v>41425</v>
      </c>
      <c r="C442" s="1">
        <v>41430</v>
      </c>
      <c r="D442" t="s">
        <v>28</v>
      </c>
      <c r="E442" t="s">
        <v>6589</v>
      </c>
      <c r="F442" t="s">
        <v>5513</v>
      </c>
      <c r="G442" t="s">
        <v>246</v>
      </c>
      <c r="H442" t="s">
        <v>2011</v>
      </c>
      <c r="I442" t="s">
        <v>2388</v>
      </c>
      <c r="J442" t="s">
        <v>7871</v>
      </c>
      <c r="K442" t="s">
        <v>2005</v>
      </c>
      <c r="L442" t="s">
        <v>2005</v>
      </c>
      <c r="M442" t="s">
        <v>2014</v>
      </c>
      <c r="N442" t="s">
        <v>5297</v>
      </c>
      <c r="O442" t="s">
        <v>5298</v>
      </c>
      <c r="P442" t="s">
        <v>7872</v>
      </c>
      <c r="Q442" t="s">
        <v>7873</v>
      </c>
      <c r="R442">
        <v>4</v>
      </c>
      <c r="S442">
        <v>2437</v>
      </c>
      <c r="T442">
        <v>0</v>
      </c>
      <c r="U442">
        <v>-487.36799999999999</v>
      </c>
      <c r="V442" t="s">
        <v>7329</v>
      </c>
      <c r="W442">
        <v>244.03</v>
      </c>
      <c r="X442" t="s">
        <v>50</v>
      </c>
      <c r="Y442" t="s">
        <v>8706</v>
      </c>
      <c r="Z442">
        <v>2013</v>
      </c>
      <c r="AA442">
        <v>22</v>
      </c>
      <c r="AB442">
        <v>22056</v>
      </c>
    </row>
    <row r="443" spans="1:28" x14ac:dyDescent="0.2">
      <c r="A443" t="s">
        <v>7874</v>
      </c>
      <c r="B443" s="1">
        <v>41634</v>
      </c>
      <c r="C443" s="1">
        <v>41638</v>
      </c>
      <c r="D443" t="s">
        <v>28</v>
      </c>
      <c r="E443" t="s">
        <v>7875</v>
      </c>
      <c r="F443" t="s">
        <v>216</v>
      </c>
      <c r="G443" t="s">
        <v>31</v>
      </c>
      <c r="H443" t="s">
        <v>7760</v>
      </c>
      <c r="I443" t="s">
        <v>7761</v>
      </c>
      <c r="J443" t="s">
        <v>7761</v>
      </c>
      <c r="K443" t="s">
        <v>2005</v>
      </c>
      <c r="L443" t="s">
        <v>2005</v>
      </c>
      <c r="M443" t="s">
        <v>2006</v>
      </c>
      <c r="N443" t="s">
        <v>5297</v>
      </c>
      <c r="O443" t="s">
        <v>5816</v>
      </c>
      <c r="P443" t="s">
        <v>6304</v>
      </c>
      <c r="Q443" t="s">
        <v>6305</v>
      </c>
      <c r="R443">
        <v>3</v>
      </c>
      <c r="S443">
        <v>1006</v>
      </c>
      <c r="T443">
        <v>0</v>
      </c>
      <c r="U443">
        <v>-165.4659</v>
      </c>
      <c r="V443" t="s">
        <v>7329</v>
      </c>
      <c r="W443">
        <v>127.9</v>
      </c>
      <c r="X443" t="s">
        <v>50</v>
      </c>
      <c r="Y443" t="s">
        <v>8673</v>
      </c>
      <c r="Z443">
        <v>2013</v>
      </c>
      <c r="AA443">
        <v>52</v>
      </c>
      <c r="AB443">
        <v>24348</v>
      </c>
    </row>
    <row r="444" spans="1:28" x14ac:dyDescent="0.2">
      <c r="A444" t="s">
        <v>7876</v>
      </c>
      <c r="B444" s="1">
        <v>40919</v>
      </c>
      <c r="C444" s="1">
        <v>40923</v>
      </c>
      <c r="D444" t="s">
        <v>28</v>
      </c>
      <c r="E444" t="s">
        <v>7877</v>
      </c>
      <c r="F444" t="s">
        <v>5878</v>
      </c>
      <c r="G444" t="s">
        <v>31</v>
      </c>
      <c r="H444" t="s">
        <v>7590</v>
      </c>
      <c r="I444" t="s">
        <v>7597</v>
      </c>
      <c r="J444" t="s">
        <v>7878</v>
      </c>
      <c r="K444" t="s">
        <v>2005</v>
      </c>
      <c r="L444" t="s">
        <v>2005</v>
      </c>
      <c r="M444" t="s">
        <v>2006</v>
      </c>
      <c r="N444" t="s">
        <v>5297</v>
      </c>
      <c r="O444" t="s">
        <v>5423</v>
      </c>
      <c r="P444" t="s">
        <v>5474</v>
      </c>
      <c r="Q444" t="s">
        <v>5475</v>
      </c>
      <c r="R444">
        <v>10</v>
      </c>
      <c r="S444">
        <v>3638</v>
      </c>
      <c r="T444">
        <v>0</v>
      </c>
      <c r="U444">
        <v>156.40199999999999</v>
      </c>
      <c r="V444" t="s">
        <v>42</v>
      </c>
      <c r="W444">
        <v>487.86</v>
      </c>
      <c r="X444" t="s">
        <v>50</v>
      </c>
      <c r="Y444" t="s">
        <v>8699</v>
      </c>
      <c r="Z444">
        <v>2012</v>
      </c>
      <c r="AA444">
        <v>2</v>
      </c>
      <c r="AB444">
        <v>23815</v>
      </c>
    </row>
    <row r="445" spans="1:28" x14ac:dyDescent="0.2">
      <c r="A445" t="s">
        <v>7887</v>
      </c>
      <c r="B445" s="1">
        <v>41436</v>
      </c>
      <c r="C445" s="1">
        <v>41440</v>
      </c>
      <c r="D445" t="s">
        <v>28</v>
      </c>
      <c r="E445" t="s">
        <v>7888</v>
      </c>
      <c r="F445" t="s">
        <v>853</v>
      </c>
      <c r="G445" t="s">
        <v>262</v>
      </c>
      <c r="H445" t="s">
        <v>7590</v>
      </c>
      <c r="I445" t="s">
        <v>7591</v>
      </c>
      <c r="J445" t="s">
        <v>7591</v>
      </c>
      <c r="K445" t="s">
        <v>2005</v>
      </c>
      <c r="L445" t="s">
        <v>2005</v>
      </c>
      <c r="M445" t="s">
        <v>2006</v>
      </c>
      <c r="N445" t="s">
        <v>5297</v>
      </c>
      <c r="O445" t="s">
        <v>5816</v>
      </c>
      <c r="P445" t="s">
        <v>7889</v>
      </c>
      <c r="Q445" t="s">
        <v>5875</v>
      </c>
      <c r="R445">
        <v>9</v>
      </c>
      <c r="S445">
        <v>3126</v>
      </c>
      <c r="T445">
        <v>0</v>
      </c>
      <c r="U445">
        <v>-128.71979999999999</v>
      </c>
      <c r="V445" t="s">
        <v>7329</v>
      </c>
      <c r="W445">
        <v>455.71</v>
      </c>
      <c r="X445" t="s">
        <v>50</v>
      </c>
      <c r="Y445" t="s">
        <v>8671</v>
      </c>
      <c r="Z445">
        <v>2013</v>
      </c>
      <c r="AA445">
        <v>24</v>
      </c>
      <c r="AB445">
        <v>20601</v>
      </c>
    </row>
    <row r="446" spans="1:28" x14ac:dyDescent="0.2">
      <c r="A446" t="s">
        <v>7890</v>
      </c>
      <c r="B446" s="1">
        <v>41784</v>
      </c>
      <c r="C446" s="1">
        <v>41788</v>
      </c>
      <c r="D446" t="s">
        <v>28</v>
      </c>
      <c r="E446" t="s">
        <v>7891</v>
      </c>
      <c r="F446" t="s">
        <v>3781</v>
      </c>
      <c r="G446" t="s">
        <v>246</v>
      </c>
      <c r="H446" t="s">
        <v>7590</v>
      </c>
      <c r="I446" t="s">
        <v>7892</v>
      </c>
      <c r="J446" t="s">
        <v>7893</v>
      </c>
      <c r="K446" t="s">
        <v>2005</v>
      </c>
      <c r="L446" t="s">
        <v>2005</v>
      </c>
      <c r="M446" t="s">
        <v>2006</v>
      </c>
      <c r="N446" t="s">
        <v>5297</v>
      </c>
      <c r="O446" t="s">
        <v>5298</v>
      </c>
      <c r="P446" t="s">
        <v>5347</v>
      </c>
      <c r="Q446" t="s">
        <v>5348</v>
      </c>
      <c r="R446">
        <v>6</v>
      </c>
      <c r="S446">
        <v>951</v>
      </c>
      <c r="T446">
        <v>0</v>
      </c>
      <c r="U446">
        <v>-646.09739999999999</v>
      </c>
      <c r="V446" t="s">
        <v>7329</v>
      </c>
      <c r="W446">
        <v>110.58</v>
      </c>
      <c r="X446" t="s">
        <v>50</v>
      </c>
      <c r="Y446" t="s">
        <v>8696</v>
      </c>
      <c r="Z446">
        <v>2014</v>
      </c>
      <c r="AA446">
        <v>22</v>
      </c>
      <c r="AB446">
        <v>21731</v>
      </c>
    </row>
    <row r="447" spans="1:28" x14ac:dyDescent="0.2">
      <c r="A447" t="s">
        <v>7894</v>
      </c>
      <c r="B447" s="1">
        <v>41839</v>
      </c>
      <c r="C447" s="1">
        <v>41843</v>
      </c>
      <c r="D447" t="s">
        <v>28</v>
      </c>
      <c r="E447" t="s">
        <v>7895</v>
      </c>
      <c r="F447" t="s">
        <v>1259</v>
      </c>
      <c r="G447" t="s">
        <v>262</v>
      </c>
      <c r="H447" t="s">
        <v>7590</v>
      </c>
      <c r="I447" t="s">
        <v>7620</v>
      </c>
      <c r="J447" t="s">
        <v>7621</v>
      </c>
      <c r="K447" t="s">
        <v>2005</v>
      </c>
      <c r="L447" t="s">
        <v>2005</v>
      </c>
      <c r="M447" t="s">
        <v>2006</v>
      </c>
      <c r="N447" t="s">
        <v>5297</v>
      </c>
      <c r="O447" t="s">
        <v>5423</v>
      </c>
      <c r="P447" t="s">
        <v>5458</v>
      </c>
      <c r="Q447" t="s">
        <v>5459</v>
      </c>
      <c r="R447">
        <v>8</v>
      </c>
      <c r="S447">
        <v>3279</v>
      </c>
      <c r="T447">
        <v>0</v>
      </c>
      <c r="U447">
        <v>140.82480000000001</v>
      </c>
      <c r="V447" t="s">
        <v>42</v>
      </c>
      <c r="W447">
        <v>492.28</v>
      </c>
      <c r="X447" t="s">
        <v>50</v>
      </c>
      <c r="Y447" t="s">
        <v>8677</v>
      </c>
      <c r="Z447">
        <v>2014</v>
      </c>
      <c r="AA447">
        <v>29</v>
      </c>
      <c r="AB447">
        <v>24424</v>
      </c>
    </row>
    <row r="448" spans="1:28" x14ac:dyDescent="0.2">
      <c r="A448" t="s">
        <v>7896</v>
      </c>
      <c r="B448" s="1">
        <v>41841</v>
      </c>
      <c r="C448" s="1">
        <v>41845</v>
      </c>
      <c r="D448" t="s">
        <v>28</v>
      </c>
      <c r="E448" t="s">
        <v>7897</v>
      </c>
      <c r="F448" t="s">
        <v>740</v>
      </c>
      <c r="G448" t="s">
        <v>31</v>
      </c>
      <c r="H448" t="s">
        <v>7590</v>
      </c>
      <c r="I448" t="s">
        <v>7597</v>
      </c>
      <c r="J448" t="s">
        <v>7780</v>
      </c>
      <c r="K448" t="s">
        <v>2005</v>
      </c>
      <c r="L448" t="s">
        <v>2005</v>
      </c>
      <c r="M448" t="s">
        <v>2006</v>
      </c>
      <c r="N448" t="s">
        <v>5297</v>
      </c>
      <c r="O448" t="s">
        <v>5816</v>
      </c>
      <c r="P448" t="s">
        <v>6689</v>
      </c>
      <c r="Q448" t="s">
        <v>5861</v>
      </c>
      <c r="R448">
        <v>6</v>
      </c>
      <c r="S448">
        <v>2064</v>
      </c>
      <c r="T448">
        <v>0</v>
      </c>
      <c r="U448">
        <v>141.1884</v>
      </c>
      <c r="V448" t="s">
        <v>42</v>
      </c>
      <c r="W448">
        <v>263.01</v>
      </c>
      <c r="X448" t="s">
        <v>50</v>
      </c>
      <c r="Y448" t="s">
        <v>8677</v>
      </c>
      <c r="Z448">
        <v>2014</v>
      </c>
      <c r="AA448">
        <v>30</v>
      </c>
      <c r="AB448">
        <v>26873</v>
      </c>
    </row>
    <row r="449" spans="1:28" x14ac:dyDescent="0.2">
      <c r="A449" t="s">
        <v>7911</v>
      </c>
      <c r="B449" s="1">
        <v>41722</v>
      </c>
      <c r="C449" s="1">
        <v>41726</v>
      </c>
      <c r="D449" t="s">
        <v>28</v>
      </c>
      <c r="E449" t="s">
        <v>7912</v>
      </c>
      <c r="F449" t="s">
        <v>3086</v>
      </c>
      <c r="G449" t="s">
        <v>31</v>
      </c>
      <c r="H449" t="s">
        <v>1994</v>
      </c>
      <c r="I449" t="s">
        <v>4008</v>
      </c>
      <c r="J449" t="s">
        <v>4009</v>
      </c>
      <c r="K449" t="s">
        <v>1950</v>
      </c>
      <c r="L449" t="s">
        <v>1950</v>
      </c>
      <c r="M449" t="s">
        <v>1988</v>
      </c>
      <c r="N449" t="s">
        <v>5297</v>
      </c>
      <c r="O449" t="s">
        <v>5298</v>
      </c>
      <c r="P449" t="s">
        <v>7913</v>
      </c>
      <c r="Q449" t="s">
        <v>7914</v>
      </c>
      <c r="R449">
        <v>8</v>
      </c>
      <c r="S449">
        <v>2206</v>
      </c>
      <c r="T449">
        <v>0</v>
      </c>
      <c r="U449">
        <v>689.08799999999997</v>
      </c>
      <c r="V449" t="s">
        <v>42</v>
      </c>
      <c r="W449">
        <v>245.06700000000001</v>
      </c>
      <c r="X449" t="s">
        <v>50</v>
      </c>
      <c r="Y449" t="s">
        <v>8674</v>
      </c>
      <c r="Z449">
        <v>2014</v>
      </c>
      <c r="AA449">
        <v>13</v>
      </c>
      <c r="AB449">
        <v>7046</v>
      </c>
    </row>
    <row r="450" spans="1:28" x14ac:dyDescent="0.2">
      <c r="A450" t="s">
        <v>7915</v>
      </c>
      <c r="B450" s="1">
        <v>41990</v>
      </c>
      <c r="C450" s="1">
        <v>41994</v>
      </c>
      <c r="D450" t="s">
        <v>28</v>
      </c>
      <c r="E450" t="s">
        <v>7916</v>
      </c>
      <c r="F450" t="s">
        <v>6734</v>
      </c>
      <c r="G450" t="s">
        <v>246</v>
      </c>
      <c r="H450" t="s">
        <v>1994</v>
      </c>
      <c r="I450" t="s">
        <v>3559</v>
      </c>
      <c r="J450" t="s">
        <v>7917</v>
      </c>
      <c r="K450" t="s">
        <v>1950</v>
      </c>
      <c r="L450" t="s">
        <v>1950</v>
      </c>
      <c r="M450" t="s">
        <v>1988</v>
      </c>
      <c r="N450" t="s">
        <v>5297</v>
      </c>
      <c r="O450" t="s">
        <v>5816</v>
      </c>
      <c r="P450" t="s">
        <v>7918</v>
      </c>
      <c r="Q450" t="s">
        <v>5999</v>
      </c>
      <c r="R450">
        <v>7</v>
      </c>
      <c r="S450">
        <v>1698</v>
      </c>
      <c r="T450">
        <v>0</v>
      </c>
      <c r="U450">
        <v>-63.756</v>
      </c>
      <c r="V450" t="s">
        <v>7329</v>
      </c>
      <c r="W450">
        <v>217.02799999999999</v>
      </c>
      <c r="X450" t="s">
        <v>50</v>
      </c>
      <c r="Y450" t="s">
        <v>8698</v>
      </c>
      <c r="Z450">
        <v>2014</v>
      </c>
      <c r="AA450">
        <v>51</v>
      </c>
      <c r="AB450">
        <v>8348</v>
      </c>
    </row>
    <row r="451" spans="1:28" x14ac:dyDescent="0.2">
      <c r="A451" t="s">
        <v>7922</v>
      </c>
      <c r="B451" s="1">
        <v>41180</v>
      </c>
      <c r="C451" s="1">
        <v>41184</v>
      </c>
      <c r="D451" t="s">
        <v>28</v>
      </c>
      <c r="E451" t="s">
        <v>3176</v>
      </c>
      <c r="F451" t="s">
        <v>3121</v>
      </c>
      <c r="G451" t="s">
        <v>31</v>
      </c>
      <c r="H451" t="s">
        <v>1876</v>
      </c>
      <c r="I451" t="s">
        <v>1877</v>
      </c>
      <c r="J451" t="s">
        <v>3317</v>
      </c>
      <c r="K451" t="s">
        <v>1879</v>
      </c>
      <c r="L451" t="s">
        <v>1879</v>
      </c>
      <c r="M451" t="s">
        <v>1757</v>
      </c>
      <c r="N451" t="s">
        <v>5297</v>
      </c>
      <c r="O451" t="s">
        <v>5423</v>
      </c>
      <c r="P451" t="s">
        <v>6208</v>
      </c>
      <c r="Q451" t="s">
        <v>5472</v>
      </c>
      <c r="R451">
        <v>5</v>
      </c>
      <c r="S451">
        <v>1972</v>
      </c>
      <c r="T451">
        <v>0</v>
      </c>
      <c r="U451">
        <v>350.47500000000002</v>
      </c>
      <c r="V451" t="s">
        <v>42</v>
      </c>
      <c r="W451">
        <v>195.87</v>
      </c>
      <c r="X451" t="s">
        <v>50</v>
      </c>
      <c r="Y451" t="s">
        <v>8666</v>
      </c>
      <c r="Z451">
        <v>2012</v>
      </c>
      <c r="AA451">
        <v>39</v>
      </c>
      <c r="AB451">
        <v>17430</v>
      </c>
    </row>
    <row r="452" spans="1:28" x14ac:dyDescent="0.2">
      <c r="A452" t="s">
        <v>7933</v>
      </c>
      <c r="B452" s="1">
        <v>41687</v>
      </c>
      <c r="C452" s="1">
        <v>41691</v>
      </c>
      <c r="D452" t="s">
        <v>28</v>
      </c>
      <c r="E452" t="s">
        <v>7934</v>
      </c>
      <c r="F452" t="s">
        <v>468</v>
      </c>
      <c r="G452" t="s">
        <v>246</v>
      </c>
      <c r="H452" t="s">
        <v>1876</v>
      </c>
      <c r="I452" t="s">
        <v>1914</v>
      </c>
      <c r="J452" t="s">
        <v>1915</v>
      </c>
      <c r="K452" t="s">
        <v>1879</v>
      </c>
      <c r="L452" t="s">
        <v>1879</v>
      </c>
      <c r="M452" t="s">
        <v>1757</v>
      </c>
      <c r="N452" t="s">
        <v>5297</v>
      </c>
      <c r="O452" t="s">
        <v>5423</v>
      </c>
      <c r="P452" t="s">
        <v>6527</v>
      </c>
      <c r="Q452" t="s">
        <v>5448</v>
      </c>
      <c r="R452">
        <v>5</v>
      </c>
      <c r="S452">
        <v>1631</v>
      </c>
      <c r="T452">
        <v>0</v>
      </c>
      <c r="U452">
        <v>18</v>
      </c>
      <c r="V452" t="s">
        <v>42</v>
      </c>
      <c r="W452">
        <v>239.69</v>
      </c>
      <c r="X452" t="s">
        <v>50</v>
      </c>
      <c r="Y452" t="s">
        <v>8685</v>
      </c>
      <c r="Z452">
        <v>2014</v>
      </c>
      <c r="AA452">
        <v>8</v>
      </c>
      <c r="AB452">
        <v>18895</v>
      </c>
    </row>
    <row r="453" spans="1:28" x14ac:dyDescent="0.2">
      <c r="A453" t="s">
        <v>7939</v>
      </c>
      <c r="B453" s="1">
        <v>41962</v>
      </c>
      <c r="C453" s="1">
        <v>41966</v>
      </c>
      <c r="D453" t="s">
        <v>28</v>
      </c>
      <c r="E453" t="s">
        <v>7940</v>
      </c>
      <c r="F453" t="s">
        <v>7941</v>
      </c>
      <c r="G453" t="s">
        <v>31</v>
      </c>
      <c r="H453" t="s">
        <v>1876</v>
      </c>
      <c r="I453" t="s">
        <v>7367</v>
      </c>
      <c r="J453" t="s">
        <v>7942</v>
      </c>
      <c r="K453" t="s">
        <v>1879</v>
      </c>
      <c r="L453" t="s">
        <v>1879</v>
      </c>
      <c r="M453" t="s">
        <v>1757</v>
      </c>
      <c r="N453" t="s">
        <v>5297</v>
      </c>
      <c r="O453" t="s">
        <v>5816</v>
      </c>
      <c r="P453" t="s">
        <v>7943</v>
      </c>
      <c r="Q453" t="s">
        <v>5999</v>
      </c>
      <c r="R453">
        <v>14</v>
      </c>
      <c r="S453">
        <v>5729</v>
      </c>
      <c r="T453">
        <v>0</v>
      </c>
      <c r="U453">
        <v>63.545999999999999</v>
      </c>
      <c r="V453" t="s">
        <v>42</v>
      </c>
      <c r="W453">
        <v>572.95000000000005</v>
      </c>
      <c r="X453" t="s">
        <v>50</v>
      </c>
      <c r="Y453" t="s">
        <v>8679</v>
      </c>
      <c r="Z453">
        <v>2014</v>
      </c>
      <c r="AA453">
        <v>47</v>
      </c>
      <c r="AB453">
        <v>13879</v>
      </c>
    </row>
    <row r="454" spans="1:28" x14ac:dyDescent="0.2">
      <c r="A454" t="s">
        <v>7947</v>
      </c>
      <c r="B454" s="1">
        <v>40667</v>
      </c>
      <c r="C454" s="1">
        <v>40671</v>
      </c>
      <c r="D454" t="s">
        <v>28</v>
      </c>
      <c r="E454" t="s">
        <v>7948</v>
      </c>
      <c r="F454" t="s">
        <v>181</v>
      </c>
      <c r="G454" t="s">
        <v>31</v>
      </c>
      <c r="H454" t="s">
        <v>2640</v>
      </c>
      <c r="I454" t="s">
        <v>2641</v>
      </c>
      <c r="J454" t="s">
        <v>2853</v>
      </c>
      <c r="K454" t="s">
        <v>1950</v>
      </c>
      <c r="L454" t="s">
        <v>1950</v>
      </c>
      <c r="M454" t="s">
        <v>1757</v>
      </c>
      <c r="N454" t="s">
        <v>5297</v>
      </c>
      <c r="O454" t="s">
        <v>5298</v>
      </c>
      <c r="P454" t="s">
        <v>7949</v>
      </c>
      <c r="Q454" t="s">
        <v>7950</v>
      </c>
      <c r="R454">
        <v>10</v>
      </c>
      <c r="S454">
        <v>2834</v>
      </c>
      <c r="T454">
        <v>0</v>
      </c>
      <c r="U454">
        <v>35.36</v>
      </c>
      <c r="V454" t="s">
        <v>42</v>
      </c>
      <c r="W454">
        <v>269.94</v>
      </c>
      <c r="X454" t="s">
        <v>50</v>
      </c>
      <c r="Y454" t="s">
        <v>8707</v>
      </c>
      <c r="Z454">
        <v>2011</v>
      </c>
      <c r="AA454">
        <v>19</v>
      </c>
      <c r="AB454">
        <v>3875</v>
      </c>
    </row>
    <row r="455" spans="1:28" x14ac:dyDescent="0.2">
      <c r="A455" t="s">
        <v>7952</v>
      </c>
      <c r="B455" s="1">
        <v>41145</v>
      </c>
      <c r="C455" s="1">
        <v>41150</v>
      </c>
      <c r="D455" t="s">
        <v>28</v>
      </c>
      <c r="E455" t="s">
        <v>7953</v>
      </c>
      <c r="F455" t="s">
        <v>72</v>
      </c>
      <c r="G455" t="s">
        <v>31</v>
      </c>
      <c r="H455" t="s">
        <v>1940</v>
      </c>
      <c r="I455" t="s">
        <v>1941</v>
      </c>
      <c r="J455" t="s">
        <v>6127</v>
      </c>
      <c r="K455" t="s">
        <v>1879</v>
      </c>
      <c r="L455" t="s">
        <v>1879</v>
      </c>
      <c r="M455" t="s">
        <v>1757</v>
      </c>
      <c r="N455" t="s">
        <v>5297</v>
      </c>
      <c r="O455" t="s">
        <v>5423</v>
      </c>
      <c r="P455" t="s">
        <v>6557</v>
      </c>
      <c r="Q455" t="s">
        <v>5561</v>
      </c>
      <c r="R455">
        <v>5</v>
      </c>
      <c r="S455">
        <v>1857</v>
      </c>
      <c r="T455">
        <v>0</v>
      </c>
      <c r="U455">
        <v>639.51</v>
      </c>
      <c r="V455" t="s">
        <v>42</v>
      </c>
      <c r="W455">
        <v>228.78</v>
      </c>
      <c r="X455" t="s">
        <v>50</v>
      </c>
      <c r="Y455" t="s">
        <v>8691</v>
      </c>
      <c r="Z455">
        <v>2012</v>
      </c>
      <c r="AA455">
        <v>34</v>
      </c>
      <c r="AB455">
        <v>18095</v>
      </c>
    </row>
    <row r="456" spans="1:28" x14ac:dyDescent="0.2">
      <c r="A456" t="s">
        <v>7954</v>
      </c>
      <c r="B456" s="1">
        <v>41738</v>
      </c>
      <c r="C456" s="1">
        <v>41742</v>
      </c>
      <c r="D456" t="s">
        <v>28</v>
      </c>
      <c r="E456" t="s">
        <v>7955</v>
      </c>
      <c r="F456" t="s">
        <v>7437</v>
      </c>
      <c r="G456" t="s">
        <v>246</v>
      </c>
      <c r="H456" t="s">
        <v>1948</v>
      </c>
      <c r="I456" t="s">
        <v>1948</v>
      </c>
      <c r="J456" t="s">
        <v>1949</v>
      </c>
      <c r="K456" t="s">
        <v>1950</v>
      </c>
      <c r="L456" t="s">
        <v>1950</v>
      </c>
      <c r="M456" t="s">
        <v>1757</v>
      </c>
      <c r="N456" t="s">
        <v>5297</v>
      </c>
      <c r="O456" t="s">
        <v>5298</v>
      </c>
      <c r="P456" t="s">
        <v>7956</v>
      </c>
      <c r="Q456" t="s">
        <v>7522</v>
      </c>
      <c r="R456">
        <v>13</v>
      </c>
      <c r="S456">
        <v>3117</v>
      </c>
      <c r="T456">
        <v>0</v>
      </c>
      <c r="U456">
        <v>38.948</v>
      </c>
      <c r="V456" t="s">
        <v>42</v>
      </c>
      <c r="W456">
        <v>466.70299999999997</v>
      </c>
      <c r="X456" t="s">
        <v>50</v>
      </c>
      <c r="Y456" t="s">
        <v>8675</v>
      </c>
      <c r="Z456">
        <v>2014</v>
      </c>
      <c r="AA456">
        <v>15</v>
      </c>
      <c r="AB456">
        <v>6449</v>
      </c>
    </row>
    <row r="457" spans="1:28" x14ac:dyDescent="0.2">
      <c r="A457" t="s">
        <v>7957</v>
      </c>
      <c r="B457" s="1">
        <v>41846</v>
      </c>
      <c r="C457" s="1">
        <v>41850</v>
      </c>
      <c r="D457" t="s">
        <v>28</v>
      </c>
      <c r="E457" t="s">
        <v>7958</v>
      </c>
      <c r="F457" t="s">
        <v>2766</v>
      </c>
      <c r="G457" t="s">
        <v>246</v>
      </c>
      <c r="H457" t="s">
        <v>1940</v>
      </c>
      <c r="I457" t="s">
        <v>1941</v>
      </c>
      <c r="J457" t="s">
        <v>3849</v>
      </c>
      <c r="K457" t="s">
        <v>1879</v>
      </c>
      <c r="L457" t="s">
        <v>1879</v>
      </c>
      <c r="M457" t="s">
        <v>1757</v>
      </c>
      <c r="N457" t="s">
        <v>5297</v>
      </c>
      <c r="O457" t="s">
        <v>5816</v>
      </c>
      <c r="P457" t="s">
        <v>7959</v>
      </c>
      <c r="Q457" t="s">
        <v>5880</v>
      </c>
      <c r="R457">
        <v>5</v>
      </c>
      <c r="S457">
        <v>2050</v>
      </c>
      <c r="T457">
        <v>0</v>
      </c>
      <c r="U457">
        <v>68.19</v>
      </c>
      <c r="V457" t="s">
        <v>42</v>
      </c>
      <c r="W457">
        <v>170.61</v>
      </c>
      <c r="X457" t="s">
        <v>50</v>
      </c>
      <c r="Y457" t="s">
        <v>8677</v>
      </c>
      <c r="Z457">
        <v>2014</v>
      </c>
      <c r="AA457">
        <v>30</v>
      </c>
      <c r="AB457">
        <v>18887</v>
      </c>
    </row>
    <row r="458" spans="1:28" x14ac:dyDescent="0.2">
      <c r="A458" t="s">
        <v>7993</v>
      </c>
      <c r="B458" s="1">
        <v>41185</v>
      </c>
      <c r="C458" s="1">
        <v>41192</v>
      </c>
      <c r="D458" t="s">
        <v>45</v>
      </c>
      <c r="E458" t="s">
        <v>6691</v>
      </c>
      <c r="F458" t="s">
        <v>1615</v>
      </c>
      <c r="G458" t="s">
        <v>262</v>
      </c>
      <c r="H458" t="s">
        <v>2241</v>
      </c>
      <c r="I458" t="s">
        <v>7994</v>
      </c>
      <c r="J458" t="s">
        <v>7994</v>
      </c>
      <c r="K458" t="s">
        <v>2005</v>
      </c>
      <c r="L458" t="s">
        <v>2005</v>
      </c>
      <c r="M458" t="s">
        <v>2185</v>
      </c>
      <c r="N458" t="s">
        <v>5297</v>
      </c>
      <c r="O458" t="s">
        <v>5423</v>
      </c>
      <c r="P458" t="s">
        <v>7995</v>
      </c>
      <c r="Q458" t="s">
        <v>5647</v>
      </c>
      <c r="R458">
        <v>6</v>
      </c>
      <c r="S458">
        <v>1568</v>
      </c>
      <c r="T458">
        <v>0</v>
      </c>
      <c r="U458">
        <v>208.98</v>
      </c>
      <c r="V458" t="s">
        <v>42</v>
      </c>
      <c r="W458">
        <v>107.17</v>
      </c>
      <c r="X458" t="s">
        <v>50</v>
      </c>
      <c r="Y458" t="s">
        <v>8667</v>
      </c>
      <c r="Z458">
        <v>2012</v>
      </c>
      <c r="AA458">
        <v>40</v>
      </c>
      <c r="AB458">
        <v>30752</v>
      </c>
    </row>
    <row r="459" spans="1:28" x14ac:dyDescent="0.2">
      <c r="A459" t="s">
        <v>7996</v>
      </c>
      <c r="B459" s="1">
        <v>41597</v>
      </c>
      <c r="C459" s="1">
        <v>41601</v>
      </c>
      <c r="D459" t="s">
        <v>45</v>
      </c>
      <c r="E459" t="s">
        <v>7610</v>
      </c>
      <c r="F459" t="s">
        <v>707</v>
      </c>
      <c r="G459" t="s">
        <v>262</v>
      </c>
      <c r="H459" t="s">
        <v>2011</v>
      </c>
      <c r="I459" t="s">
        <v>2012</v>
      </c>
      <c r="J459" t="s">
        <v>2013</v>
      </c>
      <c r="K459" t="s">
        <v>2005</v>
      </c>
      <c r="L459" t="s">
        <v>2005</v>
      </c>
      <c r="M459" t="s">
        <v>2014</v>
      </c>
      <c r="N459" t="s">
        <v>5297</v>
      </c>
      <c r="O459" t="s">
        <v>5298</v>
      </c>
      <c r="P459" t="s">
        <v>7997</v>
      </c>
      <c r="Q459" t="s">
        <v>7821</v>
      </c>
      <c r="R459">
        <v>3</v>
      </c>
      <c r="S459">
        <v>1837</v>
      </c>
      <c r="T459">
        <v>0</v>
      </c>
      <c r="U459">
        <v>183.636</v>
      </c>
      <c r="V459" t="s">
        <v>42</v>
      </c>
      <c r="W459">
        <v>107.98</v>
      </c>
      <c r="X459" t="s">
        <v>50</v>
      </c>
      <c r="Y459" t="s">
        <v>8695</v>
      </c>
      <c r="Z459">
        <v>2013</v>
      </c>
      <c r="AA459">
        <v>47</v>
      </c>
      <c r="AB459">
        <v>26601</v>
      </c>
    </row>
    <row r="460" spans="1:28" x14ac:dyDescent="0.2">
      <c r="A460" t="s">
        <v>7998</v>
      </c>
      <c r="B460" s="1">
        <v>41677</v>
      </c>
      <c r="C460" s="1">
        <v>41684</v>
      </c>
      <c r="D460" t="s">
        <v>45</v>
      </c>
      <c r="E460" t="s">
        <v>7999</v>
      </c>
      <c r="F460" t="s">
        <v>7310</v>
      </c>
      <c r="G460" t="s">
        <v>262</v>
      </c>
      <c r="H460" t="s">
        <v>7464</v>
      </c>
      <c r="I460" t="s">
        <v>7465</v>
      </c>
      <c r="J460" t="s">
        <v>7465</v>
      </c>
      <c r="K460" t="s">
        <v>1879</v>
      </c>
      <c r="L460" t="s">
        <v>1879</v>
      </c>
      <c r="M460" t="s">
        <v>1988</v>
      </c>
      <c r="N460" t="s">
        <v>5297</v>
      </c>
      <c r="O460" t="s">
        <v>5423</v>
      </c>
      <c r="P460" t="s">
        <v>5646</v>
      </c>
      <c r="Q460" t="s">
        <v>5647</v>
      </c>
      <c r="R460">
        <v>13</v>
      </c>
      <c r="S460">
        <v>2830</v>
      </c>
      <c r="T460">
        <v>0</v>
      </c>
      <c r="U460">
        <v>-1981.395</v>
      </c>
      <c r="V460" t="s">
        <v>7329</v>
      </c>
      <c r="W460">
        <v>165.22</v>
      </c>
      <c r="X460" t="s">
        <v>50</v>
      </c>
      <c r="Y460" t="s">
        <v>8685</v>
      </c>
      <c r="Z460">
        <v>2014</v>
      </c>
      <c r="AA460">
        <v>6</v>
      </c>
      <c r="AB460">
        <v>15043</v>
      </c>
    </row>
    <row r="461" spans="1:28" x14ac:dyDescent="0.2">
      <c r="A461" t="s">
        <v>8002</v>
      </c>
      <c r="B461" s="1">
        <v>41996</v>
      </c>
      <c r="C461" s="1">
        <v>42002</v>
      </c>
      <c r="D461" t="s">
        <v>45</v>
      </c>
      <c r="E461" t="s">
        <v>2141</v>
      </c>
      <c r="F461" t="s">
        <v>1500</v>
      </c>
      <c r="G461" t="s">
        <v>262</v>
      </c>
      <c r="H461" t="s">
        <v>1985</v>
      </c>
      <c r="I461" t="s">
        <v>1986</v>
      </c>
      <c r="J461" t="s">
        <v>7017</v>
      </c>
      <c r="K461" t="s">
        <v>1879</v>
      </c>
      <c r="L461" t="s">
        <v>1879</v>
      </c>
      <c r="M461" t="s">
        <v>1988</v>
      </c>
      <c r="N461" t="s">
        <v>5297</v>
      </c>
      <c r="O461" t="s">
        <v>5423</v>
      </c>
      <c r="P461" t="s">
        <v>8003</v>
      </c>
      <c r="Q461" t="s">
        <v>5459</v>
      </c>
      <c r="R461">
        <v>6</v>
      </c>
      <c r="S461">
        <v>2380</v>
      </c>
      <c r="T461">
        <v>0</v>
      </c>
      <c r="U461">
        <v>740.178</v>
      </c>
      <c r="V461" t="s">
        <v>42</v>
      </c>
      <c r="W461">
        <v>101.87</v>
      </c>
      <c r="X461" t="s">
        <v>50</v>
      </c>
      <c r="Y461" t="s">
        <v>8698</v>
      </c>
      <c r="Z461">
        <v>2014</v>
      </c>
      <c r="AA461">
        <v>52</v>
      </c>
      <c r="AB461">
        <v>19738</v>
      </c>
    </row>
    <row r="462" spans="1:28" x14ac:dyDescent="0.2">
      <c r="A462" t="s">
        <v>8004</v>
      </c>
      <c r="B462" s="1">
        <v>40849</v>
      </c>
      <c r="C462" s="1">
        <v>40854</v>
      </c>
      <c r="D462" t="s">
        <v>45</v>
      </c>
      <c r="E462" t="s">
        <v>6627</v>
      </c>
      <c r="F462" t="s">
        <v>1993</v>
      </c>
      <c r="G462" t="s">
        <v>262</v>
      </c>
      <c r="H462" t="s">
        <v>1940</v>
      </c>
      <c r="I462" t="s">
        <v>4927</v>
      </c>
      <c r="J462" t="s">
        <v>4928</v>
      </c>
      <c r="K462" t="s">
        <v>1879</v>
      </c>
      <c r="L462" t="s">
        <v>1879</v>
      </c>
      <c r="M462" t="s">
        <v>1757</v>
      </c>
      <c r="N462" t="s">
        <v>5297</v>
      </c>
      <c r="O462" t="s">
        <v>5816</v>
      </c>
      <c r="P462" t="s">
        <v>8005</v>
      </c>
      <c r="Q462" t="s">
        <v>5855</v>
      </c>
      <c r="R462">
        <v>3</v>
      </c>
      <c r="S462">
        <v>1262</v>
      </c>
      <c r="T462">
        <v>0</v>
      </c>
      <c r="U462">
        <v>-42.128999999999998</v>
      </c>
      <c r="V462" t="s">
        <v>7329</v>
      </c>
      <c r="W462">
        <v>89.16</v>
      </c>
      <c r="X462" t="s">
        <v>50</v>
      </c>
      <c r="Y462" t="s">
        <v>8683</v>
      </c>
      <c r="Z462">
        <v>2011</v>
      </c>
      <c r="AA462">
        <v>45</v>
      </c>
      <c r="AB462">
        <v>16305</v>
      </c>
    </row>
    <row r="463" spans="1:28" x14ac:dyDescent="0.2">
      <c r="A463" t="s">
        <v>8011</v>
      </c>
      <c r="B463" s="1">
        <v>41513</v>
      </c>
      <c r="C463" s="1">
        <v>41519</v>
      </c>
      <c r="D463" t="s">
        <v>45</v>
      </c>
      <c r="E463" t="s">
        <v>6055</v>
      </c>
      <c r="F463" t="s">
        <v>1173</v>
      </c>
      <c r="G463" t="s">
        <v>262</v>
      </c>
      <c r="H463" t="s">
        <v>1940</v>
      </c>
      <c r="I463" t="s">
        <v>4351</v>
      </c>
      <c r="J463" t="s">
        <v>6803</v>
      </c>
      <c r="K463" t="s">
        <v>1879</v>
      </c>
      <c r="L463" t="s">
        <v>1879</v>
      </c>
      <c r="M463" t="s">
        <v>1757</v>
      </c>
      <c r="N463" t="s">
        <v>5297</v>
      </c>
      <c r="O463" t="s">
        <v>5298</v>
      </c>
      <c r="P463" t="s">
        <v>8012</v>
      </c>
      <c r="Q463" t="s">
        <v>8013</v>
      </c>
      <c r="R463">
        <v>5</v>
      </c>
      <c r="S463">
        <v>1545</v>
      </c>
      <c r="T463">
        <v>0</v>
      </c>
      <c r="U463">
        <v>-546.8175</v>
      </c>
      <c r="V463" t="s">
        <v>7329</v>
      </c>
      <c r="W463">
        <v>75.33</v>
      </c>
      <c r="X463" t="s">
        <v>50</v>
      </c>
      <c r="Y463" t="s">
        <v>8694</v>
      </c>
      <c r="Z463">
        <v>2013</v>
      </c>
      <c r="AA463">
        <v>35</v>
      </c>
      <c r="AB463">
        <v>17640</v>
      </c>
    </row>
    <row r="464" spans="1:28" x14ac:dyDescent="0.2">
      <c r="A464" t="s">
        <v>8017</v>
      </c>
      <c r="B464" s="1">
        <v>41899</v>
      </c>
      <c r="C464" s="1">
        <v>41904</v>
      </c>
      <c r="D464" t="s">
        <v>45</v>
      </c>
      <c r="E464" t="s">
        <v>8018</v>
      </c>
      <c r="F464" t="s">
        <v>8019</v>
      </c>
      <c r="G464" t="s">
        <v>262</v>
      </c>
      <c r="H464" t="s">
        <v>1940</v>
      </c>
      <c r="I464" t="s">
        <v>4351</v>
      </c>
      <c r="J464" t="s">
        <v>6803</v>
      </c>
      <c r="K464" t="s">
        <v>1879</v>
      </c>
      <c r="L464" t="s">
        <v>1879</v>
      </c>
      <c r="M464" t="s">
        <v>1757</v>
      </c>
      <c r="N464" t="s">
        <v>5297</v>
      </c>
      <c r="O464" t="s">
        <v>5423</v>
      </c>
      <c r="P464" t="s">
        <v>8020</v>
      </c>
      <c r="Q464" t="s">
        <v>5638</v>
      </c>
      <c r="R464">
        <v>5</v>
      </c>
      <c r="S464">
        <v>1854</v>
      </c>
      <c r="T464">
        <v>0</v>
      </c>
      <c r="U464">
        <v>432.64499999999998</v>
      </c>
      <c r="V464" t="s">
        <v>42</v>
      </c>
      <c r="W464">
        <v>120.99</v>
      </c>
      <c r="X464" t="s">
        <v>50</v>
      </c>
      <c r="Y464" t="s">
        <v>8678</v>
      </c>
      <c r="Z464">
        <v>2014</v>
      </c>
      <c r="AA464">
        <v>38</v>
      </c>
      <c r="AB464">
        <v>19622</v>
      </c>
    </row>
    <row r="465" spans="1:28" x14ac:dyDescent="0.2">
      <c r="A465" t="s">
        <v>8021</v>
      </c>
      <c r="B465" s="1">
        <v>41533</v>
      </c>
      <c r="C465" s="1">
        <v>41538</v>
      </c>
      <c r="D465" t="s">
        <v>45</v>
      </c>
      <c r="E465" t="s">
        <v>8022</v>
      </c>
      <c r="F465" t="s">
        <v>3688</v>
      </c>
      <c r="G465" t="s">
        <v>262</v>
      </c>
      <c r="H465" t="s">
        <v>3340</v>
      </c>
      <c r="I465" t="s">
        <v>8023</v>
      </c>
      <c r="J465" t="s">
        <v>8024</v>
      </c>
      <c r="K465" t="s">
        <v>1950</v>
      </c>
      <c r="L465" t="s">
        <v>1950</v>
      </c>
      <c r="M465" t="s">
        <v>1594</v>
      </c>
      <c r="N465" t="s">
        <v>5297</v>
      </c>
      <c r="O465" t="s">
        <v>5298</v>
      </c>
      <c r="P465" t="s">
        <v>6468</v>
      </c>
      <c r="Q465" t="s">
        <v>5373</v>
      </c>
      <c r="R465">
        <v>5</v>
      </c>
      <c r="S465">
        <v>2287</v>
      </c>
      <c r="T465">
        <v>0</v>
      </c>
      <c r="U465">
        <v>228.68</v>
      </c>
      <c r="V465" t="s">
        <v>42</v>
      </c>
      <c r="W465">
        <v>136.90799999999999</v>
      </c>
      <c r="X465" t="s">
        <v>50</v>
      </c>
      <c r="Y465" t="s">
        <v>8672</v>
      </c>
      <c r="Z465">
        <v>2013</v>
      </c>
      <c r="AA465">
        <v>38</v>
      </c>
      <c r="AB465">
        <v>5986</v>
      </c>
    </row>
    <row r="466" spans="1:28" x14ac:dyDescent="0.2">
      <c r="A466" t="s">
        <v>8025</v>
      </c>
      <c r="B466" s="1">
        <v>41780</v>
      </c>
      <c r="C466" s="1">
        <v>41786</v>
      </c>
      <c r="D466" t="s">
        <v>45</v>
      </c>
      <c r="E466" t="s">
        <v>8026</v>
      </c>
      <c r="F466" t="s">
        <v>6929</v>
      </c>
      <c r="G466" t="s">
        <v>262</v>
      </c>
      <c r="H466" t="s">
        <v>1994</v>
      </c>
      <c r="I466" t="s">
        <v>2235</v>
      </c>
      <c r="J466" t="s">
        <v>2664</v>
      </c>
      <c r="K466" t="s">
        <v>1950</v>
      </c>
      <c r="L466" t="s">
        <v>1950</v>
      </c>
      <c r="M466" t="s">
        <v>1988</v>
      </c>
      <c r="N466" t="s">
        <v>5297</v>
      </c>
      <c r="O466" t="s">
        <v>5298</v>
      </c>
      <c r="P466" t="s">
        <v>8027</v>
      </c>
      <c r="Q466" t="s">
        <v>8028</v>
      </c>
      <c r="R466">
        <v>7</v>
      </c>
      <c r="S466">
        <v>1940</v>
      </c>
      <c r="T466">
        <v>0</v>
      </c>
      <c r="U466">
        <v>339.44400000000002</v>
      </c>
      <c r="V466" t="s">
        <v>42</v>
      </c>
      <c r="W466">
        <v>150.88200000000001</v>
      </c>
      <c r="X466" t="s">
        <v>50</v>
      </c>
      <c r="Y466" t="s">
        <v>8696</v>
      </c>
      <c r="Z466">
        <v>2014</v>
      </c>
      <c r="AA466">
        <v>21</v>
      </c>
      <c r="AB466">
        <v>3294</v>
      </c>
    </row>
    <row r="467" spans="1:28" x14ac:dyDescent="0.2">
      <c r="A467" t="s">
        <v>8029</v>
      </c>
      <c r="B467" s="1">
        <v>40794</v>
      </c>
      <c r="C467" s="1">
        <v>40798</v>
      </c>
      <c r="D467" t="s">
        <v>45</v>
      </c>
      <c r="E467" t="s">
        <v>8030</v>
      </c>
      <c r="F467" t="s">
        <v>1715</v>
      </c>
      <c r="G467" t="s">
        <v>246</v>
      </c>
      <c r="H467" t="s">
        <v>7760</v>
      </c>
      <c r="I467" t="s">
        <v>7761</v>
      </c>
      <c r="J467" t="s">
        <v>7761</v>
      </c>
      <c r="K467" t="s">
        <v>2005</v>
      </c>
      <c r="L467" t="s">
        <v>2005</v>
      </c>
      <c r="M467" t="s">
        <v>2006</v>
      </c>
      <c r="N467" t="s">
        <v>5297</v>
      </c>
      <c r="O467" t="s">
        <v>5423</v>
      </c>
      <c r="P467" t="s">
        <v>8031</v>
      </c>
      <c r="Q467" t="s">
        <v>5653</v>
      </c>
      <c r="R467">
        <v>7</v>
      </c>
      <c r="S467">
        <v>650</v>
      </c>
      <c r="T467">
        <v>0</v>
      </c>
      <c r="U467">
        <v>-10.436999999999999</v>
      </c>
      <c r="V467" t="s">
        <v>7329</v>
      </c>
      <c r="W467">
        <v>22.72</v>
      </c>
      <c r="X467" t="s">
        <v>50</v>
      </c>
      <c r="Y467" t="s">
        <v>8681</v>
      </c>
      <c r="Z467">
        <v>2011</v>
      </c>
      <c r="AA467">
        <v>37</v>
      </c>
      <c r="AB467">
        <v>21899</v>
      </c>
    </row>
    <row r="468" spans="1:28" x14ac:dyDescent="0.2">
      <c r="A468" t="s">
        <v>8034</v>
      </c>
      <c r="B468" s="1">
        <v>41120</v>
      </c>
      <c r="C468" s="1">
        <v>41124</v>
      </c>
      <c r="D468" t="s">
        <v>45</v>
      </c>
      <c r="E468" t="s">
        <v>8035</v>
      </c>
      <c r="F468" t="s">
        <v>1003</v>
      </c>
      <c r="G468" t="s">
        <v>246</v>
      </c>
      <c r="H468" t="s">
        <v>1940</v>
      </c>
      <c r="I468" t="s">
        <v>1941</v>
      </c>
      <c r="J468" t="s">
        <v>8036</v>
      </c>
      <c r="K468" t="s">
        <v>1879</v>
      </c>
      <c r="L468" t="s">
        <v>1879</v>
      </c>
      <c r="M468" t="s">
        <v>1757</v>
      </c>
      <c r="N468" t="s">
        <v>5297</v>
      </c>
      <c r="O468" t="s">
        <v>5423</v>
      </c>
      <c r="P468" t="s">
        <v>8037</v>
      </c>
      <c r="Q468" t="s">
        <v>8038</v>
      </c>
      <c r="R468">
        <v>8</v>
      </c>
      <c r="S468">
        <v>885</v>
      </c>
      <c r="T468">
        <v>0</v>
      </c>
      <c r="U468">
        <v>-88.751999999999995</v>
      </c>
      <c r="V468" t="s">
        <v>7329</v>
      </c>
      <c r="W468">
        <v>58.68</v>
      </c>
      <c r="X468" t="s">
        <v>50</v>
      </c>
      <c r="Y468" t="s">
        <v>8665</v>
      </c>
      <c r="Z468">
        <v>2012</v>
      </c>
      <c r="AA468">
        <v>31</v>
      </c>
      <c r="AB468">
        <v>14662</v>
      </c>
    </row>
    <row r="469" spans="1:28" x14ac:dyDescent="0.2">
      <c r="A469" t="s">
        <v>8039</v>
      </c>
      <c r="B469" s="1">
        <v>41170</v>
      </c>
      <c r="C469" s="1">
        <v>41175</v>
      </c>
      <c r="D469" t="s">
        <v>45</v>
      </c>
      <c r="E469" t="s">
        <v>4883</v>
      </c>
      <c r="F469" t="s">
        <v>1411</v>
      </c>
      <c r="G469" t="s">
        <v>246</v>
      </c>
      <c r="H469" t="s">
        <v>1940</v>
      </c>
      <c r="I469" t="s">
        <v>1941</v>
      </c>
      <c r="J469" t="s">
        <v>1955</v>
      </c>
      <c r="K469" t="s">
        <v>1879</v>
      </c>
      <c r="L469" t="s">
        <v>1879</v>
      </c>
      <c r="M469" t="s">
        <v>1757</v>
      </c>
      <c r="N469" t="s">
        <v>5297</v>
      </c>
      <c r="O469" t="s">
        <v>5298</v>
      </c>
      <c r="P469" t="s">
        <v>8040</v>
      </c>
      <c r="Q469" t="s">
        <v>8041</v>
      </c>
      <c r="R469">
        <v>6</v>
      </c>
      <c r="S469">
        <v>1676</v>
      </c>
      <c r="T469">
        <v>0</v>
      </c>
      <c r="U469">
        <v>206.19900000000001</v>
      </c>
      <c r="V469" t="s">
        <v>42</v>
      </c>
      <c r="W469">
        <v>111.45</v>
      </c>
      <c r="X469" t="s">
        <v>50</v>
      </c>
      <c r="Y469" t="s">
        <v>8666</v>
      </c>
      <c r="Z469">
        <v>2012</v>
      </c>
      <c r="AA469">
        <v>38</v>
      </c>
      <c r="AB469">
        <v>11939</v>
      </c>
    </row>
    <row r="470" spans="1:28" x14ac:dyDescent="0.2">
      <c r="A470" t="s">
        <v>8043</v>
      </c>
      <c r="B470" s="1">
        <v>41286</v>
      </c>
      <c r="C470" s="1">
        <v>41290</v>
      </c>
      <c r="D470" t="s">
        <v>45</v>
      </c>
      <c r="E470" t="s">
        <v>8044</v>
      </c>
      <c r="F470" t="s">
        <v>6383</v>
      </c>
      <c r="G470" t="s">
        <v>246</v>
      </c>
      <c r="H470" t="s">
        <v>7590</v>
      </c>
      <c r="I470" t="s">
        <v>7591</v>
      </c>
      <c r="J470" t="s">
        <v>7591</v>
      </c>
      <c r="K470" t="s">
        <v>2005</v>
      </c>
      <c r="L470" t="s">
        <v>2005</v>
      </c>
      <c r="M470" t="s">
        <v>2006</v>
      </c>
      <c r="N470" t="s">
        <v>5297</v>
      </c>
      <c r="O470" t="s">
        <v>5298</v>
      </c>
      <c r="P470" t="s">
        <v>6489</v>
      </c>
      <c r="Q470" t="s">
        <v>6490</v>
      </c>
      <c r="R470">
        <v>8</v>
      </c>
      <c r="S470">
        <v>2036</v>
      </c>
      <c r="T470">
        <v>0</v>
      </c>
      <c r="U470">
        <v>-499.29840000000002</v>
      </c>
      <c r="V470" t="s">
        <v>7329</v>
      </c>
      <c r="W470">
        <v>147.46</v>
      </c>
      <c r="X470" t="s">
        <v>50</v>
      </c>
      <c r="Y470" t="s">
        <v>8692</v>
      </c>
      <c r="Z470">
        <v>2013</v>
      </c>
      <c r="AA470">
        <v>2</v>
      </c>
      <c r="AB470">
        <v>29869</v>
      </c>
    </row>
    <row r="471" spans="1:28" x14ac:dyDescent="0.2">
      <c r="A471" t="s">
        <v>8045</v>
      </c>
      <c r="B471" s="1">
        <v>41591</v>
      </c>
      <c r="C471" s="1">
        <v>41596</v>
      </c>
      <c r="D471" t="s">
        <v>45</v>
      </c>
      <c r="E471" t="s">
        <v>8046</v>
      </c>
      <c r="F471" t="s">
        <v>2564</v>
      </c>
      <c r="G471" t="s">
        <v>246</v>
      </c>
      <c r="H471" t="s">
        <v>1876</v>
      </c>
      <c r="I471" t="s">
        <v>2688</v>
      </c>
      <c r="J471" t="s">
        <v>6990</v>
      </c>
      <c r="K471" t="s">
        <v>1879</v>
      </c>
      <c r="L471" t="s">
        <v>1879</v>
      </c>
      <c r="M471" t="s">
        <v>1757</v>
      </c>
      <c r="N471" t="s">
        <v>5297</v>
      </c>
      <c r="O471" t="s">
        <v>5816</v>
      </c>
      <c r="P471" t="s">
        <v>7383</v>
      </c>
      <c r="Q471" t="s">
        <v>5912</v>
      </c>
      <c r="R471">
        <v>7</v>
      </c>
      <c r="S471">
        <v>2892</v>
      </c>
      <c r="T471">
        <v>0</v>
      </c>
      <c r="U471">
        <v>1188.81</v>
      </c>
      <c r="V471" t="s">
        <v>42</v>
      </c>
      <c r="W471">
        <v>214.13</v>
      </c>
      <c r="X471" t="s">
        <v>50</v>
      </c>
      <c r="Y471" t="s">
        <v>8695</v>
      </c>
      <c r="Z471">
        <v>2013</v>
      </c>
      <c r="AA471">
        <v>46</v>
      </c>
      <c r="AB471">
        <v>15440</v>
      </c>
    </row>
    <row r="472" spans="1:28" x14ac:dyDescent="0.2">
      <c r="A472" t="s">
        <v>8047</v>
      </c>
      <c r="B472" s="1">
        <v>41626</v>
      </c>
      <c r="C472" s="1">
        <v>41633</v>
      </c>
      <c r="D472" t="s">
        <v>45</v>
      </c>
      <c r="E472" t="s">
        <v>2497</v>
      </c>
      <c r="F472" t="s">
        <v>312</v>
      </c>
      <c r="G472" t="s">
        <v>246</v>
      </c>
      <c r="H472" t="s">
        <v>7590</v>
      </c>
      <c r="I472" t="s">
        <v>8048</v>
      </c>
      <c r="J472" t="s">
        <v>8049</v>
      </c>
      <c r="K472" t="s">
        <v>2005</v>
      </c>
      <c r="L472" t="s">
        <v>2005</v>
      </c>
      <c r="M472" t="s">
        <v>2006</v>
      </c>
      <c r="N472" t="s">
        <v>5297</v>
      </c>
      <c r="O472" t="s">
        <v>5423</v>
      </c>
      <c r="P472" t="s">
        <v>5451</v>
      </c>
      <c r="Q472" t="s">
        <v>5448</v>
      </c>
      <c r="R472">
        <v>11</v>
      </c>
      <c r="S472">
        <v>3707</v>
      </c>
      <c r="T472">
        <v>0</v>
      </c>
      <c r="U472">
        <v>1554.432</v>
      </c>
      <c r="V472" t="s">
        <v>42</v>
      </c>
      <c r="W472">
        <v>298.44</v>
      </c>
      <c r="X472" t="s">
        <v>50</v>
      </c>
      <c r="Y472" t="s">
        <v>8673</v>
      </c>
      <c r="Z472">
        <v>2013</v>
      </c>
      <c r="AA472">
        <v>51</v>
      </c>
      <c r="AB472">
        <v>20872</v>
      </c>
    </row>
    <row r="473" spans="1:28" x14ac:dyDescent="0.2">
      <c r="A473" t="s">
        <v>8050</v>
      </c>
      <c r="B473" s="1">
        <v>41690</v>
      </c>
      <c r="C473" s="1">
        <v>41696</v>
      </c>
      <c r="D473" t="s">
        <v>45</v>
      </c>
      <c r="E473" t="s">
        <v>3804</v>
      </c>
      <c r="F473" t="s">
        <v>2749</v>
      </c>
      <c r="G473" t="s">
        <v>246</v>
      </c>
      <c r="H473" t="s">
        <v>7528</v>
      </c>
      <c r="I473" t="s">
        <v>4070</v>
      </c>
      <c r="J473" t="s">
        <v>7529</v>
      </c>
      <c r="K473" t="s">
        <v>2005</v>
      </c>
      <c r="L473" t="s">
        <v>2005</v>
      </c>
      <c r="M473" t="s">
        <v>2112</v>
      </c>
      <c r="N473" t="s">
        <v>5297</v>
      </c>
      <c r="O473" t="s">
        <v>5423</v>
      </c>
      <c r="P473" t="s">
        <v>5780</v>
      </c>
      <c r="Q473" t="s">
        <v>5781</v>
      </c>
      <c r="R473">
        <v>7</v>
      </c>
      <c r="S473">
        <v>2043</v>
      </c>
      <c r="T473">
        <v>0</v>
      </c>
      <c r="U473">
        <v>255.23400000000001</v>
      </c>
      <c r="V473" t="s">
        <v>42</v>
      </c>
      <c r="W473">
        <v>107.34</v>
      </c>
      <c r="X473" t="s">
        <v>50</v>
      </c>
      <c r="Y473" t="s">
        <v>8685</v>
      </c>
      <c r="Z473">
        <v>2014</v>
      </c>
      <c r="AA473">
        <v>8</v>
      </c>
      <c r="AB473">
        <v>26001</v>
      </c>
    </row>
    <row r="474" spans="1:28" x14ac:dyDescent="0.2">
      <c r="A474" t="s">
        <v>8059</v>
      </c>
      <c r="B474" s="1">
        <v>41884</v>
      </c>
      <c r="C474" s="1">
        <v>41891</v>
      </c>
      <c r="D474" t="s">
        <v>45</v>
      </c>
      <c r="E474" t="s">
        <v>7836</v>
      </c>
      <c r="F474" t="s">
        <v>1715</v>
      </c>
      <c r="G474" t="s">
        <v>246</v>
      </c>
      <c r="H474" t="s">
        <v>1876</v>
      </c>
      <c r="I474" t="s">
        <v>2614</v>
      </c>
      <c r="J474" t="s">
        <v>8060</v>
      </c>
      <c r="K474" t="s">
        <v>1879</v>
      </c>
      <c r="L474" t="s">
        <v>1879</v>
      </c>
      <c r="M474" t="s">
        <v>1757</v>
      </c>
      <c r="N474" t="s">
        <v>5297</v>
      </c>
      <c r="O474" t="s">
        <v>5423</v>
      </c>
      <c r="P474" t="s">
        <v>8061</v>
      </c>
      <c r="Q474" t="s">
        <v>5684</v>
      </c>
      <c r="R474">
        <v>7</v>
      </c>
      <c r="S474">
        <v>2452</v>
      </c>
      <c r="T474">
        <v>0</v>
      </c>
      <c r="U474">
        <v>190.57499999999999</v>
      </c>
      <c r="V474" t="s">
        <v>42</v>
      </c>
      <c r="W474">
        <v>155.69</v>
      </c>
      <c r="X474" t="s">
        <v>50</v>
      </c>
      <c r="Y474" t="s">
        <v>8678</v>
      </c>
      <c r="Z474">
        <v>2014</v>
      </c>
      <c r="AA474">
        <v>36</v>
      </c>
      <c r="AB474">
        <v>14323</v>
      </c>
    </row>
    <row r="475" spans="1:28" x14ac:dyDescent="0.2">
      <c r="A475" t="s">
        <v>8067</v>
      </c>
      <c r="B475" s="1">
        <v>41983</v>
      </c>
      <c r="C475" s="1">
        <v>41988</v>
      </c>
      <c r="D475" t="s">
        <v>45</v>
      </c>
      <c r="E475" t="s">
        <v>8068</v>
      </c>
      <c r="F475" t="s">
        <v>5602</v>
      </c>
      <c r="G475" t="s">
        <v>246</v>
      </c>
      <c r="H475" t="s">
        <v>1994</v>
      </c>
      <c r="I475" t="s">
        <v>2235</v>
      </c>
      <c r="J475" t="s">
        <v>8069</v>
      </c>
      <c r="K475" t="s">
        <v>1950</v>
      </c>
      <c r="L475" t="s">
        <v>1950</v>
      </c>
      <c r="M475" t="s">
        <v>1988</v>
      </c>
      <c r="N475" t="s">
        <v>5297</v>
      </c>
      <c r="O475" t="s">
        <v>5816</v>
      </c>
      <c r="P475" t="s">
        <v>8070</v>
      </c>
      <c r="Q475" t="s">
        <v>5818</v>
      </c>
      <c r="R475">
        <v>14</v>
      </c>
      <c r="S475">
        <v>3445</v>
      </c>
      <c r="T475">
        <v>0</v>
      </c>
      <c r="U475">
        <v>-775.37599999999998</v>
      </c>
      <c r="V475" t="s">
        <v>7329</v>
      </c>
      <c r="W475">
        <v>118.721</v>
      </c>
      <c r="X475" t="s">
        <v>50</v>
      </c>
      <c r="Y475" t="s">
        <v>8698</v>
      </c>
      <c r="Z475">
        <v>2014</v>
      </c>
      <c r="AA475">
        <v>50</v>
      </c>
      <c r="AB475">
        <v>613</v>
      </c>
    </row>
    <row r="476" spans="1:28" x14ac:dyDescent="0.2">
      <c r="A476" t="s">
        <v>8071</v>
      </c>
      <c r="B476" s="1">
        <v>40886</v>
      </c>
      <c r="C476" s="1">
        <v>40890</v>
      </c>
      <c r="D476" t="s">
        <v>45</v>
      </c>
      <c r="E476" t="s">
        <v>7707</v>
      </c>
      <c r="F476" t="s">
        <v>7708</v>
      </c>
      <c r="G476" t="s">
        <v>246</v>
      </c>
      <c r="H476" t="s">
        <v>1994</v>
      </c>
      <c r="I476" t="s">
        <v>3559</v>
      </c>
      <c r="J476" t="s">
        <v>7692</v>
      </c>
      <c r="K476" t="s">
        <v>1950</v>
      </c>
      <c r="L476" t="s">
        <v>1950</v>
      </c>
      <c r="M476" t="s">
        <v>1988</v>
      </c>
      <c r="N476" t="s">
        <v>5297</v>
      </c>
      <c r="O476" t="s">
        <v>5298</v>
      </c>
      <c r="P476" t="s">
        <v>8072</v>
      </c>
      <c r="Q476" t="s">
        <v>5395</v>
      </c>
      <c r="R476">
        <v>5</v>
      </c>
      <c r="S476">
        <v>1280</v>
      </c>
      <c r="T476">
        <v>0</v>
      </c>
      <c r="U476">
        <v>-208.02</v>
      </c>
      <c r="V476" t="s">
        <v>7329</v>
      </c>
      <c r="W476">
        <v>104.63</v>
      </c>
      <c r="X476" t="s">
        <v>50</v>
      </c>
      <c r="Y476" t="s">
        <v>8662</v>
      </c>
      <c r="Z476">
        <v>2011</v>
      </c>
      <c r="AA476">
        <v>50</v>
      </c>
      <c r="AB476">
        <v>5809</v>
      </c>
    </row>
    <row r="477" spans="1:28" x14ac:dyDescent="0.2">
      <c r="A477" t="s">
        <v>8073</v>
      </c>
      <c r="B477" s="1">
        <v>41183</v>
      </c>
      <c r="C477" s="1">
        <v>41189</v>
      </c>
      <c r="D477" t="s">
        <v>45</v>
      </c>
      <c r="E477" t="s">
        <v>7930</v>
      </c>
      <c r="F477" t="s">
        <v>3463</v>
      </c>
      <c r="G477" t="s">
        <v>246</v>
      </c>
      <c r="H477" t="s">
        <v>1876</v>
      </c>
      <c r="I477" t="s">
        <v>3449</v>
      </c>
      <c r="J477" t="s">
        <v>7734</v>
      </c>
      <c r="K477" t="s">
        <v>1879</v>
      </c>
      <c r="L477" t="s">
        <v>1879</v>
      </c>
      <c r="M477" t="s">
        <v>1757</v>
      </c>
      <c r="N477" t="s">
        <v>5297</v>
      </c>
      <c r="O477" t="s">
        <v>5423</v>
      </c>
      <c r="P477" t="s">
        <v>8074</v>
      </c>
      <c r="Q477" t="s">
        <v>5604</v>
      </c>
      <c r="R477">
        <v>5</v>
      </c>
      <c r="S477">
        <v>1853</v>
      </c>
      <c r="T477">
        <v>0</v>
      </c>
      <c r="U477">
        <v>576.375</v>
      </c>
      <c r="V477" t="s">
        <v>42</v>
      </c>
      <c r="W477">
        <v>106.01</v>
      </c>
      <c r="X477" t="s">
        <v>50</v>
      </c>
      <c r="Y477" t="s">
        <v>8667</v>
      </c>
      <c r="Z477">
        <v>2012</v>
      </c>
      <c r="AA477">
        <v>40</v>
      </c>
      <c r="AB477">
        <v>17641</v>
      </c>
    </row>
    <row r="478" spans="1:28" x14ac:dyDescent="0.2">
      <c r="A478" t="s">
        <v>8075</v>
      </c>
      <c r="B478" s="1">
        <v>41241</v>
      </c>
      <c r="C478" s="1">
        <v>41245</v>
      </c>
      <c r="D478" t="s">
        <v>45</v>
      </c>
      <c r="E478" t="s">
        <v>8076</v>
      </c>
      <c r="F478" t="s">
        <v>8077</v>
      </c>
      <c r="G478" t="s">
        <v>246</v>
      </c>
      <c r="H478" t="s">
        <v>2315</v>
      </c>
      <c r="I478" t="s">
        <v>8078</v>
      </c>
      <c r="J478" t="s">
        <v>8079</v>
      </c>
      <c r="K478" t="s">
        <v>1950</v>
      </c>
      <c r="L478" t="s">
        <v>1950</v>
      </c>
      <c r="M478" t="s">
        <v>1594</v>
      </c>
      <c r="N478" t="s">
        <v>5297</v>
      </c>
      <c r="O478" t="s">
        <v>5298</v>
      </c>
      <c r="P478" t="s">
        <v>8080</v>
      </c>
      <c r="Q478" t="s">
        <v>8081</v>
      </c>
      <c r="R478">
        <v>5</v>
      </c>
      <c r="S478">
        <v>1423</v>
      </c>
      <c r="T478">
        <v>0</v>
      </c>
      <c r="U478">
        <v>160.02000000000001</v>
      </c>
      <c r="V478" t="s">
        <v>42</v>
      </c>
      <c r="W478">
        <v>135.15</v>
      </c>
      <c r="X478" t="s">
        <v>50</v>
      </c>
      <c r="Y478" t="s">
        <v>8668</v>
      </c>
      <c r="Z478">
        <v>2012</v>
      </c>
      <c r="AA478">
        <v>48</v>
      </c>
      <c r="AB478">
        <v>8728</v>
      </c>
    </row>
    <row r="479" spans="1:28" x14ac:dyDescent="0.2">
      <c r="A479" t="s">
        <v>8082</v>
      </c>
      <c r="B479" s="1">
        <v>41316</v>
      </c>
      <c r="C479" s="1">
        <v>41322</v>
      </c>
      <c r="D479" t="s">
        <v>45</v>
      </c>
      <c r="E479" t="s">
        <v>2602</v>
      </c>
      <c r="F479" t="s">
        <v>256</v>
      </c>
      <c r="G479" t="s">
        <v>246</v>
      </c>
      <c r="H479" t="s">
        <v>1940</v>
      </c>
      <c r="I479" t="s">
        <v>1941</v>
      </c>
      <c r="J479" t="s">
        <v>1942</v>
      </c>
      <c r="K479" t="s">
        <v>1879</v>
      </c>
      <c r="L479" t="s">
        <v>1879</v>
      </c>
      <c r="M479" t="s">
        <v>1757</v>
      </c>
      <c r="N479" t="s">
        <v>5297</v>
      </c>
      <c r="O479" t="s">
        <v>5423</v>
      </c>
      <c r="P479" t="s">
        <v>7512</v>
      </c>
      <c r="Q479" t="s">
        <v>5742</v>
      </c>
      <c r="R479">
        <v>5</v>
      </c>
      <c r="S479">
        <v>1973</v>
      </c>
      <c r="T479">
        <v>0</v>
      </c>
      <c r="U479">
        <v>767.29499999999996</v>
      </c>
      <c r="V479" t="s">
        <v>42</v>
      </c>
      <c r="W479">
        <v>53.02</v>
      </c>
      <c r="X479" t="s">
        <v>50</v>
      </c>
      <c r="Y479" t="s">
        <v>8670</v>
      </c>
      <c r="Z479">
        <v>2013</v>
      </c>
      <c r="AA479">
        <v>7</v>
      </c>
      <c r="AB479">
        <v>19704</v>
      </c>
    </row>
    <row r="480" spans="1:28" x14ac:dyDescent="0.2">
      <c r="A480" t="s">
        <v>5907</v>
      </c>
      <c r="B480" s="1">
        <v>41547</v>
      </c>
      <c r="C480" s="1">
        <v>41552</v>
      </c>
      <c r="D480" t="s">
        <v>45</v>
      </c>
      <c r="E480" t="s">
        <v>5908</v>
      </c>
      <c r="F480" t="s">
        <v>439</v>
      </c>
      <c r="G480" t="s">
        <v>246</v>
      </c>
      <c r="H480" t="s">
        <v>2315</v>
      </c>
      <c r="I480" t="s">
        <v>5909</v>
      </c>
      <c r="J480" t="s">
        <v>5910</v>
      </c>
      <c r="K480" t="s">
        <v>1950</v>
      </c>
      <c r="L480" t="s">
        <v>1950</v>
      </c>
      <c r="M480" t="s">
        <v>1594</v>
      </c>
      <c r="N480" t="s">
        <v>5297</v>
      </c>
      <c r="O480" t="s">
        <v>5298</v>
      </c>
      <c r="P480" t="s">
        <v>8083</v>
      </c>
      <c r="Q480" t="s">
        <v>5412</v>
      </c>
      <c r="R480">
        <v>5</v>
      </c>
      <c r="S480">
        <v>1421</v>
      </c>
      <c r="T480">
        <v>0</v>
      </c>
      <c r="U480">
        <v>355.2</v>
      </c>
      <c r="V480" t="s">
        <v>42</v>
      </c>
      <c r="W480">
        <v>68.418000000000006</v>
      </c>
      <c r="X480" t="s">
        <v>50</v>
      </c>
      <c r="Y480" t="s">
        <v>8672</v>
      </c>
      <c r="Z480">
        <v>2013</v>
      </c>
      <c r="AA480">
        <v>40</v>
      </c>
      <c r="AB480">
        <v>4363</v>
      </c>
    </row>
    <row r="481" spans="1:28" x14ac:dyDescent="0.2">
      <c r="A481" t="s">
        <v>8084</v>
      </c>
      <c r="B481" s="1">
        <v>41807</v>
      </c>
      <c r="C481" s="1">
        <v>41812</v>
      </c>
      <c r="D481" t="s">
        <v>45</v>
      </c>
      <c r="E481" t="s">
        <v>8085</v>
      </c>
      <c r="F481" t="s">
        <v>2715</v>
      </c>
      <c r="G481" t="s">
        <v>246</v>
      </c>
      <c r="H481" t="s">
        <v>1876</v>
      </c>
      <c r="I481" t="s">
        <v>7367</v>
      </c>
      <c r="J481" t="s">
        <v>7368</v>
      </c>
      <c r="K481" t="s">
        <v>1879</v>
      </c>
      <c r="L481" t="s">
        <v>1879</v>
      </c>
      <c r="M481" t="s">
        <v>1757</v>
      </c>
      <c r="N481" t="s">
        <v>5297</v>
      </c>
      <c r="O481" t="s">
        <v>5816</v>
      </c>
      <c r="P481" t="s">
        <v>8086</v>
      </c>
      <c r="Q481" t="s">
        <v>5825</v>
      </c>
      <c r="R481">
        <v>5</v>
      </c>
      <c r="S481">
        <v>2115</v>
      </c>
      <c r="T481">
        <v>0</v>
      </c>
      <c r="U481">
        <v>23.49</v>
      </c>
      <c r="V481" t="s">
        <v>42</v>
      </c>
      <c r="W481">
        <v>92.58</v>
      </c>
      <c r="X481" t="s">
        <v>50</v>
      </c>
      <c r="Y481" t="s">
        <v>8676</v>
      </c>
      <c r="Z481">
        <v>2014</v>
      </c>
      <c r="AA481">
        <v>25</v>
      </c>
      <c r="AB481">
        <v>11028</v>
      </c>
    </row>
    <row r="482" spans="1:28" x14ac:dyDescent="0.2">
      <c r="A482" t="s">
        <v>8087</v>
      </c>
      <c r="B482" s="1">
        <v>41880</v>
      </c>
      <c r="C482" s="1">
        <v>41887</v>
      </c>
      <c r="D482" t="s">
        <v>45</v>
      </c>
      <c r="E482" t="s">
        <v>8088</v>
      </c>
      <c r="F482" t="s">
        <v>1092</v>
      </c>
      <c r="G482" t="s">
        <v>246</v>
      </c>
      <c r="H482" t="s">
        <v>2174</v>
      </c>
      <c r="I482" t="s">
        <v>8089</v>
      </c>
      <c r="J482" t="s">
        <v>8090</v>
      </c>
      <c r="K482" t="s">
        <v>1950</v>
      </c>
      <c r="L482" t="s">
        <v>1950</v>
      </c>
      <c r="M482" t="s">
        <v>1594</v>
      </c>
      <c r="N482" t="s">
        <v>5297</v>
      </c>
      <c r="O482" t="s">
        <v>5298</v>
      </c>
      <c r="P482" t="s">
        <v>8091</v>
      </c>
      <c r="Q482" t="s">
        <v>7873</v>
      </c>
      <c r="R482">
        <v>5</v>
      </c>
      <c r="S482">
        <v>2321</v>
      </c>
      <c r="T482">
        <v>0</v>
      </c>
      <c r="U482">
        <v>-203.06</v>
      </c>
      <c r="V482" t="s">
        <v>7329</v>
      </c>
      <c r="W482">
        <v>130.77000000000001</v>
      </c>
      <c r="X482" t="s">
        <v>50</v>
      </c>
      <c r="Y482" t="s">
        <v>8697</v>
      </c>
      <c r="Z482">
        <v>2014</v>
      </c>
      <c r="AA482">
        <v>35</v>
      </c>
      <c r="AB482">
        <v>459</v>
      </c>
    </row>
    <row r="483" spans="1:28" x14ac:dyDescent="0.2">
      <c r="A483" t="s">
        <v>8092</v>
      </c>
      <c r="B483" s="1">
        <v>41944</v>
      </c>
      <c r="C483" s="1">
        <v>41948</v>
      </c>
      <c r="D483" t="s">
        <v>45</v>
      </c>
      <c r="E483" t="s">
        <v>8093</v>
      </c>
      <c r="F483" t="s">
        <v>444</v>
      </c>
      <c r="G483" t="s">
        <v>246</v>
      </c>
      <c r="H483" t="s">
        <v>7590</v>
      </c>
      <c r="I483" t="s">
        <v>7597</v>
      </c>
      <c r="J483" t="s">
        <v>8094</v>
      </c>
      <c r="K483" t="s">
        <v>2005</v>
      </c>
      <c r="L483" t="s">
        <v>2005</v>
      </c>
      <c r="M483" t="s">
        <v>2006</v>
      </c>
      <c r="N483" t="s">
        <v>5297</v>
      </c>
      <c r="O483" t="s">
        <v>5423</v>
      </c>
      <c r="P483" t="s">
        <v>5761</v>
      </c>
      <c r="Q483" t="s">
        <v>5551</v>
      </c>
      <c r="R483">
        <v>5</v>
      </c>
      <c r="S483">
        <v>1809</v>
      </c>
      <c r="T483">
        <v>0</v>
      </c>
      <c r="U483">
        <v>155.45699999999999</v>
      </c>
      <c r="V483" t="s">
        <v>42</v>
      </c>
      <c r="W483">
        <v>161.94999999999999</v>
      </c>
      <c r="X483" t="s">
        <v>50</v>
      </c>
      <c r="Y483" t="s">
        <v>8679</v>
      </c>
      <c r="Z483">
        <v>2014</v>
      </c>
      <c r="AA483">
        <v>44</v>
      </c>
      <c r="AB483">
        <v>29675</v>
      </c>
    </row>
    <row r="484" spans="1:28" x14ac:dyDescent="0.2">
      <c r="A484" t="s">
        <v>8099</v>
      </c>
      <c r="B484" s="1">
        <v>41601</v>
      </c>
      <c r="C484" s="1">
        <v>41605</v>
      </c>
      <c r="D484" t="s">
        <v>45</v>
      </c>
      <c r="E484" t="s">
        <v>3761</v>
      </c>
      <c r="F484" t="s">
        <v>861</v>
      </c>
      <c r="G484" t="s">
        <v>246</v>
      </c>
      <c r="H484" t="s">
        <v>1876</v>
      </c>
      <c r="I484" t="s">
        <v>2614</v>
      </c>
      <c r="J484" t="s">
        <v>8100</v>
      </c>
      <c r="K484" t="s">
        <v>1879</v>
      </c>
      <c r="L484" t="s">
        <v>1879</v>
      </c>
      <c r="M484" t="s">
        <v>1757</v>
      </c>
      <c r="N484" t="s">
        <v>5297</v>
      </c>
      <c r="O484" t="s">
        <v>5423</v>
      </c>
      <c r="P484" t="s">
        <v>8101</v>
      </c>
      <c r="Q484" t="s">
        <v>5482</v>
      </c>
      <c r="R484">
        <v>4</v>
      </c>
      <c r="S484">
        <v>1484</v>
      </c>
      <c r="T484">
        <v>0</v>
      </c>
      <c r="U484">
        <v>395.54399999999998</v>
      </c>
      <c r="V484" t="s">
        <v>42</v>
      </c>
      <c r="W484">
        <v>98.8</v>
      </c>
      <c r="X484" t="s">
        <v>50</v>
      </c>
      <c r="Y484" t="s">
        <v>8695</v>
      </c>
      <c r="Z484">
        <v>2013</v>
      </c>
      <c r="AA484">
        <v>47</v>
      </c>
      <c r="AB484">
        <v>12942</v>
      </c>
    </row>
    <row r="485" spans="1:28" x14ac:dyDescent="0.2">
      <c r="A485" t="s">
        <v>8102</v>
      </c>
      <c r="B485" s="1">
        <v>41767</v>
      </c>
      <c r="C485" s="1">
        <v>41773</v>
      </c>
      <c r="D485" t="s">
        <v>45</v>
      </c>
      <c r="E485" t="s">
        <v>8103</v>
      </c>
      <c r="F485" t="s">
        <v>2715</v>
      </c>
      <c r="G485" t="s">
        <v>246</v>
      </c>
      <c r="H485" t="s">
        <v>7540</v>
      </c>
      <c r="I485" t="s">
        <v>7576</v>
      </c>
      <c r="J485" t="s">
        <v>7577</v>
      </c>
      <c r="K485" t="s">
        <v>2005</v>
      </c>
      <c r="L485" t="s">
        <v>2005</v>
      </c>
      <c r="M485" t="s">
        <v>2006</v>
      </c>
      <c r="N485" t="s">
        <v>5297</v>
      </c>
      <c r="O485" t="s">
        <v>5423</v>
      </c>
      <c r="P485" t="s">
        <v>5504</v>
      </c>
      <c r="Q485" t="s">
        <v>5505</v>
      </c>
      <c r="R485">
        <v>4</v>
      </c>
      <c r="S485">
        <v>946</v>
      </c>
      <c r="T485">
        <v>0</v>
      </c>
      <c r="U485">
        <v>-392.892</v>
      </c>
      <c r="V485" t="s">
        <v>7329</v>
      </c>
      <c r="W485">
        <v>57.02</v>
      </c>
      <c r="X485" t="s">
        <v>50</v>
      </c>
      <c r="Y485" t="s">
        <v>8696</v>
      </c>
      <c r="Z485">
        <v>2014</v>
      </c>
      <c r="AA485">
        <v>19</v>
      </c>
      <c r="AB485">
        <v>26093</v>
      </c>
    </row>
    <row r="486" spans="1:28" x14ac:dyDescent="0.2">
      <c r="A486" t="s">
        <v>8104</v>
      </c>
      <c r="B486" s="1">
        <v>41179</v>
      </c>
      <c r="C486" s="1">
        <v>41183</v>
      </c>
      <c r="D486" t="s">
        <v>45</v>
      </c>
      <c r="E486" t="s">
        <v>2801</v>
      </c>
      <c r="F486" t="s">
        <v>2802</v>
      </c>
      <c r="G486" t="s">
        <v>246</v>
      </c>
      <c r="H486" t="s">
        <v>7760</v>
      </c>
      <c r="I486" t="s">
        <v>7761</v>
      </c>
      <c r="J486" t="s">
        <v>7761</v>
      </c>
      <c r="K486" t="s">
        <v>2005</v>
      </c>
      <c r="L486" t="s">
        <v>2005</v>
      </c>
      <c r="M486" t="s">
        <v>2006</v>
      </c>
      <c r="N486" t="s">
        <v>5297</v>
      </c>
      <c r="O486" t="s">
        <v>5423</v>
      </c>
      <c r="P486" t="s">
        <v>6224</v>
      </c>
      <c r="Q486" t="s">
        <v>6225</v>
      </c>
      <c r="R486">
        <v>3</v>
      </c>
      <c r="S486">
        <v>691</v>
      </c>
      <c r="T486">
        <v>0</v>
      </c>
      <c r="U486">
        <v>-142.6437</v>
      </c>
      <c r="V486" t="s">
        <v>7329</v>
      </c>
      <c r="W486">
        <v>51.79</v>
      </c>
      <c r="X486" t="s">
        <v>50</v>
      </c>
      <c r="Y486" t="s">
        <v>8666</v>
      </c>
      <c r="Z486">
        <v>2012</v>
      </c>
      <c r="AA486">
        <v>39</v>
      </c>
      <c r="AB486">
        <v>22382</v>
      </c>
    </row>
    <row r="487" spans="1:28" x14ac:dyDescent="0.2">
      <c r="A487" t="s">
        <v>8141</v>
      </c>
      <c r="B487" s="1">
        <v>40758</v>
      </c>
      <c r="C487" s="1">
        <v>40762</v>
      </c>
      <c r="D487" t="s">
        <v>45</v>
      </c>
      <c r="E487" t="s">
        <v>8142</v>
      </c>
      <c r="F487" t="s">
        <v>579</v>
      </c>
      <c r="G487" t="s">
        <v>31</v>
      </c>
      <c r="H487" t="s">
        <v>8143</v>
      </c>
      <c r="I487" t="s">
        <v>8144</v>
      </c>
      <c r="J487" t="s">
        <v>8145</v>
      </c>
      <c r="K487" t="s">
        <v>2005</v>
      </c>
      <c r="L487" t="s">
        <v>2005</v>
      </c>
      <c r="M487" t="s">
        <v>2014</v>
      </c>
      <c r="N487" t="s">
        <v>5297</v>
      </c>
      <c r="O487" t="s">
        <v>5423</v>
      </c>
      <c r="P487" t="s">
        <v>8146</v>
      </c>
      <c r="Q487" t="s">
        <v>6547</v>
      </c>
      <c r="R487">
        <v>9</v>
      </c>
      <c r="S487">
        <v>2605</v>
      </c>
      <c r="T487">
        <v>0</v>
      </c>
      <c r="U487">
        <v>-553.87800000000004</v>
      </c>
      <c r="V487" t="s">
        <v>7329</v>
      </c>
      <c r="W487">
        <v>202.08</v>
      </c>
      <c r="X487" t="s">
        <v>50</v>
      </c>
      <c r="Y487" t="s">
        <v>8689</v>
      </c>
      <c r="Z487">
        <v>2011</v>
      </c>
      <c r="AA487">
        <v>32</v>
      </c>
      <c r="AB487">
        <v>21828</v>
      </c>
    </row>
    <row r="488" spans="1:28" x14ac:dyDescent="0.2">
      <c r="A488" t="s">
        <v>8147</v>
      </c>
      <c r="B488" s="1">
        <v>41491</v>
      </c>
      <c r="C488" s="1">
        <v>41495</v>
      </c>
      <c r="D488" t="s">
        <v>45</v>
      </c>
      <c r="E488" t="s">
        <v>8148</v>
      </c>
      <c r="F488" t="s">
        <v>3251</v>
      </c>
      <c r="G488" t="s">
        <v>31</v>
      </c>
      <c r="H488" t="s">
        <v>2283</v>
      </c>
      <c r="I488" t="s">
        <v>3104</v>
      </c>
      <c r="J488" t="s">
        <v>8149</v>
      </c>
      <c r="K488" t="s">
        <v>1879</v>
      </c>
      <c r="L488" t="s">
        <v>1879</v>
      </c>
      <c r="M488" t="s">
        <v>1594</v>
      </c>
      <c r="N488" t="s">
        <v>5297</v>
      </c>
      <c r="O488" t="s">
        <v>5816</v>
      </c>
      <c r="P488" t="s">
        <v>5864</v>
      </c>
      <c r="Q488" t="s">
        <v>5865</v>
      </c>
      <c r="R488">
        <v>4</v>
      </c>
      <c r="S488">
        <v>1485</v>
      </c>
      <c r="T488">
        <v>0</v>
      </c>
      <c r="U488">
        <v>-241.29599999999999</v>
      </c>
      <c r="V488" t="s">
        <v>7329</v>
      </c>
      <c r="W488">
        <v>83.89</v>
      </c>
      <c r="X488" t="s">
        <v>50</v>
      </c>
      <c r="Y488" t="s">
        <v>8694</v>
      </c>
      <c r="Z488">
        <v>2013</v>
      </c>
      <c r="AA488">
        <v>32</v>
      </c>
      <c r="AB488">
        <v>13209</v>
      </c>
    </row>
    <row r="489" spans="1:28" x14ac:dyDescent="0.2">
      <c r="A489" t="s">
        <v>8150</v>
      </c>
      <c r="B489" s="1">
        <v>41730</v>
      </c>
      <c r="C489" s="1">
        <v>41734</v>
      </c>
      <c r="D489" t="s">
        <v>45</v>
      </c>
      <c r="E489" t="s">
        <v>8151</v>
      </c>
      <c r="F489" t="s">
        <v>4551</v>
      </c>
      <c r="G489" t="s">
        <v>31</v>
      </c>
      <c r="H489" t="s">
        <v>2011</v>
      </c>
      <c r="I489" t="s">
        <v>2012</v>
      </c>
      <c r="J489" t="s">
        <v>8152</v>
      </c>
      <c r="K489" t="s">
        <v>2005</v>
      </c>
      <c r="L489" t="s">
        <v>2005</v>
      </c>
      <c r="M489" t="s">
        <v>2014</v>
      </c>
      <c r="N489" t="s">
        <v>5297</v>
      </c>
      <c r="O489" t="s">
        <v>5298</v>
      </c>
      <c r="P489" t="s">
        <v>8153</v>
      </c>
      <c r="Q489" t="s">
        <v>6422</v>
      </c>
      <c r="R489">
        <v>7</v>
      </c>
      <c r="S489">
        <v>2615</v>
      </c>
      <c r="T489">
        <v>0</v>
      </c>
      <c r="U489">
        <v>-821.96100000000001</v>
      </c>
      <c r="V489" t="s">
        <v>7329</v>
      </c>
      <c r="W489">
        <v>203.26</v>
      </c>
      <c r="X489" t="s">
        <v>50</v>
      </c>
      <c r="Y489" t="s">
        <v>8675</v>
      </c>
      <c r="Z489">
        <v>2014</v>
      </c>
      <c r="AA489">
        <v>14</v>
      </c>
      <c r="AB489">
        <v>24278</v>
      </c>
    </row>
    <row r="490" spans="1:28" x14ac:dyDescent="0.2">
      <c r="A490" t="s">
        <v>8154</v>
      </c>
      <c r="B490" s="1">
        <v>40799</v>
      </c>
      <c r="C490" s="1">
        <v>40806</v>
      </c>
      <c r="D490" t="s">
        <v>45</v>
      </c>
      <c r="E490" t="s">
        <v>8155</v>
      </c>
      <c r="F490" t="s">
        <v>1145</v>
      </c>
      <c r="G490" t="s">
        <v>31</v>
      </c>
      <c r="H490" t="s">
        <v>1994</v>
      </c>
      <c r="I490" t="s">
        <v>2469</v>
      </c>
      <c r="J490" t="s">
        <v>8156</v>
      </c>
      <c r="K490" t="s">
        <v>1950</v>
      </c>
      <c r="L490" t="s">
        <v>1950</v>
      </c>
      <c r="M490" t="s">
        <v>1988</v>
      </c>
      <c r="N490" t="s">
        <v>5297</v>
      </c>
      <c r="O490" t="s">
        <v>5298</v>
      </c>
      <c r="P490" t="s">
        <v>8157</v>
      </c>
      <c r="Q490" t="s">
        <v>8158</v>
      </c>
      <c r="R490">
        <v>3</v>
      </c>
      <c r="S490">
        <v>1474</v>
      </c>
      <c r="T490">
        <v>0</v>
      </c>
      <c r="U490">
        <v>460.608</v>
      </c>
      <c r="V490" t="s">
        <v>42</v>
      </c>
      <c r="W490">
        <v>80.525000000000006</v>
      </c>
      <c r="X490" t="s">
        <v>50</v>
      </c>
      <c r="Y490" t="s">
        <v>8681</v>
      </c>
      <c r="Z490">
        <v>2011</v>
      </c>
      <c r="AA490">
        <v>38</v>
      </c>
      <c r="AB490">
        <v>1235</v>
      </c>
    </row>
    <row r="491" spans="1:28" x14ac:dyDescent="0.2">
      <c r="A491" t="s">
        <v>8159</v>
      </c>
      <c r="B491" s="1">
        <v>40828</v>
      </c>
      <c r="C491" s="1">
        <v>40833</v>
      </c>
      <c r="D491" t="s">
        <v>45</v>
      </c>
      <c r="E491" t="s">
        <v>8160</v>
      </c>
      <c r="F491" t="s">
        <v>3152</v>
      </c>
      <c r="G491" t="s">
        <v>31</v>
      </c>
      <c r="H491" t="s">
        <v>1994</v>
      </c>
      <c r="I491" t="s">
        <v>3333</v>
      </c>
      <c r="J491" t="s">
        <v>6370</v>
      </c>
      <c r="K491" t="s">
        <v>1950</v>
      </c>
      <c r="L491" t="s">
        <v>1950</v>
      </c>
      <c r="M491" t="s">
        <v>1988</v>
      </c>
      <c r="N491" t="s">
        <v>5297</v>
      </c>
      <c r="O491" t="s">
        <v>5423</v>
      </c>
      <c r="P491" t="s">
        <v>5665</v>
      </c>
      <c r="Q491" t="s">
        <v>5666</v>
      </c>
      <c r="R491">
        <v>5</v>
      </c>
      <c r="S491">
        <v>1105</v>
      </c>
      <c r="T491">
        <v>0</v>
      </c>
      <c r="U491">
        <v>27.52</v>
      </c>
      <c r="V491" t="s">
        <v>42</v>
      </c>
      <c r="W491">
        <v>34.51</v>
      </c>
      <c r="X491" t="s">
        <v>50</v>
      </c>
      <c r="Y491" t="s">
        <v>8682</v>
      </c>
      <c r="Z491">
        <v>2011</v>
      </c>
      <c r="AA491">
        <v>42</v>
      </c>
      <c r="AB491">
        <v>7136</v>
      </c>
    </row>
    <row r="492" spans="1:28" x14ac:dyDescent="0.2">
      <c r="A492" t="s">
        <v>8161</v>
      </c>
      <c r="B492" s="1">
        <v>41963</v>
      </c>
      <c r="C492" s="1">
        <v>41968</v>
      </c>
      <c r="D492" t="s">
        <v>45</v>
      </c>
      <c r="E492" t="s">
        <v>8162</v>
      </c>
      <c r="F492" t="s">
        <v>4582</v>
      </c>
      <c r="G492" t="s">
        <v>31</v>
      </c>
      <c r="H492" t="s">
        <v>1994</v>
      </c>
      <c r="I492" t="s">
        <v>2776</v>
      </c>
      <c r="J492" t="s">
        <v>2777</v>
      </c>
      <c r="K492" t="s">
        <v>1950</v>
      </c>
      <c r="L492" t="s">
        <v>1950</v>
      </c>
      <c r="M492" t="s">
        <v>1988</v>
      </c>
      <c r="N492" t="s">
        <v>5297</v>
      </c>
      <c r="O492" t="s">
        <v>5423</v>
      </c>
      <c r="P492" t="s">
        <v>8163</v>
      </c>
      <c r="Q492" t="s">
        <v>6225</v>
      </c>
      <c r="R492">
        <v>5</v>
      </c>
      <c r="S492">
        <v>975</v>
      </c>
      <c r="T492">
        <v>0</v>
      </c>
      <c r="U492">
        <v>-219.48</v>
      </c>
      <c r="V492" t="s">
        <v>7329</v>
      </c>
      <c r="W492">
        <v>70.426000000000002</v>
      </c>
      <c r="X492" t="s">
        <v>50</v>
      </c>
      <c r="Y492" t="s">
        <v>8679</v>
      </c>
      <c r="Z492">
        <v>2014</v>
      </c>
      <c r="AA492">
        <v>47</v>
      </c>
      <c r="AB492">
        <v>3535</v>
      </c>
    </row>
    <row r="493" spans="1:28" x14ac:dyDescent="0.2">
      <c r="A493" t="s">
        <v>8164</v>
      </c>
      <c r="B493" s="1">
        <v>41201</v>
      </c>
      <c r="C493" s="1">
        <v>41206</v>
      </c>
      <c r="D493" t="s">
        <v>45</v>
      </c>
      <c r="E493" t="s">
        <v>6092</v>
      </c>
      <c r="F493" t="s">
        <v>612</v>
      </c>
      <c r="G493" t="s">
        <v>31</v>
      </c>
      <c r="H493" t="s">
        <v>1994</v>
      </c>
      <c r="I493" t="s">
        <v>3875</v>
      </c>
      <c r="J493" t="s">
        <v>3876</v>
      </c>
      <c r="K493" t="s">
        <v>1950</v>
      </c>
      <c r="L493" t="s">
        <v>1950</v>
      </c>
      <c r="M493" t="s">
        <v>1988</v>
      </c>
      <c r="N493" t="s">
        <v>5297</v>
      </c>
      <c r="O493" t="s">
        <v>5816</v>
      </c>
      <c r="P493" t="s">
        <v>5883</v>
      </c>
      <c r="Q493" t="s">
        <v>5875</v>
      </c>
      <c r="R493">
        <v>7</v>
      </c>
      <c r="S493">
        <v>1777</v>
      </c>
      <c r="T493">
        <v>0</v>
      </c>
      <c r="U493">
        <v>577.30399999999997</v>
      </c>
      <c r="V493" t="s">
        <v>42</v>
      </c>
      <c r="W493">
        <v>148.012</v>
      </c>
      <c r="X493" t="s">
        <v>50</v>
      </c>
      <c r="Y493" t="s">
        <v>8667</v>
      </c>
      <c r="Z493">
        <v>2012</v>
      </c>
      <c r="AA493">
        <v>42</v>
      </c>
      <c r="AB493">
        <v>2514</v>
      </c>
    </row>
    <row r="494" spans="1:28" x14ac:dyDescent="0.2">
      <c r="A494" t="s">
        <v>8174</v>
      </c>
      <c r="B494" s="1">
        <v>41421</v>
      </c>
      <c r="C494" s="1">
        <v>41426</v>
      </c>
      <c r="D494" t="s">
        <v>45</v>
      </c>
      <c r="E494" t="s">
        <v>8175</v>
      </c>
      <c r="F494" t="s">
        <v>1825</v>
      </c>
      <c r="G494" t="s">
        <v>31</v>
      </c>
      <c r="H494" t="s">
        <v>7590</v>
      </c>
      <c r="I494" t="s">
        <v>7597</v>
      </c>
      <c r="J494" t="s">
        <v>7598</v>
      </c>
      <c r="K494" t="s">
        <v>2005</v>
      </c>
      <c r="L494" t="s">
        <v>2005</v>
      </c>
      <c r="M494" t="s">
        <v>2006</v>
      </c>
      <c r="N494" t="s">
        <v>5297</v>
      </c>
      <c r="O494" t="s">
        <v>5423</v>
      </c>
      <c r="P494" t="s">
        <v>7630</v>
      </c>
      <c r="Q494" t="s">
        <v>6286</v>
      </c>
      <c r="R494">
        <v>3</v>
      </c>
      <c r="S494">
        <v>1095</v>
      </c>
      <c r="T494">
        <v>0</v>
      </c>
      <c r="U494">
        <v>270.68490000000003</v>
      </c>
      <c r="V494" t="s">
        <v>42</v>
      </c>
      <c r="W494">
        <v>60.16</v>
      </c>
      <c r="X494" t="s">
        <v>50</v>
      </c>
      <c r="Y494" t="s">
        <v>8706</v>
      </c>
      <c r="Z494">
        <v>2013</v>
      </c>
      <c r="AA494">
        <v>22</v>
      </c>
      <c r="AB494">
        <v>22465</v>
      </c>
    </row>
    <row r="495" spans="1:28" x14ac:dyDescent="0.2">
      <c r="A495" t="s">
        <v>8177</v>
      </c>
      <c r="B495" s="1">
        <v>41419</v>
      </c>
      <c r="C495" s="1">
        <v>41423</v>
      </c>
      <c r="D495" t="s">
        <v>45</v>
      </c>
      <c r="E495" t="s">
        <v>5691</v>
      </c>
      <c r="F495" t="s">
        <v>3322</v>
      </c>
      <c r="G495" t="s">
        <v>31</v>
      </c>
      <c r="H495" t="s">
        <v>7590</v>
      </c>
      <c r="I495" t="s">
        <v>8178</v>
      </c>
      <c r="J495" t="s">
        <v>8179</v>
      </c>
      <c r="K495" t="s">
        <v>2005</v>
      </c>
      <c r="L495" t="s">
        <v>2005</v>
      </c>
      <c r="M495" t="s">
        <v>2006</v>
      </c>
      <c r="N495" t="s">
        <v>5297</v>
      </c>
      <c r="O495" t="s">
        <v>5423</v>
      </c>
      <c r="P495" t="s">
        <v>5736</v>
      </c>
      <c r="Q495" t="s">
        <v>5457</v>
      </c>
      <c r="R495">
        <v>7</v>
      </c>
      <c r="S495">
        <v>1108</v>
      </c>
      <c r="T495">
        <v>0</v>
      </c>
      <c r="U495">
        <v>47.646900000000002</v>
      </c>
      <c r="V495" t="s">
        <v>42</v>
      </c>
      <c r="W495">
        <v>86.92</v>
      </c>
      <c r="X495" t="s">
        <v>50</v>
      </c>
      <c r="Y495" t="s">
        <v>8706</v>
      </c>
      <c r="Z495">
        <v>2013</v>
      </c>
      <c r="AA495">
        <v>21</v>
      </c>
      <c r="AB495">
        <v>24088</v>
      </c>
    </row>
    <row r="496" spans="1:28" x14ac:dyDescent="0.2">
      <c r="A496" t="s">
        <v>8180</v>
      </c>
      <c r="B496" s="1">
        <v>41842</v>
      </c>
      <c r="C496" s="1">
        <v>41849</v>
      </c>
      <c r="D496" t="s">
        <v>45</v>
      </c>
      <c r="E496" t="s">
        <v>8181</v>
      </c>
      <c r="F496" t="s">
        <v>6802</v>
      </c>
      <c r="G496" t="s">
        <v>31</v>
      </c>
      <c r="H496" t="s">
        <v>7590</v>
      </c>
      <c r="I496" t="s">
        <v>7787</v>
      </c>
      <c r="J496" t="s">
        <v>8182</v>
      </c>
      <c r="K496" t="s">
        <v>2005</v>
      </c>
      <c r="L496" t="s">
        <v>2005</v>
      </c>
      <c r="M496" t="s">
        <v>2006</v>
      </c>
      <c r="N496" t="s">
        <v>5297</v>
      </c>
      <c r="O496" t="s">
        <v>5423</v>
      </c>
      <c r="P496" t="s">
        <v>8183</v>
      </c>
      <c r="Q496" t="s">
        <v>5742</v>
      </c>
      <c r="R496">
        <v>5</v>
      </c>
      <c r="S496">
        <v>2039</v>
      </c>
      <c r="T496">
        <v>0</v>
      </c>
      <c r="U496">
        <v>109.6215</v>
      </c>
      <c r="V496" t="s">
        <v>42</v>
      </c>
      <c r="W496">
        <v>170.58</v>
      </c>
      <c r="X496" t="s">
        <v>50</v>
      </c>
      <c r="Y496" t="s">
        <v>8677</v>
      </c>
      <c r="Z496">
        <v>2014</v>
      </c>
      <c r="AA496">
        <v>30</v>
      </c>
      <c r="AB496">
        <v>29622</v>
      </c>
    </row>
    <row r="497" spans="1:28" x14ac:dyDescent="0.2">
      <c r="A497" t="s">
        <v>8188</v>
      </c>
      <c r="B497" s="1">
        <v>41913</v>
      </c>
      <c r="C497" s="1">
        <v>41918</v>
      </c>
      <c r="D497" t="s">
        <v>45</v>
      </c>
      <c r="E497" t="s">
        <v>5635</v>
      </c>
      <c r="F497" t="s">
        <v>1309</v>
      </c>
      <c r="G497" t="s">
        <v>31</v>
      </c>
      <c r="H497" t="s">
        <v>7550</v>
      </c>
      <c r="I497" t="s">
        <v>7551</v>
      </c>
      <c r="J497" t="s">
        <v>7551</v>
      </c>
      <c r="K497" t="s">
        <v>2005</v>
      </c>
      <c r="L497" t="s">
        <v>2005</v>
      </c>
      <c r="M497" t="s">
        <v>2006</v>
      </c>
      <c r="N497" t="s">
        <v>5297</v>
      </c>
      <c r="O497" t="s">
        <v>5423</v>
      </c>
      <c r="P497" t="s">
        <v>5474</v>
      </c>
      <c r="Q497" t="s">
        <v>5475</v>
      </c>
      <c r="R497">
        <v>8</v>
      </c>
      <c r="S497">
        <v>1971</v>
      </c>
      <c r="T497">
        <v>0</v>
      </c>
      <c r="U497">
        <v>-813.61440000000005</v>
      </c>
      <c r="V497" t="s">
        <v>7329</v>
      </c>
      <c r="W497">
        <v>141.65</v>
      </c>
      <c r="X497" t="s">
        <v>50</v>
      </c>
      <c r="Y497" t="s">
        <v>8704</v>
      </c>
      <c r="Z497">
        <v>2014</v>
      </c>
      <c r="AA497">
        <v>40</v>
      </c>
      <c r="AB497">
        <v>29668</v>
      </c>
    </row>
    <row r="498" spans="1:28" x14ac:dyDescent="0.2">
      <c r="A498" t="s">
        <v>8200</v>
      </c>
      <c r="B498" s="1">
        <v>41968</v>
      </c>
      <c r="C498" s="1">
        <v>41972</v>
      </c>
      <c r="D498" t="s">
        <v>45</v>
      </c>
      <c r="E498" t="s">
        <v>7826</v>
      </c>
      <c r="F498" t="s">
        <v>4608</v>
      </c>
      <c r="G498" t="s">
        <v>31</v>
      </c>
      <c r="H498" t="s">
        <v>2640</v>
      </c>
      <c r="I498" t="s">
        <v>2641</v>
      </c>
      <c r="J498" t="s">
        <v>2853</v>
      </c>
      <c r="K498" t="s">
        <v>1950</v>
      </c>
      <c r="L498" t="s">
        <v>1950</v>
      </c>
      <c r="M498" t="s">
        <v>1757</v>
      </c>
      <c r="N498" t="s">
        <v>5297</v>
      </c>
      <c r="O498" t="s">
        <v>5298</v>
      </c>
      <c r="P498" t="s">
        <v>8201</v>
      </c>
      <c r="Q498" t="s">
        <v>8202</v>
      </c>
      <c r="R498">
        <v>5</v>
      </c>
      <c r="S498">
        <v>1388</v>
      </c>
      <c r="T498">
        <v>0</v>
      </c>
      <c r="U498">
        <v>242.78</v>
      </c>
      <c r="V498" t="s">
        <v>42</v>
      </c>
      <c r="W498">
        <v>112.459</v>
      </c>
      <c r="X498" t="s">
        <v>50</v>
      </c>
      <c r="Y498" t="s">
        <v>8679</v>
      </c>
      <c r="Z498">
        <v>2014</v>
      </c>
      <c r="AA498">
        <v>48</v>
      </c>
      <c r="AB498">
        <v>7112</v>
      </c>
    </row>
    <row r="499" spans="1:28" x14ac:dyDescent="0.2">
      <c r="A499" t="s">
        <v>8203</v>
      </c>
      <c r="B499" s="1">
        <v>41215</v>
      </c>
      <c r="C499" s="1">
        <v>41221</v>
      </c>
      <c r="D499" t="s">
        <v>45</v>
      </c>
      <c r="E499" t="s">
        <v>4473</v>
      </c>
      <c r="F499" t="s">
        <v>4474</v>
      </c>
      <c r="G499" t="s">
        <v>31</v>
      </c>
      <c r="H499" t="s">
        <v>7771</v>
      </c>
      <c r="I499" t="s">
        <v>8204</v>
      </c>
      <c r="J499" t="s">
        <v>8204</v>
      </c>
      <c r="K499" t="s">
        <v>1879</v>
      </c>
      <c r="L499" t="s">
        <v>1879</v>
      </c>
      <c r="M499" t="s">
        <v>1757</v>
      </c>
      <c r="N499" t="s">
        <v>5297</v>
      </c>
      <c r="O499" t="s">
        <v>5816</v>
      </c>
      <c r="P499" t="s">
        <v>5866</v>
      </c>
      <c r="Q499" t="s">
        <v>5867</v>
      </c>
      <c r="R499">
        <v>9</v>
      </c>
      <c r="S499">
        <v>2071</v>
      </c>
      <c r="T499">
        <v>0</v>
      </c>
      <c r="U499">
        <v>-621.27</v>
      </c>
      <c r="V499" t="s">
        <v>7329</v>
      </c>
      <c r="W499">
        <v>93.65</v>
      </c>
      <c r="X499" t="s">
        <v>50</v>
      </c>
      <c r="Y499" t="s">
        <v>8668</v>
      </c>
      <c r="Z499">
        <v>2012</v>
      </c>
      <c r="AA499">
        <v>44</v>
      </c>
      <c r="AB499">
        <v>18108</v>
      </c>
    </row>
    <row r="500" spans="1:28" x14ac:dyDescent="0.2">
      <c r="A500" t="s">
        <v>8216</v>
      </c>
      <c r="B500" s="1">
        <v>41454</v>
      </c>
      <c r="C500" s="1">
        <v>41458</v>
      </c>
      <c r="D500" t="s">
        <v>45</v>
      </c>
      <c r="E500" t="s">
        <v>8217</v>
      </c>
      <c r="F500" t="s">
        <v>8218</v>
      </c>
      <c r="G500" t="s">
        <v>31</v>
      </c>
      <c r="H500" t="s">
        <v>1940</v>
      </c>
      <c r="I500" t="s">
        <v>1941</v>
      </c>
      <c r="J500" t="s">
        <v>8219</v>
      </c>
      <c r="K500" t="s">
        <v>1879</v>
      </c>
      <c r="L500" t="s">
        <v>1879</v>
      </c>
      <c r="M500" t="s">
        <v>1757</v>
      </c>
      <c r="N500" t="s">
        <v>5297</v>
      </c>
      <c r="O500" t="s">
        <v>5298</v>
      </c>
      <c r="P500" t="s">
        <v>8220</v>
      </c>
      <c r="Q500" t="s">
        <v>8202</v>
      </c>
      <c r="R500">
        <v>5</v>
      </c>
      <c r="S500">
        <v>1691</v>
      </c>
      <c r="T500">
        <v>0</v>
      </c>
      <c r="U500">
        <v>-832.66499999999996</v>
      </c>
      <c r="V500" t="s">
        <v>7329</v>
      </c>
      <c r="W500">
        <v>91.64</v>
      </c>
      <c r="X500" t="s">
        <v>50</v>
      </c>
      <c r="Y500" t="s">
        <v>8671</v>
      </c>
      <c r="Z500">
        <v>2013</v>
      </c>
      <c r="AA500">
        <v>26</v>
      </c>
      <c r="AB500">
        <v>16833</v>
      </c>
    </row>
    <row r="501" spans="1:28" x14ac:dyDescent="0.2">
      <c r="A501" t="s">
        <v>8225</v>
      </c>
      <c r="B501" s="1">
        <v>40660</v>
      </c>
      <c r="C501" s="1">
        <v>40666</v>
      </c>
      <c r="D501" t="s">
        <v>45</v>
      </c>
      <c r="E501" t="s">
        <v>7800</v>
      </c>
      <c r="F501" t="s">
        <v>4688</v>
      </c>
      <c r="G501" t="s">
        <v>31</v>
      </c>
      <c r="H501" t="s">
        <v>1876</v>
      </c>
      <c r="I501" t="s">
        <v>1901</v>
      </c>
      <c r="J501" t="s">
        <v>8226</v>
      </c>
      <c r="K501" t="s">
        <v>1879</v>
      </c>
      <c r="L501" t="s">
        <v>1879</v>
      </c>
      <c r="M501" t="s">
        <v>1757</v>
      </c>
      <c r="N501" t="s">
        <v>5297</v>
      </c>
      <c r="O501" t="s">
        <v>5816</v>
      </c>
      <c r="P501" t="s">
        <v>8227</v>
      </c>
      <c r="Q501" t="s">
        <v>5875</v>
      </c>
      <c r="R501">
        <v>4</v>
      </c>
      <c r="S501">
        <v>1713</v>
      </c>
      <c r="T501">
        <v>0</v>
      </c>
      <c r="U501">
        <v>551.976</v>
      </c>
      <c r="V501" t="s">
        <v>42</v>
      </c>
      <c r="W501">
        <v>191.2</v>
      </c>
      <c r="X501" t="s">
        <v>50</v>
      </c>
      <c r="Y501" t="s">
        <v>8680</v>
      </c>
      <c r="Z501">
        <v>2011</v>
      </c>
      <c r="AA501">
        <v>18</v>
      </c>
      <c r="AB501">
        <v>20149</v>
      </c>
    </row>
    <row r="502" spans="1:28" x14ac:dyDescent="0.2">
      <c r="A502" t="s">
        <v>8233</v>
      </c>
      <c r="B502" s="1">
        <v>40865</v>
      </c>
      <c r="C502" s="1">
        <v>40869</v>
      </c>
      <c r="D502" t="s">
        <v>45</v>
      </c>
      <c r="E502" t="s">
        <v>8234</v>
      </c>
      <c r="F502" t="s">
        <v>4685</v>
      </c>
      <c r="G502" t="s">
        <v>31</v>
      </c>
      <c r="H502" t="s">
        <v>1876</v>
      </c>
      <c r="I502" t="s">
        <v>7367</v>
      </c>
      <c r="J502" t="s">
        <v>7942</v>
      </c>
      <c r="K502" t="s">
        <v>1879</v>
      </c>
      <c r="L502" t="s">
        <v>1879</v>
      </c>
      <c r="M502" t="s">
        <v>1757</v>
      </c>
      <c r="N502" t="s">
        <v>5297</v>
      </c>
      <c r="O502" t="s">
        <v>5423</v>
      </c>
      <c r="P502" t="s">
        <v>7343</v>
      </c>
      <c r="Q502" t="s">
        <v>6286</v>
      </c>
      <c r="R502">
        <v>9</v>
      </c>
      <c r="S502">
        <v>3178</v>
      </c>
      <c r="T502">
        <v>0</v>
      </c>
      <c r="U502">
        <v>-176.76900000000001</v>
      </c>
      <c r="V502" t="s">
        <v>7329</v>
      </c>
      <c r="W502">
        <v>164.64</v>
      </c>
      <c r="X502" t="s">
        <v>50</v>
      </c>
      <c r="Y502" t="s">
        <v>8683</v>
      </c>
      <c r="Z502">
        <v>2011</v>
      </c>
      <c r="AA502">
        <v>47</v>
      </c>
      <c r="AB502">
        <v>18660</v>
      </c>
    </row>
    <row r="503" spans="1:28" x14ac:dyDescent="0.2">
      <c r="A503" t="s">
        <v>8235</v>
      </c>
      <c r="B503" s="1">
        <v>41159</v>
      </c>
      <c r="C503" s="1">
        <v>41166</v>
      </c>
      <c r="D503" t="s">
        <v>45</v>
      </c>
      <c r="E503" t="s">
        <v>8236</v>
      </c>
      <c r="F503" t="s">
        <v>8237</v>
      </c>
      <c r="G503" t="s">
        <v>31</v>
      </c>
      <c r="H503" t="s">
        <v>1876</v>
      </c>
      <c r="I503" t="s">
        <v>2614</v>
      </c>
      <c r="J503" t="s">
        <v>2615</v>
      </c>
      <c r="K503" t="s">
        <v>1879</v>
      </c>
      <c r="L503" t="s">
        <v>1879</v>
      </c>
      <c r="M503" t="s">
        <v>1757</v>
      </c>
      <c r="N503" t="s">
        <v>5297</v>
      </c>
      <c r="O503" t="s">
        <v>5423</v>
      </c>
      <c r="P503" t="s">
        <v>7512</v>
      </c>
      <c r="Q503" t="s">
        <v>5742</v>
      </c>
      <c r="R503">
        <v>6</v>
      </c>
      <c r="S503">
        <v>2368</v>
      </c>
      <c r="T503">
        <v>0</v>
      </c>
      <c r="U503">
        <v>920.75400000000002</v>
      </c>
      <c r="V503" t="s">
        <v>42</v>
      </c>
      <c r="W503">
        <v>200.41</v>
      </c>
      <c r="X503" t="s">
        <v>50</v>
      </c>
      <c r="Y503" t="s">
        <v>8666</v>
      </c>
      <c r="Z503">
        <v>2012</v>
      </c>
      <c r="AA503">
        <v>36</v>
      </c>
      <c r="AB503">
        <v>14143</v>
      </c>
    </row>
    <row r="504" spans="1:28" x14ac:dyDescent="0.2">
      <c r="A504" t="s">
        <v>8238</v>
      </c>
      <c r="B504" s="1">
        <v>41279</v>
      </c>
      <c r="C504" s="1">
        <v>41284</v>
      </c>
      <c r="D504" t="s">
        <v>45</v>
      </c>
      <c r="E504" t="s">
        <v>3941</v>
      </c>
      <c r="F504" t="s">
        <v>3942</v>
      </c>
      <c r="G504" t="s">
        <v>31</v>
      </c>
      <c r="H504" t="s">
        <v>1876</v>
      </c>
      <c r="I504" t="s">
        <v>1877</v>
      </c>
      <c r="J504" t="s">
        <v>8239</v>
      </c>
      <c r="K504" t="s">
        <v>1879</v>
      </c>
      <c r="L504" t="s">
        <v>1879</v>
      </c>
      <c r="M504" t="s">
        <v>1757</v>
      </c>
      <c r="N504" t="s">
        <v>5297</v>
      </c>
      <c r="O504" t="s">
        <v>5423</v>
      </c>
      <c r="P504" t="s">
        <v>6392</v>
      </c>
      <c r="Q504" t="s">
        <v>6393</v>
      </c>
      <c r="R504">
        <v>7</v>
      </c>
      <c r="S504">
        <v>2757</v>
      </c>
      <c r="T504">
        <v>0</v>
      </c>
      <c r="U504">
        <v>1163.883</v>
      </c>
      <c r="V504" t="s">
        <v>42</v>
      </c>
      <c r="W504">
        <v>255.56</v>
      </c>
      <c r="X504" t="s">
        <v>50</v>
      </c>
      <c r="Y504" t="s">
        <v>8692</v>
      </c>
      <c r="Z504">
        <v>2013</v>
      </c>
      <c r="AA504">
        <v>1</v>
      </c>
      <c r="AB504">
        <v>18760</v>
      </c>
    </row>
    <row r="505" spans="1:28" x14ac:dyDescent="0.2">
      <c r="A505" t="s">
        <v>8254</v>
      </c>
      <c r="B505" s="1">
        <v>40899</v>
      </c>
      <c r="C505" s="1">
        <v>40905</v>
      </c>
      <c r="D505" t="s">
        <v>45</v>
      </c>
      <c r="E505" t="s">
        <v>8255</v>
      </c>
      <c r="F505" t="s">
        <v>3601</v>
      </c>
      <c r="G505" t="s">
        <v>31</v>
      </c>
      <c r="H505" t="s">
        <v>2182</v>
      </c>
      <c r="I505" t="s">
        <v>8256</v>
      </c>
      <c r="J505" t="s">
        <v>8257</v>
      </c>
      <c r="K505" t="s">
        <v>2005</v>
      </c>
      <c r="L505" t="s">
        <v>2005</v>
      </c>
      <c r="M505" t="s">
        <v>2185</v>
      </c>
      <c r="N505" t="s">
        <v>5297</v>
      </c>
      <c r="O505" t="s">
        <v>5298</v>
      </c>
      <c r="P505" t="s">
        <v>8258</v>
      </c>
      <c r="Q505" t="s">
        <v>5395</v>
      </c>
      <c r="R505">
        <v>9</v>
      </c>
      <c r="S505">
        <v>3024</v>
      </c>
      <c r="T505">
        <v>0</v>
      </c>
      <c r="U505">
        <v>86.319000000000003</v>
      </c>
      <c r="V505" t="s">
        <v>42</v>
      </c>
      <c r="W505">
        <v>161.97999999999999</v>
      </c>
      <c r="X505" t="s">
        <v>50</v>
      </c>
      <c r="Y505" t="s">
        <v>8662</v>
      </c>
      <c r="Z505">
        <v>2011</v>
      </c>
      <c r="AA505">
        <v>52</v>
      </c>
      <c r="AB505">
        <v>28676</v>
      </c>
    </row>
    <row r="506" spans="1:28" x14ac:dyDescent="0.2">
      <c r="A506" t="s">
        <v>8259</v>
      </c>
      <c r="B506" s="1">
        <v>41269</v>
      </c>
      <c r="C506" s="1">
        <v>41269</v>
      </c>
      <c r="D506" t="s">
        <v>59</v>
      </c>
      <c r="E506" t="s">
        <v>3855</v>
      </c>
      <c r="F506" t="s">
        <v>1830</v>
      </c>
      <c r="G506" t="s">
        <v>31</v>
      </c>
      <c r="H506" t="s">
        <v>2182</v>
      </c>
      <c r="I506" t="s">
        <v>8260</v>
      </c>
      <c r="J506" t="s">
        <v>8261</v>
      </c>
      <c r="K506" t="s">
        <v>2005</v>
      </c>
      <c r="L506" t="s">
        <v>2005</v>
      </c>
      <c r="M506" t="s">
        <v>2185</v>
      </c>
      <c r="N506" t="s">
        <v>5297</v>
      </c>
      <c r="O506" t="s">
        <v>5298</v>
      </c>
      <c r="P506" t="s">
        <v>8262</v>
      </c>
      <c r="Q506" t="s">
        <v>8263</v>
      </c>
      <c r="R506">
        <v>6</v>
      </c>
      <c r="S506">
        <v>1789</v>
      </c>
      <c r="T506">
        <v>0</v>
      </c>
      <c r="U506">
        <v>204.28200000000001</v>
      </c>
      <c r="V506" t="s">
        <v>42</v>
      </c>
      <c r="W506">
        <v>439.03</v>
      </c>
      <c r="X506" t="s">
        <v>64</v>
      </c>
      <c r="Y506" t="s">
        <v>8669</v>
      </c>
      <c r="Z506">
        <v>2012</v>
      </c>
      <c r="AA506">
        <v>52</v>
      </c>
      <c r="AB506">
        <v>22515</v>
      </c>
    </row>
    <row r="507" spans="1:28" x14ac:dyDescent="0.2">
      <c r="A507" t="s">
        <v>8264</v>
      </c>
      <c r="B507" s="1">
        <v>41281</v>
      </c>
      <c r="C507" s="1">
        <v>41287</v>
      </c>
      <c r="D507" t="s">
        <v>45</v>
      </c>
      <c r="E507" t="s">
        <v>8265</v>
      </c>
      <c r="F507" t="s">
        <v>1320</v>
      </c>
      <c r="G507" t="s">
        <v>31</v>
      </c>
      <c r="H507" t="s">
        <v>2182</v>
      </c>
      <c r="I507" t="s">
        <v>3237</v>
      </c>
      <c r="J507" t="s">
        <v>8266</v>
      </c>
      <c r="K507" t="s">
        <v>2005</v>
      </c>
      <c r="L507" t="s">
        <v>2005</v>
      </c>
      <c r="M507" t="s">
        <v>2185</v>
      </c>
      <c r="N507" t="s">
        <v>5297</v>
      </c>
      <c r="O507" t="s">
        <v>5298</v>
      </c>
      <c r="P507" t="s">
        <v>8267</v>
      </c>
      <c r="Q507" t="s">
        <v>8268</v>
      </c>
      <c r="R507">
        <v>5</v>
      </c>
      <c r="S507">
        <v>2993</v>
      </c>
      <c r="T507">
        <v>0</v>
      </c>
      <c r="U507">
        <v>726.82500000000005</v>
      </c>
      <c r="V507" t="s">
        <v>42</v>
      </c>
      <c r="W507">
        <v>333.06</v>
      </c>
      <c r="X507" t="s">
        <v>50</v>
      </c>
      <c r="Y507" t="s">
        <v>8692</v>
      </c>
      <c r="Z507">
        <v>2013</v>
      </c>
      <c r="AA507">
        <v>2</v>
      </c>
      <c r="AB507">
        <v>25671</v>
      </c>
    </row>
    <row r="508" spans="1:28" x14ac:dyDescent="0.2">
      <c r="A508" t="s">
        <v>8269</v>
      </c>
      <c r="B508" s="1">
        <v>41314</v>
      </c>
      <c r="C508" s="1">
        <v>41320</v>
      </c>
      <c r="D508" t="s">
        <v>45</v>
      </c>
      <c r="E508" t="s">
        <v>3765</v>
      </c>
      <c r="F508" t="s">
        <v>1760</v>
      </c>
      <c r="G508" t="s">
        <v>246</v>
      </c>
      <c r="H508" t="s">
        <v>2182</v>
      </c>
      <c r="I508" t="s">
        <v>8270</v>
      </c>
      <c r="J508" t="s">
        <v>8271</v>
      </c>
      <c r="K508" t="s">
        <v>2005</v>
      </c>
      <c r="L508" t="s">
        <v>2005</v>
      </c>
      <c r="M508" t="s">
        <v>2185</v>
      </c>
      <c r="N508" t="s">
        <v>5297</v>
      </c>
      <c r="O508" t="s">
        <v>5298</v>
      </c>
      <c r="P508" t="s">
        <v>8272</v>
      </c>
      <c r="Q508" t="s">
        <v>8273</v>
      </c>
      <c r="R508">
        <v>9</v>
      </c>
      <c r="S508">
        <v>2952</v>
      </c>
      <c r="T508">
        <v>0</v>
      </c>
      <c r="U508">
        <v>-632.79899999999998</v>
      </c>
      <c r="V508" t="s">
        <v>7329</v>
      </c>
      <c r="W508">
        <v>206.92</v>
      </c>
      <c r="X508" t="s">
        <v>50</v>
      </c>
      <c r="Y508" t="s">
        <v>8670</v>
      </c>
      <c r="Z508">
        <v>2013</v>
      </c>
      <c r="AA508">
        <v>6</v>
      </c>
      <c r="AB508">
        <v>25407</v>
      </c>
    </row>
    <row r="509" spans="1:28" x14ac:dyDescent="0.2">
      <c r="A509" t="s">
        <v>8274</v>
      </c>
      <c r="B509" s="1">
        <v>41606</v>
      </c>
      <c r="C509" s="1">
        <v>41613</v>
      </c>
      <c r="D509" t="s">
        <v>45</v>
      </c>
      <c r="E509" t="s">
        <v>8275</v>
      </c>
      <c r="F509" t="s">
        <v>792</v>
      </c>
      <c r="G509" t="s">
        <v>31</v>
      </c>
      <c r="H509" t="s">
        <v>2182</v>
      </c>
      <c r="I509" t="s">
        <v>3237</v>
      </c>
      <c r="J509" t="s">
        <v>8276</v>
      </c>
      <c r="K509" t="s">
        <v>2005</v>
      </c>
      <c r="L509" t="s">
        <v>2005</v>
      </c>
      <c r="M509" t="s">
        <v>2185</v>
      </c>
      <c r="N509" t="s">
        <v>5297</v>
      </c>
      <c r="O509" t="s">
        <v>5298</v>
      </c>
      <c r="P509" t="s">
        <v>8277</v>
      </c>
      <c r="Q509" t="s">
        <v>5339</v>
      </c>
      <c r="R509">
        <v>5</v>
      </c>
      <c r="S509">
        <v>3233</v>
      </c>
      <c r="T509">
        <v>0</v>
      </c>
      <c r="U509">
        <v>-277.15499999999997</v>
      </c>
      <c r="V509" t="s">
        <v>7329</v>
      </c>
      <c r="W509">
        <v>112.49</v>
      </c>
      <c r="X509" t="s">
        <v>50</v>
      </c>
      <c r="Y509" t="s">
        <v>8695</v>
      </c>
      <c r="Z509">
        <v>2013</v>
      </c>
      <c r="AA509">
        <v>48</v>
      </c>
      <c r="AB509">
        <v>28363</v>
      </c>
    </row>
    <row r="510" spans="1:28" x14ac:dyDescent="0.2">
      <c r="A510" t="s">
        <v>8278</v>
      </c>
      <c r="B510" s="1">
        <v>41971</v>
      </c>
      <c r="C510" s="1">
        <v>41978</v>
      </c>
      <c r="D510" t="s">
        <v>148</v>
      </c>
      <c r="E510" t="s">
        <v>8279</v>
      </c>
      <c r="F510" t="s">
        <v>2872</v>
      </c>
      <c r="G510" t="s">
        <v>31</v>
      </c>
      <c r="H510" t="s">
        <v>2182</v>
      </c>
      <c r="I510" t="s">
        <v>8270</v>
      </c>
      <c r="J510" t="s">
        <v>8280</v>
      </c>
      <c r="K510" t="s">
        <v>2005</v>
      </c>
      <c r="L510" t="s">
        <v>2005</v>
      </c>
      <c r="M510" t="s">
        <v>2185</v>
      </c>
      <c r="N510" t="s">
        <v>5297</v>
      </c>
      <c r="O510" t="s">
        <v>5298</v>
      </c>
      <c r="P510" t="s">
        <v>8281</v>
      </c>
      <c r="Q510" t="s">
        <v>6474</v>
      </c>
      <c r="R510">
        <v>3</v>
      </c>
      <c r="S510">
        <v>1833</v>
      </c>
      <c r="T510">
        <v>0</v>
      </c>
      <c r="U510">
        <v>-445.113</v>
      </c>
      <c r="V510" t="s">
        <v>7329</v>
      </c>
      <c r="W510">
        <v>228.89</v>
      </c>
      <c r="X510" t="s">
        <v>50</v>
      </c>
      <c r="Y510" t="s">
        <v>8679</v>
      </c>
      <c r="Z510">
        <v>2014</v>
      </c>
      <c r="AA510">
        <v>48</v>
      </c>
      <c r="AB510">
        <v>28516</v>
      </c>
    </row>
    <row r="511" spans="1:28" x14ac:dyDescent="0.2">
      <c r="A511" t="s">
        <v>8288</v>
      </c>
      <c r="B511" s="1">
        <v>40862</v>
      </c>
      <c r="C511" s="1">
        <v>40866</v>
      </c>
      <c r="D511" t="s">
        <v>28</v>
      </c>
      <c r="E511" t="s">
        <v>3538</v>
      </c>
      <c r="F511" t="s">
        <v>750</v>
      </c>
      <c r="G511" t="s">
        <v>31</v>
      </c>
      <c r="H511" t="s">
        <v>2182</v>
      </c>
      <c r="I511" t="s">
        <v>8270</v>
      </c>
      <c r="J511" t="s">
        <v>8289</v>
      </c>
      <c r="K511" t="s">
        <v>2005</v>
      </c>
      <c r="L511" t="s">
        <v>2005</v>
      </c>
      <c r="M511" t="s">
        <v>2185</v>
      </c>
      <c r="N511" t="s">
        <v>5297</v>
      </c>
      <c r="O511" t="s">
        <v>5423</v>
      </c>
      <c r="P511" t="s">
        <v>5578</v>
      </c>
      <c r="Q511" t="s">
        <v>5579</v>
      </c>
      <c r="R511">
        <v>11</v>
      </c>
      <c r="S511">
        <v>2398</v>
      </c>
      <c r="T511">
        <v>0</v>
      </c>
      <c r="U511">
        <v>-1479.126</v>
      </c>
      <c r="V511" t="s">
        <v>7329</v>
      </c>
      <c r="W511">
        <v>212.87</v>
      </c>
      <c r="X511" t="s">
        <v>50</v>
      </c>
      <c r="Y511" t="s">
        <v>8683</v>
      </c>
      <c r="Z511">
        <v>2011</v>
      </c>
      <c r="AA511">
        <v>47</v>
      </c>
      <c r="AB511">
        <v>24932</v>
      </c>
    </row>
    <row r="512" spans="1:28" x14ac:dyDescent="0.2">
      <c r="A512" t="s">
        <v>8293</v>
      </c>
      <c r="B512" s="1">
        <v>41877</v>
      </c>
      <c r="C512" s="1">
        <v>41879</v>
      </c>
      <c r="D512" t="s">
        <v>28</v>
      </c>
      <c r="E512" t="s">
        <v>8294</v>
      </c>
      <c r="F512" t="s">
        <v>3352</v>
      </c>
      <c r="G512" t="s">
        <v>262</v>
      </c>
      <c r="H512" t="s">
        <v>2182</v>
      </c>
      <c r="I512" t="s">
        <v>8270</v>
      </c>
      <c r="J512" t="s">
        <v>8271</v>
      </c>
      <c r="K512" t="s">
        <v>2005</v>
      </c>
      <c r="L512" t="s">
        <v>2005</v>
      </c>
      <c r="M512" t="s">
        <v>2185</v>
      </c>
      <c r="N512" t="s">
        <v>5297</v>
      </c>
      <c r="O512" t="s">
        <v>5816</v>
      </c>
      <c r="P512" t="s">
        <v>8295</v>
      </c>
      <c r="Q512" t="s">
        <v>6305</v>
      </c>
      <c r="R512">
        <v>6</v>
      </c>
      <c r="S512">
        <v>1654</v>
      </c>
      <c r="T512">
        <v>0</v>
      </c>
      <c r="U512">
        <v>-689.25599999999997</v>
      </c>
      <c r="V512" t="s">
        <v>7329</v>
      </c>
      <c r="W512">
        <v>237.38</v>
      </c>
      <c r="X512" t="s">
        <v>146</v>
      </c>
      <c r="Y512" t="s">
        <v>8697</v>
      </c>
      <c r="Z512">
        <v>2014</v>
      </c>
      <c r="AA512">
        <v>35</v>
      </c>
      <c r="AB512">
        <v>30724</v>
      </c>
    </row>
    <row r="513" spans="1:28" x14ac:dyDescent="0.2">
      <c r="A513" t="s">
        <v>8303</v>
      </c>
      <c r="B513" s="1">
        <v>41547</v>
      </c>
      <c r="C513" s="1">
        <v>41550</v>
      </c>
      <c r="D513" t="s">
        <v>59</v>
      </c>
      <c r="E513" t="s">
        <v>8304</v>
      </c>
      <c r="F513" t="s">
        <v>3770</v>
      </c>
      <c r="G513" t="s">
        <v>246</v>
      </c>
      <c r="H513" t="s">
        <v>2182</v>
      </c>
      <c r="I513" t="s">
        <v>8298</v>
      </c>
      <c r="J513" t="s">
        <v>8302</v>
      </c>
      <c r="K513" t="s">
        <v>2005</v>
      </c>
      <c r="L513" t="s">
        <v>2005</v>
      </c>
      <c r="M513" t="s">
        <v>2185</v>
      </c>
      <c r="N513" t="s">
        <v>5297</v>
      </c>
      <c r="O513" t="s">
        <v>5423</v>
      </c>
      <c r="P513" t="s">
        <v>8305</v>
      </c>
      <c r="Q513" t="s">
        <v>8306</v>
      </c>
      <c r="R513">
        <v>4</v>
      </c>
      <c r="S513">
        <v>1321</v>
      </c>
      <c r="T513">
        <v>0</v>
      </c>
      <c r="U513">
        <v>484.22399999999999</v>
      </c>
      <c r="V513" t="s">
        <v>42</v>
      </c>
      <c r="W513">
        <v>410.88</v>
      </c>
      <c r="X513" t="s">
        <v>146</v>
      </c>
      <c r="Y513" t="s">
        <v>8672</v>
      </c>
      <c r="Z513">
        <v>2013</v>
      </c>
      <c r="AA513">
        <v>40</v>
      </c>
      <c r="AB513">
        <v>30202</v>
      </c>
    </row>
    <row r="514" spans="1:28" x14ac:dyDescent="0.2">
      <c r="A514" t="s">
        <v>8310</v>
      </c>
      <c r="B514" s="1">
        <v>41123</v>
      </c>
      <c r="C514" s="1">
        <v>41129</v>
      </c>
      <c r="D514" t="s">
        <v>45</v>
      </c>
      <c r="E514" t="s">
        <v>8311</v>
      </c>
      <c r="F514" t="s">
        <v>8312</v>
      </c>
      <c r="G514" t="s">
        <v>31</v>
      </c>
      <c r="H514" t="s">
        <v>2182</v>
      </c>
      <c r="I514" t="s">
        <v>8298</v>
      </c>
      <c r="J514" t="s">
        <v>8302</v>
      </c>
      <c r="K514" t="s">
        <v>2005</v>
      </c>
      <c r="L514" t="s">
        <v>2005</v>
      </c>
      <c r="M514" t="s">
        <v>2185</v>
      </c>
      <c r="N514" t="s">
        <v>5297</v>
      </c>
      <c r="O514" t="s">
        <v>5816</v>
      </c>
      <c r="P514" t="s">
        <v>6004</v>
      </c>
      <c r="Q514" t="s">
        <v>5932</v>
      </c>
      <c r="R514">
        <v>14</v>
      </c>
      <c r="S514">
        <v>5760</v>
      </c>
      <c r="T514">
        <v>0</v>
      </c>
      <c r="U514">
        <v>-0.33600000000000002</v>
      </c>
      <c r="V514" t="s">
        <v>7329</v>
      </c>
      <c r="W514">
        <v>187.19</v>
      </c>
      <c r="X514" t="s">
        <v>50</v>
      </c>
      <c r="Y514" t="s">
        <v>8691</v>
      </c>
      <c r="Z514">
        <v>2012</v>
      </c>
      <c r="AA514">
        <v>31</v>
      </c>
      <c r="AB514">
        <v>28242</v>
      </c>
    </row>
    <row r="515" spans="1:28" x14ac:dyDescent="0.2">
      <c r="A515" t="s">
        <v>8313</v>
      </c>
      <c r="B515" s="1">
        <v>41221</v>
      </c>
      <c r="C515" s="1">
        <v>41226</v>
      </c>
      <c r="D515" t="s">
        <v>45</v>
      </c>
      <c r="E515" t="s">
        <v>8314</v>
      </c>
      <c r="F515" t="s">
        <v>7713</v>
      </c>
      <c r="G515" t="s">
        <v>31</v>
      </c>
      <c r="H515" t="s">
        <v>2182</v>
      </c>
      <c r="I515" t="s">
        <v>8298</v>
      </c>
      <c r="J515" t="s">
        <v>8302</v>
      </c>
      <c r="K515" t="s">
        <v>2005</v>
      </c>
      <c r="L515" t="s">
        <v>2005</v>
      </c>
      <c r="M515" t="s">
        <v>2185</v>
      </c>
      <c r="N515" t="s">
        <v>5297</v>
      </c>
      <c r="O515" t="s">
        <v>5423</v>
      </c>
      <c r="P515" t="s">
        <v>5694</v>
      </c>
      <c r="Q515" t="s">
        <v>5695</v>
      </c>
      <c r="R515">
        <v>9</v>
      </c>
      <c r="S515">
        <v>1572</v>
      </c>
      <c r="T515">
        <v>0</v>
      </c>
      <c r="U515">
        <v>87.263999999999996</v>
      </c>
      <c r="V515" t="s">
        <v>42</v>
      </c>
      <c r="W515">
        <v>97.57</v>
      </c>
      <c r="X515" t="s">
        <v>50</v>
      </c>
      <c r="Y515" t="s">
        <v>8668</v>
      </c>
      <c r="Z515">
        <v>2012</v>
      </c>
      <c r="AA515">
        <v>45</v>
      </c>
      <c r="AB515">
        <v>27512</v>
      </c>
    </row>
    <row r="516" spans="1:28" x14ac:dyDescent="0.2">
      <c r="A516" t="s">
        <v>8325</v>
      </c>
      <c r="B516" s="1">
        <v>41246</v>
      </c>
      <c r="C516" s="1">
        <v>41253</v>
      </c>
      <c r="D516" t="s">
        <v>45</v>
      </c>
      <c r="E516" t="s">
        <v>8326</v>
      </c>
      <c r="F516" t="s">
        <v>4890</v>
      </c>
      <c r="G516" t="s">
        <v>246</v>
      </c>
      <c r="H516" t="s">
        <v>2182</v>
      </c>
      <c r="I516" t="s">
        <v>8256</v>
      </c>
      <c r="J516" t="s">
        <v>8327</v>
      </c>
      <c r="K516" t="s">
        <v>2005</v>
      </c>
      <c r="L516" t="s">
        <v>2005</v>
      </c>
      <c r="M516" t="s">
        <v>2185</v>
      </c>
      <c r="N516" t="s">
        <v>5297</v>
      </c>
      <c r="O516" t="s">
        <v>5816</v>
      </c>
      <c r="P516" t="s">
        <v>8328</v>
      </c>
      <c r="Q516" t="s">
        <v>5880</v>
      </c>
      <c r="R516">
        <v>10</v>
      </c>
      <c r="S516">
        <v>4100</v>
      </c>
      <c r="T516">
        <v>0</v>
      </c>
      <c r="U516">
        <v>956.58</v>
      </c>
      <c r="V516" t="s">
        <v>42</v>
      </c>
      <c r="W516">
        <v>288.98</v>
      </c>
      <c r="X516" t="s">
        <v>50</v>
      </c>
      <c r="Y516" t="s">
        <v>8669</v>
      </c>
      <c r="Z516">
        <v>2012</v>
      </c>
      <c r="AA516">
        <v>49</v>
      </c>
      <c r="AB516">
        <v>21884</v>
      </c>
    </row>
    <row r="517" spans="1:28" x14ac:dyDescent="0.2">
      <c r="A517" t="s">
        <v>8334</v>
      </c>
      <c r="B517" s="1">
        <v>41806</v>
      </c>
      <c r="C517" s="1">
        <v>41811</v>
      </c>
      <c r="D517" t="s">
        <v>45</v>
      </c>
      <c r="E517" t="s">
        <v>8335</v>
      </c>
      <c r="F517" t="s">
        <v>8336</v>
      </c>
      <c r="G517" t="s">
        <v>31</v>
      </c>
      <c r="H517" t="s">
        <v>2182</v>
      </c>
      <c r="I517" t="s">
        <v>8256</v>
      </c>
      <c r="J517" t="s">
        <v>8337</v>
      </c>
      <c r="K517" t="s">
        <v>2005</v>
      </c>
      <c r="L517" t="s">
        <v>2005</v>
      </c>
      <c r="M517" t="s">
        <v>2185</v>
      </c>
      <c r="N517" t="s">
        <v>5297</v>
      </c>
      <c r="O517" t="s">
        <v>5423</v>
      </c>
      <c r="P517" t="s">
        <v>5432</v>
      </c>
      <c r="Q517" t="s">
        <v>5433</v>
      </c>
      <c r="R517">
        <v>8</v>
      </c>
      <c r="S517">
        <v>3139</v>
      </c>
      <c r="T517">
        <v>0</v>
      </c>
      <c r="U517">
        <v>941.68799999999999</v>
      </c>
      <c r="V517" t="s">
        <v>42</v>
      </c>
      <c r="W517">
        <v>184.17</v>
      </c>
      <c r="X517" t="s">
        <v>50</v>
      </c>
      <c r="Y517" t="s">
        <v>8676</v>
      </c>
      <c r="Z517">
        <v>2014</v>
      </c>
      <c r="AA517">
        <v>25</v>
      </c>
      <c r="AB517">
        <v>24624</v>
      </c>
    </row>
    <row r="518" spans="1:28" x14ac:dyDescent="0.2">
      <c r="A518" t="s">
        <v>8340</v>
      </c>
      <c r="B518" s="1">
        <v>41876</v>
      </c>
      <c r="C518" s="1">
        <v>41880</v>
      </c>
      <c r="D518" t="s">
        <v>45</v>
      </c>
      <c r="E518" t="s">
        <v>8341</v>
      </c>
      <c r="F518" t="s">
        <v>8342</v>
      </c>
      <c r="G518" t="s">
        <v>31</v>
      </c>
      <c r="H518" t="s">
        <v>2182</v>
      </c>
      <c r="I518" t="s">
        <v>8256</v>
      </c>
      <c r="J518" t="s">
        <v>8337</v>
      </c>
      <c r="K518" t="s">
        <v>2005</v>
      </c>
      <c r="L518" t="s">
        <v>2005</v>
      </c>
      <c r="M518" t="s">
        <v>2185</v>
      </c>
      <c r="N518" t="s">
        <v>5297</v>
      </c>
      <c r="O518" t="s">
        <v>5423</v>
      </c>
      <c r="P518" t="s">
        <v>8343</v>
      </c>
      <c r="Q518" t="s">
        <v>6599</v>
      </c>
      <c r="R518">
        <v>3</v>
      </c>
      <c r="S518">
        <v>982</v>
      </c>
      <c r="T518">
        <v>0</v>
      </c>
      <c r="U518">
        <v>87.254999999999995</v>
      </c>
      <c r="V518" t="s">
        <v>42</v>
      </c>
      <c r="W518">
        <v>60.7</v>
      </c>
      <c r="X518" t="s">
        <v>50</v>
      </c>
      <c r="Y518" t="s">
        <v>8697</v>
      </c>
      <c r="Z518">
        <v>2014</v>
      </c>
      <c r="AA518">
        <v>35</v>
      </c>
      <c r="AB518">
        <v>24399</v>
      </c>
    </row>
    <row r="519" spans="1:28" x14ac:dyDescent="0.2">
      <c r="A519" t="s">
        <v>8349</v>
      </c>
      <c r="B519" s="1">
        <v>40805</v>
      </c>
      <c r="C519" s="1">
        <v>40810</v>
      </c>
      <c r="D519" t="s">
        <v>45</v>
      </c>
      <c r="E519" t="s">
        <v>8350</v>
      </c>
      <c r="F519" t="s">
        <v>403</v>
      </c>
      <c r="G519" t="s">
        <v>31</v>
      </c>
      <c r="H519" t="s">
        <v>2182</v>
      </c>
      <c r="I519" t="s">
        <v>8256</v>
      </c>
      <c r="J519" t="s">
        <v>8345</v>
      </c>
      <c r="K519" t="s">
        <v>2005</v>
      </c>
      <c r="L519" t="s">
        <v>2005</v>
      </c>
      <c r="M519" t="s">
        <v>2185</v>
      </c>
      <c r="N519" t="s">
        <v>5297</v>
      </c>
      <c r="O519" t="s">
        <v>5423</v>
      </c>
      <c r="P519" t="s">
        <v>5540</v>
      </c>
      <c r="Q519" t="s">
        <v>5541</v>
      </c>
      <c r="R519">
        <v>5</v>
      </c>
      <c r="S519">
        <v>1968</v>
      </c>
      <c r="T519">
        <v>0</v>
      </c>
      <c r="U519">
        <v>262.38</v>
      </c>
      <c r="V519" t="s">
        <v>42</v>
      </c>
      <c r="W519">
        <v>64.459999999999994</v>
      </c>
      <c r="X519" t="s">
        <v>50</v>
      </c>
      <c r="Y519" t="s">
        <v>8681</v>
      </c>
      <c r="Z519">
        <v>2011</v>
      </c>
      <c r="AA519">
        <v>39</v>
      </c>
      <c r="AB519">
        <v>21799</v>
      </c>
    </row>
    <row r="520" spans="1:28" x14ac:dyDescent="0.2">
      <c r="A520" t="s">
        <v>8351</v>
      </c>
      <c r="B520" s="1">
        <v>41060</v>
      </c>
      <c r="C520" s="1">
        <v>41066</v>
      </c>
      <c r="D520" t="s">
        <v>45</v>
      </c>
      <c r="E520" t="s">
        <v>8352</v>
      </c>
      <c r="F520" t="s">
        <v>3383</v>
      </c>
      <c r="G520" t="s">
        <v>31</v>
      </c>
      <c r="H520" t="s">
        <v>2182</v>
      </c>
      <c r="I520" t="s">
        <v>8256</v>
      </c>
      <c r="J520" t="s">
        <v>8345</v>
      </c>
      <c r="K520" t="s">
        <v>2005</v>
      </c>
      <c r="L520" t="s">
        <v>2005</v>
      </c>
      <c r="M520" t="s">
        <v>2185</v>
      </c>
      <c r="N520" t="s">
        <v>5297</v>
      </c>
      <c r="O520" t="s">
        <v>5816</v>
      </c>
      <c r="P520" t="s">
        <v>8353</v>
      </c>
      <c r="Q520" t="s">
        <v>5896</v>
      </c>
      <c r="R520">
        <v>5</v>
      </c>
      <c r="S520">
        <v>2131</v>
      </c>
      <c r="T520">
        <v>0</v>
      </c>
      <c r="U520">
        <v>473.59500000000003</v>
      </c>
      <c r="V520" t="s">
        <v>42</v>
      </c>
      <c r="W520">
        <v>158.1</v>
      </c>
      <c r="X520" t="s">
        <v>50</v>
      </c>
      <c r="Y520" t="s">
        <v>8700</v>
      </c>
      <c r="Z520">
        <v>2012</v>
      </c>
      <c r="AA520">
        <v>22</v>
      </c>
      <c r="AB520">
        <v>22816</v>
      </c>
    </row>
    <row r="521" spans="1:28" x14ac:dyDescent="0.2">
      <c r="A521" t="s">
        <v>8354</v>
      </c>
      <c r="B521" s="1">
        <v>41887</v>
      </c>
      <c r="C521" s="1">
        <v>41893</v>
      </c>
      <c r="D521" t="s">
        <v>45</v>
      </c>
      <c r="E521" t="s">
        <v>8355</v>
      </c>
      <c r="F521" t="s">
        <v>7226</v>
      </c>
      <c r="G521" t="s">
        <v>31</v>
      </c>
      <c r="H521" t="s">
        <v>2182</v>
      </c>
      <c r="I521" t="s">
        <v>8260</v>
      </c>
      <c r="J521" t="s">
        <v>8356</v>
      </c>
      <c r="K521" t="s">
        <v>2005</v>
      </c>
      <c r="L521" t="s">
        <v>2005</v>
      </c>
      <c r="M521" t="s">
        <v>2185</v>
      </c>
      <c r="N521" t="s">
        <v>5297</v>
      </c>
      <c r="O521" t="s">
        <v>5423</v>
      </c>
      <c r="P521" t="s">
        <v>5458</v>
      </c>
      <c r="Q521" t="s">
        <v>5459</v>
      </c>
      <c r="R521">
        <v>2</v>
      </c>
      <c r="S521">
        <v>793</v>
      </c>
      <c r="T521">
        <v>0</v>
      </c>
      <c r="U521">
        <v>8.766</v>
      </c>
      <c r="V521" t="s">
        <v>42</v>
      </c>
      <c r="W521">
        <v>72.959999999999994</v>
      </c>
      <c r="X521" t="s">
        <v>50</v>
      </c>
      <c r="Y521" t="s">
        <v>8678</v>
      </c>
      <c r="Z521">
        <v>2014</v>
      </c>
      <c r="AA521">
        <v>36</v>
      </c>
      <c r="AB521">
        <v>22031</v>
      </c>
    </row>
    <row r="522" spans="1:28" x14ac:dyDescent="0.2">
      <c r="A522" t="s">
        <v>8357</v>
      </c>
      <c r="B522" s="1">
        <v>41124</v>
      </c>
      <c r="C522" s="1">
        <v>41129</v>
      </c>
      <c r="D522" t="s">
        <v>28</v>
      </c>
      <c r="E522" t="s">
        <v>5787</v>
      </c>
      <c r="F522" t="s">
        <v>4165</v>
      </c>
      <c r="G522" t="s">
        <v>31</v>
      </c>
      <c r="H522" t="s">
        <v>2182</v>
      </c>
      <c r="I522" t="s">
        <v>8260</v>
      </c>
      <c r="J522" t="s">
        <v>8358</v>
      </c>
      <c r="K522" t="s">
        <v>2005</v>
      </c>
      <c r="L522" t="s">
        <v>2005</v>
      </c>
      <c r="M522" t="s">
        <v>2185</v>
      </c>
      <c r="N522" t="s">
        <v>5297</v>
      </c>
      <c r="O522" t="s">
        <v>5423</v>
      </c>
      <c r="P522" t="s">
        <v>8343</v>
      </c>
      <c r="Q522" t="s">
        <v>6599</v>
      </c>
      <c r="R522">
        <v>8</v>
      </c>
      <c r="S522">
        <v>2619</v>
      </c>
      <c r="T522">
        <v>0</v>
      </c>
      <c r="U522">
        <v>232.68</v>
      </c>
      <c r="V522" t="s">
        <v>42</v>
      </c>
      <c r="W522">
        <v>285.64999999999998</v>
      </c>
      <c r="X522" t="s">
        <v>50</v>
      </c>
      <c r="Y522" t="s">
        <v>8691</v>
      </c>
      <c r="Z522">
        <v>2012</v>
      </c>
      <c r="AA522">
        <v>31</v>
      </c>
      <c r="AB522">
        <v>22628</v>
      </c>
    </row>
    <row r="523" spans="1:28" x14ac:dyDescent="0.2">
      <c r="A523" t="s">
        <v>8366</v>
      </c>
      <c r="B523" s="1">
        <v>41534</v>
      </c>
      <c r="C523" s="1">
        <v>41534</v>
      </c>
      <c r="D523" t="s">
        <v>45</v>
      </c>
      <c r="E523" t="s">
        <v>8367</v>
      </c>
      <c r="F523" t="s">
        <v>5019</v>
      </c>
      <c r="G523" t="s">
        <v>31</v>
      </c>
      <c r="H523" t="s">
        <v>2182</v>
      </c>
      <c r="I523" t="s">
        <v>8260</v>
      </c>
      <c r="J523" t="s">
        <v>8261</v>
      </c>
      <c r="K523" t="s">
        <v>2005</v>
      </c>
      <c r="L523" t="s">
        <v>2005</v>
      </c>
      <c r="M523" t="s">
        <v>2185</v>
      </c>
      <c r="N523" t="s">
        <v>5297</v>
      </c>
      <c r="O523" t="s">
        <v>5423</v>
      </c>
      <c r="P523" t="s">
        <v>8368</v>
      </c>
      <c r="Q523" t="s">
        <v>5684</v>
      </c>
      <c r="R523">
        <v>5</v>
      </c>
      <c r="S523">
        <v>1752</v>
      </c>
      <c r="T523">
        <v>0</v>
      </c>
      <c r="U523">
        <v>38.924999999999997</v>
      </c>
      <c r="V523" t="s">
        <v>42</v>
      </c>
      <c r="W523">
        <v>125.67</v>
      </c>
      <c r="X523" t="s">
        <v>64</v>
      </c>
      <c r="Y523" t="s">
        <v>8672</v>
      </c>
      <c r="Z523">
        <v>2013</v>
      </c>
      <c r="AA523">
        <v>38</v>
      </c>
      <c r="AB523">
        <v>20553</v>
      </c>
    </row>
    <row r="524" spans="1:28" x14ac:dyDescent="0.2">
      <c r="A524" t="s">
        <v>8369</v>
      </c>
      <c r="B524" s="1">
        <v>41578</v>
      </c>
      <c r="C524" s="1">
        <v>41582</v>
      </c>
      <c r="D524" t="s">
        <v>45</v>
      </c>
      <c r="E524" t="s">
        <v>8370</v>
      </c>
      <c r="F524" t="s">
        <v>2234</v>
      </c>
      <c r="G524" t="s">
        <v>262</v>
      </c>
      <c r="H524" t="s">
        <v>2182</v>
      </c>
      <c r="I524" t="s">
        <v>8260</v>
      </c>
      <c r="J524" t="s">
        <v>8261</v>
      </c>
      <c r="K524" t="s">
        <v>2005</v>
      </c>
      <c r="L524" t="s">
        <v>2005</v>
      </c>
      <c r="M524" t="s">
        <v>2185</v>
      </c>
      <c r="N524" t="s">
        <v>5297</v>
      </c>
      <c r="O524" t="s">
        <v>5423</v>
      </c>
      <c r="P524" t="s">
        <v>5467</v>
      </c>
      <c r="Q524" t="s">
        <v>5468</v>
      </c>
      <c r="R524">
        <v>8</v>
      </c>
      <c r="S524">
        <v>2635</v>
      </c>
      <c r="T524">
        <v>0</v>
      </c>
      <c r="U524">
        <v>116.952</v>
      </c>
      <c r="V524" t="s">
        <v>42</v>
      </c>
      <c r="W524">
        <v>298.63</v>
      </c>
      <c r="X524" t="s">
        <v>50</v>
      </c>
      <c r="Y524" t="s">
        <v>8705</v>
      </c>
      <c r="Z524">
        <v>2013</v>
      </c>
      <c r="AA524">
        <v>44</v>
      </c>
      <c r="AB524">
        <v>20455</v>
      </c>
    </row>
    <row r="525" spans="1:28" x14ac:dyDescent="0.2">
      <c r="A525" t="s">
        <v>8378</v>
      </c>
      <c r="B525" s="1">
        <v>41957</v>
      </c>
      <c r="C525" s="1">
        <v>41960</v>
      </c>
      <c r="D525" t="s">
        <v>28</v>
      </c>
      <c r="E525" t="s">
        <v>6145</v>
      </c>
      <c r="F525" t="s">
        <v>107</v>
      </c>
      <c r="G525" t="s">
        <v>31</v>
      </c>
      <c r="H525" t="s">
        <v>2182</v>
      </c>
      <c r="I525" t="s">
        <v>8260</v>
      </c>
      <c r="J525" t="s">
        <v>8261</v>
      </c>
      <c r="K525" t="s">
        <v>2005</v>
      </c>
      <c r="L525" t="s">
        <v>2005</v>
      </c>
      <c r="M525" t="s">
        <v>2185</v>
      </c>
      <c r="N525" t="s">
        <v>5297</v>
      </c>
      <c r="O525" t="s">
        <v>5816</v>
      </c>
      <c r="P525" t="s">
        <v>6686</v>
      </c>
      <c r="Q525" t="s">
        <v>5999</v>
      </c>
      <c r="R525">
        <v>5</v>
      </c>
      <c r="S525">
        <v>2068</v>
      </c>
      <c r="T525">
        <v>0</v>
      </c>
      <c r="U525">
        <v>206.685</v>
      </c>
      <c r="V525" t="s">
        <v>42</v>
      </c>
      <c r="W525">
        <v>124.7</v>
      </c>
      <c r="X525" t="s">
        <v>146</v>
      </c>
      <c r="Y525" t="s">
        <v>8679</v>
      </c>
      <c r="Z525">
        <v>2014</v>
      </c>
      <c r="AA525">
        <v>46</v>
      </c>
      <c r="AB525">
        <v>27466</v>
      </c>
    </row>
    <row r="526" spans="1:28" x14ac:dyDescent="0.2">
      <c r="A526" t="s">
        <v>8398</v>
      </c>
      <c r="B526" s="1">
        <v>41450</v>
      </c>
      <c r="C526" s="1">
        <v>41454</v>
      </c>
      <c r="D526" t="s">
        <v>28</v>
      </c>
      <c r="E526" t="s">
        <v>3589</v>
      </c>
      <c r="F526" t="s">
        <v>3590</v>
      </c>
      <c r="G526" t="s">
        <v>31</v>
      </c>
      <c r="H526" t="s">
        <v>2182</v>
      </c>
      <c r="I526" t="s">
        <v>8270</v>
      </c>
      <c r="J526" t="s">
        <v>8399</v>
      </c>
      <c r="K526" t="s">
        <v>2005</v>
      </c>
      <c r="L526" t="s">
        <v>2005</v>
      </c>
      <c r="M526" t="s">
        <v>2185</v>
      </c>
      <c r="N526" t="s">
        <v>5297</v>
      </c>
      <c r="O526" t="s">
        <v>5816</v>
      </c>
      <c r="P526" t="s">
        <v>5998</v>
      </c>
      <c r="Q526" t="s">
        <v>5999</v>
      </c>
      <c r="R526">
        <v>5</v>
      </c>
      <c r="S526">
        <v>2046</v>
      </c>
      <c r="T526">
        <v>0</v>
      </c>
      <c r="U526">
        <v>591.04499999999996</v>
      </c>
      <c r="V526" t="s">
        <v>42</v>
      </c>
      <c r="W526">
        <v>432.15</v>
      </c>
      <c r="X526" t="s">
        <v>50</v>
      </c>
      <c r="Y526" t="s">
        <v>8671</v>
      </c>
      <c r="Z526">
        <v>2013</v>
      </c>
      <c r="AA526">
        <v>26</v>
      </c>
      <c r="AB526">
        <v>24466</v>
      </c>
    </row>
    <row r="527" spans="1:28" x14ac:dyDescent="0.2">
      <c r="A527" t="s">
        <v>8410</v>
      </c>
      <c r="B527" s="1">
        <v>41513</v>
      </c>
      <c r="C527" s="1">
        <v>41515</v>
      </c>
      <c r="D527" t="s">
        <v>28</v>
      </c>
      <c r="E527" t="s">
        <v>6310</v>
      </c>
      <c r="F527" t="s">
        <v>1556</v>
      </c>
      <c r="G527" t="s">
        <v>262</v>
      </c>
      <c r="H527" t="s">
        <v>2182</v>
      </c>
      <c r="I527" t="s">
        <v>8270</v>
      </c>
      <c r="J527" t="s">
        <v>8406</v>
      </c>
      <c r="K527" t="s">
        <v>2005</v>
      </c>
      <c r="L527" t="s">
        <v>2005</v>
      </c>
      <c r="M527" t="s">
        <v>2185</v>
      </c>
      <c r="N527" t="s">
        <v>5297</v>
      </c>
      <c r="O527" t="s">
        <v>5423</v>
      </c>
      <c r="P527" t="s">
        <v>8411</v>
      </c>
      <c r="Q527" t="s">
        <v>5472</v>
      </c>
      <c r="R527">
        <v>7</v>
      </c>
      <c r="S527">
        <v>2760</v>
      </c>
      <c r="T527">
        <v>0</v>
      </c>
      <c r="U527">
        <v>-214.72499999999999</v>
      </c>
      <c r="V527" t="s">
        <v>7329</v>
      </c>
      <c r="W527">
        <v>475.34</v>
      </c>
      <c r="X527" t="s">
        <v>43</v>
      </c>
      <c r="Y527" t="s">
        <v>8694</v>
      </c>
      <c r="Z527">
        <v>2013</v>
      </c>
      <c r="AA527">
        <v>35</v>
      </c>
      <c r="AB527">
        <v>22488</v>
      </c>
    </row>
    <row r="528" spans="1:28" x14ac:dyDescent="0.2">
      <c r="A528" t="s">
        <v>8421</v>
      </c>
      <c r="B528" s="1">
        <v>41682</v>
      </c>
      <c r="C528" s="1">
        <v>41684</v>
      </c>
      <c r="D528" t="s">
        <v>45</v>
      </c>
      <c r="E528" t="s">
        <v>7775</v>
      </c>
      <c r="F528" t="s">
        <v>3116</v>
      </c>
      <c r="G528" t="s">
        <v>31</v>
      </c>
      <c r="H528" t="s">
        <v>2182</v>
      </c>
      <c r="I528" t="s">
        <v>8270</v>
      </c>
      <c r="J528" t="s">
        <v>8406</v>
      </c>
      <c r="K528" t="s">
        <v>2005</v>
      </c>
      <c r="L528" t="s">
        <v>2005</v>
      </c>
      <c r="M528" t="s">
        <v>2185</v>
      </c>
      <c r="N528" t="s">
        <v>5297</v>
      </c>
      <c r="O528" t="s">
        <v>5423</v>
      </c>
      <c r="P528" t="s">
        <v>6513</v>
      </c>
      <c r="Q528" t="s">
        <v>6514</v>
      </c>
      <c r="R528">
        <v>3</v>
      </c>
      <c r="S528">
        <v>1187</v>
      </c>
      <c r="T528">
        <v>0</v>
      </c>
      <c r="U528">
        <v>-39.6</v>
      </c>
      <c r="V528" t="s">
        <v>7329</v>
      </c>
      <c r="W528">
        <v>77.319999999999993</v>
      </c>
      <c r="X528" t="s">
        <v>43</v>
      </c>
      <c r="Y528" t="s">
        <v>8685</v>
      </c>
      <c r="Z528">
        <v>2014</v>
      </c>
      <c r="AA528">
        <v>7</v>
      </c>
      <c r="AB528">
        <v>27779</v>
      </c>
    </row>
    <row r="529" spans="1:28" x14ac:dyDescent="0.2">
      <c r="A529" t="s">
        <v>8422</v>
      </c>
      <c r="B529" s="1">
        <v>41959</v>
      </c>
      <c r="C529" s="1">
        <v>41965</v>
      </c>
      <c r="D529" t="s">
        <v>45</v>
      </c>
      <c r="E529" t="s">
        <v>8423</v>
      </c>
      <c r="F529" t="s">
        <v>4474</v>
      </c>
      <c r="G529" t="s">
        <v>31</v>
      </c>
      <c r="H529" t="s">
        <v>2182</v>
      </c>
      <c r="I529" t="s">
        <v>8270</v>
      </c>
      <c r="J529" t="s">
        <v>8406</v>
      </c>
      <c r="K529" t="s">
        <v>2005</v>
      </c>
      <c r="L529" t="s">
        <v>2005</v>
      </c>
      <c r="M529" t="s">
        <v>2185</v>
      </c>
      <c r="N529" t="s">
        <v>5297</v>
      </c>
      <c r="O529" t="s">
        <v>5816</v>
      </c>
      <c r="P529" t="s">
        <v>5992</v>
      </c>
      <c r="Q529" t="s">
        <v>5993</v>
      </c>
      <c r="R529">
        <v>6</v>
      </c>
      <c r="S529">
        <v>2504</v>
      </c>
      <c r="T529">
        <v>0</v>
      </c>
      <c r="U529">
        <v>834.55200000000002</v>
      </c>
      <c r="V529" t="s">
        <v>42</v>
      </c>
      <c r="W529">
        <v>95.64</v>
      </c>
      <c r="X529" t="s">
        <v>50</v>
      </c>
      <c r="Y529" t="s">
        <v>8679</v>
      </c>
      <c r="Z529">
        <v>2014</v>
      </c>
      <c r="AA529">
        <v>47</v>
      </c>
      <c r="AB529">
        <v>21496</v>
      </c>
    </row>
    <row r="530" spans="1:28" x14ac:dyDescent="0.2">
      <c r="A530" t="s">
        <v>8433</v>
      </c>
      <c r="B530" s="1">
        <v>40810</v>
      </c>
      <c r="C530" s="1">
        <v>40813</v>
      </c>
      <c r="D530" t="s">
        <v>45</v>
      </c>
      <c r="E530" t="s">
        <v>8434</v>
      </c>
      <c r="F530" t="s">
        <v>1173</v>
      </c>
      <c r="G530" t="s">
        <v>262</v>
      </c>
      <c r="H530" t="s">
        <v>2182</v>
      </c>
      <c r="I530" t="s">
        <v>3237</v>
      </c>
      <c r="J530" t="s">
        <v>8435</v>
      </c>
      <c r="K530" t="s">
        <v>2005</v>
      </c>
      <c r="L530" t="s">
        <v>2005</v>
      </c>
      <c r="M530" t="s">
        <v>2185</v>
      </c>
      <c r="N530" t="s">
        <v>5297</v>
      </c>
      <c r="O530" t="s">
        <v>5423</v>
      </c>
      <c r="P530" t="s">
        <v>5441</v>
      </c>
      <c r="Q530" t="s">
        <v>5442</v>
      </c>
      <c r="R530">
        <v>6</v>
      </c>
      <c r="S530">
        <v>2221</v>
      </c>
      <c r="T530">
        <v>0</v>
      </c>
      <c r="U530">
        <v>123.354</v>
      </c>
      <c r="V530" t="s">
        <v>42</v>
      </c>
      <c r="W530">
        <v>166.02</v>
      </c>
      <c r="X530" t="s">
        <v>43</v>
      </c>
      <c r="Y530" t="s">
        <v>8681</v>
      </c>
      <c r="Z530">
        <v>2011</v>
      </c>
      <c r="AA530">
        <v>39</v>
      </c>
      <c r="AB530">
        <v>20876</v>
      </c>
    </row>
    <row r="531" spans="1:28" x14ac:dyDescent="0.2">
      <c r="A531" t="s">
        <v>8439</v>
      </c>
      <c r="B531" s="1">
        <v>40884</v>
      </c>
      <c r="C531" s="1">
        <v>40888</v>
      </c>
      <c r="D531" t="s">
        <v>45</v>
      </c>
      <c r="E531" t="s">
        <v>5981</v>
      </c>
      <c r="F531" t="s">
        <v>5982</v>
      </c>
      <c r="G531" t="s">
        <v>246</v>
      </c>
      <c r="H531" t="s">
        <v>2182</v>
      </c>
      <c r="I531" t="s">
        <v>3237</v>
      </c>
      <c r="J531" t="s">
        <v>8440</v>
      </c>
      <c r="K531" t="s">
        <v>2005</v>
      </c>
      <c r="L531" t="s">
        <v>2005</v>
      </c>
      <c r="M531" t="s">
        <v>2185</v>
      </c>
      <c r="N531" t="s">
        <v>5297</v>
      </c>
      <c r="O531" t="s">
        <v>5423</v>
      </c>
      <c r="P531" t="s">
        <v>5637</v>
      </c>
      <c r="Q531" t="s">
        <v>5638</v>
      </c>
      <c r="R531">
        <v>7</v>
      </c>
      <c r="S531">
        <v>2596</v>
      </c>
      <c r="T531">
        <v>0</v>
      </c>
      <c r="U531">
        <v>923.01300000000003</v>
      </c>
      <c r="V531" t="s">
        <v>42</v>
      </c>
      <c r="W531">
        <v>47.83</v>
      </c>
      <c r="X531" t="s">
        <v>50</v>
      </c>
      <c r="Y531" t="s">
        <v>8662</v>
      </c>
      <c r="Z531">
        <v>2011</v>
      </c>
      <c r="AA531">
        <v>50</v>
      </c>
      <c r="AB531">
        <v>23113</v>
      </c>
    </row>
    <row r="532" spans="1:28" x14ac:dyDescent="0.2">
      <c r="A532" t="s">
        <v>8452</v>
      </c>
      <c r="B532" s="1">
        <v>40811</v>
      </c>
      <c r="C532" s="1">
        <v>40818</v>
      </c>
      <c r="D532" t="s">
        <v>45</v>
      </c>
      <c r="E532" t="s">
        <v>3009</v>
      </c>
      <c r="F532" t="s">
        <v>3010</v>
      </c>
      <c r="G532" t="s">
        <v>31</v>
      </c>
      <c r="H532" t="s">
        <v>2182</v>
      </c>
      <c r="I532" t="s">
        <v>3237</v>
      </c>
      <c r="J532" t="s">
        <v>8266</v>
      </c>
      <c r="K532" t="s">
        <v>2005</v>
      </c>
      <c r="L532" t="s">
        <v>2005</v>
      </c>
      <c r="M532" t="s">
        <v>2185</v>
      </c>
      <c r="N532" t="s">
        <v>5297</v>
      </c>
      <c r="O532" t="s">
        <v>5816</v>
      </c>
      <c r="P532" t="s">
        <v>5961</v>
      </c>
      <c r="Q532" t="s">
        <v>5925</v>
      </c>
      <c r="R532">
        <v>7</v>
      </c>
      <c r="S532">
        <v>2885</v>
      </c>
      <c r="T532">
        <v>0</v>
      </c>
      <c r="U532">
        <v>-224.595</v>
      </c>
      <c r="V532" t="s">
        <v>7329</v>
      </c>
      <c r="W532">
        <v>165.03</v>
      </c>
      <c r="X532" t="s">
        <v>50</v>
      </c>
      <c r="Y532" t="s">
        <v>8681</v>
      </c>
      <c r="Z532">
        <v>2011</v>
      </c>
      <c r="AA532">
        <v>40</v>
      </c>
      <c r="AB532">
        <v>29256</v>
      </c>
    </row>
    <row r="533" spans="1:28" x14ac:dyDescent="0.2">
      <c r="A533" t="s">
        <v>8453</v>
      </c>
      <c r="B533" s="1">
        <v>41044</v>
      </c>
      <c r="C533" s="1">
        <v>41049</v>
      </c>
      <c r="D533" t="s">
        <v>45</v>
      </c>
      <c r="E533" t="s">
        <v>6201</v>
      </c>
      <c r="F533" t="s">
        <v>6202</v>
      </c>
      <c r="G533" t="s">
        <v>31</v>
      </c>
      <c r="H533" t="s">
        <v>2182</v>
      </c>
      <c r="I533" t="s">
        <v>3237</v>
      </c>
      <c r="J533" t="s">
        <v>8266</v>
      </c>
      <c r="K533" t="s">
        <v>2005</v>
      </c>
      <c r="L533" t="s">
        <v>2005</v>
      </c>
      <c r="M533" t="s">
        <v>2185</v>
      </c>
      <c r="N533" t="s">
        <v>5297</v>
      </c>
      <c r="O533" t="s">
        <v>5423</v>
      </c>
      <c r="P533" t="s">
        <v>5568</v>
      </c>
      <c r="Q533" t="s">
        <v>5569</v>
      </c>
      <c r="R533">
        <v>7</v>
      </c>
      <c r="S533">
        <v>2439</v>
      </c>
      <c r="T533">
        <v>0</v>
      </c>
      <c r="U533">
        <v>867.02700000000004</v>
      </c>
      <c r="V533" t="s">
        <v>42</v>
      </c>
      <c r="W533">
        <v>126.56</v>
      </c>
      <c r="X533" t="s">
        <v>50</v>
      </c>
      <c r="Y533" t="s">
        <v>8700</v>
      </c>
      <c r="Z533">
        <v>2012</v>
      </c>
      <c r="AA533">
        <v>20</v>
      </c>
      <c r="AB533">
        <v>20606</v>
      </c>
    </row>
    <row r="534" spans="1:28" x14ac:dyDescent="0.2">
      <c r="A534" t="s">
        <v>8454</v>
      </c>
      <c r="B534" s="1">
        <v>41638</v>
      </c>
      <c r="C534" s="1">
        <v>41642</v>
      </c>
      <c r="D534" t="s">
        <v>45</v>
      </c>
      <c r="E534" t="s">
        <v>8455</v>
      </c>
      <c r="F534" t="s">
        <v>1126</v>
      </c>
      <c r="G534" t="s">
        <v>31</v>
      </c>
      <c r="H534" t="s">
        <v>2182</v>
      </c>
      <c r="I534" t="s">
        <v>3237</v>
      </c>
      <c r="J534" t="s">
        <v>8266</v>
      </c>
      <c r="K534" t="s">
        <v>2005</v>
      </c>
      <c r="L534" t="s">
        <v>2005</v>
      </c>
      <c r="M534" t="s">
        <v>2185</v>
      </c>
      <c r="N534" t="s">
        <v>5297</v>
      </c>
      <c r="O534" t="s">
        <v>5423</v>
      </c>
      <c r="P534" t="s">
        <v>5578</v>
      </c>
      <c r="Q534" t="s">
        <v>5579</v>
      </c>
      <c r="R534">
        <v>5</v>
      </c>
      <c r="S534">
        <v>1635</v>
      </c>
      <c r="T534">
        <v>0</v>
      </c>
      <c r="U534">
        <v>-127.245</v>
      </c>
      <c r="V534" t="s">
        <v>7329</v>
      </c>
      <c r="W534">
        <v>73.86</v>
      </c>
      <c r="X534" t="s">
        <v>50</v>
      </c>
      <c r="Y534" t="s">
        <v>8673</v>
      </c>
      <c r="Z534">
        <v>2013</v>
      </c>
      <c r="AA534">
        <v>53</v>
      </c>
      <c r="AB534">
        <v>26397</v>
      </c>
    </row>
    <row r="535" spans="1:28" x14ac:dyDescent="0.2">
      <c r="A535" t="s">
        <v>8456</v>
      </c>
      <c r="B535" s="1">
        <v>41814</v>
      </c>
      <c r="C535" s="1">
        <v>41818</v>
      </c>
      <c r="D535" t="s">
        <v>45</v>
      </c>
      <c r="E535" t="s">
        <v>8457</v>
      </c>
      <c r="F535" t="s">
        <v>6457</v>
      </c>
      <c r="G535" t="s">
        <v>31</v>
      </c>
      <c r="H535" t="s">
        <v>2182</v>
      </c>
      <c r="I535" t="s">
        <v>3237</v>
      </c>
      <c r="J535" t="s">
        <v>8266</v>
      </c>
      <c r="K535" t="s">
        <v>2005</v>
      </c>
      <c r="L535" t="s">
        <v>2005</v>
      </c>
      <c r="M535" t="s">
        <v>2185</v>
      </c>
      <c r="N535" t="s">
        <v>5297</v>
      </c>
      <c r="O535" t="s">
        <v>5423</v>
      </c>
      <c r="P535" t="s">
        <v>5799</v>
      </c>
      <c r="Q535" t="s">
        <v>5647</v>
      </c>
      <c r="R535">
        <v>14</v>
      </c>
      <c r="S535">
        <v>5487</v>
      </c>
      <c r="T535">
        <v>0</v>
      </c>
      <c r="U535">
        <v>2316.5100000000002</v>
      </c>
      <c r="V535" t="s">
        <v>42</v>
      </c>
      <c r="W535">
        <v>346.6</v>
      </c>
      <c r="X535" t="s">
        <v>50</v>
      </c>
      <c r="Y535" t="s">
        <v>8676</v>
      </c>
      <c r="Z535">
        <v>2014</v>
      </c>
      <c r="AA535">
        <v>26</v>
      </c>
      <c r="AB535">
        <v>21263</v>
      </c>
    </row>
    <row r="536" spans="1:28" x14ac:dyDescent="0.2">
      <c r="A536" t="s">
        <v>8470</v>
      </c>
      <c r="B536" s="1">
        <v>41526</v>
      </c>
      <c r="C536" s="1">
        <v>41528</v>
      </c>
      <c r="D536" t="s">
        <v>59</v>
      </c>
      <c r="E536" t="s">
        <v>8471</v>
      </c>
      <c r="F536" t="s">
        <v>8472</v>
      </c>
      <c r="G536" t="s">
        <v>31</v>
      </c>
      <c r="H536" t="s">
        <v>32</v>
      </c>
      <c r="I536" t="s">
        <v>8459</v>
      </c>
      <c r="J536" t="s">
        <v>8460</v>
      </c>
      <c r="K536" t="s">
        <v>35</v>
      </c>
      <c r="L536" t="s">
        <v>36</v>
      </c>
      <c r="M536" t="s">
        <v>1757</v>
      </c>
      <c r="N536" t="s">
        <v>5297</v>
      </c>
      <c r="O536" t="s">
        <v>5423</v>
      </c>
      <c r="P536" t="s">
        <v>5436</v>
      </c>
      <c r="Q536" t="s">
        <v>7052</v>
      </c>
      <c r="R536">
        <v>4</v>
      </c>
      <c r="S536">
        <v>2396</v>
      </c>
      <c r="T536">
        <v>0</v>
      </c>
      <c r="U536">
        <v>-317.15280000000001</v>
      </c>
      <c r="V536" t="s">
        <v>7329</v>
      </c>
      <c r="W536">
        <v>469.16</v>
      </c>
      <c r="X536" t="s">
        <v>43</v>
      </c>
      <c r="Y536" t="s">
        <v>8672</v>
      </c>
      <c r="Z536">
        <v>2013</v>
      </c>
      <c r="AA536">
        <v>37</v>
      </c>
      <c r="AB536">
        <v>31696</v>
      </c>
    </row>
    <row r="537" spans="1:28" x14ac:dyDescent="0.2">
      <c r="A537" t="s">
        <v>8473</v>
      </c>
      <c r="B537" s="1">
        <v>40709</v>
      </c>
      <c r="C537" s="1">
        <v>40715</v>
      </c>
      <c r="D537" t="s">
        <v>45</v>
      </c>
      <c r="E537" t="s">
        <v>8474</v>
      </c>
      <c r="F537" t="s">
        <v>4895</v>
      </c>
      <c r="G537" t="s">
        <v>246</v>
      </c>
      <c r="H537" t="s">
        <v>32</v>
      </c>
      <c r="I537" t="s">
        <v>8459</v>
      </c>
      <c r="J537" t="s">
        <v>8475</v>
      </c>
      <c r="K537" t="s">
        <v>35</v>
      </c>
      <c r="L537" t="s">
        <v>36</v>
      </c>
      <c r="M537" t="s">
        <v>1757</v>
      </c>
      <c r="N537" t="s">
        <v>5297</v>
      </c>
      <c r="O537" t="s">
        <v>5816</v>
      </c>
      <c r="P537" t="s">
        <v>7140</v>
      </c>
      <c r="Q537" t="s">
        <v>7141</v>
      </c>
      <c r="R537">
        <v>4</v>
      </c>
      <c r="S537">
        <v>798</v>
      </c>
      <c r="T537">
        <v>0</v>
      </c>
      <c r="U537">
        <v>-56.996000000000002</v>
      </c>
      <c r="V537" t="s">
        <v>7329</v>
      </c>
      <c r="W537">
        <v>60.27</v>
      </c>
      <c r="X537" t="s">
        <v>50</v>
      </c>
      <c r="Y537" t="s">
        <v>8687</v>
      </c>
      <c r="Z537">
        <v>2011</v>
      </c>
      <c r="AA537">
        <v>25</v>
      </c>
      <c r="AB537">
        <v>32213</v>
      </c>
    </row>
    <row r="538" spans="1:28" x14ac:dyDescent="0.2">
      <c r="A538" t="s">
        <v>8476</v>
      </c>
      <c r="B538" s="1">
        <v>40794</v>
      </c>
      <c r="C538" s="1">
        <v>40798</v>
      </c>
      <c r="D538" t="s">
        <v>45</v>
      </c>
      <c r="E538" t="s">
        <v>981</v>
      </c>
      <c r="F538" t="s">
        <v>982</v>
      </c>
      <c r="G538" t="s">
        <v>31</v>
      </c>
      <c r="H538" t="s">
        <v>32</v>
      </c>
      <c r="I538" t="s">
        <v>8459</v>
      </c>
      <c r="J538" t="s">
        <v>8475</v>
      </c>
      <c r="K538" t="s">
        <v>35</v>
      </c>
      <c r="L538" t="s">
        <v>36</v>
      </c>
      <c r="M538" t="s">
        <v>1757</v>
      </c>
      <c r="N538" t="s">
        <v>5297</v>
      </c>
      <c r="O538" t="s">
        <v>5816</v>
      </c>
      <c r="P538" t="s">
        <v>8477</v>
      </c>
      <c r="Q538" t="s">
        <v>8478</v>
      </c>
      <c r="R538">
        <v>9</v>
      </c>
      <c r="S538">
        <v>1740</v>
      </c>
      <c r="T538">
        <v>0</v>
      </c>
      <c r="U538">
        <v>-24.858000000000001</v>
      </c>
      <c r="V538" t="s">
        <v>7329</v>
      </c>
      <c r="W538">
        <v>74.459999999999994</v>
      </c>
      <c r="X538" t="s">
        <v>50</v>
      </c>
      <c r="Y538" t="s">
        <v>8681</v>
      </c>
      <c r="Z538">
        <v>2011</v>
      </c>
      <c r="AA538">
        <v>37</v>
      </c>
      <c r="AB538">
        <v>31464</v>
      </c>
    </row>
    <row r="539" spans="1:28" x14ac:dyDescent="0.2">
      <c r="A539" t="s">
        <v>8483</v>
      </c>
      <c r="B539" s="1">
        <v>41169</v>
      </c>
      <c r="C539" s="1">
        <v>41173</v>
      </c>
      <c r="D539" t="s">
        <v>45</v>
      </c>
      <c r="E539" t="s">
        <v>1208</v>
      </c>
      <c r="F539" t="s">
        <v>1209</v>
      </c>
      <c r="G539" t="s">
        <v>31</v>
      </c>
      <c r="H539" t="s">
        <v>32</v>
      </c>
      <c r="I539" t="s">
        <v>8481</v>
      </c>
      <c r="J539" t="s">
        <v>8484</v>
      </c>
      <c r="K539" t="s">
        <v>35</v>
      </c>
      <c r="L539" t="s">
        <v>36</v>
      </c>
      <c r="M539" t="s">
        <v>1081</v>
      </c>
      <c r="N539" t="s">
        <v>5297</v>
      </c>
      <c r="O539" t="s">
        <v>5423</v>
      </c>
      <c r="P539" t="s">
        <v>5436</v>
      </c>
      <c r="Q539" t="s">
        <v>7052</v>
      </c>
      <c r="R539">
        <v>7</v>
      </c>
      <c r="S539">
        <v>3083</v>
      </c>
      <c r="T539">
        <v>0</v>
      </c>
      <c r="U539">
        <v>-1665.0522000000001</v>
      </c>
      <c r="V539" t="s">
        <v>7329</v>
      </c>
      <c r="W539">
        <v>242.6</v>
      </c>
      <c r="X539" t="s">
        <v>50</v>
      </c>
      <c r="Y539" t="s">
        <v>8666</v>
      </c>
      <c r="Z539">
        <v>2012</v>
      </c>
      <c r="AA539">
        <v>38</v>
      </c>
      <c r="AB539">
        <v>31324</v>
      </c>
    </row>
    <row r="540" spans="1:28" x14ac:dyDescent="0.2">
      <c r="A540" t="s">
        <v>8485</v>
      </c>
      <c r="B540" s="1">
        <v>41869</v>
      </c>
      <c r="C540" s="1">
        <v>41874</v>
      </c>
      <c r="D540" t="s">
        <v>45</v>
      </c>
      <c r="E540" t="s">
        <v>8486</v>
      </c>
      <c r="F540" t="s">
        <v>8487</v>
      </c>
      <c r="G540" t="s">
        <v>31</v>
      </c>
      <c r="H540" t="s">
        <v>32</v>
      </c>
      <c r="I540" t="s">
        <v>8481</v>
      </c>
      <c r="J540" t="s">
        <v>8484</v>
      </c>
      <c r="K540" t="s">
        <v>35</v>
      </c>
      <c r="L540" t="s">
        <v>36</v>
      </c>
      <c r="M540" t="s">
        <v>1081</v>
      </c>
      <c r="N540" t="s">
        <v>5297</v>
      </c>
      <c r="O540" t="s">
        <v>5816</v>
      </c>
      <c r="P540" t="s">
        <v>7161</v>
      </c>
      <c r="Q540" t="s">
        <v>7162</v>
      </c>
      <c r="R540">
        <v>9</v>
      </c>
      <c r="S540">
        <v>4416</v>
      </c>
      <c r="T540">
        <v>0</v>
      </c>
      <c r="U540">
        <v>-630.88199999999995</v>
      </c>
      <c r="V540" t="s">
        <v>7329</v>
      </c>
      <c r="W540">
        <v>566.65</v>
      </c>
      <c r="X540" t="s">
        <v>43</v>
      </c>
      <c r="Y540" t="s">
        <v>8697</v>
      </c>
      <c r="Z540">
        <v>2014</v>
      </c>
      <c r="AA540">
        <v>34</v>
      </c>
      <c r="AB540">
        <v>38540</v>
      </c>
    </row>
    <row r="541" spans="1:28" x14ac:dyDescent="0.2">
      <c r="A541" t="s">
        <v>8488</v>
      </c>
      <c r="B541" s="1">
        <v>41974</v>
      </c>
      <c r="C541" s="1">
        <v>41977</v>
      </c>
      <c r="D541" t="s">
        <v>59</v>
      </c>
      <c r="E541" t="s">
        <v>142</v>
      </c>
      <c r="F541" t="s">
        <v>143</v>
      </c>
      <c r="G541" t="s">
        <v>31</v>
      </c>
      <c r="H541" t="s">
        <v>32</v>
      </c>
      <c r="I541" t="s">
        <v>8481</v>
      </c>
      <c r="J541" t="s">
        <v>8484</v>
      </c>
      <c r="K541" t="s">
        <v>35</v>
      </c>
      <c r="L541" t="s">
        <v>36</v>
      </c>
      <c r="M541" t="s">
        <v>1081</v>
      </c>
      <c r="N541" t="s">
        <v>5297</v>
      </c>
      <c r="O541" t="s">
        <v>5816</v>
      </c>
      <c r="P541" t="s">
        <v>8489</v>
      </c>
      <c r="Q541" t="s">
        <v>8490</v>
      </c>
      <c r="R541">
        <v>6</v>
      </c>
      <c r="S541">
        <v>1079</v>
      </c>
      <c r="T541">
        <v>0</v>
      </c>
      <c r="U541">
        <v>-15.418799999999999</v>
      </c>
      <c r="V541" t="s">
        <v>7329</v>
      </c>
      <c r="W541">
        <v>258.42</v>
      </c>
      <c r="X541" t="s">
        <v>146</v>
      </c>
      <c r="Y541" t="s">
        <v>8698</v>
      </c>
      <c r="Z541">
        <v>2014</v>
      </c>
      <c r="AA541">
        <v>49</v>
      </c>
      <c r="AB541">
        <v>40585</v>
      </c>
    </row>
    <row r="542" spans="1:28" x14ac:dyDescent="0.2">
      <c r="A542" t="s">
        <v>8493</v>
      </c>
      <c r="B542" s="1">
        <v>41972</v>
      </c>
      <c r="C542" s="1">
        <v>41976</v>
      </c>
      <c r="D542" t="s">
        <v>28</v>
      </c>
      <c r="E542" t="s">
        <v>294</v>
      </c>
      <c r="F542" t="s">
        <v>295</v>
      </c>
      <c r="G542" t="s">
        <v>262</v>
      </c>
      <c r="H542" t="s">
        <v>32</v>
      </c>
      <c r="I542" t="s">
        <v>8481</v>
      </c>
      <c r="J542" t="s">
        <v>8484</v>
      </c>
      <c r="K542" t="s">
        <v>35</v>
      </c>
      <c r="L542" t="s">
        <v>36</v>
      </c>
      <c r="M542" t="s">
        <v>1081</v>
      </c>
      <c r="N542" t="s">
        <v>5297</v>
      </c>
      <c r="O542" t="s">
        <v>5298</v>
      </c>
      <c r="P542" t="s">
        <v>8494</v>
      </c>
      <c r="Q542" t="s">
        <v>8495</v>
      </c>
      <c r="R542">
        <v>12</v>
      </c>
      <c r="S542">
        <v>2065</v>
      </c>
      <c r="T542">
        <v>0</v>
      </c>
      <c r="U542">
        <v>-619.596</v>
      </c>
      <c r="V542" t="s">
        <v>7329</v>
      </c>
      <c r="W542">
        <v>344.98</v>
      </c>
      <c r="X542" t="s">
        <v>50</v>
      </c>
      <c r="Y542" t="s">
        <v>8679</v>
      </c>
      <c r="Z542">
        <v>2014</v>
      </c>
      <c r="AA542">
        <v>48</v>
      </c>
      <c r="AB542">
        <v>32246</v>
      </c>
    </row>
    <row r="543" spans="1:28" x14ac:dyDescent="0.2">
      <c r="A543" t="s">
        <v>8499</v>
      </c>
      <c r="B543" s="1">
        <v>41591</v>
      </c>
      <c r="C543" s="1">
        <v>41595</v>
      </c>
      <c r="D543" t="s">
        <v>45</v>
      </c>
      <c r="E543" t="s">
        <v>71</v>
      </c>
      <c r="F543" t="s">
        <v>72</v>
      </c>
      <c r="G543" t="s">
        <v>31</v>
      </c>
      <c r="H543" t="s">
        <v>32</v>
      </c>
      <c r="I543" t="s">
        <v>8500</v>
      </c>
      <c r="J543" t="s">
        <v>3700</v>
      </c>
      <c r="K543" t="s">
        <v>35</v>
      </c>
      <c r="L543" t="s">
        <v>36</v>
      </c>
      <c r="M543" t="s">
        <v>1081</v>
      </c>
      <c r="N543" t="s">
        <v>5297</v>
      </c>
      <c r="O543" t="s">
        <v>5816</v>
      </c>
      <c r="P543" t="s">
        <v>8501</v>
      </c>
      <c r="Q543" t="s">
        <v>8502</v>
      </c>
      <c r="R543">
        <v>7</v>
      </c>
      <c r="S543">
        <v>1475</v>
      </c>
      <c r="T543">
        <v>0</v>
      </c>
      <c r="U543">
        <v>-21.0686</v>
      </c>
      <c r="V543" t="s">
        <v>7329</v>
      </c>
      <c r="W543">
        <v>103.01</v>
      </c>
      <c r="X543" t="s">
        <v>50</v>
      </c>
      <c r="Y543" t="s">
        <v>8695</v>
      </c>
      <c r="Z543">
        <v>2013</v>
      </c>
      <c r="AA543">
        <v>46</v>
      </c>
      <c r="AB543">
        <v>37407</v>
      </c>
    </row>
    <row r="544" spans="1:28" x14ac:dyDescent="0.2">
      <c r="A544" t="s">
        <v>8511</v>
      </c>
      <c r="B544" s="1">
        <v>41216</v>
      </c>
      <c r="C544" s="1">
        <v>41218</v>
      </c>
      <c r="D544" t="s">
        <v>45</v>
      </c>
      <c r="E544" t="s">
        <v>7256</v>
      </c>
      <c r="F544" t="s">
        <v>2574</v>
      </c>
      <c r="G544" t="s">
        <v>246</v>
      </c>
      <c r="H544" t="s">
        <v>32</v>
      </c>
      <c r="I544" t="s">
        <v>1079</v>
      </c>
      <c r="J544" t="s">
        <v>1101</v>
      </c>
      <c r="K544" t="s">
        <v>35</v>
      </c>
      <c r="L544" t="s">
        <v>36</v>
      </c>
      <c r="M544" t="s">
        <v>1081</v>
      </c>
      <c r="N544" t="s">
        <v>5297</v>
      </c>
      <c r="O544" t="s">
        <v>5816</v>
      </c>
      <c r="P544" t="s">
        <v>8512</v>
      </c>
      <c r="Q544" t="s">
        <v>8513</v>
      </c>
      <c r="R544">
        <v>10</v>
      </c>
      <c r="S544">
        <v>1449</v>
      </c>
      <c r="T544">
        <v>0</v>
      </c>
      <c r="U544">
        <v>209.274</v>
      </c>
      <c r="V544" t="s">
        <v>42</v>
      </c>
      <c r="W544">
        <v>166.37</v>
      </c>
      <c r="X544" t="s">
        <v>146</v>
      </c>
      <c r="Y544" t="s">
        <v>8668</v>
      </c>
      <c r="Z544">
        <v>2012</v>
      </c>
      <c r="AA544">
        <v>44</v>
      </c>
      <c r="AB544">
        <v>37060</v>
      </c>
    </row>
    <row r="545" spans="1:28" x14ac:dyDescent="0.2">
      <c r="A545" t="s">
        <v>8514</v>
      </c>
      <c r="B545" s="1">
        <v>40798</v>
      </c>
      <c r="C545" s="1">
        <v>40803</v>
      </c>
      <c r="D545" t="s">
        <v>45</v>
      </c>
      <c r="E545" t="s">
        <v>1122</v>
      </c>
      <c r="F545" t="s">
        <v>1123</v>
      </c>
      <c r="G545" t="s">
        <v>31</v>
      </c>
      <c r="H545" t="s">
        <v>32</v>
      </c>
      <c r="I545" t="s">
        <v>1079</v>
      </c>
      <c r="J545" t="s">
        <v>1127</v>
      </c>
      <c r="K545" t="s">
        <v>35</v>
      </c>
      <c r="L545" t="s">
        <v>36</v>
      </c>
      <c r="M545" t="s">
        <v>1081</v>
      </c>
      <c r="N545" t="s">
        <v>5297</v>
      </c>
      <c r="O545" t="s">
        <v>5816</v>
      </c>
      <c r="P545" t="s">
        <v>7161</v>
      </c>
      <c r="Q545" t="s">
        <v>7162</v>
      </c>
      <c r="R545">
        <v>6</v>
      </c>
      <c r="S545">
        <v>3785</v>
      </c>
      <c r="T545">
        <v>0</v>
      </c>
      <c r="U545">
        <v>420.58800000000002</v>
      </c>
      <c r="V545" t="s">
        <v>42</v>
      </c>
      <c r="W545">
        <v>309.69</v>
      </c>
      <c r="X545" t="s">
        <v>43</v>
      </c>
      <c r="Y545" t="s">
        <v>8681</v>
      </c>
      <c r="Z545">
        <v>2011</v>
      </c>
      <c r="AA545">
        <v>38</v>
      </c>
      <c r="AB545">
        <v>40722</v>
      </c>
    </row>
    <row r="546" spans="1:28" x14ac:dyDescent="0.2">
      <c r="A546" t="s">
        <v>8515</v>
      </c>
      <c r="B546" s="1">
        <v>41103</v>
      </c>
      <c r="C546" s="1">
        <v>41105</v>
      </c>
      <c r="D546" t="s">
        <v>59</v>
      </c>
      <c r="E546" t="s">
        <v>8516</v>
      </c>
      <c r="F546" t="s">
        <v>5023</v>
      </c>
      <c r="G546" t="s">
        <v>31</v>
      </c>
      <c r="H546" t="s">
        <v>32</v>
      </c>
      <c r="I546" t="s">
        <v>1079</v>
      </c>
      <c r="J546" t="s">
        <v>1127</v>
      </c>
      <c r="K546" t="s">
        <v>35</v>
      </c>
      <c r="L546" t="s">
        <v>36</v>
      </c>
      <c r="M546" t="s">
        <v>1081</v>
      </c>
      <c r="N546" t="s">
        <v>5297</v>
      </c>
      <c r="O546" t="s">
        <v>5816</v>
      </c>
      <c r="P546" t="s">
        <v>8517</v>
      </c>
      <c r="Q546" t="s">
        <v>8518</v>
      </c>
      <c r="R546">
        <v>9</v>
      </c>
      <c r="S546">
        <v>1931</v>
      </c>
      <c r="T546">
        <v>0</v>
      </c>
      <c r="U546">
        <v>321.83999999999997</v>
      </c>
      <c r="V546" t="s">
        <v>42</v>
      </c>
      <c r="W546">
        <v>477.15</v>
      </c>
      <c r="X546" t="s">
        <v>43</v>
      </c>
      <c r="Y546" t="s">
        <v>8665</v>
      </c>
      <c r="Z546">
        <v>2012</v>
      </c>
      <c r="AA546">
        <v>28</v>
      </c>
      <c r="AB546">
        <v>32998</v>
      </c>
    </row>
    <row r="547" spans="1:28" x14ac:dyDescent="0.2">
      <c r="A547" t="s">
        <v>8519</v>
      </c>
      <c r="B547" s="1">
        <v>41215</v>
      </c>
      <c r="C547" s="1">
        <v>41217</v>
      </c>
      <c r="D547" t="s">
        <v>45</v>
      </c>
      <c r="E547" t="s">
        <v>8520</v>
      </c>
      <c r="F547" t="s">
        <v>2205</v>
      </c>
      <c r="G547" t="s">
        <v>262</v>
      </c>
      <c r="H547" t="s">
        <v>32</v>
      </c>
      <c r="I547" t="s">
        <v>1079</v>
      </c>
      <c r="J547" t="s">
        <v>1127</v>
      </c>
      <c r="K547" t="s">
        <v>35</v>
      </c>
      <c r="L547" t="s">
        <v>36</v>
      </c>
      <c r="M547" t="s">
        <v>1081</v>
      </c>
      <c r="N547" t="s">
        <v>5297</v>
      </c>
      <c r="O547" t="s">
        <v>5816</v>
      </c>
      <c r="P547" t="s">
        <v>8521</v>
      </c>
      <c r="Q547" t="s">
        <v>8522</v>
      </c>
      <c r="R547">
        <v>11</v>
      </c>
      <c r="S547">
        <v>2621</v>
      </c>
      <c r="T547">
        <v>0</v>
      </c>
      <c r="U547">
        <v>553.39020000000005</v>
      </c>
      <c r="V547" t="s">
        <v>42</v>
      </c>
      <c r="W547">
        <v>243.77</v>
      </c>
      <c r="X547" t="s">
        <v>146</v>
      </c>
      <c r="Y547" t="s">
        <v>8668</v>
      </c>
      <c r="Z547">
        <v>2012</v>
      </c>
      <c r="AA547">
        <v>44</v>
      </c>
      <c r="AB547">
        <v>40353</v>
      </c>
    </row>
    <row r="548" spans="1:28" x14ac:dyDescent="0.2">
      <c r="A548" t="s">
        <v>8523</v>
      </c>
      <c r="B548" s="1">
        <v>41634</v>
      </c>
      <c r="C548" s="1">
        <v>41640</v>
      </c>
      <c r="D548" t="s">
        <v>45</v>
      </c>
      <c r="E548" t="s">
        <v>7266</v>
      </c>
      <c r="F548" t="s">
        <v>3322</v>
      </c>
      <c r="G548" t="s">
        <v>31</v>
      </c>
      <c r="H548" t="s">
        <v>32</v>
      </c>
      <c r="I548" t="s">
        <v>1079</v>
      </c>
      <c r="J548" t="s">
        <v>1127</v>
      </c>
      <c r="K548" t="s">
        <v>35</v>
      </c>
      <c r="L548" t="s">
        <v>36</v>
      </c>
      <c r="M548" t="s">
        <v>1081</v>
      </c>
      <c r="N548" t="s">
        <v>5297</v>
      </c>
      <c r="O548" t="s">
        <v>5816</v>
      </c>
      <c r="P548" t="s">
        <v>7079</v>
      </c>
      <c r="Q548" t="s">
        <v>7080</v>
      </c>
      <c r="R548">
        <v>8</v>
      </c>
      <c r="S548">
        <v>2563</v>
      </c>
      <c r="T548">
        <v>0</v>
      </c>
      <c r="U548">
        <v>313.26240000000001</v>
      </c>
      <c r="V548" t="s">
        <v>42</v>
      </c>
      <c r="W548">
        <v>219.15</v>
      </c>
      <c r="X548" t="s">
        <v>50</v>
      </c>
      <c r="Y548" t="s">
        <v>8673</v>
      </c>
      <c r="Z548">
        <v>2013</v>
      </c>
      <c r="AA548">
        <v>52</v>
      </c>
      <c r="AB548">
        <v>39568</v>
      </c>
    </row>
    <row r="549" spans="1:28" x14ac:dyDescent="0.2">
      <c r="A549" t="s">
        <v>7317</v>
      </c>
      <c r="B549" s="1">
        <v>41903</v>
      </c>
      <c r="C549" s="1">
        <v>41909</v>
      </c>
      <c r="D549" t="s">
        <v>45</v>
      </c>
      <c r="E549" t="s">
        <v>7318</v>
      </c>
      <c r="F549" t="s">
        <v>3971</v>
      </c>
      <c r="G549" t="s">
        <v>31</v>
      </c>
      <c r="H549" t="s">
        <v>32</v>
      </c>
      <c r="I549" t="s">
        <v>1079</v>
      </c>
      <c r="J549" t="s">
        <v>1127</v>
      </c>
      <c r="K549" t="s">
        <v>35</v>
      </c>
      <c r="L549" t="s">
        <v>36</v>
      </c>
      <c r="M549" t="s">
        <v>1081</v>
      </c>
      <c r="N549" t="s">
        <v>5297</v>
      </c>
      <c r="O549" t="s">
        <v>5816</v>
      </c>
      <c r="P549" t="s">
        <v>8524</v>
      </c>
      <c r="Q549" t="s">
        <v>8525</v>
      </c>
      <c r="R549">
        <v>5</v>
      </c>
      <c r="S549">
        <v>2254</v>
      </c>
      <c r="T549">
        <v>0</v>
      </c>
      <c r="U549">
        <v>375.73500000000001</v>
      </c>
      <c r="V549" t="s">
        <v>42</v>
      </c>
      <c r="W549">
        <v>175.2</v>
      </c>
      <c r="X549" t="s">
        <v>50</v>
      </c>
      <c r="Y549" t="s">
        <v>8678</v>
      </c>
      <c r="Z549">
        <v>2014</v>
      </c>
      <c r="AA549">
        <v>39</v>
      </c>
      <c r="AB549">
        <v>37398</v>
      </c>
    </row>
    <row r="550" spans="1:28" x14ac:dyDescent="0.2">
      <c r="A550" t="s">
        <v>7317</v>
      </c>
      <c r="B550" s="1">
        <v>41903</v>
      </c>
      <c r="C550" s="1">
        <v>41909</v>
      </c>
      <c r="D550" t="s">
        <v>45</v>
      </c>
      <c r="E550" t="s">
        <v>7318</v>
      </c>
      <c r="F550" t="s">
        <v>3971</v>
      </c>
      <c r="G550" t="s">
        <v>31</v>
      </c>
      <c r="H550" t="s">
        <v>32</v>
      </c>
      <c r="I550" t="s">
        <v>1079</v>
      </c>
      <c r="J550" t="s">
        <v>1127</v>
      </c>
      <c r="K550" t="s">
        <v>35</v>
      </c>
      <c r="L550" t="s">
        <v>36</v>
      </c>
      <c r="M550" t="s">
        <v>1081</v>
      </c>
      <c r="N550" t="s">
        <v>5297</v>
      </c>
      <c r="O550" t="s">
        <v>5816</v>
      </c>
      <c r="P550" t="s">
        <v>8526</v>
      </c>
      <c r="Q550" t="s">
        <v>8527</v>
      </c>
      <c r="R550">
        <v>11</v>
      </c>
      <c r="S550">
        <v>2888</v>
      </c>
      <c r="T550">
        <v>0</v>
      </c>
      <c r="U550">
        <v>609.71569999999997</v>
      </c>
      <c r="V550" t="s">
        <v>42</v>
      </c>
      <c r="W550">
        <v>177.06</v>
      </c>
      <c r="X550" t="s">
        <v>50</v>
      </c>
      <c r="Y550" t="s">
        <v>8678</v>
      </c>
      <c r="Z550">
        <v>2014</v>
      </c>
      <c r="AA550">
        <v>39</v>
      </c>
      <c r="AB550">
        <v>37396</v>
      </c>
    </row>
    <row r="551" spans="1:28" x14ac:dyDescent="0.2">
      <c r="A551" t="s">
        <v>8533</v>
      </c>
      <c r="B551" s="1">
        <v>40936</v>
      </c>
      <c r="C551" s="1">
        <v>40939</v>
      </c>
      <c r="D551" t="s">
        <v>59</v>
      </c>
      <c r="E551" t="s">
        <v>8534</v>
      </c>
      <c r="F551" t="s">
        <v>3251</v>
      </c>
      <c r="G551" t="s">
        <v>31</v>
      </c>
      <c r="H551" t="s">
        <v>32</v>
      </c>
      <c r="I551" t="s">
        <v>8535</v>
      </c>
      <c r="J551" t="s">
        <v>8536</v>
      </c>
      <c r="K551" t="s">
        <v>35</v>
      </c>
      <c r="L551" t="s">
        <v>36</v>
      </c>
      <c r="M551" t="s">
        <v>1594</v>
      </c>
      <c r="N551" t="s">
        <v>5297</v>
      </c>
      <c r="O551" t="s">
        <v>5298</v>
      </c>
      <c r="P551" t="s">
        <v>8537</v>
      </c>
      <c r="Q551" t="s">
        <v>8538</v>
      </c>
      <c r="R551">
        <v>13</v>
      </c>
      <c r="S551">
        <v>4298</v>
      </c>
      <c r="T551">
        <v>0</v>
      </c>
      <c r="U551">
        <v>-1862.3124</v>
      </c>
      <c r="V551" t="s">
        <v>7329</v>
      </c>
      <c r="W551">
        <v>865.74</v>
      </c>
      <c r="X551" t="s">
        <v>43</v>
      </c>
      <c r="Y551" t="s">
        <v>8699</v>
      </c>
      <c r="Z551">
        <v>2012</v>
      </c>
      <c r="AA551">
        <v>4</v>
      </c>
      <c r="AB551">
        <v>40936</v>
      </c>
    </row>
    <row r="552" spans="1:28" x14ac:dyDescent="0.2">
      <c r="A552" t="s">
        <v>8539</v>
      </c>
      <c r="B552" s="1">
        <v>41605</v>
      </c>
      <c r="C552" s="1">
        <v>41609</v>
      </c>
      <c r="D552" t="s">
        <v>45</v>
      </c>
      <c r="E552" t="s">
        <v>8540</v>
      </c>
      <c r="F552" t="s">
        <v>6649</v>
      </c>
      <c r="G552" t="s">
        <v>31</v>
      </c>
      <c r="H552" t="s">
        <v>32</v>
      </c>
      <c r="I552" t="s">
        <v>33</v>
      </c>
      <c r="J552" t="s">
        <v>34</v>
      </c>
      <c r="K552" t="s">
        <v>35</v>
      </c>
      <c r="L552" t="s">
        <v>36</v>
      </c>
      <c r="M552" t="s">
        <v>37</v>
      </c>
      <c r="N552" t="s">
        <v>5297</v>
      </c>
      <c r="O552" t="s">
        <v>5423</v>
      </c>
      <c r="P552" t="s">
        <v>8541</v>
      </c>
      <c r="Q552" t="s">
        <v>8542</v>
      </c>
      <c r="R552">
        <v>8</v>
      </c>
      <c r="S552">
        <v>3407</v>
      </c>
      <c r="T552">
        <v>0</v>
      </c>
      <c r="U552">
        <v>160.31360000000001</v>
      </c>
      <c r="V552" t="s">
        <v>42</v>
      </c>
      <c r="W552">
        <v>335.64</v>
      </c>
      <c r="X552" t="s">
        <v>50</v>
      </c>
      <c r="Y552" t="s">
        <v>8695</v>
      </c>
      <c r="Z552">
        <v>2013</v>
      </c>
      <c r="AA552">
        <v>48</v>
      </c>
      <c r="AB552">
        <v>40946</v>
      </c>
    </row>
    <row r="553" spans="1:28" x14ac:dyDescent="0.2">
      <c r="A553" t="s">
        <v>8543</v>
      </c>
      <c r="B553" s="1">
        <v>41838</v>
      </c>
      <c r="C553" s="1">
        <v>41840</v>
      </c>
      <c r="D553" t="s">
        <v>28</v>
      </c>
      <c r="E553" t="s">
        <v>701</v>
      </c>
      <c r="F553" t="s">
        <v>702</v>
      </c>
      <c r="G553" t="s">
        <v>246</v>
      </c>
      <c r="H553" t="s">
        <v>32</v>
      </c>
      <c r="I553" t="s">
        <v>33</v>
      </c>
      <c r="J553" t="s">
        <v>8544</v>
      </c>
      <c r="K553" t="s">
        <v>35</v>
      </c>
      <c r="L553" t="s">
        <v>36</v>
      </c>
      <c r="M553" t="s">
        <v>37</v>
      </c>
      <c r="N553" t="s">
        <v>5297</v>
      </c>
      <c r="O553" t="s">
        <v>5423</v>
      </c>
      <c r="P553" t="s">
        <v>8545</v>
      </c>
      <c r="Q553" t="s">
        <v>8546</v>
      </c>
      <c r="R553">
        <v>5</v>
      </c>
      <c r="S553">
        <v>1194</v>
      </c>
      <c r="T553">
        <v>0</v>
      </c>
      <c r="U553">
        <v>210.73500000000001</v>
      </c>
      <c r="V553" t="s">
        <v>42</v>
      </c>
      <c r="W553">
        <v>140.75</v>
      </c>
      <c r="X553" t="s">
        <v>43</v>
      </c>
      <c r="Y553" t="s">
        <v>8677</v>
      </c>
      <c r="Z553">
        <v>2014</v>
      </c>
      <c r="AA553">
        <v>29</v>
      </c>
      <c r="AB553">
        <v>36948</v>
      </c>
    </row>
    <row r="554" spans="1:28" x14ac:dyDescent="0.2">
      <c r="A554" t="s">
        <v>8547</v>
      </c>
      <c r="B554" s="1">
        <v>41929</v>
      </c>
      <c r="C554" s="1">
        <v>41934</v>
      </c>
      <c r="D554" t="s">
        <v>45</v>
      </c>
      <c r="E554" t="s">
        <v>8548</v>
      </c>
      <c r="F554" t="s">
        <v>2531</v>
      </c>
      <c r="G554" t="s">
        <v>246</v>
      </c>
      <c r="H554" t="s">
        <v>32</v>
      </c>
      <c r="I554" t="s">
        <v>8549</v>
      </c>
      <c r="J554" t="s">
        <v>1433</v>
      </c>
      <c r="K554" t="s">
        <v>35</v>
      </c>
      <c r="L554" t="s">
        <v>36</v>
      </c>
      <c r="M554" t="s">
        <v>1594</v>
      </c>
      <c r="N554" t="s">
        <v>5297</v>
      </c>
      <c r="O554" t="s">
        <v>5298</v>
      </c>
      <c r="P554" t="s">
        <v>8550</v>
      </c>
      <c r="Q554" t="s">
        <v>8551</v>
      </c>
      <c r="R554">
        <v>7</v>
      </c>
      <c r="S554">
        <v>1875</v>
      </c>
      <c r="T554">
        <v>0</v>
      </c>
      <c r="U554">
        <v>-968.88329999999996</v>
      </c>
      <c r="V554" t="s">
        <v>7329</v>
      </c>
      <c r="W554">
        <v>48.15</v>
      </c>
      <c r="X554" t="s">
        <v>50</v>
      </c>
      <c r="Y554" t="s">
        <v>8704</v>
      </c>
      <c r="Z554">
        <v>2014</v>
      </c>
      <c r="AA554">
        <v>42</v>
      </c>
      <c r="AB554">
        <v>40290</v>
      </c>
    </row>
    <row r="555" spans="1:28" x14ac:dyDescent="0.2">
      <c r="A555" t="s">
        <v>8567</v>
      </c>
      <c r="B555" s="1">
        <v>40864</v>
      </c>
      <c r="C555" s="1">
        <v>40869</v>
      </c>
      <c r="D555" t="s">
        <v>45</v>
      </c>
      <c r="E555" t="s">
        <v>1125</v>
      </c>
      <c r="F555" t="s">
        <v>1126</v>
      </c>
      <c r="G555" t="s">
        <v>31</v>
      </c>
      <c r="H555" t="s">
        <v>32</v>
      </c>
      <c r="I555" t="s">
        <v>1079</v>
      </c>
      <c r="J555" t="s">
        <v>1120</v>
      </c>
      <c r="K555" t="s">
        <v>35</v>
      </c>
      <c r="L555" t="s">
        <v>36</v>
      </c>
      <c r="M555" t="s">
        <v>1081</v>
      </c>
      <c r="N555" t="s">
        <v>5297</v>
      </c>
      <c r="O555" t="s">
        <v>5423</v>
      </c>
      <c r="P555" t="s">
        <v>8541</v>
      </c>
      <c r="Q555" t="s">
        <v>8542</v>
      </c>
      <c r="R555">
        <v>10</v>
      </c>
      <c r="S555">
        <v>4008</v>
      </c>
      <c r="T555">
        <v>0</v>
      </c>
      <c r="U555">
        <v>-50.097999999999999</v>
      </c>
      <c r="V555" t="s">
        <v>7329</v>
      </c>
      <c r="W555">
        <v>87.33</v>
      </c>
      <c r="X555" t="s">
        <v>50</v>
      </c>
      <c r="Y555" t="s">
        <v>8683</v>
      </c>
      <c r="Z555">
        <v>2011</v>
      </c>
      <c r="AA555">
        <v>47</v>
      </c>
      <c r="AB555">
        <v>37832</v>
      </c>
    </row>
    <row r="556" spans="1:28" x14ac:dyDescent="0.2">
      <c r="A556" t="s">
        <v>8568</v>
      </c>
      <c r="B556" s="1">
        <v>41169</v>
      </c>
      <c r="C556" s="1">
        <v>41175</v>
      </c>
      <c r="D556" t="s">
        <v>45</v>
      </c>
      <c r="E556" t="s">
        <v>8569</v>
      </c>
      <c r="F556" t="s">
        <v>3010</v>
      </c>
      <c r="G556" t="s">
        <v>31</v>
      </c>
      <c r="H556" t="s">
        <v>32</v>
      </c>
      <c r="I556" t="s">
        <v>1079</v>
      </c>
      <c r="J556" t="s">
        <v>1127</v>
      </c>
      <c r="K556" t="s">
        <v>35</v>
      </c>
      <c r="L556" t="s">
        <v>36</v>
      </c>
      <c r="M556" t="s">
        <v>1081</v>
      </c>
      <c r="N556" t="s">
        <v>5297</v>
      </c>
      <c r="O556" t="s">
        <v>5423</v>
      </c>
      <c r="P556" t="s">
        <v>5436</v>
      </c>
      <c r="Q556" t="s">
        <v>7052</v>
      </c>
      <c r="R556">
        <v>6</v>
      </c>
      <c r="S556">
        <v>4229</v>
      </c>
      <c r="T556">
        <v>0</v>
      </c>
      <c r="U556">
        <v>158.57640000000001</v>
      </c>
      <c r="V556" t="s">
        <v>42</v>
      </c>
      <c r="W556">
        <v>12.26</v>
      </c>
      <c r="X556" t="s">
        <v>50</v>
      </c>
      <c r="Y556" t="s">
        <v>8666</v>
      </c>
      <c r="Z556">
        <v>2012</v>
      </c>
      <c r="AA556">
        <v>38</v>
      </c>
      <c r="AB556">
        <v>37214</v>
      </c>
    </row>
    <row r="557" spans="1:28" x14ac:dyDescent="0.2">
      <c r="A557" t="s">
        <v>8599</v>
      </c>
      <c r="B557" s="1">
        <v>40893</v>
      </c>
      <c r="C557" s="1">
        <v>40897</v>
      </c>
      <c r="D557" t="s">
        <v>45</v>
      </c>
      <c r="E557" t="s">
        <v>1327</v>
      </c>
      <c r="F557" t="s">
        <v>1328</v>
      </c>
      <c r="G557" t="s">
        <v>246</v>
      </c>
      <c r="H557" t="s">
        <v>32</v>
      </c>
      <c r="I557" t="s">
        <v>8529</v>
      </c>
      <c r="J557" t="s">
        <v>8600</v>
      </c>
      <c r="K557" t="s">
        <v>35</v>
      </c>
      <c r="L557" t="s">
        <v>36</v>
      </c>
      <c r="M557" t="s">
        <v>1594</v>
      </c>
      <c r="N557" t="s">
        <v>5297</v>
      </c>
      <c r="O557" t="s">
        <v>5816</v>
      </c>
      <c r="P557" t="s">
        <v>7111</v>
      </c>
      <c r="Q557" t="s">
        <v>7112</v>
      </c>
      <c r="R557">
        <v>9</v>
      </c>
      <c r="S557">
        <v>1014</v>
      </c>
      <c r="T557">
        <v>0</v>
      </c>
      <c r="U557">
        <v>101.3832</v>
      </c>
      <c r="V557" t="s">
        <v>42</v>
      </c>
      <c r="W557">
        <v>178.96</v>
      </c>
      <c r="X557" t="s">
        <v>43</v>
      </c>
      <c r="Y557" t="s">
        <v>8662</v>
      </c>
      <c r="Z557">
        <v>2011</v>
      </c>
      <c r="AA557">
        <v>51</v>
      </c>
      <c r="AB557">
        <v>35065</v>
      </c>
    </row>
    <row r="558" spans="1:28" x14ac:dyDescent="0.2">
      <c r="A558" t="s">
        <v>8604</v>
      </c>
      <c r="B558" s="1">
        <v>41761</v>
      </c>
      <c r="C558" s="1">
        <v>41766</v>
      </c>
      <c r="D558" t="s">
        <v>45</v>
      </c>
      <c r="E558" t="s">
        <v>996</v>
      </c>
      <c r="F558" t="s">
        <v>997</v>
      </c>
      <c r="G558" t="s">
        <v>31</v>
      </c>
      <c r="H558" t="s">
        <v>32</v>
      </c>
      <c r="I558" t="s">
        <v>8529</v>
      </c>
      <c r="J558" t="s">
        <v>8530</v>
      </c>
      <c r="K558" t="s">
        <v>35</v>
      </c>
      <c r="L558" t="s">
        <v>36</v>
      </c>
      <c r="M558" t="s">
        <v>1594</v>
      </c>
      <c r="N558" t="s">
        <v>5297</v>
      </c>
      <c r="O558" t="s">
        <v>5816</v>
      </c>
      <c r="P558" t="s">
        <v>7161</v>
      </c>
      <c r="Q558" t="s">
        <v>7162</v>
      </c>
      <c r="R558">
        <v>5</v>
      </c>
      <c r="S558">
        <v>2804</v>
      </c>
      <c r="T558">
        <v>0</v>
      </c>
      <c r="U558">
        <v>0</v>
      </c>
      <c r="V558" t="s">
        <v>42</v>
      </c>
      <c r="W558">
        <v>246.07</v>
      </c>
      <c r="X558" t="s">
        <v>50</v>
      </c>
      <c r="Y558" t="s">
        <v>8696</v>
      </c>
      <c r="Z558">
        <v>2014</v>
      </c>
      <c r="AA558">
        <v>18</v>
      </c>
      <c r="AB558">
        <v>39533</v>
      </c>
    </row>
    <row r="559" spans="1:28" x14ac:dyDescent="0.2">
      <c r="A559" t="s">
        <v>8615</v>
      </c>
      <c r="B559" s="1">
        <v>40889</v>
      </c>
      <c r="C559" s="1">
        <v>40891</v>
      </c>
      <c r="D559" t="s">
        <v>28</v>
      </c>
      <c r="E559" t="s">
        <v>1247</v>
      </c>
      <c r="F559" t="s">
        <v>1248</v>
      </c>
      <c r="G559" t="s">
        <v>31</v>
      </c>
      <c r="H559" t="s">
        <v>32</v>
      </c>
      <c r="I559" t="s">
        <v>33</v>
      </c>
      <c r="J559" t="s">
        <v>987</v>
      </c>
      <c r="K559" t="s">
        <v>35</v>
      </c>
      <c r="L559" t="s">
        <v>36</v>
      </c>
      <c r="M559" t="s">
        <v>37</v>
      </c>
      <c r="N559" t="s">
        <v>5297</v>
      </c>
      <c r="O559" t="s">
        <v>5298</v>
      </c>
      <c r="P559" t="s">
        <v>7207</v>
      </c>
      <c r="Q559" t="s">
        <v>7208</v>
      </c>
      <c r="R559">
        <v>12</v>
      </c>
      <c r="S559">
        <v>3611</v>
      </c>
      <c r="T559">
        <v>0</v>
      </c>
      <c r="U559">
        <v>135.4068</v>
      </c>
      <c r="V559" t="s">
        <v>42</v>
      </c>
      <c r="W559">
        <v>683.12</v>
      </c>
      <c r="X559" t="s">
        <v>43</v>
      </c>
      <c r="Y559" t="s">
        <v>8662</v>
      </c>
      <c r="Z559">
        <v>2011</v>
      </c>
      <c r="AA559">
        <v>51</v>
      </c>
      <c r="AB559">
        <v>32543</v>
      </c>
    </row>
    <row r="560" spans="1:28" x14ac:dyDescent="0.2">
      <c r="A560" t="s">
        <v>8616</v>
      </c>
      <c r="B560" s="1">
        <v>40893</v>
      </c>
      <c r="C560" s="1">
        <v>40898</v>
      </c>
      <c r="D560" t="s">
        <v>45</v>
      </c>
      <c r="E560" t="s">
        <v>8617</v>
      </c>
      <c r="F560" t="s">
        <v>3812</v>
      </c>
      <c r="G560" t="s">
        <v>246</v>
      </c>
      <c r="H560" t="s">
        <v>32</v>
      </c>
      <c r="I560" t="s">
        <v>33</v>
      </c>
      <c r="J560" t="s">
        <v>8618</v>
      </c>
      <c r="K560" t="s">
        <v>35</v>
      </c>
      <c r="L560" t="s">
        <v>36</v>
      </c>
      <c r="M560" t="s">
        <v>37</v>
      </c>
      <c r="N560" t="s">
        <v>5297</v>
      </c>
      <c r="O560" t="s">
        <v>5816</v>
      </c>
      <c r="P560" t="s">
        <v>7101</v>
      </c>
      <c r="Q560" t="s">
        <v>7102</v>
      </c>
      <c r="R560">
        <v>5</v>
      </c>
      <c r="S560">
        <v>1404</v>
      </c>
      <c r="T560">
        <v>0</v>
      </c>
      <c r="U560">
        <v>70.195999999999998</v>
      </c>
      <c r="V560" t="s">
        <v>42</v>
      </c>
      <c r="W560">
        <v>67.59</v>
      </c>
      <c r="X560" t="s">
        <v>50</v>
      </c>
      <c r="Y560" t="s">
        <v>8662</v>
      </c>
      <c r="Z560">
        <v>2011</v>
      </c>
      <c r="AA560">
        <v>51</v>
      </c>
      <c r="AB560">
        <v>38214</v>
      </c>
    </row>
    <row r="561" spans="1:28" x14ac:dyDescent="0.2">
      <c r="A561" t="s">
        <v>8619</v>
      </c>
      <c r="B561" s="1">
        <v>41244</v>
      </c>
      <c r="C561" s="1">
        <v>41249</v>
      </c>
      <c r="D561" t="s">
        <v>45</v>
      </c>
      <c r="E561" t="s">
        <v>8620</v>
      </c>
      <c r="F561" t="s">
        <v>2340</v>
      </c>
      <c r="G561" t="s">
        <v>262</v>
      </c>
      <c r="H561" t="s">
        <v>32</v>
      </c>
      <c r="I561" t="s">
        <v>33</v>
      </c>
      <c r="J561" t="s">
        <v>862</v>
      </c>
      <c r="K561" t="s">
        <v>35</v>
      </c>
      <c r="L561" t="s">
        <v>36</v>
      </c>
      <c r="M561" t="s">
        <v>37</v>
      </c>
      <c r="N561" t="s">
        <v>5297</v>
      </c>
      <c r="O561" t="s">
        <v>5816</v>
      </c>
      <c r="P561" t="s">
        <v>8621</v>
      </c>
      <c r="Q561" t="s">
        <v>8622</v>
      </c>
      <c r="R561">
        <v>9</v>
      </c>
      <c r="S561">
        <v>2677</v>
      </c>
      <c r="T561">
        <v>0</v>
      </c>
      <c r="U561">
        <v>267.66719999999998</v>
      </c>
      <c r="V561" t="s">
        <v>42</v>
      </c>
      <c r="W561">
        <v>141.66999999999999</v>
      </c>
      <c r="X561" t="s">
        <v>50</v>
      </c>
      <c r="Y561" t="s">
        <v>8669</v>
      </c>
      <c r="Z561">
        <v>2012</v>
      </c>
      <c r="AA561">
        <v>48</v>
      </c>
      <c r="AB561">
        <v>40189</v>
      </c>
    </row>
    <row r="562" spans="1:28" x14ac:dyDescent="0.2">
      <c r="A562" t="s">
        <v>8626</v>
      </c>
      <c r="B562" s="1">
        <v>41894</v>
      </c>
      <c r="C562" s="1">
        <v>41895</v>
      </c>
      <c r="D562" t="s">
        <v>59</v>
      </c>
      <c r="E562" t="s">
        <v>289</v>
      </c>
      <c r="F562" t="s">
        <v>290</v>
      </c>
      <c r="G562" t="s">
        <v>262</v>
      </c>
      <c r="H562" t="s">
        <v>32</v>
      </c>
      <c r="I562" t="s">
        <v>33</v>
      </c>
      <c r="J562" t="s">
        <v>1101</v>
      </c>
      <c r="K562" t="s">
        <v>35</v>
      </c>
      <c r="L562" t="s">
        <v>36</v>
      </c>
      <c r="M562" t="s">
        <v>37</v>
      </c>
      <c r="N562" t="s">
        <v>5297</v>
      </c>
      <c r="O562" t="s">
        <v>5816</v>
      </c>
      <c r="P562" t="s">
        <v>7039</v>
      </c>
      <c r="Q562" t="s">
        <v>7040</v>
      </c>
      <c r="R562">
        <v>8</v>
      </c>
      <c r="S562">
        <v>2054</v>
      </c>
      <c r="T562">
        <v>0</v>
      </c>
      <c r="U562">
        <v>256.78399999999999</v>
      </c>
      <c r="V562" t="s">
        <v>42</v>
      </c>
      <c r="W562">
        <v>480.56</v>
      </c>
      <c r="X562" t="s">
        <v>64</v>
      </c>
      <c r="Y562" t="s">
        <v>8678</v>
      </c>
      <c r="Z562">
        <v>2014</v>
      </c>
      <c r="AA562">
        <v>37</v>
      </c>
      <c r="AB562">
        <v>34340</v>
      </c>
    </row>
    <row r="563" spans="1:28" x14ac:dyDescent="0.2">
      <c r="A563" t="s">
        <v>8627</v>
      </c>
      <c r="B563" s="1">
        <v>41947</v>
      </c>
      <c r="C563" s="1">
        <v>41949</v>
      </c>
      <c r="D563" t="s">
        <v>45</v>
      </c>
      <c r="E563" t="s">
        <v>8628</v>
      </c>
      <c r="F563" t="s">
        <v>3694</v>
      </c>
      <c r="G563" t="s">
        <v>262</v>
      </c>
      <c r="H563" t="s">
        <v>32</v>
      </c>
      <c r="I563" t="s">
        <v>33</v>
      </c>
      <c r="J563" t="s">
        <v>862</v>
      </c>
      <c r="K563" t="s">
        <v>35</v>
      </c>
      <c r="L563" t="s">
        <v>36</v>
      </c>
      <c r="M563" t="s">
        <v>37</v>
      </c>
      <c r="N563" t="s">
        <v>5297</v>
      </c>
      <c r="O563" t="s">
        <v>5298</v>
      </c>
      <c r="P563" t="s">
        <v>7164</v>
      </c>
      <c r="Q563" t="s">
        <v>7165</v>
      </c>
      <c r="R563">
        <v>12</v>
      </c>
      <c r="S563">
        <v>1673</v>
      </c>
      <c r="T563">
        <v>0</v>
      </c>
      <c r="U563">
        <v>20.9148</v>
      </c>
      <c r="V563" t="s">
        <v>42</v>
      </c>
      <c r="W563">
        <v>242.63</v>
      </c>
      <c r="X563" t="s">
        <v>146</v>
      </c>
      <c r="Y563" t="s">
        <v>8679</v>
      </c>
      <c r="Z563">
        <v>2014</v>
      </c>
      <c r="AA563">
        <v>45</v>
      </c>
      <c r="AB563">
        <v>39294</v>
      </c>
    </row>
    <row r="564" spans="1:28" x14ac:dyDescent="0.2">
      <c r="A564" t="s">
        <v>1065</v>
      </c>
      <c r="B564" s="1">
        <v>41976</v>
      </c>
      <c r="C564" s="1">
        <v>41980</v>
      </c>
      <c r="D564" t="s">
        <v>28</v>
      </c>
      <c r="E564" t="s">
        <v>1066</v>
      </c>
      <c r="F564" t="s">
        <v>1067</v>
      </c>
      <c r="G564" t="s">
        <v>246</v>
      </c>
      <c r="H564" t="s">
        <v>32</v>
      </c>
      <c r="I564" t="s">
        <v>33</v>
      </c>
      <c r="J564" t="s">
        <v>1024</v>
      </c>
      <c r="K564" t="s">
        <v>35</v>
      </c>
      <c r="L564" t="s">
        <v>36</v>
      </c>
      <c r="M564" t="s">
        <v>37</v>
      </c>
      <c r="N564" t="s">
        <v>5297</v>
      </c>
      <c r="O564" t="s">
        <v>5816</v>
      </c>
      <c r="P564" t="s">
        <v>8512</v>
      </c>
      <c r="Q564" t="s">
        <v>8513</v>
      </c>
      <c r="R564">
        <v>9</v>
      </c>
      <c r="S564">
        <v>1159</v>
      </c>
      <c r="T564">
        <v>0</v>
      </c>
      <c r="U564">
        <v>43.464599999999997</v>
      </c>
      <c r="V564" t="s">
        <v>42</v>
      </c>
      <c r="W564">
        <v>217.38</v>
      </c>
      <c r="X564" t="s">
        <v>50</v>
      </c>
      <c r="Y564" t="s">
        <v>8698</v>
      </c>
      <c r="Z564">
        <v>2014</v>
      </c>
      <c r="AA564">
        <v>49</v>
      </c>
      <c r="AB564">
        <v>37567</v>
      </c>
    </row>
    <row r="565" spans="1:28" x14ac:dyDescent="0.2">
      <c r="A565" t="s">
        <v>319</v>
      </c>
      <c r="B565" s="1">
        <v>40703</v>
      </c>
      <c r="C565" s="1">
        <v>40708</v>
      </c>
      <c r="D565" t="s">
        <v>45</v>
      </c>
      <c r="E565" t="s">
        <v>320</v>
      </c>
      <c r="F565" t="s">
        <v>321</v>
      </c>
      <c r="G565" t="s">
        <v>31</v>
      </c>
      <c r="H565" t="s">
        <v>32</v>
      </c>
      <c r="I565" t="s">
        <v>33</v>
      </c>
      <c r="J565" t="s">
        <v>34</v>
      </c>
      <c r="K565" t="s">
        <v>35</v>
      </c>
      <c r="L565" t="s">
        <v>36</v>
      </c>
      <c r="M565" t="s">
        <v>37</v>
      </c>
      <c r="N565" t="s">
        <v>5297</v>
      </c>
      <c r="O565" t="s">
        <v>5298</v>
      </c>
      <c r="P565" t="s">
        <v>8636</v>
      </c>
      <c r="Q565" t="s">
        <v>8637</v>
      </c>
      <c r="R565">
        <v>9</v>
      </c>
      <c r="S565">
        <v>1706</v>
      </c>
      <c r="T565">
        <v>0</v>
      </c>
      <c r="U565">
        <v>85.309200000000004</v>
      </c>
      <c r="V565" t="s">
        <v>42</v>
      </c>
      <c r="W565">
        <v>82.17</v>
      </c>
      <c r="X565" t="s">
        <v>50</v>
      </c>
      <c r="Y565" t="s">
        <v>8687</v>
      </c>
      <c r="Z565">
        <v>2011</v>
      </c>
      <c r="AA565">
        <v>24</v>
      </c>
      <c r="AB565">
        <v>31307</v>
      </c>
    </row>
    <row r="566" spans="1:28" x14ac:dyDescent="0.2">
      <c r="A566" t="s">
        <v>8639</v>
      </c>
      <c r="B566" s="1">
        <v>41508</v>
      </c>
      <c r="C566" s="1">
        <v>41515</v>
      </c>
      <c r="D566" t="s">
        <v>148</v>
      </c>
      <c r="E566" t="s">
        <v>8640</v>
      </c>
      <c r="F566" t="s">
        <v>4414</v>
      </c>
      <c r="G566" t="s">
        <v>246</v>
      </c>
      <c r="H566" t="s">
        <v>32</v>
      </c>
      <c r="I566" t="s">
        <v>33</v>
      </c>
      <c r="J566" t="s">
        <v>34</v>
      </c>
      <c r="K566" t="s">
        <v>35</v>
      </c>
      <c r="L566" t="s">
        <v>36</v>
      </c>
      <c r="M566" t="s">
        <v>37</v>
      </c>
      <c r="N566" t="s">
        <v>5297</v>
      </c>
      <c r="O566" t="s">
        <v>5298</v>
      </c>
      <c r="P566" t="s">
        <v>7222</v>
      </c>
      <c r="Q566" t="s">
        <v>7223</v>
      </c>
      <c r="R566">
        <v>9</v>
      </c>
      <c r="S566">
        <v>2887</v>
      </c>
      <c r="T566">
        <v>0</v>
      </c>
      <c r="U566">
        <v>180.441</v>
      </c>
      <c r="V566" t="s">
        <v>42</v>
      </c>
      <c r="W566">
        <v>268.10000000000002</v>
      </c>
      <c r="X566" t="s">
        <v>50</v>
      </c>
      <c r="Y566" t="s">
        <v>8694</v>
      </c>
      <c r="Z566">
        <v>2013</v>
      </c>
      <c r="AA566">
        <v>34</v>
      </c>
      <c r="AB566">
        <v>38165</v>
      </c>
    </row>
    <row r="567" spans="1:28" x14ac:dyDescent="0.2">
      <c r="A567" t="s">
        <v>27</v>
      </c>
      <c r="B567" s="1">
        <v>40550</v>
      </c>
      <c r="C567" s="1">
        <v>40552</v>
      </c>
      <c r="D567" t="s">
        <v>28</v>
      </c>
      <c r="E567" t="s">
        <v>29</v>
      </c>
      <c r="F567" t="s">
        <v>30</v>
      </c>
      <c r="G567" t="s">
        <v>31</v>
      </c>
      <c r="H567" t="s">
        <v>32</v>
      </c>
      <c r="I567" t="s">
        <v>33</v>
      </c>
      <c r="J567" t="s">
        <v>34</v>
      </c>
      <c r="K567" t="s">
        <v>35</v>
      </c>
      <c r="L567" t="s">
        <v>36</v>
      </c>
      <c r="M567" t="s">
        <v>37</v>
      </c>
      <c r="N567" t="s">
        <v>38</v>
      </c>
      <c r="O567" t="s">
        <v>39</v>
      </c>
      <c r="P567" t="s">
        <v>40</v>
      </c>
      <c r="Q567" t="s">
        <v>41</v>
      </c>
      <c r="R567">
        <v>3</v>
      </c>
      <c r="S567">
        <v>19</v>
      </c>
      <c r="T567">
        <v>0</v>
      </c>
      <c r="U567">
        <v>9.3312000000000008</v>
      </c>
      <c r="V567" t="s">
        <v>42</v>
      </c>
      <c r="W567">
        <v>4.37</v>
      </c>
      <c r="X567" t="s">
        <v>43</v>
      </c>
      <c r="Y567" t="s">
        <v>8660</v>
      </c>
      <c r="Z567">
        <v>2011</v>
      </c>
      <c r="AA567">
        <v>2</v>
      </c>
      <c r="AB567">
        <v>36624</v>
      </c>
    </row>
    <row r="568" spans="1:28" x14ac:dyDescent="0.2">
      <c r="A568" t="s">
        <v>44</v>
      </c>
      <c r="B568" s="1">
        <v>40760</v>
      </c>
      <c r="C568" s="1">
        <v>40764</v>
      </c>
      <c r="D568" t="s">
        <v>45</v>
      </c>
      <c r="E568" t="s">
        <v>46</v>
      </c>
      <c r="F568" t="s">
        <v>47</v>
      </c>
      <c r="G568" t="s">
        <v>31</v>
      </c>
      <c r="H568" t="s">
        <v>32</v>
      </c>
      <c r="I568" t="s">
        <v>33</v>
      </c>
      <c r="J568" t="s">
        <v>34</v>
      </c>
      <c r="K568" t="s">
        <v>35</v>
      </c>
      <c r="L568" t="s">
        <v>36</v>
      </c>
      <c r="M568" t="s">
        <v>37</v>
      </c>
      <c r="N568" t="s">
        <v>38</v>
      </c>
      <c r="O568" t="s">
        <v>39</v>
      </c>
      <c r="P568" t="s">
        <v>48</v>
      </c>
      <c r="Q568" t="s">
        <v>49</v>
      </c>
      <c r="R568">
        <v>3</v>
      </c>
      <c r="S568">
        <v>21</v>
      </c>
      <c r="T568">
        <v>0</v>
      </c>
      <c r="U568">
        <v>9.8417999999999992</v>
      </c>
      <c r="V568" t="s">
        <v>42</v>
      </c>
      <c r="W568">
        <v>1.81</v>
      </c>
      <c r="X568" t="s">
        <v>50</v>
      </c>
      <c r="Y568" t="s">
        <v>8689</v>
      </c>
      <c r="Z568">
        <v>2011</v>
      </c>
      <c r="AA568">
        <v>32</v>
      </c>
      <c r="AB568">
        <v>31468</v>
      </c>
    </row>
    <row r="569" spans="1:28" x14ac:dyDescent="0.2">
      <c r="A569" t="s">
        <v>44</v>
      </c>
      <c r="B569" s="1">
        <v>40760</v>
      </c>
      <c r="C569" s="1">
        <v>40764</v>
      </c>
      <c r="D569" t="s">
        <v>45</v>
      </c>
      <c r="E569" t="s">
        <v>46</v>
      </c>
      <c r="F569" t="s">
        <v>47</v>
      </c>
      <c r="G569" t="s">
        <v>31</v>
      </c>
      <c r="H569" t="s">
        <v>32</v>
      </c>
      <c r="I569" t="s">
        <v>33</v>
      </c>
      <c r="J569" t="s">
        <v>34</v>
      </c>
      <c r="K569" t="s">
        <v>35</v>
      </c>
      <c r="L569" t="s">
        <v>36</v>
      </c>
      <c r="M569" t="s">
        <v>37</v>
      </c>
      <c r="N569" t="s">
        <v>38</v>
      </c>
      <c r="O569" t="s">
        <v>39</v>
      </c>
      <c r="P569" t="s">
        <v>51</v>
      </c>
      <c r="Q569" t="s">
        <v>52</v>
      </c>
      <c r="R569">
        <v>2</v>
      </c>
      <c r="S569">
        <v>111</v>
      </c>
      <c r="T569">
        <v>0</v>
      </c>
      <c r="U569">
        <v>53.260800000000003</v>
      </c>
      <c r="V569" t="s">
        <v>42</v>
      </c>
      <c r="W569">
        <v>4.59</v>
      </c>
      <c r="X569" t="s">
        <v>50</v>
      </c>
      <c r="Y569" t="s">
        <v>8689</v>
      </c>
      <c r="Z569">
        <v>2011</v>
      </c>
      <c r="AA569">
        <v>32</v>
      </c>
      <c r="AB569">
        <v>31469</v>
      </c>
    </row>
    <row r="570" spans="1:28" x14ac:dyDescent="0.2">
      <c r="A570" t="s">
        <v>53</v>
      </c>
      <c r="B570" s="1">
        <v>40815</v>
      </c>
      <c r="C570" s="1">
        <v>40819</v>
      </c>
      <c r="D570" t="s">
        <v>28</v>
      </c>
      <c r="E570" t="s">
        <v>54</v>
      </c>
      <c r="F570" t="s">
        <v>55</v>
      </c>
      <c r="G570" t="s">
        <v>31</v>
      </c>
      <c r="H570" t="s">
        <v>32</v>
      </c>
      <c r="I570" t="s">
        <v>33</v>
      </c>
      <c r="J570" t="s">
        <v>34</v>
      </c>
      <c r="K570" t="s">
        <v>35</v>
      </c>
      <c r="L570" t="s">
        <v>36</v>
      </c>
      <c r="M570" t="s">
        <v>37</v>
      </c>
      <c r="N570" t="s">
        <v>38</v>
      </c>
      <c r="O570" t="s">
        <v>39</v>
      </c>
      <c r="P570" t="s">
        <v>56</v>
      </c>
      <c r="Q570" t="s">
        <v>57</v>
      </c>
      <c r="R570">
        <v>1</v>
      </c>
      <c r="S570">
        <v>6</v>
      </c>
      <c r="T570">
        <v>0</v>
      </c>
      <c r="U570">
        <v>3.1103999999999998</v>
      </c>
      <c r="V570" t="s">
        <v>42</v>
      </c>
      <c r="W570">
        <v>1.32</v>
      </c>
      <c r="X570" t="s">
        <v>50</v>
      </c>
      <c r="Y570" t="s">
        <v>8681</v>
      </c>
      <c r="Z570">
        <v>2011</v>
      </c>
      <c r="AA570">
        <v>40</v>
      </c>
      <c r="AB570">
        <v>32440</v>
      </c>
    </row>
    <row r="571" spans="1:28" x14ac:dyDescent="0.2">
      <c r="A571" t="s">
        <v>58</v>
      </c>
      <c r="B571" s="1">
        <v>40835</v>
      </c>
      <c r="C571" s="1">
        <v>40835</v>
      </c>
      <c r="D571" t="s">
        <v>59</v>
      </c>
      <c r="E571" t="s">
        <v>60</v>
      </c>
      <c r="F571" t="s">
        <v>61</v>
      </c>
      <c r="G571" t="s">
        <v>31</v>
      </c>
      <c r="H571" t="s">
        <v>32</v>
      </c>
      <c r="I571" t="s">
        <v>33</v>
      </c>
      <c r="J571" t="s">
        <v>34</v>
      </c>
      <c r="K571" t="s">
        <v>35</v>
      </c>
      <c r="L571" t="s">
        <v>36</v>
      </c>
      <c r="M571" t="s">
        <v>37</v>
      </c>
      <c r="N571" t="s">
        <v>38</v>
      </c>
      <c r="O571" t="s">
        <v>39</v>
      </c>
      <c r="P571" t="s">
        <v>62</v>
      </c>
      <c r="Q571" t="s">
        <v>63</v>
      </c>
      <c r="R571">
        <v>3</v>
      </c>
      <c r="S571">
        <v>13</v>
      </c>
      <c r="T571">
        <v>0</v>
      </c>
      <c r="U571">
        <v>6.5856000000000003</v>
      </c>
      <c r="V571" t="s">
        <v>42</v>
      </c>
      <c r="W571">
        <v>2.39</v>
      </c>
      <c r="X571" t="s">
        <v>64</v>
      </c>
      <c r="Y571" t="s">
        <v>8682</v>
      </c>
      <c r="Z571">
        <v>2011</v>
      </c>
      <c r="AA571">
        <v>43</v>
      </c>
      <c r="AB571">
        <v>32890</v>
      </c>
    </row>
    <row r="572" spans="1:28" x14ac:dyDescent="0.2">
      <c r="A572" t="s">
        <v>65</v>
      </c>
      <c r="B572" s="1">
        <v>40859</v>
      </c>
      <c r="C572" s="1">
        <v>40863</v>
      </c>
      <c r="D572" t="s">
        <v>28</v>
      </c>
      <c r="E572" t="s">
        <v>66</v>
      </c>
      <c r="F572" t="s">
        <v>67</v>
      </c>
      <c r="G572" t="s">
        <v>31</v>
      </c>
      <c r="H572" t="s">
        <v>32</v>
      </c>
      <c r="I572" t="s">
        <v>33</v>
      </c>
      <c r="J572" t="s">
        <v>34</v>
      </c>
      <c r="K572" t="s">
        <v>35</v>
      </c>
      <c r="L572" t="s">
        <v>36</v>
      </c>
      <c r="M572" t="s">
        <v>37</v>
      </c>
      <c r="N572" t="s">
        <v>38</v>
      </c>
      <c r="O572" t="s">
        <v>39</v>
      </c>
      <c r="P572" t="s">
        <v>68</v>
      </c>
      <c r="Q572" t="s">
        <v>69</v>
      </c>
      <c r="R572">
        <v>2</v>
      </c>
      <c r="S572">
        <v>12</v>
      </c>
      <c r="T572">
        <v>0</v>
      </c>
      <c r="U572">
        <v>5.8604000000000003</v>
      </c>
      <c r="V572" t="s">
        <v>42</v>
      </c>
      <c r="W572">
        <v>0.92</v>
      </c>
      <c r="X572" t="s">
        <v>50</v>
      </c>
      <c r="Y572" t="s">
        <v>8683</v>
      </c>
      <c r="Z572">
        <v>2011</v>
      </c>
      <c r="AA572">
        <v>46</v>
      </c>
      <c r="AB572">
        <v>33709</v>
      </c>
    </row>
    <row r="573" spans="1:28" x14ac:dyDescent="0.2">
      <c r="A573" t="s">
        <v>70</v>
      </c>
      <c r="B573" s="1">
        <v>40869</v>
      </c>
      <c r="C573" s="1">
        <v>40873</v>
      </c>
      <c r="D573" t="s">
        <v>28</v>
      </c>
      <c r="E573" t="s">
        <v>71</v>
      </c>
      <c r="F573" t="s">
        <v>72</v>
      </c>
      <c r="G573" t="s">
        <v>31</v>
      </c>
      <c r="H573" t="s">
        <v>32</v>
      </c>
      <c r="I573" t="s">
        <v>33</v>
      </c>
      <c r="J573" t="s">
        <v>34</v>
      </c>
      <c r="K573" t="s">
        <v>35</v>
      </c>
      <c r="L573" t="s">
        <v>36</v>
      </c>
      <c r="M573" t="s">
        <v>37</v>
      </c>
      <c r="N573" t="s">
        <v>38</v>
      </c>
      <c r="O573" t="s">
        <v>39</v>
      </c>
      <c r="P573" t="s">
        <v>73</v>
      </c>
      <c r="Q573" t="s">
        <v>74</v>
      </c>
      <c r="R573">
        <v>9</v>
      </c>
      <c r="S573">
        <v>54</v>
      </c>
      <c r="T573">
        <v>0</v>
      </c>
      <c r="U573">
        <v>24.219000000000001</v>
      </c>
      <c r="V573" t="s">
        <v>42</v>
      </c>
      <c r="W573">
        <v>6.98</v>
      </c>
      <c r="X573" t="s">
        <v>50</v>
      </c>
      <c r="Y573" t="s">
        <v>8683</v>
      </c>
      <c r="Z573">
        <v>2011</v>
      </c>
      <c r="AA573">
        <v>48</v>
      </c>
      <c r="AB573">
        <v>35267</v>
      </c>
    </row>
    <row r="574" spans="1:28" x14ac:dyDescent="0.2">
      <c r="A574" t="s">
        <v>75</v>
      </c>
      <c r="B574" s="1">
        <v>40882</v>
      </c>
      <c r="C574" s="1">
        <v>40887</v>
      </c>
      <c r="D574" t="s">
        <v>45</v>
      </c>
      <c r="E574" t="s">
        <v>76</v>
      </c>
      <c r="F574" t="s">
        <v>77</v>
      </c>
      <c r="G574" t="s">
        <v>31</v>
      </c>
      <c r="H574" t="s">
        <v>32</v>
      </c>
      <c r="I574" t="s">
        <v>33</v>
      </c>
      <c r="J574" t="s">
        <v>34</v>
      </c>
      <c r="K574" t="s">
        <v>35</v>
      </c>
      <c r="L574" t="s">
        <v>36</v>
      </c>
      <c r="M574" t="s">
        <v>37</v>
      </c>
      <c r="N574" t="s">
        <v>38</v>
      </c>
      <c r="O574" t="s">
        <v>39</v>
      </c>
      <c r="P574" t="s">
        <v>78</v>
      </c>
      <c r="Q574" t="s">
        <v>79</v>
      </c>
      <c r="R574">
        <v>4</v>
      </c>
      <c r="S574">
        <v>49</v>
      </c>
      <c r="T574">
        <v>0</v>
      </c>
      <c r="U574">
        <v>23.086400000000001</v>
      </c>
      <c r="V574" t="s">
        <v>42</v>
      </c>
      <c r="W574">
        <v>1.99</v>
      </c>
      <c r="X574" t="s">
        <v>50</v>
      </c>
      <c r="Y574" t="s">
        <v>8662</v>
      </c>
      <c r="Z574">
        <v>2011</v>
      </c>
      <c r="AA574">
        <v>50</v>
      </c>
      <c r="AB574">
        <v>38866</v>
      </c>
    </row>
    <row r="575" spans="1:28" x14ac:dyDescent="0.2">
      <c r="A575" t="s">
        <v>80</v>
      </c>
      <c r="B575" s="1">
        <v>40890</v>
      </c>
      <c r="C575" s="1">
        <v>40892</v>
      </c>
      <c r="D575" t="s">
        <v>28</v>
      </c>
      <c r="E575" t="s">
        <v>81</v>
      </c>
      <c r="F575" t="s">
        <v>82</v>
      </c>
      <c r="G575" t="s">
        <v>31</v>
      </c>
      <c r="H575" t="s">
        <v>32</v>
      </c>
      <c r="I575" t="s">
        <v>33</v>
      </c>
      <c r="J575" t="s">
        <v>34</v>
      </c>
      <c r="K575" t="s">
        <v>35</v>
      </c>
      <c r="L575" t="s">
        <v>36</v>
      </c>
      <c r="M575" t="s">
        <v>37</v>
      </c>
      <c r="N575" t="s">
        <v>38</v>
      </c>
      <c r="O575" t="s">
        <v>39</v>
      </c>
      <c r="P575" t="s">
        <v>83</v>
      </c>
      <c r="Q575" t="s">
        <v>84</v>
      </c>
      <c r="R575">
        <v>6</v>
      </c>
      <c r="S575">
        <v>90</v>
      </c>
      <c r="T575">
        <v>0</v>
      </c>
      <c r="U575">
        <v>41.510399999999997</v>
      </c>
      <c r="V575" t="s">
        <v>42</v>
      </c>
      <c r="W575">
        <v>8.5299999999999994</v>
      </c>
      <c r="X575" t="s">
        <v>43</v>
      </c>
      <c r="Y575" t="s">
        <v>8662</v>
      </c>
      <c r="Z575">
        <v>2011</v>
      </c>
      <c r="AA575">
        <v>51</v>
      </c>
      <c r="AB575">
        <v>33788</v>
      </c>
    </row>
    <row r="576" spans="1:28" x14ac:dyDescent="0.2">
      <c r="A576" t="s">
        <v>85</v>
      </c>
      <c r="B576" s="1">
        <v>40955</v>
      </c>
      <c r="C576" s="1">
        <v>40960</v>
      </c>
      <c r="D576" t="s">
        <v>28</v>
      </c>
      <c r="E576" t="s">
        <v>86</v>
      </c>
      <c r="F576" t="s">
        <v>87</v>
      </c>
      <c r="G576" t="s">
        <v>31</v>
      </c>
      <c r="H576" t="s">
        <v>32</v>
      </c>
      <c r="I576" t="s">
        <v>33</v>
      </c>
      <c r="J576" t="s">
        <v>34</v>
      </c>
      <c r="K576" t="s">
        <v>35</v>
      </c>
      <c r="L576" t="s">
        <v>36</v>
      </c>
      <c r="M576" t="s">
        <v>37</v>
      </c>
      <c r="N576" t="s">
        <v>38</v>
      </c>
      <c r="O576" t="s">
        <v>39</v>
      </c>
      <c r="P576" t="s">
        <v>88</v>
      </c>
      <c r="Q576" t="s">
        <v>89</v>
      </c>
      <c r="R576">
        <v>3</v>
      </c>
      <c r="S576">
        <v>37</v>
      </c>
      <c r="T576">
        <v>0</v>
      </c>
      <c r="U576">
        <v>17.314800000000002</v>
      </c>
      <c r="V576" t="s">
        <v>42</v>
      </c>
      <c r="W576">
        <v>4.04</v>
      </c>
      <c r="X576" t="s">
        <v>50</v>
      </c>
      <c r="Y576" t="s">
        <v>8663</v>
      </c>
      <c r="Z576">
        <v>2012</v>
      </c>
      <c r="AA576">
        <v>7</v>
      </c>
      <c r="AB576">
        <v>39431</v>
      </c>
    </row>
    <row r="577" spans="1:28" x14ac:dyDescent="0.2">
      <c r="A577" t="s">
        <v>90</v>
      </c>
      <c r="B577" s="1">
        <v>40996</v>
      </c>
      <c r="C577" s="1">
        <v>41001</v>
      </c>
      <c r="D577" t="s">
        <v>45</v>
      </c>
      <c r="E577" t="s">
        <v>91</v>
      </c>
      <c r="F577" t="s">
        <v>92</v>
      </c>
      <c r="G577" t="s">
        <v>31</v>
      </c>
      <c r="H577" t="s">
        <v>32</v>
      </c>
      <c r="I577" t="s">
        <v>33</v>
      </c>
      <c r="J577" t="s">
        <v>34</v>
      </c>
      <c r="K577" t="s">
        <v>35</v>
      </c>
      <c r="L577" t="s">
        <v>36</v>
      </c>
      <c r="M577" t="s">
        <v>37</v>
      </c>
      <c r="N577" t="s">
        <v>38</v>
      </c>
      <c r="O577" t="s">
        <v>39</v>
      </c>
      <c r="P577" t="s">
        <v>93</v>
      </c>
      <c r="Q577" t="s">
        <v>94</v>
      </c>
      <c r="R577">
        <v>5</v>
      </c>
      <c r="S577">
        <v>33</v>
      </c>
      <c r="T577">
        <v>0</v>
      </c>
      <c r="U577">
        <v>16.032</v>
      </c>
      <c r="V577" t="s">
        <v>42</v>
      </c>
      <c r="W577">
        <v>2.25</v>
      </c>
      <c r="X577" t="s">
        <v>50</v>
      </c>
      <c r="Y577" t="s">
        <v>8684</v>
      </c>
      <c r="Z577">
        <v>2012</v>
      </c>
      <c r="AA577">
        <v>13</v>
      </c>
      <c r="AB577">
        <v>31990</v>
      </c>
    </row>
    <row r="578" spans="1:28" x14ac:dyDescent="0.2">
      <c r="A578" t="s">
        <v>95</v>
      </c>
      <c r="B578" s="1">
        <v>41010</v>
      </c>
      <c r="C578" s="1">
        <v>41013</v>
      </c>
      <c r="D578" t="s">
        <v>45</v>
      </c>
      <c r="E578" t="s">
        <v>96</v>
      </c>
      <c r="F578" t="s">
        <v>97</v>
      </c>
      <c r="G578" t="s">
        <v>31</v>
      </c>
      <c r="H578" t="s">
        <v>32</v>
      </c>
      <c r="I578" t="s">
        <v>33</v>
      </c>
      <c r="J578" t="s">
        <v>34</v>
      </c>
      <c r="K578" t="s">
        <v>35</v>
      </c>
      <c r="L578" t="s">
        <v>36</v>
      </c>
      <c r="M578" t="s">
        <v>37</v>
      </c>
      <c r="N578" t="s">
        <v>38</v>
      </c>
      <c r="O578" t="s">
        <v>39</v>
      </c>
      <c r="P578" t="s">
        <v>98</v>
      </c>
      <c r="Q578" t="s">
        <v>99</v>
      </c>
      <c r="R578">
        <v>2</v>
      </c>
      <c r="S578">
        <v>53</v>
      </c>
      <c r="T578">
        <v>0</v>
      </c>
      <c r="U578">
        <v>24.269600000000001</v>
      </c>
      <c r="V578" t="s">
        <v>42</v>
      </c>
      <c r="W578">
        <v>1.59</v>
      </c>
      <c r="X578" t="s">
        <v>43</v>
      </c>
      <c r="Y578" t="s">
        <v>8690</v>
      </c>
      <c r="Z578">
        <v>2012</v>
      </c>
      <c r="AA578">
        <v>15</v>
      </c>
      <c r="AB578">
        <v>38758</v>
      </c>
    </row>
    <row r="579" spans="1:28" x14ac:dyDescent="0.2">
      <c r="A579" t="s">
        <v>100</v>
      </c>
      <c r="B579" s="1">
        <v>41152</v>
      </c>
      <c r="C579" s="1">
        <v>41157</v>
      </c>
      <c r="D579" t="s">
        <v>28</v>
      </c>
      <c r="E579" t="s">
        <v>101</v>
      </c>
      <c r="F579" t="s">
        <v>102</v>
      </c>
      <c r="G579" t="s">
        <v>31</v>
      </c>
      <c r="H579" t="s">
        <v>32</v>
      </c>
      <c r="I579" t="s">
        <v>33</v>
      </c>
      <c r="J579" t="s">
        <v>34</v>
      </c>
      <c r="K579" t="s">
        <v>35</v>
      </c>
      <c r="L579" t="s">
        <v>36</v>
      </c>
      <c r="M579" t="s">
        <v>37</v>
      </c>
      <c r="N579" t="s">
        <v>38</v>
      </c>
      <c r="O579" t="s">
        <v>39</v>
      </c>
      <c r="P579" t="s">
        <v>103</v>
      </c>
      <c r="Q579" t="s">
        <v>104</v>
      </c>
      <c r="R579">
        <v>9</v>
      </c>
      <c r="S579">
        <v>58</v>
      </c>
      <c r="T579">
        <v>0</v>
      </c>
      <c r="U579">
        <v>27.993600000000001</v>
      </c>
      <c r="V579" t="s">
        <v>42</v>
      </c>
      <c r="W579">
        <v>7.98</v>
      </c>
      <c r="X579" t="s">
        <v>50</v>
      </c>
      <c r="Y579" t="s">
        <v>8691</v>
      </c>
      <c r="Z579">
        <v>2012</v>
      </c>
      <c r="AA579">
        <v>35</v>
      </c>
      <c r="AB579">
        <v>32057</v>
      </c>
    </row>
    <row r="580" spans="1:28" x14ac:dyDescent="0.2">
      <c r="A580" t="s">
        <v>105</v>
      </c>
      <c r="B580" s="1">
        <v>41235</v>
      </c>
      <c r="C580" s="1">
        <v>41238</v>
      </c>
      <c r="D580" t="s">
        <v>28</v>
      </c>
      <c r="E580" t="s">
        <v>106</v>
      </c>
      <c r="F580" t="s">
        <v>107</v>
      </c>
      <c r="G580" t="s">
        <v>31</v>
      </c>
      <c r="H580" t="s">
        <v>32</v>
      </c>
      <c r="I580" t="s">
        <v>33</v>
      </c>
      <c r="J580" t="s">
        <v>34</v>
      </c>
      <c r="K580" t="s">
        <v>35</v>
      </c>
      <c r="L580" t="s">
        <v>36</v>
      </c>
      <c r="M580" t="s">
        <v>37</v>
      </c>
      <c r="N580" t="s">
        <v>38</v>
      </c>
      <c r="O580" t="s">
        <v>39</v>
      </c>
      <c r="P580" t="s">
        <v>108</v>
      </c>
      <c r="Q580" t="s">
        <v>109</v>
      </c>
      <c r="R580">
        <v>2</v>
      </c>
      <c r="S580">
        <v>38</v>
      </c>
      <c r="T580">
        <v>0</v>
      </c>
      <c r="U580">
        <v>18.211200000000002</v>
      </c>
      <c r="V580" t="s">
        <v>42</v>
      </c>
      <c r="W580">
        <v>3.9</v>
      </c>
      <c r="X580" t="s">
        <v>43</v>
      </c>
      <c r="Y580" t="s">
        <v>8668</v>
      </c>
      <c r="Z580">
        <v>2012</v>
      </c>
      <c r="AA580">
        <v>47</v>
      </c>
      <c r="AB580">
        <v>36102</v>
      </c>
    </row>
    <row r="581" spans="1:28" x14ac:dyDescent="0.2">
      <c r="A581" t="s">
        <v>105</v>
      </c>
      <c r="B581" s="1">
        <v>41235</v>
      </c>
      <c r="C581" s="1">
        <v>41238</v>
      </c>
      <c r="D581" t="s">
        <v>28</v>
      </c>
      <c r="E581" t="s">
        <v>106</v>
      </c>
      <c r="F581" t="s">
        <v>107</v>
      </c>
      <c r="G581" t="s">
        <v>31</v>
      </c>
      <c r="H581" t="s">
        <v>32</v>
      </c>
      <c r="I581" t="s">
        <v>33</v>
      </c>
      <c r="J581" t="s">
        <v>34</v>
      </c>
      <c r="K581" t="s">
        <v>35</v>
      </c>
      <c r="L581" t="s">
        <v>36</v>
      </c>
      <c r="M581" t="s">
        <v>37</v>
      </c>
      <c r="N581" t="s">
        <v>38</v>
      </c>
      <c r="O581" t="s">
        <v>39</v>
      </c>
      <c r="P581" t="s">
        <v>110</v>
      </c>
      <c r="Q581" t="s">
        <v>111</v>
      </c>
      <c r="R581">
        <v>10</v>
      </c>
      <c r="S581">
        <v>43</v>
      </c>
      <c r="T581">
        <v>0</v>
      </c>
      <c r="U581">
        <v>19.260000000000002</v>
      </c>
      <c r="V581" t="s">
        <v>42</v>
      </c>
      <c r="W581">
        <v>6.15</v>
      </c>
      <c r="X581" t="s">
        <v>43</v>
      </c>
      <c r="Y581" t="s">
        <v>8668</v>
      </c>
      <c r="Z581">
        <v>2012</v>
      </c>
      <c r="AA581">
        <v>47</v>
      </c>
      <c r="AB581">
        <v>36103</v>
      </c>
    </row>
    <row r="582" spans="1:28" x14ac:dyDescent="0.2">
      <c r="A582" t="s">
        <v>112</v>
      </c>
      <c r="B582" s="1">
        <v>41237</v>
      </c>
      <c r="C582" s="1">
        <v>41241</v>
      </c>
      <c r="D582" t="s">
        <v>45</v>
      </c>
      <c r="E582" t="s">
        <v>113</v>
      </c>
      <c r="F582" t="s">
        <v>114</v>
      </c>
      <c r="G582" t="s">
        <v>31</v>
      </c>
      <c r="H582" t="s">
        <v>32</v>
      </c>
      <c r="I582" t="s">
        <v>33</v>
      </c>
      <c r="J582" t="s">
        <v>34</v>
      </c>
      <c r="K582" t="s">
        <v>35</v>
      </c>
      <c r="L582" t="s">
        <v>36</v>
      </c>
      <c r="M582" t="s">
        <v>37</v>
      </c>
      <c r="N582" t="s">
        <v>38</v>
      </c>
      <c r="O582" t="s">
        <v>39</v>
      </c>
      <c r="P582" t="s">
        <v>115</v>
      </c>
      <c r="Q582" t="s">
        <v>116</v>
      </c>
      <c r="R582">
        <v>9</v>
      </c>
      <c r="S582">
        <v>369</v>
      </c>
      <c r="T582">
        <v>0</v>
      </c>
      <c r="U582">
        <v>180.76589999999999</v>
      </c>
      <c r="V582" t="s">
        <v>42</v>
      </c>
      <c r="W582">
        <v>6.98</v>
      </c>
      <c r="X582" t="s">
        <v>50</v>
      </c>
      <c r="Y582" t="s">
        <v>8668</v>
      </c>
      <c r="Z582">
        <v>2012</v>
      </c>
      <c r="AA582">
        <v>47</v>
      </c>
      <c r="AB582">
        <v>33074</v>
      </c>
    </row>
    <row r="583" spans="1:28" x14ac:dyDescent="0.2">
      <c r="A583" t="s">
        <v>117</v>
      </c>
      <c r="B583" s="1">
        <v>41237</v>
      </c>
      <c r="C583" s="1">
        <v>41243</v>
      </c>
      <c r="D583" t="s">
        <v>45</v>
      </c>
      <c r="E583" t="s">
        <v>118</v>
      </c>
      <c r="F583" t="s">
        <v>119</v>
      </c>
      <c r="G583" t="s">
        <v>31</v>
      </c>
      <c r="H583" t="s">
        <v>32</v>
      </c>
      <c r="I583" t="s">
        <v>33</v>
      </c>
      <c r="J583" t="s">
        <v>34</v>
      </c>
      <c r="K583" t="s">
        <v>35</v>
      </c>
      <c r="L583" t="s">
        <v>36</v>
      </c>
      <c r="M583" t="s">
        <v>37</v>
      </c>
      <c r="N583" t="s">
        <v>38</v>
      </c>
      <c r="O583" t="s">
        <v>39</v>
      </c>
      <c r="P583" t="s">
        <v>120</v>
      </c>
      <c r="Q583" t="s">
        <v>121</v>
      </c>
      <c r="R583">
        <v>3</v>
      </c>
      <c r="S583">
        <v>147</v>
      </c>
      <c r="T583">
        <v>0</v>
      </c>
      <c r="U583">
        <v>68.963099999999997</v>
      </c>
      <c r="V583" t="s">
        <v>42</v>
      </c>
      <c r="W583">
        <v>4.93</v>
      </c>
      <c r="X583" t="s">
        <v>50</v>
      </c>
      <c r="Y583" t="s">
        <v>8668</v>
      </c>
      <c r="Z583">
        <v>2012</v>
      </c>
      <c r="AA583">
        <v>47</v>
      </c>
      <c r="AB583">
        <v>31361</v>
      </c>
    </row>
    <row r="584" spans="1:28" x14ac:dyDescent="0.2">
      <c r="A584" t="s">
        <v>122</v>
      </c>
      <c r="B584" s="1">
        <v>41263</v>
      </c>
      <c r="C584" s="1">
        <v>41268</v>
      </c>
      <c r="D584" t="s">
        <v>45</v>
      </c>
      <c r="E584" t="s">
        <v>123</v>
      </c>
      <c r="F584" t="s">
        <v>124</v>
      </c>
      <c r="G584" t="s">
        <v>31</v>
      </c>
      <c r="H584" t="s">
        <v>32</v>
      </c>
      <c r="I584" t="s">
        <v>33</v>
      </c>
      <c r="J584" t="s">
        <v>34</v>
      </c>
      <c r="K584" t="s">
        <v>35</v>
      </c>
      <c r="L584" t="s">
        <v>36</v>
      </c>
      <c r="M584" t="s">
        <v>37</v>
      </c>
      <c r="N584" t="s">
        <v>38</v>
      </c>
      <c r="O584" t="s">
        <v>39</v>
      </c>
      <c r="P584" t="s">
        <v>125</v>
      </c>
      <c r="Q584" t="s">
        <v>99</v>
      </c>
      <c r="R584">
        <v>4</v>
      </c>
      <c r="S584">
        <v>17</v>
      </c>
      <c r="T584">
        <v>0</v>
      </c>
      <c r="U584">
        <v>7.7039999999999997</v>
      </c>
      <c r="V584" t="s">
        <v>42</v>
      </c>
      <c r="W584">
        <v>1.31</v>
      </c>
      <c r="X584" t="s">
        <v>43</v>
      </c>
      <c r="Y584" t="s">
        <v>8669</v>
      </c>
      <c r="Z584">
        <v>2012</v>
      </c>
      <c r="AA584">
        <v>51</v>
      </c>
      <c r="AB584">
        <v>39966</v>
      </c>
    </row>
    <row r="585" spans="1:28" x14ac:dyDescent="0.2">
      <c r="A585" t="s">
        <v>126</v>
      </c>
      <c r="B585" s="1">
        <v>41273</v>
      </c>
      <c r="C585" s="1">
        <v>41277</v>
      </c>
      <c r="D585" t="s">
        <v>45</v>
      </c>
      <c r="E585" t="s">
        <v>127</v>
      </c>
      <c r="F585" t="s">
        <v>128</v>
      </c>
      <c r="G585" t="s">
        <v>31</v>
      </c>
      <c r="H585" t="s">
        <v>32</v>
      </c>
      <c r="I585" t="s">
        <v>33</v>
      </c>
      <c r="J585" t="s">
        <v>34</v>
      </c>
      <c r="K585" t="s">
        <v>35</v>
      </c>
      <c r="L585" t="s">
        <v>36</v>
      </c>
      <c r="M585" t="s">
        <v>37</v>
      </c>
      <c r="N585" t="s">
        <v>38</v>
      </c>
      <c r="O585" t="s">
        <v>39</v>
      </c>
      <c r="P585" t="s">
        <v>129</v>
      </c>
      <c r="Q585" t="s">
        <v>130</v>
      </c>
      <c r="R585">
        <v>3</v>
      </c>
      <c r="S585">
        <v>69</v>
      </c>
      <c r="T585">
        <v>0</v>
      </c>
      <c r="U585">
        <v>31.519200000000001</v>
      </c>
      <c r="V585" t="s">
        <v>42</v>
      </c>
      <c r="W585">
        <v>6.36</v>
      </c>
      <c r="X585" t="s">
        <v>50</v>
      </c>
      <c r="Y585" t="s">
        <v>8669</v>
      </c>
      <c r="Z585">
        <v>2012</v>
      </c>
      <c r="AA585">
        <v>53</v>
      </c>
      <c r="AB585">
        <v>37305</v>
      </c>
    </row>
    <row r="586" spans="1:28" x14ac:dyDescent="0.2">
      <c r="A586" t="s">
        <v>131</v>
      </c>
      <c r="B586" s="1">
        <v>41346</v>
      </c>
      <c r="C586" s="1">
        <v>41350</v>
      </c>
      <c r="D586" t="s">
        <v>45</v>
      </c>
      <c r="E586" t="s">
        <v>132</v>
      </c>
      <c r="F586" t="s">
        <v>133</v>
      </c>
      <c r="G586" t="s">
        <v>31</v>
      </c>
      <c r="H586" t="s">
        <v>32</v>
      </c>
      <c r="I586" t="s">
        <v>33</v>
      </c>
      <c r="J586" t="s">
        <v>34</v>
      </c>
      <c r="K586" t="s">
        <v>35</v>
      </c>
      <c r="L586" t="s">
        <v>36</v>
      </c>
      <c r="M586" t="s">
        <v>37</v>
      </c>
      <c r="N586" t="s">
        <v>38</v>
      </c>
      <c r="O586" t="s">
        <v>39</v>
      </c>
      <c r="P586" t="s">
        <v>134</v>
      </c>
      <c r="Q586" t="s">
        <v>135</v>
      </c>
      <c r="R586">
        <v>2</v>
      </c>
      <c r="S586">
        <v>20</v>
      </c>
      <c r="T586">
        <v>0</v>
      </c>
      <c r="U586">
        <v>8.9909999999999997</v>
      </c>
      <c r="V586" t="s">
        <v>42</v>
      </c>
      <c r="W586">
        <v>1.3</v>
      </c>
      <c r="X586" t="s">
        <v>50</v>
      </c>
      <c r="Y586" t="s">
        <v>8701</v>
      </c>
      <c r="Z586">
        <v>2013</v>
      </c>
      <c r="AA586">
        <v>11</v>
      </c>
      <c r="AB586">
        <v>39776</v>
      </c>
    </row>
    <row r="587" spans="1:28" x14ac:dyDescent="0.2">
      <c r="A587" t="s">
        <v>136</v>
      </c>
      <c r="B587" s="1">
        <v>41384</v>
      </c>
      <c r="C587" s="1">
        <v>41389</v>
      </c>
      <c r="D587" t="s">
        <v>45</v>
      </c>
      <c r="E587" t="s">
        <v>137</v>
      </c>
      <c r="F587" t="s">
        <v>138</v>
      </c>
      <c r="G587" t="s">
        <v>31</v>
      </c>
      <c r="H587" t="s">
        <v>32</v>
      </c>
      <c r="I587" t="s">
        <v>33</v>
      </c>
      <c r="J587" t="s">
        <v>34</v>
      </c>
      <c r="K587" t="s">
        <v>35</v>
      </c>
      <c r="L587" t="s">
        <v>36</v>
      </c>
      <c r="M587" t="s">
        <v>37</v>
      </c>
      <c r="N587" t="s">
        <v>38</v>
      </c>
      <c r="O587" t="s">
        <v>39</v>
      </c>
      <c r="P587" t="s">
        <v>139</v>
      </c>
      <c r="Q587" t="s">
        <v>140</v>
      </c>
      <c r="R587">
        <v>4</v>
      </c>
      <c r="S587">
        <v>23</v>
      </c>
      <c r="T587">
        <v>0</v>
      </c>
      <c r="U587">
        <v>10.224</v>
      </c>
      <c r="V587" t="s">
        <v>42</v>
      </c>
      <c r="W587">
        <v>3.87</v>
      </c>
      <c r="X587" t="s">
        <v>43</v>
      </c>
      <c r="Y587" t="s">
        <v>8702</v>
      </c>
      <c r="Z587">
        <v>2013</v>
      </c>
      <c r="AA587">
        <v>16</v>
      </c>
      <c r="AB587">
        <v>32905</v>
      </c>
    </row>
    <row r="588" spans="1:28" x14ac:dyDescent="0.2">
      <c r="A588" t="s">
        <v>141</v>
      </c>
      <c r="B588" s="1">
        <v>41403</v>
      </c>
      <c r="C588" s="1">
        <v>41405</v>
      </c>
      <c r="D588" t="s">
        <v>28</v>
      </c>
      <c r="E588" t="s">
        <v>142</v>
      </c>
      <c r="F588" t="s">
        <v>143</v>
      </c>
      <c r="G588" t="s">
        <v>31</v>
      </c>
      <c r="H588" t="s">
        <v>32</v>
      </c>
      <c r="I588" t="s">
        <v>33</v>
      </c>
      <c r="J588" t="s">
        <v>34</v>
      </c>
      <c r="K588" t="s">
        <v>35</v>
      </c>
      <c r="L588" t="s">
        <v>36</v>
      </c>
      <c r="M588" t="s">
        <v>37</v>
      </c>
      <c r="N588" t="s">
        <v>38</v>
      </c>
      <c r="O588" t="s">
        <v>39</v>
      </c>
      <c r="P588" t="s">
        <v>144</v>
      </c>
      <c r="Q588" t="s">
        <v>145</v>
      </c>
      <c r="R588">
        <v>3</v>
      </c>
      <c r="S588">
        <v>18</v>
      </c>
      <c r="T588">
        <v>0</v>
      </c>
      <c r="U588">
        <v>8.0730000000000004</v>
      </c>
      <c r="V588" t="s">
        <v>42</v>
      </c>
      <c r="W588">
        <v>3.42</v>
      </c>
      <c r="X588" t="s">
        <v>146</v>
      </c>
      <c r="Y588" t="s">
        <v>8706</v>
      </c>
      <c r="Z588">
        <v>2013</v>
      </c>
      <c r="AA588">
        <v>19</v>
      </c>
      <c r="AB588">
        <v>36111</v>
      </c>
    </row>
    <row r="589" spans="1:28" x14ac:dyDescent="0.2">
      <c r="A589" t="s">
        <v>147</v>
      </c>
      <c r="B589" s="1">
        <v>41423</v>
      </c>
      <c r="C589" s="1">
        <v>41429</v>
      </c>
      <c r="D589" t="s">
        <v>148</v>
      </c>
      <c r="E589" t="s">
        <v>127</v>
      </c>
      <c r="F589" t="s">
        <v>128</v>
      </c>
      <c r="G589" t="s">
        <v>31</v>
      </c>
      <c r="H589" t="s">
        <v>32</v>
      </c>
      <c r="I589" t="s">
        <v>33</v>
      </c>
      <c r="J589" t="s">
        <v>34</v>
      </c>
      <c r="K589" t="s">
        <v>35</v>
      </c>
      <c r="L589" t="s">
        <v>36</v>
      </c>
      <c r="M589" t="s">
        <v>37</v>
      </c>
      <c r="N589" t="s">
        <v>38</v>
      </c>
      <c r="O589" t="s">
        <v>39</v>
      </c>
      <c r="P589" t="s">
        <v>149</v>
      </c>
      <c r="Q589" t="s">
        <v>150</v>
      </c>
      <c r="R589">
        <v>8</v>
      </c>
      <c r="S589">
        <v>183</v>
      </c>
      <c r="T589">
        <v>0</v>
      </c>
      <c r="U589">
        <v>84.051199999999994</v>
      </c>
      <c r="V589" t="s">
        <v>42</v>
      </c>
      <c r="W589">
        <v>17.93</v>
      </c>
      <c r="X589" t="s">
        <v>50</v>
      </c>
      <c r="Y589" t="s">
        <v>8706</v>
      </c>
      <c r="Z589">
        <v>2013</v>
      </c>
      <c r="AA589">
        <v>22</v>
      </c>
      <c r="AB589">
        <v>34718</v>
      </c>
    </row>
    <row r="590" spans="1:28" x14ac:dyDescent="0.2">
      <c r="A590" t="s">
        <v>151</v>
      </c>
      <c r="B590" s="1">
        <v>41436</v>
      </c>
      <c r="C590" s="1">
        <v>41441</v>
      </c>
      <c r="D590" t="s">
        <v>45</v>
      </c>
      <c r="E590" t="s">
        <v>152</v>
      </c>
      <c r="F590" t="s">
        <v>153</v>
      </c>
      <c r="G590" t="s">
        <v>31</v>
      </c>
      <c r="H590" t="s">
        <v>32</v>
      </c>
      <c r="I590" t="s">
        <v>33</v>
      </c>
      <c r="J590" t="s">
        <v>34</v>
      </c>
      <c r="K590" t="s">
        <v>35</v>
      </c>
      <c r="L590" t="s">
        <v>36</v>
      </c>
      <c r="M590" t="s">
        <v>37</v>
      </c>
      <c r="N590" t="s">
        <v>38</v>
      </c>
      <c r="O590" t="s">
        <v>39</v>
      </c>
      <c r="P590" t="s">
        <v>103</v>
      </c>
      <c r="Q590" t="s">
        <v>104</v>
      </c>
      <c r="R590">
        <v>5</v>
      </c>
      <c r="S590">
        <v>32</v>
      </c>
      <c r="T590">
        <v>0</v>
      </c>
      <c r="U590">
        <v>15.552</v>
      </c>
      <c r="V590" t="s">
        <v>42</v>
      </c>
      <c r="W590">
        <v>1.91</v>
      </c>
      <c r="X590" t="s">
        <v>50</v>
      </c>
      <c r="Y590" t="s">
        <v>8671</v>
      </c>
      <c r="Z590">
        <v>2013</v>
      </c>
      <c r="AA590">
        <v>24</v>
      </c>
      <c r="AB590">
        <v>31855</v>
      </c>
    </row>
    <row r="591" spans="1:28" x14ac:dyDescent="0.2">
      <c r="A591" t="s">
        <v>154</v>
      </c>
      <c r="B591" s="1">
        <v>41442</v>
      </c>
      <c r="C591" s="1">
        <v>41444</v>
      </c>
      <c r="D591" t="s">
        <v>45</v>
      </c>
      <c r="E591" t="s">
        <v>155</v>
      </c>
      <c r="F591" t="s">
        <v>156</v>
      </c>
      <c r="G591" t="s">
        <v>31</v>
      </c>
      <c r="H591" t="s">
        <v>32</v>
      </c>
      <c r="I591" t="s">
        <v>33</v>
      </c>
      <c r="J591" t="s">
        <v>34</v>
      </c>
      <c r="K591" t="s">
        <v>35</v>
      </c>
      <c r="L591" t="s">
        <v>36</v>
      </c>
      <c r="M591" t="s">
        <v>37</v>
      </c>
      <c r="N591" t="s">
        <v>38</v>
      </c>
      <c r="O591" t="s">
        <v>39</v>
      </c>
      <c r="P591" t="s">
        <v>157</v>
      </c>
      <c r="Q591" t="s">
        <v>158</v>
      </c>
      <c r="R591">
        <v>5</v>
      </c>
      <c r="S591">
        <v>46</v>
      </c>
      <c r="T591">
        <v>0</v>
      </c>
      <c r="U591">
        <v>21.784500000000001</v>
      </c>
      <c r="V591" t="s">
        <v>42</v>
      </c>
      <c r="W591">
        <v>1.1399999999999999</v>
      </c>
      <c r="X591" t="s">
        <v>43</v>
      </c>
      <c r="Y591" t="s">
        <v>8671</v>
      </c>
      <c r="Z591">
        <v>2013</v>
      </c>
      <c r="AA591">
        <v>25</v>
      </c>
      <c r="AB591">
        <v>35475</v>
      </c>
    </row>
    <row r="592" spans="1:28" x14ac:dyDescent="0.2">
      <c r="A592" t="s">
        <v>159</v>
      </c>
      <c r="B592" s="1">
        <v>41443</v>
      </c>
      <c r="C592" s="1">
        <v>41445</v>
      </c>
      <c r="D592" t="s">
        <v>59</v>
      </c>
      <c r="E592" t="s">
        <v>160</v>
      </c>
      <c r="F592" t="s">
        <v>161</v>
      </c>
      <c r="G592" t="s">
        <v>31</v>
      </c>
      <c r="H592" t="s">
        <v>32</v>
      </c>
      <c r="I592" t="s">
        <v>33</v>
      </c>
      <c r="J592" t="s">
        <v>34</v>
      </c>
      <c r="K592" t="s">
        <v>35</v>
      </c>
      <c r="L592" t="s">
        <v>36</v>
      </c>
      <c r="M592" t="s">
        <v>37</v>
      </c>
      <c r="N592" t="s">
        <v>38</v>
      </c>
      <c r="O592" t="s">
        <v>39</v>
      </c>
      <c r="P592" t="s">
        <v>162</v>
      </c>
      <c r="Q592" t="s">
        <v>163</v>
      </c>
      <c r="R592">
        <v>4</v>
      </c>
      <c r="S592">
        <v>220</v>
      </c>
      <c r="T592">
        <v>0</v>
      </c>
      <c r="U592">
        <v>107.7216</v>
      </c>
      <c r="V592" t="s">
        <v>42</v>
      </c>
      <c r="W592">
        <v>74.66</v>
      </c>
      <c r="X592" t="s">
        <v>146</v>
      </c>
      <c r="Y592" t="s">
        <v>8671</v>
      </c>
      <c r="Z592">
        <v>2013</v>
      </c>
      <c r="AA592">
        <v>25</v>
      </c>
      <c r="AB592">
        <v>37914</v>
      </c>
    </row>
    <row r="593" spans="1:28" x14ac:dyDescent="0.2">
      <c r="A593" t="s">
        <v>164</v>
      </c>
      <c r="B593" s="1">
        <v>41501</v>
      </c>
      <c r="C593" s="1">
        <v>41505</v>
      </c>
      <c r="D593" t="s">
        <v>28</v>
      </c>
      <c r="E593" t="s">
        <v>165</v>
      </c>
      <c r="F593" t="s">
        <v>166</v>
      </c>
      <c r="G593" t="s">
        <v>31</v>
      </c>
      <c r="H593" t="s">
        <v>32</v>
      </c>
      <c r="I593" t="s">
        <v>33</v>
      </c>
      <c r="J593" t="s">
        <v>34</v>
      </c>
      <c r="K593" t="s">
        <v>35</v>
      </c>
      <c r="L593" t="s">
        <v>36</v>
      </c>
      <c r="M593" t="s">
        <v>37</v>
      </c>
      <c r="N593" t="s">
        <v>38</v>
      </c>
      <c r="O593" t="s">
        <v>39</v>
      </c>
      <c r="P593" t="s">
        <v>167</v>
      </c>
      <c r="Q593" t="s">
        <v>168</v>
      </c>
      <c r="R593">
        <v>3</v>
      </c>
      <c r="S593">
        <v>16</v>
      </c>
      <c r="T593">
        <v>0</v>
      </c>
      <c r="U593">
        <v>7.6146000000000003</v>
      </c>
      <c r="V593" t="s">
        <v>42</v>
      </c>
      <c r="W593">
        <v>2.15</v>
      </c>
      <c r="X593" t="s">
        <v>50</v>
      </c>
      <c r="Y593" t="s">
        <v>8694</v>
      </c>
      <c r="Z593">
        <v>2013</v>
      </c>
      <c r="AA593">
        <v>33</v>
      </c>
      <c r="AB593">
        <v>36676</v>
      </c>
    </row>
    <row r="594" spans="1:28" x14ac:dyDescent="0.2">
      <c r="A594" t="s">
        <v>169</v>
      </c>
      <c r="B594" s="1">
        <v>41555</v>
      </c>
      <c r="C594" s="1">
        <v>41560</v>
      </c>
      <c r="D594" t="s">
        <v>28</v>
      </c>
      <c r="E594" t="s">
        <v>170</v>
      </c>
      <c r="F594" t="s">
        <v>171</v>
      </c>
      <c r="G594" t="s">
        <v>31</v>
      </c>
      <c r="H594" t="s">
        <v>32</v>
      </c>
      <c r="I594" t="s">
        <v>33</v>
      </c>
      <c r="J594" t="s">
        <v>34</v>
      </c>
      <c r="K594" t="s">
        <v>35</v>
      </c>
      <c r="L594" t="s">
        <v>36</v>
      </c>
      <c r="M594" t="s">
        <v>37</v>
      </c>
      <c r="N594" t="s">
        <v>38</v>
      </c>
      <c r="O594" t="s">
        <v>39</v>
      </c>
      <c r="P594" t="s">
        <v>172</v>
      </c>
      <c r="Q594" t="s">
        <v>173</v>
      </c>
      <c r="R594">
        <v>2</v>
      </c>
      <c r="S594">
        <v>11</v>
      </c>
      <c r="T594">
        <v>0</v>
      </c>
      <c r="U594">
        <v>5.0688000000000004</v>
      </c>
      <c r="V594" t="s">
        <v>42</v>
      </c>
      <c r="W594">
        <v>1.61</v>
      </c>
      <c r="X594" t="s">
        <v>50</v>
      </c>
      <c r="Y594" t="s">
        <v>8705</v>
      </c>
      <c r="Z594">
        <v>2013</v>
      </c>
      <c r="AA594">
        <v>41</v>
      </c>
      <c r="AB594">
        <v>36300</v>
      </c>
    </row>
    <row r="595" spans="1:28" x14ac:dyDescent="0.2">
      <c r="A595" t="s">
        <v>174</v>
      </c>
      <c r="B595" s="1">
        <v>41556</v>
      </c>
      <c r="C595" s="1">
        <v>41556</v>
      </c>
      <c r="D595" t="s">
        <v>59</v>
      </c>
      <c r="E595" t="s">
        <v>175</v>
      </c>
      <c r="F595" t="s">
        <v>176</v>
      </c>
      <c r="G595" t="s">
        <v>31</v>
      </c>
      <c r="H595" t="s">
        <v>32</v>
      </c>
      <c r="I595" t="s">
        <v>33</v>
      </c>
      <c r="J595" t="s">
        <v>34</v>
      </c>
      <c r="K595" t="s">
        <v>35</v>
      </c>
      <c r="L595" t="s">
        <v>36</v>
      </c>
      <c r="M595" t="s">
        <v>37</v>
      </c>
      <c r="N595" t="s">
        <v>38</v>
      </c>
      <c r="O595" t="s">
        <v>39</v>
      </c>
      <c r="P595" t="s">
        <v>177</v>
      </c>
      <c r="Q595" t="s">
        <v>178</v>
      </c>
      <c r="R595">
        <v>2</v>
      </c>
      <c r="S595">
        <v>62</v>
      </c>
      <c r="T595">
        <v>0</v>
      </c>
      <c r="U595">
        <v>27.882000000000001</v>
      </c>
      <c r="V595" t="s">
        <v>42</v>
      </c>
      <c r="W595">
        <v>3</v>
      </c>
      <c r="X595" t="s">
        <v>64</v>
      </c>
      <c r="Y595" t="s">
        <v>8705</v>
      </c>
      <c r="Z595">
        <v>2013</v>
      </c>
      <c r="AA595">
        <v>41</v>
      </c>
      <c r="AB595">
        <v>36803</v>
      </c>
    </row>
    <row r="596" spans="1:28" x14ac:dyDescent="0.2">
      <c r="A596" t="s">
        <v>179</v>
      </c>
      <c r="B596" s="1">
        <v>41582</v>
      </c>
      <c r="C596" s="1">
        <v>41587</v>
      </c>
      <c r="D596" t="s">
        <v>45</v>
      </c>
      <c r="E596" t="s">
        <v>180</v>
      </c>
      <c r="F596" t="s">
        <v>181</v>
      </c>
      <c r="G596" t="s">
        <v>31</v>
      </c>
      <c r="H596" t="s">
        <v>32</v>
      </c>
      <c r="I596" t="s">
        <v>33</v>
      </c>
      <c r="J596" t="s">
        <v>34</v>
      </c>
      <c r="K596" t="s">
        <v>35</v>
      </c>
      <c r="L596" t="s">
        <v>36</v>
      </c>
      <c r="M596" t="s">
        <v>37</v>
      </c>
      <c r="N596" t="s">
        <v>38</v>
      </c>
      <c r="O596" t="s">
        <v>39</v>
      </c>
      <c r="P596" t="s">
        <v>182</v>
      </c>
      <c r="Q596" t="s">
        <v>183</v>
      </c>
      <c r="R596">
        <v>3</v>
      </c>
      <c r="S596">
        <v>315</v>
      </c>
      <c r="T596">
        <v>0</v>
      </c>
      <c r="U596">
        <v>150.98400000000001</v>
      </c>
      <c r="V596" t="s">
        <v>42</v>
      </c>
      <c r="W596">
        <v>22.15</v>
      </c>
      <c r="X596" t="s">
        <v>50</v>
      </c>
      <c r="Y596" t="s">
        <v>8695</v>
      </c>
      <c r="Z596">
        <v>2013</v>
      </c>
      <c r="AA596">
        <v>45</v>
      </c>
      <c r="AB596">
        <v>35783</v>
      </c>
    </row>
    <row r="597" spans="1:28" x14ac:dyDescent="0.2">
      <c r="A597" t="s">
        <v>179</v>
      </c>
      <c r="B597" s="1">
        <v>41582</v>
      </c>
      <c r="C597" s="1">
        <v>41587</v>
      </c>
      <c r="D597" t="s">
        <v>45</v>
      </c>
      <c r="E597" t="s">
        <v>180</v>
      </c>
      <c r="F597" t="s">
        <v>181</v>
      </c>
      <c r="G597" t="s">
        <v>31</v>
      </c>
      <c r="H597" t="s">
        <v>32</v>
      </c>
      <c r="I597" t="s">
        <v>33</v>
      </c>
      <c r="J597" t="s">
        <v>34</v>
      </c>
      <c r="K597" t="s">
        <v>35</v>
      </c>
      <c r="L597" t="s">
        <v>36</v>
      </c>
      <c r="M597" t="s">
        <v>37</v>
      </c>
      <c r="N597" t="s">
        <v>38</v>
      </c>
      <c r="O597" t="s">
        <v>39</v>
      </c>
      <c r="P597" t="s">
        <v>184</v>
      </c>
      <c r="Q597" t="s">
        <v>185</v>
      </c>
      <c r="R597">
        <v>3</v>
      </c>
      <c r="S597">
        <v>116</v>
      </c>
      <c r="T597">
        <v>0</v>
      </c>
      <c r="U597">
        <v>56.977200000000003</v>
      </c>
      <c r="V597" t="s">
        <v>42</v>
      </c>
      <c r="W597">
        <v>5.57</v>
      </c>
      <c r="X597" t="s">
        <v>50</v>
      </c>
      <c r="Y597" t="s">
        <v>8695</v>
      </c>
      <c r="Z597">
        <v>2013</v>
      </c>
      <c r="AA597">
        <v>45</v>
      </c>
      <c r="AB597">
        <v>35780</v>
      </c>
    </row>
    <row r="598" spans="1:28" x14ac:dyDescent="0.2">
      <c r="A598" t="s">
        <v>186</v>
      </c>
      <c r="B598" s="1">
        <v>41589</v>
      </c>
      <c r="C598" s="1">
        <v>41592</v>
      </c>
      <c r="D598" t="s">
        <v>28</v>
      </c>
      <c r="E598" t="s">
        <v>123</v>
      </c>
      <c r="F598" t="s">
        <v>124</v>
      </c>
      <c r="G598" t="s">
        <v>31</v>
      </c>
      <c r="H598" t="s">
        <v>32</v>
      </c>
      <c r="I598" t="s">
        <v>33</v>
      </c>
      <c r="J598" t="s">
        <v>34</v>
      </c>
      <c r="K598" t="s">
        <v>35</v>
      </c>
      <c r="L598" t="s">
        <v>36</v>
      </c>
      <c r="M598" t="s">
        <v>37</v>
      </c>
      <c r="N598" t="s">
        <v>38</v>
      </c>
      <c r="O598" t="s">
        <v>39</v>
      </c>
      <c r="P598" t="s">
        <v>187</v>
      </c>
      <c r="Q598" t="s">
        <v>188</v>
      </c>
      <c r="R598">
        <v>3</v>
      </c>
      <c r="S598">
        <v>68</v>
      </c>
      <c r="T598">
        <v>0</v>
      </c>
      <c r="U598">
        <v>32.500799999999998</v>
      </c>
      <c r="V598" t="s">
        <v>42</v>
      </c>
      <c r="W598">
        <v>10.83</v>
      </c>
      <c r="X598" t="s">
        <v>43</v>
      </c>
      <c r="Y598" t="s">
        <v>8695</v>
      </c>
      <c r="Z598">
        <v>2013</v>
      </c>
      <c r="AA598">
        <v>46</v>
      </c>
      <c r="AB598">
        <v>36338</v>
      </c>
    </row>
    <row r="599" spans="1:28" x14ac:dyDescent="0.2">
      <c r="A599" t="s">
        <v>186</v>
      </c>
      <c r="B599" s="1">
        <v>41589</v>
      </c>
      <c r="C599" s="1">
        <v>41592</v>
      </c>
      <c r="D599" t="s">
        <v>28</v>
      </c>
      <c r="E599" t="s">
        <v>123</v>
      </c>
      <c r="F599" t="s">
        <v>124</v>
      </c>
      <c r="G599" t="s">
        <v>31</v>
      </c>
      <c r="H599" t="s">
        <v>32</v>
      </c>
      <c r="I599" t="s">
        <v>33</v>
      </c>
      <c r="J599" t="s">
        <v>34</v>
      </c>
      <c r="K599" t="s">
        <v>35</v>
      </c>
      <c r="L599" t="s">
        <v>36</v>
      </c>
      <c r="M599" t="s">
        <v>37</v>
      </c>
      <c r="N599" t="s">
        <v>38</v>
      </c>
      <c r="O599" t="s">
        <v>39</v>
      </c>
      <c r="P599" t="s">
        <v>78</v>
      </c>
      <c r="Q599" t="s">
        <v>79</v>
      </c>
      <c r="R599">
        <v>5</v>
      </c>
      <c r="S599">
        <v>61</v>
      </c>
      <c r="T599">
        <v>0</v>
      </c>
      <c r="U599">
        <v>28.858000000000001</v>
      </c>
      <c r="V599" t="s">
        <v>42</v>
      </c>
      <c r="W599">
        <v>8.68</v>
      </c>
      <c r="X599" t="s">
        <v>43</v>
      </c>
      <c r="Y599" t="s">
        <v>8695</v>
      </c>
      <c r="Z599">
        <v>2013</v>
      </c>
      <c r="AA599">
        <v>46</v>
      </c>
      <c r="AB599">
        <v>36341</v>
      </c>
    </row>
    <row r="600" spans="1:28" x14ac:dyDescent="0.2">
      <c r="A600" t="s">
        <v>189</v>
      </c>
      <c r="B600" s="1">
        <v>41654</v>
      </c>
      <c r="C600" s="1">
        <v>41659</v>
      </c>
      <c r="D600" t="s">
        <v>45</v>
      </c>
      <c r="E600" t="s">
        <v>190</v>
      </c>
      <c r="F600" t="s">
        <v>191</v>
      </c>
      <c r="G600" t="s">
        <v>31</v>
      </c>
      <c r="H600" t="s">
        <v>32</v>
      </c>
      <c r="I600" t="s">
        <v>33</v>
      </c>
      <c r="J600" t="s">
        <v>34</v>
      </c>
      <c r="K600" t="s">
        <v>35</v>
      </c>
      <c r="L600" t="s">
        <v>36</v>
      </c>
      <c r="M600" t="s">
        <v>37</v>
      </c>
      <c r="N600" t="s">
        <v>38</v>
      </c>
      <c r="O600" t="s">
        <v>39</v>
      </c>
      <c r="P600" t="s">
        <v>192</v>
      </c>
      <c r="Q600" t="s">
        <v>193</v>
      </c>
      <c r="R600">
        <v>5</v>
      </c>
      <c r="S600">
        <v>155</v>
      </c>
      <c r="T600">
        <v>0</v>
      </c>
      <c r="U600">
        <v>69.704999999999998</v>
      </c>
      <c r="V600" t="s">
        <v>42</v>
      </c>
      <c r="W600">
        <v>9.1199999999999992</v>
      </c>
      <c r="X600" t="s">
        <v>50</v>
      </c>
      <c r="Y600" t="s">
        <v>8703</v>
      </c>
      <c r="Z600">
        <v>2014</v>
      </c>
      <c r="AA600">
        <v>3</v>
      </c>
      <c r="AB600">
        <v>38276</v>
      </c>
    </row>
    <row r="601" spans="1:28" x14ac:dyDescent="0.2">
      <c r="A601" t="s">
        <v>194</v>
      </c>
      <c r="B601" s="1">
        <v>41747</v>
      </c>
      <c r="C601" s="1">
        <v>41752</v>
      </c>
      <c r="D601" t="s">
        <v>45</v>
      </c>
      <c r="E601" t="s">
        <v>195</v>
      </c>
      <c r="F601" t="s">
        <v>196</v>
      </c>
      <c r="G601" t="s">
        <v>31</v>
      </c>
      <c r="H601" t="s">
        <v>32</v>
      </c>
      <c r="I601" t="s">
        <v>33</v>
      </c>
      <c r="J601" t="s">
        <v>34</v>
      </c>
      <c r="K601" t="s">
        <v>35</v>
      </c>
      <c r="L601" t="s">
        <v>36</v>
      </c>
      <c r="M601" t="s">
        <v>37</v>
      </c>
      <c r="N601" t="s">
        <v>38</v>
      </c>
      <c r="O601" t="s">
        <v>39</v>
      </c>
      <c r="P601" t="s">
        <v>197</v>
      </c>
      <c r="Q601" t="s">
        <v>198</v>
      </c>
      <c r="R601">
        <v>3</v>
      </c>
      <c r="S601">
        <v>28</v>
      </c>
      <c r="T601">
        <v>0</v>
      </c>
      <c r="U601">
        <v>13.507199999999999</v>
      </c>
      <c r="V601" t="s">
        <v>42</v>
      </c>
      <c r="W601">
        <v>2.84</v>
      </c>
      <c r="X601" t="s">
        <v>50</v>
      </c>
      <c r="Y601" t="s">
        <v>8675</v>
      </c>
      <c r="Z601">
        <v>2014</v>
      </c>
      <c r="AA601">
        <v>16</v>
      </c>
      <c r="AB601">
        <v>38154</v>
      </c>
    </row>
    <row r="602" spans="1:28" x14ac:dyDescent="0.2">
      <c r="A602" t="s">
        <v>199</v>
      </c>
      <c r="B602" s="1">
        <v>41762</v>
      </c>
      <c r="C602" s="1">
        <v>41766</v>
      </c>
      <c r="D602" t="s">
        <v>45</v>
      </c>
      <c r="E602" t="s">
        <v>200</v>
      </c>
      <c r="F602" t="s">
        <v>201</v>
      </c>
      <c r="G602" t="s">
        <v>31</v>
      </c>
      <c r="H602" t="s">
        <v>32</v>
      </c>
      <c r="I602" t="s">
        <v>33</v>
      </c>
      <c r="J602" t="s">
        <v>34</v>
      </c>
      <c r="K602" t="s">
        <v>35</v>
      </c>
      <c r="L602" t="s">
        <v>36</v>
      </c>
      <c r="M602" t="s">
        <v>37</v>
      </c>
      <c r="N602" t="s">
        <v>38</v>
      </c>
      <c r="O602" t="s">
        <v>39</v>
      </c>
      <c r="P602" t="s">
        <v>202</v>
      </c>
      <c r="Q602" t="s">
        <v>203</v>
      </c>
      <c r="R602">
        <v>5</v>
      </c>
      <c r="S602">
        <v>34</v>
      </c>
      <c r="T602">
        <v>0</v>
      </c>
      <c r="U602">
        <v>15.824</v>
      </c>
      <c r="V602" t="s">
        <v>42</v>
      </c>
      <c r="W602">
        <v>2.54</v>
      </c>
      <c r="X602" t="s">
        <v>50</v>
      </c>
      <c r="Y602" t="s">
        <v>8696</v>
      </c>
      <c r="Z602">
        <v>2014</v>
      </c>
      <c r="AA602">
        <v>18</v>
      </c>
      <c r="AB602">
        <v>38691</v>
      </c>
    </row>
    <row r="603" spans="1:28" x14ac:dyDescent="0.2">
      <c r="A603" t="s">
        <v>204</v>
      </c>
      <c r="B603" s="1">
        <v>41802</v>
      </c>
      <c r="C603" s="1">
        <v>41802</v>
      </c>
      <c r="D603" t="s">
        <v>45</v>
      </c>
      <c r="E603" t="s">
        <v>205</v>
      </c>
      <c r="F603" t="s">
        <v>206</v>
      </c>
      <c r="G603" t="s">
        <v>31</v>
      </c>
      <c r="H603" t="s">
        <v>32</v>
      </c>
      <c r="I603" t="s">
        <v>33</v>
      </c>
      <c r="J603" t="s">
        <v>34</v>
      </c>
      <c r="K603" t="s">
        <v>35</v>
      </c>
      <c r="L603" t="s">
        <v>36</v>
      </c>
      <c r="M603" t="s">
        <v>37</v>
      </c>
      <c r="N603" t="s">
        <v>38</v>
      </c>
      <c r="O603" t="s">
        <v>39</v>
      </c>
      <c r="P603" t="s">
        <v>207</v>
      </c>
      <c r="Q603" t="s">
        <v>208</v>
      </c>
      <c r="R603">
        <v>3</v>
      </c>
      <c r="S603">
        <v>123</v>
      </c>
      <c r="T603">
        <v>0</v>
      </c>
      <c r="U603">
        <v>60.255299999999998</v>
      </c>
      <c r="V603" t="s">
        <v>42</v>
      </c>
      <c r="W603">
        <v>23.65</v>
      </c>
      <c r="X603" t="s">
        <v>64</v>
      </c>
      <c r="Y603" t="s">
        <v>8676</v>
      </c>
      <c r="Z603">
        <v>2014</v>
      </c>
      <c r="AA603">
        <v>24</v>
      </c>
      <c r="AB603">
        <v>32865</v>
      </c>
    </row>
    <row r="604" spans="1:28" x14ac:dyDescent="0.2">
      <c r="A604" t="s">
        <v>209</v>
      </c>
      <c r="B604" s="1">
        <v>41809</v>
      </c>
      <c r="C604" s="1">
        <v>41814</v>
      </c>
      <c r="D604" t="s">
        <v>28</v>
      </c>
      <c r="E604" t="s">
        <v>210</v>
      </c>
      <c r="F604" t="s">
        <v>211</v>
      </c>
      <c r="G604" t="s">
        <v>31</v>
      </c>
      <c r="H604" t="s">
        <v>32</v>
      </c>
      <c r="I604" t="s">
        <v>33</v>
      </c>
      <c r="J604" t="s">
        <v>34</v>
      </c>
      <c r="K604" t="s">
        <v>35</v>
      </c>
      <c r="L604" t="s">
        <v>36</v>
      </c>
      <c r="M604" t="s">
        <v>37</v>
      </c>
      <c r="N604" t="s">
        <v>38</v>
      </c>
      <c r="O604" t="s">
        <v>39</v>
      </c>
      <c r="P604" t="s">
        <v>212</v>
      </c>
      <c r="Q604" t="s">
        <v>213</v>
      </c>
      <c r="R604">
        <v>6</v>
      </c>
      <c r="S604">
        <v>39</v>
      </c>
      <c r="T604">
        <v>0</v>
      </c>
      <c r="U604">
        <v>19.051200000000001</v>
      </c>
      <c r="V604" t="s">
        <v>42</v>
      </c>
      <c r="W604">
        <v>4.8899999999999997</v>
      </c>
      <c r="X604" t="s">
        <v>50</v>
      </c>
      <c r="Y604" t="s">
        <v>8676</v>
      </c>
      <c r="Z604">
        <v>2014</v>
      </c>
      <c r="AA604">
        <v>25</v>
      </c>
      <c r="AB604">
        <v>35793</v>
      </c>
    </row>
    <row r="605" spans="1:28" x14ac:dyDescent="0.2">
      <c r="A605" t="s">
        <v>214</v>
      </c>
      <c r="B605" s="1">
        <v>41821</v>
      </c>
      <c r="C605" s="1">
        <v>41826</v>
      </c>
      <c r="D605" t="s">
        <v>45</v>
      </c>
      <c r="E605" t="s">
        <v>215</v>
      </c>
      <c r="F605" t="s">
        <v>216</v>
      </c>
      <c r="G605" t="s">
        <v>31</v>
      </c>
      <c r="H605" t="s">
        <v>32</v>
      </c>
      <c r="I605" t="s">
        <v>33</v>
      </c>
      <c r="J605" t="s">
        <v>34</v>
      </c>
      <c r="K605" t="s">
        <v>35</v>
      </c>
      <c r="L605" t="s">
        <v>36</v>
      </c>
      <c r="M605" t="s">
        <v>37</v>
      </c>
      <c r="N605" t="s">
        <v>38</v>
      </c>
      <c r="O605" t="s">
        <v>39</v>
      </c>
      <c r="P605" t="s">
        <v>115</v>
      </c>
      <c r="Q605" t="s">
        <v>116</v>
      </c>
      <c r="R605">
        <v>5</v>
      </c>
      <c r="S605">
        <v>205</v>
      </c>
      <c r="T605">
        <v>0</v>
      </c>
      <c r="U605">
        <v>100.4255</v>
      </c>
      <c r="V605" t="s">
        <v>42</v>
      </c>
      <c r="W605">
        <v>14.98</v>
      </c>
      <c r="X605" t="s">
        <v>50</v>
      </c>
      <c r="Y605" t="s">
        <v>8677</v>
      </c>
      <c r="Z605">
        <v>2014</v>
      </c>
      <c r="AA605">
        <v>27</v>
      </c>
      <c r="AB605">
        <v>39414</v>
      </c>
    </row>
    <row r="606" spans="1:28" x14ac:dyDescent="0.2">
      <c r="A606" t="s">
        <v>217</v>
      </c>
      <c r="B606" s="1">
        <v>41872</v>
      </c>
      <c r="C606" s="1">
        <v>41879</v>
      </c>
      <c r="D606" t="s">
        <v>45</v>
      </c>
      <c r="E606" t="s">
        <v>218</v>
      </c>
      <c r="F606" t="s">
        <v>219</v>
      </c>
      <c r="G606" t="s">
        <v>31</v>
      </c>
      <c r="H606" t="s">
        <v>32</v>
      </c>
      <c r="I606" t="s">
        <v>33</v>
      </c>
      <c r="J606" t="s">
        <v>34</v>
      </c>
      <c r="K606" t="s">
        <v>35</v>
      </c>
      <c r="L606" t="s">
        <v>36</v>
      </c>
      <c r="M606" t="s">
        <v>37</v>
      </c>
      <c r="N606" t="s">
        <v>38</v>
      </c>
      <c r="O606" t="s">
        <v>39</v>
      </c>
      <c r="P606" t="s">
        <v>220</v>
      </c>
      <c r="Q606" t="s">
        <v>221</v>
      </c>
      <c r="R606">
        <v>4</v>
      </c>
      <c r="S606">
        <v>26</v>
      </c>
      <c r="T606">
        <v>0</v>
      </c>
      <c r="U606">
        <v>12.441599999999999</v>
      </c>
      <c r="V606" t="s">
        <v>42</v>
      </c>
      <c r="W606">
        <v>1.27</v>
      </c>
      <c r="X606" t="s">
        <v>50</v>
      </c>
      <c r="Y606" t="s">
        <v>8697</v>
      </c>
      <c r="Z606">
        <v>2014</v>
      </c>
      <c r="AA606">
        <v>34</v>
      </c>
      <c r="AB606">
        <v>39039</v>
      </c>
    </row>
    <row r="607" spans="1:28" x14ac:dyDescent="0.2">
      <c r="A607" t="s">
        <v>222</v>
      </c>
      <c r="B607" s="1">
        <v>41892</v>
      </c>
      <c r="C607" s="1">
        <v>41897</v>
      </c>
      <c r="D607" t="s">
        <v>45</v>
      </c>
      <c r="E607" t="s">
        <v>223</v>
      </c>
      <c r="F607" t="s">
        <v>224</v>
      </c>
      <c r="G607" t="s">
        <v>31</v>
      </c>
      <c r="H607" t="s">
        <v>32</v>
      </c>
      <c r="I607" t="s">
        <v>33</v>
      </c>
      <c r="J607" t="s">
        <v>34</v>
      </c>
      <c r="K607" t="s">
        <v>35</v>
      </c>
      <c r="L607" t="s">
        <v>36</v>
      </c>
      <c r="M607" t="s">
        <v>37</v>
      </c>
      <c r="N607" t="s">
        <v>38</v>
      </c>
      <c r="O607" t="s">
        <v>39</v>
      </c>
      <c r="P607" t="s">
        <v>172</v>
      </c>
      <c r="Q607" t="s">
        <v>173</v>
      </c>
      <c r="R607">
        <v>9</v>
      </c>
      <c r="S607">
        <v>48</v>
      </c>
      <c r="T607">
        <v>0</v>
      </c>
      <c r="U607">
        <v>22.8096</v>
      </c>
      <c r="V607" t="s">
        <v>42</v>
      </c>
      <c r="W607">
        <v>5.29</v>
      </c>
      <c r="X607" t="s">
        <v>43</v>
      </c>
      <c r="Y607" t="s">
        <v>8678</v>
      </c>
      <c r="Z607">
        <v>2014</v>
      </c>
      <c r="AA607">
        <v>37</v>
      </c>
      <c r="AB607">
        <v>36877</v>
      </c>
    </row>
    <row r="608" spans="1:28" x14ac:dyDescent="0.2">
      <c r="A608" t="s">
        <v>225</v>
      </c>
      <c r="B608" s="1">
        <v>41895</v>
      </c>
      <c r="C608" s="1">
        <v>41900</v>
      </c>
      <c r="D608" t="s">
        <v>45</v>
      </c>
      <c r="E608" t="s">
        <v>226</v>
      </c>
      <c r="F608" t="s">
        <v>227</v>
      </c>
      <c r="G608" t="s">
        <v>31</v>
      </c>
      <c r="H608" t="s">
        <v>32</v>
      </c>
      <c r="I608" t="s">
        <v>33</v>
      </c>
      <c r="J608" t="s">
        <v>34</v>
      </c>
      <c r="K608" t="s">
        <v>35</v>
      </c>
      <c r="L608" t="s">
        <v>36</v>
      </c>
      <c r="M608" t="s">
        <v>37</v>
      </c>
      <c r="N608" t="s">
        <v>38</v>
      </c>
      <c r="O608" t="s">
        <v>39</v>
      </c>
      <c r="P608" t="s">
        <v>228</v>
      </c>
      <c r="Q608" t="s">
        <v>229</v>
      </c>
      <c r="R608">
        <v>3</v>
      </c>
      <c r="S608">
        <v>166</v>
      </c>
      <c r="T608">
        <v>0</v>
      </c>
      <c r="U608">
        <v>79.891199999999998</v>
      </c>
      <c r="V608" t="s">
        <v>42</v>
      </c>
      <c r="W608">
        <v>11.1</v>
      </c>
      <c r="X608" t="s">
        <v>43</v>
      </c>
      <c r="Y608" t="s">
        <v>8678</v>
      </c>
      <c r="Z608">
        <v>2014</v>
      </c>
      <c r="AA608">
        <v>37</v>
      </c>
      <c r="AB608">
        <v>36521</v>
      </c>
    </row>
    <row r="609" spans="1:28" x14ac:dyDescent="0.2">
      <c r="A609" t="s">
        <v>230</v>
      </c>
      <c r="B609" s="1">
        <v>41906</v>
      </c>
      <c r="C609" s="1">
        <v>41912</v>
      </c>
      <c r="D609" t="s">
        <v>45</v>
      </c>
      <c r="E609" t="s">
        <v>231</v>
      </c>
      <c r="F609" t="s">
        <v>232</v>
      </c>
      <c r="G609" t="s">
        <v>31</v>
      </c>
      <c r="H609" t="s">
        <v>32</v>
      </c>
      <c r="I609" t="s">
        <v>33</v>
      </c>
      <c r="J609" t="s">
        <v>34</v>
      </c>
      <c r="K609" t="s">
        <v>35</v>
      </c>
      <c r="L609" t="s">
        <v>36</v>
      </c>
      <c r="M609" t="s">
        <v>37</v>
      </c>
      <c r="N609" t="s">
        <v>38</v>
      </c>
      <c r="O609" t="s">
        <v>39</v>
      </c>
      <c r="P609" t="s">
        <v>233</v>
      </c>
      <c r="Q609" t="s">
        <v>234</v>
      </c>
      <c r="R609">
        <v>8</v>
      </c>
      <c r="S609">
        <v>211</v>
      </c>
      <c r="T609">
        <v>0</v>
      </c>
      <c r="U609">
        <v>97.078400000000002</v>
      </c>
      <c r="V609" t="s">
        <v>42</v>
      </c>
      <c r="W609">
        <v>15.64</v>
      </c>
      <c r="X609" t="s">
        <v>50</v>
      </c>
      <c r="Y609" t="s">
        <v>8678</v>
      </c>
      <c r="Z609">
        <v>2014</v>
      </c>
      <c r="AA609">
        <v>39</v>
      </c>
      <c r="AB609">
        <v>40620</v>
      </c>
    </row>
    <row r="610" spans="1:28" x14ac:dyDescent="0.2">
      <c r="A610" t="s">
        <v>235</v>
      </c>
      <c r="B610" s="1">
        <v>41922</v>
      </c>
      <c r="C610" s="1">
        <v>41924</v>
      </c>
      <c r="D610" t="s">
        <v>45</v>
      </c>
      <c r="E610" t="s">
        <v>180</v>
      </c>
      <c r="F610" t="s">
        <v>181</v>
      </c>
      <c r="G610" t="s">
        <v>31</v>
      </c>
      <c r="H610" t="s">
        <v>32</v>
      </c>
      <c r="I610" t="s">
        <v>33</v>
      </c>
      <c r="J610" t="s">
        <v>34</v>
      </c>
      <c r="K610" t="s">
        <v>35</v>
      </c>
      <c r="L610" t="s">
        <v>36</v>
      </c>
      <c r="M610" t="s">
        <v>37</v>
      </c>
      <c r="N610" t="s">
        <v>38</v>
      </c>
      <c r="O610" t="s">
        <v>39</v>
      </c>
      <c r="P610" t="s">
        <v>236</v>
      </c>
      <c r="Q610" t="s">
        <v>237</v>
      </c>
      <c r="R610">
        <v>5</v>
      </c>
      <c r="S610">
        <v>35</v>
      </c>
      <c r="T610">
        <v>0</v>
      </c>
      <c r="U610">
        <v>16.544</v>
      </c>
      <c r="V610" t="s">
        <v>42</v>
      </c>
      <c r="W610">
        <v>7.79</v>
      </c>
      <c r="X610" t="s">
        <v>146</v>
      </c>
      <c r="Y610" t="s">
        <v>8704</v>
      </c>
      <c r="Z610">
        <v>2014</v>
      </c>
      <c r="AA610">
        <v>41</v>
      </c>
      <c r="AB610">
        <v>36555</v>
      </c>
    </row>
    <row r="611" spans="1:28" x14ac:dyDescent="0.2">
      <c r="A611" t="s">
        <v>238</v>
      </c>
      <c r="B611" s="1">
        <v>41975</v>
      </c>
      <c r="C611" s="1">
        <v>41979</v>
      </c>
      <c r="D611" t="s">
        <v>45</v>
      </c>
      <c r="E611" t="s">
        <v>239</v>
      </c>
      <c r="F611" t="s">
        <v>240</v>
      </c>
      <c r="G611" t="s">
        <v>31</v>
      </c>
      <c r="H611" t="s">
        <v>32</v>
      </c>
      <c r="I611" t="s">
        <v>33</v>
      </c>
      <c r="J611" t="s">
        <v>34</v>
      </c>
      <c r="K611" t="s">
        <v>35</v>
      </c>
      <c r="L611" t="s">
        <v>36</v>
      </c>
      <c r="M611" t="s">
        <v>37</v>
      </c>
      <c r="N611" t="s">
        <v>38</v>
      </c>
      <c r="O611" t="s">
        <v>39</v>
      </c>
      <c r="P611" t="s">
        <v>241</v>
      </c>
      <c r="Q611" t="s">
        <v>242</v>
      </c>
      <c r="R611">
        <v>7</v>
      </c>
      <c r="S611">
        <v>45</v>
      </c>
      <c r="T611">
        <v>0</v>
      </c>
      <c r="U611">
        <v>21.7728</v>
      </c>
      <c r="V611" t="s">
        <v>42</v>
      </c>
      <c r="W611">
        <v>3.56</v>
      </c>
      <c r="X611" t="s">
        <v>50</v>
      </c>
      <c r="Y611" t="s">
        <v>8698</v>
      </c>
      <c r="Z611">
        <v>2014</v>
      </c>
      <c r="AA611">
        <v>49</v>
      </c>
      <c r="AB611">
        <v>34853</v>
      </c>
    </row>
    <row r="612" spans="1:28" x14ac:dyDescent="0.2">
      <c r="A612" t="s">
        <v>243</v>
      </c>
      <c r="B612" s="1">
        <v>40639</v>
      </c>
      <c r="C612" s="1">
        <v>40645</v>
      </c>
      <c r="D612" t="s">
        <v>45</v>
      </c>
      <c r="E612" t="s">
        <v>244</v>
      </c>
      <c r="F612" t="s">
        <v>245</v>
      </c>
      <c r="G612" t="s">
        <v>246</v>
      </c>
      <c r="H612" t="s">
        <v>32</v>
      </c>
      <c r="I612" t="s">
        <v>33</v>
      </c>
      <c r="J612" t="s">
        <v>34</v>
      </c>
      <c r="K612" t="s">
        <v>35</v>
      </c>
      <c r="L612" t="s">
        <v>36</v>
      </c>
      <c r="M612" t="s">
        <v>37</v>
      </c>
      <c r="N612" t="s">
        <v>38</v>
      </c>
      <c r="O612" t="s">
        <v>39</v>
      </c>
      <c r="P612" t="s">
        <v>247</v>
      </c>
      <c r="Q612" t="s">
        <v>248</v>
      </c>
      <c r="R612">
        <v>1</v>
      </c>
      <c r="S612">
        <v>55</v>
      </c>
      <c r="T612">
        <v>0</v>
      </c>
      <c r="U612">
        <v>26.630400000000002</v>
      </c>
      <c r="V612" t="s">
        <v>42</v>
      </c>
      <c r="W612">
        <v>2.2799999999999998</v>
      </c>
      <c r="X612" t="s">
        <v>50</v>
      </c>
      <c r="Y612" t="s">
        <v>8680</v>
      </c>
      <c r="Z612">
        <v>2011</v>
      </c>
      <c r="AA612">
        <v>15</v>
      </c>
      <c r="AB612">
        <v>37315</v>
      </c>
    </row>
    <row r="613" spans="1:28" x14ac:dyDescent="0.2">
      <c r="A613" t="s">
        <v>249</v>
      </c>
      <c r="B613" s="1">
        <v>40676</v>
      </c>
      <c r="C613" s="1">
        <v>40682</v>
      </c>
      <c r="D613" t="s">
        <v>45</v>
      </c>
      <c r="E613" t="s">
        <v>250</v>
      </c>
      <c r="F613" t="s">
        <v>251</v>
      </c>
      <c r="G613" t="s">
        <v>246</v>
      </c>
      <c r="H613" t="s">
        <v>32</v>
      </c>
      <c r="I613" t="s">
        <v>33</v>
      </c>
      <c r="J613" t="s">
        <v>34</v>
      </c>
      <c r="K613" t="s">
        <v>35</v>
      </c>
      <c r="L613" t="s">
        <v>36</v>
      </c>
      <c r="M613" t="s">
        <v>37</v>
      </c>
      <c r="N613" t="s">
        <v>38</v>
      </c>
      <c r="O613" t="s">
        <v>39</v>
      </c>
      <c r="P613" t="s">
        <v>252</v>
      </c>
      <c r="Q613" t="s">
        <v>253</v>
      </c>
      <c r="R613">
        <v>2</v>
      </c>
      <c r="S613">
        <v>8</v>
      </c>
      <c r="T613">
        <v>0</v>
      </c>
      <c r="U613">
        <v>3.84</v>
      </c>
      <c r="V613" t="s">
        <v>42</v>
      </c>
      <c r="W613">
        <v>0.15</v>
      </c>
      <c r="X613" t="s">
        <v>50</v>
      </c>
      <c r="Y613" t="s">
        <v>8707</v>
      </c>
      <c r="Z613">
        <v>2011</v>
      </c>
      <c r="AA613">
        <v>20</v>
      </c>
      <c r="AB613">
        <v>36652</v>
      </c>
    </row>
    <row r="614" spans="1:28" x14ac:dyDescent="0.2">
      <c r="A614" t="s">
        <v>254</v>
      </c>
      <c r="B614" s="1">
        <v>40847</v>
      </c>
      <c r="C614" s="1">
        <v>40851</v>
      </c>
      <c r="D614" t="s">
        <v>28</v>
      </c>
      <c r="E614" t="s">
        <v>255</v>
      </c>
      <c r="F614" t="s">
        <v>256</v>
      </c>
      <c r="G614" t="s">
        <v>246</v>
      </c>
      <c r="H614" t="s">
        <v>32</v>
      </c>
      <c r="I614" t="s">
        <v>33</v>
      </c>
      <c r="J614" t="s">
        <v>34</v>
      </c>
      <c r="K614" t="s">
        <v>35</v>
      </c>
      <c r="L614" t="s">
        <v>36</v>
      </c>
      <c r="M614" t="s">
        <v>37</v>
      </c>
      <c r="N614" t="s">
        <v>38</v>
      </c>
      <c r="O614" t="s">
        <v>39</v>
      </c>
      <c r="P614" t="s">
        <v>257</v>
      </c>
      <c r="Q614" t="s">
        <v>258</v>
      </c>
      <c r="R614">
        <v>13</v>
      </c>
      <c r="S614">
        <v>65</v>
      </c>
      <c r="T614">
        <v>0</v>
      </c>
      <c r="U614">
        <v>30.427800000000001</v>
      </c>
      <c r="V614" t="s">
        <v>42</v>
      </c>
      <c r="W614">
        <v>6.72</v>
      </c>
      <c r="X614" t="s">
        <v>50</v>
      </c>
      <c r="Y614" t="s">
        <v>8682</v>
      </c>
      <c r="Z614">
        <v>2011</v>
      </c>
      <c r="AA614">
        <v>45</v>
      </c>
      <c r="AB614">
        <v>33359</v>
      </c>
    </row>
    <row r="615" spans="1:28" x14ac:dyDescent="0.2">
      <c r="A615" t="s">
        <v>259</v>
      </c>
      <c r="B615" s="1">
        <v>40858</v>
      </c>
      <c r="C615" s="1">
        <v>40860</v>
      </c>
      <c r="D615" t="s">
        <v>28</v>
      </c>
      <c r="E615" t="s">
        <v>260</v>
      </c>
      <c r="F615" t="s">
        <v>261</v>
      </c>
      <c r="G615" t="s">
        <v>262</v>
      </c>
      <c r="H615" t="s">
        <v>32</v>
      </c>
      <c r="I615" t="s">
        <v>33</v>
      </c>
      <c r="J615" t="s">
        <v>34</v>
      </c>
      <c r="K615" t="s">
        <v>35</v>
      </c>
      <c r="L615" t="s">
        <v>36</v>
      </c>
      <c r="M615" t="s">
        <v>37</v>
      </c>
      <c r="N615" t="s">
        <v>38</v>
      </c>
      <c r="O615" t="s">
        <v>39</v>
      </c>
      <c r="P615" t="s">
        <v>263</v>
      </c>
      <c r="Q615" t="s">
        <v>264</v>
      </c>
      <c r="R615">
        <v>4</v>
      </c>
      <c r="S615">
        <v>124</v>
      </c>
      <c r="T615">
        <v>0</v>
      </c>
      <c r="U615">
        <v>55.764000000000003</v>
      </c>
      <c r="V615" t="s">
        <v>42</v>
      </c>
      <c r="W615">
        <v>27.69</v>
      </c>
      <c r="X615" t="s">
        <v>43</v>
      </c>
      <c r="Y615" t="s">
        <v>8683</v>
      </c>
      <c r="Z615">
        <v>2011</v>
      </c>
      <c r="AA615">
        <v>46</v>
      </c>
      <c r="AB615">
        <v>37260</v>
      </c>
    </row>
    <row r="616" spans="1:28" x14ac:dyDescent="0.2">
      <c r="A616" t="s">
        <v>265</v>
      </c>
      <c r="B616" s="1">
        <v>40991</v>
      </c>
      <c r="C616" s="1">
        <v>40993</v>
      </c>
      <c r="D616" t="s">
        <v>28</v>
      </c>
      <c r="E616" t="s">
        <v>266</v>
      </c>
      <c r="F616" t="s">
        <v>267</v>
      </c>
      <c r="G616" t="s">
        <v>246</v>
      </c>
      <c r="H616" t="s">
        <v>32</v>
      </c>
      <c r="I616" t="s">
        <v>33</v>
      </c>
      <c r="J616" t="s">
        <v>34</v>
      </c>
      <c r="K616" t="s">
        <v>35</v>
      </c>
      <c r="L616" t="s">
        <v>36</v>
      </c>
      <c r="M616" t="s">
        <v>37</v>
      </c>
      <c r="N616" t="s">
        <v>38</v>
      </c>
      <c r="O616" t="s">
        <v>39</v>
      </c>
      <c r="P616" t="s">
        <v>48</v>
      </c>
      <c r="Q616" t="s">
        <v>268</v>
      </c>
      <c r="R616">
        <v>11</v>
      </c>
      <c r="S616">
        <v>193</v>
      </c>
      <c r="T616">
        <v>0</v>
      </c>
      <c r="U616">
        <v>92.505600000000001</v>
      </c>
      <c r="V616" t="s">
        <v>42</v>
      </c>
      <c r="W616">
        <v>27.31</v>
      </c>
      <c r="X616" t="s">
        <v>146</v>
      </c>
      <c r="Y616" t="s">
        <v>8684</v>
      </c>
      <c r="Z616">
        <v>2012</v>
      </c>
      <c r="AA616">
        <v>12</v>
      </c>
      <c r="AB616">
        <v>40176</v>
      </c>
    </row>
    <row r="617" spans="1:28" x14ac:dyDescent="0.2">
      <c r="A617" t="s">
        <v>269</v>
      </c>
      <c r="B617" s="1">
        <v>41240</v>
      </c>
      <c r="C617" s="1">
        <v>41244</v>
      </c>
      <c r="D617" t="s">
        <v>45</v>
      </c>
      <c r="E617" t="s">
        <v>270</v>
      </c>
      <c r="F617" t="s">
        <v>271</v>
      </c>
      <c r="G617" t="s">
        <v>262</v>
      </c>
      <c r="H617" t="s">
        <v>32</v>
      </c>
      <c r="I617" t="s">
        <v>33</v>
      </c>
      <c r="J617" t="s">
        <v>34</v>
      </c>
      <c r="K617" t="s">
        <v>35</v>
      </c>
      <c r="L617" t="s">
        <v>36</v>
      </c>
      <c r="M617" t="s">
        <v>37</v>
      </c>
      <c r="N617" t="s">
        <v>38</v>
      </c>
      <c r="O617" t="s">
        <v>39</v>
      </c>
      <c r="P617" t="s">
        <v>272</v>
      </c>
      <c r="Q617" t="s">
        <v>273</v>
      </c>
      <c r="R617">
        <v>3</v>
      </c>
      <c r="S617">
        <v>114</v>
      </c>
      <c r="T617">
        <v>0</v>
      </c>
      <c r="U617">
        <v>53.495399999999997</v>
      </c>
      <c r="V617" t="s">
        <v>42</v>
      </c>
      <c r="W617">
        <v>9.19</v>
      </c>
      <c r="X617" t="s">
        <v>50</v>
      </c>
      <c r="Y617" t="s">
        <v>8668</v>
      </c>
      <c r="Z617">
        <v>2012</v>
      </c>
      <c r="AA617">
        <v>48</v>
      </c>
      <c r="AB617">
        <v>35635</v>
      </c>
    </row>
    <row r="618" spans="1:28" x14ac:dyDescent="0.2">
      <c r="A618" t="s">
        <v>274</v>
      </c>
      <c r="B618" s="1">
        <v>41268</v>
      </c>
      <c r="C618" s="1">
        <v>41272</v>
      </c>
      <c r="D618" t="s">
        <v>45</v>
      </c>
      <c r="E618" t="s">
        <v>275</v>
      </c>
      <c r="F618" t="s">
        <v>276</v>
      </c>
      <c r="G618" t="s">
        <v>262</v>
      </c>
      <c r="H618" t="s">
        <v>32</v>
      </c>
      <c r="I618" t="s">
        <v>33</v>
      </c>
      <c r="J618" t="s">
        <v>34</v>
      </c>
      <c r="K618" t="s">
        <v>35</v>
      </c>
      <c r="L618" t="s">
        <v>36</v>
      </c>
      <c r="M618" t="s">
        <v>37</v>
      </c>
      <c r="N618" t="s">
        <v>38</v>
      </c>
      <c r="O618" t="s">
        <v>39</v>
      </c>
      <c r="P618" t="s">
        <v>277</v>
      </c>
      <c r="Q618" t="s">
        <v>278</v>
      </c>
      <c r="R618">
        <v>2</v>
      </c>
      <c r="S618">
        <v>10</v>
      </c>
      <c r="T618">
        <v>0</v>
      </c>
      <c r="U618">
        <v>4.8803999999999998</v>
      </c>
      <c r="V618" t="s">
        <v>42</v>
      </c>
      <c r="W618">
        <v>0.22</v>
      </c>
      <c r="X618" t="s">
        <v>50</v>
      </c>
      <c r="Y618" t="s">
        <v>8669</v>
      </c>
      <c r="Z618">
        <v>2012</v>
      </c>
      <c r="AA618">
        <v>52</v>
      </c>
      <c r="AB618">
        <v>39150</v>
      </c>
    </row>
    <row r="619" spans="1:28" x14ac:dyDescent="0.2">
      <c r="A619" t="s">
        <v>279</v>
      </c>
      <c r="B619" s="1">
        <v>41305</v>
      </c>
      <c r="C619" s="1">
        <v>41309</v>
      </c>
      <c r="D619" t="s">
        <v>45</v>
      </c>
      <c r="E619" t="s">
        <v>280</v>
      </c>
      <c r="F619" t="s">
        <v>281</v>
      </c>
      <c r="G619" t="s">
        <v>262</v>
      </c>
      <c r="H619" t="s">
        <v>32</v>
      </c>
      <c r="I619" t="s">
        <v>33</v>
      </c>
      <c r="J619" t="s">
        <v>34</v>
      </c>
      <c r="K619" t="s">
        <v>35</v>
      </c>
      <c r="L619" t="s">
        <v>36</v>
      </c>
      <c r="M619" t="s">
        <v>37</v>
      </c>
      <c r="N619" t="s">
        <v>38</v>
      </c>
      <c r="O619" t="s">
        <v>39</v>
      </c>
      <c r="P619" t="s">
        <v>282</v>
      </c>
      <c r="Q619" t="s">
        <v>99</v>
      </c>
      <c r="R619">
        <v>5</v>
      </c>
      <c r="S619">
        <v>57</v>
      </c>
      <c r="T619">
        <v>0</v>
      </c>
      <c r="U619">
        <v>27.783000000000001</v>
      </c>
      <c r="V619" t="s">
        <v>42</v>
      </c>
      <c r="W619">
        <v>4.7300000000000004</v>
      </c>
      <c r="X619" t="s">
        <v>50</v>
      </c>
      <c r="Y619" t="s">
        <v>8692</v>
      </c>
      <c r="Z619">
        <v>2013</v>
      </c>
      <c r="AA619">
        <v>5</v>
      </c>
      <c r="AB619">
        <v>36296</v>
      </c>
    </row>
    <row r="620" spans="1:28" x14ac:dyDescent="0.2">
      <c r="A620" t="s">
        <v>283</v>
      </c>
      <c r="B620" s="1">
        <v>41306</v>
      </c>
      <c r="C620" s="1">
        <v>41312</v>
      </c>
      <c r="D620" t="s">
        <v>45</v>
      </c>
      <c r="E620" t="s">
        <v>284</v>
      </c>
      <c r="F620" t="s">
        <v>285</v>
      </c>
      <c r="G620" t="s">
        <v>246</v>
      </c>
      <c r="H620" t="s">
        <v>32</v>
      </c>
      <c r="I620" t="s">
        <v>33</v>
      </c>
      <c r="J620" t="s">
        <v>34</v>
      </c>
      <c r="K620" t="s">
        <v>35</v>
      </c>
      <c r="L620" t="s">
        <v>36</v>
      </c>
      <c r="M620" t="s">
        <v>37</v>
      </c>
      <c r="N620" t="s">
        <v>38</v>
      </c>
      <c r="O620" t="s">
        <v>39</v>
      </c>
      <c r="P620" t="s">
        <v>286</v>
      </c>
      <c r="Q620" t="s">
        <v>287</v>
      </c>
      <c r="R620">
        <v>4</v>
      </c>
      <c r="S620">
        <v>106</v>
      </c>
      <c r="T620">
        <v>0</v>
      </c>
      <c r="U620">
        <v>48.539200000000001</v>
      </c>
      <c r="V620" t="s">
        <v>42</v>
      </c>
      <c r="W620">
        <v>8.11</v>
      </c>
      <c r="X620" t="s">
        <v>50</v>
      </c>
      <c r="Y620" t="s">
        <v>8670</v>
      </c>
      <c r="Z620">
        <v>2013</v>
      </c>
      <c r="AA620">
        <v>5</v>
      </c>
      <c r="AB620">
        <v>39700</v>
      </c>
    </row>
    <row r="621" spans="1:28" x14ac:dyDescent="0.2">
      <c r="A621" t="s">
        <v>288</v>
      </c>
      <c r="B621" s="1">
        <v>41344</v>
      </c>
      <c r="C621" s="1">
        <v>41345</v>
      </c>
      <c r="D621" t="s">
        <v>28</v>
      </c>
      <c r="E621" t="s">
        <v>289</v>
      </c>
      <c r="F621" t="s">
        <v>290</v>
      </c>
      <c r="G621" t="s">
        <v>262</v>
      </c>
      <c r="H621" t="s">
        <v>32</v>
      </c>
      <c r="I621" t="s">
        <v>33</v>
      </c>
      <c r="J621" t="s">
        <v>34</v>
      </c>
      <c r="K621" t="s">
        <v>35</v>
      </c>
      <c r="L621" t="s">
        <v>36</v>
      </c>
      <c r="M621" t="s">
        <v>37</v>
      </c>
      <c r="N621" t="s">
        <v>38</v>
      </c>
      <c r="O621" t="s">
        <v>39</v>
      </c>
      <c r="P621" t="s">
        <v>291</v>
      </c>
      <c r="Q621" t="s">
        <v>292</v>
      </c>
      <c r="R621">
        <v>5</v>
      </c>
      <c r="S621">
        <v>15</v>
      </c>
      <c r="T621">
        <v>0</v>
      </c>
      <c r="U621">
        <v>7.1520000000000001</v>
      </c>
      <c r="V621" t="s">
        <v>42</v>
      </c>
      <c r="W621">
        <v>2.67</v>
      </c>
      <c r="X621" t="s">
        <v>146</v>
      </c>
      <c r="Y621" t="s">
        <v>8701</v>
      </c>
      <c r="Z621">
        <v>2013</v>
      </c>
      <c r="AA621">
        <v>11</v>
      </c>
      <c r="AB621">
        <v>37310</v>
      </c>
    </row>
    <row r="622" spans="1:28" x14ac:dyDescent="0.2">
      <c r="A622" t="s">
        <v>293</v>
      </c>
      <c r="B622" s="1">
        <v>41432</v>
      </c>
      <c r="C622" s="1">
        <v>41438</v>
      </c>
      <c r="D622" t="s">
        <v>45</v>
      </c>
      <c r="E622" t="s">
        <v>294</v>
      </c>
      <c r="F622" t="s">
        <v>295</v>
      </c>
      <c r="G622" t="s">
        <v>262</v>
      </c>
      <c r="H622" t="s">
        <v>32</v>
      </c>
      <c r="I622" t="s">
        <v>33</v>
      </c>
      <c r="J622" t="s">
        <v>34</v>
      </c>
      <c r="K622" t="s">
        <v>35</v>
      </c>
      <c r="L622" t="s">
        <v>36</v>
      </c>
      <c r="M622" t="s">
        <v>37</v>
      </c>
      <c r="N622" t="s">
        <v>38</v>
      </c>
      <c r="O622" t="s">
        <v>39</v>
      </c>
      <c r="P622" t="s">
        <v>296</v>
      </c>
      <c r="Q622" t="s">
        <v>297</v>
      </c>
      <c r="R622">
        <v>5</v>
      </c>
      <c r="S622">
        <v>100</v>
      </c>
      <c r="T622">
        <v>0</v>
      </c>
      <c r="U622">
        <v>46.953000000000003</v>
      </c>
      <c r="V622" t="s">
        <v>42</v>
      </c>
      <c r="W622">
        <v>4.9000000000000004</v>
      </c>
      <c r="X622" t="s">
        <v>50</v>
      </c>
      <c r="Y622" t="s">
        <v>8671</v>
      </c>
      <c r="Z622">
        <v>2013</v>
      </c>
      <c r="AA622">
        <v>23</v>
      </c>
      <c r="AB622">
        <v>40417</v>
      </c>
    </row>
    <row r="623" spans="1:28" x14ac:dyDescent="0.2">
      <c r="A623" t="s">
        <v>298</v>
      </c>
      <c r="B623" s="1">
        <v>41542</v>
      </c>
      <c r="C623" s="1">
        <v>41544</v>
      </c>
      <c r="D623" t="s">
        <v>45</v>
      </c>
      <c r="E623" t="s">
        <v>299</v>
      </c>
      <c r="F623" t="s">
        <v>300</v>
      </c>
      <c r="G623" t="s">
        <v>246</v>
      </c>
      <c r="H623" t="s">
        <v>32</v>
      </c>
      <c r="I623" t="s">
        <v>33</v>
      </c>
      <c r="J623" t="s">
        <v>34</v>
      </c>
      <c r="K623" t="s">
        <v>35</v>
      </c>
      <c r="L623" t="s">
        <v>36</v>
      </c>
      <c r="M623" t="s">
        <v>37</v>
      </c>
      <c r="N623" t="s">
        <v>38</v>
      </c>
      <c r="O623" t="s">
        <v>39</v>
      </c>
      <c r="P623" t="s">
        <v>301</v>
      </c>
      <c r="Q623" t="s">
        <v>302</v>
      </c>
      <c r="R623">
        <v>5</v>
      </c>
      <c r="S623">
        <v>42</v>
      </c>
      <c r="T623">
        <v>0</v>
      </c>
      <c r="U623">
        <v>20.85</v>
      </c>
      <c r="V623" t="s">
        <v>42</v>
      </c>
      <c r="W623">
        <v>5.31</v>
      </c>
      <c r="X623" t="s">
        <v>43</v>
      </c>
      <c r="Y623" t="s">
        <v>8672</v>
      </c>
      <c r="Z623">
        <v>2013</v>
      </c>
      <c r="AA623">
        <v>39</v>
      </c>
      <c r="AB623">
        <v>33628</v>
      </c>
    </row>
    <row r="624" spans="1:28" x14ac:dyDescent="0.2">
      <c r="A624" t="s">
        <v>303</v>
      </c>
      <c r="B624" s="1">
        <v>41697</v>
      </c>
      <c r="C624" s="1">
        <v>41699</v>
      </c>
      <c r="D624" t="s">
        <v>45</v>
      </c>
      <c r="E624" t="s">
        <v>304</v>
      </c>
      <c r="F624" t="s">
        <v>305</v>
      </c>
      <c r="G624" t="s">
        <v>262</v>
      </c>
      <c r="H624" t="s">
        <v>32</v>
      </c>
      <c r="I624" t="s">
        <v>33</v>
      </c>
      <c r="J624" t="s">
        <v>34</v>
      </c>
      <c r="K624" t="s">
        <v>35</v>
      </c>
      <c r="L624" t="s">
        <v>36</v>
      </c>
      <c r="M624" t="s">
        <v>37</v>
      </c>
      <c r="N624" t="s">
        <v>38</v>
      </c>
      <c r="O624" t="s">
        <v>39</v>
      </c>
      <c r="P624" t="s">
        <v>88</v>
      </c>
      <c r="Q624" t="s">
        <v>306</v>
      </c>
      <c r="R624">
        <v>4</v>
      </c>
      <c r="S624">
        <v>224</v>
      </c>
      <c r="T624">
        <v>0</v>
      </c>
      <c r="U624">
        <v>109.7208</v>
      </c>
      <c r="V624" t="s">
        <v>42</v>
      </c>
      <c r="W624">
        <v>17.93</v>
      </c>
      <c r="X624" t="s">
        <v>43</v>
      </c>
      <c r="Y624" t="s">
        <v>8685</v>
      </c>
      <c r="Z624">
        <v>2014</v>
      </c>
      <c r="AA624">
        <v>9</v>
      </c>
      <c r="AB624">
        <v>32488</v>
      </c>
    </row>
    <row r="625" spans="1:28" x14ac:dyDescent="0.2">
      <c r="A625" t="s">
        <v>307</v>
      </c>
      <c r="B625" s="1">
        <v>41745</v>
      </c>
      <c r="C625" s="1">
        <v>41747</v>
      </c>
      <c r="D625" t="s">
        <v>59</v>
      </c>
      <c r="E625" t="s">
        <v>308</v>
      </c>
      <c r="F625" t="s">
        <v>309</v>
      </c>
      <c r="G625" t="s">
        <v>246</v>
      </c>
      <c r="H625" t="s">
        <v>32</v>
      </c>
      <c r="I625" t="s">
        <v>33</v>
      </c>
      <c r="J625" t="s">
        <v>34</v>
      </c>
      <c r="K625" t="s">
        <v>35</v>
      </c>
      <c r="L625" t="s">
        <v>36</v>
      </c>
      <c r="M625" t="s">
        <v>37</v>
      </c>
      <c r="N625" t="s">
        <v>38</v>
      </c>
      <c r="O625" t="s">
        <v>39</v>
      </c>
      <c r="P625" t="s">
        <v>286</v>
      </c>
      <c r="Q625" t="s">
        <v>287</v>
      </c>
      <c r="R625">
        <v>3</v>
      </c>
      <c r="S625">
        <v>79</v>
      </c>
      <c r="T625">
        <v>0</v>
      </c>
      <c r="U625">
        <v>36.404400000000003</v>
      </c>
      <c r="V625" t="s">
        <v>42</v>
      </c>
      <c r="W625">
        <v>17.5</v>
      </c>
      <c r="X625" t="s">
        <v>43</v>
      </c>
      <c r="Y625" t="s">
        <v>8675</v>
      </c>
      <c r="Z625">
        <v>2014</v>
      </c>
      <c r="AA625">
        <v>16</v>
      </c>
      <c r="AB625">
        <v>36514</v>
      </c>
    </row>
    <row r="626" spans="1:28" x14ac:dyDescent="0.2">
      <c r="A626" t="s">
        <v>310</v>
      </c>
      <c r="B626" s="1">
        <v>40639</v>
      </c>
      <c r="C626" s="1">
        <v>40643</v>
      </c>
      <c r="D626" t="s">
        <v>28</v>
      </c>
      <c r="E626" t="s">
        <v>311</v>
      </c>
      <c r="F626" t="s">
        <v>312</v>
      </c>
      <c r="G626" t="s">
        <v>246</v>
      </c>
      <c r="H626" t="s">
        <v>32</v>
      </c>
      <c r="I626" t="s">
        <v>33</v>
      </c>
      <c r="J626" t="s">
        <v>34</v>
      </c>
      <c r="K626" t="s">
        <v>35</v>
      </c>
      <c r="L626" t="s">
        <v>36</v>
      </c>
      <c r="M626" t="s">
        <v>37</v>
      </c>
      <c r="N626" t="s">
        <v>38</v>
      </c>
      <c r="O626" t="s">
        <v>313</v>
      </c>
      <c r="P626" t="s">
        <v>314</v>
      </c>
      <c r="Q626" t="s">
        <v>315</v>
      </c>
      <c r="R626">
        <v>3</v>
      </c>
      <c r="S626">
        <v>71</v>
      </c>
      <c r="T626">
        <v>0</v>
      </c>
      <c r="U626">
        <v>18.446999999999999</v>
      </c>
      <c r="V626" t="s">
        <v>42</v>
      </c>
      <c r="W626">
        <v>8.74</v>
      </c>
      <c r="X626" t="s">
        <v>43</v>
      </c>
      <c r="Y626" t="s">
        <v>8680</v>
      </c>
      <c r="Z626">
        <v>2011</v>
      </c>
      <c r="AA626">
        <v>15</v>
      </c>
      <c r="AB626">
        <v>40135</v>
      </c>
    </row>
    <row r="627" spans="1:28" x14ac:dyDescent="0.2">
      <c r="A627" t="s">
        <v>316</v>
      </c>
      <c r="B627" s="1">
        <v>40669</v>
      </c>
      <c r="C627" s="1">
        <v>40674</v>
      </c>
      <c r="D627" t="s">
        <v>45</v>
      </c>
      <c r="E627" t="s">
        <v>270</v>
      </c>
      <c r="F627" t="s">
        <v>271</v>
      </c>
      <c r="G627" t="s">
        <v>262</v>
      </c>
      <c r="H627" t="s">
        <v>32</v>
      </c>
      <c r="I627" t="s">
        <v>33</v>
      </c>
      <c r="J627" t="s">
        <v>34</v>
      </c>
      <c r="K627" t="s">
        <v>35</v>
      </c>
      <c r="L627" t="s">
        <v>36</v>
      </c>
      <c r="M627" t="s">
        <v>37</v>
      </c>
      <c r="N627" t="s">
        <v>38</v>
      </c>
      <c r="O627" t="s">
        <v>313</v>
      </c>
      <c r="P627" t="s">
        <v>317</v>
      </c>
      <c r="Q627" t="s">
        <v>318</v>
      </c>
      <c r="R627">
        <v>6</v>
      </c>
      <c r="S627">
        <v>108</v>
      </c>
      <c r="T627">
        <v>0</v>
      </c>
      <c r="U627">
        <v>30.223199999999999</v>
      </c>
      <c r="V627" t="s">
        <v>42</v>
      </c>
      <c r="W627">
        <v>10.88</v>
      </c>
      <c r="X627" t="s">
        <v>50</v>
      </c>
      <c r="Y627" t="s">
        <v>8707</v>
      </c>
      <c r="Z627">
        <v>2011</v>
      </c>
      <c r="AA627">
        <v>19</v>
      </c>
      <c r="AB627">
        <v>35707</v>
      </c>
    </row>
    <row r="628" spans="1:28" x14ac:dyDescent="0.2">
      <c r="A628" t="s">
        <v>319</v>
      </c>
      <c r="B628" s="1">
        <v>40703</v>
      </c>
      <c r="C628" s="1">
        <v>40708</v>
      </c>
      <c r="D628" t="s">
        <v>45</v>
      </c>
      <c r="E628" t="s">
        <v>320</v>
      </c>
      <c r="F628" t="s">
        <v>321</v>
      </c>
      <c r="G628" t="s">
        <v>31</v>
      </c>
      <c r="H628" t="s">
        <v>32</v>
      </c>
      <c r="I628" t="s">
        <v>33</v>
      </c>
      <c r="J628" t="s">
        <v>34</v>
      </c>
      <c r="K628" t="s">
        <v>35</v>
      </c>
      <c r="L628" t="s">
        <v>36</v>
      </c>
      <c r="M628" t="s">
        <v>37</v>
      </c>
      <c r="N628" t="s">
        <v>38</v>
      </c>
      <c r="O628" t="s">
        <v>313</v>
      </c>
      <c r="P628" t="s">
        <v>322</v>
      </c>
      <c r="Q628" t="s">
        <v>323</v>
      </c>
      <c r="R628">
        <v>4</v>
      </c>
      <c r="S628">
        <v>7</v>
      </c>
      <c r="T628">
        <v>0</v>
      </c>
      <c r="U628">
        <v>1.9656</v>
      </c>
      <c r="V628" t="s">
        <v>42</v>
      </c>
      <c r="W628">
        <v>0.49</v>
      </c>
      <c r="X628" t="s">
        <v>50</v>
      </c>
      <c r="Y628" t="s">
        <v>8687</v>
      </c>
      <c r="Z628">
        <v>2011</v>
      </c>
      <c r="AA628">
        <v>24</v>
      </c>
      <c r="AB628">
        <v>31303</v>
      </c>
    </row>
    <row r="629" spans="1:28" x14ac:dyDescent="0.2">
      <c r="A629" t="s">
        <v>324</v>
      </c>
      <c r="B629" s="1">
        <v>40858</v>
      </c>
      <c r="C629" s="1">
        <v>40865</v>
      </c>
      <c r="D629" t="s">
        <v>148</v>
      </c>
      <c r="E629" t="s">
        <v>54</v>
      </c>
      <c r="F629" t="s">
        <v>55</v>
      </c>
      <c r="G629" t="s">
        <v>31</v>
      </c>
      <c r="H629" t="s">
        <v>32</v>
      </c>
      <c r="I629" t="s">
        <v>33</v>
      </c>
      <c r="J629" t="s">
        <v>34</v>
      </c>
      <c r="K629" t="s">
        <v>35</v>
      </c>
      <c r="L629" t="s">
        <v>36</v>
      </c>
      <c r="M629" t="s">
        <v>37</v>
      </c>
      <c r="N629" t="s">
        <v>38</v>
      </c>
      <c r="O629" t="s">
        <v>313</v>
      </c>
      <c r="P629" t="s">
        <v>325</v>
      </c>
      <c r="Q629" t="s">
        <v>326</v>
      </c>
      <c r="R629">
        <v>3</v>
      </c>
      <c r="S629">
        <v>30</v>
      </c>
      <c r="T629">
        <v>0</v>
      </c>
      <c r="U629">
        <v>7.9248000000000003</v>
      </c>
      <c r="V629" t="s">
        <v>42</v>
      </c>
      <c r="W629">
        <v>4.0199999999999996</v>
      </c>
      <c r="X629" t="s">
        <v>50</v>
      </c>
      <c r="Y629" t="s">
        <v>8683</v>
      </c>
      <c r="Z629">
        <v>2011</v>
      </c>
      <c r="AA629">
        <v>46</v>
      </c>
      <c r="AB629">
        <v>37075</v>
      </c>
    </row>
    <row r="630" spans="1:28" x14ac:dyDescent="0.2">
      <c r="A630" t="s">
        <v>327</v>
      </c>
      <c r="B630" s="1">
        <v>40884</v>
      </c>
      <c r="C630" s="1">
        <v>40887</v>
      </c>
      <c r="D630" t="s">
        <v>45</v>
      </c>
      <c r="E630" t="s">
        <v>328</v>
      </c>
      <c r="F630" t="s">
        <v>329</v>
      </c>
      <c r="G630" t="s">
        <v>31</v>
      </c>
      <c r="H630" t="s">
        <v>32</v>
      </c>
      <c r="I630" t="s">
        <v>33</v>
      </c>
      <c r="J630" t="s">
        <v>34</v>
      </c>
      <c r="K630" t="s">
        <v>35</v>
      </c>
      <c r="L630" t="s">
        <v>36</v>
      </c>
      <c r="M630" t="s">
        <v>37</v>
      </c>
      <c r="N630" t="s">
        <v>38</v>
      </c>
      <c r="O630" t="s">
        <v>313</v>
      </c>
      <c r="P630" t="s">
        <v>330</v>
      </c>
      <c r="Q630" t="s">
        <v>331</v>
      </c>
      <c r="R630">
        <v>3</v>
      </c>
      <c r="S630">
        <v>9</v>
      </c>
      <c r="T630">
        <v>0</v>
      </c>
      <c r="U630">
        <v>2.4192</v>
      </c>
      <c r="V630" t="s">
        <v>42</v>
      </c>
      <c r="W630">
        <v>0.71</v>
      </c>
      <c r="X630" t="s">
        <v>146</v>
      </c>
      <c r="Y630" t="s">
        <v>8662</v>
      </c>
      <c r="Z630">
        <v>2011</v>
      </c>
      <c r="AA630">
        <v>50</v>
      </c>
      <c r="AB630">
        <v>38533</v>
      </c>
    </row>
    <row r="631" spans="1:28" x14ac:dyDescent="0.2">
      <c r="A631" t="s">
        <v>332</v>
      </c>
      <c r="B631" s="1">
        <v>40897</v>
      </c>
      <c r="C631" s="1">
        <v>40900</v>
      </c>
      <c r="D631" t="s">
        <v>28</v>
      </c>
      <c r="E631" t="s">
        <v>333</v>
      </c>
      <c r="F631" t="s">
        <v>334</v>
      </c>
      <c r="G631" t="s">
        <v>31</v>
      </c>
      <c r="H631" t="s">
        <v>32</v>
      </c>
      <c r="I631" t="s">
        <v>33</v>
      </c>
      <c r="J631" t="s">
        <v>34</v>
      </c>
      <c r="K631" t="s">
        <v>35</v>
      </c>
      <c r="L631" t="s">
        <v>36</v>
      </c>
      <c r="M631" t="s">
        <v>37</v>
      </c>
      <c r="N631" t="s">
        <v>38</v>
      </c>
      <c r="O631" t="s">
        <v>313</v>
      </c>
      <c r="P631" t="s">
        <v>314</v>
      </c>
      <c r="Q631" t="s">
        <v>315</v>
      </c>
      <c r="R631">
        <v>2</v>
      </c>
      <c r="S631">
        <v>47</v>
      </c>
      <c r="T631">
        <v>0</v>
      </c>
      <c r="U631">
        <v>12.298</v>
      </c>
      <c r="V631" t="s">
        <v>42</v>
      </c>
      <c r="W631">
        <v>6.7</v>
      </c>
      <c r="X631" t="s">
        <v>43</v>
      </c>
      <c r="Y631" t="s">
        <v>8662</v>
      </c>
      <c r="Z631">
        <v>2011</v>
      </c>
      <c r="AA631">
        <v>52</v>
      </c>
      <c r="AB631">
        <v>34940</v>
      </c>
    </row>
    <row r="632" spans="1:28" x14ac:dyDescent="0.2">
      <c r="A632" t="s">
        <v>332</v>
      </c>
      <c r="B632" s="1">
        <v>40897</v>
      </c>
      <c r="C632" s="1">
        <v>40900</v>
      </c>
      <c r="D632" t="s">
        <v>28</v>
      </c>
      <c r="E632" t="s">
        <v>333</v>
      </c>
      <c r="F632" t="s">
        <v>334</v>
      </c>
      <c r="G632" t="s">
        <v>31</v>
      </c>
      <c r="H632" t="s">
        <v>32</v>
      </c>
      <c r="I632" t="s">
        <v>33</v>
      </c>
      <c r="J632" t="s">
        <v>34</v>
      </c>
      <c r="K632" t="s">
        <v>35</v>
      </c>
      <c r="L632" t="s">
        <v>36</v>
      </c>
      <c r="M632" t="s">
        <v>37</v>
      </c>
      <c r="N632" t="s">
        <v>38</v>
      </c>
      <c r="O632" t="s">
        <v>313</v>
      </c>
      <c r="P632" t="s">
        <v>335</v>
      </c>
      <c r="Q632" t="s">
        <v>336</v>
      </c>
      <c r="R632">
        <v>1</v>
      </c>
      <c r="S632">
        <v>4</v>
      </c>
      <c r="T632">
        <v>0</v>
      </c>
      <c r="U632">
        <v>1.1564000000000001</v>
      </c>
      <c r="V632" t="s">
        <v>42</v>
      </c>
      <c r="W632">
        <v>0.68</v>
      </c>
      <c r="X632" t="s">
        <v>43</v>
      </c>
      <c r="Y632" t="s">
        <v>8662</v>
      </c>
      <c r="Z632">
        <v>2011</v>
      </c>
      <c r="AA632">
        <v>52</v>
      </c>
      <c r="AB632">
        <v>34941</v>
      </c>
    </row>
    <row r="633" spans="1:28" x14ac:dyDescent="0.2">
      <c r="A633" t="s">
        <v>337</v>
      </c>
      <c r="B633" s="1">
        <v>41021</v>
      </c>
      <c r="C633" s="1">
        <v>41025</v>
      </c>
      <c r="D633" t="s">
        <v>28</v>
      </c>
      <c r="E633" t="s">
        <v>338</v>
      </c>
      <c r="F633" t="s">
        <v>339</v>
      </c>
      <c r="G633" t="s">
        <v>31</v>
      </c>
      <c r="H633" t="s">
        <v>32</v>
      </c>
      <c r="I633" t="s">
        <v>33</v>
      </c>
      <c r="J633" t="s">
        <v>34</v>
      </c>
      <c r="K633" t="s">
        <v>35</v>
      </c>
      <c r="L633" t="s">
        <v>36</v>
      </c>
      <c r="M633" t="s">
        <v>37</v>
      </c>
      <c r="N633" t="s">
        <v>38</v>
      </c>
      <c r="O633" t="s">
        <v>313</v>
      </c>
      <c r="P633" t="s">
        <v>340</v>
      </c>
      <c r="Q633" t="s">
        <v>341</v>
      </c>
      <c r="R633">
        <v>3</v>
      </c>
      <c r="S633">
        <v>64</v>
      </c>
      <c r="T633">
        <v>0</v>
      </c>
      <c r="U633">
        <v>16.676400000000001</v>
      </c>
      <c r="V633" t="s">
        <v>42</v>
      </c>
      <c r="W633">
        <v>7.61</v>
      </c>
      <c r="X633" t="s">
        <v>50</v>
      </c>
      <c r="Y633" t="s">
        <v>8690</v>
      </c>
      <c r="Z633">
        <v>2012</v>
      </c>
      <c r="AA633">
        <v>17</v>
      </c>
      <c r="AB633">
        <v>37590</v>
      </c>
    </row>
    <row r="634" spans="1:28" x14ac:dyDescent="0.2">
      <c r="A634" t="s">
        <v>342</v>
      </c>
      <c r="B634" s="1">
        <v>41253</v>
      </c>
      <c r="C634" s="1">
        <v>41258</v>
      </c>
      <c r="D634" t="s">
        <v>45</v>
      </c>
      <c r="E634" t="s">
        <v>343</v>
      </c>
      <c r="F634" t="s">
        <v>344</v>
      </c>
      <c r="G634" t="s">
        <v>262</v>
      </c>
      <c r="H634" t="s">
        <v>32</v>
      </c>
      <c r="I634" t="s">
        <v>33</v>
      </c>
      <c r="J634" t="s">
        <v>34</v>
      </c>
      <c r="K634" t="s">
        <v>35</v>
      </c>
      <c r="L634" t="s">
        <v>36</v>
      </c>
      <c r="M634" t="s">
        <v>37</v>
      </c>
      <c r="N634" t="s">
        <v>38</v>
      </c>
      <c r="O634" t="s">
        <v>313</v>
      </c>
      <c r="P634" t="s">
        <v>345</v>
      </c>
      <c r="Q634" t="s">
        <v>346</v>
      </c>
      <c r="R634">
        <v>2</v>
      </c>
      <c r="S634">
        <v>56</v>
      </c>
      <c r="T634">
        <v>0</v>
      </c>
      <c r="U634">
        <v>15.763999999999999</v>
      </c>
      <c r="V634" t="s">
        <v>42</v>
      </c>
      <c r="W634">
        <v>4.99</v>
      </c>
      <c r="X634" t="s">
        <v>50</v>
      </c>
      <c r="Y634" t="s">
        <v>8669</v>
      </c>
      <c r="Z634">
        <v>2012</v>
      </c>
      <c r="AA634">
        <v>50</v>
      </c>
      <c r="AB634">
        <v>37657</v>
      </c>
    </row>
    <row r="635" spans="1:28" x14ac:dyDescent="0.2">
      <c r="A635" t="s">
        <v>347</v>
      </c>
      <c r="B635" s="1">
        <v>41302</v>
      </c>
      <c r="C635" s="1">
        <v>41306</v>
      </c>
      <c r="D635" t="s">
        <v>45</v>
      </c>
      <c r="E635" t="s">
        <v>348</v>
      </c>
      <c r="F635" t="s">
        <v>349</v>
      </c>
      <c r="G635" t="s">
        <v>246</v>
      </c>
      <c r="H635" t="s">
        <v>32</v>
      </c>
      <c r="I635" t="s">
        <v>33</v>
      </c>
      <c r="J635" t="s">
        <v>34</v>
      </c>
      <c r="K635" t="s">
        <v>35</v>
      </c>
      <c r="L635" t="s">
        <v>36</v>
      </c>
      <c r="M635" t="s">
        <v>37</v>
      </c>
      <c r="N635" t="s">
        <v>38</v>
      </c>
      <c r="O635" t="s">
        <v>313</v>
      </c>
      <c r="P635" t="s">
        <v>350</v>
      </c>
      <c r="Q635" t="s">
        <v>351</v>
      </c>
      <c r="R635">
        <v>2</v>
      </c>
      <c r="S635">
        <v>40</v>
      </c>
      <c r="T635">
        <v>0</v>
      </c>
      <c r="U635">
        <v>10.316800000000001</v>
      </c>
      <c r="V635" t="s">
        <v>42</v>
      </c>
      <c r="W635">
        <v>3.91</v>
      </c>
      <c r="X635" t="s">
        <v>43</v>
      </c>
      <c r="Y635" t="s">
        <v>8692</v>
      </c>
      <c r="Z635">
        <v>2013</v>
      </c>
      <c r="AA635">
        <v>5</v>
      </c>
      <c r="AB635">
        <v>39909</v>
      </c>
    </row>
    <row r="636" spans="1:28" x14ac:dyDescent="0.2">
      <c r="A636" t="s">
        <v>136</v>
      </c>
      <c r="B636" s="1">
        <v>41384</v>
      </c>
      <c r="C636" s="1">
        <v>41389</v>
      </c>
      <c r="D636" t="s">
        <v>45</v>
      </c>
      <c r="E636" t="s">
        <v>137</v>
      </c>
      <c r="F636" t="s">
        <v>138</v>
      </c>
      <c r="G636" t="s">
        <v>31</v>
      </c>
      <c r="H636" t="s">
        <v>32</v>
      </c>
      <c r="I636" t="s">
        <v>33</v>
      </c>
      <c r="J636" t="s">
        <v>34</v>
      </c>
      <c r="K636" t="s">
        <v>35</v>
      </c>
      <c r="L636" t="s">
        <v>36</v>
      </c>
      <c r="M636" t="s">
        <v>37</v>
      </c>
      <c r="N636" t="s">
        <v>38</v>
      </c>
      <c r="O636" t="s">
        <v>313</v>
      </c>
      <c r="P636" t="s">
        <v>352</v>
      </c>
      <c r="Q636" t="s">
        <v>353</v>
      </c>
      <c r="R636">
        <v>3</v>
      </c>
      <c r="S636">
        <v>5</v>
      </c>
      <c r="T636">
        <v>0</v>
      </c>
      <c r="U636">
        <v>1.5287999999999999</v>
      </c>
      <c r="V636" t="s">
        <v>42</v>
      </c>
      <c r="W636">
        <v>0.41</v>
      </c>
      <c r="X636" t="s">
        <v>43</v>
      </c>
      <c r="Y636" t="s">
        <v>8702</v>
      </c>
      <c r="Z636">
        <v>2013</v>
      </c>
      <c r="AA636">
        <v>16</v>
      </c>
      <c r="AB636">
        <v>32902</v>
      </c>
    </row>
    <row r="637" spans="1:28" x14ac:dyDescent="0.2">
      <c r="A637" t="s">
        <v>136</v>
      </c>
      <c r="B637" s="1">
        <v>41384</v>
      </c>
      <c r="C637" s="1">
        <v>41389</v>
      </c>
      <c r="D637" t="s">
        <v>45</v>
      </c>
      <c r="E637" t="s">
        <v>137</v>
      </c>
      <c r="F637" t="s">
        <v>138</v>
      </c>
      <c r="G637" t="s">
        <v>31</v>
      </c>
      <c r="H637" t="s">
        <v>32</v>
      </c>
      <c r="I637" t="s">
        <v>33</v>
      </c>
      <c r="J637" t="s">
        <v>34</v>
      </c>
      <c r="K637" t="s">
        <v>35</v>
      </c>
      <c r="L637" t="s">
        <v>36</v>
      </c>
      <c r="M637" t="s">
        <v>37</v>
      </c>
      <c r="N637" t="s">
        <v>38</v>
      </c>
      <c r="O637" t="s">
        <v>313</v>
      </c>
      <c r="P637" t="s">
        <v>354</v>
      </c>
      <c r="Q637" t="s">
        <v>355</v>
      </c>
      <c r="R637">
        <v>5</v>
      </c>
      <c r="S637">
        <v>73</v>
      </c>
      <c r="T637">
        <v>0</v>
      </c>
      <c r="U637">
        <v>21.228000000000002</v>
      </c>
      <c r="V637" t="s">
        <v>42</v>
      </c>
      <c r="W637">
        <v>7.83</v>
      </c>
      <c r="X637" t="s">
        <v>43</v>
      </c>
      <c r="Y637" t="s">
        <v>8702</v>
      </c>
      <c r="Z637">
        <v>2013</v>
      </c>
      <c r="AA637">
        <v>16</v>
      </c>
      <c r="AB637">
        <v>32903</v>
      </c>
    </row>
    <row r="638" spans="1:28" x14ac:dyDescent="0.2">
      <c r="A638" t="s">
        <v>356</v>
      </c>
      <c r="B638" s="1">
        <v>41717</v>
      </c>
      <c r="C638" s="1">
        <v>41721</v>
      </c>
      <c r="D638" t="s">
        <v>45</v>
      </c>
      <c r="E638" t="s">
        <v>357</v>
      </c>
      <c r="F638" t="s">
        <v>358</v>
      </c>
      <c r="G638" t="s">
        <v>246</v>
      </c>
      <c r="H638" t="s">
        <v>32</v>
      </c>
      <c r="I638" t="s">
        <v>33</v>
      </c>
      <c r="J638" t="s">
        <v>34</v>
      </c>
      <c r="K638" t="s">
        <v>35</v>
      </c>
      <c r="L638" t="s">
        <v>36</v>
      </c>
      <c r="M638" t="s">
        <v>37</v>
      </c>
      <c r="N638" t="s">
        <v>38</v>
      </c>
      <c r="O638" t="s">
        <v>313</v>
      </c>
      <c r="P638" t="s">
        <v>359</v>
      </c>
      <c r="Q638" t="s">
        <v>360</v>
      </c>
      <c r="R638">
        <v>5</v>
      </c>
      <c r="S638">
        <v>14</v>
      </c>
      <c r="T638">
        <v>0</v>
      </c>
      <c r="U638">
        <v>3.7530000000000001</v>
      </c>
      <c r="V638" t="s">
        <v>42</v>
      </c>
      <c r="W638">
        <v>0.56000000000000005</v>
      </c>
      <c r="X638" t="s">
        <v>50</v>
      </c>
      <c r="Y638" t="s">
        <v>8674</v>
      </c>
      <c r="Z638">
        <v>2014</v>
      </c>
      <c r="AA638">
        <v>12</v>
      </c>
      <c r="AB638">
        <v>40310</v>
      </c>
    </row>
    <row r="639" spans="1:28" x14ac:dyDescent="0.2">
      <c r="A639" t="s">
        <v>199</v>
      </c>
      <c r="B639" s="1">
        <v>41762</v>
      </c>
      <c r="C639" s="1">
        <v>41766</v>
      </c>
      <c r="D639" t="s">
        <v>45</v>
      </c>
      <c r="E639" t="s">
        <v>200</v>
      </c>
      <c r="F639" t="s">
        <v>201</v>
      </c>
      <c r="G639" t="s">
        <v>31</v>
      </c>
      <c r="H639" t="s">
        <v>32</v>
      </c>
      <c r="I639" t="s">
        <v>33</v>
      </c>
      <c r="J639" t="s">
        <v>34</v>
      </c>
      <c r="K639" t="s">
        <v>35</v>
      </c>
      <c r="L639" t="s">
        <v>36</v>
      </c>
      <c r="M639" t="s">
        <v>37</v>
      </c>
      <c r="N639" t="s">
        <v>38</v>
      </c>
      <c r="O639" t="s">
        <v>313</v>
      </c>
      <c r="P639" t="s">
        <v>361</v>
      </c>
      <c r="Q639" t="s">
        <v>362</v>
      </c>
      <c r="R639">
        <v>3</v>
      </c>
      <c r="S639">
        <v>60</v>
      </c>
      <c r="T639">
        <v>0</v>
      </c>
      <c r="U639">
        <v>15.475199999999999</v>
      </c>
      <c r="V639" t="s">
        <v>42</v>
      </c>
      <c r="W639">
        <v>3.63</v>
      </c>
      <c r="X639" t="s">
        <v>50</v>
      </c>
      <c r="Y639" t="s">
        <v>8696</v>
      </c>
      <c r="Z639">
        <v>2014</v>
      </c>
      <c r="AA639">
        <v>18</v>
      </c>
      <c r="AB639">
        <v>38690</v>
      </c>
    </row>
    <row r="640" spans="1:28" x14ac:dyDescent="0.2">
      <c r="A640" t="s">
        <v>363</v>
      </c>
      <c r="B640" s="1">
        <v>41782</v>
      </c>
      <c r="C640" s="1">
        <v>41785</v>
      </c>
      <c r="D640" t="s">
        <v>45</v>
      </c>
      <c r="E640" t="s">
        <v>76</v>
      </c>
      <c r="F640" t="s">
        <v>77</v>
      </c>
      <c r="G640" t="s">
        <v>31</v>
      </c>
      <c r="H640" t="s">
        <v>32</v>
      </c>
      <c r="I640" t="s">
        <v>33</v>
      </c>
      <c r="J640" t="s">
        <v>34</v>
      </c>
      <c r="K640" t="s">
        <v>35</v>
      </c>
      <c r="L640" t="s">
        <v>36</v>
      </c>
      <c r="M640" t="s">
        <v>37</v>
      </c>
      <c r="N640" t="s">
        <v>38</v>
      </c>
      <c r="O640" t="s">
        <v>313</v>
      </c>
      <c r="P640" t="s">
        <v>364</v>
      </c>
      <c r="Q640" t="s">
        <v>365</v>
      </c>
      <c r="R640">
        <v>7</v>
      </c>
      <c r="S640">
        <v>50</v>
      </c>
      <c r="T640">
        <v>0</v>
      </c>
      <c r="U640">
        <v>18.832799999999999</v>
      </c>
      <c r="V640" t="s">
        <v>42</v>
      </c>
      <c r="W640">
        <v>5.26</v>
      </c>
      <c r="X640" t="s">
        <v>146</v>
      </c>
      <c r="Y640" t="s">
        <v>8696</v>
      </c>
      <c r="Z640">
        <v>2014</v>
      </c>
      <c r="AA640">
        <v>21</v>
      </c>
      <c r="AB640">
        <v>38541</v>
      </c>
    </row>
    <row r="641" spans="1:28" x14ac:dyDescent="0.2">
      <c r="A641" t="s">
        <v>366</v>
      </c>
      <c r="B641" s="1">
        <v>41912</v>
      </c>
      <c r="C641" s="1">
        <v>41914</v>
      </c>
      <c r="D641" t="s">
        <v>59</v>
      </c>
      <c r="E641" t="s">
        <v>367</v>
      </c>
      <c r="F641" t="s">
        <v>368</v>
      </c>
      <c r="G641" t="s">
        <v>31</v>
      </c>
      <c r="H641" t="s">
        <v>32</v>
      </c>
      <c r="I641" t="s">
        <v>33</v>
      </c>
      <c r="J641" t="s">
        <v>34</v>
      </c>
      <c r="K641" t="s">
        <v>35</v>
      </c>
      <c r="L641" t="s">
        <v>36</v>
      </c>
      <c r="M641" t="s">
        <v>37</v>
      </c>
      <c r="N641" t="s">
        <v>38</v>
      </c>
      <c r="O641" t="s">
        <v>313</v>
      </c>
      <c r="P641" t="s">
        <v>369</v>
      </c>
      <c r="Q641" t="s">
        <v>370</v>
      </c>
      <c r="R641">
        <v>5</v>
      </c>
      <c r="S641">
        <v>99</v>
      </c>
      <c r="T641">
        <v>0</v>
      </c>
      <c r="U641">
        <v>25.792000000000002</v>
      </c>
      <c r="V641" t="s">
        <v>42</v>
      </c>
      <c r="W641">
        <v>4.5199999999999996</v>
      </c>
      <c r="X641" t="s">
        <v>146</v>
      </c>
      <c r="Y641" t="s">
        <v>8678</v>
      </c>
      <c r="Z641">
        <v>2014</v>
      </c>
      <c r="AA641">
        <v>40</v>
      </c>
      <c r="AB641">
        <v>38959</v>
      </c>
    </row>
    <row r="642" spans="1:28" x14ac:dyDescent="0.2">
      <c r="A642" t="s">
        <v>371</v>
      </c>
      <c r="B642" s="1">
        <v>40625</v>
      </c>
      <c r="C642" s="1">
        <v>40628</v>
      </c>
      <c r="D642" t="s">
        <v>28</v>
      </c>
      <c r="E642" t="s">
        <v>372</v>
      </c>
      <c r="F642" t="s">
        <v>373</v>
      </c>
      <c r="G642" t="s">
        <v>31</v>
      </c>
      <c r="H642" t="s">
        <v>32</v>
      </c>
      <c r="I642" t="s">
        <v>33</v>
      </c>
      <c r="J642" t="s">
        <v>34</v>
      </c>
      <c r="K642" t="s">
        <v>35</v>
      </c>
      <c r="L642" t="s">
        <v>36</v>
      </c>
      <c r="M642" t="s">
        <v>37</v>
      </c>
      <c r="N642" t="s">
        <v>38</v>
      </c>
      <c r="O642" t="s">
        <v>374</v>
      </c>
      <c r="P642" t="s">
        <v>375</v>
      </c>
      <c r="Q642" t="s">
        <v>376</v>
      </c>
      <c r="R642">
        <v>2</v>
      </c>
      <c r="S642">
        <v>330</v>
      </c>
      <c r="T642">
        <v>0</v>
      </c>
      <c r="U642">
        <v>85.903999999999996</v>
      </c>
      <c r="V642" t="s">
        <v>42</v>
      </c>
      <c r="W642">
        <v>34.619999999999997</v>
      </c>
      <c r="X642" t="s">
        <v>43</v>
      </c>
      <c r="Y642" t="s">
        <v>8661</v>
      </c>
      <c r="Z642">
        <v>2011</v>
      </c>
      <c r="AA642">
        <v>13</v>
      </c>
      <c r="AB642">
        <v>34851</v>
      </c>
    </row>
    <row r="643" spans="1:28" x14ac:dyDescent="0.2">
      <c r="A643" t="s">
        <v>377</v>
      </c>
      <c r="B643" s="1">
        <v>40648</v>
      </c>
      <c r="C643" s="1">
        <v>40648</v>
      </c>
      <c r="D643" t="s">
        <v>59</v>
      </c>
      <c r="E643" t="s">
        <v>378</v>
      </c>
      <c r="F643" t="s">
        <v>379</v>
      </c>
      <c r="G643" t="s">
        <v>262</v>
      </c>
      <c r="H643" t="s">
        <v>32</v>
      </c>
      <c r="I643" t="s">
        <v>33</v>
      </c>
      <c r="J643" t="s">
        <v>34</v>
      </c>
      <c r="K643" t="s">
        <v>35</v>
      </c>
      <c r="L643" t="s">
        <v>36</v>
      </c>
      <c r="M643" t="s">
        <v>37</v>
      </c>
      <c r="N643" t="s">
        <v>38</v>
      </c>
      <c r="O643" t="s">
        <v>380</v>
      </c>
      <c r="P643" t="s">
        <v>381</v>
      </c>
      <c r="Q643" t="s">
        <v>382</v>
      </c>
      <c r="R643">
        <v>2</v>
      </c>
      <c r="S643">
        <v>107</v>
      </c>
      <c r="T643">
        <v>0</v>
      </c>
      <c r="U643">
        <v>31.0184</v>
      </c>
      <c r="V643" t="s">
        <v>42</v>
      </c>
      <c r="W643">
        <v>20.75</v>
      </c>
      <c r="X643" t="s">
        <v>64</v>
      </c>
      <c r="Y643" t="s">
        <v>8680</v>
      </c>
      <c r="Z643">
        <v>2011</v>
      </c>
      <c r="AA643">
        <v>16</v>
      </c>
      <c r="AB643">
        <v>38953</v>
      </c>
    </row>
    <row r="644" spans="1:28" x14ac:dyDescent="0.2">
      <c r="A644" t="s">
        <v>383</v>
      </c>
      <c r="B644" s="1">
        <v>40751</v>
      </c>
      <c r="C644" s="1">
        <v>40754</v>
      </c>
      <c r="D644" t="s">
        <v>45</v>
      </c>
      <c r="E644" t="s">
        <v>384</v>
      </c>
      <c r="F644" t="s">
        <v>385</v>
      </c>
      <c r="G644" t="s">
        <v>246</v>
      </c>
      <c r="H644" t="s">
        <v>32</v>
      </c>
      <c r="I644" t="s">
        <v>33</v>
      </c>
      <c r="J644" t="s">
        <v>34</v>
      </c>
      <c r="K644" t="s">
        <v>35</v>
      </c>
      <c r="L644" t="s">
        <v>36</v>
      </c>
      <c r="M644" t="s">
        <v>37</v>
      </c>
      <c r="N644" t="s">
        <v>38</v>
      </c>
      <c r="O644" t="s">
        <v>374</v>
      </c>
      <c r="P644" t="s">
        <v>386</v>
      </c>
      <c r="Q644" t="s">
        <v>387</v>
      </c>
      <c r="R644">
        <v>2</v>
      </c>
      <c r="S644">
        <v>276</v>
      </c>
      <c r="T644">
        <v>0</v>
      </c>
      <c r="U644">
        <v>0</v>
      </c>
      <c r="V644" t="s">
        <v>42</v>
      </c>
      <c r="W644">
        <v>32.270000000000003</v>
      </c>
      <c r="X644" t="s">
        <v>43</v>
      </c>
      <c r="Y644" t="s">
        <v>8688</v>
      </c>
      <c r="Z644">
        <v>2011</v>
      </c>
      <c r="AA644">
        <v>31</v>
      </c>
      <c r="AB644">
        <v>40184</v>
      </c>
    </row>
    <row r="645" spans="1:28" x14ac:dyDescent="0.2">
      <c r="A645" t="s">
        <v>388</v>
      </c>
      <c r="B645" s="1">
        <v>40844</v>
      </c>
      <c r="C645" s="1">
        <v>40847</v>
      </c>
      <c r="D645" t="s">
        <v>28</v>
      </c>
      <c r="E645" t="s">
        <v>389</v>
      </c>
      <c r="F645" t="s">
        <v>390</v>
      </c>
      <c r="G645" t="s">
        <v>246</v>
      </c>
      <c r="H645" t="s">
        <v>32</v>
      </c>
      <c r="I645" t="s">
        <v>33</v>
      </c>
      <c r="J645" t="s">
        <v>34</v>
      </c>
      <c r="K645" t="s">
        <v>35</v>
      </c>
      <c r="L645" t="s">
        <v>36</v>
      </c>
      <c r="M645" t="s">
        <v>37</v>
      </c>
      <c r="N645" t="s">
        <v>38</v>
      </c>
      <c r="O645" t="s">
        <v>374</v>
      </c>
      <c r="P645" t="s">
        <v>391</v>
      </c>
      <c r="Q645" t="s">
        <v>392</v>
      </c>
      <c r="R645">
        <v>5</v>
      </c>
      <c r="S645">
        <v>141</v>
      </c>
      <c r="T645">
        <v>0</v>
      </c>
      <c r="U645">
        <v>38.177999999999997</v>
      </c>
      <c r="V645" t="s">
        <v>42</v>
      </c>
      <c r="W645">
        <v>14.96</v>
      </c>
      <c r="X645" t="s">
        <v>146</v>
      </c>
      <c r="Y645" t="s">
        <v>8682</v>
      </c>
      <c r="Z645">
        <v>2011</v>
      </c>
      <c r="AA645">
        <v>44</v>
      </c>
      <c r="AB645">
        <v>35143</v>
      </c>
    </row>
    <row r="646" spans="1:28" x14ac:dyDescent="0.2">
      <c r="A646" t="s">
        <v>388</v>
      </c>
      <c r="B646" s="1">
        <v>40844</v>
      </c>
      <c r="C646" s="1">
        <v>40847</v>
      </c>
      <c r="D646" t="s">
        <v>28</v>
      </c>
      <c r="E646" t="s">
        <v>389</v>
      </c>
      <c r="F646" t="s">
        <v>390</v>
      </c>
      <c r="G646" t="s">
        <v>246</v>
      </c>
      <c r="H646" t="s">
        <v>32</v>
      </c>
      <c r="I646" t="s">
        <v>33</v>
      </c>
      <c r="J646" t="s">
        <v>34</v>
      </c>
      <c r="K646" t="s">
        <v>35</v>
      </c>
      <c r="L646" t="s">
        <v>36</v>
      </c>
      <c r="M646" t="s">
        <v>37</v>
      </c>
      <c r="N646" t="s">
        <v>38</v>
      </c>
      <c r="O646" t="s">
        <v>393</v>
      </c>
      <c r="P646" t="s">
        <v>394</v>
      </c>
      <c r="Q646" t="s">
        <v>395</v>
      </c>
      <c r="R646">
        <v>2</v>
      </c>
      <c r="S646">
        <v>481</v>
      </c>
      <c r="T646">
        <v>0</v>
      </c>
      <c r="U646">
        <v>14.4222</v>
      </c>
      <c r="V646" t="s">
        <v>42</v>
      </c>
      <c r="W646">
        <v>21.55</v>
      </c>
      <c r="X646" t="s">
        <v>146</v>
      </c>
      <c r="Y646" t="s">
        <v>8682</v>
      </c>
      <c r="Z646">
        <v>2011</v>
      </c>
      <c r="AA646">
        <v>44</v>
      </c>
      <c r="AB646">
        <v>35141</v>
      </c>
    </row>
    <row r="647" spans="1:28" x14ac:dyDescent="0.2">
      <c r="A647" t="s">
        <v>396</v>
      </c>
      <c r="B647" s="1">
        <v>40863</v>
      </c>
      <c r="C647" s="1">
        <v>40865</v>
      </c>
      <c r="D647" t="s">
        <v>59</v>
      </c>
      <c r="E647" t="s">
        <v>397</v>
      </c>
      <c r="F647" t="s">
        <v>398</v>
      </c>
      <c r="G647" t="s">
        <v>246</v>
      </c>
      <c r="H647" t="s">
        <v>32</v>
      </c>
      <c r="I647" t="s">
        <v>33</v>
      </c>
      <c r="J647" t="s">
        <v>34</v>
      </c>
      <c r="K647" t="s">
        <v>35</v>
      </c>
      <c r="L647" t="s">
        <v>36</v>
      </c>
      <c r="M647" t="s">
        <v>37</v>
      </c>
      <c r="N647" t="s">
        <v>38</v>
      </c>
      <c r="O647" t="s">
        <v>374</v>
      </c>
      <c r="P647" t="s">
        <v>399</v>
      </c>
      <c r="Q647" t="s">
        <v>400</v>
      </c>
      <c r="R647">
        <v>3</v>
      </c>
      <c r="S647">
        <v>345</v>
      </c>
      <c r="T647">
        <v>0</v>
      </c>
      <c r="U647">
        <v>10.347300000000001</v>
      </c>
      <c r="V647" t="s">
        <v>42</v>
      </c>
      <c r="W647">
        <v>89.84</v>
      </c>
      <c r="X647" t="s">
        <v>146</v>
      </c>
      <c r="Y647" t="s">
        <v>8683</v>
      </c>
      <c r="Z647">
        <v>2011</v>
      </c>
      <c r="AA647">
        <v>47</v>
      </c>
      <c r="AB647">
        <v>40007</v>
      </c>
    </row>
    <row r="648" spans="1:28" x14ac:dyDescent="0.2">
      <c r="A648" t="s">
        <v>401</v>
      </c>
      <c r="B648" s="1">
        <v>40870</v>
      </c>
      <c r="C648" s="1">
        <v>40872</v>
      </c>
      <c r="D648" t="s">
        <v>59</v>
      </c>
      <c r="E648" t="s">
        <v>402</v>
      </c>
      <c r="F648" t="s">
        <v>403</v>
      </c>
      <c r="G648" t="s">
        <v>31</v>
      </c>
      <c r="H648" t="s">
        <v>32</v>
      </c>
      <c r="I648" t="s">
        <v>33</v>
      </c>
      <c r="J648" t="s">
        <v>34</v>
      </c>
      <c r="K648" t="s">
        <v>35</v>
      </c>
      <c r="L648" t="s">
        <v>36</v>
      </c>
      <c r="M648" t="s">
        <v>37</v>
      </c>
      <c r="N648" t="s">
        <v>38</v>
      </c>
      <c r="O648" t="s">
        <v>404</v>
      </c>
      <c r="P648" t="s">
        <v>405</v>
      </c>
      <c r="Q648" t="s">
        <v>406</v>
      </c>
      <c r="R648">
        <v>3</v>
      </c>
      <c r="S648">
        <v>22</v>
      </c>
      <c r="T648">
        <v>0</v>
      </c>
      <c r="U648">
        <v>10.4832</v>
      </c>
      <c r="V648" t="s">
        <v>42</v>
      </c>
      <c r="W648">
        <v>2.9</v>
      </c>
      <c r="X648" t="s">
        <v>146</v>
      </c>
      <c r="Y648" t="s">
        <v>8683</v>
      </c>
      <c r="Z648">
        <v>2011</v>
      </c>
      <c r="AA648">
        <v>48</v>
      </c>
      <c r="AB648">
        <v>32868</v>
      </c>
    </row>
    <row r="649" spans="1:28" x14ac:dyDescent="0.2">
      <c r="A649" t="s">
        <v>407</v>
      </c>
      <c r="B649" s="1">
        <v>40882</v>
      </c>
      <c r="C649" s="1">
        <v>40884</v>
      </c>
      <c r="D649" t="s">
        <v>28</v>
      </c>
      <c r="E649" t="s">
        <v>408</v>
      </c>
      <c r="F649" t="s">
        <v>409</v>
      </c>
      <c r="G649" t="s">
        <v>31</v>
      </c>
      <c r="H649" t="s">
        <v>32</v>
      </c>
      <c r="I649" t="s">
        <v>33</v>
      </c>
      <c r="J649" t="s">
        <v>34</v>
      </c>
      <c r="K649" t="s">
        <v>35</v>
      </c>
      <c r="L649" t="s">
        <v>36</v>
      </c>
      <c r="M649" t="s">
        <v>37</v>
      </c>
      <c r="N649" t="s">
        <v>38</v>
      </c>
      <c r="O649" t="s">
        <v>380</v>
      </c>
      <c r="P649" t="s">
        <v>410</v>
      </c>
      <c r="Q649" t="s">
        <v>411</v>
      </c>
      <c r="R649">
        <v>6</v>
      </c>
      <c r="S649">
        <v>250</v>
      </c>
      <c r="T649">
        <v>0</v>
      </c>
      <c r="U649">
        <v>72.575400000000002</v>
      </c>
      <c r="V649" t="s">
        <v>42</v>
      </c>
      <c r="W649">
        <v>36.78</v>
      </c>
      <c r="X649" t="s">
        <v>146</v>
      </c>
      <c r="Y649" t="s">
        <v>8662</v>
      </c>
      <c r="Z649">
        <v>2011</v>
      </c>
      <c r="AA649">
        <v>50</v>
      </c>
      <c r="AB649">
        <v>39011</v>
      </c>
    </row>
    <row r="650" spans="1:28" x14ac:dyDescent="0.2">
      <c r="A650" t="s">
        <v>412</v>
      </c>
      <c r="B650" s="1">
        <v>40883</v>
      </c>
      <c r="C650" s="1">
        <v>40885</v>
      </c>
      <c r="D650" t="s">
        <v>59</v>
      </c>
      <c r="E650" t="s">
        <v>413</v>
      </c>
      <c r="F650" t="s">
        <v>414</v>
      </c>
      <c r="G650" t="s">
        <v>246</v>
      </c>
      <c r="H650" t="s">
        <v>32</v>
      </c>
      <c r="I650" t="s">
        <v>33</v>
      </c>
      <c r="J650" t="s">
        <v>34</v>
      </c>
      <c r="K650" t="s">
        <v>35</v>
      </c>
      <c r="L650" t="s">
        <v>36</v>
      </c>
      <c r="M650" t="s">
        <v>37</v>
      </c>
      <c r="N650" t="s">
        <v>38</v>
      </c>
      <c r="O650" t="s">
        <v>374</v>
      </c>
      <c r="P650" t="s">
        <v>415</v>
      </c>
      <c r="Q650" t="s">
        <v>416</v>
      </c>
      <c r="R650">
        <v>7</v>
      </c>
      <c r="S650">
        <v>1261</v>
      </c>
      <c r="T650">
        <v>0</v>
      </c>
      <c r="U650">
        <v>327.94580000000002</v>
      </c>
      <c r="V650" t="s">
        <v>42</v>
      </c>
      <c r="W650">
        <v>506.49</v>
      </c>
      <c r="X650" t="s">
        <v>146</v>
      </c>
      <c r="Y650" t="s">
        <v>8662</v>
      </c>
      <c r="Z650">
        <v>2011</v>
      </c>
      <c r="AA650">
        <v>50</v>
      </c>
      <c r="AB650">
        <v>38362</v>
      </c>
    </row>
    <row r="651" spans="1:28" x14ac:dyDescent="0.2">
      <c r="A651" t="s">
        <v>417</v>
      </c>
      <c r="B651" s="1">
        <v>40954</v>
      </c>
      <c r="C651" s="1">
        <v>40957</v>
      </c>
      <c r="D651" t="s">
        <v>45</v>
      </c>
      <c r="E651" t="s">
        <v>418</v>
      </c>
      <c r="F651" t="s">
        <v>419</v>
      </c>
      <c r="G651" t="s">
        <v>31</v>
      </c>
      <c r="H651" t="s">
        <v>32</v>
      </c>
      <c r="I651" t="s">
        <v>33</v>
      </c>
      <c r="J651" t="s">
        <v>34</v>
      </c>
      <c r="K651" t="s">
        <v>35</v>
      </c>
      <c r="L651" t="s">
        <v>36</v>
      </c>
      <c r="M651" t="s">
        <v>37</v>
      </c>
      <c r="N651" t="s">
        <v>38</v>
      </c>
      <c r="O651" t="s">
        <v>380</v>
      </c>
      <c r="P651" t="s">
        <v>420</v>
      </c>
      <c r="Q651" t="s">
        <v>421</v>
      </c>
      <c r="R651">
        <v>6</v>
      </c>
      <c r="S651">
        <v>541</v>
      </c>
      <c r="T651">
        <v>0</v>
      </c>
      <c r="U651">
        <v>157.01759999999999</v>
      </c>
      <c r="V651" t="s">
        <v>42</v>
      </c>
      <c r="W651">
        <v>43.71</v>
      </c>
      <c r="X651" t="s">
        <v>43</v>
      </c>
      <c r="Y651" t="s">
        <v>8663</v>
      </c>
      <c r="Z651">
        <v>2012</v>
      </c>
      <c r="AA651">
        <v>7</v>
      </c>
      <c r="AB651">
        <v>33547</v>
      </c>
    </row>
    <row r="652" spans="1:28" x14ac:dyDescent="0.2">
      <c r="A652" t="s">
        <v>422</v>
      </c>
      <c r="B652" s="1">
        <v>41017</v>
      </c>
      <c r="C652" s="1">
        <v>41019</v>
      </c>
      <c r="D652" t="s">
        <v>45</v>
      </c>
      <c r="E652" t="s">
        <v>423</v>
      </c>
      <c r="F652" t="s">
        <v>424</v>
      </c>
      <c r="G652" t="s">
        <v>262</v>
      </c>
      <c r="H652" t="s">
        <v>32</v>
      </c>
      <c r="I652" t="s">
        <v>33</v>
      </c>
      <c r="J652" t="s">
        <v>34</v>
      </c>
      <c r="K652" t="s">
        <v>35</v>
      </c>
      <c r="L652" t="s">
        <v>36</v>
      </c>
      <c r="M652" t="s">
        <v>37</v>
      </c>
      <c r="N652" t="s">
        <v>38</v>
      </c>
      <c r="O652" t="s">
        <v>374</v>
      </c>
      <c r="P652" t="s">
        <v>425</v>
      </c>
      <c r="Q652" t="s">
        <v>426</v>
      </c>
      <c r="R652">
        <v>7</v>
      </c>
      <c r="S652">
        <v>947</v>
      </c>
      <c r="T652">
        <v>0</v>
      </c>
      <c r="U652">
        <v>9.4717000000000002</v>
      </c>
      <c r="V652" t="s">
        <v>42</v>
      </c>
      <c r="W652">
        <v>36.83</v>
      </c>
      <c r="X652" t="s">
        <v>43</v>
      </c>
      <c r="Y652" t="s">
        <v>8690</v>
      </c>
      <c r="Z652">
        <v>2012</v>
      </c>
      <c r="AA652">
        <v>16</v>
      </c>
      <c r="AB652">
        <v>36016</v>
      </c>
    </row>
    <row r="653" spans="1:28" x14ac:dyDescent="0.2">
      <c r="A653" t="s">
        <v>427</v>
      </c>
      <c r="B653" s="1">
        <v>41184</v>
      </c>
      <c r="C653" s="1">
        <v>41189</v>
      </c>
      <c r="D653" t="s">
        <v>45</v>
      </c>
      <c r="E653" t="s">
        <v>428</v>
      </c>
      <c r="F653" t="s">
        <v>429</v>
      </c>
      <c r="G653" t="s">
        <v>262</v>
      </c>
      <c r="H653" t="s">
        <v>32</v>
      </c>
      <c r="I653" t="s">
        <v>33</v>
      </c>
      <c r="J653" t="s">
        <v>34</v>
      </c>
      <c r="K653" t="s">
        <v>35</v>
      </c>
      <c r="L653" t="s">
        <v>36</v>
      </c>
      <c r="M653" t="s">
        <v>37</v>
      </c>
      <c r="N653" t="s">
        <v>38</v>
      </c>
      <c r="O653" t="s">
        <v>374</v>
      </c>
      <c r="P653" t="s">
        <v>430</v>
      </c>
      <c r="Q653" t="s">
        <v>431</v>
      </c>
      <c r="R653">
        <v>14</v>
      </c>
      <c r="S653">
        <v>270</v>
      </c>
      <c r="T653">
        <v>0</v>
      </c>
      <c r="U653">
        <v>75.6952</v>
      </c>
      <c r="V653" t="s">
        <v>42</v>
      </c>
      <c r="W653">
        <v>29.13</v>
      </c>
      <c r="X653" t="s">
        <v>43</v>
      </c>
      <c r="Y653" t="s">
        <v>8667</v>
      </c>
      <c r="Z653">
        <v>2012</v>
      </c>
      <c r="AA653">
        <v>40</v>
      </c>
      <c r="AB653">
        <v>35199</v>
      </c>
    </row>
    <row r="654" spans="1:28" x14ac:dyDescent="0.2">
      <c r="A654" t="s">
        <v>432</v>
      </c>
      <c r="B654" s="1">
        <v>41199</v>
      </c>
      <c r="C654" s="1">
        <v>41199</v>
      </c>
      <c r="D654" t="s">
        <v>59</v>
      </c>
      <c r="E654" t="s">
        <v>433</v>
      </c>
      <c r="F654" t="s">
        <v>434</v>
      </c>
      <c r="G654" t="s">
        <v>31</v>
      </c>
      <c r="H654" t="s">
        <v>32</v>
      </c>
      <c r="I654" t="s">
        <v>33</v>
      </c>
      <c r="J654" t="s">
        <v>34</v>
      </c>
      <c r="K654" t="s">
        <v>35</v>
      </c>
      <c r="L654" t="s">
        <v>36</v>
      </c>
      <c r="M654" t="s">
        <v>37</v>
      </c>
      <c r="N654" t="s">
        <v>38</v>
      </c>
      <c r="O654" t="s">
        <v>374</v>
      </c>
      <c r="P654" t="s">
        <v>435</v>
      </c>
      <c r="Q654" t="s">
        <v>436</v>
      </c>
      <c r="R654">
        <v>2</v>
      </c>
      <c r="S654">
        <v>78</v>
      </c>
      <c r="T654">
        <v>0</v>
      </c>
      <c r="U654">
        <v>3.8940000000000001</v>
      </c>
      <c r="V654" t="s">
        <v>42</v>
      </c>
      <c r="W654">
        <v>18.46</v>
      </c>
      <c r="X654" t="s">
        <v>64</v>
      </c>
      <c r="Y654" t="s">
        <v>8667</v>
      </c>
      <c r="Z654">
        <v>2012</v>
      </c>
      <c r="AA654">
        <v>42</v>
      </c>
      <c r="AB654">
        <v>34701</v>
      </c>
    </row>
    <row r="655" spans="1:28" x14ac:dyDescent="0.2">
      <c r="A655" t="s">
        <v>437</v>
      </c>
      <c r="B655" s="1">
        <v>41247</v>
      </c>
      <c r="C655" s="1">
        <v>41252</v>
      </c>
      <c r="D655" t="s">
        <v>45</v>
      </c>
      <c r="E655" t="s">
        <v>438</v>
      </c>
      <c r="F655" t="s">
        <v>439</v>
      </c>
      <c r="G655" t="s">
        <v>246</v>
      </c>
      <c r="H655" t="s">
        <v>32</v>
      </c>
      <c r="I655" t="s">
        <v>33</v>
      </c>
      <c r="J655" t="s">
        <v>34</v>
      </c>
      <c r="K655" t="s">
        <v>35</v>
      </c>
      <c r="L655" t="s">
        <v>36</v>
      </c>
      <c r="M655" t="s">
        <v>37</v>
      </c>
      <c r="N655" t="s">
        <v>38</v>
      </c>
      <c r="O655" t="s">
        <v>404</v>
      </c>
      <c r="P655" t="s">
        <v>440</v>
      </c>
      <c r="Q655" t="s">
        <v>441</v>
      </c>
      <c r="R655">
        <v>3</v>
      </c>
      <c r="S655">
        <v>271</v>
      </c>
      <c r="T655">
        <v>0</v>
      </c>
      <c r="U655">
        <v>122.148</v>
      </c>
      <c r="V655" t="s">
        <v>42</v>
      </c>
      <c r="W655">
        <v>34.619999999999997</v>
      </c>
      <c r="X655" t="s">
        <v>43</v>
      </c>
      <c r="Y655" t="s">
        <v>8669</v>
      </c>
      <c r="Z655">
        <v>2012</v>
      </c>
      <c r="AA655">
        <v>49</v>
      </c>
      <c r="AB655">
        <v>35857</v>
      </c>
    </row>
    <row r="656" spans="1:28" x14ac:dyDescent="0.2">
      <c r="A656" t="s">
        <v>442</v>
      </c>
      <c r="B656" s="1">
        <v>41326</v>
      </c>
      <c r="C656" s="1">
        <v>41331</v>
      </c>
      <c r="D656" t="s">
        <v>45</v>
      </c>
      <c r="E656" t="s">
        <v>443</v>
      </c>
      <c r="F656" t="s">
        <v>444</v>
      </c>
      <c r="G656" t="s">
        <v>246</v>
      </c>
      <c r="H656" t="s">
        <v>32</v>
      </c>
      <c r="I656" t="s">
        <v>33</v>
      </c>
      <c r="J656" t="s">
        <v>34</v>
      </c>
      <c r="K656" t="s">
        <v>35</v>
      </c>
      <c r="L656" t="s">
        <v>36</v>
      </c>
      <c r="M656" t="s">
        <v>37</v>
      </c>
      <c r="N656" t="s">
        <v>38</v>
      </c>
      <c r="O656" t="s">
        <v>374</v>
      </c>
      <c r="P656" t="s">
        <v>445</v>
      </c>
      <c r="Q656" t="s">
        <v>446</v>
      </c>
      <c r="R656">
        <v>5</v>
      </c>
      <c r="S656">
        <v>449</v>
      </c>
      <c r="T656">
        <v>0</v>
      </c>
      <c r="U656">
        <v>8.9830000000000005</v>
      </c>
      <c r="V656" t="s">
        <v>42</v>
      </c>
      <c r="W656">
        <v>54.23</v>
      </c>
      <c r="X656" t="s">
        <v>43</v>
      </c>
      <c r="Y656" t="s">
        <v>8670</v>
      </c>
      <c r="Z656">
        <v>2013</v>
      </c>
      <c r="AA656">
        <v>8</v>
      </c>
      <c r="AB656">
        <v>34287</v>
      </c>
    </row>
    <row r="657" spans="1:28" x14ac:dyDescent="0.2">
      <c r="A657" t="s">
        <v>447</v>
      </c>
      <c r="B657" s="1">
        <v>41362</v>
      </c>
      <c r="C657" s="1">
        <v>41365</v>
      </c>
      <c r="D657" t="s">
        <v>59</v>
      </c>
      <c r="E657" t="s">
        <v>448</v>
      </c>
      <c r="F657" t="s">
        <v>449</v>
      </c>
      <c r="G657" t="s">
        <v>31</v>
      </c>
      <c r="H657" t="s">
        <v>32</v>
      </c>
      <c r="I657" t="s">
        <v>33</v>
      </c>
      <c r="J657" t="s">
        <v>34</v>
      </c>
      <c r="K657" t="s">
        <v>35</v>
      </c>
      <c r="L657" t="s">
        <v>36</v>
      </c>
      <c r="M657" t="s">
        <v>37</v>
      </c>
      <c r="N657" t="s">
        <v>38</v>
      </c>
      <c r="O657" t="s">
        <v>374</v>
      </c>
      <c r="P657" t="s">
        <v>450</v>
      </c>
      <c r="Q657" t="s">
        <v>451</v>
      </c>
      <c r="R657">
        <v>4</v>
      </c>
      <c r="S657">
        <v>88</v>
      </c>
      <c r="T657">
        <v>0</v>
      </c>
      <c r="U657">
        <v>0.87919999999999998</v>
      </c>
      <c r="V657" t="s">
        <v>42</v>
      </c>
      <c r="W657">
        <v>23.69</v>
      </c>
      <c r="X657" t="s">
        <v>43</v>
      </c>
      <c r="Y657" t="s">
        <v>8701</v>
      </c>
      <c r="Z657">
        <v>2013</v>
      </c>
      <c r="AA657">
        <v>13</v>
      </c>
      <c r="AB657">
        <v>38454</v>
      </c>
    </row>
    <row r="658" spans="1:28" x14ac:dyDescent="0.2">
      <c r="A658" t="s">
        <v>452</v>
      </c>
      <c r="B658" s="1">
        <v>41452</v>
      </c>
      <c r="C658" s="1">
        <v>41452</v>
      </c>
      <c r="D658" t="s">
        <v>59</v>
      </c>
      <c r="E658" t="s">
        <v>453</v>
      </c>
      <c r="F658" t="s">
        <v>454</v>
      </c>
      <c r="G658" t="s">
        <v>246</v>
      </c>
      <c r="H658" t="s">
        <v>32</v>
      </c>
      <c r="I658" t="s">
        <v>33</v>
      </c>
      <c r="J658" t="s">
        <v>34</v>
      </c>
      <c r="K658" t="s">
        <v>35</v>
      </c>
      <c r="L658" t="s">
        <v>36</v>
      </c>
      <c r="M658" t="s">
        <v>37</v>
      </c>
      <c r="N658" t="s">
        <v>38</v>
      </c>
      <c r="O658" t="s">
        <v>393</v>
      </c>
      <c r="P658" t="s">
        <v>455</v>
      </c>
      <c r="Q658" t="s">
        <v>456</v>
      </c>
      <c r="R658">
        <v>2</v>
      </c>
      <c r="S658">
        <v>232</v>
      </c>
      <c r="T658">
        <v>0</v>
      </c>
      <c r="U658">
        <v>11.586</v>
      </c>
      <c r="V658" t="s">
        <v>42</v>
      </c>
      <c r="W658">
        <v>43.08</v>
      </c>
      <c r="X658" t="s">
        <v>64</v>
      </c>
      <c r="Y658" t="s">
        <v>8671</v>
      </c>
      <c r="Z658">
        <v>2013</v>
      </c>
      <c r="AA658">
        <v>26</v>
      </c>
      <c r="AB658">
        <v>39983</v>
      </c>
    </row>
    <row r="659" spans="1:28" x14ac:dyDescent="0.2">
      <c r="A659" t="s">
        <v>457</v>
      </c>
      <c r="B659" s="1">
        <v>41582</v>
      </c>
      <c r="C659" s="1">
        <v>41585</v>
      </c>
      <c r="D659" t="s">
        <v>59</v>
      </c>
      <c r="E659" t="s">
        <v>458</v>
      </c>
      <c r="F659" t="s">
        <v>459</v>
      </c>
      <c r="G659" t="s">
        <v>31</v>
      </c>
      <c r="H659" t="s">
        <v>32</v>
      </c>
      <c r="I659" t="s">
        <v>33</v>
      </c>
      <c r="J659" t="s">
        <v>34</v>
      </c>
      <c r="K659" t="s">
        <v>35</v>
      </c>
      <c r="L659" t="s">
        <v>36</v>
      </c>
      <c r="M659" t="s">
        <v>37</v>
      </c>
      <c r="N659" t="s">
        <v>38</v>
      </c>
      <c r="O659" t="s">
        <v>380</v>
      </c>
      <c r="P659" t="s">
        <v>460</v>
      </c>
      <c r="Q659" t="s">
        <v>461</v>
      </c>
      <c r="R659">
        <v>4</v>
      </c>
      <c r="S659">
        <v>1101</v>
      </c>
      <c r="T659">
        <v>0</v>
      </c>
      <c r="U659">
        <v>429.5772</v>
      </c>
      <c r="V659" t="s">
        <v>42</v>
      </c>
      <c r="W659">
        <v>364.76</v>
      </c>
      <c r="X659" t="s">
        <v>146</v>
      </c>
      <c r="Y659" t="s">
        <v>8695</v>
      </c>
      <c r="Z659">
        <v>2013</v>
      </c>
      <c r="AA659">
        <v>45</v>
      </c>
      <c r="AB659">
        <v>33773</v>
      </c>
    </row>
    <row r="660" spans="1:28" x14ac:dyDescent="0.2">
      <c r="A660" t="s">
        <v>186</v>
      </c>
      <c r="B660" s="1">
        <v>41589</v>
      </c>
      <c r="C660" s="1">
        <v>41592</v>
      </c>
      <c r="D660" t="s">
        <v>28</v>
      </c>
      <c r="E660" t="s">
        <v>123</v>
      </c>
      <c r="F660" t="s">
        <v>124</v>
      </c>
      <c r="G660" t="s">
        <v>31</v>
      </c>
      <c r="H660" t="s">
        <v>32</v>
      </c>
      <c r="I660" t="s">
        <v>33</v>
      </c>
      <c r="J660" t="s">
        <v>34</v>
      </c>
      <c r="K660" t="s">
        <v>35</v>
      </c>
      <c r="L660" t="s">
        <v>36</v>
      </c>
      <c r="M660" t="s">
        <v>37</v>
      </c>
      <c r="N660" t="s">
        <v>38</v>
      </c>
      <c r="O660" t="s">
        <v>380</v>
      </c>
      <c r="P660" t="s">
        <v>462</v>
      </c>
      <c r="Q660" t="s">
        <v>463</v>
      </c>
      <c r="R660">
        <v>4</v>
      </c>
      <c r="S660">
        <v>130</v>
      </c>
      <c r="T660">
        <v>0</v>
      </c>
      <c r="U660">
        <v>38.975999999999999</v>
      </c>
      <c r="V660" t="s">
        <v>42</v>
      </c>
      <c r="W660">
        <v>16.649999999999999</v>
      </c>
      <c r="X660" t="s">
        <v>43</v>
      </c>
      <c r="Y660" t="s">
        <v>8695</v>
      </c>
      <c r="Z660">
        <v>2013</v>
      </c>
      <c r="AA660">
        <v>46</v>
      </c>
      <c r="AB660">
        <v>36339</v>
      </c>
    </row>
    <row r="661" spans="1:28" x14ac:dyDescent="0.2">
      <c r="A661" t="s">
        <v>186</v>
      </c>
      <c r="B661" s="1">
        <v>41589</v>
      </c>
      <c r="C661" s="1">
        <v>41592</v>
      </c>
      <c r="D661" t="s">
        <v>28</v>
      </c>
      <c r="E661" t="s">
        <v>123</v>
      </c>
      <c r="F661" t="s">
        <v>124</v>
      </c>
      <c r="G661" t="s">
        <v>31</v>
      </c>
      <c r="H661" t="s">
        <v>32</v>
      </c>
      <c r="I661" t="s">
        <v>33</v>
      </c>
      <c r="J661" t="s">
        <v>34</v>
      </c>
      <c r="K661" t="s">
        <v>35</v>
      </c>
      <c r="L661" t="s">
        <v>36</v>
      </c>
      <c r="M661" t="s">
        <v>37</v>
      </c>
      <c r="N661" t="s">
        <v>38</v>
      </c>
      <c r="O661" t="s">
        <v>374</v>
      </c>
      <c r="P661" t="s">
        <v>415</v>
      </c>
      <c r="Q661" t="s">
        <v>416</v>
      </c>
      <c r="R661">
        <v>4</v>
      </c>
      <c r="S661">
        <v>721</v>
      </c>
      <c r="T661">
        <v>0</v>
      </c>
      <c r="U661">
        <v>187.39760000000001</v>
      </c>
      <c r="V661" t="s">
        <v>42</v>
      </c>
      <c r="W661">
        <v>105.59</v>
      </c>
      <c r="X661" t="s">
        <v>43</v>
      </c>
      <c r="Y661" t="s">
        <v>8695</v>
      </c>
      <c r="Z661">
        <v>2013</v>
      </c>
      <c r="AA661">
        <v>46</v>
      </c>
      <c r="AB661">
        <v>36342</v>
      </c>
    </row>
    <row r="662" spans="1:28" x14ac:dyDescent="0.2">
      <c r="A662" t="s">
        <v>303</v>
      </c>
      <c r="B662" s="1">
        <v>41697</v>
      </c>
      <c r="C662" s="1">
        <v>41699</v>
      </c>
      <c r="D662" t="s">
        <v>45</v>
      </c>
      <c r="E662" t="s">
        <v>304</v>
      </c>
      <c r="F662" t="s">
        <v>305</v>
      </c>
      <c r="G662" t="s">
        <v>262</v>
      </c>
      <c r="H662" t="s">
        <v>32</v>
      </c>
      <c r="I662" t="s">
        <v>33</v>
      </c>
      <c r="J662" t="s">
        <v>34</v>
      </c>
      <c r="K662" t="s">
        <v>35</v>
      </c>
      <c r="L662" t="s">
        <v>36</v>
      </c>
      <c r="M662" t="s">
        <v>37</v>
      </c>
      <c r="N662" t="s">
        <v>38</v>
      </c>
      <c r="O662" t="s">
        <v>380</v>
      </c>
      <c r="P662" t="s">
        <v>464</v>
      </c>
      <c r="Q662" t="s">
        <v>465</v>
      </c>
      <c r="R662">
        <v>4</v>
      </c>
      <c r="S662">
        <v>82</v>
      </c>
      <c r="T662">
        <v>0</v>
      </c>
      <c r="U662">
        <v>22.118400000000001</v>
      </c>
      <c r="V662" t="s">
        <v>42</v>
      </c>
      <c r="W662">
        <v>9.84</v>
      </c>
      <c r="X662" t="s">
        <v>43</v>
      </c>
      <c r="Y662" t="s">
        <v>8685</v>
      </c>
      <c r="Z662">
        <v>2014</v>
      </c>
      <c r="AA662">
        <v>9</v>
      </c>
      <c r="AB662">
        <v>32485</v>
      </c>
    </row>
    <row r="663" spans="1:28" x14ac:dyDescent="0.2">
      <c r="A663" t="s">
        <v>466</v>
      </c>
      <c r="B663" s="1">
        <v>41717</v>
      </c>
      <c r="C663" s="1">
        <v>41719</v>
      </c>
      <c r="D663" t="s">
        <v>45</v>
      </c>
      <c r="E663" t="s">
        <v>467</v>
      </c>
      <c r="F663" t="s">
        <v>468</v>
      </c>
      <c r="G663" t="s">
        <v>246</v>
      </c>
      <c r="H663" t="s">
        <v>32</v>
      </c>
      <c r="I663" t="s">
        <v>33</v>
      </c>
      <c r="J663" t="s">
        <v>34</v>
      </c>
      <c r="K663" t="s">
        <v>35</v>
      </c>
      <c r="L663" t="s">
        <v>36</v>
      </c>
      <c r="M663" t="s">
        <v>37</v>
      </c>
      <c r="N663" t="s">
        <v>38</v>
      </c>
      <c r="O663" t="s">
        <v>380</v>
      </c>
      <c r="P663" t="s">
        <v>469</v>
      </c>
      <c r="Q663" t="s">
        <v>470</v>
      </c>
      <c r="R663">
        <v>7</v>
      </c>
      <c r="S663">
        <v>91</v>
      </c>
      <c r="T663">
        <v>0</v>
      </c>
      <c r="U663">
        <v>26.349399999999999</v>
      </c>
      <c r="V663" t="s">
        <v>42</v>
      </c>
      <c r="W663">
        <v>6.89</v>
      </c>
      <c r="X663" t="s">
        <v>43</v>
      </c>
      <c r="Y663" t="s">
        <v>8674</v>
      </c>
      <c r="Z663">
        <v>2014</v>
      </c>
      <c r="AA663">
        <v>12</v>
      </c>
      <c r="AB663">
        <v>40418</v>
      </c>
    </row>
    <row r="664" spans="1:28" x14ac:dyDescent="0.2">
      <c r="A664" t="s">
        <v>471</v>
      </c>
      <c r="B664" s="1">
        <v>41720</v>
      </c>
      <c r="C664" s="1">
        <v>41722</v>
      </c>
      <c r="D664" t="s">
        <v>28</v>
      </c>
      <c r="E664" t="s">
        <v>472</v>
      </c>
      <c r="F664" t="s">
        <v>473</v>
      </c>
      <c r="G664" t="s">
        <v>31</v>
      </c>
      <c r="H664" t="s">
        <v>32</v>
      </c>
      <c r="I664" t="s">
        <v>33</v>
      </c>
      <c r="J664" t="s">
        <v>34</v>
      </c>
      <c r="K664" t="s">
        <v>35</v>
      </c>
      <c r="L664" t="s">
        <v>36</v>
      </c>
      <c r="M664" t="s">
        <v>37</v>
      </c>
      <c r="N664" t="s">
        <v>38</v>
      </c>
      <c r="O664" t="s">
        <v>374</v>
      </c>
      <c r="P664" t="s">
        <v>474</v>
      </c>
      <c r="Q664" t="s">
        <v>475</v>
      </c>
      <c r="R664">
        <v>4</v>
      </c>
      <c r="S664">
        <v>726</v>
      </c>
      <c r="T664">
        <v>0</v>
      </c>
      <c r="U664">
        <v>210.49359999999999</v>
      </c>
      <c r="V664" t="s">
        <v>42</v>
      </c>
      <c r="W664">
        <v>58.05</v>
      </c>
      <c r="X664" t="s">
        <v>43</v>
      </c>
      <c r="Y664" t="s">
        <v>8674</v>
      </c>
      <c r="Z664">
        <v>2014</v>
      </c>
      <c r="AA664">
        <v>12</v>
      </c>
      <c r="AB664">
        <v>36642</v>
      </c>
    </row>
    <row r="665" spans="1:28" x14ac:dyDescent="0.2">
      <c r="A665" t="s">
        <v>476</v>
      </c>
      <c r="B665" s="1">
        <v>41763</v>
      </c>
      <c r="C665" s="1">
        <v>41768</v>
      </c>
      <c r="D665" t="s">
        <v>45</v>
      </c>
      <c r="E665" t="s">
        <v>477</v>
      </c>
      <c r="F665" t="s">
        <v>478</v>
      </c>
      <c r="G665" t="s">
        <v>246</v>
      </c>
      <c r="H665" t="s">
        <v>32</v>
      </c>
      <c r="I665" t="s">
        <v>33</v>
      </c>
      <c r="J665" t="s">
        <v>34</v>
      </c>
      <c r="K665" t="s">
        <v>35</v>
      </c>
      <c r="L665" t="s">
        <v>36</v>
      </c>
      <c r="M665" t="s">
        <v>37</v>
      </c>
      <c r="N665" t="s">
        <v>38</v>
      </c>
      <c r="O665" t="s">
        <v>374</v>
      </c>
      <c r="P665" t="s">
        <v>479</v>
      </c>
      <c r="Q665" t="s">
        <v>480</v>
      </c>
      <c r="R665">
        <v>8</v>
      </c>
      <c r="S665">
        <v>763</v>
      </c>
      <c r="T665">
        <v>0</v>
      </c>
      <c r="U665">
        <v>45.806399999999996</v>
      </c>
      <c r="V665" t="s">
        <v>42</v>
      </c>
      <c r="W665">
        <v>50.46</v>
      </c>
      <c r="X665" t="s">
        <v>43</v>
      </c>
      <c r="Y665" t="s">
        <v>8696</v>
      </c>
      <c r="Z665">
        <v>2014</v>
      </c>
      <c r="AA665">
        <v>19</v>
      </c>
      <c r="AB665">
        <v>34929</v>
      </c>
    </row>
    <row r="666" spans="1:28" x14ac:dyDescent="0.2">
      <c r="A666" t="s">
        <v>476</v>
      </c>
      <c r="B666" s="1">
        <v>41763</v>
      </c>
      <c r="C666" s="1">
        <v>41768</v>
      </c>
      <c r="D666" t="s">
        <v>45</v>
      </c>
      <c r="E666" t="s">
        <v>477</v>
      </c>
      <c r="F666" t="s">
        <v>478</v>
      </c>
      <c r="G666" t="s">
        <v>246</v>
      </c>
      <c r="H666" t="s">
        <v>32</v>
      </c>
      <c r="I666" t="s">
        <v>33</v>
      </c>
      <c r="J666" t="s">
        <v>34</v>
      </c>
      <c r="K666" t="s">
        <v>35</v>
      </c>
      <c r="L666" t="s">
        <v>36</v>
      </c>
      <c r="M666" t="s">
        <v>37</v>
      </c>
      <c r="N666" t="s">
        <v>38</v>
      </c>
      <c r="O666" t="s">
        <v>374</v>
      </c>
      <c r="P666" t="s">
        <v>481</v>
      </c>
      <c r="Q666" t="s">
        <v>482</v>
      </c>
      <c r="R666">
        <v>2</v>
      </c>
      <c r="S666">
        <v>70</v>
      </c>
      <c r="T666">
        <v>0</v>
      </c>
      <c r="U666">
        <v>19.465599999999998</v>
      </c>
      <c r="V666" t="s">
        <v>42</v>
      </c>
      <c r="W666">
        <v>4.22</v>
      </c>
      <c r="X666" t="s">
        <v>43</v>
      </c>
      <c r="Y666" t="s">
        <v>8696</v>
      </c>
      <c r="Z666">
        <v>2014</v>
      </c>
      <c r="AA666">
        <v>19</v>
      </c>
      <c r="AB666">
        <v>34928</v>
      </c>
    </row>
    <row r="667" spans="1:28" x14ac:dyDescent="0.2">
      <c r="A667" t="s">
        <v>483</v>
      </c>
      <c r="B667" s="1">
        <v>41820</v>
      </c>
      <c r="C667" s="1">
        <v>41821</v>
      </c>
      <c r="D667" t="s">
        <v>28</v>
      </c>
      <c r="E667" t="s">
        <v>484</v>
      </c>
      <c r="F667" t="s">
        <v>485</v>
      </c>
      <c r="G667" t="s">
        <v>31</v>
      </c>
      <c r="H667" t="s">
        <v>32</v>
      </c>
      <c r="I667" t="s">
        <v>33</v>
      </c>
      <c r="J667" t="s">
        <v>34</v>
      </c>
      <c r="K667" t="s">
        <v>35</v>
      </c>
      <c r="L667" t="s">
        <v>36</v>
      </c>
      <c r="M667" t="s">
        <v>37</v>
      </c>
      <c r="N667" t="s">
        <v>38</v>
      </c>
      <c r="O667" t="s">
        <v>374</v>
      </c>
      <c r="P667" t="s">
        <v>486</v>
      </c>
      <c r="Q667" t="s">
        <v>487</v>
      </c>
      <c r="R667">
        <v>3</v>
      </c>
      <c r="S667">
        <v>131</v>
      </c>
      <c r="T667">
        <v>0</v>
      </c>
      <c r="U667">
        <v>39.213000000000001</v>
      </c>
      <c r="V667" t="s">
        <v>42</v>
      </c>
      <c r="W667">
        <v>34.83</v>
      </c>
      <c r="X667" t="s">
        <v>146</v>
      </c>
      <c r="Y667" t="s">
        <v>8676</v>
      </c>
      <c r="Z667">
        <v>2014</v>
      </c>
      <c r="AA667">
        <v>27</v>
      </c>
      <c r="AB667">
        <v>36005</v>
      </c>
    </row>
    <row r="668" spans="1:28" x14ac:dyDescent="0.2">
      <c r="A668" t="s">
        <v>488</v>
      </c>
      <c r="B668" s="1">
        <v>41983</v>
      </c>
      <c r="C668" s="1">
        <v>41987</v>
      </c>
      <c r="D668" t="s">
        <v>45</v>
      </c>
      <c r="E668" t="s">
        <v>489</v>
      </c>
      <c r="F668" t="s">
        <v>490</v>
      </c>
      <c r="G668" t="s">
        <v>262</v>
      </c>
      <c r="H668" t="s">
        <v>32</v>
      </c>
      <c r="I668" t="s">
        <v>33</v>
      </c>
      <c r="J668" t="s">
        <v>34</v>
      </c>
      <c r="K668" t="s">
        <v>35</v>
      </c>
      <c r="L668" t="s">
        <v>36</v>
      </c>
      <c r="M668" t="s">
        <v>37</v>
      </c>
      <c r="N668" t="s">
        <v>38</v>
      </c>
      <c r="O668" t="s">
        <v>380</v>
      </c>
      <c r="P668" t="s">
        <v>491</v>
      </c>
      <c r="Q668" t="s">
        <v>492</v>
      </c>
      <c r="R668">
        <v>1</v>
      </c>
      <c r="S668">
        <v>189</v>
      </c>
      <c r="T668">
        <v>0</v>
      </c>
      <c r="U668">
        <v>68.040000000000006</v>
      </c>
      <c r="V668" t="s">
        <v>42</v>
      </c>
      <c r="W668">
        <v>14.17</v>
      </c>
      <c r="X668" t="s">
        <v>43</v>
      </c>
      <c r="Y668" t="s">
        <v>8698</v>
      </c>
      <c r="Z668">
        <v>2014</v>
      </c>
      <c r="AA668">
        <v>50</v>
      </c>
      <c r="AB668">
        <v>35589</v>
      </c>
    </row>
    <row r="669" spans="1:28" x14ac:dyDescent="0.2">
      <c r="A669" t="s">
        <v>493</v>
      </c>
      <c r="B669" s="1">
        <v>41990</v>
      </c>
      <c r="C669" s="1">
        <v>41995</v>
      </c>
      <c r="D669" t="s">
        <v>28</v>
      </c>
      <c r="E669" t="s">
        <v>494</v>
      </c>
      <c r="F669" t="s">
        <v>495</v>
      </c>
      <c r="G669" t="s">
        <v>262</v>
      </c>
      <c r="H669" t="s">
        <v>32</v>
      </c>
      <c r="I669" t="s">
        <v>33</v>
      </c>
      <c r="J669" t="s">
        <v>34</v>
      </c>
      <c r="K669" t="s">
        <v>35</v>
      </c>
      <c r="L669" t="s">
        <v>36</v>
      </c>
      <c r="M669" t="s">
        <v>37</v>
      </c>
      <c r="N669" t="s">
        <v>38</v>
      </c>
      <c r="O669" t="s">
        <v>374</v>
      </c>
      <c r="P669" t="s">
        <v>496</v>
      </c>
      <c r="Q669" t="s">
        <v>497</v>
      </c>
      <c r="R669">
        <v>5</v>
      </c>
      <c r="S669">
        <v>159</v>
      </c>
      <c r="T669">
        <v>0</v>
      </c>
      <c r="U669">
        <v>7.9450000000000003</v>
      </c>
      <c r="V669" t="s">
        <v>42</v>
      </c>
      <c r="W669">
        <v>15.27</v>
      </c>
      <c r="X669" t="s">
        <v>43</v>
      </c>
      <c r="Y669" t="s">
        <v>8698</v>
      </c>
      <c r="Z669">
        <v>2014</v>
      </c>
      <c r="AA669">
        <v>51</v>
      </c>
      <c r="AB669">
        <v>37849</v>
      </c>
    </row>
    <row r="670" spans="1:28" x14ac:dyDescent="0.2">
      <c r="A670" t="s">
        <v>498</v>
      </c>
      <c r="B670" s="1">
        <v>40733</v>
      </c>
      <c r="C670" s="1">
        <v>40737</v>
      </c>
      <c r="D670" t="s">
        <v>28</v>
      </c>
      <c r="E670" t="s">
        <v>499</v>
      </c>
      <c r="F670" t="s">
        <v>500</v>
      </c>
      <c r="G670" t="s">
        <v>262</v>
      </c>
      <c r="H670" t="s">
        <v>32</v>
      </c>
      <c r="I670" t="s">
        <v>33</v>
      </c>
      <c r="J670" t="s">
        <v>34</v>
      </c>
      <c r="K670" t="s">
        <v>35</v>
      </c>
      <c r="L670" t="s">
        <v>36</v>
      </c>
      <c r="M670" t="s">
        <v>37</v>
      </c>
      <c r="N670" t="s">
        <v>38</v>
      </c>
      <c r="O670" t="s">
        <v>501</v>
      </c>
      <c r="P670" t="s">
        <v>502</v>
      </c>
      <c r="Q670" t="s">
        <v>503</v>
      </c>
      <c r="R670">
        <v>1</v>
      </c>
      <c r="S670">
        <v>3</v>
      </c>
      <c r="T670">
        <v>0</v>
      </c>
      <c r="U670">
        <v>1.4112</v>
      </c>
      <c r="V670" t="s">
        <v>42</v>
      </c>
      <c r="W670">
        <v>0.47</v>
      </c>
      <c r="X670" t="s">
        <v>50</v>
      </c>
      <c r="Y670" t="s">
        <v>8688</v>
      </c>
      <c r="Z670">
        <v>2011</v>
      </c>
      <c r="AA670">
        <v>28</v>
      </c>
      <c r="AB670">
        <v>39469</v>
      </c>
    </row>
    <row r="671" spans="1:28" x14ac:dyDescent="0.2">
      <c r="A671" t="s">
        <v>498</v>
      </c>
      <c r="B671" s="1">
        <v>40733</v>
      </c>
      <c r="C671" s="1">
        <v>40737</v>
      </c>
      <c r="D671" t="s">
        <v>28</v>
      </c>
      <c r="E671" t="s">
        <v>499</v>
      </c>
      <c r="F671" t="s">
        <v>500</v>
      </c>
      <c r="G671" t="s">
        <v>262</v>
      </c>
      <c r="H671" t="s">
        <v>32</v>
      </c>
      <c r="I671" t="s">
        <v>33</v>
      </c>
      <c r="J671" t="s">
        <v>34</v>
      </c>
      <c r="K671" t="s">
        <v>35</v>
      </c>
      <c r="L671" t="s">
        <v>36</v>
      </c>
      <c r="M671" t="s">
        <v>37</v>
      </c>
      <c r="N671" t="s">
        <v>38</v>
      </c>
      <c r="O671" t="s">
        <v>374</v>
      </c>
      <c r="P671" t="s">
        <v>504</v>
      </c>
      <c r="Q671" t="s">
        <v>505</v>
      </c>
      <c r="R671">
        <v>4</v>
      </c>
      <c r="S671">
        <v>24</v>
      </c>
      <c r="T671">
        <v>0</v>
      </c>
      <c r="U671">
        <v>4.0663999999999998</v>
      </c>
      <c r="V671" t="s">
        <v>42</v>
      </c>
      <c r="W671">
        <v>1.7</v>
      </c>
      <c r="X671" t="s">
        <v>50</v>
      </c>
      <c r="Y671" t="s">
        <v>8688</v>
      </c>
      <c r="Z671">
        <v>2011</v>
      </c>
      <c r="AA671">
        <v>28</v>
      </c>
      <c r="AB671">
        <v>39471</v>
      </c>
    </row>
    <row r="672" spans="1:28" x14ac:dyDescent="0.2">
      <c r="A672" t="s">
        <v>254</v>
      </c>
      <c r="B672" s="1">
        <v>40847</v>
      </c>
      <c r="C672" s="1">
        <v>40851</v>
      </c>
      <c r="D672" t="s">
        <v>28</v>
      </c>
      <c r="E672" t="s">
        <v>255</v>
      </c>
      <c r="F672" t="s">
        <v>256</v>
      </c>
      <c r="G672" t="s">
        <v>246</v>
      </c>
      <c r="H672" t="s">
        <v>32</v>
      </c>
      <c r="I672" t="s">
        <v>33</v>
      </c>
      <c r="J672" t="s">
        <v>34</v>
      </c>
      <c r="K672" t="s">
        <v>35</v>
      </c>
      <c r="L672" t="s">
        <v>36</v>
      </c>
      <c r="M672" t="s">
        <v>37</v>
      </c>
      <c r="N672" t="s">
        <v>38</v>
      </c>
      <c r="O672" t="s">
        <v>374</v>
      </c>
      <c r="P672" t="s">
        <v>506</v>
      </c>
      <c r="Q672" t="s">
        <v>507</v>
      </c>
      <c r="R672">
        <v>5</v>
      </c>
      <c r="S672">
        <v>80</v>
      </c>
      <c r="T672">
        <v>0</v>
      </c>
      <c r="U672">
        <v>20.878</v>
      </c>
      <c r="V672" t="s">
        <v>42</v>
      </c>
      <c r="W672">
        <v>15.67</v>
      </c>
      <c r="X672" t="s">
        <v>50</v>
      </c>
      <c r="Y672" t="s">
        <v>8682</v>
      </c>
      <c r="Z672">
        <v>2011</v>
      </c>
      <c r="AA672">
        <v>45</v>
      </c>
      <c r="AB672">
        <v>33357</v>
      </c>
    </row>
    <row r="673" spans="1:28" x14ac:dyDescent="0.2">
      <c r="A673" t="s">
        <v>254</v>
      </c>
      <c r="B673" s="1">
        <v>40847</v>
      </c>
      <c r="C673" s="1">
        <v>40851</v>
      </c>
      <c r="D673" t="s">
        <v>28</v>
      </c>
      <c r="E673" t="s">
        <v>255</v>
      </c>
      <c r="F673" t="s">
        <v>256</v>
      </c>
      <c r="G673" t="s">
        <v>246</v>
      </c>
      <c r="H673" t="s">
        <v>32</v>
      </c>
      <c r="I673" t="s">
        <v>33</v>
      </c>
      <c r="J673" t="s">
        <v>34</v>
      </c>
      <c r="K673" t="s">
        <v>35</v>
      </c>
      <c r="L673" t="s">
        <v>36</v>
      </c>
      <c r="M673" t="s">
        <v>37</v>
      </c>
      <c r="N673" t="s">
        <v>38</v>
      </c>
      <c r="O673" t="s">
        <v>374</v>
      </c>
      <c r="P673" t="s">
        <v>508</v>
      </c>
      <c r="Q673" t="s">
        <v>509</v>
      </c>
      <c r="R673">
        <v>4</v>
      </c>
      <c r="S673">
        <v>406</v>
      </c>
      <c r="T673">
        <v>0</v>
      </c>
      <c r="U673">
        <v>12.1692</v>
      </c>
      <c r="V673" t="s">
        <v>42</v>
      </c>
      <c r="W673">
        <v>18.82</v>
      </c>
      <c r="X673" t="s">
        <v>50</v>
      </c>
      <c r="Y673" t="s">
        <v>8682</v>
      </c>
      <c r="Z673">
        <v>2011</v>
      </c>
      <c r="AA673">
        <v>45</v>
      </c>
      <c r="AB673">
        <v>33361</v>
      </c>
    </row>
    <row r="674" spans="1:28" x14ac:dyDescent="0.2">
      <c r="A674" t="s">
        <v>510</v>
      </c>
      <c r="B674" s="1">
        <v>41012</v>
      </c>
      <c r="C674" s="1">
        <v>41018</v>
      </c>
      <c r="D674" t="s">
        <v>148</v>
      </c>
      <c r="E674" t="s">
        <v>511</v>
      </c>
      <c r="F674" t="s">
        <v>512</v>
      </c>
      <c r="G674" t="s">
        <v>246</v>
      </c>
      <c r="H674" t="s">
        <v>32</v>
      </c>
      <c r="I674" t="s">
        <v>33</v>
      </c>
      <c r="J674" t="s">
        <v>34</v>
      </c>
      <c r="K674" t="s">
        <v>35</v>
      </c>
      <c r="L674" t="s">
        <v>36</v>
      </c>
      <c r="M674" t="s">
        <v>37</v>
      </c>
      <c r="N674" t="s">
        <v>38</v>
      </c>
      <c r="O674" t="s">
        <v>380</v>
      </c>
      <c r="P674" t="s">
        <v>513</v>
      </c>
      <c r="Q674" t="s">
        <v>514</v>
      </c>
      <c r="R674">
        <v>2</v>
      </c>
      <c r="S674">
        <v>76</v>
      </c>
      <c r="T674">
        <v>0</v>
      </c>
      <c r="U674">
        <v>29.5776</v>
      </c>
      <c r="V674" t="s">
        <v>42</v>
      </c>
      <c r="W674">
        <v>8.99</v>
      </c>
      <c r="X674" t="s">
        <v>50</v>
      </c>
      <c r="Y674" t="s">
        <v>8690</v>
      </c>
      <c r="Z674">
        <v>2012</v>
      </c>
      <c r="AA674">
        <v>15</v>
      </c>
      <c r="AB674">
        <v>36477</v>
      </c>
    </row>
    <row r="675" spans="1:28" x14ac:dyDescent="0.2">
      <c r="A675" t="s">
        <v>515</v>
      </c>
      <c r="B675" s="1">
        <v>41043</v>
      </c>
      <c r="C675" s="1">
        <v>41050</v>
      </c>
      <c r="D675" t="s">
        <v>148</v>
      </c>
      <c r="E675" t="s">
        <v>516</v>
      </c>
      <c r="F675" t="s">
        <v>517</v>
      </c>
      <c r="G675" t="s">
        <v>31</v>
      </c>
      <c r="H675" t="s">
        <v>32</v>
      </c>
      <c r="I675" t="s">
        <v>33</v>
      </c>
      <c r="J675" t="s">
        <v>34</v>
      </c>
      <c r="K675" t="s">
        <v>35</v>
      </c>
      <c r="L675" t="s">
        <v>36</v>
      </c>
      <c r="M675" t="s">
        <v>37</v>
      </c>
      <c r="N675" t="s">
        <v>38</v>
      </c>
      <c r="O675" t="s">
        <v>374</v>
      </c>
      <c r="P675" t="s">
        <v>518</v>
      </c>
      <c r="Q675" t="s">
        <v>519</v>
      </c>
      <c r="R675">
        <v>4</v>
      </c>
      <c r="S675">
        <v>1118</v>
      </c>
      <c r="T675">
        <v>0</v>
      </c>
      <c r="U675">
        <v>55.896000000000001</v>
      </c>
      <c r="V675" t="s">
        <v>42</v>
      </c>
      <c r="W675">
        <v>137.93</v>
      </c>
      <c r="X675" t="s">
        <v>50</v>
      </c>
      <c r="Y675" t="s">
        <v>8700</v>
      </c>
      <c r="Z675">
        <v>2012</v>
      </c>
      <c r="AA675">
        <v>20</v>
      </c>
      <c r="AB675">
        <v>37984</v>
      </c>
    </row>
    <row r="676" spans="1:28" x14ac:dyDescent="0.2">
      <c r="A676" t="s">
        <v>520</v>
      </c>
      <c r="B676" s="1">
        <v>41051</v>
      </c>
      <c r="C676" s="1">
        <v>41055</v>
      </c>
      <c r="D676" t="s">
        <v>28</v>
      </c>
      <c r="E676" t="s">
        <v>521</v>
      </c>
      <c r="F676" t="s">
        <v>522</v>
      </c>
      <c r="G676" t="s">
        <v>31</v>
      </c>
      <c r="H676" t="s">
        <v>32</v>
      </c>
      <c r="I676" t="s">
        <v>33</v>
      </c>
      <c r="J676" t="s">
        <v>34</v>
      </c>
      <c r="K676" t="s">
        <v>35</v>
      </c>
      <c r="L676" t="s">
        <v>36</v>
      </c>
      <c r="M676" t="s">
        <v>37</v>
      </c>
      <c r="N676" t="s">
        <v>38</v>
      </c>
      <c r="O676" t="s">
        <v>374</v>
      </c>
      <c r="P676" t="s">
        <v>523</v>
      </c>
      <c r="Q676" t="s">
        <v>524</v>
      </c>
      <c r="R676">
        <v>7</v>
      </c>
      <c r="S676">
        <v>105</v>
      </c>
      <c r="T676">
        <v>0</v>
      </c>
      <c r="U676">
        <v>29.341200000000001</v>
      </c>
      <c r="V676" t="s">
        <v>42</v>
      </c>
      <c r="W676">
        <v>13.18</v>
      </c>
      <c r="X676" t="s">
        <v>50</v>
      </c>
      <c r="Y676" t="s">
        <v>8700</v>
      </c>
      <c r="Z676">
        <v>2012</v>
      </c>
      <c r="AA676">
        <v>21</v>
      </c>
      <c r="AB676">
        <v>39400</v>
      </c>
    </row>
    <row r="677" spans="1:28" x14ac:dyDescent="0.2">
      <c r="A677" t="s">
        <v>525</v>
      </c>
      <c r="B677" s="1">
        <v>41162</v>
      </c>
      <c r="C677" s="1">
        <v>41166</v>
      </c>
      <c r="D677" t="s">
        <v>28</v>
      </c>
      <c r="E677" t="s">
        <v>526</v>
      </c>
      <c r="F677" t="s">
        <v>527</v>
      </c>
      <c r="G677" t="s">
        <v>31</v>
      </c>
      <c r="H677" t="s">
        <v>32</v>
      </c>
      <c r="I677" t="s">
        <v>33</v>
      </c>
      <c r="J677" t="s">
        <v>34</v>
      </c>
      <c r="K677" t="s">
        <v>35</v>
      </c>
      <c r="L677" t="s">
        <v>36</v>
      </c>
      <c r="M677" t="s">
        <v>37</v>
      </c>
      <c r="N677" t="s">
        <v>38</v>
      </c>
      <c r="O677" t="s">
        <v>393</v>
      </c>
      <c r="P677" t="s">
        <v>528</v>
      </c>
      <c r="Q677" t="s">
        <v>529</v>
      </c>
      <c r="R677">
        <v>4</v>
      </c>
      <c r="S677">
        <v>52</v>
      </c>
      <c r="T677">
        <v>0</v>
      </c>
      <c r="U677">
        <v>1.5456000000000001</v>
      </c>
      <c r="V677" t="s">
        <v>42</v>
      </c>
      <c r="W677">
        <v>7.75</v>
      </c>
      <c r="X677" t="s">
        <v>50</v>
      </c>
      <c r="Y677" t="s">
        <v>8666</v>
      </c>
      <c r="Z677">
        <v>2012</v>
      </c>
      <c r="AA677">
        <v>37</v>
      </c>
      <c r="AB677">
        <v>31877</v>
      </c>
    </row>
    <row r="678" spans="1:28" x14ac:dyDescent="0.2">
      <c r="A678" t="s">
        <v>530</v>
      </c>
      <c r="B678" s="1">
        <v>41251</v>
      </c>
      <c r="C678" s="1">
        <v>41255</v>
      </c>
      <c r="D678" t="s">
        <v>28</v>
      </c>
      <c r="E678" t="s">
        <v>531</v>
      </c>
      <c r="F678" t="s">
        <v>532</v>
      </c>
      <c r="G678" t="s">
        <v>246</v>
      </c>
      <c r="H678" t="s">
        <v>32</v>
      </c>
      <c r="I678" t="s">
        <v>33</v>
      </c>
      <c r="J678" t="s">
        <v>34</v>
      </c>
      <c r="K678" t="s">
        <v>35</v>
      </c>
      <c r="L678" t="s">
        <v>36</v>
      </c>
      <c r="M678" t="s">
        <v>37</v>
      </c>
      <c r="N678" t="s">
        <v>38</v>
      </c>
      <c r="O678" t="s">
        <v>374</v>
      </c>
      <c r="P678" t="s">
        <v>533</v>
      </c>
      <c r="Q678" t="s">
        <v>534</v>
      </c>
      <c r="R678">
        <v>2</v>
      </c>
      <c r="S678">
        <v>222</v>
      </c>
      <c r="T678">
        <v>0</v>
      </c>
      <c r="U678">
        <v>4.4391999999999996</v>
      </c>
      <c r="V678" t="s">
        <v>42</v>
      </c>
      <c r="W678">
        <v>43.34</v>
      </c>
      <c r="X678" t="s">
        <v>50</v>
      </c>
      <c r="Y678" t="s">
        <v>8669</v>
      </c>
      <c r="Z678">
        <v>2012</v>
      </c>
      <c r="AA678">
        <v>49</v>
      </c>
      <c r="AB678">
        <v>38871</v>
      </c>
    </row>
    <row r="679" spans="1:28" x14ac:dyDescent="0.2">
      <c r="A679" t="s">
        <v>147</v>
      </c>
      <c r="B679" s="1">
        <v>41423</v>
      </c>
      <c r="C679" s="1">
        <v>41429</v>
      </c>
      <c r="D679" t="s">
        <v>148</v>
      </c>
      <c r="E679" t="s">
        <v>127</v>
      </c>
      <c r="F679" t="s">
        <v>128</v>
      </c>
      <c r="G679" t="s">
        <v>31</v>
      </c>
      <c r="H679" t="s">
        <v>32</v>
      </c>
      <c r="I679" t="s">
        <v>33</v>
      </c>
      <c r="J679" t="s">
        <v>34</v>
      </c>
      <c r="K679" t="s">
        <v>35</v>
      </c>
      <c r="L679" t="s">
        <v>36</v>
      </c>
      <c r="M679" t="s">
        <v>37</v>
      </c>
      <c r="N679" t="s">
        <v>38</v>
      </c>
      <c r="O679" t="s">
        <v>380</v>
      </c>
      <c r="P679" t="s">
        <v>535</v>
      </c>
      <c r="Q679" t="s">
        <v>536</v>
      </c>
      <c r="R679">
        <v>2</v>
      </c>
      <c r="S679">
        <v>262</v>
      </c>
      <c r="T679">
        <v>0</v>
      </c>
      <c r="U679">
        <v>78.671999999999997</v>
      </c>
      <c r="V679" t="s">
        <v>42</v>
      </c>
      <c r="W679">
        <v>26.48</v>
      </c>
      <c r="X679" t="s">
        <v>50</v>
      </c>
      <c r="Y679" t="s">
        <v>8706</v>
      </c>
      <c r="Z679">
        <v>2013</v>
      </c>
      <c r="AA679">
        <v>22</v>
      </c>
      <c r="AB679">
        <v>34717</v>
      </c>
    </row>
    <row r="680" spans="1:28" x14ac:dyDescent="0.2">
      <c r="A680" t="s">
        <v>537</v>
      </c>
      <c r="B680" s="1">
        <v>41576</v>
      </c>
      <c r="C680" s="1">
        <v>41580</v>
      </c>
      <c r="D680" t="s">
        <v>28</v>
      </c>
      <c r="E680" t="s">
        <v>538</v>
      </c>
      <c r="F680" t="s">
        <v>539</v>
      </c>
      <c r="G680" t="s">
        <v>31</v>
      </c>
      <c r="H680" t="s">
        <v>32</v>
      </c>
      <c r="I680" t="s">
        <v>33</v>
      </c>
      <c r="J680" t="s">
        <v>34</v>
      </c>
      <c r="K680" t="s">
        <v>35</v>
      </c>
      <c r="L680" t="s">
        <v>36</v>
      </c>
      <c r="M680" t="s">
        <v>37</v>
      </c>
      <c r="N680" t="s">
        <v>38</v>
      </c>
      <c r="O680" t="s">
        <v>374</v>
      </c>
      <c r="P680" t="s">
        <v>540</v>
      </c>
      <c r="Q680" t="s">
        <v>541</v>
      </c>
      <c r="R680">
        <v>6</v>
      </c>
      <c r="S680">
        <v>93</v>
      </c>
      <c r="T680">
        <v>0</v>
      </c>
      <c r="U680">
        <v>26.056799999999999</v>
      </c>
      <c r="V680" t="s">
        <v>42</v>
      </c>
      <c r="W680">
        <v>6.35</v>
      </c>
      <c r="X680" t="s">
        <v>50</v>
      </c>
      <c r="Y680" t="s">
        <v>8705</v>
      </c>
      <c r="Z680">
        <v>2013</v>
      </c>
      <c r="AA680">
        <v>44</v>
      </c>
      <c r="AB680">
        <v>31514</v>
      </c>
    </row>
    <row r="681" spans="1:28" x14ac:dyDescent="0.2">
      <c r="A681" t="s">
        <v>542</v>
      </c>
      <c r="B681" s="1">
        <v>41627</v>
      </c>
      <c r="C681" s="1">
        <v>41632</v>
      </c>
      <c r="D681" t="s">
        <v>28</v>
      </c>
      <c r="E681" t="s">
        <v>348</v>
      </c>
      <c r="F681" t="s">
        <v>349</v>
      </c>
      <c r="G681" t="s">
        <v>246</v>
      </c>
      <c r="H681" t="s">
        <v>32</v>
      </c>
      <c r="I681" t="s">
        <v>33</v>
      </c>
      <c r="J681" t="s">
        <v>34</v>
      </c>
      <c r="K681" t="s">
        <v>35</v>
      </c>
      <c r="L681" t="s">
        <v>36</v>
      </c>
      <c r="M681" t="s">
        <v>37</v>
      </c>
      <c r="N681" t="s">
        <v>38</v>
      </c>
      <c r="O681" t="s">
        <v>393</v>
      </c>
      <c r="P681" t="s">
        <v>455</v>
      </c>
      <c r="Q681" t="s">
        <v>456</v>
      </c>
      <c r="R681">
        <v>5</v>
      </c>
      <c r="S681">
        <v>579</v>
      </c>
      <c r="T681">
        <v>0</v>
      </c>
      <c r="U681">
        <v>28.965</v>
      </c>
      <c r="V681" t="s">
        <v>42</v>
      </c>
      <c r="W681">
        <v>53.83</v>
      </c>
      <c r="X681" t="s">
        <v>50</v>
      </c>
      <c r="Y681" t="s">
        <v>8673</v>
      </c>
      <c r="Z681">
        <v>2013</v>
      </c>
      <c r="AA681">
        <v>51</v>
      </c>
      <c r="AB681">
        <v>32613</v>
      </c>
    </row>
    <row r="682" spans="1:28" x14ac:dyDescent="0.2">
      <c r="A682" t="s">
        <v>543</v>
      </c>
      <c r="B682" s="1">
        <v>41680</v>
      </c>
      <c r="C682" s="1">
        <v>41684</v>
      </c>
      <c r="D682" t="s">
        <v>28</v>
      </c>
      <c r="E682" t="s">
        <v>544</v>
      </c>
      <c r="F682" t="s">
        <v>545</v>
      </c>
      <c r="G682" t="s">
        <v>31</v>
      </c>
      <c r="H682" t="s">
        <v>32</v>
      </c>
      <c r="I682" t="s">
        <v>33</v>
      </c>
      <c r="J682" t="s">
        <v>34</v>
      </c>
      <c r="K682" t="s">
        <v>35</v>
      </c>
      <c r="L682" t="s">
        <v>36</v>
      </c>
      <c r="M682" t="s">
        <v>37</v>
      </c>
      <c r="N682" t="s">
        <v>38</v>
      </c>
      <c r="O682" t="s">
        <v>374</v>
      </c>
      <c r="P682" t="s">
        <v>546</v>
      </c>
      <c r="Q682" t="s">
        <v>547</v>
      </c>
      <c r="R682">
        <v>5</v>
      </c>
      <c r="S682">
        <v>355</v>
      </c>
      <c r="T682">
        <v>0</v>
      </c>
      <c r="U682">
        <v>17.745000000000001</v>
      </c>
      <c r="V682" t="s">
        <v>42</v>
      </c>
      <c r="W682">
        <v>48.88</v>
      </c>
      <c r="X682" t="s">
        <v>50</v>
      </c>
      <c r="Y682" t="s">
        <v>8685</v>
      </c>
      <c r="Z682">
        <v>2014</v>
      </c>
      <c r="AA682">
        <v>7</v>
      </c>
      <c r="AB682">
        <v>38542</v>
      </c>
    </row>
    <row r="683" spans="1:28" x14ac:dyDescent="0.2">
      <c r="A683" t="s">
        <v>548</v>
      </c>
      <c r="B683" s="1">
        <v>41715</v>
      </c>
      <c r="C683" s="1">
        <v>41720</v>
      </c>
      <c r="D683" t="s">
        <v>28</v>
      </c>
      <c r="E683" t="s">
        <v>549</v>
      </c>
      <c r="F683" t="s">
        <v>550</v>
      </c>
      <c r="G683" t="s">
        <v>246</v>
      </c>
      <c r="H683" t="s">
        <v>32</v>
      </c>
      <c r="I683" t="s">
        <v>33</v>
      </c>
      <c r="J683" t="s">
        <v>34</v>
      </c>
      <c r="K683" t="s">
        <v>35</v>
      </c>
      <c r="L683" t="s">
        <v>36</v>
      </c>
      <c r="M683" t="s">
        <v>37</v>
      </c>
      <c r="N683" t="s">
        <v>38</v>
      </c>
      <c r="O683" t="s">
        <v>374</v>
      </c>
      <c r="P683" t="s">
        <v>551</v>
      </c>
      <c r="Q683" t="s">
        <v>552</v>
      </c>
      <c r="R683">
        <v>2</v>
      </c>
      <c r="S683">
        <v>310</v>
      </c>
      <c r="T683">
        <v>0</v>
      </c>
      <c r="U683">
        <v>80.631200000000007</v>
      </c>
      <c r="V683" t="s">
        <v>42</v>
      </c>
      <c r="W683">
        <v>26.14</v>
      </c>
      <c r="X683" t="s">
        <v>50</v>
      </c>
      <c r="Y683" t="s">
        <v>8674</v>
      </c>
      <c r="Z683">
        <v>2014</v>
      </c>
      <c r="AA683">
        <v>12</v>
      </c>
      <c r="AB683">
        <v>41034</v>
      </c>
    </row>
    <row r="684" spans="1:28" x14ac:dyDescent="0.2">
      <c r="A684" t="s">
        <v>553</v>
      </c>
      <c r="B684" s="1">
        <v>41887</v>
      </c>
      <c r="C684" s="1">
        <v>41891</v>
      </c>
      <c r="D684" t="s">
        <v>28</v>
      </c>
      <c r="E684" t="s">
        <v>554</v>
      </c>
      <c r="F684" t="s">
        <v>555</v>
      </c>
      <c r="G684" t="s">
        <v>31</v>
      </c>
      <c r="H684" t="s">
        <v>32</v>
      </c>
      <c r="I684" t="s">
        <v>33</v>
      </c>
      <c r="J684" t="s">
        <v>34</v>
      </c>
      <c r="K684" t="s">
        <v>35</v>
      </c>
      <c r="L684" t="s">
        <v>36</v>
      </c>
      <c r="M684" t="s">
        <v>37</v>
      </c>
      <c r="N684" t="s">
        <v>38</v>
      </c>
      <c r="O684" t="s">
        <v>374</v>
      </c>
      <c r="P684" t="s">
        <v>486</v>
      </c>
      <c r="Q684" t="s">
        <v>487</v>
      </c>
      <c r="R684">
        <v>5</v>
      </c>
      <c r="S684">
        <v>218</v>
      </c>
      <c r="T684">
        <v>0</v>
      </c>
      <c r="U684">
        <v>65.355000000000004</v>
      </c>
      <c r="V684" t="s">
        <v>42</v>
      </c>
      <c r="W684">
        <v>26.6</v>
      </c>
      <c r="X684" t="s">
        <v>50</v>
      </c>
      <c r="Y684" t="s">
        <v>8678</v>
      </c>
      <c r="Z684">
        <v>2014</v>
      </c>
      <c r="AA684">
        <v>36</v>
      </c>
      <c r="AB684">
        <v>34916</v>
      </c>
    </row>
    <row r="685" spans="1:28" x14ac:dyDescent="0.2">
      <c r="A685" t="s">
        <v>556</v>
      </c>
      <c r="B685" s="1">
        <v>41915</v>
      </c>
      <c r="C685" s="1">
        <v>41921</v>
      </c>
      <c r="D685" t="s">
        <v>148</v>
      </c>
      <c r="E685" t="s">
        <v>557</v>
      </c>
      <c r="F685" t="s">
        <v>558</v>
      </c>
      <c r="G685" t="s">
        <v>262</v>
      </c>
      <c r="H685" t="s">
        <v>32</v>
      </c>
      <c r="I685" t="s">
        <v>33</v>
      </c>
      <c r="J685" t="s">
        <v>34</v>
      </c>
      <c r="K685" t="s">
        <v>35</v>
      </c>
      <c r="L685" t="s">
        <v>36</v>
      </c>
      <c r="M685" t="s">
        <v>37</v>
      </c>
      <c r="N685" t="s">
        <v>38</v>
      </c>
      <c r="O685" t="s">
        <v>374</v>
      </c>
      <c r="P685" t="s">
        <v>559</v>
      </c>
      <c r="Q685" t="s">
        <v>560</v>
      </c>
      <c r="R685">
        <v>7</v>
      </c>
      <c r="S685">
        <v>1575</v>
      </c>
      <c r="T685">
        <v>0</v>
      </c>
      <c r="U685">
        <v>204.76820000000001</v>
      </c>
      <c r="V685" t="s">
        <v>42</v>
      </c>
      <c r="W685">
        <v>127.15</v>
      </c>
      <c r="X685" t="s">
        <v>50</v>
      </c>
      <c r="Y685" t="s">
        <v>8704</v>
      </c>
      <c r="Z685">
        <v>2014</v>
      </c>
      <c r="AA685">
        <v>40</v>
      </c>
      <c r="AB685">
        <v>35433</v>
      </c>
    </row>
    <row r="686" spans="1:28" x14ac:dyDescent="0.2">
      <c r="A686" t="s">
        <v>319</v>
      </c>
      <c r="B686" s="1">
        <v>40703</v>
      </c>
      <c r="C686" s="1">
        <v>40708</v>
      </c>
      <c r="D686" t="s">
        <v>45</v>
      </c>
      <c r="E686" t="s">
        <v>320</v>
      </c>
      <c r="F686" t="s">
        <v>321</v>
      </c>
      <c r="G686" t="s">
        <v>31</v>
      </c>
      <c r="H686" t="s">
        <v>32</v>
      </c>
      <c r="I686" t="s">
        <v>33</v>
      </c>
      <c r="J686" t="s">
        <v>34</v>
      </c>
      <c r="K686" t="s">
        <v>35</v>
      </c>
      <c r="L686" t="s">
        <v>36</v>
      </c>
      <c r="M686" t="s">
        <v>37</v>
      </c>
      <c r="N686" t="s">
        <v>38</v>
      </c>
      <c r="O686" t="s">
        <v>380</v>
      </c>
      <c r="P686" t="s">
        <v>561</v>
      </c>
      <c r="Q686" t="s">
        <v>562</v>
      </c>
      <c r="R686">
        <v>5</v>
      </c>
      <c r="S686">
        <v>115</v>
      </c>
      <c r="T686">
        <v>0</v>
      </c>
      <c r="U686">
        <v>34.47</v>
      </c>
      <c r="V686" t="s">
        <v>42</v>
      </c>
      <c r="W686">
        <v>8.23</v>
      </c>
      <c r="X686" t="s">
        <v>50</v>
      </c>
      <c r="Y686" t="s">
        <v>8687</v>
      </c>
      <c r="Z686">
        <v>2011</v>
      </c>
      <c r="AA686">
        <v>24</v>
      </c>
      <c r="AB686">
        <v>31306</v>
      </c>
    </row>
    <row r="687" spans="1:28" x14ac:dyDescent="0.2">
      <c r="A687" t="s">
        <v>563</v>
      </c>
      <c r="B687" s="1">
        <v>40806</v>
      </c>
      <c r="C687" s="1">
        <v>40812</v>
      </c>
      <c r="D687" t="s">
        <v>45</v>
      </c>
      <c r="E687" t="s">
        <v>564</v>
      </c>
      <c r="F687" t="s">
        <v>565</v>
      </c>
      <c r="G687" t="s">
        <v>262</v>
      </c>
      <c r="H687" t="s">
        <v>32</v>
      </c>
      <c r="I687" t="s">
        <v>33</v>
      </c>
      <c r="J687" t="s">
        <v>34</v>
      </c>
      <c r="K687" t="s">
        <v>35</v>
      </c>
      <c r="L687" t="s">
        <v>36</v>
      </c>
      <c r="M687" t="s">
        <v>37</v>
      </c>
      <c r="N687" t="s">
        <v>38</v>
      </c>
      <c r="O687" t="s">
        <v>380</v>
      </c>
      <c r="P687" t="s">
        <v>566</v>
      </c>
      <c r="Q687" t="s">
        <v>99</v>
      </c>
      <c r="R687">
        <v>4</v>
      </c>
      <c r="S687">
        <v>44</v>
      </c>
      <c r="T687">
        <v>0</v>
      </c>
      <c r="U687">
        <v>11.8584</v>
      </c>
      <c r="V687" t="s">
        <v>42</v>
      </c>
      <c r="W687">
        <v>1.65</v>
      </c>
      <c r="X687" t="s">
        <v>50</v>
      </c>
      <c r="Y687" t="s">
        <v>8681</v>
      </c>
      <c r="Z687">
        <v>2011</v>
      </c>
      <c r="AA687">
        <v>39</v>
      </c>
      <c r="AB687">
        <v>35537</v>
      </c>
    </row>
    <row r="688" spans="1:28" x14ac:dyDescent="0.2">
      <c r="A688" t="s">
        <v>567</v>
      </c>
      <c r="B688" s="1">
        <v>40901</v>
      </c>
      <c r="C688" s="1">
        <v>40906</v>
      </c>
      <c r="D688" t="s">
        <v>45</v>
      </c>
      <c r="E688" t="s">
        <v>568</v>
      </c>
      <c r="F688" t="s">
        <v>569</v>
      </c>
      <c r="G688" t="s">
        <v>246</v>
      </c>
      <c r="H688" t="s">
        <v>32</v>
      </c>
      <c r="I688" t="s">
        <v>33</v>
      </c>
      <c r="J688" t="s">
        <v>34</v>
      </c>
      <c r="K688" t="s">
        <v>35</v>
      </c>
      <c r="L688" t="s">
        <v>36</v>
      </c>
      <c r="M688" t="s">
        <v>37</v>
      </c>
      <c r="N688" t="s">
        <v>38</v>
      </c>
      <c r="O688" t="s">
        <v>374</v>
      </c>
      <c r="P688" t="s">
        <v>570</v>
      </c>
      <c r="Q688" t="s">
        <v>571</v>
      </c>
      <c r="R688">
        <v>1</v>
      </c>
      <c r="S688">
        <v>143</v>
      </c>
      <c r="T688">
        <v>0</v>
      </c>
      <c r="U688">
        <v>41.429400000000001</v>
      </c>
      <c r="V688" t="s">
        <v>42</v>
      </c>
      <c r="W688">
        <v>10.28</v>
      </c>
      <c r="X688" t="s">
        <v>50</v>
      </c>
      <c r="Y688" t="s">
        <v>8662</v>
      </c>
      <c r="Z688">
        <v>2011</v>
      </c>
      <c r="AA688">
        <v>52</v>
      </c>
      <c r="AB688">
        <v>32563</v>
      </c>
    </row>
    <row r="689" spans="1:28" x14ac:dyDescent="0.2">
      <c r="A689" t="s">
        <v>572</v>
      </c>
      <c r="B689" s="1">
        <v>40901</v>
      </c>
      <c r="C689" s="1">
        <v>40906</v>
      </c>
      <c r="D689" t="s">
        <v>45</v>
      </c>
      <c r="E689" t="s">
        <v>573</v>
      </c>
      <c r="F689" t="s">
        <v>574</v>
      </c>
      <c r="G689" t="s">
        <v>262</v>
      </c>
      <c r="H689" t="s">
        <v>32</v>
      </c>
      <c r="I689" t="s">
        <v>33</v>
      </c>
      <c r="J689" t="s">
        <v>34</v>
      </c>
      <c r="K689" t="s">
        <v>35</v>
      </c>
      <c r="L689" t="s">
        <v>36</v>
      </c>
      <c r="M689" t="s">
        <v>37</v>
      </c>
      <c r="N689" t="s">
        <v>38</v>
      </c>
      <c r="O689" t="s">
        <v>380</v>
      </c>
      <c r="P689" t="s">
        <v>575</v>
      </c>
      <c r="Q689" t="s">
        <v>576</v>
      </c>
      <c r="R689">
        <v>2</v>
      </c>
      <c r="S689">
        <v>362</v>
      </c>
      <c r="T689">
        <v>0</v>
      </c>
      <c r="U689">
        <v>101.3488</v>
      </c>
      <c r="V689" t="s">
        <v>42</v>
      </c>
      <c r="W689">
        <v>26.47</v>
      </c>
      <c r="X689" t="s">
        <v>50</v>
      </c>
      <c r="Y689" t="s">
        <v>8662</v>
      </c>
      <c r="Z689">
        <v>2011</v>
      </c>
      <c r="AA689">
        <v>52</v>
      </c>
      <c r="AB689">
        <v>35801</v>
      </c>
    </row>
    <row r="690" spans="1:28" x14ac:dyDescent="0.2">
      <c r="A690" t="s">
        <v>577</v>
      </c>
      <c r="B690" s="1">
        <v>41079</v>
      </c>
      <c r="C690" s="1">
        <v>41083</v>
      </c>
      <c r="D690" t="s">
        <v>45</v>
      </c>
      <c r="E690" t="s">
        <v>578</v>
      </c>
      <c r="F690" t="s">
        <v>579</v>
      </c>
      <c r="G690" t="s">
        <v>31</v>
      </c>
      <c r="H690" t="s">
        <v>32</v>
      </c>
      <c r="I690" t="s">
        <v>33</v>
      </c>
      <c r="J690" t="s">
        <v>34</v>
      </c>
      <c r="K690" t="s">
        <v>35</v>
      </c>
      <c r="L690" t="s">
        <v>36</v>
      </c>
      <c r="M690" t="s">
        <v>37</v>
      </c>
      <c r="N690" t="s">
        <v>38</v>
      </c>
      <c r="O690" t="s">
        <v>404</v>
      </c>
      <c r="P690" t="s">
        <v>580</v>
      </c>
      <c r="Q690" t="s">
        <v>581</v>
      </c>
      <c r="R690">
        <v>3</v>
      </c>
      <c r="S690">
        <v>187</v>
      </c>
      <c r="T690">
        <v>0</v>
      </c>
      <c r="U690">
        <v>87.744299999999996</v>
      </c>
      <c r="V690" t="s">
        <v>42</v>
      </c>
      <c r="W690">
        <v>5.15</v>
      </c>
      <c r="X690" t="s">
        <v>50</v>
      </c>
      <c r="Y690" t="s">
        <v>8664</v>
      </c>
      <c r="Z690">
        <v>2012</v>
      </c>
      <c r="AA690">
        <v>25</v>
      </c>
      <c r="AB690">
        <v>35747</v>
      </c>
    </row>
    <row r="691" spans="1:28" x14ac:dyDescent="0.2">
      <c r="A691" t="s">
        <v>582</v>
      </c>
      <c r="B691" s="1">
        <v>41085</v>
      </c>
      <c r="C691" s="1">
        <v>41091</v>
      </c>
      <c r="D691" t="s">
        <v>45</v>
      </c>
      <c r="E691" t="s">
        <v>91</v>
      </c>
      <c r="F691" t="s">
        <v>92</v>
      </c>
      <c r="G691" t="s">
        <v>31</v>
      </c>
      <c r="H691" t="s">
        <v>32</v>
      </c>
      <c r="I691" t="s">
        <v>33</v>
      </c>
      <c r="J691" t="s">
        <v>34</v>
      </c>
      <c r="K691" t="s">
        <v>35</v>
      </c>
      <c r="L691" t="s">
        <v>36</v>
      </c>
      <c r="M691" t="s">
        <v>37</v>
      </c>
      <c r="N691" t="s">
        <v>38</v>
      </c>
      <c r="O691" t="s">
        <v>374</v>
      </c>
      <c r="P691" t="s">
        <v>508</v>
      </c>
      <c r="Q691" t="s">
        <v>509</v>
      </c>
      <c r="R691">
        <v>3</v>
      </c>
      <c r="S691">
        <v>304</v>
      </c>
      <c r="T691">
        <v>0</v>
      </c>
      <c r="U691">
        <v>9.1268999999999991</v>
      </c>
      <c r="V691" t="s">
        <v>42</v>
      </c>
      <c r="W691">
        <v>11.27</v>
      </c>
      <c r="X691" t="s">
        <v>50</v>
      </c>
      <c r="Y691" t="s">
        <v>8664</v>
      </c>
      <c r="Z691">
        <v>2012</v>
      </c>
      <c r="AA691">
        <v>26</v>
      </c>
      <c r="AB691">
        <v>35613</v>
      </c>
    </row>
    <row r="692" spans="1:28" x14ac:dyDescent="0.2">
      <c r="A692" t="s">
        <v>583</v>
      </c>
      <c r="B692" s="1">
        <v>41136</v>
      </c>
      <c r="C692" s="1">
        <v>41140</v>
      </c>
      <c r="D692" t="s">
        <v>45</v>
      </c>
      <c r="E692" t="s">
        <v>584</v>
      </c>
      <c r="F692" t="s">
        <v>585</v>
      </c>
      <c r="G692" t="s">
        <v>246</v>
      </c>
      <c r="H692" t="s">
        <v>32</v>
      </c>
      <c r="I692" t="s">
        <v>33</v>
      </c>
      <c r="J692" t="s">
        <v>34</v>
      </c>
      <c r="K692" t="s">
        <v>35</v>
      </c>
      <c r="L692" t="s">
        <v>36</v>
      </c>
      <c r="M692" t="s">
        <v>37</v>
      </c>
      <c r="N692" t="s">
        <v>38</v>
      </c>
      <c r="O692" t="s">
        <v>374</v>
      </c>
      <c r="P692" t="s">
        <v>586</v>
      </c>
      <c r="Q692" t="s">
        <v>587</v>
      </c>
      <c r="R692">
        <v>2</v>
      </c>
      <c r="S692">
        <v>323</v>
      </c>
      <c r="T692">
        <v>0</v>
      </c>
      <c r="U692">
        <v>61.389000000000003</v>
      </c>
      <c r="V692" t="s">
        <v>42</v>
      </c>
      <c r="W692">
        <v>18.13</v>
      </c>
      <c r="X692" t="s">
        <v>50</v>
      </c>
      <c r="Y692" t="s">
        <v>8691</v>
      </c>
      <c r="Z692">
        <v>2012</v>
      </c>
      <c r="AA692">
        <v>33</v>
      </c>
      <c r="AB692">
        <v>33933</v>
      </c>
    </row>
    <row r="693" spans="1:28" x14ac:dyDescent="0.2">
      <c r="A693" t="s">
        <v>588</v>
      </c>
      <c r="B693" s="1">
        <v>41149</v>
      </c>
      <c r="C693" s="1">
        <v>41156</v>
      </c>
      <c r="D693" t="s">
        <v>45</v>
      </c>
      <c r="E693" t="s">
        <v>589</v>
      </c>
      <c r="F693" t="s">
        <v>590</v>
      </c>
      <c r="G693" t="s">
        <v>31</v>
      </c>
      <c r="H693" t="s">
        <v>32</v>
      </c>
      <c r="I693" t="s">
        <v>33</v>
      </c>
      <c r="J693" t="s">
        <v>34</v>
      </c>
      <c r="K693" t="s">
        <v>35</v>
      </c>
      <c r="L693" t="s">
        <v>36</v>
      </c>
      <c r="M693" t="s">
        <v>37</v>
      </c>
      <c r="N693" t="s">
        <v>38</v>
      </c>
      <c r="O693" t="s">
        <v>374</v>
      </c>
      <c r="P693" t="s">
        <v>591</v>
      </c>
      <c r="Q693" t="s">
        <v>592</v>
      </c>
      <c r="R693">
        <v>9</v>
      </c>
      <c r="S693">
        <v>729</v>
      </c>
      <c r="T693">
        <v>0</v>
      </c>
      <c r="U693">
        <v>29.152799999999999</v>
      </c>
      <c r="V693" t="s">
        <v>42</v>
      </c>
      <c r="W693">
        <v>48.16</v>
      </c>
      <c r="X693" t="s">
        <v>50</v>
      </c>
      <c r="Y693" t="s">
        <v>8691</v>
      </c>
      <c r="Z693">
        <v>2012</v>
      </c>
      <c r="AA693">
        <v>35</v>
      </c>
      <c r="AB693">
        <v>39353</v>
      </c>
    </row>
    <row r="694" spans="1:28" x14ac:dyDescent="0.2">
      <c r="A694" t="s">
        <v>588</v>
      </c>
      <c r="B694" s="1">
        <v>41149</v>
      </c>
      <c r="C694" s="1">
        <v>41156</v>
      </c>
      <c r="D694" t="s">
        <v>45</v>
      </c>
      <c r="E694" t="s">
        <v>589</v>
      </c>
      <c r="F694" t="s">
        <v>590</v>
      </c>
      <c r="G694" t="s">
        <v>31</v>
      </c>
      <c r="H694" t="s">
        <v>32</v>
      </c>
      <c r="I694" t="s">
        <v>33</v>
      </c>
      <c r="J694" t="s">
        <v>34</v>
      </c>
      <c r="K694" t="s">
        <v>35</v>
      </c>
      <c r="L694" t="s">
        <v>36</v>
      </c>
      <c r="M694" t="s">
        <v>37</v>
      </c>
      <c r="N694" t="s">
        <v>38</v>
      </c>
      <c r="O694" t="s">
        <v>374</v>
      </c>
      <c r="P694" t="s">
        <v>593</v>
      </c>
      <c r="Q694" t="s">
        <v>594</v>
      </c>
      <c r="R694">
        <v>5</v>
      </c>
      <c r="S694">
        <v>892</v>
      </c>
      <c r="T694">
        <v>0</v>
      </c>
      <c r="U694">
        <v>267.70499999999998</v>
      </c>
      <c r="V694" t="s">
        <v>42</v>
      </c>
      <c r="W694">
        <v>85.38</v>
      </c>
      <c r="X694" t="s">
        <v>50</v>
      </c>
      <c r="Y694" t="s">
        <v>8691</v>
      </c>
      <c r="Z694">
        <v>2012</v>
      </c>
      <c r="AA694">
        <v>35</v>
      </c>
      <c r="AB694">
        <v>39351</v>
      </c>
    </row>
    <row r="695" spans="1:28" x14ac:dyDescent="0.2">
      <c r="A695" t="s">
        <v>595</v>
      </c>
      <c r="B695" s="1">
        <v>41176</v>
      </c>
      <c r="C695" s="1">
        <v>41180</v>
      </c>
      <c r="D695" t="s">
        <v>45</v>
      </c>
      <c r="E695" t="s">
        <v>596</v>
      </c>
      <c r="F695" t="s">
        <v>597</v>
      </c>
      <c r="G695" t="s">
        <v>246</v>
      </c>
      <c r="H695" t="s">
        <v>32</v>
      </c>
      <c r="I695" t="s">
        <v>33</v>
      </c>
      <c r="J695" t="s">
        <v>34</v>
      </c>
      <c r="K695" t="s">
        <v>35</v>
      </c>
      <c r="L695" t="s">
        <v>36</v>
      </c>
      <c r="M695" t="s">
        <v>37</v>
      </c>
      <c r="N695" t="s">
        <v>38</v>
      </c>
      <c r="O695" t="s">
        <v>380</v>
      </c>
      <c r="P695" t="s">
        <v>598</v>
      </c>
      <c r="Q695" t="s">
        <v>599</v>
      </c>
      <c r="R695">
        <v>4</v>
      </c>
      <c r="S695">
        <v>1158</v>
      </c>
      <c r="T695">
        <v>0</v>
      </c>
      <c r="U695">
        <v>335.85480000000001</v>
      </c>
      <c r="V695" t="s">
        <v>42</v>
      </c>
      <c r="W695">
        <v>56.16</v>
      </c>
      <c r="X695" t="s">
        <v>50</v>
      </c>
      <c r="Y695" t="s">
        <v>8666</v>
      </c>
      <c r="Z695">
        <v>2012</v>
      </c>
      <c r="AA695">
        <v>39</v>
      </c>
      <c r="AB695">
        <v>37068</v>
      </c>
    </row>
    <row r="696" spans="1:28" x14ac:dyDescent="0.2">
      <c r="A696" t="s">
        <v>600</v>
      </c>
      <c r="B696" s="1">
        <v>41180</v>
      </c>
      <c r="C696" s="1">
        <v>41187</v>
      </c>
      <c r="D696" t="s">
        <v>45</v>
      </c>
      <c r="E696" t="s">
        <v>601</v>
      </c>
      <c r="F696" t="s">
        <v>602</v>
      </c>
      <c r="G696" t="s">
        <v>246</v>
      </c>
      <c r="H696" t="s">
        <v>32</v>
      </c>
      <c r="I696" t="s">
        <v>33</v>
      </c>
      <c r="J696" t="s">
        <v>34</v>
      </c>
      <c r="K696" t="s">
        <v>35</v>
      </c>
      <c r="L696" t="s">
        <v>36</v>
      </c>
      <c r="M696" t="s">
        <v>37</v>
      </c>
      <c r="N696" t="s">
        <v>38</v>
      </c>
      <c r="O696" t="s">
        <v>380</v>
      </c>
      <c r="P696" t="s">
        <v>603</v>
      </c>
      <c r="Q696" t="s">
        <v>604</v>
      </c>
      <c r="R696">
        <v>3</v>
      </c>
      <c r="S696">
        <v>186</v>
      </c>
      <c r="T696">
        <v>0</v>
      </c>
      <c r="U696">
        <v>55.844999999999999</v>
      </c>
      <c r="V696" t="s">
        <v>42</v>
      </c>
      <c r="W696">
        <v>12.14</v>
      </c>
      <c r="X696" t="s">
        <v>50</v>
      </c>
      <c r="Y696" t="s">
        <v>8666</v>
      </c>
      <c r="Z696">
        <v>2012</v>
      </c>
      <c r="AA696">
        <v>39</v>
      </c>
      <c r="AB696">
        <v>40748</v>
      </c>
    </row>
    <row r="697" spans="1:28" x14ac:dyDescent="0.2">
      <c r="A697" t="s">
        <v>605</v>
      </c>
      <c r="B697" s="1">
        <v>41201</v>
      </c>
      <c r="C697" s="1">
        <v>41206</v>
      </c>
      <c r="D697" t="s">
        <v>45</v>
      </c>
      <c r="E697" t="s">
        <v>606</v>
      </c>
      <c r="F697" t="s">
        <v>607</v>
      </c>
      <c r="G697" t="s">
        <v>262</v>
      </c>
      <c r="H697" t="s">
        <v>32</v>
      </c>
      <c r="I697" t="s">
        <v>33</v>
      </c>
      <c r="J697" t="s">
        <v>34</v>
      </c>
      <c r="K697" t="s">
        <v>35</v>
      </c>
      <c r="L697" t="s">
        <v>36</v>
      </c>
      <c r="M697" t="s">
        <v>37</v>
      </c>
      <c r="N697" t="s">
        <v>38</v>
      </c>
      <c r="O697" t="s">
        <v>380</v>
      </c>
      <c r="P697" t="s">
        <v>608</v>
      </c>
      <c r="Q697" t="s">
        <v>609</v>
      </c>
      <c r="R697">
        <v>5</v>
      </c>
      <c r="S697">
        <v>1641</v>
      </c>
      <c r="T697">
        <v>0</v>
      </c>
      <c r="U697">
        <v>459.39600000000002</v>
      </c>
      <c r="V697" t="s">
        <v>42</v>
      </c>
      <c r="W697">
        <v>99.85</v>
      </c>
      <c r="X697" t="s">
        <v>50</v>
      </c>
      <c r="Y697" t="s">
        <v>8667</v>
      </c>
      <c r="Z697">
        <v>2012</v>
      </c>
      <c r="AA697">
        <v>42</v>
      </c>
      <c r="AB697">
        <v>36731</v>
      </c>
    </row>
    <row r="698" spans="1:28" x14ac:dyDescent="0.2">
      <c r="A698" t="s">
        <v>610</v>
      </c>
      <c r="B698" s="1">
        <v>41237</v>
      </c>
      <c r="C698" s="1">
        <v>41242</v>
      </c>
      <c r="D698" t="s">
        <v>45</v>
      </c>
      <c r="E698" t="s">
        <v>611</v>
      </c>
      <c r="F698" t="s">
        <v>612</v>
      </c>
      <c r="G698" t="s">
        <v>31</v>
      </c>
      <c r="H698" t="s">
        <v>32</v>
      </c>
      <c r="I698" t="s">
        <v>33</v>
      </c>
      <c r="J698" t="s">
        <v>34</v>
      </c>
      <c r="K698" t="s">
        <v>35</v>
      </c>
      <c r="L698" t="s">
        <v>36</v>
      </c>
      <c r="M698" t="s">
        <v>37</v>
      </c>
      <c r="N698" t="s">
        <v>38</v>
      </c>
      <c r="O698" t="s">
        <v>374</v>
      </c>
      <c r="P698" t="s">
        <v>613</v>
      </c>
      <c r="Q698" t="s">
        <v>614</v>
      </c>
      <c r="R698">
        <v>7</v>
      </c>
      <c r="S698">
        <v>455</v>
      </c>
      <c r="T698">
        <v>0</v>
      </c>
      <c r="U698">
        <v>54.583199999999998</v>
      </c>
      <c r="V698" t="s">
        <v>42</v>
      </c>
      <c r="W698">
        <v>42.98</v>
      </c>
      <c r="X698" t="s">
        <v>50</v>
      </c>
      <c r="Y698" t="s">
        <v>8668</v>
      </c>
      <c r="Z698">
        <v>2012</v>
      </c>
      <c r="AA698">
        <v>47</v>
      </c>
      <c r="AB698">
        <v>35415</v>
      </c>
    </row>
    <row r="699" spans="1:28" x14ac:dyDescent="0.2">
      <c r="A699" t="s">
        <v>126</v>
      </c>
      <c r="B699" s="1">
        <v>41273</v>
      </c>
      <c r="C699" s="1">
        <v>41277</v>
      </c>
      <c r="D699" t="s">
        <v>45</v>
      </c>
      <c r="E699" t="s">
        <v>127</v>
      </c>
      <c r="F699" t="s">
        <v>128</v>
      </c>
      <c r="G699" t="s">
        <v>31</v>
      </c>
      <c r="H699" t="s">
        <v>32</v>
      </c>
      <c r="I699" t="s">
        <v>33</v>
      </c>
      <c r="J699" t="s">
        <v>34</v>
      </c>
      <c r="K699" t="s">
        <v>35</v>
      </c>
      <c r="L699" t="s">
        <v>36</v>
      </c>
      <c r="M699" t="s">
        <v>37</v>
      </c>
      <c r="N699" t="s">
        <v>38</v>
      </c>
      <c r="O699" t="s">
        <v>374</v>
      </c>
      <c r="P699" t="s">
        <v>615</v>
      </c>
      <c r="Q699" t="s">
        <v>616</v>
      </c>
      <c r="R699">
        <v>3</v>
      </c>
      <c r="S699">
        <v>75</v>
      </c>
      <c r="T699">
        <v>0</v>
      </c>
      <c r="U699">
        <v>14.2386</v>
      </c>
      <c r="V699" t="s">
        <v>42</v>
      </c>
      <c r="W699">
        <v>4.91</v>
      </c>
      <c r="X699" t="s">
        <v>50</v>
      </c>
      <c r="Y699" t="s">
        <v>8669</v>
      </c>
      <c r="Z699">
        <v>2012</v>
      </c>
      <c r="AA699">
        <v>53</v>
      </c>
      <c r="AB699">
        <v>37306</v>
      </c>
    </row>
    <row r="700" spans="1:28" x14ac:dyDescent="0.2">
      <c r="A700" t="s">
        <v>617</v>
      </c>
      <c r="B700" s="1">
        <v>41495</v>
      </c>
      <c r="C700" s="1">
        <v>41502</v>
      </c>
      <c r="D700" t="s">
        <v>45</v>
      </c>
      <c r="E700" t="s">
        <v>618</v>
      </c>
      <c r="F700" t="s">
        <v>619</v>
      </c>
      <c r="G700" t="s">
        <v>262</v>
      </c>
      <c r="H700" t="s">
        <v>32</v>
      </c>
      <c r="I700" t="s">
        <v>33</v>
      </c>
      <c r="J700" t="s">
        <v>34</v>
      </c>
      <c r="K700" t="s">
        <v>35</v>
      </c>
      <c r="L700" t="s">
        <v>36</v>
      </c>
      <c r="M700" t="s">
        <v>37</v>
      </c>
      <c r="N700" t="s">
        <v>38</v>
      </c>
      <c r="O700" t="s">
        <v>380</v>
      </c>
      <c r="P700" t="s">
        <v>620</v>
      </c>
      <c r="Q700" t="s">
        <v>621</v>
      </c>
      <c r="R700">
        <v>6</v>
      </c>
      <c r="S700">
        <v>488</v>
      </c>
      <c r="T700">
        <v>0</v>
      </c>
      <c r="U700">
        <v>136.61760000000001</v>
      </c>
      <c r="V700" t="s">
        <v>42</v>
      </c>
      <c r="W700">
        <v>36.22</v>
      </c>
      <c r="X700" t="s">
        <v>50</v>
      </c>
      <c r="Y700" t="s">
        <v>8694</v>
      </c>
      <c r="Z700">
        <v>2013</v>
      </c>
      <c r="AA700">
        <v>32</v>
      </c>
      <c r="AB700">
        <v>34794</v>
      </c>
    </row>
    <row r="701" spans="1:28" x14ac:dyDescent="0.2">
      <c r="A701" t="s">
        <v>622</v>
      </c>
      <c r="B701" s="1">
        <v>41542</v>
      </c>
      <c r="C701" s="1">
        <v>41546</v>
      </c>
      <c r="D701" t="s">
        <v>45</v>
      </c>
      <c r="E701" t="s">
        <v>623</v>
      </c>
      <c r="F701" t="s">
        <v>624</v>
      </c>
      <c r="G701" t="s">
        <v>246</v>
      </c>
      <c r="H701" t="s">
        <v>32</v>
      </c>
      <c r="I701" t="s">
        <v>33</v>
      </c>
      <c r="J701" t="s">
        <v>34</v>
      </c>
      <c r="K701" t="s">
        <v>35</v>
      </c>
      <c r="L701" t="s">
        <v>36</v>
      </c>
      <c r="M701" t="s">
        <v>37</v>
      </c>
      <c r="N701" t="s">
        <v>38</v>
      </c>
      <c r="O701" t="s">
        <v>404</v>
      </c>
      <c r="P701" t="s">
        <v>625</v>
      </c>
      <c r="Q701" t="s">
        <v>626</v>
      </c>
      <c r="R701">
        <v>5</v>
      </c>
      <c r="S701">
        <v>305</v>
      </c>
      <c r="T701">
        <v>0</v>
      </c>
      <c r="U701">
        <v>143.303</v>
      </c>
      <c r="V701" t="s">
        <v>42</v>
      </c>
      <c r="W701">
        <v>14.71</v>
      </c>
      <c r="X701" t="s">
        <v>50</v>
      </c>
      <c r="Y701" t="s">
        <v>8672</v>
      </c>
      <c r="Z701">
        <v>2013</v>
      </c>
      <c r="AA701">
        <v>39</v>
      </c>
      <c r="AB701">
        <v>37580</v>
      </c>
    </row>
    <row r="702" spans="1:28" x14ac:dyDescent="0.2">
      <c r="A702" t="s">
        <v>627</v>
      </c>
      <c r="B702" s="1">
        <v>41569</v>
      </c>
      <c r="C702" s="1">
        <v>41575</v>
      </c>
      <c r="D702" t="s">
        <v>45</v>
      </c>
      <c r="E702" t="s">
        <v>628</v>
      </c>
      <c r="F702" t="s">
        <v>629</v>
      </c>
      <c r="G702" t="s">
        <v>31</v>
      </c>
      <c r="H702" t="s">
        <v>32</v>
      </c>
      <c r="I702" t="s">
        <v>33</v>
      </c>
      <c r="J702" t="s">
        <v>34</v>
      </c>
      <c r="K702" t="s">
        <v>35</v>
      </c>
      <c r="L702" t="s">
        <v>36</v>
      </c>
      <c r="M702" t="s">
        <v>37</v>
      </c>
      <c r="N702" t="s">
        <v>38</v>
      </c>
      <c r="O702" t="s">
        <v>374</v>
      </c>
      <c r="P702" t="s">
        <v>630</v>
      </c>
      <c r="Q702" t="s">
        <v>631</v>
      </c>
      <c r="R702">
        <v>3</v>
      </c>
      <c r="S702">
        <v>341</v>
      </c>
      <c r="T702">
        <v>0</v>
      </c>
      <c r="U702">
        <v>3.4091999999999998</v>
      </c>
      <c r="V702" t="s">
        <v>42</v>
      </c>
      <c r="W702">
        <v>29.78</v>
      </c>
      <c r="X702" t="s">
        <v>50</v>
      </c>
      <c r="Y702" t="s">
        <v>8705</v>
      </c>
      <c r="Z702">
        <v>2013</v>
      </c>
      <c r="AA702">
        <v>43</v>
      </c>
      <c r="AB702">
        <v>41006</v>
      </c>
    </row>
    <row r="703" spans="1:28" x14ac:dyDescent="0.2">
      <c r="A703" t="s">
        <v>632</v>
      </c>
      <c r="B703" s="1">
        <v>41579</v>
      </c>
      <c r="C703" s="1">
        <v>41583</v>
      </c>
      <c r="D703" t="s">
        <v>45</v>
      </c>
      <c r="E703" t="s">
        <v>633</v>
      </c>
      <c r="F703" t="s">
        <v>634</v>
      </c>
      <c r="G703" t="s">
        <v>246</v>
      </c>
      <c r="H703" t="s">
        <v>32</v>
      </c>
      <c r="I703" t="s">
        <v>33</v>
      </c>
      <c r="J703" t="s">
        <v>34</v>
      </c>
      <c r="K703" t="s">
        <v>35</v>
      </c>
      <c r="L703" t="s">
        <v>36</v>
      </c>
      <c r="M703" t="s">
        <v>37</v>
      </c>
      <c r="N703" t="s">
        <v>38</v>
      </c>
      <c r="O703" t="s">
        <v>374</v>
      </c>
      <c r="P703" t="s">
        <v>551</v>
      </c>
      <c r="Q703" t="s">
        <v>552</v>
      </c>
      <c r="R703">
        <v>7</v>
      </c>
      <c r="S703">
        <v>1085</v>
      </c>
      <c r="T703">
        <v>0</v>
      </c>
      <c r="U703">
        <v>282.20920000000001</v>
      </c>
      <c r="V703" t="s">
        <v>42</v>
      </c>
      <c r="W703">
        <v>64.42</v>
      </c>
      <c r="X703" t="s">
        <v>50</v>
      </c>
      <c r="Y703" t="s">
        <v>8695</v>
      </c>
      <c r="Z703">
        <v>2013</v>
      </c>
      <c r="AA703">
        <v>44</v>
      </c>
      <c r="AB703">
        <v>35083</v>
      </c>
    </row>
    <row r="704" spans="1:28" x14ac:dyDescent="0.2">
      <c r="A704" t="s">
        <v>635</v>
      </c>
      <c r="B704" s="1">
        <v>41612</v>
      </c>
      <c r="C704" s="1">
        <v>41618</v>
      </c>
      <c r="D704" t="s">
        <v>45</v>
      </c>
      <c r="E704" t="s">
        <v>636</v>
      </c>
      <c r="F704" t="s">
        <v>637</v>
      </c>
      <c r="G704" t="s">
        <v>31</v>
      </c>
      <c r="H704" t="s">
        <v>32</v>
      </c>
      <c r="I704" t="s">
        <v>33</v>
      </c>
      <c r="J704" t="s">
        <v>34</v>
      </c>
      <c r="K704" t="s">
        <v>35</v>
      </c>
      <c r="L704" t="s">
        <v>36</v>
      </c>
      <c r="M704" t="s">
        <v>37</v>
      </c>
      <c r="N704" t="s">
        <v>38</v>
      </c>
      <c r="O704" t="s">
        <v>374</v>
      </c>
      <c r="P704" t="s">
        <v>638</v>
      </c>
      <c r="Q704" t="s">
        <v>639</v>
      </c>
      <c r="R704">
        <v>4</v>
      </c>
      <c r="S704">
        <v>773</v>
      </c>
      <c r="T704">
        <v>0</v>
      </c>
      <c r="U704">
        <v>108.1752</v>
      </c>
      <c r="V704" t="s">
        <v>42</v>
      </c>
      <c r="W704">
        <v>53.32</v>
      </c>
      <c r="X704" t="s">
        <v>50</v>
      </c>
      <c r="Y704" t="s">
        <v>8673</v>
      </c>
      <c r="Z704">
        <v>2013</v>
      </c>
      <c r="AA704">
        <v>49</v>
      </c>
      <c r="AB704">
        <v>37456</v>
      </c>
    </row>
    <row r="705" spans="1:28" x14ac:dyDescent="0.2">
      <c r="A705" t="s">
        <v>640</v>
      </c>
      <c r="B705" s="1">
        <v>41673</v>
      </c>
      <c r="C705" s="1">
        <v>41678</v>
      </c>
      <c r="D705" t="s">
        <v>45</v>
      </c>
      <c r="E705" t="s">
        <v>641</v>
      </c>
      <c r="F705" t="s">
        <v>642</v>
      </c>
      <c r="G705" t="s">
        <v>31</v>
      </c>
      <c r="H705" t="s">
        <v>32</v>
      </c>
      <c r="I705" t="s">
        <v>33</v>
      </c>
      <c r="J705" t="s">
        <v>34</v>
      </c>
      <c r="K705" t="s">
        <v>35</v>
      </c>
      <c r="L705" t="s">
        <v>36</v>
      </c>
      <c r="M705" t="s">
        <v>37</v>
      </c>
      <c r="N705" t="s">
        <v>38</v>
      </c>
      <c r="O705" t="s">
        <v>374</v>
      </c>
      <c r="P705" t="s">
        <v>481</v>
      </c>
      <c r="Q705" t="s">
        <v>482</v>
      </c>
      <c r="R705">
        <v>4</v>
      </c>
      <c r="S705">
        <v>139</v>
      </c>
      <c r="T705">
        <v>0</v>
      </c>
      <c r="U705">
        <v>38.931199999999997</v>
      </c>
      <c r="V705" t="s">
        <v>42</v>
      </c>
      <c r="W705">
        <v>7.18</v>
      </c>
      <c r="X705" t="s">
        <v>50</v>
      </c>
      <c r="Y705" t="s">
        <v>8685</v>
      </c>
      <c r="Z705">
        <v>2014</v>
      </c>
      <c r="AA705">
        <v>6</v>
      </c>
      <c r="AB705">
        <v>36442</v>
      </c>
    </row>
    <row r="706" spans="1:28" x14ac:dyDescent="0.2">
      <c r="A706" t="s">
        <v>643</v>
      </c>
      <c r="B706" s="1">
        <v>41718</v>
      </c>
      <c r="C706" s="1">
        <v>41723</v>
      </c>
      <c r="D706" t="s">
        <v>45</v>
      </c>
      <c r="E706" t="s">
        <v>644</v>
      </c>
      <c r="F706" t="s">
        <v>645</v>
      </c>
      <c r="G706" t="s">
        <v>246</v>
      </c>
      <c r="H706" t="s">
        <v>32</v>
      </c>
      <c r="I706" t="s">
        <v>33</v>
      </c>
      <c r="J706" t="s">
        <v>34</v>
      </c>
      <c r="K706" t="s">
        <v>35</v>
      </c>
      <c r="L706" t="s">
        <v>36</v>
      </c>
      <c r="M706" t="s">
        <v>37</v>
      </c>
      <c r="N706" t="s">
        <v>38</v>
      </c>
      <c r="O706" t="s">
        <v>380</v>
      </c>
      <c r="P706" t="s">
        <v>646</v>
      </c>
      <c r="Q706" t="s">
        <v>647</v>
      </c>
      <c r="R706">
        <v>7</v>
      </c>
      <c r="S706">
        <v>381</v>
      </c>
      <c r="T706">
        <v>0</v>
      </c>
      <c r="U706">
        <v>106.7808</v>
      </c>
      <c r="V706" t="s">
        <v>42</v>
      </c>
      <c r="W706">
        <v>21.55</v>
      </c>
      <c r="X706" t="s">
        <v>50</v>
      </c>
      <c r="Y706" t="s">
        <v>8674</v>
      </c>
      <c r="Z706">
        <v>2014</v>
      </c>
      <c r="AA706">
        <v>12</v>
      </c>
      <c r="AB706">
        <v>40524</v>
      </c>
    </row>
    <row r="707" spans="1:28" x14ac:dyDescent="0.2">
      <c r="A707" t="s">
        <v>648</v>
      </c>
      <c r="B707" s="1">
        <v>41832</v>
      </c>
      <c r="C707" s="1">
        <v>41839</v>
      </c>
      <c r="D707" t="s">
        <v>45</v>
      </c>
      <c r="E707" t="s">
        <v>649</v>
      </c>
      <c r="F707" t="s">
        <v>650</v>
      </c>
      <c r="G707" t="s">
        <v>246</v>
      </c>
      <c r="H707" t="s">
        <v>32</v>
      </c>
      <c r="I707" t="s">
        <v>33</v>
      </c>
      <c r="J707" t="s">
        <v>34</v>
      </c>
      <c r="K707" t="s">
        <v>35</v>
      </c>
      <c r="L707" t="s">
        <v>36</v>
      </c>
      <c r="M707" t="s">
        <v>37</v>
      </c>
      <c r="N707" t="s">
        <v>38</v>
      </c>
      <c r="O707" t="s">
        <v>380</v>
      </c>
      <c r="P707" t="s">
        <v>651</v>
      </c>
      <c r="Q707" t="s">
        <v>652</v>
      </c>
      <c r="R707">
        <v>5</v>
      </c>
      <c r="S707">
        <v>168</v>
      </c>
      <c r="T707">
        <v>0</v>
      </c>
      <c r="U707">
        <v>43.706000000000003</v>
      </c>
      <c r="V707" t="s">
        <v>42</v>
      </c>
      <c r="W707">
        <v>10.210000000000001</v>
      </c>
      <c r="X707" t="s">
        <v>50</v>
      </c>
      <c r="Y707" t="s">
        <v>8677</v>
      </c>
      <c r="Z707">
        <v>2014</v>
      </c>
      <c r="AA707">
        <v>28</v>
      </c>
      <c r="AB707">
        <v>39884</v>
      </c>
    </row>
    <row r="708" spans="1:28" x14ac:dyDescent="0.2">
      <c r="A708" t="s">
        <v>653</v>
      </c>
      <c r="B708" s="1">
        <v>40557</v>
      </c>
      <c r="C708" s="1">
        <v>40562</v>
      </c>
      <c r="D708" t="s">
        <v>28</v>
      </c>
      <c r="E708" t="s">
        <v>654</v>
      </c>
      <c r="F708" t="s">
        <v>655</v>
      </c>
      <c r="G708" t="s">
        <v>31</v>
      </c>
      <c r="H708" t="s">
        <v>32</v>
      </c>
      <c r="I708" t="s">
        <v>33</v>
      </c>
      <c r="J708" t="s">
        <v>656</v>
      </c>
      <c r="K708" t="s">
        <v>35</v>
      </c>
      <c r="L708" t="s">
        <v>36</v>
      </c>
      <c r="M708" t="s">
        <v>37</v>
      </c>
      <c r="N708" t="s">
        <v>38</v>
      </c>
      <c r="O708" t="s">
        <v>374</v>
      </c>
      <c r="P708" t="s">
        <v>657</v>
      </c>
      <c r="Q708" t="s">
        <v>658</v>
      </c>
      <c r="R708">
        <v>5</v>
      </c>
      <c r="S708">
        <v>1326</v>
      </c>
      <c r="T708">
        <v>0</v>
      </c>
      <c r="U708">
        <v>238.65299999999999</v>
      </c>
      <c r="V708" t="s">
        <v>42</v>
      </c>
      <c r="W708">
        <v>187.65</v>
      </c>
      <c r="X708" t="s">
        <v>50</v>
      </c>
      <c r="Y708" t="s">
        <v>8660</v>
      </c>
      <c r="Z708">
        <v>2011</v>
      </c>
      <c r="AA708">
        <v>3</v>
      </c>
      <c r="AB708">
        <v>36234</v>
      </c>
    </row>
    <row r="709" spans="1:28" x14ac:dyDescent="0.2">
      <c r="A709" t="s">
        <v>659</v>
      </c>
      <c r="B709" s="1">
        <v>40627</v>
      </c>
      <c r="C709" s="1">
        <v>40632</v>
      </c>
      <c r="D709" t="s">
        <v>45</v>
      </c>
      <c r="E709" t="s">
        <v>660</v>
      </c>
      <c r="F709" t="s">
        <v>661</v>
      </c>
      <c r="G709" t="s">
        <v>31</v>
      </c>
      <c r="H709" t="s">
        <v>32</v>
      </c>
      <c r="I709" t="s">
        <v>33</v>
      </c>
      <c r="J709" t="s">
        <v>656</v>
      </c>
      <c r="K709" t="s">
        <v>35</v>
      </c>
      <c r="L709" t="s">
        <v>36</v>
      </c>
      <c r="M709" t="s">
        <v>37</v>
      </c>
      <c r="N709" t="s">
        <v>38</v>
      </c>
      <c r="O709" t="s">
        <v>313</v>
      </c>
      <c r="P709" t="s">
        <v>662</v>
      </c>
      <c r="Q709" t="s">
        <v>663</v>
      </c>
      <c r="R709">
        <v>6</v>
      </c>
      <c r="S709">
        <v>25</v>
      </c>
      <c r="T709">
        <v>0</v>
      </c>
      <c r="U709">
        <v>9.9215999999999998</v>
      </c>
      <c r="V709" t="s">
        <v>42</v>
      </c>
      <c r="W709">
        <v>2.0299999999999998</v>
      </c>
      <c r="X709" t="s">
        <v>50</v>
      </c>
      <c r="Y709" t="s">
        <v>8661</v>
      </c>
      <c r="Z709">
        <v>2011</v>
      </c>
      <c r="AA709">
        <v>13</v>
      </c>
      <c r="AB709">
        <v>40606</v>
      </c>
    </row>
    <row r="710" spans="1:28" x14ac:dyDescent="0.2">
      <c r="A710" t="s">
        <v>664</v>
      </c>
      <c r="B710" s="1">
        <v>40746</v>
      </c>
      <c r="C710" s="1">
        <v>40748</v>
      </c>
      <c r="D710" t="s">
        <v>28</v>
      </c>
      <c r="E710" t="s">
        <v>665</v>
      </c>
      <c r="F710" t="s">
        <v>666</v>
      </c>
      <c r="G710" t="s">
        <v>31</v>
      </c>
      <c r="H710" t="s">
        <v>32</v>
      </c>
      <c r="I710" t="s">
        <v>33</v>
      </c>
      <c r="J710" t="s">
        <v>656</v>
      </c>
      <c r="K710" t="s">
        <v>35</v>
      </c>
      <c r="L710" t="s">
        <v>36</v>
      </c>
      <c r="M710" t="s">
        <v>37</v>
      </c>
      <c r="N710" t="s">
        <v>38</v>
      </c>
      <c r="O710" t="s">
        <v>374</v>
      </c>
      <c r="P710" t="s">
        <v>667</v>
      </c>
      <c r="Q710" t="s">
        <v>668</v>
      </c>
      <c r="R710">
        <v>10</v>
      </c>
      <c r="S710">
        <v>237</v>
      </c>
      <c r="T710">
        <v>0</v>
      </c>
      <c r="U710">
        <v>68.584999999999994</v>
      </c>
      <c r="V710" t="s">
        <v>42</v>
      </c>
      <c r="W710">
        <v>28.62</v>
      </c>
      <c r="X710" t="s">
        <v>43</v>
      </c>
      <c r="Y710" t="s">
        <v>8688</v>
      </c>
      <c r="Z710">
        <v>2011</v>
      </c>
      <c r="AA710">
        <v>30</v>
      </c>
      <c r="AB710">
        <v>38465</v>
      </c>
    </row>
    <row r="711" spans="1:28" x14ac:dyDescent="0.2">
      <c r="A711" t="s">
        <v>669</v>
      </c>
      <c r="B711" s="1">
        <v>40747</v>
      </c>
      <c r="C711" s="1">
        <v>40751</v>
      </c>
      <c r="D711" t="s">
        <v>28</v>
      </c>
      <c r="E711" t="s">
        <v>670</v>
      </c>
      <c r="F711" t="s">
        <v>671</v>
      </c>
      <c r="G711" t="s">
        <v>246</v>
      </c>
      <c r="H711" t="s">
        <v>32</v>
      </c>
      <c r="I711" t="s">
        <v>33</v>
      </c>
      <c r="J711" t="s">
        <v>656</v>
      </c>
      <c r="K711" t="s">
        <v>35</v>
      </c>
      <c r="L711" t="s">
        <v>36</v>
      </c>
      <c r="M711" t="s">
        <v>37</v>
      </c>
      <c r="N711" t="s">
        <v>38</v>
      </c>
      <c r="O711" t="s">
        <v>393</v>
      </c>
      <c r="P711" t="s">
        <v>672</v>
      </c>
      <c r="Q711" t="s">
        <v>673</v>
      </c>
      <c r="R711">
        <v>5</v>
      </c>
      <c r="S711">
        <v>41</v>
      </c>
      <c r="T711">
        <v>0</v>
      </c>
      <c r="U711">
        <v>11.803000000000001</v>
      </c>
      <c r="V711" t="s">
        <v>42</v>
      </c>
      <c r="W711">
        <v>3.27</v>
      </c>
      <c r="X711" t="s">
        <v>50</v>
      </c>
      <c r="Y711" t="s">
        <v>8688</v>
      </c>
      <c r="Z711">
        <v>2011</v>
      </c>
      <c r="AA711">
        <v>30</v>
      </c>
      <c r="AB711">
        <v>40719</v>
      </c>
    </row>
    <row r="712" spans="1:28" x14ac:dyDescent="0.2">
      <c r="A712" t="s">
        <v>674</v>
      </c>
      <c r="B712" s="1">
        <v>40749</v>
      </c>
      <c r="C712" s="1">
        <v>40751</v>
      </c>
      <c r="D712" t="s">
        <v>28</v>
      </c>
      <c r="E712" t="s">
        <v>675</v>
      </c>
      <c r="F712" t="s">
        <v>676</v>
      </c>
      <c r="G712" t="s">
        <v>31</v>
      </c>
      <c r="H712" t="s">
        <v>32</v>
      </c>
      <c r="I712" t="s">
        <v>33</v>
      </c>
      <c r="J712" t="s">
        <v>656</v>
      </c>
      <c r="K712" t="s">
        <v>35</v>
      </c>
      <c r="L712" t="s">
        <v>36</v>
      </c>
      <c r="M712" t="s">
        <v>37</v>
      </c>
      <c r="N712" t="s">
        <v>38</v>
      </c>
      <c r="O712" t="s">
        <v>393</v>
      </c>
      <c r="P712" t="s">
        <v>677</v>
      </c>
      <c r="Q712" t="s">
        <v>678</v>
      </c>
      <c r="R712">
        <v>5</v>
      </c>
      <c r="S712">
        <v>8188</v>
      </c>
      <c r="T712">
        <v>0</v>
      </c>
      <c r="U712">
        <v>327.50599999999997</v>
      </c>
      <c r="V712" t="s">
        <v>42</v>
      </c>
      <c r="W712">
        <v>16.77</v>
      </c>
      <c r="X712" t="s">
        <v>43</v>
      </c>
      <c r="Y712" t="s">
        <v>8688</v>
      </c>
      <c r="Z712">
        <v>2011</v>
      </c>
      <c r="AA712">
        <v>31</v>
      </c>
      <c r="AB712">
        <v>33802</v>
      </c>
    </row>
    <row r="713" spans="1:28" x14ac:dyDescent="0.2">
      <c r="A713" t="s">
        <v>679</v>
      </c>
      <c r="B713" s="1">
        <v>40770</v>
      </c>
      <c r="C713" s="1">
        <v>40774</v>
      </c>
      <c r="D713" t="s">
        <v>28</v>
      </c>
      <c r="E713" t="s">
        <v>654</v>
      </c>
      <c r="F713" t="s">
        <v>655</v>
      </c>
      <c r="G713" t="s">
        <v>31</v>
      </c>
      <c r="H713" t="s">
        <v>32</v>
      </c>
      <c r="I713" t="s">
        <v>33</v>
      </c>
      <c r="J713" t="s">
        <v>656</v>
      </c>
      <c r="K713" t="s">
        <v>35</v>
      </c>
      <c r="L713" t="s">
        <v>36</v>
      </c>
      <c r="M713" t="s">
        <v>37</v>
      </c>
      <c r="N713" t="s">
        <v>38</v>
      </c>
      <c r="O713" t="s">
        <v>380</v>
      </c>
      <c r="P713" t="s">
        <v>680</v>
      </c>
      <c r="Q713" t="s">
        <v>681</v>
      </c>
      <c r="R713">
        <v>3</v>
      </c>
      <c r="S713">
        <v>153</v>
      </c>
      <c r="T713">
        <v>0</v>
      </c>
      <c r="U713">
        <v>42.814799999999998</v>
      </c>
      <c r="V713" t="s">
        <v>42</v>
      </c>
      <c r="W713">
        <v>20.47</v>
      </c>
      <c r="X713" t="s">
        <v>50</v>
      </c>
      <c r="Y713" t="s">
        <v>8689</v>
      </c>
      <c r="Z713">
        <v>2011</v>
      </c>
      <c r="AA713">
        <v>34</v>
      </c>
      <c r="AB713">
        <v>41119</v>
      </c>
    </row>
    <row r="714" spans="1:28" x14ac:dyDescent="0.2">
      <c r="A714" t="s">
        <v>682</v>
      </c>
      <c r="B714" s="1">
        <v>40810</v>
      </c>
      <c r="C714" s="1">
        <v>40815</v>
      </c>
      <c r="D714" t="s">
        <v>45</v>
      </c>
      <c r="E714" t="s">
        <v>683</v>
      </c>
      <c r="F714" t="s">
        <v>684</v>
      </c>
      <c r="G714" t="s">
        <v>31</v>
      </c>
      <c r="H714" t="s">
        <v>32</v>
      </c>
      <c r="I714" t="s">
        <v>33</v>
      </c>
      <c r="J714" t="s">
        <v>656</v>
      </c>
      <c r="K714" t="s">
        <v>35</v>
      </c>
      <c r="L714" t="s">
        <v>36</v>
      </c>
      <c r="M714" t="s">
        <v>37</v>
      </c>
      <c r="N714" t="s">
        <v>38</v>
      </c>
      <c r="O714" t="s">
        <v>374</v>
      </c>
      <c r="P714" t="s">
        <v>685</v>
      </c>
      <c r="Q714" t="s">
        <v>686</v>
      </c>
      <c r="R714">
        <v>4</v>
      </c>
      <c r="S714">
        <v>212</v>
      </c>
      <c r="T714">
        <v>0</v>
      </c>
      <c r="U714">
        <v>8.4784000000000006</v>
      </c>
      <c r="V714" t="s">
        <v>42</v>
      </c>
      <c r="W714">
        <v>7.99</v>
      </c>
      <c r="X714" t="s">
        <v>50</v>
      </c>
      <c r="Y714" t="s">
        <v>8681</v>
      </c>
      <c r="Z714">
        <v>2011</v>
      </c>
      <c r="AA714">
        <v>39</v>
      </c>
      <c r="AB714">
        <v>31662</v>
      </c>
    </row>
    <row r="715" spans="1:28" x14ac:dyDescent="0.2">
      <c r="A715" t="s">
        <v>687</v>
      </c>
      <c r="B715" s="1">
        <v>40825</v>
      </c>
      <c r="C715" s="1">
        <v>40830</v>
      </c>
      <c r="D715" t="s">
        <v>45</v>
      </c>
      <c r="E715" t="s">
        <v>688</v>
      </c>
      <c r="F715" t="s">
        <v>689</v>
      </c>
      <c r="G715" t="s">
        <v>31</v>
      </c>
      <c r="H715" t="s">
        <v>32</v>
      </c>
      <c r="I715" t="s">
        <v>33</v>
      </c>
      <c r="J715" t="s">
        <v>656</v>
      </c>
      <c r="K715" t="s">
        <v>35</v>
      </c>
      <c r="L715" t="s">
        <v>36</v>
      </c>
      <c r="M715" t="s">
        <v>37</v>
      </c>
      <c r="N715" t="s">
        <v>38</v>
      </c>
      <c r="O715" t="s">
        <v>313</v>
      </c>
      <c r="P715" t="s">
        <v>690</v>
      </c>
      <c r="Q715" t="s">
        <v>691</v>
      </c>
      <c r="R715">
        <v>3</v>
      </c>
      <c r="S715">
        <v>145</v>
      </c>
      <c r="T715">
        <v>0</v>
      </c>
      <c r="U715">
        <v>41.933999999999997</v>
      </c>
      <c r="V715" t="s">
        <v>42</v>
      </c>
      <c r="W715">
        <v>8.56</v>
      </c>
      <c r="X715" t="s">
        <v>50</v>
      </c>
      <c r="Y715" t="s">
        <v>8682</v>
      </c>
      <c r="Z715">
        <v>2011</v>
      </c>
      <c r="AA715">
        <v>42</v>
      </c>
      <c r="AB715">
        <v>40755</v>
      </c>
    </row>
    <row r="716" spans="1:28" x14ac:dyDescent="0.2">
      <c r="A716" t="s">
        <v>692</v>
      </c>
      <c r="B716" s="1">
        <v>40849</v>
      </c>
      <c r="C716" s="1">
        <v>40853</v>
      </c>
      <c r="D716" t="s">
        <v>28</v>
      </c>
      <c r="E716" t="s">
        <v>693</v>
      </c>
      <c r="F716" t="s">
        <v>694</v>
      </c>
      <c r="G716" t="s">
        <v>31</v>
      </c>
      <c r="H716" t="s">
        <v>32</v>
      </c>
      <c r="I716" t="s">
        <v>33</v>
      </c>
      <c r="J716" t="s">
        <v>656</v>
      </c>
      <c r="K716" t="s">
        <v>35</v>
      </c>
      <c r="L716" t="s">
        <v>36</v>
      </c>
      <c r="M716" t="s">
        <v>37</v>
      </c>
      <c r="N716" t="s">
        <v>38</v>
      </c>
      <c r="O716" t="s">
        <v>374</v>
      </c>
      <c r="P716" t="s">
        <v>474</v>
      </c>
      <c r="Q716" t="s">
        <v>475</v>
      </c>
      <c r="R716">
        <v>2</v>
      </c>
      <c r="S716">
        <v>363</v>
      </c>
      <c r="T716">
        <v>0</v>
      </c>
      <c r="U716">
        <v>105.24679999999999</v>
      </c>
      <c r="V716" t="s">
        <v>42</v>
      </c>
      <c r="W716">
        <v>34.380000000000003</v>
      </c>
      <c r="X716" t="s">
        <v>50</v>
      </c>
      <c r="Y716" t="s">
        <v>8683</v>
      </c>
      <c r="Z716">
        <v>2011</v>
      </c>
      <c r="AA716">
        <v>45</v>
      </c>
      <c r="AB716">
        <v>38804</v>
      </c>
    </row>
    <row r="717" spans="1:28" x14ac:dyDescent="0.2">
      <c r="A717" t="s">
        <v>695</v>
      </c>
      <c r="B717" s="1">
        <v>40864</v>
      </c>
      <c r="C717" s="1">
        <v>40866</v>
      </c>
      <c r="D717" t="s">
        <v>28</v>
      </c>
      <c r="E717" t="s">
        <v>696</v>
      </c>
      <c r="F717" t="s">
        <v>697</v>
      </c>
      <c r="G717" t="s">
        <v>246</v>
      </c>
      <c r="H717" t="s">
        <v>32</v>
      </c>
      <c r="I717" t="s">
        <v>33</v>
      </c>
      <c r="J717" t="s">
        <v>656</v>
      </c>
      <c r="K717" t="s">
        <v>35</v>
      </c>
      <c r="L717" t="s">
        <v>36</v>
      </c>
      <c r="M717" t="s">
        <v>37</v>
      </c>
      <c r="N717" t="s">
        <v>38</v>
      </c>
      <c r="O717" t="s">
        <v>380</v>
      </c>
      <c r="P717" t="s">
        <v>698</v>
      </c>
      <c r="Q717" t="s">
        <v>699</v>
      </c>
      <c r="R717">
        <v>3</v>
      </c>
      <c r="S717">
        <v>241</v>
      </c>
      <c r="T717">
        <v>0</v>
      </c>
      <c r="U717">
        <v>72.432000000000002</v>
      </c>
      <c r="V717" t="s">
        <v>42</v>
      </c>
      <c r="W717">
        <v>14.77</v>
      </c>
      <c r="X717" t="s">
        <v>146</v>
      </c>
      <c r="Y717" t="s">
        <v>8683</v>
      </c>
      <c r="Z717">
        <v>2011</v>
      </c>
      <c r="AA717">
        <v>47</v>
      </c>
      <c r="AB717">
        <v>34560</v>
      </c>
    </row>
    <row r="718" spans="1:28" x14ac:dyDescent="0.2">
      <c r="A718" t="s">
        <v>700</v>
      </c>
      <c r="B718" s="1">
        <v>40906</v>
      </c>
      <c r="C718" s="1">
        <v>40910</v>
      </c>
      <c r="D718" t="s">
        <v>28</v>
      </c>
      <c r="E718" t="s">
        <v>701</v>
      </c>
      <c r="F718" t="s">
        <v>702</v>
      </c>
      <c r="G718" t="s">
        <v>246</v>
      </c>
      <c r="H718" t="s">
        <v>32</v>
      </c>
      <c r="I718" t="s">
        <v>33</v>
      </c>
      <c r="J718" t="s">
        <v>656</v>
      </c>
      <c r="K718" t="s">
        <v>35</v>
      </c>
      <c r="L718" t="s">
        <v>36</v>
      </c>
      <c r="M718" t="s">
        <v>37</v>
      </c>
      <c r="N718" t="s">
        <v>38</v>
      </c>
      <c r="O718" t="s">
        <v>501</v>
      </c>
      <c r="P718" t="s">
        <v>703</v>
      </c>
      <c r="Q718" t="s">
        <v>704</v>
      </c>
      <c r="R718">
        <v>9</v>
      </c>
      <c r="S718">
        <v>275</v>
      </c>
      <c r="T718">
        <v>0</v>
      </c>
      <c r="U718">
        <v>126.3942</v>
      </c>
      <c r="V718" t="s">
        <v>42</v>
      </c>
      <c r="W718">
        <v>0.2</v>
      </c>
      <c r="X718" t="s">
        <v>50</v>
      </c>
      <c r="Y718" t="s">
        <v>8662</v>
      </c>
      <c r="Z718">
        <v>2011</v>
      </c>
      <c r="AA718">
        <v>53</v>
      </c>
      <c r="AB718">
        <v>35339</v>
      </c>
    </row>
    <row r="719" spans="1:28" x14ac:dyDescent="0.2">
      <c r="A719" t="s">
        <v>705</v>
      </c>
      <c r="B719" s="1">
        <v>40913</v>
      </c>
      <c r="C719" s="1">
        <v>40918</v>
      </c>
      <c r="D719" t="s">
        <v>45</v>
      </c>
      <c r="E719" t="s">
        <v>706</v>
      </c>
      <c r="F719" t="s">
        <v>707</v>
      </c>
      <c r="G719" t="s">
        <v>262</v>
      </c>
      <c r="H719" t="s">
        <v>32</v>
      </c>
      <c r="I719" t="s">
        <v>33</v>
      </c>
      <c r="J719" t="s">
        <v>656</v>
      </c>
      <c r="K719" t="s">
        <v>35</v>
      </c>
      <c r="L719" t="s">
        <v>36</v>
      </c>
      <c r="M719" t="s">
        <v>37</v>
      </c>
      <c r="N719" t="s">
        <v>38</v>
      </c>
      <c r="O719" t="s">
        <v>380</v>
      </c>
      <c r="P719" t="s">
        <v>708</v>
      </c>
      <c r="Q719" t="s">
        <v>709</v>
      </c>
      <c r="R719">
        <v>6</v>
      </c>
      <c r="S719">
        <v>87</v>
      </c>
      <c r="T719">
        <v>0</v>
      </c>
      <c r="U719">
        <v>23.587199999999999</v>
      </c>
      <c r="V719" t="s">
        <v>42</v>
      </c>
      <c r="W719">
        <v>5.39</v>
      </c>
      <c r="X719" t="s">
        <v>50</v>
      </c>
      <c r="Y719" t="s">
        <v>8699</v>
      </c>
      <c r="Z719">
        <v>2012</v>
      </c>
      <c r="AA719">
        <v>1</v>
      </c>
      <c r="AB719">
        <v>39671</v>
      </c>
    </row>
    <row r="720" spans="1:28" x14ac:dyDescent="0.2">
      <c r="A720" t="s">
        <v>710</v>
      </c>
      <c r="B720" s="1">
        <v>41016</v>
      </c>
      <c r="C720" s="1">
        <v>41020</v>
      </c>
      <c r="D720" t="s">
        <v>28</v>
      </c>
      <c r="E720" t="s">
        <v>711</v>
      </c>
      <c r="F720" t="s">
        <v>712</v>
      </c>
      <c r="G720" t="s">
        <v>31</v>
      </c>
      <c r="H720" t="s">
        <v>32</v>
      </c>
      <c r="I720" t="s">
        <v>33</v>
      </c>
      <c r="J720" t="s">
        <v>656</v>
      </c>
      <c r="K720" t="s">
        <v>35</v>
      </c>
      <c r="L720" t="s">
        <v>36</v>
      </c>
      <c r="M720" t="s">
        <v>37</v>
      </c>
      <c r="N720" t="s">
        <v>38</v>
      </c>
      <c r="O720" t="s">
        <v>380</v>
      </c>
      <c r="P720" t="s">
        <v>598</v>
      </c>
      <c r="Q720" t="s">
        <v>599</v>
      </c>
      <c r="R720">
        <v>5</v>
      </c>
      <c r="S720">
        <v>1448</v>
      </c>
      <c r="T720">
        <v>0</v>
      </c>
      <c r="U720">
        <v>419.81849999999997</v>
      </c>
      <c r="V720" t="s">
        <v>42</v>
      </c>
      <c r="W720">
        <v>114.8</v>
      </c>
      <c r="X720" t="s">
        <v>50</v>
      </c>
      <c r="Y720" t="s">
        <v>8690</v>
      </c>
      <c r="Z720">
        <v>2012</v>
      </c>
      <c r="AA720">
        <v>16</v>
      </c>
      <c r="AB720">
        <v>34052</v>
      </c>
    </row>
    <row r="721" spans="1:28" x14ac:dyDescent="0.2">
      <c r="A721" t="s">
        <v>713</v>
      </c>
      <c r="B721" s="1">
        <v>41142</v>
      </c>
      <c r="C721" s="1">
        <v>41147</v>
      </c>
      <c r="D721" t="s">
        <v>45</v>
      </c>
      <c r="E721" t="s">
        <v>714</v>
      </c>
      <c r="F721" t="s">
        <v>715</v>
      </c>
      <c r="G721" t="s">
        <v>246</v>
      </c>
      <c r="H721" t="s">
        <v>32</v>
      </c>
      <c r="I721" t="s">
        <v>33</v>
      </c>
      <c r="J721" t="s">
        <v>656</v>
      </c>
      <c r="K721" t="s">
        <v>35</v>
      </c>
      <c r="L721" t="s">
        <v>36</v>
      </c>
      <c r="M721" t="s">
        <v>37</v>
      </c>
      <c r="N721" t="s">
        <v>38</v>
      </c>
      <c r="O721" t="s">
        <v>374</v>
      </c>
      <c r="P721" t="s">
        <v>591</v>
      </c>
      <c r="Q721" t="s">
        <v>592</v>
      </c>
      <c r="R721">
        <v>1</v>
      </c>
      <c r="S721">
        <v>81</v>
      </c>
      <c r="T721">
        <v>0</v>
      </c>
      <c r="U721">
        <v>3.2391999999999999</v>
      </c>
      <c r="V721" t="s">
        <v>42</v>
      </c>
      <c r="W721">
        <v>4.6900000000000004</v>
      </c>
      <c r="X721" t="s">
        <v>50</v>
      </c>
      <c r="Y721" t="s">
        <v>8691</v>
      </c>
      <c r="Z721">
        <v>2012</v>
      </c>
      <c r="AA721">
        <v>34</v>
      </c>
      <c r="AB721">
        <v>35931</v>
      </c>
    </row>
    <row r="722" spans="1:28" x14ac:dyDescent="0.2">
      <c r="A722" t="s">
        <v>716</v>
      </c>
      <c r="B722" s="1">
        <v>41155</v>
      </c>
      <c r="C722" s="1">
        <v>41161</v>
      </c>
      <c r="D722" t="s">
        <v>148</v>
      </c>
      <c r="E722" t="s">
        <v>717</v>
      </c>
      <c r="F722" t="s">
        <v>718</v>
      </c>
      <c r="G722" t="s">
        <v>246</v>
      </c>
      <c r="H722" t="s">
        <v>32</v>
      </c>
      <c r="I722" t="s">
        <v>33</v>
      </c>
      <c r="J722" t="s">
        <v>656</v>
      </c>
      <c r="K722" t="s">
        <v>35</v>
      </c>
      <c r="L722" t="s">
        <v>36</v>
      </c>
      <c r="M722" t="s">
        <v>37</v>
      </c>
      <c r="N722" t="s">
        <v>38</v>
      </c>
      <c r="O722" t="s">
        <v>374</v>
      </c>
      <c r="P722" t="s">
        <v>719</v>
      </c>
      <c r="Q722" t="s">
        <v>720</v>
      </c>
      <c r="R722">
        <v>3</v>
      </c>
      <c r="S722">
        <v>31</v>
      </c>
      <c r="T722">
        <v>0</v>
      </c>
      <c r="U722">
        <v>8.4887999999999995</v>
      </c>
      <c r="V722" t="s">
        <v>42</v>
      </c>
      <c r="W722">
        <v>4.6900000000000004</v>
      </c>
      <c r="X722" t="s">
        <v>50</v>
      </c>
      <c r="Y722" t="s">
        <v>8666</v>
      </c>
      <c r="Z722">
        <v>2012</v>
      </c>
      <c r="AA722">
        <v>36</v>
      </c>
      <c r="AB722">
        <v>33034</v>
      </c>
    </row>
    <row r="723" spans="1:28" x14ac:dyDescent="0.2">
      <c r="A723" t="s">
        <v>721</v>
      </c>
      <c r="B723" s="1">
        <v>41186</v>
      </c>
      <c r="C723" s="1">
        <v>41189</v>
      </c>
      <c r="D723" t="s">
        <v>59</v>
      </c>
      <c r="E723" t="s">
        <v>722</v>
      </c>
      <c r="F723" t="s">
        <v>723</v>
      </c>
      <c r="G723" t="s">
        <v>31</v>
      </c>
      <c r="H723" t="s">
        <v>32</v>
      </c>
      <c r="I723" t="s">
        <v>33</v>
      </c>
      <c r="J723" t="s">
        <v>656</v>
      </c>
      <c r="K723" t="s">
        <v>35</v>
      </c>
      <c r="L723" t="s">
        <v>36</v>
      </c>
      <c r="M723" t="s">
        <v>37</v>
      </c>
      <c r="N723" t="s">
        <v>38</v>
      </c>
      <c r="O723" t="s">
        <v>374</v>
      </c>
      <c r="P723" t="s">
        <v>724</v>
      </c>
      <c r="Q723" t="s">
        <v>725</v>
      </c>
      <c r="R723">
        <v>2</v>
      </c>
      <c r="S723">
        <v>27</v>
      </c>
      <c r="T723">
        <v>0</v>
      </c>
      <c r="U723">
        <v>7.0095999999999998</v>
      </c>
      <c r="V723" t="s">
        <v>42</v>
      </c>
      <c r="W723">
        <v>5.23</v>
      </c>
      <c r="X723" t="s">
        <v>146</v>
      </c>
      <c r="Y723" t="s">
        <v>8667</v>
      </c>
      <c r="Z723">
        <v>2012</v>
      </c>
      <c r="AA723">
        <v>40</v>
      </c>
      <c r="AB723">
        <v>32596</v>
      </c>
    </row>
    <row r="724" spans="1:28" x14ac:dyDescent="0.2">
      <c r="A724" t="s">
        <v>726</v>
      </c>
      <c r="B724" s="1">
        <v>41218</v>
      </c>
      <c r="C724" s="1">
        <v>41218</v>
      </c>
      <c r="D724" t="s">
        <v>28</v>
      </c>
      <c r="E724" t="s">
        <v>418</v>
      </c>
      <c r="F724" t="s">
        <v>419</v>
      </c>
      <c r="G724" t="s">
        <v>31</v>
      </c>
      <c r="H724" t="s">
        <v>32</v>
      </c>
      <c r="I724" t="s">
        <v>33</v>
      </c>
      <c r="J724" t="s">
        <v>656</v>
      </c>
      <c r="K724" t="s">
        <v>35</v>
      </c>
      <c r="L724" t="s">
        <v>36</v>
      </c>
      <c r="M724" t="s">
        <v>37</v>
      </c>
      <c r="N724" t="s">
        <v>38</v>
      </c>
      <c r="O724" t="s">
        <v>374</v>
      </c>
      <c r="P724" t="s">
        <v>727</v>
      </c>
      <c r="Q724" t="s">
        <v>728</v>
      </c>
      <c r="R724">
        <v>4</v>
      </c>
      <c r="S724">
        <v>63</v>
      </c>
      <c r="T724">
        <v>0</v>
      </c>
      <c r="U724">
        <v>15.7</v>
      </c>
      <c r="V724" t="s">
        <v>42</v>
      </c>
      <c r="W724">
        <v>11.68</v>
      </c>
      <c r="X724" t="s">
        <v>64</v>
      </c>
      <c r="Y724" t="s">
        <v>8668</v>
      </c>
      <c r="Z724">
        <v>2012</v>
      </c>
      <c r="AA724">
        <v>45</v>
      </c>
      <c r="AB724">
        <v>36370</v>
      </c>
    </row>
    <row r="725" spans="1:28" x14ac:dyDescent="0.2">
      <c r="A725" t="s">
        <v>729</v>
      </c>
      <c r="B725" s="1">
        <v>41346</v>
      </c>
      <c r="C725" s="1">
        <v>41349</v>
      </c>
      <c r="D725" t="s">
        <v>45</v>
      </c>
      <c r="E725" t="s">
        <v>730</v>
      </c>
      <c r="F725" t="s">
        <v>731</v>
      </c>
      <c r="G725" t="s">
        <v>246</v>
      </c>
      <c r="H725" t="s">
        <v>32</v>
      </c>
      <c r="I725" t="s">
        <v>33</v>
      </c>
      <c r="J725" t="s">
        <v>656</v>
      </c>
      <c r="K725" t="s">
        <v>35</v>
      </c>
      <c r="L725" t="s">
        <v>36</v>
      </c>
      <c r="M725" t="s">
        <v>37</v>
      </c>
      <c r="N725" t="s">
        <v>38</v>
      </c>
      <c r="O725" t="s">
        <v>374</v>
      </c>
      <c r="P725" t="s">
        <v>425</v>
      </c>
      <c r="Q725" t="s">
        <v>426</v>
      </c>
      <c r="R725">
        <v>5</v>
      </c>
      <c r="S725">
        <v>677</v>
      </c>
      <c r="T725">
        <v>0</v>
      </c>
      <c r="U725">
        <v>6.7655000000000003</v>
      </c>
      <c r="V725" t="s">
        <v>42</v>
      </c>
      <c r="W725">
        <v>18.47</v>
      </c>
      <c r="X725" t="s">
        <v>43</v>
      </c>
      <c r="Y725" t="s">
        <v>8701</v>
      </c>
      <c r="Z725">
        <v>2013</v>
      </c>
      <c r="AA725">
        <v>11</v>
      </c>
      <c r="AB725">
        <v>37253</v>
      </c>
    </row>
    <row r="726" spans="1:28" x14ac:dyDescent="0.2">
      <c r="A726" t="s">
        <v>732</v>
      </c>
      <c r="B726" s="1">
        <v>41347</v>
      </c>
      <c r="C726" s="1">
        <v>41349</v>
      </c>
      <c r="D726" t="s">
        <v>59</v>
      </c>
      <c r="E726" t="s">
        <v>623</v>
      </c>
      <c r="F726" t="s">
        <v>624</v>
      </c>
      <c r="G726" t="s">
        <v>246</v>
      </c>
      <c r="H726" t="s">
        <v>32</v>
      </c>
      <c r="I726" t="s">
        <v>33</v>
      </c>
      <c r="J726" t="s">
        <v>656</v>
      </c>
      <c r="K726" t="s">
        <v>35</v>
      </c>
      <c r="L726" t="s">
        <v>36</v>
      </c>
      <c r="M726" t="s">
        <v>37</v>
      </c>
      <c r="N726" t="s">
        <v>38</v>
      </c>
      <c r="O726" t="s">
        <v>393</v>
      </c>
      <c r="P726" t="s">
        <v>677</v>
      </c>
      <c r="Q726" t="s">
        <v>678</v>
      </c>
      <c r="R726">
        <v>3</v>
      </c>
      <c r="S726">
        <v>4913</v>
      </c>
      <c r="T726">
        <v>0</v>
      </c>
      <c r="U726">
        <v>196.50360000000001</v>
      </c>
      <c r="V726" t="s">
        <v>42</v>
      </c>
      <c r="W726">
        <v>56.09</v>
      </c>
      <c r="X726" t="s">
        <v>43</v>
      </c>
      <c r="Y726" t="s">
        <v>8701</v>
      </c>
      <c r="Z726">
        <v>2013</v>
      </c>
      <c r="AA726">
        <v>11</v>
      </c>
      <c r="AB726">
        <v>37181</v>
      </c>
    </row>
    <row r="727" spans="1:28" x14ac:dyDescent="0.2">
      <c r="A727" t="s">
        <v>733</v>
      </c>
      <c r="B727" s="1">
        <v>41375</v>
      </c>
      <c r="C727" s="1">
        <v>41382</v>
      </c>
      <c r="D727" t="s">
        <v>45</v>
      </c>
      <c r="E727" t="s">
        <v>734</v>
      </c>
      <c r="F727" t="s">
        <v>735</v>
      </c>
      <c r="G727" t="s">
        <v>31</v>
      </c>
      <c r="H727" t="s">
        <v>32</v>
      </c>
      <c r="I727" t="s">
        <v>33</v>
      </c>
      <c r="J727" t="s">
        <v>656</v>
      </c>
      <c r="K727" t="s">
        <v>35</v>
      </c>
      <c r="L727" t="s">
        <v>36</v>
      </c>
      <c r="M727" t="s">
        <v>37</v>
      </c>
      <c r="N727" t="s">
        <v>38</v>
      </c>
      <c r="O727" t="s">
        <v>374</v>
      </c>
      <c r="P727" t="s">
        <v>638</v>
      </c>
      <c r="Q727" t="s">
        <v>639</v>
      </c>
      <c r="R727">
        <v>3</v>
      </c>
      <c r="S727">
        <v>580</v>
      </c>
      <c r="T727">
        <v>0</v>
      </c>
      <c r="U727">
        <v>81.131399999999999</v>
      </c>
      <c r="V727" t="s">
        <v>42</v>
      </c>
      <c r="W727">
        <v>38.67</v>
      </c>
      <c r="X727" t="s">
        <v>50</v>
      </c>
      <c r="Y727" t="s">
        <v>8702</v>
      </c>
      <c r="Z727">
        <v>2013</v>
      </c>
      <c r="AA727">
        <v>15</v>
      </c>
      <c r="AB727">
        <v>38033</v>
      </c>
    </row>
    <row r="728" spans="1:28" x14ac:dyDescent="0.2">
      <c r="A728" t="s">
        <v>733</v>
      </c>
      <c r="B728" s="1">
        <v>41375</v>
      </c>
      <c r="C728" s="1">
        <v>41382</v>
      </c>
      <c r="D728" t="s">
        <v>45</v>
      </c>
      <c r="E728" t="s">
        <v>734</v>
      </c>
      <c r="F728" t="s">
        <v>735</v>
      </c>
      <c r="G728" t="s">
        <v>31</v>
      </c>
      <c r="H728" t="s">
        <v>32</v>
      </c>
      <c r="I728" t="s">
        <v>33</v>
      </c>
      <c r="J728" t="s">
        <v>656</v>
      </c>
      <c r="K728" t="s">
        <v>35</v>
      </c>
      <c r="L728" t="s">
        <v>36</v>
      </c>
      <c r="M728" t="s">
        <v>37</v>
      </c>
      <c r="N728" t="s">
        <v>38</v>
      </c>
      <c r="O728" t="s">
        <v>374</v>
      </c>
      <c r="P728" t="s">
        <v>736</v>
      </c>
      <c r="Q728" t="s">
        <v>737</v>
      </c>
      <c r="R728">
        <v>9</v>
      </c>
      <c r="S728">
        <v>151</v>
      </c>
      <c r="T728">
        <v>0</v>
      </c>
      <c r="U728">
        <v>6.0263999999999998</v>
      </c>
      <c r="V728" t="s">
        <v>42</v>
      </c>
      <c r="W728">
        <v>12.16</v>
      </c>
      <c r="X728" t="s">
        <v>50</v>
      </c>
      <c r="Y728" t="s">
        <v>8702</v>
      </c>
      <c r="Z728">
        <v>2013</v>
      </c>
      <c r="AA728">
        <v>15</v>
      </c>
      <c r="AB728">
        <v>38034</v>
      </c>
    </row>
    <row r="729" spans="1:28" x14ac:dyDescent="0.2">
      <c r="A729" t="s">
        <v>738</v>
      </c>
      <c r="B729" s="1">
        <v>41413</v>
      </c>
      <c r="C729" s="1">
        <v>41419</v>
      </c>
      <c r="D729" t="s">
        <v>45</v>
      </c>
      <c r="E729" t="s">
        <v>739</v>
      </c>
      <c r="F729" t="s">
        <v>740</v>
      </c>
      <c r="G729" t="s">
        <v>31</v>
      </c>
      <c r="H729" t="s">
        <v>32</v>
      </c>
      <c r="I729" t="s">
        <v>33</v>
      </c>
      <c r="J729" t="s">
        <v>656</v>
      </c>
      <c r="K729" t="s">
        <v>35</v>
      </c>
      <c r="L729" t="s">
        <v>36</v>
      </c>
      <c r="M729" t="s">
        <v>37</v>
      </c>
      <c r="N729" t="s">
        <v>38</v>
      </c>
      <c r="O729" t="s">
        <v>374</v>
      </c>
      <c r="P729" t="s">
        <v>741</v>
      </c>
      <c r="Q729" t="s">
        <v>742</v>
      </c>
      <c r="R729">
        <v>3</v>
      </c>
      <c r="S729">
        <v>104</v>
      </c>
      <c r="T729">
        <v>0</v>
      </c>
      <c r="U729">
        <v>26.07</v>
      </c>
      <c r="V729" t="s">
        <v>42</v>
      </c>
      <c r="W729">
        <v>4.92</v>
      </c>
      <c r="X729" t="s">
        <v>50</v>
      </c>
      <c r="Y729" t="s">
        <v>8706</v>
      </c>
      <c r="Z729">
        <v>2013</v>
      </c>
      <c r="AA729">
        <v>21</v>
      </c>
      <c r="AB729">
        <v>32973</v>
      </c>
    </row>
    <row r="730" spans="1:28" x14ac:dyDescent="0.2">
      <c r="A730" t="s">
        <v>743</v>
      </c>
      <c r="B730" s="1">
        <v>41449</v>
      </c>
      <c r="C730" s="1">
        <v>41451</v>
      </c>
      <c r="D730" t="s">
        <v>28</v>
      </c>
      <c r="E730" t="s">
        <v>744</v>
      </c>
      <c r="F730" t="s">
        <v>745</v>
      </c>
      <c r="G730" t="s">
        <v>31</v>
      </c>
      <c r="H730" t="s">
        <v>32</v>
      </c>
      <c r="I730" t="s">
        <v>33</v>
      </c>
      <c r="J730" t="s">
        <v>656</v>
      </c>
      <c r="K730" t="s">
        <v>35</v>
      </c>
      <c r="L730" t="s">
        <v>36</v>
      </c>
      <c r="M730" t="s">
        <v>37</v>
      </c>
      <c r="N730" t="s">
        <v>38</v>
      </c>
      <c r="O730" t="s">
        <v>374</v>
      </c>
      <c r="P730" t="s">
        <v>746</v>
      </c>
      <c r="Q730" t="s">
        <v>747</v>
      </c>
      <c r="R730">
        <v>4</v>
      </c>
      <c r="S730">
        <v>94</v>
      </c>
      <c r="T730">
        <v>0</v>
      </c>
      <c r="U730">
        <v>25.293600000000001</v>
      </c>
      <c r="V730" t="s">
        <v>42</v>
      </c>
      <c r="W730">
        <v>13.19</v>
      </c>
      <c r="X730" t="s">
        <v>43</v>
      </c>
      <c r="Y730" t="s">
        <v>8671</v>
      </c>
      <c r="Z730">
        <v>2013</v>
      </c>
      <c r="AA730">
        <v>26</v>
      </c>
      <c r="AB730">
        <v>38224</v>
      </c>
    </row>
    <row r="731" spans="1:28" x14ac:dyDescent="0.2">
      <c r="A731" t="s">
        <v>748</v>
      </c>
      <c r="B731" s="1">
        <v>41470</v>
      </c>
      <c r="C731" s="1">
        <v>41474</v>
      </c>
      <c r="D731" t="s">
        <v>45</v>
      </c>
      <c r="E731" t="s">
        <v>749</v>
      </c>
      <c r="F731" t="s">
        <v>750</v>
      </c>
      <c r="G731" t="s">
        <v>31</v>
      </c>
      <c r="H731" t="s">
        <v>32</v>
      </c>
      <c r="I731" t="s">
        <v>33</v>
      </c>
      <c r="J731" t="s">
        <v>656</v>
      </c>
      <c r="K731" t="s">
        <v>35</v>
      </c>
      <c r="L731" t="s">
        <v>36</v>
      </c>
      <c r="M731" t="s">
        <v>37</v>
      </c>
      <c r="N731" t="s">
        <v>38</v>
      </c>
      <c r="O731" t="s">
        <v>380</v>
      </c>
      <c r="P731" t="s">
        <v>751</v>
      </c>
      <c r="Q731" t="s">
        <v>752</v>
      </c>
      <c r="R731">
        <v>7</v>
      </c>
      <c r="S731">
        <v>152</v>
      </c>
      <c r="T731">
        <v>0</v>
      </c>
      <c r="U731">
        <v>50.034599999999998</v>
      </c>
      <c r="V731" t="s">
        <v>42</v>
      </c>
      <c r="W731">
        <v>7.26</v>
      </c>
      <c r="X731" t="s">
        <v>50</v>
      </c>
      <c r="Y731" t="s">
        <v>8693</v>
      </c>
      <c r="Z731">
        <v>2013</v>
      </c>
      <c r="AA731">
        <v>29</v>
      </c>
      <c r="AB731">
        <v>38521</v>
      </c>
    </row>
    <row r="732" spans="1:28" x14ac:dyDescent="0.2">
      <c r="A732" t="s">
        <v>753</v>
      </c>
      <c r="B732" s="1">
        <v>41486</v>
      </c>
      <c r="C732" s="1">
        <v>41489</v>
      </c>
      <c r="D732" t="s">
        <v>45</v>
      </c>
      <c r="E732" t="s">
        <v>754</v>
      </c>
      <c r="F732" t="s">
        <v>755</v>
      </c>
      <c r="G732" t="s">
        <v>246</v>
      </c>
      <c r="H732" t="s">
        <v>32</v>
      </c>
      <c r="I732" t="s">
        <v>33</v>
      </c>
      <c r="J732" t="s">
        <v>656</v>
      </c>
      <c r="K732" t="s">
        <v>35</v>
      </c>
      <c r="L732" t="s">
        <v>36</v>
      </c>
      <c r="M732" t="s">
        <v>37</v>
      </c>
      <c r="N732" t="s">
        <v>38</v>
      </c>
      <c r="O732" t="s">
        <v>380</v>
      </c>
      <c r="P732" t="s">
        <v>756</v>
      </c>
      <c r="Q732" t="s">
        <v>757</v>
      </c>
      <c r="R732">
        <v>2</v>
      </c>
      <c r="S732">
        <v>716</v>
      </c>
      <c r="T732">
        <v>0</v>
      </c>
      <c r="U732">
        <v>178.91</v>
      </c>
      <c r="V732" t="s">
        <v>42</v>
      </c>
      <c r="W732">
        <v>113.49</v>
      </c>
      <c r="X732" t="s">
        <v>146</v>
      </c>
      <c r="Y732" t="s">
        <v>8693</v>
      </c>
      <c r="Z732">
        <v>2013</v>
      </c>
      <c r="AA732">
        <v>31</v>
      </c>
      <c r="AB732">
        <v>39204</v>
      </c>
    </row>
    <row r="733" spans="1:28" x14ac:dyDescent="0.2">
      <c r="A733" t="s">
        <v>758</v>
      </c>
      <c r="B733" s="1">
        <v>41589</v>
      </c>
      <c r="C733" s="1">
        <v>41591</v>
      </c>
      <c r="D733" t="s">
        <v>28</v>
      </c>
      <c r="E733" t="s">
        <v>759</v>
      </c>
      <c r="F733" t="s">
        <v>760</v>
      </c>
      <c r="G733" t="s">
        <v>246</v>
      </c>
      <c r="H733" t="s">
        <v>32</v>
      </c>
      <c r="I733" t="s">
        <v>33</v>
      </c>
      <c r="J733" t="s">
        <v>656</v>
      </c>
      <c r="K733" t="s">
        <v>35</v>
      </c>
      <c r="L733" t="s">
        <v>36</v>
      </c>
      <c r="M733" t="s">
        <v>37</v>
      </c>
      <c r="N733" t="s">
        <v>38</v>
      </c>
      <c r="O733" t="s">
        <v>374</v>
      </c>
      <c r="P733" t="s">
        <v>761</v>
      </c>
      <c r="Q733" t="s">
        <v>762</v>
      </c>
      <c r="R733">
        <v>7</v>
      </c>
      <c r="S733">
        <v>156</v>
      </c>
      <c r="T733">
        <v>0</v>
      </c>
      <c r="U733">
        <v>42.071399999999997</v>
      </c>
      <c r="V733" t="s">
        <v>42</v>
      </c>
      <c r="W733">
        <v>47.91</v>
      </c>
      <c r="X733" t="s">
        <v>146</v>
      </c>
      <c r="Y733" t="s">
        <v>8695</v>
      </c>
      <c r="Z733">
        <v>2013</v>
      </c>
      <c r="AA733">
        <v>46</v>
      </c>
      <c r="AB733">
        <v>32191</v>
      </c>
    </row>
    <row r="734" spans="1:28" x14ac:dyDescent="0.2">
      <c r="A734" t="s">
        <v>763</v>
      </c>
      <c r="B734" s="1">
        <v>41617</v>
      </c>
      <c r="C734" s="1">
        <v>41620</v>
      </c>
      <c r="D734" t="s">
        <v>28</v>
      </c>
      <c r="E734" t="s">
        <v>764</v>
      </c>
      <c r="F734" t="s">
        <v>765</v>
      </c>
      <c r="G734" t="s">
        <v>31</v>
      </c>
      <c r="H734" t="s">
        <v>32</v>
      </c>
      <c r="I734" t="s">
        <v>33</v>
      </c>
      <c r="J734" t="s">
        <v>656</v>
      </c>
      <c r="K734" t="s">
        <v>35</v>
      </c>
      <c r="L734" t="s">
        <v>36</v>
      </c>
      <c r="M734" t="s">
        <v>37</v>
      </c>
      <c r="N734" t="s">
        <v>38</v>
      </c>
      <c r="O734" t="s">
        <v>374</v>
      </c>
      <c r="P734" t="s">
        <v>766</v>
      </c>
      <c r="Q734" t="s">
        <v>767</v>
      </c>
      <c r="R734">
        <v>2</v>
      </c>
      <c r="S734">
        <v>352</v>
      </c>
      <c r="T734">
        <v>0</v>
      </c>
      <c r="U734">
        <v>81.047399999999996</v>
      </c>
      <c r="V734" t="s">
        <v>42</v>
      </c>
      <c r="W734">
        <v>13.24</v>
      </c>
      <c r="X734" t="s">
        <v>43</v>
      </c>
      <c r="Y734" t="s">
        <v>8673</v>
      </c>
      <c r="Z734">
        <v>2013</v>
      </c>
      <c r="AA734">
        <v>50</v>
      </c>
      <c r="AB734">
        <v>36887</v>
      </c>
    </row>
    <row r="735" spans="1:28" x14ac:dyDescent="0.2">
      <c r="A735" t="s">
        <v>768</v>
      </c>
      <c r="B735" s="1">
        <v>41670</v>
      </c>
      <c r="C735" s="1">
        <v>41670</v>
      </c>
      <c r="D735" t="s">
        <v>45</v>
      </c>
      <c r="E735" t="s">
        <v>769</v>
      </c>
      <c r="F735" t="s">
        <v>770</v>
      </c>
      <c r="G735" t="s">
        <v>31</v>
      </c>
      <c r="H735" t="s">
        <v>32</v>
      </c>
      <c r="I735" t="s">
        <v>33</v>
      </c>
      <c r="J735" t="s">
        <v>656</v>
      </c>
      <c r="K735" t="s">
        <v>35</v>
      </c>
      <c r="L735" t="s">
        <v>36</v>
      </c>
      <c r="M735" t="s">
        <v>37</v>
      </c>
      <c r="N735" t="s">
        <v>38</v>
      </c>
      <c r="O735" t="s">
        <v>374</v>
      </c>
      <c r="P735" t="s">
        <v>771</v>
      </c>
      <c r="Q735" t="s">
        <v>772</v>
      </c>
      <c r="R735">
        <v>2</v>
      </c>
      <c r="S735">
        <v>129</v>
      </c>
      <c r="T735">
        <v>0</v>
      </c>
      <c r="U735">
        <v>6.4649999999999999</v>
      </c>
      <c r="V735" t="s">
        <v>42</v>
      </c>
      <c r="W735">
        <v>6.57</v>
      </c>
      <c r="X735" t="s">
        <v>64</v>
      </c>
      <c r="Y735" t="s">
        <v>8703</v>
      </c>
      <c r="Z735">
        <v>2014</v>
      </c>
      <c r="AA735">
        <v>5</v>
      </c>
      <c r="AB735">
        <v>34218</v>
      </c>
    </row>
    <row r="736" spans="1:28" x14ac:dyDescent="0.2">
      <c r="A736" t="s">
        <v>773</v>
      </c>
      <c r="B736" s="1">
        <v>41711</v>
      </c>
      <c r="C736" s="1">
        <v>41716</v>
      </c>
      <c r="D736" t="s">
        <v>28</v>
      </c>
      <c r="E736" t="s">
        <v>774</v>
      </c>
      <c r="F736" t="s">
        <v>775</v>
      </c>
      <c r="G736" t="s">
        <v>246</v>
      </c>
      <c r="H736" t="s">
        <v>32</v>
      </c>
      <c r="I736" t="s">
        <v>33</v>
      </c>
      <c r="J736" t="s">
        <v>656</v>
      </c>
      <c r="K736" t="s">
        <v>35</v>
      </c>
      <c r="L736" t="s">
        <v>36</v>
      </c>
      <c r="M736" t="s">
        <v>37</v>
      </c>
      <c r="N736" t="s">
        <v>38</v>
      </c>
      <c r="O736" t="s">
        <v>374</v>
      </c>
      <c r="P736" t="s">
        <v>591</v>
      </c>
      <c r="Q736" t="s">
        <v>592</v>
      </c>
      <c r="R736">
        <v>3</v>
      </c>
      <c r="S736">
        <v>243</v>
      </c>
      <c r="T736">
        <v>0</v>
      </c>
      <c r="U736">
        <v>9.7175999999999991</v>
      </c>
      <c r="V736" t="s">
        <v>42</v>
      </c>
      <c r="W736">
        <v>39.81</v>
      </c>
      <c r="X736" t="s">
        <v>50</v>
      </c>
      <c r="Y736" t="s">
        <v>8674</v>
      </c>
      <c r="Z736">
        <v>2014</v>
      </c>
      <c r="AA736">
        <v>11</v>
      </c>
      <c r="AB736">
        <v>35932</v>
      </c>
    </row>
    <row r="737" spans="1:28" x14ac:dyDescent="0.2">
      <c r="A737" t="s">
        <v>776</v>
      </c>
      <c r="B737" s="1">
        <v>41772</v>
      </c>
      <c r="C737" s="1">
        <v>41778</v>
      </c>
      <c r="D737" t="s">
        <v>45</v>
      </c>
      <c r="E737" t="s">
        <v>777</v>
      </c>
      <c r="F737" t="s">
        <v>778</v>
      </c>
      <c r="G737" t="s">
        <v>246</v>
      </c>
      <c r="H737" t="s">
        <v>32</v>
      </c>
      <c r="I737" t="s">
        <v>33</v>
      </c>
      <c r="J737" t="s">
        <v>656</v>
      </c>
      <c r="K737" t="s">
        <v>35</v>
      </c>
      <c r="L737" t="s">
        <v>36</v>
      </c>
      <c r="M737" t="s">
        <v>37</v>
      </c>
      <c r="N737" t="s">
        <v>38</v>
      </c>
      <c r="O737" t="s">
        <v>393</v>
      </c>
      <c r="P737" t="s">
        <v>779</v>
      </c>
      <c r="Q737" t="s">
        <v>780</v>
      </c>
      <c r="R737">
        <v>2</v>
      </c>
      <c r="S737">
        <v>239</v>
      </c>
      <c r="T737">
        <v>0</v>
      </c>
      <c r="U737">
        <v>4.7724000000000002</v>
      </c>
      <c r="V737" t="s">
        <v>42</v>
      </c>
      <c r="W737">
        <v>6.9</v>
      </c>
      <c r="X737" t="s">
        <v>50</v>
      </c>
      <c r="Y737" t="s">
        <v>8696</v>
      </c>
      <c r="Z737">
        <v>2014</v>
      </c>
      <c r="AA737">
        <v>20</v>
      </c>
      <c r="AB737">
        <v>37117</v>
      </c>
    </row>
    <row r="738" spans="1:28" x14ac:dyDescent="0.2">
      <c r="A738" t="s">
        <v>781</v>
      </c>
      <c r="B738" s="1">
        <v>41865</v>
      </c>
      <c r="C738" s="1">
        <v>41865</v>
      </c>
      <c r="D738" t="s">
        <v>28</v>
      </c>
      <c r="E738" t="s">
        <v>782</v>
      </c>
      <c r="F738" t="s">
        <v>783</v>
      </c>
      <c r="G738" t="s">
        <v>31</v>
      </c>
      <c r="H738" t="s">
        <v>32</v>
      </c>
      <c r="I738" t="s">
        <v>33</v>
      </c>
      <c r="J738" t="s">
        <v>656</v>
      </c>
      <c r="K738" t="s">
        <v>35</v>
      </c>
      <c r="L738" t="s">
        <v>36</v>
      </c>
      <c r="M738" t="s">
        <v>37</v>
      </c>
      <c r="N738" t="s">
        <v>38</v>
      </c>
      <c r="O738" t="s">
        <v>380</v>
      </c>
      <c r="P738" t="s">
        <v>784</v>
      </c>
      <c r="Q738" t="s">
        <v>99</v>
      </c>
      <c r="R738">
        <v>7</v>
      </c>
      <c r="S738">
        <v>84</v>
      </c>
      <c r="T738">
        <v>0</v>
      </c>
      <c r="U738">
        <v>22.6233</v>
      </c>
      <c r="V738" t="s">
        <v>42</v>
      </c>
      <c r="W738">
        <v>7.79</v>
      </c>
      <c r="X738" t="s">
        <v>64</v>
      </c>
      <c r="Y738" t="s">
        <v>8697</v>
      </c>
      <c r="Z738">
        <v>2014</v>
      </c>
      <c r="AA738">
        <v>33</v>
      </c>
      <c r="AB738">
        <v>34161</v>
      </c>
    </row>
    <row r="739" spans="1:28" x14ac:dyDescent="0.2">
      <c r="A739" t="s">
        <v>785</v>
      </c>
      <c r="B739" s="1">
        <v>41872</v>
      </c>
      <c r="C739" s="1">
        <v>41877</v>
      </c>
      <c r="D739" t="s">
        <v>28</v>
      </c>
      <c r="E739" t="s">
        <v>786</v>
      </c>
      <c r="F739" t="s">
        <v>787</v>
      </c>
      <c r="G739" t="s">
        <v>246</v>
      </c>
      <c r="H739" t="s">
        <v>32</v>
      </c>
      <c r="I739" t="s">
        <v>33</v>
      </c>
      <c r="J739" t="s">
        <v>656</v>
      </c>
      <c r="K739" t="s">
        <v>35</v>
      </c>
      <c r="L739" t="s">
        <v>36</v>
      </c>
      <c r="M739" t="s">
        <v>37</v>
      </c>
      <c r="N739" t="s">
        <v>38</v>
      </c>
      <c r="O739" t="s">
        <v>374</v>
      </c>
      <c r="P739" t="s">
        <v>788</v>
      </c>
      <c r="Q739" t="s">
        <v>789</v>
      </c>
      <c r="R739">
        <v>6</v>
      </c>
      <c r="S739">
        <v>227</v>
      </c>
      <c r="T739">
        <v>0</v>
      </c>
      <c r="U739">
        <v>63.436799999999998</v>
      </c>
      <c r="V739" t="s">
        <v>42</v>
      </c>
      <c r="W739">
        <v>9.08</v>
      </c>
      <c r="X739" t="s">
        <v>50</v>
      </c>
      <c r="Y739" t="s">
        <v>8697</v>
      </c>
      <c r="Z739">
        <v>2014</v>
      </c>
      <c r="AA739">
        <v>34</v>
      </c>
      <c r="AB739">
        <v>37262</v>
      </c>
    </row>
    <row r="740" spans="1:28" x14ac:dyDescent="0.2">
      <c r="A740" t="s">
        <v>790</v>
      </c>
      <c r="B740" s="1">
        <v>41883</v>
      </c>
      <c r="C740" s="1">
        <v>41888</v>
      </c>
      <c r="D740" t="s">
        <v>45</v>
      </c>
      <c r="E740" t="s">
        <v>791</v>
      </c>
      <c r="F740" t="s">
        <v>792</v>
      </c>
      <c r="G740" t="s">
        <v>31</v>
      </c>
      <c r="H740" t="s">
        <v>32</v>
      </c>
      <c r="I740" t="s">
        <v>33</v>
      </c>
      <c r="J740" t="s">
        <v>656</v>
      </c>
      <c r="K740" t="s">
        <v>35</v>
      </c>
      <c r="L740" t="s">
        <v>36</v>
      </c>
      <c r="M740" t="s">
        <v>37</v>
      </c>
      <c r="N740" t="s">
        <v>38</v>
      </c>
      <c r="O740" t="s">
        <v>374</v>
      </c>
      <c r="P740" t="s">
        <v>771</v>
      </c>
      <c r="Q740" t="s">
        <v>772</v>
      </c>
      <c r="R740">
        <v>3</v>
      </c>
      <c r="S740">
        <v>194</v>
      </c>
      <c r="T740">
        <v>0</v>
      </c>
      <c r="U740">
        <v>9.6974999999999998</v>
      </c>
      <c r="V740" t="s">
        <v>42</v>
      </c>
      <c r="W740">
        <v>12.65</v>
      </c>
      <c r="X740" t="s">
        <v>50</v>
      </c>
      <c r="Y740" t="s">
        <v>8678</v>
      </c>
      <c r="Z740">
        <v>2014</v>
      </c>
      <c r="AA740">
        <v>36</v>
      </c>
      <c r="AB740">
        <v>40960</v>
      </c>
    </row>
    <row r="741" spans="1:28" x14ac:dyDescent="0.2">
      <c r="A741" t="s">
        <v>793</v>
      </c>
      <c r="B741" s="1">
        <v>41894</v>
      </c>
      <c r="C741" s="1">
        <v>41894</v>
      </c>
      <c r="D741" t="s">
        <v>28</v>
      </c>
      <c r="E741" t="s">
        <v>589</v>
      </c>
      <c r="F741" t="s">
        <v>590</v>
      </c>
      <c r="G741" t="s">
        <v>31</v>
      </c>
      <c r="H741" t="s">
        <v>32</v>
      </c>
      <c r="I741" t="s">
        <v>33</v>
      </c>
      <c r="J741" t="s">
        <v>656</v>
      </c>
      <c r="K741" t="s">
        <v>35</v>
      </c>
      <c r="L741" t="s">
        <v>36</v>
      </c>
      <c r="M741" t="s">
        <v>37</v>
      </c>
      <c r="N741" t="s">
        <v>38</v>
      </c>
      <c r="O741" t="s">
        <v>380</v>
      </c>
      <c r="P741" t="s">
        <v>620</v>
      </c>
      <c r="Q741" t="s">
        <v>621</v>
      </c>
      <c r="R741">
        <v>5</v>
      </c>
      <c r="S741">
        <v>407</v>
      </c>
      <c r="T741">
        <v>0</v>
      </c>
      <c r="U741">
        <v>113.848</v>
      </c>
      <c r="V741" t="s">
        <v>42</v>
      </c>
      <c r="W741">
        <v>106.72</v>
      </c>
      <c r="X741" t="s">
        <v>64</v>
      </c>
      <c r="Y741" t="s">
        <v>8678</v>
      </c>
      <c r="Z741">
        <v>2014</v>
      </c>
      <c r="AA741">
        <v>37</v>
      </c>
      <c r="AB741">
        <v>36567</v>
      </c>
    </row>
    <row r="742" spans="1:28" x14ac:dyDescent="0.2">
      <c r="A742" t="s">
        <v>794</v>
      </c>
      <c r="B742" s="1">
        <v>41898</v>
      </c>
      <c r="C742" s="1">
        <v>41902</v>
      </c>
      <c r="D742" t="s">
        <v>28</v>
      </c>
      <c r="E742" t="s">
        <v>795</v>
      </c>
      <c r="F742" t="s">
        <v>796</v>
      </c>
      <c r="G742" t="s">
        <v>31</v>
      </c>
      <c r="H742" t="s">
        <v>32</v>
      </c>
      <c r="I742" t="s">
        <v>33</v>
      </c>
      <c r="J742" t="s">
        <v>656</v>
      </c>
      <c r="K742" t="s">
        <v>35</v>
      </c>
      <c r="L742" t="s">
        <v>36</v>
      </c>
      <c r="M742" t="s">
        <v>37</v>
      </c>
      <c r="N742" t="s">
        <v>38</v>
      </c>
      <c r="O742" t="s">
        <v>380</v>
      </c>
      <c r="P742" t="s">
        <v>646</v>
      </c>
      <c r="Q742" t="s">
        <v>647</v>
      </c>
      <c r="R742">
        <v>2</v>
      </c>
      <c r="S742">
        <v>109</v>
      </c>
      <c r="T742">
        <v>0</v>
      </c>
      <c r="U742">
        <v>30.508800000000001</v>
      </c>
      <c r="V742" t="s">
        <v>42</v>
      </c>
      <c r="W742">
        <v>12.72</v>
      </c>
      <c r="X742" t="s">
        <v>50</v>
      </c>
      <c r="Y742" t="s">
        <v>8678</v>
      </c>
      <c r="Z742">
        <v>2014</v>
      </c>
      <c r="AA742">
        <v>38</v>
      </c>
      <c r="AB742">
        <v>37815</v>
      </c>
    </row>
    <row r="743" spans="1:28" x14ac:dyDescent="0.2">
      <c r="A743" t="s">
        <v>797</v>
      </c>
      <c r="B743" s="1">
        <v>41906</v>
      </c>
      <c r="C743" s="1">
        <v>41913</v>
      </c>
      <c r="D743" t="s">
        <v>45</v>
      </c>
      <c r="E743" t="s">
        <v>798</v>
      </c>
      <c r="F743" t="s">
        <v>799</v>
      </c>
      <c r="G743" t="s">
        <v>31</v>
      </c>
      <c r="H743" t="s">
        <v>32</v>
      </c>
      <c r="I743" t="s">
        <v>33</v>
      </c>
      <c r="J743" t="s">
        <v>656</v>
      </c>
      <c r="K743" t="s">
        <v>35</v>
      </c>
      <c r="L743" t="s">
        <v>36</v>
      </c>
      <c r="M743" t="s">
        <v>37</v>
      </c>
      <c r="N743" t="s">
        <v>38</v>
      </c>
      <c r="O743" t="s">
        <v>380</v>
      </c>
      <c r="P743" t="s">
        <v>698</v>
      </c>
      <c r="Q743" t="s">
        <v>699</v>
      </c>
      <c r="R743">
        <v>2</v>
      </c>
      <c r="S743">
        <v>161</v>
      </c>
      <c r="T743">
        <v>0</v>
      </c>
      <c r="U743">
        <v>48.287999999999997</v>
      </c>
      <c r="V743" t="s">
        <v>42</v>
      </c>
      <c r="W743">
        <v>9.44</v>
      </c>
      <c r="X743" t="s">
        <v>50</v>
      </c>
      <c r="Y743" t="s">
        <v>8678</v>
      </c>
      <c r="Z743">
        <v>2014</v>
      </c>
      <c r="AA743">
        <v>39</v>
      </c>
      <c r="AB743">
        <v>34669</v>
      </c>
    </row>
    <row r="744" spans="1:28" x14ac:dyDescent="0.2">
      <c r="A744" t="s">
        <v>800</v>
      </c>
      <c r="B744" s="1">
        <v>41909</v>
      </c>
      <c r="C744" s="1">
        <v>41909</v>
      </c>
      <c r="D744" t="s">
        <v>45</v>
      </c>
      <c r="E744" t="s">
        <v>801</v>
      </c>
      <c r="F744" t="s">
        <v>802</v>
      </c>
      <c r="G744" t="s">
        <v>246</v>
      </c>
      <c r="H744" t="s">
        <v>32</v>
      </c>
      <c r="I744" t="s">
        <v>33</v>
      </c>
      <c r="J744" t="s">
        <v>656</v>
      </c>
      <c r="K744" t="s">
        <v>35</v>
      </c>
      <c r="L744" t="s">
        <v>36</v>
      </c>
      <c r="M744" t="s">
        <v>37</v>
      </c>
      <c r="N744" t="s">
        <v>38</v>
      </c>
      <c r="O744" t="s">
        <v>404</v>
      </c>
      <c r="P744" t="s">
        <v>803</v>
      </c>
      <c r="Q744" t="s">
        <v>99</v>
      </c>
      <c r="R744">
        <v>6</v>
      </c>
      <c r="S744">
        <v>72</v>
      </c>
      <c r="T744">
        <v>0</v>
      </c>
      <c r="U744">
        <v>33.064799999999998</v>
      </c>
      <c r="V744" t="s">
        <v>42</v>
      </c>
      <c r="W744">
        <v>6.98</v>
      </c>
      <c r="X744" t="s">
        <v>64</v>
      </c>
      <c r="Y744" t="s">
        <v>8678</v>
      </c>
      <c r="Z744">
        <v>2014</v>
      </c>
      <c r="AA744">
        <v>39</v>
      </c>
      <c r="AB744">
        <v>38823</v>
      </c>
    </row>
    <row r="745" spans="1:28" x14ac:dyDescent="0.2">
      <c r="A745" t="s">
        <v>804</v>
      </c>
      <c r="B745" s="1">
        <v>41943</v>
      </c>
      <c r="C745" s="1">
        <v>41949</v>
      </c>
      <c r="D745" t="s">
        <v>45</v>
      </c>
      <c r="E745" t="s">
        <v>805</v>
      </c>
      <c r="F745" t="s">
        <v>806</v>
      </c>
      <c r="G745" t="s">
        <v>31</v>
      </c>
      <c r="H745" t="s">
        <v>32</v>
      </c>
      <c r="I745" t="s">
        <v>33</v>
      </c>
      <c r="J745" t="s">
        <v>656</v>
      </c>
      <c r="K745" t="s">
        <v>35</v>
      </c>
      <c r="L745" t="s">
        <v>36</v>
      </c>
      <c r="M745" t="s">
        <v>37</v>
      </c>
      <c r="N745" t="s">
        <v>38</v>
      </c>
      <c r="O745" t="s">
        <v>380</v>
      </c>
      <c r="P745" t="s">
        <v>807</v>
      </c>
      <c r="Q745" t="s">
        <v>808</v>
      </c>
      <c r="R745">
        <v>14</v>
      </c>
      <c r="S745">
        <v>1702</v>
      </c>
      <c r="T745">
        <v>0</v>
      </c>
      <c r="U745">
        <v>510.63600000000002</v>
      </c>
      <c r="V745" t="s">
        <v>42</v>
      </c>
      <c r="W745">
        <v>107.69</v>
      </c>
      <c r="X745" t="s">
        <v>50</v>
      </c>
      <c r="Y745" t="s">
        <v>8704</v>
      </c>
      <c r="Z745">
        <v>2014</v>
      </c>
      <c r="AA745">
        <v>44</v>
      </c>
      <c r="AB745">
        <v>33008</v>
      </c>
    </row>
    <row r="746" spans="1:28" x14ac:dyDescent="0.2">
      <c r="A746" t="s">
        <v>809</v>
      </c>
      <c r="B746" s="1">
        <v>41976</v>
      </c>
      <c r="C746" s="1">
        <v>41979</v>
      </c>
      <c r="D746" t="s">
        <v>28</v>
      </c>
      <c r="E746" t="s">
        <v>810</v>
      </c>
      <c r="F746" t="s">
        <v>811</v>
      </c>
      <c r="G746" t="s">
        <v>246</v>
      </c>
      <c r="H746" t="s">
        <v>32</v>
      </c>
      <c r="I746" t="s">
        <v>33</v>
      </c>
      <c r="J746" t="s">
        <v>656</v>
      </c>
      <c r="K746" t="s">
        <v>35</v>
      </c>
      <c r="L746" t="s">
        <v>36</v>
      </c>
      <c r="M746" t="s">
        <v>37</v>
      </c>
      <c r="N746" t="s">
        <v>38</v>
      </c>
      <c r="O746" t="s">
        <v>374</v>
      </c>
      <c r="P746" t="s">
        <v>812</v>
      </c>
      <c r="Q746" t="s">
        <v>813</v>
      </c>
      <c r="R746">
        <v>9</v>
      </c>
      <c r="S746">
        <v>560</v>
      </c>
      <c r="T746">
        <v>0</v>
      </c>
      <c r="U746">
        <v>151.09739999999999</v>
      </c>
      <c r="V746" t="s">
        <v>42</v>
      </c>
      <c r="W746">
        <v>185.31</v>
      </c>
      <c r="X746" t="s">
        <v>146</v>
      </c>
      <c r="Y746" t="s">
        <v>8698</v>
      </c>
      <c r="Z746">
        <v>2014</v>
      </c>
      <c r="AA746">
        <v>49</v>
      </c>
      <c r="AB746">
        <v>33049</v>
      </c>
    </row>
    <row r="747" spans="1:28" x14ac:dyDescent="0.2">
      <c r="A747" t="s">
        <v>814</v>
      </c>
      <c r="B747" s="1">
        <v>40784</v>
      </c>
      <c r="C747" s="1">
        <v>40784</v>
      </c>
      <c r="D747" t="s">
        <v>45</v>
      </c>
      <c r="E747" t="s">
        <v>815</v>
      </c>
      <c r="F747" t="s">
        <v>816</v>
      </c>
      <c r="G747" t="s">
        <v>246</v>
      </c>
      <c r="H747" t="s">
        <v>32</v>
      </c>
      <c r="I747" t="s">
        <v>33</v>
      </c>
      <c r="J747" t="s">
        <v>656</v>
      </c>
      <c r="K747" t="s">
        <v>35</v>
      </c>
      <c r="L747" t="s">
        <v>36</v>
      </c>
      <c r="M747" t="s">
        <v>37</v>
      </c>
      <c r="N747" t="s">
        <v>38</v>
      </c>
      <c r="O747" t="s">
        <v>39</v>
      </c>
      <c r="P747" t="s">
        <v>817</v>
      </c>
      <c r="Q747" t="s">
        <v>818</v>
      </c>
      <c r="R747">
        <v>2</v>
      </c>
      <c r="S747">
        <v>110</v>
      </c>
      <c r="T747">
        <v>0</v>
      </c>
      <c r="U747">
        <v>53.860799999999998</v>
      </c>
      <c r="V747" t="s">
        <v>42</v>
      </c>
      <c r="W747">
        <v>6.2</v>
      </c>
      <c r="X747" t="s">
        <v>64</v>
      </c>
      <c r="Y747" t="s">
        <v>8689</v>
      </c>
      <c r="Z747">
        <v>2011</v>
      </c>
      <c r="AA747">
        <v>36</v>
      </c>
      <c r="AB747">
        <v>32947</v>
      </c>
    </row>
    <row r="748" spans="1:28" x14ac:dyDescent="0.2">
      <c r="A748" t="s">
        <v>819</v>
      </c>
      <c r="B748" s="1">
        <v>40856</v>
      </c>
      <c r="C748" s="1">
        <v>40858</v>
      </c>
      <c r="D748" t="s">
        <v>59</v>
      </c>
      <c r="E748" t="s">
        <v>820</v>
      </c>
      <c r="F748" t="s">
        <v>821</v>
      </c>
      <c r="G748" t="s">
        <v>31</v>
      </c>
      <c r="H748" t="s">
        <v>32</v>
      </c>
      <c r="I748" t="s">
        <v>33</v>
      </c>
      <c r="J748" t="s">
        <v>656</v>
      </c>
      <c r="K748" t="s">
        <v>35</v>
      </c>
      <c r="L748" t="s">
        <v>36</v>
      </c>
      <c r="M748" t="s">
        <v>37</v>
      </c>
      <c r="N748" t="s">
        <v>38</v>
      </c>
      <c r="O748" t="s">
        <v>39</v>
      </c>
      <c r="P748" t="s">
        <v>822</v>
      </c>
      <c r="Q748" t="s">
        <v>823</v>
      </c>
      <c r="R748">
        <v>5</v>
      </c>
      <c r="S748">
        <v>95</v>
      </c>
      <c r="T748">
        <v>0</v>
      </c>
      <c r="U748">
        <v>45.527999999999999</v>
      </c>
      <c r="V748" t="s">
        <v>42</v>
      </c>
      <c r="W748">
        <v>28.78</v>
      </c>
      <c r="X748" t="s">
        <v>43</v>
      </c>
      <c r="Y748" t="s">
        <v>8683</v>
      </c>
      <c r="Z748">
        <v>2011</v>
      </c>
      <c r="AA748">
        <v>46</v>
      </c>
      <c r="AB748">
        <v>31773</v>
      </c>
    </row>
    <row r="749" spans="1:28" x14ac:dyDescent="0.2">
      <c r="A749" t="s">
        <v>695</v>
      </c>
      <c r="B749" s="1">
        <v>40864</v>
      </c>
      <c r="C749" s="1">
        <v>40866</v>
      </c>
      <c r="D749" t="s">
        <v>28</v>
      </c>
      <c r="E749" t="s">
        <v>696</v>
      </c>
      <c r="F749" t="s">
        <v>697</v>
      </c>
      <c r="G749" t="s">
        <v>246</v>
      </c>
      <c r="H749" t="s">
        <v>32</v>
      </c>
      <c r="I749" t="s">
        <v>33</v>
      </c>
      <c r="J749" t="s">
        <v>656</v>
      </c>
      <c r="K749" t="s">
        <v>35</v>
      </c>
      <c r="L749" t="s">
        <v>36</v>
      </c>
      <c r="M749" t="s">
        <v>37</v>
      </c>
      <c r="N749" t="s">
        <v>38</v>
      </c>
      <c r="O749" t="s">
        <v>39</v>
      </c>
      <c r="P749" t="s">
        <v>824</v>
      </c>
      <c r="Q749" t="s">
        <v>825</v>
      </c>
      <c r="R749">
        <v>7</v>
      </c>
      <c r="S749">
        <v>734</v>
      </c>
      <c r="T749">
        <v>0</v>
      </c>
      <c r="U749">
        <v>352.29599999999999</v>
      </c>
      <c r="V749" t="s">
        <v>42</v>
      </c>
      <c r="W749">
        <v>121.19</v>
      </c>
      <c r="X749" t="s">
        <v>146</v>
      </c>
      <c r="Y749" t="s">
        <v>8683</v>
      </c>
      <c r="Z749">
        <v>2011</v>
      </c>
      <c r="AA749">
        <v>47</v>
      </c>
      <c r="AB749">
        <v>34559</v>
      </c>
    </row>
    <row r="750" spans="1:28" x14ac:dyDescent="0.2">
      <c r="A750" t="s">
        <v>826</v>
      </c>
      <c r="B750" s="1">
        <v>40884</v>
      </c>
      <c r="C750" s="1">
        <v>40885</v>
      </c>
      <c r="D750" t="s">
        <v>59</v>
      </c>
      <c r="E750" t="s">
        <v>827</v>
      </c>
      <c r="F750" t="s">
        <v>828</v>
      </c>
      <c r="G750" t="s">
        <v>262</v>
      </c>
      <c r="H750" t="s">
        <v>32</v>
      </c>
      <c r="I750" t="s">
        <v>33</v>
      </c>
      <c r="J750" t="s">
        <v>656</v>
      </c>
      <c r="K750" t="s">
        <v>35</v>
      </c>
      <c r="L750" t="s">
        <v>36</v>
      </c>
      <c r="M750" t="s">
        <v>37</v>
      </c>
      <c r="N750" t="s">
        <v>38</v>
      </c>
      <c r="O750" t="s">
        <v>39</v>
      </c>
      <c r="P750" t="s">
        <v>829</v>
      </c>
      <c r="Q750" t="s">
        <v>830</v>
      </c>
      <c r="R750">
        <v>3</v>
      </c>
      <c r="S750">
        <v>165</v>
      </c>
      <c r="T750">
        <v>0</v>
      </c>
      <c r="U750">
        <v>80.791200000000003</v>
      </c>
      <c r="V750" t="s">
        <v>42</v>
      </c>
      <c r="W750">
        <v>61.23</v>
      </c>
      <c r="X750" t="s">
        <v>146</v>
      </c>
      <c r="Y750" t="s">
        <v>8662</v>
      </c>
      <c r="Z750">
        <v>2011</v>
      </c>
      <c r="AA750">
        <v>50</v>
      </c>
      <c r="AB750">
        <v>40241</v>
      </c>
    </row>
    <row r="751" spans="1:28" x14ac:dyDescent="0.2">
      <c r="A751" t="s">
        <v>831</v>
      </c>
      <c r="B751" s="1">
        <v>41538</v>
      </c>
      <c r="C751" s="1">
        <v>41542</v>
      </c>
      <c r="D751" t="s">
        <v>28</v>
      </c>
      <c r="E751" t="s">
        <v>832</v>
      </c>
      <c r="F751" t="s">
        <v>833</v>
      </c>
      <c r="G751" t="s">
        <v>246</v>
      </c>
      <c r="H751" t="s">
        <v>32</v>
      </c>
      <c r="I751" t="s">
        <v>33</v>
      </c>
      <c r="J751" t="s">
        <v>656</v>
      </c>
      <c r="K751" t="s">
        <v>35</v>
      </c>
      <c r="L751" t="s">
        <v>36</v>
      </c>
      <c r="M751" t="s">
        <v>37</v>
      </c>
      <c r="N751" t="s">
        <v>38</v>
      </c>
      <c r="O751" t="s">
        <v>39</v>
      </c>
      <c r="P751" t="s">
        <v>834</v>
      </c>
      <c r="Q751" t="s">
        <v>835</v>
      </c>
      <c r="R751">
        <v>9</v>
      </c>
      <c r="S751">
        <v>66</v>
      </c>
      <c r="T751">
        <v>0</v>
      </c>
      <c r="U751">
        <v>30.263400000000001</v>
      </c>
      <c r="V751" t="s">
        <v>42</v>
      </c>
      <c r="W751">
        <v>8.25</v>
      </c>
      <c r="X751" t="s">
        <v>50</v>
      </c>
      <c r="Y751" t="s">
        <v>8672</v>
      </c>
      <c r="Z751">
        <v>2013</v>
      </c>
      <c r="AA751">
        <v>38</v>
      </c>
      <c r="AB751">
        <v>34707</v>
      </c>
    </row>
    <row r="752" spans="1:28" x14ac:dyDescent="0.2">
      <c r="A752" t="s">
        <v>836</v>
      </c>
      <c r="B752" s="1">
        <v>41576</v>
      </c>
      <c r="C752" s="1">
        <v>41577</v>
      </c>
      <c r="D752" t="s">
        <v>28</v>
      </c>
      <c r="E752" t="s">
        <v>837</v>
      </c>
      <c r="F752" t="s">
        <v>838</v>
      </c>
      <c r="G752" t="s">
        <v>246</v>
      </c>
      <c r="H752" t="s">
        <v>32</v>
      </c>
      <c r="I752" t="s">
        <v>33</v>
      </c>
      <c r="J752" t="s">
        <v>656</v>
      </c>
      <c r="K752" t="s">
        <v>35</v>
      </c>
      <c r="L752" t="s">
        <v>36</v>
      </c>
      <c r="M752" t="s">
        <v>37</v>
      </c>
      <c r="N752" t="s">
        <v>38</v>
      </c>
      <c r="O752" t="s">
        <v>39</v>
      </c>
      <c r="P752" t="s">
        <v>839</v>
      </c>
      <c r="Q752" t="s">
        <v>840</v>
      </c>
      <c r="R752">
        <v>7</v>
      </c>
      <c r="S752">
        <v>51</v>
      </c>
      <c r="T752">
        <v>0</v>
      </c>
      <c r="U752">
        <v>25.48</v>
      </c>
      <c r="V752" t="s">
        <v>42</v>
      </c>
      <c r="W752">
        <v>6.12</v>
      </c>
      <c r="X752" t="s">
        <v>146</v>
      </c>
      <c r="Y752" t="s">
        <v>8705</v>
      </c>
      <c r="Z752">
        <v>2013</v>
      </c>
      <c r="AA752">
        <v>44</v>
      </c>
      <c r="AB752">
        <v>31678</v>
      </c>
    </row>
    <row r="753" spans="1:28" x14ac:dyDescent="0.2">
      <c r="A753" t="s">
        <v>841</v>
      </c>
      <c r="B753" s="1">
        <v>41705</v>
      </c>
      <c r="C753" s="1">
        <v>41709</v>
      </c>
      <c r="D753" t="s">
        <v>45</v>
      </c>
      <c r="E753" t="s">
        <v>343</v>
      </c>
      <c r="F753" t="s">
        <v>344</v>
      </c>
      <c r="G753" t="s">
        <v>262</v>
      </c>
      <c r="H753" t="s">
        <v>32</v>
      </c>
      <c r="I753" t="s">
        <v>33</v>
      </c>
      <c r="J753" t="s">
        <v>656</v>
      </c>
      <c r="K753" t="s">
        <v>35</v>
      </c>
      <c r="L753" t="s">
        <v>36</v>
      </c>
      <c r="M753" t="s">
        <v>37</v>
      </c>
      <c r="N753" t="s">
        <v>38</v>
      </c>
      <c r="O753" t="s">
        <v>39</v>
      </c>
      <c r="P753" t="s">
        <v>842</v>
      </c>
      <c r="Q753" t="s">
        <v>843</v>
      </c>
      <c r="R753">
        <v>7</v>
      </c>
      <c r="S753">
        <v>287</v>
      </c>
      <c r="T753">
        <v>0</v>
      </c>
      <c r="U753">
        <v>140.59569999999999</v>
      </c>
      <c r="V753" t="s">
        <v>42</v>
      </c>
      <c r="W753">
        <v>24.34</v>
      </c>
      <c r="X753" t="s">
        <v>50</v>
      </c>
      <c r="Y753" t="s">
        <v>8674</v>
      </c>
      <c r="Z753">
        <v>2014</v>
      </c>
      <c r="AA753">
        <v>10</v>
      </c>
      <c r="AB753">
        <v>37810</v>
      </c>
    </row>
    <row r="754" spans="1:28" x14ac:dyDescent="0.2">
      <c r="A754" t="s">
        <v>844</v>
      </c>
      <c r="B754" s="1">
        <v>41738</v>
      </c>
      <c r="C754" s="1">
        <v>41742</v>
      </c>
      <c r="D754" t="s">
        <v>28</v>
      </c>
      <c r="E754" t="s">
        <v>845</v>
      </c>
      <c r="F754" t="s">
        <v>846</v>
      </c>
      <c r="G754" t="s">
        <v>262</v>
      </c>
      <c r="H754" t="s">
        <v>32</v>
      </c>
      <c r="I754" t="s">
        <v>33</v>
      </c>
      <c r="J754" t="s">
        <v>656</v>
      </c>
      <c r="K754" t="s">
        <v>35</v>
      </c>
      <c r="L754" t="s">
        <v>36</v>
      </c>
      <c r="M754" t="s">
        <v>37</v>
      </c>
      <c r="N754" t="s">
        <v>38</v>
      </c>
      <c r="O754" t="s">
        <v>39</v>
      </c>
      <c r="P754" t="s">
        <v>847</v>
      </c>
      <c r="Q754" t="s">
        <v>848</v>
      </c>
      <c r="R754">
        <v>5</v>
      </c>
      <c r="S754">
        <v>245</v>
      </c>
      <c r="T754">
        <v>0</v>
      </c>
      <c r="U754">
        <v>114.9385</v>
      </c>
      <c r="V754" t="s">
        <v>42</v>
      </c>
      <c r="W754">
        <v>25.05</v>
      </c>
      <c r="X754" t="s">
        <v>50</v>
      </c>
      <c r="Y754" t="s">
        <v>8675</v>
      </c>
      <c r="Z754">
        <v>2014</v>
      </c>
      <c r="AA754">
        <v>15</v>
      </c>
      <c r="AB754">
        <v>35947</v>
      </c>
    </row>
    <row r="755" spans="1:28" x14ac:dyDescent="0.2">
      <c r="A755" t="s">
        <v>844</v>
      </c>
      <c r="B755" s="1">
        <v>41738</v>
      </c>
      <c r="C755" s="1">
        <v>41742</v>
      </c>
      <c r="D755" t="s">
        <v>28</v>
      </c>
      <c r="E755" t="s">
        <v>845</v>
      </c>
      <c r="F755" t="s">
        <v>846</v>
      </c>
      <c r="G755" t="s">
        <v>262</v>
      </c>
      <c r="H755" t="s">
        <v>32</v>
      </c>
      <c r="I755" t="s">
        <v>33</v>
      </c>
      <c r="J755" t="s">
        <v>656</v>
      </c>
      <c r="K755" t="s">
        <v>35</v>
      </c>
      <c r="L755" t="s">
        <v>36</v>
      </c>
      <c r="M755" t="s">
        <v>37</v>
      </c>
      <c r="N755" t="s">
        <v>38</v>
      </c>
      <c r="O755" t="s">
        <v>39</v>
      </c>
      <c r="P755" t="s">
        <v>849</v>
      </c>
      <c r="Q755" t="s">
        <v>850</v>
      </c>
      <c r="R755">
        <v>4</v>
      </c>
      <c r="S755">
        <v>196</v>
      </c>
      <c r="T755">
        <v>0</v>
      </c>
      <c r="U755">
        <v>97.88</v>
      </c>
      <c r="V755" t="s">
        <v>42</v>
      </c>
      <c r="W755">
        <v>34.03</v>
      </c>
      <c r="X755" t="s">
        <v>50</v>
      </c>
      <c r="Y755" t="s">
        <v>8675</v>
      </c>
      <c r="Z755">
        <v>2014</v>
      </c>
      <c r="AA755">
        <v>15</v>
      </c>
      <c r="AB755">
        <v>35948</v>
      </c>
    </row>
    <row r="756" spans="1:28" x14ac:dyDescent="0.2">
      <c r="A756" t="s">
        <v>851</v>
      </c>
      <c r="B756" s="1">
        <v>41760</v>
      </c>
      <c r="C756" s="1">
        <v>41765</v>
      </c>
      <c r="D756" t="s">
        <v>45</v>
      </c>
      <c r="E756" t="s">
        <v>852</v>
      </c>
      <c r="F756" t="s">
        <v>853</v>
      </c>
      <c r="G756" t="s">
        <v>262</v>
      </c>
      <c r="H756" t="s">
        <v>32</v>
      </c>
      <c r="I756" t="s">
        <v>33</v>
      </c>
      <c r="J756" t="s">
        <v>656</v>
      </c>
      <c r="K756" t="s">
        <v>35</v>
      </c>
      <c r="L756" t="s">
        <v>36</v>
      </c>
      <c r="M756" t="s">
        <v>37</v>
      </c>
      <c r="N756" t="s">
        <v>38</v>
      </c>
      <c r="O756" t="s">
        <v>39</v>
      </c>
      <c r="P756" t="s">
        <v>115</v>
      </c>
      <c r="Q756" t="s">
        <v>116</v>
      </c>
      <c r="R756">
        <v>4</v>
      </c>
      <c r="S756">
        <v>164</v>
      </c>
      <c r="T756">
        <v>0</v>
      </c>
      <c r="U756">
        <v>80.340400000000002</v>
      </c>
      <c r="V756" t="s">
        <v>42</v>
      </c>
      <c r="W756">
        <v>7.09</v>
      </c>
      <c r="X756" t="s">
        <v>50</v>
      </c>
      <c r="Y756" t="s">
        <v>8696</v>
      </c>
      <c r="Z756">
        <v>2014</v>
      </c>
      <c r="AA756">
        <v>18</v>
      </c>
      <c r="AB756">
        <v>36585</v>
      </c>
    </row>
    <row r="757" spans="1:28" x14ac:dyDescent="0.2">
      <c r="A757" t="s">
        <v>854</v>
      </c>
      <c r="B757" s="1">
        <v>41901</v>
      </c>
      <c r="C757" s="1">
        <v>41906</v>
      </c>
      <c r="D757" t="s">
        <v>45</v>
      </c>
      <c r="E757" t="s">
        <v>855</v>
      </c>
      <c r="F757" t="s">
        <v>856</v>
      </c>
      <c r="G757" t="s">
        <v>246</v>
      </c>
      <c r="H757" t="s">
        <v>32</v>
      </c>
      <c r="I757" t="s">
        <v>33</v>
      </c>
      <c r="J757" t="s">
        <v>656</v>
      </c>
      <c r="K757" t="s">
        <v>35</v>
      </c>
      <c r="L757" t="s">
        <v>36</v>
      </c>
      <c r="M757" t="s">
        <v>37</v>
      </c>
      <c r="N757" t="s">
        <v>38</v>
      </c>
      <c r="O757" t="s">
        <v>39</v>
      </c>
      <c r="P757" t="s">
        <v>857</v>
      </c>
      <c r="Q757" t="s">
        <v>858</v>
      </c>
      <c r="R757">
        <v>3</v>
      </c>
      <c r="S757">
        <v>144</v>
      </c>
      <c r="T757">
        <v>0</v>
      </c>
      <c r="U757">
        <v>68.975999999999999</v>
      </c>
      <c r="V757" t="s">
        <v>42</v>
      </c>
      <c r="W757">
        <v>15.47</v>
      </c>
      <c r="X757" t="s">
        <v>50</v>
      </c>
      <c r="Y757" t="s">
        <v>8678</v>
      </c>
      <c r="Z757">
        <v>2014</v>
      </c>
      <c r="AA757">
        <v>38</v>
      </c>
      <c r="AB757">
        <v>31440</v>
      </c>
    </row>
    <row r="758" spans="1:28" x14ac:dyDescent="0.2">
      <c r="A758" t="s">
        <v>800</v>
      </c>
      <c r="B758" s="1">
        <v>41909</v>
      </c>
      <c r="C758" s="1">
        <v>41909</v>
      </c>
      <c r="D758" t="s">
        <v>45</v>
      </c>
      <c r="E758" t="s">
        <v>801</v>
      </c>
      <c r="F758" t="s">
        <v>802</v>
      </c>
      <c r="G758" t="s">
        <v>246</v>
      </c>
      <c r="H758" t="s">
        <v>32</v>
      </c>
      <c r="I758" t="s">
        <v>33</v>
      </c>
      <c r="J758" t="s">
        <v>656</v>
      </c>
      <c r="K758" t="s">
        <v>35</v>
      </c>
      <c r="L758" t="s">
        <v>36</v>
      </c>
      <c r="M758" t="s">
        <v>37</v>
      </c>
      <c r="N758" t="s">
        <v>38</v>
      </c>
      <c r="O758" t="s">
        <v>39</v>
      </c>
      <c r="P758" t="s">
        <v>73</v>
      </c>
      <c r="Q758" t="s">
        <v>74</v>
      </c>
      <c r="R758">
        <v>6</v>
      </c>
      <c r="S758">
        <v>36</v>
      </c>
      <c r="T758">
        <v>0</v>
      </c>
      <c r="U758">
        <v>16.146000000000001</v>
      </c>
      <c r="V758" t="s">
        <v>42</v>
      </c>
      <c r="W758">
        <v>0.35</v>
      </c>
      <c r="X758" t="s">
        <v>64</v>
      </c>
      <c r="Y758" t="s">
        <v>8678</v>
      </c>
      <c r="Z758">
        <v>2014</v>
      </c>
      <c r="AA758">
        <v>39</v>
      </c>
      <c r="AB758">
        <v>38825</v>
      </c>
    </row>
    <row r="759" spans="1:28" x14ac:dyDescent="0.2">
      <c r="A759" t="s">
        <v>859</v>
      </c>
      <c r="B759" s="1">
        <v>40690</v>
      </c>
      <c r="C759" s="1">
        <v>40690</v>
      </c>
      <c r="D759" t="s">
        <v>28</v>
      </c>
      <c r="E759" t="s">
        <v>860</v>
      </c>
      <c r="F759" t="s">
        <v>861</v>
      </c>
      <c r="G759" t="s">
        <v>246</v>
      </c>
      <c r="H759" t="s">
        <v>32</v>
      </c>
      <c r="I759" t="s">
        <v>33</v>
      </c>
      <c r="J759" t="s">
        <v>862</v>
      </c>
      <c r="K759" t="s">
        <v>35</v>
      </c>
      <c r="L759" t="s">
        <v>36</v>
      </c>
      <c r="M759" t="s">
        <v>37</v>
      </c>
      <c r="N759" t="s">
        <v>38</v>
      </c>
      <c r="O759" t="s">
        <v>374</v>
      </c>
      <c r="P759" t="s">
        <v>445</v>
      </c>
      <c r="Q759" t="s">
        <v>446</v>
      </c>
      <c r="R759">
        <v>4</v>
      </c>
      <c r="S759">
        <v>359</v>
      </c>
      <c r="T759">
        <v>0</v>
      </c>
      <c r="U759">
        <v>7.1863999999999999</v>
      </c>
      <c r="V759" t="s">
        <v>42</v>
      </c>
      <c r="W759">
        <v>92.1</v>
      </c>
      <c r="X759" t="s">
        <v>64</v>
      </c>
      <c r="Y759" t="s">
        <v>8707</v>
      </c>
      <c r="Z759">
        <v>2011</v>
      </c>
      <c r="AA759">
        <v>22</v>
      </c>
      <c r="AB759">
        <v>32044</v>
      </c>
    </row>
    <row r="760" spans="1:28" x14ac:dyDescent="0.2">
      <c r="A760" t="s">
        <v>863</v>
      </c>
      <c r="B760" s="1">
        <v>40997</v>
      </c>
      <c r="C760" s="1">
        <v>40999</v>
      </c>
      <c r="D760" t="s">
        <v>28</v>
      </c>
      <c r="E760" t="s">
        <v>864</v>
      </c>
      <c r="F760" t="s">
        <v>865</v>
      </c>
      <c r="G760" t="s">
        <v>31</v>
      </c>
      <c r="H760" t="s">
        <v>32</v>
      </c>
      <c r="I760" t="s">
        <v>33</v>
      </c>
      <c r="J760" t="s">
        <v>862</v>
      </c>
      <c r="K760" t="s">
        <v>35</v>
      </c>
      <c r="L760" t="s">
        <v>36</v>
      </c>
      <c r="M760" t="s">
        <v>37</v>
      </c>
      <c r="N760" t="s">
        <v>38</v>
      </c>
      <c r="O760" t="s">
        <v>39</v>
      </c>
      <c r="P760" t="s">
        <v>866</v>
      </c>
      <c r="Q760" t="s">
        <v>867</v>
      </c>
      <c r="R760">
        <v>6</v>
      </c>
      <c r="S760">
        <v>213</v>
      </c>
      <c r="T760">
        <v>0</v>
      </c>
      <c r="U760">
        <v>99.940799999999996</v>
      </c>
      <c r="V760" t="s">
        <v>42</v>
      </c>
      <c r="W760">
        <v>15.03</v>
      </c>
      <c r="X760" t="s">
        <v>43</v>
      </c>
      <c r="Y760" t="s">
        <v>8684</v>
      </c>
      <c r="Z760">
        <v>2012</v>
      </c>
      <c r="AA760">
        <v>13</v>
      </c>
      <c r="AB760">
        <v>36027</v>
      </c>
    </row>
    <row r="761" spans="1:28" x14ac:dyDescent="0.2">
      <c r="A761" t="s">
        <v>868</v>
      </c>
      <c r="B761" s="1">
        <v>41163</v>
      </c>
      <c r="C761" s="1">
        <v>41168</v>
      </c>
      <c r="D761" t="s">
        <v>45</v>
      </c>
      <c r="E761" t="s">
        <v>869</v>
      </c>
      <c r="F761" t="s">
        <v>870</v>
      </c>
      <c r="G761" t="s">
        <v>246</v>
      </c>
      <c r="H761" t="s">
        <v>32</v>
      </c>
      <c r="I761" t="s">
        <v>33</v>
      </c>
      <c r="J761" t="s">
        <v>862</v>
      </c>
      <c r="K761" t="s">
        <v>35</v>
      </c>
      <c r="L761" t="s">
        <v>36</v>
      </c>
      <c r="M761" t="s">
        <v>37</v>
      </c>
      <c r="N761" t="s">
        <v>38</v>
      </c>
      <c r="O761" t="s">
        <v>313</v>
      </c>
      <c r="P761" t="s">
        <v>871</v>
      </c>
      <c r="Q761" t="s">
        <v>872</v>
      </c>
      <c r="R761">
        <v>7</v>
      </c>
      <c r="S761">
        <v>266</v>
      </c>
      <c r="T761">
        <v>0</v>
      </c>
      <c r="U761">
        <v>79.757999999999996</v>
      </c>
      <c r="V761" t="s">
        <v>42</v>
      </c>
      <c r="W761">
        <v>14.44</v>
      </c>
      <c r="X761" t="s">
        <v>50</v>
      </c>
      <c r="Y761" t="s">
        <v>8666</v>
      </c>
      <c r="Z761">
        <v>2012</v>
      </c>
      <c r="AA761">
        <v>37</v>
      </c>
      <c r="AB761">
        <v>37969</v>
      </c>
    </row>
    <row r="762" spans="1:28" x14ac:dyDescent="0.2">
      <c r="A762" t="s">
        <v>873</v>
      </c>
      <c r="B762" s="1">
        <v>41170</v>
      </c>
      <c r="C762" s="1">
        <v>41173</v>
      </c>
      <c r="D762" t="s">
        <v>28</v>
      </c>
      <c r="E762" t="s">
        <v>433</v>
      </c>
      <c r="F762" t="s">
        <v>434</v>
      </c>
      <c r="G762" t="s">
        <v>31</v>
      </c>
      <c r="H762" t="s">
        <v>32</v>
      </c>
      <c r="I762" t="s">
        <v>33</v>
      </c>
      <c r="J762" t="s">
        <v>862</v>
      </c>
      <c r="K762" t="s">
        <v>35</v>
      </c>
      <c r="L762" t="s">
        <v>36</v>
      </c>
      <c r="M762" t="s">
        <v>37</v>
      </c>
      <c r="N762" t="s">
        <v>38</v>
      </c>
      <c r="O762" t="s">
        <v>374</v>
      </c>
      <c r="P762" t="s">
        <v>533</v>
      </c>
      <c r="Q762" t="s">
        <v>534</v>
      </c>
      <c r="R762">
        <v>4</v>
      </c>
      <c r="S762">
        <v>444</v>
      </c>
      <c r="T762">
        <v>0</v>
      </c>
      <c r="U762">
        <v>8.8783999999999992</v>
      </c>
      <c r="V762" t="s">
        <v>42</v>
      </c>
      <c r="W762">
        <v>20</v>
      </c>
      <c r="X762" t="s">
        <v>146</v>
      </c>
      <c r="Y762" t="s">
        <v>8666</v>
      </c>
      <c r="Z762">
        <v>2012</v>
      </c>
      <c r="AA762">
        <v>38</v>
      </c>
      <c r="AB762">
        <v>36915</v>
      </c>
    </row>
    <row r="763" spans="1:28" x14ac:dyDescent="0.2">
      <c r="A763" t="s">
        <v>874</v>
      </c>
      <c r="B763" s="1">
        <v>41230</v>
      </c>
      <c r="C763" s="1">
        <v>41234</v>
      </c>
      <c r="D763" t="s">
        <v>28</v>
      </c>
      <c r="E763" t="s">
        <v>875</v>
      </c>
      <c r="F763" t="s">
        <v>876</v>
      </c>
      <c r="G763" t="s">
        <v>31</v>
      </c>
      <c r="H763" t="s">
        <v>32</v>
      </c>
      <c r="I763" t="s">
        <v>33</v>
      </c>
      <c r="J763" t="s">
        <v>862</v>
      </c>
      <c r="K763" t="s">
        <v>35</v>
      </c>
      <c r="L763" t="s">
        <v>36</v>
      </c>
      <c r="M763" t="s">
        <v>37</v>
      </c>
      <c r="N763" t="s">
        <v>38</v>
      </c>
      <c r="O763" t="s">
        <v>374</v>
      </c>
      <c r="P763" t="s">
        <v>877</v>
      </c>
      <c r="Q763" t="s">
        <v>878</v>
      </c>
      <c r="R763">
        <v>7</v>
      </c>
      <c r="S763">
        <v>777</v>
      </c>
      <c r="T763">
        <v>0</v>
      </c>
      <c r="U763">
        <v>54.404699999999998</v>
      </c>
      <c r="V763" t="s">
        <v>42</v>
      </c>
      <c r="W763">
        <v>43.12</v>
      </c>
      <c r="X763" t="s">
        <v>50</v>
      </c>
      <c r="Y763" t="s">
        <v>8668</v>
      </c>
      <c r="Z763">
        <v>2012</v>
      </c>
      <c r="AA763">
        <v>46</v>
      </c>
      <c r="AB763">
        <v>37141</v>
      </c>
    </row>
    <row r="764" spans="1:28" x14ac:dyDescent="0.2">
      <c r="A764" t="s">
        <v>879</v>
      </c>
      <c r="B764" s="1">
        <v>41249</v>
      </c>
      <c r="C764" s="1">
        <v>41256</v>
      </c>
      <c r="D764" t="s">
        <v>45</v>
      </c>
      <c r="E764" t="s">
        <v>665</v>
      </c>
      <c r="F764" t="s">
        <v>666</v>
      </c>
      <c r="G764" t="s">
        <v>31</v>
      </c>
      <c r="H764" t="s">
        <v>32</v>
      </c>
      <c r="I764" t="s">
        <v>33</v>
      </c>
      <c r="J764" t="s">
        <v>862</v>
      </c>
      <c r="K764" t="s">
        <v>35</v>
      </c>
      <c r="L764" t="s">
        <v>36</v>
      </c>
      <c r="M764" t="s">
        <v>37</v>
      </c>
      <c r="N764" t="s">
        <v>38</v>
      </c>
      <c r="O764" t="s">
        <v>313</v>
      </c>
      <c r="P764" t="s">
        <v>880</v>
      </c>
      <c r="Q764" t="s">
        <v>881</v>
      </c>
      <c r="R764">
        <v>9</v>
      </c>
      <c r="S764">
        <v>120</v>
      </c>
      <c r="T764">
        <v>0</v>
      </c>
      <c r="U764">
        <v>33.642000000000003</v>
      </c>
      <c r="V764" t="s">
        <v>42</v>
      </c>
      <c r="W764">
        <v>4.4400000000000004</v>
      </c>
      <c r="X764" t="s">
        <v>50</v>
      </c>
      <c r="Y764" t="s">
        <v>8669</v>
      </c>
      <c r="Z764">
        <v>2012</v>
      </c>
      <c r="AA764">
        <v>49</v>
      </c>
      <c r="AB764">
        <v>32388</v>
      </c>
    </row>
    <row r="765" spans="1:28" x14ac:dyDescent="0.2">
      <c r="A765" t="s">
        <v>882</v>
      </c>
      <c r="B765" s="1">
        <v>41443</v>
      </c>
      <c r="C765" s="1">
        <v>41448</v>
      </c>
      <c r="D765" t="s">
        <v>28</v>
      </c>
      <c r="E765" t="s">
        <v>883</v>
      </c>
      <c r="F765" t="s">
        <v>884</v>
      </c>
      <c r="G765" t="s">
        <v>31</v>
      </c>
      <c r="H765" t="s">
        <v>32</v>
      </c>
      <c r="I765" t="s">
        <v>33</v>
      </c>
      <c r="J765" t="s">
        <v>862</v>
      </c>
      <c r="K765" t="s">
        <v>35</v>
      </c>
      <c r="L765" t="s">
        <v>36</v>
      </c>
      <c r="M765" t="s">
        <v>37</v>
      </c>
      <c r="N765" t="s">
        <v>38</v>
      </c>
      <c r="O765" t="s">
        <v>39</v>
      </c>
      <c r="P765" t="s">
        <v>885</v>
      </c>
      <c r="Q765" t="s">
        <v>886</v>
      </c>
      <c r="R765">
        <v>2</v>
      </c>
      <c r="S765">
        <v>112</v>
      </c>
      <c r="T765">
        <v>0</v>
      </c>
      <c r="U765">
        <v>54.860399999999998</v>
      </c>
      <c r="V765" t="s">
        <v>42</v>
      </c>
      <c r="W765">
        <v>17.260000000000002</v>
      </c>
      <c r="X765" t="s">
        <v>50</v>
      </c>
      <c r="Y765" t="s">
        <v>8671</v>
      </c>
      <c r="Z765">
        <v>2013</v>
      </c>
      <c r="AA765">
        <v>25</v>
      </c>
      <c r="AB765">
        <v>32848</v>
      </c>
    </row>
    <row r="766" spans="1:28" x14ac:dyDescent="0.2">
      <c r="A766" t="s">
        <v>887</v>
      </c>
      <c r="B766" s="1">
        <v>41569</v>
      </c>
      <c r="C766" s="1">
        <v>41573</v>
      </c>
      <c r="D766" t="s">
        <v>45</v>
      </c>
      <c r="E766" t="s">
        <v>175</v>
      </c>
      <c r="F766" t="s">
        <v>176</v>
      </c>
      <c r="G766" t="s">
        <v>31</v>
      </c>
      <c r="H766" t="s">
        <v>32</v>
      </c>
      <c r="I766" t="s">
        <v>33</v>
      </c>
      <c r="J766" t="s">
        <v>862</v>
      </c>
      <c r="K766" t="s">
        <v>35</v>
      </c>
      <c r="L766" t="s">
        <v>36</v>
      </c>
      <c r="M766" t="s">
        <v>37</v>
      </c>
      <c r="N766" t="s">
        <v>38</v>
      </c>
      <c r="O766" t="s">
        <v>374</v>
      </c>
      <c r="P766" t="s">
        <v>888</v>
      </c>
      <c r="Q766" t="s">
        <v>889</v>
      </c>
      <c r="R766">
        <v>3</v>
      </c>
      <c r="S766">
        <v>154</v>
      </c>
      <c r="T766">
        <v>0</v>
      </c>
      <c r="U766">
        <v>1.5444</v>
      </c>
      <c r="V766" t="s">
        <v>42</v>
      </c>
      <c r="W766">
        <v>8.24</v>
      </c>
      <c r="X766" t="s">
        <v>50</v>
      </c>
      <c r="Y766" t="s">
        <v>8705</v>
      </c>
      <c r="Z766">
        <v>2013</v>
      </c>
      <c r="AA766">
        <v>43</v>
      </c>
      <c r="AB766">
        <v>34072</v>
      </c>
    </row>
    <row r="767" spans="1:28" x14ac:dyDescent="0.2">
      <c r="A767" t="s">
        <v>890</v>
      </c>
      <c r="B767" s="1">
        <v>41585</v>
      </c>
      <c r="C767" s="1">
        <v>41589</v>
      </c>
      <c r="D767" t="s">
        <v>45</v>
      </c>
      <c r="E767" t="s">
        <v>891</v>
      </c>
      <c r="F767" t="s">
        <v>892</v>
      </c>
      <c r="G767" t="s">
        <v>31</v>
      </c>
      <c r="H767" t="s">
        <v>32</v>
      </c>
      <c r="I767" t="s">
        <v>33</v>
      </c>
      <c r="J767" t="s">
        <v>862</v>
      </c>
      <c r="K767" t="s">
        <v>35</v>
      </c>
      <c r="L767" t="s">
        <v>36</v>
      </c>
      <c r="M767" t="s">
        <v>37</v>
      </c>
      <c r="N767" t="s">
        <v>38</v>
      </c>
      <c r="O767" t="s">
        <v>374</v>
      </c>
      <c r="P767" t="s">
        <v>391</v>
      </c>
      <c r="Q767" t="s">
        <v>392</v>
      </c>
      <c r="R767">
        <v>3</v>
      </c>
      <c r="S767">
        <v>85</v>
      </c>
      <c r="T767">
        <v>0</v>
      </c>
      <c r="U767">
        <v>22.9068</v>
      </c>
      <c r="V767" t="s">
        <v>42</v>
      </c>
      <c r="W767">
        <v>5.31</v>
      </c>
      <c r="X767" t="s">
        <v>43</v>
      </c>
      <c r="Y767" t="s">
        <v>8695</v>
      </c>
      <c r="Z767">
        <v>2013</v>
      </c>
      <c r="AA767">
        <v>45</v>
      </c>
      <c r="AB767">
        <v>36280</v>
      </c>
    </row>
    <row r="768" spans="1:28" x14ac:dyDescent="0.2">
      <c r="A768" t="s">
        <v>893</v>
      </c>
      <c r="B768" s="1">
        <v>41623</v>
      </c>
      <c r="C768" s="1">
        <v>41626</v>
      </c>
      <c r="D768" t="s">
        <v>45</v>
      </c>
      <c r="E768" t="s">
        <v>714</v>
      </c>
      <c r="F768" t="s">
        <v>715</v>
      </c>
      <c r="G768" t="s">
        <v>246</v>
      </c>
      <c r="H768" t="s">
        <v>32</v>
      </c>
      <c r="I768" t="s">
        <v>33</v>
      </c>
      <c r="J768" t="s">
        <v>862</v>
      </c>
      <c r="K768" t="s">
        <v>35</v>
      </c>
      <c r="L768" t="s">
        <v>36</v>
      </c>
      <c r="M768" t="s">
        <v>37</v>
      </c>
      <c r="N768" t="s">
        <v>38</v>
      </c>
      <c r="O768" t="s">
        <v>374</v>
      </c>
      <c r="P768" t="s">
        <v>724</v>
      </c>
      <c r="Q768" t="s">
        <v>725</v>
      </c>
      <c r="R768">
        <v>10</v>
      </c>
      <c r="S768">
        <v>135</v>
      </c>
      <c r="T768">
        <v>0</v>
      </c>
      <c r="U768">
        <v>35.048000000000002</v>
      </c>
      <c r="V768" t="s">
        <v>42</v>
      </c>
      <c r="W768">
        <v>8.4499999999999993</v>
      </c>
      <c r="X768" t="s">
        <v>146</v>
      </c>
      <c r="Y768" t="s">
        <v>8673</v>
      </c>
      <c r="Z768">
        <v>2013</v>
      </c>
      <c r="AA768">
        <v>51</v>
      </c>
      <c r="AB768">
        <v>39238</v>
      </c>
    </row>
    <row r="769" spans="1:28" x14ac:dyDescent="0.2">
      <c r="A769" t="s">
        <v>894</v>
      </c>
      <c r="B769" s="1">
        <v>41960</v>
      </c>
      <c r="C769" s="1">
        <v>41966</v>
      </c>
      <c r="D769" t="s">
        <v>45</v>
      </c>
      <c r="E769" t="s">
        <v>895</v>
      </c>
      <c r="F769" t="s">
        <v>896</v>
      </c>
      <c r="G769" t="s">
        <v>31</v>
      </c>
      <c r="H769" t="s">
        <v>32</v>
      </c>
      <c r="I769" t="s">
        <v>33</v>
      </c>
      <c r="J769" t="s">
        <v>862</v>
      </c>
      <c r="K769" t="s">
        <v>35</v>
      </c>
      <c r="L769" t="s">
        <v>36</v>
      </c>
      <c r="M769" t="s">
        <v>37</v>
      </c>
      <c r="N769" t="s">
        <v>38</v>
      </c>
      <c r="O769" t="s">
        <v>374</v>
      </c>
      <c r="P769" t="s">
        <v>508</v>
      </c>
      <c r="Q769" t="s">
        <v>509</v>
      </c>
      <c r="R769">
        <v>8</v>
      </c>
      <c r="S769">
        <v>811</v>
      </c>
      <c r="T769">
        <v>0</v>
      </c>
      <c r="U769">
        <v>24.3384</v>
      </c>
      <c r="V769" t="s">
        <v>42</v>
      </c>
      <c r="W769">
        <v>50.71</v>
      </c>
      <c r="X769" t="s">
        <v>50</v>
      </c>
      <c r="Y769" t="s">
        <v>8679</v>
      </c>
      <c r="Z769">
        <v>2014</v>
      </c>
      <c r="AA769">
        <v>47</v>
      </c>
      <c r="AB769">
        <v>34170</v>
      </c>
    </row>
    <row r="770" spans="1:28" x14ac:dyDescent="0.2">
      <c r="A770" t="s">
        <v>897</v>
      </c>
      <c r="B770" s="1">
        <v>40620</v>
      </c>
      <c r="C770" s="1">
        <v>40626</v>
      </c>
      <c r="D770" t="s">
        <v>45</v>
      </c>
      <c r="E770" t="s">
        <v>280</v>
      </c>
      <c r="F770" t="s">
        <v>281</v>
      </c>
      <c r="G770" t="s">
        <v>262</v>
      </c>
      <c r="H770" t="s">
        <v>32</v>
      </c>
      <c r="I770" t="s">
        <v>33</v>
      </c>
      <c r="J770" t="s">
        <v>898</v>
      </c>
      <c r="K770" t="s">
        <v>35</v>
      </c>
      <c r="L770" t="s">
        <v>36</v>
      </c>
      <c r="M770" t="s">
        <v>37</v>
      </c>
      <c r="N770" t="s">
        <v>38</v>
      </c>
      <c r="O770" t="s">
        <v>374</v>
      </c>
      <c r="P770" t="s">
        <v>657</v>
      </c>
      <c r="Q770" t="s">
        <v>658</v>
      </c>
      <c r="R770">
        <v>7</v>
      </c>
      <c r="S770">
        <v>1856</v>
      </c>
      <c r="T770">
        <v>0</v>
      </c>
      <c r="U770">
        <v>334.11419999999998</v>
      </c>
      <c r="V770" t="s">
        <v>42</v>
      </c>
      <c r="W770">
        <v>93.9</v>
      </c>
      <c r="X770" t="s">
        <v>50</v>
      </c>
      <c r="Y770" t="s">
        <v>8661</v>
      </c>
      <c r="Z770">
        <v>2011</v>
      </c>
      <c r="AA770">
        <v>12</v>
      </c>
      <c r="AB770">
        <v>38626</v>
      </c>
    </row>
    <row r="771" spans="1:28" x14ac:dyDescent="0.2">
      <c r="A771" t="s">
        <v>899</v>
      </c>
      <c r="B771" s="1">
        <v>40744</v>
      </c>
      <c r="C771" s="1">
        <v>40747</v>
      </c>
      <c r="D771" t="s">
        <v>28</v>
      </c>
      <c r="E771" t="s">
        <v>633</v>
      </c>
      <c r="F771" t="s">
        <v>634</v>
      </c>
      <c r="G771" t="s">
        <v>246</v>
      </c>
      <c r="H771" t="s">
        <v>32</v>
      </c>
      <c r="I771" t="s">
        <v>33</v>
      </c>
      <c r="J771" t="s">
        <v>900</v>
      </c>
      <c r="K771" t="s">
        <v>35</v>
      </c>
      <c r="L771" t="s">
        <v>36</v>
      </c>
      <c r="M771" t="s">
        <v>37</v>
      </c>
      <c r="N771" t="s">
        <v>38</v>
      </c>
      <c r="O771" t="s">
        <v>374</v>
      </c>
      <c r="P771" t="s">
        <v>593</v>
      </c>
      <c r="Q771" t="s">
        <v>594</v>
      </c>
      <c r="R771">
        <v>3</v>
      </c>
      <c r="S771">
        <v>535</v>
      </c>
      <c r="T771">
        <v>0</v>
      </c>
      <c r="U771">
        <v>160.62299999999999</v>
      </c>
      <c r="V771" t="s">
        <v>42</v>
      </c>
      <c r="W771">
        <v>17.7</v>
      </c>
      <c r="X771" t="s">
        <v>146</v>
      </c>
      <c r="Y771" t="s">
        <v>8688</v>
      </c>
      <c r="Z771">
        <v>2011</v>
      </c>
      <c r="AA771">
        <v>30</v>
      </c>
      <c r="AB771">
        <v>39429</v>
      </c>
    </row>
    <row r="772" spans="1:28" x14ac:dyDescent="0.2">
      <c r="A772" t="s">
        <v>901</v>
      </c>
      <c r="B772" s="1">
        <v>40763</v>
      </c>
      <c r="C772" s="1">
        <v>40766</v>
      </c>
      <c r="D772" t="s">
        <v>45</v>
      </c>
      <c r="E772" t="s">
        <v>902</v>
      </c>
      <c r="F772" t="s">
        <v>903</v>
      </c>
      <c r="G772" t="s">
        <v>31</v>
      </c>
      <c r="H772" t="s">
        <v>32</v>
      </c>
      <c r="I772" t="s">
        <v>33</v>
      </c>
      <c r="J772" t="s">
        <v>904</v>
      </c>
      <c r="K772" t="s">
        <v>35</v>
      </c>
      <c r="L772" t="s">
        <v>36</v>
      </c>
      <c r="M772" t="s">
        <v>37</v>
      </c>
      <c r="N772" t="s">
        <v>38</v>
      </c>
      <c r="O772" t="s">
        <v>374</v>
      </c>
      <c r="P772" t="s">
        <v>905</v>
      </c>
      <c r="Q772" t="s">
        <v>906</v>
      </c>
      <c r="R772">
        <v>11</v>
      </c>
      <c r="S772">
        <v>423</v>
      </c>
      <c r="T772">
        <v>0</v>
      </c>
      <c r="U772">
        <v>110.0528</v>
      </c>
      <c r="V772" t="s">
        <v>42</v>
      </c>
      <c r="W772">
        <v>44.72</v>
      </c>
      <c r="X772" t="s">
        <v>43</v>
      </c>
      <c r="Y772" t="s">
        <v>8689</v>
      </c>
      <c r="Z772">
        <v>2011</v>
      </c>
      <c r="AA772">
        <v>33</v>
      </c>
      <c r="AB772">
        <v>34047</v>
      </c>
    </row>
    <row r="773" spans="1:28" x14ac:dyDescent="0.2">
      <c r="A773" t="s">
        <v>907</v>
      </c>
      <c r="B773" s="1">
        <v>40808</v>
      </c>
      <c r="C773" s="1">
        <v>40814</v>
      </c>
      <c r="D773" t="s">
        <v>45</v>
      </c>
      <c r="E773" t="s">
        <v>908</v>
      </c>
      <c r="F773" t="s">
        <v>909</v>
      </c>
      <c r="G773" t="s">
        <v>31</v>
      </c>
      <c r="H773" t="s">
        <v>32</v>
      </c>
      <c r="I773" t="s">
        <v>33</v>
      </c>
      <c r="J773" t="s">
        <v>910</v>
      </c>
      <c r="K773" t="s">
        <v>35</v>
      </c>
      <c r="L773" t="s">
        <v>36</v>
      </c>
      <c r="M773" t="s">
        <v>37</v>
      </c>
      <c r="N773" t="s">
        <v>38</v>
      </c>
      <c r="O773" t="s">
        <v>374</v>
      </c>
      <c r="P773" t="s">
        <v>911</v>
      </c>
      <c r="Q773" t="s">
        <v>912</v>
      </c>
      <c r="R773">
        <v>5</v>
      </c>
      <c r="S773">
        <v>169</v>
      </c>
      <c r="T773">
        <v>0</v>
      </c>
      <c r="U773">
        <v>42.362499999999997</v>
      </c>
      <c r="V773" t="s">
        <v>42</v>
      </c>
      <c r="W773">
        <v>6.61</v>
      </c>
      <c r="X773" t="s">
        <v>50</v>
      </c>
      <c r="Y773" t="s">
        <v>8681</v>
      </c>
      <c r="Z773">
        <v>2011</v>
      </c>
      <c r="AA773">
        <v>39</v>
      </c>
      <c r="AB773">
        <v>39529</v>
      </c>
    </row>
    <row r="774" spans="1:28" x14ac:dyDescent="0.2">
      <c r="A774" t="s">
        <v>913</v>
      </c>
      <c r="B774" s="1">
        <v>40872</v>
      </c>
      <c r="C774" s="1">
        <v>40874</v>
      </c>
      <c r="D774" t="s">
        <v>28</v>
      </c>
      <c r="E774" t="s">
        <v>914</v>
      </c>
      <c r="F774" t="s">
        <v>915</v>
      </c>
      <c r="G774" t="s">
        <v>246</v>
      </c>
      <c r="H774" t="s">
        <v>32</v>
      </c>
      <c r="I774" t="s">
        <v>33</v>
      </c>
      <c r="J774" t="s">
        <v>916</v>
      </c>
      <c r="K774" t="s">
        <v>35</v>
      </c>
      <c r="L774" t="s">
        <v>36</v>
      </c>
      <c r="M774" t="s">
        <v>37</v>
      </c>
      <c r="N774" t="s">
        <v>38</v>
      </c>
      <c r="O774" t="s">
        <v>380</v>
      </c>
      <c r="P774" t="s">
        <v>381</v>
      </c>
      <c r="Q774" t="s">
        <v>382</v>
      </c>
      <c r="R774">
        <v>6</v>
      </c>
      <c r="S774">
        <v>321</v>
      </c>
      <c r="T774">
        <v>0</v>
      </c>
      <c r="U774">
        <v>93.055199999999999</v>
      </c>
      <c r="V774" t="s">
        <v>42</v>
      </c>
      <c r="W774">
        <v>41.8</v>
      </c>
      <c r="X774" t="s">
        <v>43</v>
      </c>
      <c r="Y774" t="s">
        <v>8683</v>
      </c>
      <c r="Z774">
        <v>2011</v>
      </c>
      <c r="AA774">
        <v>48</v>
      </c>
      <c r="AB774">
        <v>33280</v>
      </c>
    </row>
    <row r="775" spans="1:28" x14ac:dyDescent="0.2">
      <c r="A775" t="s">
        <v>917</v>
      </c>
      <c r="B775" s="1">
        <v>40905</v>
      </c>
      <c r="C775" s="1">
        <v>40911</v>
      </c>
      <c r="D775" t="s">
        <v>45</v>
      </c>
      <c r="E775" t="s">
        <v>918</v>
      </c>
      <c r="F775" t="s">
        <v>919</v>
      </c>
      <c r="G775" t="s">
        <v>31</v>
      </c>
      <c r="H775" t="s">
        <v>32</v>
      </c>
      <c r="I775" t="s">
        <v>33</v>
      </c>
      <c r="J775" t="s">
        <v>920</v>
      </c>
      <c r="K775" t="s">
        <v>35</v>
      </c>
      <c r="L775" t="s">
        <v>36</v>
      </c>
      <c r="M775" t="s">
        <v>37</v>
      </c>
      <c r="N775" t="s">
        <v>38</v>
      </c>
      <c r="O775" t="s">
        <v>374</v>
      </c>
      <c r="P775" t="s">
        <v>921</v>
      </c>
      <c r="Q775" t="s">
        <v>922</v>
      </c>
      <c r="R775">
        <v>9</v>
      </c>
      <c r="S775">
        <v>999</v>
      </c>
      <c r="T775">
        <v>0</v>
      </c>
      <c r="U775">
        <v>29.964600000000001</v>
      </c>
      <c r="V775" t="s">
        <v>42</v>
      </c>
      <c r="W775">
        <v>76.28</v>
      </c>
      <c r="X775" t="s">
        <v>50</v>
      </c>
      <c r="Y775" t="s">
        <v>8662</v>
      </c>
      <c r="Z775">
        <v>2011</v>
      </c>
      <c r="AA775">
        <v>53</v>
      </c>
      <c r="AB775">
        <v>41239</v>
      </c>
    </row>
    <row r="776" spans="1:28" x14ac:dyDescent="0.2">
      <c r="A776" t="s">
        <v>923</v>
      </c>
      <c r="B776" s="1">
        <v>40906</v>
      </c>
      <c r="C776" s="1">
        <v>40911</v>
      </c>
      <c r="D776" t="s">
        <v>45</v>
      </c>
      <c r="E776" t="s">
        <v>123</v>
      </c>
      <c r="F776" t="s">
        <v>124</v>
      </c>
      <c r="G776" t="s">
        <v>31</v>
      </c>
      <c r="H776" t="s">
        <v>32</v>
      </c>
      <c r="I776" t="s">
        <v>33</v>
      </c>
      <c r="J776" t="s">
        <v>916</v>
      </c>
      <c r="K776" t="s">
        <v>35</v>
      </c>
      <c r="L776" t="s">
        <v>36</v>
      </c>
      <c r="M776" t="s">
        <v>37</v>
      </c>
      <c r="N776" t="s">
        <v>38</v>
      </c>
      <c r="O776" t="s">
        <v>501</v>
      </c>
      <c r="P776" t="s">
        <v>924</v>
      </c>
      <c r="Q776" t="s">
        <v>925</v>
      </c>
      <c r="R776">
        <v>6</v>
      </c>
      <c r="S776">
        <v>89</v>
      </c>
      <c r="T776">
        <v>0</v>
      </c>
      <c r="U776">
        <v>44.4</v>
      </c>
      <c r="V776" t="s">
        <v>42</v>
      </c>
      <c r="W776">
        <v>7.9</v>
      </c>
      <c r="X776" t="s">
        <v>50</v>
      </c>
      <c r="Y776" t="s">
        <v>8662</v>
      </c>
      <c r="Z776">
        <v>2011</v>
      </c>
      <c r="AA776">
        <v>53</v>
      </c>
      <c r="AB776">
        <v>38989</v>
      </c>
    </row>
    <row r="777" spans="1:28" x14ac:dyDescent="0.2">
      <c r="A777" t="s">
        <v>926</v>
      </c>
      <c r="B777" s="1">
        <v>41148</v>
      </c>
      <c r="C777" s="1">
        <v>41152</v>
      </c>
      <c r="D777" t="s">
        <v>28</v>
      </c>
      <c r="E777" t="s">
        <v>927</v>
      </c>
      <c r="F777" t="s">
        <v>928</v>
      </c>
      <c r="G777" t="s">
        <v>31</v>
      </c>
      <c r="H777" t="s">
        <v>32</v>
      </c>
      <c r="I777" t="s">
        <v>33</v>
      </c>
      <c r="J777" t="s">
        <v>929</v>
      </c>
      <c r="K777" t="s">
        <v>35</v>
      </c>
      <c r="L777" t="s">
        <v>36</v>
      </c>
      <c r="M777" t="s">
        <v>37</v>
      </c>
      <c r="N777" t="s">
        <v>38</v>
      </c>
      <c r="O777" t="s">
        <v>374</v>
      </c>
      <c r="P777" t="s">
        <v>586</v>
      </c>
      <c r="Q777" t="s">
        <v>587</v>
      </c>
      <c r="R777">
        <v>3</v>
      </c>
      <c r="S777">
        <v>485</v>
      </c>
      <c r="T777">
        <v>0</v>
      </c>
      <c r="U777">
        <v>92.083500000000001</v>
      </c>
      <c r="V777" t="s">
        <v>42</v>
      </c>
      <c r="W777">
        <v>38.31</v>
      </c>
      <c r="X777" t="s">
        <v>50</v>
      </c>
      <c r="Y777" t="s">
        <v>8691</v>
      </c>
      <c r="Z777">
        <v>2012</v>
      </c>
      <c r="AA777">
        <v>35</v>
      </c>
      <c r="AB777">
        <v>32301</v>
      </c>
    </row>
    <row r="778" spans="1:28" x14ac:dyDescent="0.2">
      <c r="A778" t="s">
        <v>930</v>
      </c>
      <c r="B778" s="1">
        <v>41159</v>
      </c>
      <c r="C778" s="1">
        <v>41164</v>
      </c>
      <c r="D778" t="s">
        <v>45</v>
      </c>
      <c r="E778" t="s">
        <v>931</v>
      </c>
      <c r="F778" t="s">
        <v>932</v>
      </c>
      <c r="G778" t="s">
        <v>31</v>
      </c>
      <c r="H778" t="s">
        <v>32</v>
      </c>
      <c r="I778" t="s">
        <v>33</v>
      </c>
      <c r="J778" t="s">
        <v>933</v>
      </c>
      <c r="K778" t="s">
        <v>35</v>
      </c>
      <c r="L778" t="s">
        <v>36</v>
      </c>
      <c r="M778" t="s">
        <v>37</v>
      </c>
      <c r="N778" t="s">
        <v>38</v>
      </c>
      <c r="O778" t="s">
        <v>374</v>
      </c>
      <c r="P778" t="s">
        <v>934</v>
      </c>
      <c r="Q778" t="s">
        <v>935</v>
      </c>
      <c r="R778">
        <v>7</v>
      </c>
      <c r="S778">
        <v>672</v>
      </c>
      <c r="T778">
        <v>0</v>
      </c>
      <c r="U778">
        <v>20.157900000000001</v>
      </c>
      <c r="V778" t="s">
        <v>42</v>
      </c>
      <c r="W778">
        <v>46.81</v>
      </c>
      <c r="X778" t="s">
        <v>50</v>
      </c>
      <c r="Y778" t="s">
        <v>8666</v>
      </c>
      <c r="Z778">
        <v>2012</v>
      </c>
      <c r="AA778">
        <v>36</v>
      </c>
      <c r="AB778">
        <v>31442</v>
      </c>
    </row>
    <row r="779" spans="1:28" x14ac:dyDescent="0.2">
      <c r="A779" t="s">
        <v>936</v>
      </c>
      <c r="B779" s="1">
        <v>41163</v>
      </c>
      <c r="C779" s="1">
        <v>41167</v>
      </c>
      <c r="D779" t="s">
        <v>45</v>
      </c>
      <c r="E779" t="s">
        <v>472</v>
      </c>
      <c r="F779" t="s">
        <v>473</v>
      </c>
      <c r="G779" t="s">
        <v>31</v>
      </c>
      <c r="H779" t="s">
        <v>32</v>
      </c>
      <c r="I779" t="s">
        <v>33</v>
      </c>
      <c r="J779" t="s">
        <v>937</v>
      </c>
      <c r="K779" t="s">
        <v>35</v>
      </c>
      <c r="L779" t="s">
        <v>36</v>
      </c>
      <c r="M779" t="s">
        <v>37</v>
      </c>
      <c r="N779" t="s">
        <v>38</v>
      </c>
      <c r="O779" t="s">
        <v>313</v>
      </c>
      <c r="P779" t="s">
        <v>938</v>
      </c>
      <c r="Q779" t="s">
        <v>939</v>
      </c>
      <c r="R779">
        <v>9</v>
      </c>
      <c r="S779">
        <v>181</v>
      </c>
      <c r="T779">
        <v>0</v>
      </c>
      <c r="U779">
        <v>48.964500000000001</v>
      </c>
      <c r="V779" t="s">
        <v>42</v>
      </c>
      <c r="W779">
        <v>13.98</v>
      </c>
      <c r="X779" t="s">
        <v>50</v>
      </c>
      <c r="Y779" t="s">
        <v>8666</v>
      </c>
      <c r="Z779">
        <v>2012</v>
      </c>
      <c r="AA779">
        <v>37</v>
      </c>
      <c r="AB779">
        <v>34614</v>
      </c>
    </row>
    <row r="780" spans="1:28" x14ac:dyDescent="0.2">
      <c r="A780" t="s">
        <v>940</v>
      </c>
      <c r="B780" s="1">
        <v>41213</v>
      </c>
      <c r="C780" s="1">
        <v>41217</v>
      </c>
      <c r="D780" t="s">
        <v>28</v>
      </c>
      <c r="E780" t="s">
        <v>941</v>
      </c>
      <c r="F780" t="s">
        <v>942</v>
      </c>
      <c r="G780" t="s">
        <v>246</v>
      </c>
      <c r="H780" t="s">
        <v>32</v>
      </c>
      <c r="I780" t="s">
        <v>33</v>
      </c>
      <c r="J780" t="s">
        <v>943</v>
      </c>
      <c r="K780" t="s">
        <v>35</v>
      </c>
      <c r="L780" t="s">
        <v>36</v>
      </c>
      <c r="M780" t="s">
        <v>37</v>
      </c>
      <c r="N780" t="s">
        <v>38</v>
      </c>
      <c r="O780" t="s">
        <v>501</v>
      </c>
      <c r="P780" t="s">
        <v>944</v>
      </c>
      <c r="Q780" t="s">
        <v>945</v>
      </c>
      <c r="R780">
        <v>14</v>
      </c>
      <c r="S780">
        <v>427</v>
      </c>
      <c r="T780">
        <v>0</v>
      </c>
      <c r="U780">
        <v>196.61320000000001</v>
      </c>
      <c r="V780" t="s">
        <v>42</v>
      </c>
      <c r="W780">
        <v>42.26</v>
      </c>
      <c r="X780" t="s">
        <v>43</v>
      </c>
      <c r="Y780" t="s">
        <v>8667</v>
      </c>
      <c r="Z780">
        <v>2012</v>
      </c>
      <c r="AA780">
        <v>44</v>
      </c>
      <c r="AB780">
        <v>32726</v>
      </c>
    </row>
    <row r="781" spans="1:28" x14ac:dyDescent="0.2">
      <c r="A781" t="s">
        <v>946</v>
      </c>
      <c r="B781" s="1">
        <v>41222</v>
      </c>
      <c r="C781" s="1">
        <v>41226</v>
      </c>
      <c r="D781" t="s">
        <v>45</v>
      </c>
      <c r="E781" t="s">
        <v>947</v>
      </c>
      <c r="F781" t="s">
        <v>948</v>
      </c>
      <c r="G781" t="s">
        <v>262</v>
      </c>
      <c r="H781" t="s">
        <v>32</v>
      </c>
      <c r="I781" t="s">
        <v>33</v>
      </c>
      <c r="J781" t="s">
        <v>949</v>
      </c>
      <c r="K781" t="s">
        <v>35</v>
      </c>
      <c r="L781" t="s">
        <v>36</v>
      </c>
      <c r="M781" t="s">
        <v>37</v>
      </c>
      <c r="N781" t="s">
        <v>38</v>
      </c>
      <c r="O781" t="s">
        <v>950</v>
      </c>
      <c r="P781" t="s">
        <v>951</v>
      </c>
      <c r="Q781" t="s">
        <v>952</v>
      </c>
      <c r="R781">
        <v>2</v>
      </c>
      <c r="S781">
        <v>2</v>
      </c>
      <c r="T781">
        <v>0</v>
      </c>
      <c r="U781">
        <v>1.1656</v>
      </c>
      <c r="V781" t="s">
        <v>42</v>
      </c>
      <c r="W781">
        <v>0.22</v>
      </c>
      <c r="X781" t="s">
        <v>50</v>
      </c>
      <c r="Y781" t="s">
        <v>8668</v>
      </c>
      <c r="Z781">
        <v>2012</v>
      </c>
      <c r="AA781">
        <v>45</v>
      </c>
      <c r="AB781">
        <v>38243</v>
      </c>
    </row>
    <row r="782" spans="1:28" x14ac:dyDescent="0.2">
      <c r="A782" t="s">
        <v>953</v>
      </c>
      <c r="B782" s="1">
        <v>41255</v>
      </c>
      <c r="C782" s="1">
        <v>41259</v>
      </c>
      <c r="D782" t="s">
        <v>45</v>
      </c>
      <c r="E782" t="s">
        <v>954</v>
      </c>
      <c r="F782" t="s">
        <v>955</v>
      </c>
      <c r="G782" t="s">
        <v>31</v>
      </c>
      <c r="H782" t="s">
        <v>32</v>
      </c>
      <c r="I782" t="s">
        <v>33</v>
      </c>
      <c r="J782" t="s">
        <v>910</v>
      </c>
      <c r="K782" t="s">
        <v>35</v>
      </c>
      <c r="L782" t="s">
        <v>36</v>
      </c>
      <c r="M782" t="s">
        <v>37</v>
      </c>
      <c r="N782" t="s">
        <v>38</v>
      </c>
      <c r="O782" t="s">
        <v>374</v>
      </c>
      <c r="P782" t="s">
        <v>415</v>
      </c>
      <c r="Q782" t="s">
        <v>416</v>
      </c>
      <c r="R782">
        <v>2</v>
      </c>
      <c r="S782">
        <v>360</v>
      </c>
      <c r="T782">
        <v>0</v>
      </c>
      <c r="U782">
        <v>93.698800000000006</v>
      </c>
      <c r="V782" t="s">
        <v>42</v>
      </c>
      <c r="W782">
        <v>24.83</v>
      </c>
      <c r="X782" t="s">
        <v>50</v>
      </c>
      <c r="Y782" t="s">
        <v>8669</v>
      </c>
      <c r="Z782">
        <v>2012</v>
      </c>
      <c r="AA782">
        <v>50</v>
      </c>
      <c r="AB782">
        <v>37536</v>
      </c>
    </row>
    <row r="783" spans="1:28" x14ac:dyDescent="0.2">
      <c r="A783" t="s">
        <v>956</v>
      </c>
      <c r="B783" s="1">
        <v>41256</v>
      </c>
      <c r="C783" s="1">
        <v>41260</v>
      </c>
      <c r="D783" t="s">
        <v>28</v>
      </c>
      <c r="E783" t="s">
        <v>957</v>
      </c>
      <c r="F783" t="s">
        <v>958</v>
      </c>
      <c r="G783" t="s">
        <v>246</v>
      </c>
      <c r="H783" t="s">
        <v>32</v>
      </c>
      <c r="I783" t="s">
        <v>33</v>
      </c>
      <c r="J783" t="s">
        <v>900</v>
      </c>
      <c r="K783" t="s">
        <v>35</v>
      </c>
      <c r="L783" t="s">
        <v>36</v>
      </c>
      <c r="M783" t="s">
        <v>37</v>
      </c>
      <c r="N783" t="s">
        <v>38</v>
      </c>
      <c r="O783" t="s">
        <v>380</v>
      </c>
      <c r="P783" t="s">
        <v>651</v>
      </c>
      <c r="Q783" t="s">
        <v>652</v>
      </c>
      <c r="R783">
        <v>4</v>
      </c>
      <c r="S783">
        <v>134</v>
      </c>
      <c r="T783">
        <v>0</v>
      </c>
      <c r="U783">
        <v>34.964799999999997</v>
      </c>
      <c r="V783" t="s">
        <v>42</v>
      </c>
      <c r="W783">
        <v>15.59</v>
      </c>
      <c r="X783" t="s">
        <v>50</v>
      </c>
      <c r="Y783" t="s">
        <v>8669</v>
      </c>
      <c r="Z783">
        <v>2012</v>
      </c>
      <c r="AA783">
        <v>50</v>
      </c>
      <c r="AB783">
        <v>32236</v>
      </c>
    </row>
    <row r="784" spans="1:28" x14ac:dyDescent="0.2">
      <c r="A784" t="s">
        <v>959</v>
      </c>
      <c r="B784" s="1">
        <v>41446</v>
      </c>
      <c r="C784" s="1">
        <v>41447</v>
      </c>
      <c r="D784" t="s">
        <v>59</v>
      </c>
      <c r="E784" t="s">
        <v>960</v>
      </c>
      <c r="F784" t="s">
        <v>961</v>
      </c>
      <c r="G784" t="s">
        <v>31</v>
      </c>
      <c r="H784" t="s">
        <v>32</v>
      </c>
      <c r="I784" t="s">
        <v>33</v>
      </c>
      <c r="J784" t="s">
        <v>933</v>
      </c>
      <c r="K784" t="s">
        <v>35</v>
      </c>
      <c r="L784" t="s">
        <v>36</v>
      </c>
      <c r="M784" t="s">
        <v>37</v>
      </c>
      <c r="N784" t="s">
        <v>38</v>
      </c>
      <c r="O784" t="s">
        <v>374</v>
      </c>
      <c r="P784" t="s">
        <v>962</v>
      </c>
      <c r="Q784" t="s">
        <v>963</v>
      </c>
      <c r="R784">
        <v>3</v>
      </c>
      <c r="S784">
        <v>162</v>
      </c>
      <c r="T784">
        <v>0</v>
      </c>
      <c r="U784">
        <v>9.7164000000000001</v>
      </c>
      <c r="V784" t="s">
        <v>42</v>
      </c>
      <c r="W784">
        <v>24.51</v>
      </c>
      <c r="X784" t="s">
        <v>146</v>
      </c>
      <c r="Y784" t="s">
        <v>8671</v>
      </c>
      <c r="Z784">
        <v>2013</v>
      </c>
      <c r="AA784">
        <v>25</v>
      </c>
      <c r="AB784">
        <v>32606</v>
      </c>
    </row>
    <row r="785" spans="1:28" x14ac:dyDescent="0.2">
      <c r="A785" t="s">
        <v>964</v>
      </c>
      <c r="B785" s="1">
        <v>41477</v>
      </c>
      <c r="C785" s="1">
        <v>41482</v>
      </c>
      <c r="D785" t="s">
        <v>28</v>
      </c>
      <c r="E785" t="s">
        <v>941</v>
      </c>
      <c r="F785" t="s">
        <v>942</v>
      </c>
      <c r="G785" t="s">
        <v>246</v>
      </c>
      <c r="H785" t="s">
        <v>32</v>
      </c>
      <c r="I785" t="s">
        <v>33</v>
      </c>
      <c r="J785" t="s">
        <v>949</v>
      </c>
      <c r="K785" t="s">
        <v>35</v>
      </c>
      <c r="L785" t="s">
        <v>36</v>
      </c>
      <c r="M785" t="s">
        <v>37</v>
      </c>
      <c r="N785" t="s">
        <v>38</v>
      </c>
      <c r="O785" t="s">
        <v>404</v>
      </c>
      <c r="P785" t="s">
        <v>965</v>
      </c>
      <c r="Q785" t="s">
        <v>966</v>
      </c>
      <c r="R785">
        <v>5</v>
      </c>
      <c r="S785">
        <v>420</v>
      </c>
      <c r="T785">
        <v>0</v>
      </c>
      <c r="U785">
        <v>197.35300000000001</v>
      </c>
      <c r="V785" t="s">
        <v>42</v>
      </c>
      <c r="W785">
        <v>53.92</v>
      </c>
      <c r="X785" t="s">
        <v>50</v>
      </c>
      <c r="Y785" t="s">
        <v>8693</v>
      </c>
      <c r="Z785">
        <v>2013</v>
      </c>
      <c r="AA785">
        <v>30</v>
      </c>
      <c r="AB785">
        <v>37856</v>
      </c>
    </row>
    <row r="786" spans="1:28" x14ac:dyDescent="0.2">
      <c r="A786" t="s">
        <v>967</v>
      </c>
      <c r="B786" s="1">
        <v>41529</v>
      </c>
      <c r="C786" s="1">
        <v>41535</v>
      </c>
      <c r="D786" t="s">
        <v>45</v>
      </c>
      <c r="E786" t="s">
        <v>968</v>
      </c>
      <c r="F786" t="s">
        <v>969</v>
      </c>
      <c r="G786" t="s">
        <v>31</v>
      </c>
      <c r="H786" t="s">
        <v>32</v>
      </c>
      <c r="I786" t="s">
        <v>33</v>
      </c>
      <c r="J786" t="s">
        <v>910</v>
      </c>
      <c r="K786" t="s">
        <v>35</v>
      </c>
      <c r="L786" t="s">
        <v>36</v>
      </c>
      <c r="M786" t="s">
        <v>37</v>
      </c>
      <c r="N786" t="s">
        <v>38</v>
      </c>
      <c r="O786" t="s">
        <v>374</v>
      </c>
      <c r="P786" t="s">
        <v>533</v>
      </c>
      <c r="Q786" t="s">
        <v>534</v>
      </c>
      <c r="R786">
        <v>3</v>
      </c>
      <c r="S786">
        <v>333</v>
      </c>
      <c r="T786">
        <v>0</v>
      </c>
      <c r="U786">
        <v>6.6588000000000003</v>
      </c>
      <c r="V786" t="s">
        <v>42</v>
      </c>
      <c r="W786">
        <v>27.2</v>
      </c>
      <c r="X786" t="s">
        <v>50</v>
      </c>
      <c r="Y786" t="s">
        <v>8672</v>
      </c>
      <c r="Z786">
        <v>2013</v>
      </c>
      <c r="AA786">
        <v>37</v>
      </c>
      <c r="AB786">
        <v>36536</v>
      </c>
    </row>
    <row r="787" spans="1:28" x14ac:dyDescent="0.2">
      <c r="A787" t="s">
        <v>970</v>
      </c>
      <c r="B787" s="1">
        <v>41584</v>
      </c>
      <c r="C787" s="1">
        <v>41586</v>
      </c>
      <c r="D787" t="s">
        <v>28</v>
      </c>
      <c r="E787" t="s">
        <v>578</v>
      </c>
      <c r="F787" t="s">
        <v>579</v>
      </c>
      <c r="G787" t="s">
        <v>31</v>
      </c>
      <c r="H787" t="s">
        <v>32</v>
      </c>
      <c r="I787" t="s">
        <v>33</v>
      </c>
      <c r="J787" t="s">
        <v>910</v>
      </c>
      <c r="K787" t="s">
        <v>35</v>
      </c>
      <c r="L787" t="s">
        <v>36</v>
      </c>
      <c r="M787" t="s">
        <v>37</v>
      </c>
      <c r="N787" t="s">
        <v>38</v>
      </c>
      <c r="O787" t="s">
        <v>404</v>
      </c>
      <c r="P787" t="s">
        <v>971</v>
      </c>
      <c r="Q787" t="s">
        <v>972</v>
      </c>
      <c r="R787">
        <v>3</v>
      </c>
      <c r="S787">
        <v>158</v>
      </c>
      <c r="T787">
        <v>0</v>
      </c>
      <c r="U787">
        <v>77.483699999999999</v>
      </c>
      <c r="V787" t="s">
        <v>42</v>
      </c>
      <c r="W787">
        <v>11.47</v>
      </c>
      <c r="X787" t="s">
        <v>43</v>
      </c>
      <c r="Y787" t="s">
        <v>8695</v>
      </c>
      <c r="Z787">
        <v>2013</v>
      </c>
      <c r="AA787">
        <v>45</v>
      </c>
      <c r="AB787">
        <v>38605</v>
      </c>
    </row>
    <row r="788" spans="1:28" x14ac:dyDescent="0.2">
      <c r="A788" t="s">
        <v>973</v>
      </c>
      <c r="B788" s="1">
        <v>41610</v>
      </c>
      <c r="C788" s="1">
        <v>41610</v>
      </c>
      <c r="D788" t="s">
        <v>28</v>
      </c>
      <c r="E788" t="s">
        <v>974</v>
      </c>
      <c r="F788" t="s">
        <v>975</v>
      </c>
      <c r="G788" t="s">
        <v>262</v>
      </c>
      <c r="H788" t="s">
        <v>32</v>
      </c>
      <c r="I788" t="s">
        <v>33</v>
      </c>
      <c r="J788" t="s">
        <v>976</v>
      </c>
      <c r="K788" t="s">
        <v>35</v>
      </c>
      <c r="L788" t="s">
        <v>36</v>
      </c>
      <c r="M788" t="s">
        <v>37</v>
      </c>
      <c r="N788" t="s">
        <v>38</v>
      </c>
      <c r="O788" t="s">
        <v>374</v>
      </c>
      <c r="P788" t="s">
        <v>977</v>
      </c>
      <c r="Q788" t="s">
        <v>978</v>
      </c>
      <c r="R788">
        <v>3</v>
      </c>
      <c r="S788">
        <v>1113</v>
      </c>
      <c r="T788">
        <v>0</v>
      </c>
      <c r="U788">
        <v>222.58799999999999</v>
      </c>
      <c r="V788" t="s">
        <v>42</v>
      </c>
      <c r="W788">
        <v>63.07</v>
      </c>
      <c r="X788" t="s">
        <v>64</v>
      </c>
      <c r="Y788" t="s">
        <v>8673</v>
      </c>
      <c r="Z788">
        <v>2013</v>
      </c>
      <c r="AA788">
        <v>49</v>
      </c>
      <c r="AB788">
        <v>40469</v>
      </c>
    </row>
    <row r="789" spans="1:28" x14ac:dyDescent="0.2">
      <c r="A789" t="s">
        <v>979</v>
      </c>
      <c r="B789" s="1">
        <v>41620</v>
      </c>
      <c r="C789" s="1">
        <v>41620</v>
      </c>
      <c r="D789" t="s">
        <v>59</v>
      </c>
      <c r="E789" t="s">
        <v>484</v>
      </c>
      <c r="F789" t="s">
        <v>485</v>
      </c>
      <c r="G789" t="s">
        <v>31</v>
      </c>
      <c r="H789" t="s">
        <v>32</v>
      </c>
      <c r="I789" t="s">
        <v>33</v>
      </c>
      <c r="J789" t="s">
        <v>920</v>
      </c>
      <c r="K789" t="s">
        <v>35</v>
      </c>
      <c r="L789" t="s">
        <v>36</v>
      </c>
      <c r="M789" t="s">
        <v>37</v>
      </c>
      <c r="N789" t="s">
        <v>38</v>
      </c>
      <c r="O789" t="s">
        <v>380</v>
      </c>
      <c r="P789" t="s">
        <v>410</v>
      </c>
      <c r="Q789" t="s">
        <v>411</v>
      </c>
      <c r="R789">
        <v>2</v>
      </c>
      <c r="S789">
        <v>83</v>
      </c>
      <c r="T789">
        <v>0</v>
      </c>
      <c r="U789">
        <v>24.191800000000001</v>
      </c>
      <c r="V789" t="s">
        <v>42</v>
      </c>
      <c r="W789">
        <v>17.72</v>
      </c>
      <c r="X789" t="s">
        <v>64</v>
      </c>
      <c r="Y789" t="s">
        <v>8673</v>
      </c>
      <c r="Z789">
        <v>2013</v>
      </c>
      <c r="AA789">
        <v>50</v>
      </c>
      <c r="AB789">
        <v>38356</v>
      </c>
    </row>
    <row r="790" spans="1:28" x14ac:dyDescent="0.2">
      <c r="A790" t="s">
        <v>980</v>
      </c>
      <c r="B790" s="1">
        <v>41697</v>
      </c>
      <c r="C790" s="1">
        <v>41701</v>
      </c>
      <c r="D790" t="s">
        <v>45</v>
      </c>
      <c r="E790" t="s">
        <v>981</v>
      </c>
      <c r="F790" t="s">
        <v>982</v>
      </c>
      <c r="G790" t="s">
        <v>31</v>
      </c>
      <c r="H790" t="s">
        <v>32</v>
      </c>
      <c r="I790" t="s">
        <v>33</v>
      </c>
      <c r="J790" t="s">
        <v>983</v>
      </c>
      <c r="K790" t="s">
        <v>35</v>
      </c>
      <c r="L790" t="s">
        <v>36</v>
      </c>
      <c r="M790" t="s">
        <v>37</v>
      </c>
      <c r="N790" t="s">
        <v>38</v>
      </c>
      <c r="O790" t="s">
        <v>380</v>
      </c>
      <c r="P790" t="s">
        <v>680</v>
      </c>
      <c r="Q790" t="s">
        <v>681</v>
      </c>
      <c r="R790">
        <v>7</v>
      </c>
      <c r="S790">
        <v>357</v>
      </c>
      <c r="T790">
        <v>0</v>
      </c>
      <c r="U790">
        <v>99.901200000000003</v>
      </c>
      <c r="V790" t="s">
        <v>42</v>
      </c>
      <c r="W790">
        <v>28.86</v>
      </c>
      <c r="X790" t="s">
        <v>50</v>
      </c>
      <c r="Y790" t="s">
        <v>8685</v>
      </c>
      <c r="Z790">
        <v>2014</v>
      </c>
      <c r="AA790">
        <v>9</v>
      </c>
      <c r="AB790">
        <v>38217</v>
      </c>
    </row>
    <row r="791" spans="1:28" x14ac:dyDescent="0.2">
      <c r="A791" t="s">
        <v>984</v>
      </c>
      <c r="B791" s="1">
        <v>41724</v>
      </c>
      <c r="C791" s="1">
        <v>41725</v>
      </c>
      <c r="D791" t="s">
        <v>59</v>
      </c>
      <c r="E791" t="s">
        <v>985</v>
      </c>
      <c r="F791" t="s">
        <v>986</v>
      </c>
      <c r="G791" t="s">
        <v>31</v>
      </c>
      <c r="H791" t="s">
        <v>32</v>
      </c>
      <c r="I791" t="s">
        <v>33</v>
      </c>
      <c r="J791" t="s">
        <v>987</v>
      </c>
      <c r="K791" t="s">
        <v>35</v>
      </c>
      <c r="L791" t="s">
        <v>36</v>
      </c>
      <c r="M791" t="s">
        <v>37</v>
      </c>
      <c r="N791" t="s">
        <v>38</v>
      </c>
      <c r="O791" t="s">
        <v>380</v>
      </c>
      <c r="P791" t="s">
        <v>988</v>
      </c>
      <c r="Q791" t="s">
        <v>989</v>
      </c>
      <c r="R791">
        <v>4</v>
      </c>
      <c r="S791">
        <v>176</v>
      </c>
      <c r="T791">
        <v>0</v>
      </c>
      <c r="U791">
        <v>45.770400000000002</v>
      </c>
      <c r="V791" t="s">
        <v>42</v>
      </c>
      <c r="W791">
        <v>51.23</v>
      </c>
      <c r="X791" t="s">
        <v>146</v>
      </c>
      <c r="Y791" t="s">
        <v>8674</v>
      </c>
      <c r="Z791">
        <v>2014</v>
      </c>
      <c r="AA791">
        <v>13</v>
      </c>
      <c r="AB791">
        <v>33679</v>
      </c>
    </row>
    <row r="792" spans="1:28" x14ac:dyDescent="0.2">
      <c r="A792" t="s">
        <v>990</v>
      </c>
      <c r="B792" s="1">
        <v>41727</v>
      </c>
      <c r="C792" s="1">
        <v>41730</v>
      </c>
      <c r="D792" t="s">
        <v>28</v>
      </c>
      <c r="E792" t="s">
        <v>991</v>
      </c>
      <c r="F792" t="s">
        <v>992</v>
      </c>
      <c r="G792" t="s">
        <v>246</v>
      </c>
      <c r="H792" t="s">
        <v>32</v>
      </c>
      <c r="I792" t="s">
        <v>33</v>
      </c>
      <c r="J792" t="s">
        <v>993</v>
      </c>
      <c r="K792" t="s">
        <v>35</v>
      </c>
      <c r="L792" t="s">
        <v>36</v>
      </c>
      <c r="M792" t="s">
        <v>37</v>
      </c>
      <c r="N792" t="s">
        <v>38</v>
      </c>
      <c r="O792" t="s">
        <v>374</v>
      </c>
      <c r="P792" t="s">
        <v>630</v>
      </c>
      <c r="Q792" t="s">
        <v>631</v>
      </c>
      <c r="R792">
        <v>7</v>
      </c>
      <c r="S792">
        <v>795</v>
      </c>
      <c r="T792">
        <v>0</v>
      </c>
      <c r="U792">
        <v>7.9547999999999996</v>
      </c>
      <c r="V792" t="s">
        <v>42</v>
      </c>
      <c r="W792">
        <v>139.58000000000001</v>
      </c>
      <c r="X792" t="s">
        <v>146</v>
      </c>
      <c r="Y792" t="s">
        <v>8674</v>
      </c>
      <c r="Z792">
        <v>2014</v>
      </c>
      <c r="AA792">
        <v>13</v>
      </c>
      <c r="AB792">
        <v>37041</v>
      </c>
    </row>
    <row r="793" spans="1:28" x14ac:dyDescent="0.2">
      <c r="A793" t="s">
        <v>994</v>
      </c>
      <c r="B793" s="1">
        <v>41746</v>
      </c>
      <c r="C793" s="1">
        <v>41750</v>
      </c>
      <c r="D793" t="s">
        <v>28</v>
      </c>
      <c r="E793" t="s">
        <v>175</v>
      </c>
      <c r="F793" t="s">
        <v>176</v>
      </c>
      <c r="G793" t="s">
        <v>31</v>
      </c>
      <c r="H793" t="s">
        <v>32</v>
      </c>
      <c r="I793" t="s">
        <v>33</v>
      </c>
      <c r="J793" t="s">
        <v>910</v>
      </c>
      <c r="K793" t="s">
        <v>35</v>
      </c>
      <c r="L793" t="s">
        <v>36</v>
      </c>
      <c r="M793" t="s">
        <v>37</v>
      </c>
      <c r="N793" t="s">
        <v>38</v>
      </c>
      <c r="O793" t="s">
        <v>374</v>
      </c>
      <c r="P793" t="s">
        <v>888</v>
      </c>
      <c r="Q793" t="s">
        <v>889</v>
      </c>
      <c r="R793">
        <v>4</v>
      </c>
      <c r="S793">
        <v>206</v>
      </c>
      <c r="T793">
        <v>0</v>
      </c>
      <c r="U793">
        <v>2.0592000000000001</v>
      </c>
      <c r="V793" t="s">
        <v>42</v>
      </c>
      <c r="W793">
        <v>22.03</v>
      </c>
      <c r="X793" t="s">
        <v>50</v>
      </c>
      <c r="Y793" t="s">
        <v>8675</v>
      </c>
      <c r="Z793">
        <v>2014</v>
      </c>
      <c r="AA793">
        <v>16</v>
      </c>
      <c r="AB793">
        <v>33842</v>
      </c>
    </row>
    <row r="794" spans="1:28" x14ac:dyDescent="0.2">
      <c r="A794" t="s">
        <v>995</v>
      </c>
      <c r="B794" s="1">
        <v>41815</v>
      </c>
      <c r="C794" s="1">
        <v>41819</v>
      </c>
      <c r="D794" t="s">
        <v>45</v>
      </c>
      <c r="E794" t="s">
        <v>996</v>
      </c>
      <c r="F794" t="s">
        <v>997</v>
      </c>
      <c r="G794" t="s">
        <v>31</v>
      </c>
      <c r="H794" t="s">
        <v>32</v>
      </c>
      <c r="I794" t="s">
        <v>33</v>
      </c>
      <c r="J794" t="s">
        <v>998</v>
      </c>
      <c r="K794" t="s">
        <v>35</v>
      </c>
      <c r="L794" t="s">
        <v>36</v>
      </c>
      <c r="M794" t="s">
        <v>37</v>
      </c>
      <c r="N794" t="s">
        <v>38</v>
      </c>
      <c r="O794" t="s">
        <v>313</v>
      </c>
      <c r="P794" t="s">
        <v>999</v>
      </c>
      <c r="Q794" t="s">
        <v>1000</v>
      </c>
      <c r="R794">
        <v>8</v>
      </c>
      <c r="S794">
        <v>96</v>
      </c>
      <c r="T794">
        <v>0</v>
      </c>
      <c r="U794">
        <v>25.898399999999999</v>
      </c>
      <c r="V794" t="s">
        <v>42</v>
      </c>
      <c r="W794">
        <v>7.48</v>
      </c>
      <c r="X794" t="s">
        <v>50</v>
      </c>
      <c r="Y794" t="s">
        <v>8676</v>
      </c>
      <c r="Z794">
        <v>2014</v>
      </c>
      <c r="AA794">
        <v>26</v>
      </c>
      <c r="AB794">
        <v>31713</v>
      </c>
    </row>
    <row r="795" spans="1:28" x14ac:dyDescent="0.2">
      <c r="A795" t="s">
        <v>1001</v>
      </c>
      <c r="B795" s="1">
        <v>41815</v>
      </c>
      <c r="C795" s="1">
        <v>41822</v>
      </c>
      <c r="D795" t="s">
        <v>45</v>
      </c>
      <c r="E795" t="s">
        <v>1002</v>
      </c>
      <c r="F795" t="s">
        <v>1003</v>
      </c>
      <c r="G795" t="s">
        <v>246</v>
      </c>
      <c r="H795" t="s">
        <v>32</v>
      </c>
      <c r="I795" t="s">
        <v>33</v>
      </c>
      <c r="J795" t="s">
        <v>1004</v>
      </c>
      <c r="K795" t="s">
        <v>35</v>
      </c>
      <c r="L795" t="s">
        <v>36</v>
      </c>
      <c r="M795" t="s">
        <v>37</v>
      </c>
      <c r="N795" t="s">
        <v>38</v>
      </c>
      <c r="O795" t="s">
        <v>313</v>
      </c>
      <c r="P795" t="s">
        <v>690</v>
      </c>
      <c r="Q795" t="s">
        <v>691</v>
      </c>
      <c r="R795">
        <v>8</v>
      </c>
      <c r="S795">
        <v>386</v>
      </c>
      <c r="T795">
        <v>0</v>
      </c>
      <c r="U795">
        <v>111.824</v>
      </c>
      <c r="V795" t="s">
        <v>42</v>
      </c>
      <c r="W795">
        <v>31.5</v>
      </c>
      <c r="X795" t="s">
        <v>50</v>
      </c>
      <c r="Y795" t="s">
        <v>8676</v>
      </c>
      <c r="Z795">
        <v>2014</v>
      </c>
      <c r="AA795">
        <v>26</v>
      </c>
      <c r="AB795">
        <v>32807</v>
      </c>
    </row>
    <row r="796" spans="1:28" x14ac:dyDescent="0.2">
      <c r="A796" t="s">
        <v>1005</v>
      </c>
      <c r="B796" s="1">
        <v>41820</v>
      </c>
      <c r="C796" s="1">
        <v>41824</v>
      </c>
      <c r="D796" t="s">
        <v>45</v>
      </c>
      <c r="E796" t="s">
        <v>730</v>
      </c>
      <c r="F796" t="s">
        <v>731</v>
      </c>
      <c r="G796" t="s">
        <v>246</v>
      </c>
      <c r="H796" t="s">
        <v>32</v>
      </c>
      <c r="I796" t="s">
        <v>33</v>
      </c>
      <c r="J796" t="s">
        <v>920</v>
      </c>
      <c r="K796" t="s">
        <v>35</v>
      </c>
      <c r="L796" t="s">
        <v>36</v>
      </c>
      <c r="M796" t="s">
        <v>37</v>
      </c>
      <c r="N796" t="s">
        <v>38</v>
      </c>
      <c r="O796" t="s">
        <v>374</v>
      </c>
      <c r="P796" t="s">
        <v>1006</v>
      </c>
      <c r="Q796" t="s">
        <v>1007</v>
      </c>
      <c r="R796">
        <v>2</v>
      </c>
      <c r="S796">
        <v>1296</v>
      </c>
      <c r="T796">
        <v>0</v>
      </c>
      <c r="U796">
        <v>310.98719999999997</v>
      </c>
      <c r="V796" t="s">
        <v>42</v>
      </c>
      <c r="W796">
        <v>77.959999999999994</v>
      </c>
      <c r="X796" t="s">
        <v>43</v>
      </c>
      <c r="Y796" t="s">
        <v>8676</v>
      </c>
      <c r="Z796">
        <v>2014</v>
      </c>
      <c r="AA796">
        <v>27</v>
      </c>
      <c r="AB796">
        <v>31851</v>
      </c>
    </row>
    <row r="797" spans="1:28" x14ac:dyDescent="0.2">
      <c r="A797" t="s">
        <v>1008</v>
      </c>
      <c r="B797" s="1">
        <v>41859</v>
      </c>
      <c r="C797" s="1">
        <v>41863</v>
      </c>
      <c r="D797" t="s">
        <v>28</v>
      </c>
      <c r="E797" t="s">
        <v>1009</v>
      </c>
      <c r="F797" t="s">
        <v>1010</v>
      </c>
      <c r="G797" t="s">
        <v>31</v>
      </c>
      <c r="H797" t="s">
        <v>32</v>
      </c>
      <c r="I797" t="s">
        <v>33</v>
      </c>
      <c r="J797" t="s">
        <v>1011</v>
      </c>
      <c r="K797" t="s">
        <v>35</v>
      </c>
      <c r="L797" t="s">
        <v>36</v>
      </c>
      <c r="M797" t="s">
        <v>37</v>
      </c>
      <c r="N797" t="s">
        <v>38</v>
      </c>
      <c r="O797" t="s">
        <v>380</v>
      </c>
      <c r="P797" t="s">
        <v>1012</v>
      </c>
      <c r="Q797" t="s">
        <v>1013</v>
      </c>
      <c r="R797">
        <v>5</v>
      </c>
      <c r="S797">
        <v>1473</v>
      </c>
      <c r="T797">
        <v>0</v>
      </c>
      <c r="U797">
        <v>412.46800000000002</v>
      </c>
      <c r="V797" t="s">
        <v>42</v>
      </c>
      <c r="W797">
        <v>161.21</v>
      </c>
      <c r="X797" t="s">
        <v>50</v>
      </c>
      <c r="Y797" t="s">
        <v>8697</v>
      </c>
      <c r="Z797">
        <v>2014</v>
      </c>
      <c r="AA797">
        <v>32</v>
      </c>
      <c r="AB797">
        <v>40483</v>
      </c>
    </row>
    <row r="798" spans="1:28" x14ac:dyDescent="0.2">
      <c r="A798" t="s">
        <v>1014</v>
      </c>
      <c r="B798" s="1">
        <v>41864</v>
      </c>
      <c r="C798" s="1">
        <v>41867</v>
      </c>
      <c r="D798" t="s">
        <v>45</v>
      </c>
      <c r="E798" t="s">
        <v>418</v>
      </c>
      <c r="F798" t="s">
        <v>419</v>
      </c>
      <c r="G798" t="s">
        <v>31</v>
      </c>
      <c r="H798" t="s">
        <v>32</v>
      </c>
      <c r="I798" t="s">
        <v>33</v>
      </c>
      <c r="J798" t="s">
        <v>1015</v>
      </c>
      <c r="K798" t="s">
        <v>35</v>
      </c>
      <c r="L798" t="s">
        <v>36</v>
      </c>
      <c r="M798" t="s">
        <v>37</v>
      </c>
      <c r="N798" t="s">
        <v>38</v>
      </c>
      <c r="O798" t="s">
        <v>380</v>
      </c>
      <c r="P798" t="s">
        <v>575</v>
      </c>
      <c r="Q798" t="s">
        <v>576</v>
      </c>
      <c r="R798">
        <v>3</v>
      </c>
      <c r="S798">
        <v>543</v>
      </c>
      <c r="T798">
        <v>0</v>
      </c>
      <c r="U798">
        <v>152.0232</v>
      </c>
      <c r="V798" t="s">
        <v>42</v>
      </c>
      <c r="W798">
        <v>36.81</v>
      </c>
      <c r="X798" t="s">
        <v>146</v>
      </c>
      <c r="Y798" t="s">
        <v>8697</v>
      </c>
      <c r="Z798">
        <v>2014</v>
      </c>
      <c r="AA798">
        <v>33</v>
      </c>
      <c r="AB798">
        <v>37058</v>
      </c>
    </row>
    <row r="799" spans="1:28" x14ac:dyDescent="0.2">
      <c r="A799" t="s">
        <v>1016</v>
      </c>
      <c r="B799" s="1">
        <v>41869</v>
      </c>
      <c r="C799" s="1">
        <v>41876</v>
      </c>
      <c r="D799" t="s">
        <v>45</v>
      </c>
      <c r="E799" t="s">
        <v>1017</v>
      </c>
      <c r="F799" t="s">
        <v>1018</v>
      </c>
      <c r="G799" t="s">
        <v>246</v>
      </c>
      <c r="H799" t="s">
        <v>32</v>
      </c>
      <c r="I799" t="s">
        <v>33</v>
      </c>
      <c r="J799" t="s">
        <v>916</v>
      </c>
      <c r="K799" t="s">
        <v>35</v>
      </c>
      <c r="L799" t="s">
        <v>36</v>
      </c>
      <c r="M799" t="s">
        <v>37</v>
      </c>
      <c r="N799" t="s">
        <v>38</v>
      </c>
      <c r="O799" t="s">
        <v>380</v>
      </c>
      <c r="P799" t="s">
        <v>1019</v>
      </c>
      <c r="Q799" t="s">
        <v>1020</v>
      </c>
      <c r="R799">
        <v>9</v>
      </c>
      <c r="S799">
        <v>2518</v>
      </c>
      <c r="T799">
        <v>0</v>
      </c>
      <c r="U799">
        <v>654.75540000000001</v>
      </c>
      <c r="V799" t="s">
        <v>42</v>
      </c>
      <c r="W799">
        <v>173.07</v>
      </c>
      <c r="X799" t="s">
        <v>50</v>
      </c>
      <c r="Y799" t="s">
        <v>8697</v>
      </c>
      <c r="Z799">
        <v>2014</v>
      </c>
      <c r="AA799">
        <v>34</v>
      </c>
      <c r="AB799">
        <v>39234</v>
      </c>
    </row>
    <row r="800" spans="1:28" x14ac:dyDescent="0.2">
      <c r="A800" t="s">
        <v>1021</v>
      </c>
      <c r="B800" s="1">
        <v>41873</v>
      </c>
      <c r="C800" s="1">
        <v>41874</v>
      </c>
      <c r="D800" t="s">
        <v>45</v>
      </c>
      <c r="E800" t="s">
        <v>1022</v>
      </c>
      <c r="F800" t="s">
        <v>1023</v>
      </c>
      <c r="G800" t="s">
        <v>31</v>
      </c>
      <c r="H800" t="s">
        <v>32</v>
      </c>
      <c r="I800" t="s">
        <v>33</v>
      </c>
      <c r="J800" t="s">
        <v>1024</v>
      </c>
      <c r="K800" t="s">
        <v>35</v>
      </c>
      <c r="L800" t="s">
        <v>36</v>
      </c>
      <c r="M800" t="s">
        <v>37</v>
      </c>
      <c r="N800" t="s">
        <v>38</v>
      </c>
      <c r="O800" t="s">
        <v>380</v>
      </c>
      <c r="P800" t="s">
        <v>1025</v>
      </c>
      <c r="Q800" t="s">
        <v>1026</v>
      </c>
      <c r="R800">
        <v>3</v>
      </c>
      <c r="S800">
        <v>204</v>
      </c>
      <c r="T800">
        <v>0</v>
      </c>
      <c r="U800">
        <v>54.950400000000002</v>
      </c>
      <c r="V800" t="s">
        <v>42</v>
      </c>
      <c r="W800">
        <v>17.13</v>
      </c>
      <c r="X800" t="s">
        <v>146</v>
      </c>
      <c r="Y800" t="s">
        <v>8697</v>
      </c>
      <c r="Z800">
        <v>2014</v>
      </c>
      <c r="AA800">
        <v>34</v>
      </c>
      <c r="AB800">
        <v>34636</v>
      </c>
    </row>
    <row r="801" spans="1:28" x14ac:dyDescent="0.2">
      <c r="A801" t="s">
        <v>1027</v>
      </c>
      <c r="B801" s="1">
        <v>41879</v>
      </c>
      <c r="C801" s="1">
        <v>41881</v>
      </c>
      <c r="D801" t="s">
        <v>45</v>
      </c>
      <c r="E801" t="s">
        <v>1028</v>
      </c>
      <c r="F801" t="s">
        <v>1029</v>
      </c>
      <c r="G801" t="s">
        <v>246</v>
      </c>
      <c r="H801" t="s">
        <v>32</v>
      </c>
      <c r="I801" t="s">
        <v>33</v>
      </c>
      <c r="J801" t="s">
        <v>1030</v>
      </c>
      <c r="K801" t="s">
        <v>35</v>
      </c>
      <c r="L801" t="s">
        <v>36</v>
      </c>
      <c r="M801" t="s">
        <v>37</v>
      </c>
      <c r="N801" t="s">
        <v>38</v>
      </c>
      <c r="O801" t="s">
        <v>380</v>
      </c>
      <c r="P801" t="s">
        <v>698</v>
      </c>
      <c r="Q801" t="s">
        <v>699</v>
      </c>
      <c r="R801">
        <v>4</v>
      </c>
      <c r="S801">
        <v>322</v>
      </c>
      <c r="T801">
        <v>0</v>
      </c>
      <c r="U801">
        <v>96.575999999999993</v>
      </c>
      <c r="V801" t="s">
        <v>42</v>
      </c>
      <c r="W801">
        <v>7.51</v>
      </c>
      <c r="X801" t="s">
        <v>43</v>
      </c>
      <c r="Y801" t="s">
        <v>8697</v>
      </c>
      <c r="Z801">
        <v>2014</v>
      </c>
      <c r="AA801">
        <v>35</v>
      </c>
      <c r="AB801">
        <v>35045</v>
      </c>
    </row>
    <row r="802" spans="1:28" x14ac:dyDescent="0.2">
      <c r="A802" t="s">
        <v>1031</v>
      </c>
      <c r="B802" s="1">
        <v>41885</v>
      </c>
      <c r="C802" s="1">
        <v>41891</v>
      </c>
      <c r="D802" t="s">
        <v>148</v>
      </c>
      <c r="E802" t="s">
        <v>1032</v>
      </c>
      <c r="F802" t="s">
        <v>1033</v>
      </c>
      <c r="G802" t="s">
        <v>31</v>
      </c>
      <c r="H802" t="s">
        <v>32</v>
      </c>
      <c r="I802" t="s">
        <v>33</v>
      </c>
      <c r="J802" t="s">
        <v>1034</v>
      </c>
      <c r="K802" t="s">
        <v>35</v>
      </c>
      <c r="L802" t="s">
        <v>36</v>
      </c>
      <c r="M802" t="s">
        <v>37</v>
      </c>
      <c r="N802" t="s">
        <v>38</v>
      </c>
      <c r="O802" t="s">
        <v>501</v>
      </c>
      <c r="P802" t="s">
        <v>1035</v>
      </c>
      <c r="Q802" t="s">
        <v>1036</v>
      </c>
      <c r="R802">
        <v>5</v>
      </c>
      <c r="S802">
        <v>74</v>
      </c>
      <c r="T802">
        <v>0</v>
      </c>
      <c r="U802">
        <v>37</v>
      </c>
      <c r="V802" t="s">
        <v>42</v>
      </c>
      <c r="W802">
        <v>6.93</v>
      </c>
      <c r="X802" t="s">
        <v>50</v>
      </c>
      <c r="Y802" t="s">
        <v>8678</v>
      </c>
      <c r="Z802">
        <v>2014</v>
      </c>
      <c r="AA802">
        <v>36</v>
      </c>
      <c r="AB802">
        <v>35231</v>
      </c>
    </row>
    <row r="803" spans="1:28" x14ac:dyDescent="0.2">
      <c r="A803" t="s">
        <v>1037</v>
      </c>
      <c r="B803" s="1">
        <v>41887</v>
      </c>
      <c r="C803" s="1">
        <v>41891</v>
      </c>
      <c r="D803" t="s">
        <v>45</v>
      </c>
      <c r="E803" t="s">
        <v>1038</v>
      </c>
      <c r="F803" t="s">
        <v>1039</v>
      </c>
      <c r="G803" t="s">
        <v>31</v>
      </c>
      <c r="H803" t="s">
        <v>32</v>
      </c>
      <c r="I803" t="s">
        <v>33</v>
      </c>
      <c r="J803" t="s">
        <v>1040</v>
      </c>
      <c r="K803" t="s">
        <v>35</v>
      </c>
      <c r="L803" t="s">
        <v>36</v>
      </c>
      <c r="M803" t="s">
        <v>37</v>
      </c>
      <c r="N803" t="s">
        <v>38</v>
      </c>
      <c r="O803" t="s">
        <v>374</v>
      </c>
      <c r="P803" t="s">
        <v>1041</v>
      </c>
      <c r="Q803" t="s">
        <v>1042</v>
      </c>
      <c r="R803">
        <v>2</v>
      </c>
      <c r="S803">
        <v>421</v>
      </c>
      <c r="T803">
        <v>0</v>
      </c>
      <c r="U803">
        <v>105.27500000000001</v>
      </c>
      <c r="V803" t="s">
        <v>42</v>
      </c>
      <c r="W803">
        <v>11.15</v>
      </c>
      <c r="X803" t="s">
        <v>50</v>
      </c>
      <c r="Y803" t="s">
        <v>8678</v>
      </c>
      <c r="Z803">
        <v>2014</v>
      </c>
      <c r="AA803">
        <v>36</v>
      </c>
      <c r="AB803">
        <v>38400</v>
      </c>
    </row>
    <row r="804" spans="1:28" x14ac:dyDescent="0.2">
      <c r="A804" t="s">
        <v>1043</v>
      </c>
      <c r="B804" s="1">
        <v>41912</v>
      </c>
      <c r="C804" s="1">
        <v>41915</v>
      </c>
      <c r="D804" t="s">
        <v>45</v>
      </c>
      <c r="E804" t="s">
        <v>1044</v>
      </c>
      <c r="F804" t="s">
        <v>1045</v>
      </c>
      <c r="G804" t="s">
        <v>31</v>
      </c>
      <c r="H804" t="s">
        <v>32</v>
      </c>
      <c r="I804" t="s">
        <v>33</v>
      </c>
      <c r="J804" t="s">
        <v>1034</v>
      </c>
      <c r="K804" t="s">
        <v>35</v>
      </c>
      <c r="L804" t="s">
        <v>36</v>
      </c>
      <c r="M804" t="s">
        <v>37</v>
      </c>
      <c r="N804" t="s">
        <v>38</v>
      </c>
      <c r="O804" t="s">
        <v>380</v>
      </c>
      <c r="P804" t="s">
        <v>1046</v>
      </c>
      <c r="Q804" t="s">
        <v>1047</v>
      </c>
      <c r="R804">
        <v>2</v>
      </c>
      <c r="S804">
        <v>98</v>
      </c>
      <c r="T804">
        <v>0</v>
      </c>
      <c r="U804">
        <v>25.438400000000001</v>
      </c>
      <c r="V804" t="s">
        <v>42</v>
      </c>
      <c r="W804">
        <v>11.5</v>
      </c>
      <c r="X804" t="s">
        <v>146</v>
      </c>
      <c r="Y804" t="s">
        <v>8678</v>
      </c>
      <c r="Z804">
        <v>2014</v>
      </c>
      <c r="AA804">
        <v>40</v>
      </c>
      <c r="AB804">
        <v>37089</v>
      </c>
    </row>
    <row r="805" spans="1:28" x14ac:dyDescent="0.2">
      <c r="A805" t="s">
        <v>1048</v>
      </c>
      <c r="B805" s="1">
        <v>41912</v>
      </c>
      <c r="C805" s="1">
        <v>41919</v>
      </c>
      <c r="D805" t="s">
        <v>45</v>
      </c>
      <c r="E805" t="s">
        <v>1049</v>
      </c>
      <c r="F805" t="s">
        <v>1050</v>
      </c>
      <c r="G805" t="s">
        <v>31</v>
      </c>
      <c r="H805" t="s">
        <v>32</v>
      </c>
      <c r="I805" t="s">
        <v>33</v>
      </c>
      <c r="J805" t="s">
        <v>1051</v>
      </c>
      <c r="K805" t="s">
        <v>35</v>
      </c>
      <c r="L805" t="s">
        <v>36</v>
      </c>
      <c r="M805" t="s">
        <v>37</v>
      </c>
      <c r="N805" t="s">
        <v>38</v>
      </c>
      <c r="O805" t="s">
        <v>393</v>
      </c>
      <c r="P805" t="s">
        <v>1052</v>
      </c>
      <c r="Q805" t="s">
        <v>1053</v>
      </c>
      <c r="R805">
        <v>7</v>
      </c>
      <c r="S805">
        <v>97</v>
      </c>
      <c r="T805">
        <v>0</v>
      </c>
      <c r="U805">
        <v>28.216999999999999</v>
      </c>
      <c r="V805" t="s">
        <v>42</v>
      </c>
      <c r="W805">
        <v>7.75</v>
      </c>
      <c r="X805" t="s">
        <v>50</v>
      </c>
      <c r="Y805" t="s">
        <v>8678</v>
      </c>
      <c r="Z805">
        <v>2014</v>
      </c>
      <c r="AA805">
        <v>40</v>
      </c>
      <c r="AB805">
        <v>41098</v>
      </c>
    </row>
    <row r="806" spans="1:28" x14ac:dyDescent="0.2">
      <c r="A806" t="s">
        <v>1054</v>
      </c>
      <c r="B806" s="1">
        <v>41914</v>
      </c>
      <c r="C806" s="1">
        <v>41915</v>
      </c>
      <c r="D806" t="s">
        <v>28</v>
      </c>
      <c r="E806" t="s">
        <v>1055</v>
      </c>
      <c r="F806" t="s">
        <v>1056</v>
      </c>
      <c r="G806" t="s">
        <v>31</v>
      </c>
      <c r="H806" t="s">
        <v>32</v>
      </c>
      <c r="I806" t="s">
        <v>33</v>
      </c>
      <c r="J806" t="s">
        <v>910</v>
      </c>
      <c r="K806" t="s">
        <v>35</v>
      </c>
      <c r="L806" t="s">
        <v>36</v>
      </c>
      <c r="M806" t="s">
        <v>37</v>
      </c>
      <c r="N806" t="s">
        <v>38</v>
      </c>
      <c r="O806" t="s">
        <v>380</v>
      </c>
      <c r="P806" t="s">
        <v>1057</v>
      </c>
      <c r="Q806" t="s">
        <v>1058</v>
      </c>
      <c r="R806">
        <v>2</v>
      </c>
      <c r="S806">
        <v>242</v>
      </c>
      <c r="T806">
        <v>0</v>
      </c>
      <c r="U806">
        <v>60.49</v>
      </c>
      <c r="V806" t="s">
        <v>42</v>
      </c>
      <c r="W806">
        <v>41.79</v>
      </c>
      <c r="X806" t="s">
        <v>146</v>
      </c>
      <c r="Y806" t="s">
        <v>8704</v>
      </c>
      <c r="Z806">
        <v>2014</v>
      </c>
      <c r="AA806">
        <v>40</v>
      </c>
      <c r="AB806">
        <v>33512</v>
      </c>
    </row>
    <row r="807" spans="1:28" x14ac:dyDescent="0.2">
      <c r="A807" t="s">
        <v>1059</v>
      </c>
      <c r="B807" s="1">
        <v>41946</v>
      </c>
      <c r="C807" s="1">
        <v>41948</v>
      </c>
      <c r="D807" t="s">
        <v>59</v>
      </c>
      <c r="E807" t="s">
        <v>1060</v>
      </c>
      <c r="F807" t="s">
        <v>1061</v>
      </c>
      <c r="G807" t="s">
        <v>262</v>
      </c>
      <c r="H807" t="s">
        <v>32</v>
      </c>
      <c r="I807" t="s">
        <v>33</v>
      </c>
      <c r="J807" t="s">
        <v>1062</v>
      </c>
      <c r="K807" t="s">
        <v>35</v>
      </c>
      <c r="L807" t="s">
        <v>36</v>
      </c>
      <c r="M807" t="s">
        <v>37</v>
      </c>
      <c r="N807" t="s">
        <v>38</v>
      </c>
      <c r="O807" t="s">
        <v>404</v>
      </c>
      <c r="P807" t="s">
        <v>1063</v>
      </c>
      <c r="Q807" t="s">
        <v>1064</v>
      </c>
      <c r="R807">
        <v>7</v>
      </c>
      <c r="S807">
        <v>77</v>
      </c>
      <c r="T807">
        <v>0</v>
      </c>
      <c r="U807">
        <v>38.29</v>
      </c>
      <c r="V807" t="s">
        <v>42</v>
      </c>
      <c r="W807">
        <v>12.32</v>
      </c>
      <c r="X807" t="s">
        <v>43</v>
      </c>
      <c r="Y807" t="s">
        <v>8679</v>
      </c>
      <c r="Z807">
        <v>2014</v>
      </c>
      <c r="AA807">
        <v>45</v>
      </c>
      <c r="AB807">
        <v>35881</v>
      </c>
    </row>
    <row r="808" spans="1:28" x14ac:dyDescent="0.2">
      <c r="A808" t="s">
        <v>1059</v>
      </c>
      <c r="B808" s="1">
        <v>41946</v>
      </c>
      <c r="C808" s="1">
        <v>41948</v>
      </c>
      <c r="D808" t="s">
        <v>59</v>
      </c>
      <c r="E808" t="s">
        <v>1060</v>
      </c>
      <c r="F808" t="s">
        <v>1061</v>
      </c>
      <c r="G808" t="s">
        <v>262</v>
      </c>
      <c r="H808" t="s">
        <v>32</v>
      </c>
      <c r="I808" t="s">
        <v>33</v>
      </c>
      <c r="J808" t="s">
        <v>1062</v>
      </c>
      <c r="K808" t="s">
        <v>35</v>
      </c>
      <c r="L808" t="s">
        <v>36</v>
      </c>
      <c r="M808" t="s">
        <v>37</v>
      </c>
      <c r="N808" t="s">
        <v>38</v>
      </c>
      <c r="O808" t="s">
        <v>374</v>
      </c>
      <c r="P808" t="s">
        <v>771</v>
      </c>
      <c r="Q808" t="s">
        <v>772</v>
      </c>
      <c r="R808">
        <v>7</v>
      </c>
      <c r="S808">
        <v>453</v>
      </c>
      <c r="T808">
        <v>0</v>
      </c>
      <c r="U808">
        <v>22.627500000000001</v>
      </c>
      <c r="V808" t="s">
        <v>42</v>
      </c>
      <c r="W808">
        <v>86.11</v>
      </c>
      <c r="X808" t="s">
        <v>43</v>
      </c>
      <c r="Y808" t="s">
        <v>8679</v>
      </c>
      <c r="Z808">
        <v>2014</v>
      </c>
      <c r="AA808">
        <v>45</v>
      </c>
      <c r="AB808">
        <v>35886</v>
      </c>
    </row>
    <row r="809" spans="1:28" x14ac:dyDescent="0.2">
      <c r="A809" t="s">
        <v>1065</v>
      </c>
      <c r="B809" s="1">
        <v>41976</v>
      </c>
      <c r="C809" s="1">
        <v>41980</v>
      </c>
      <c r="D809" t="s">
        <v>28</v>
      </c>
      <c r="E809" t="s">
        <v>1066</v>
      </c>
      <c r="F809" t="s">
        <v>1067</v>
      </c>
      <c r="G809" t="s">
        <v>246</v>
      </c>
      <c r="H809" t="s">
        <v>32</v>
      </c>
      <c r="I809" t="s">
        <v>33</v>
      </c>
      <c r="J809" t="s">
        <v>1024</v>
      </c>
      <c r="K809" t="s">
        <v>35</v>
      </c>
      <c r="L809" t="s">
        <v>36</v>
      </c>
      <c r="M809" t="s">
        <v>37</v>
      </c>
      <c r="N809" t="s">
        <v>38</v>
      </c>
      <c r="O809" t="s">
        <v>313</v>
      </c>
      <c r="P809" t="s">
        <v>1068</v>
      </c>
      <c r="Q809" t="s">
        <v>1069</v>
      </c>
      <c r="R809">
        <v>5</v>
      </c>
      <c r="S809">
        <v>180</v>
      </c>
      <c r="T809">
        <v>0</v>
      </c>
      <c r="U809">
        <v>44.975000000000001</v>
      </c>
      <c r="V809" t="s">
        <v>42</v>
      </c>
      <c r="W809">
        <v>21.53</v>
      </c>
      <c r="X809" t="s">
        <v>50</v>
      </c>
      <c r="Y809" t="s">
        <v>8698</v>
      </c>
      <c r="Z809">
        <v>2014</v>
      </c>
      <c r="AA809">
        <v>49</v>
      </c>
      <c r="AB809">
        <v>37568</v>
      </c>
    </row>
    <row r="810" spans="1:28" x14ac:dyDescent="0.2">
      <c r="A810" t="s">
        <v>1070</v>
      </c>
      <c r="B810" s="1">
        <v>41995</v>
      </c>
      <c r="C810" s="1">
        <v>41999</v>
      </c>
      <c r="D810" t="s">
        <v>28</v>
      </c>
      <c r="E810" t="s">
        <v>531</v>
      </c>
      <c r="F810" t="s">
        <v>532</v>
      </c>
      <c r="G810" t="s">
        <v>246</v>
      </c>
      <c r="H810" t="s">
        <v>32</v>
      </c>
      <c r="I810" t="s">
        <v>33</v>
      </c>
      <c r="J810" t="s">
        <v>1024</v>
      </c>
      <c r="K810" t="s">
        <v>35</v>
      </c>
      <c r="L810" t="s">
        <v>36</v>
      </c>
      <c r="M810" t="s">
        <v>37</v>
      </c>
      <c r="N810" t="s">
        <v>38</v>
      </c>
      <c r="O810" t="s">
        <v>374</v>
      </c>
      <c r="P810" t="s">
        <v>570</v>
      </c>
      <c r="Q810" t="s">
        <v>571</v>
      </c>
      <c r="R810">
        <v>7</v>
      </c>
      <c r="S810">
        <v>1000</v>
      </c>
      <c r="T810">
        <v>0</v>
      </c>
      <c r="U810">
        <v>290.00580000000002</v>
      </c>
      <c r="V810" t="s">
        <v>42</v>
      </c>
      <c r="W810">
        <v>172.55</v>
      </c>
      <c r="X810" t="s">
        <v>50</v>
      </c>
      <c r="Y810" t="s">
        <v>8698</v>
      </c>
      <c r="Z810">
        <v>2014</v>
      </c>
      <c r="AA810">
        <v>52</v>
      </c>
      <c r="AB810">
        <v>32910</v>
      </c>
    </row>
    <row r="811" spans="1:28" x14ac:dyDescent="0.2">
      <c r="A811" t="s">
        <v>1071</v>
      </c>
      <c r="B811" s="1">
        <v>41165</v>
      </c>
      <c r="C811" s="1">
        <v>41167</v>
      </c>
      <c r="D811" t="s">
        <v>59</v>
      </c>
      <c r="E811" t="s">
        <v>549</v>
      </c>
      <c r="F811" t="s">
        <v>550</v>
      </c>
      <c r="G811" t="s">
        <v>246</v>
      </c>
      <c r="H811" t="s">
        <v>32</v>
      </c>
      <c r="I811" t="s">
        <v>33</v>
      </c>
      <c r="J811" t="s">
        <v>920</v>
      </c>
      <c r="K811" t="s">
        <v>35</v>
      </c>
      <c r="L811" t="s">
        <v>36</v>
      </c>
      <c r="M811" t="s">
        <v>37</v>
      </c>
      <c r="N811" t="s">
        <v>38</v>
      </c>
      <c r="O811" t="s">
        <v>39</v>
      </c>
      <c r="P811" t="s">
        <v>1072</v>
      </c>
      <c r="Q811" t="s">
        <v>1073</v>
      </c>
      <c r="R811">
        <v>2</v>
      </c>
      <c r="S811">
        <v>210</v>
      </c>
      <c r="T811">
        <v>0</v>
      </c>
      <c r="U811">
        <v>100.65600000000001</v>
      </c>
      <c r="V811" t="s">
        <v>42</v>
      </c>
      <c r="W811">
        <v>59.71</v>
      </c>
      <c r="X811" t="s">
        <v>146</v>
      </c>
      <c r="Y811" t="s">
        <v>8666</v>
      </c>
      <c r="Z811">
        <v>2012</v>
      </c>
      <c r="AA811">
        <v>37</v>
      </c>
      <c r="AB811">
        <v>41207</v>
      </c>
    </row>
    <row r="812" spans="1:28" x14ac:dyDescent="0.2">
      <c r="A812" t="s">
        <v>1074</v>
      </c>
      <c r="B812" s="1">
        <v>41537</v>
      </c>
      <c r="C812" s="1">
        <v>41541</v>
      </c>
      <c r="D812" t="s">
        <v>45</v>
      </c>
      <c r="E812" t="s">
        <v>132</v>
      </c>
      <c r="F812" t="s">
        <v>133</v>
      </c>
      <c r="G812" t="s">
        <v>31</v>
      </c>
      <c r="H812" t="s">
        <v>32</v>
      </c>
      <c r="I812" t="s">
        <v>33</v>
      </c>
      <c r="J812" t="s">
        <v>1075</v>
      </c>
      <c r="K812" t="s">
        <v>35</v>
      </c>
      <c r="L812" t="s">
        <v>36</v>
      </c>
      <c r="M812" t="s">
        <v>37</v>
      </c>
      <c r="N812" t="s">
        <v>38</v>
      </c>
      <c r="O812" t="s">
        <v>39</v>
      </c>
      <c r="P812" t="s">
        <v>1076</v>
      </c>
      <c r="Q812" t="s">
        <v>1077</v>
      </c>
      <c r="R812">
        <v>7</v>
      </c>
      <c r="S812">
        <v>160</v>
      </c>
      <c r="T812">
        <v>0</v>
      </c>
      <c r="U812">
        <v>73.544799999999995</v>
      </c>
      <c r="V812" t="s">
        <v>42</v>
      </c>
      <c r="W812">
        <v>11.16</v>
      </c>
      <c r="X812" t="s">
        <v>50</v>
      </c>
      <c r="Y812" t="s">
        <v>8672</v>
      </c>
      <c r="Z812">
        <v>2013</v>
      </c>
      <c r="AA812">
        <v>38</v>
      </c>
      <c r="AB812">
        <v>33414</v>
      </c>
    </row>
    <row r="813" spans="1:28" x14ac:dyDescent="0.2">
      <c r="A813" t="s">
        <v>1078</v>
      </c>
      <c r="B813" s="1">
        <v>40655</v>
      </c>
      <c r="C813" s="1">
        <v>40657</v>
      </c>
      <c r="D813" t="s">
        <v>59</v>
      </c>
      <c r="E813" t="s">
        <v>250</v>
      </c>
      <c r="F813" t="s">
        <v>251</v>
      </c>
      <c r="G813" t="s">
        <v>246</v>
      </c>
      <c r="H813" t="s">
        <v>32</v>
      </c>
      <c r="I813" t="s">
        <v>1079</v>
      </c>
      <c r="J813" t="s">
        <v>1080</v>
      </c>
      <c r="K813" t="s">
        <v>35</v>
      </c>
      <c r="L813" t="s">
        <v>36</v>
      </c>
      <c r="M813" t="s">
        <v>1081</v>
      </c>
      <c r="N813" t="s">
        <v>38</v>
      </c>
      <c r="O813" t="s">
        <v>404</v>
      </c>
      <c r="P813" t="s">
        <v>1082</v>
      </c>
      <c r="Q813" t="s">
        <v>99</v>
      </c>
      <c r="R813">
        <v>8</v>
      </c>
      <c r="S813">
        <v>248</v>
      </c>
      <c r="T813">
        <v>0</v>
      </c>
      <c r="U813">
        <v>121.44159999999999</v>
      </c>
      <c r="V813" t="s">
        <v>42</v>
      </c>
      <c r="W813">
        <v>55.2</v>
      </c>
      <c r="X813" t="s">
        <v>43</v>
      </c>
      <c r="Y813" t="s">
        <v>8680</v>
      </c>
      <c r="Z813">
        <v>2011</v>
      </c>
      <c r="AA813">
        <v>17</v>
      </c>
      <c r="AB813">
        <v>38460</v>
      </c>
    </row>
    <row r="814" spans="1:28" x14ac:dyDescent="0.2">
      <c r="A814" t="s">
        <v>1083</v>
      </c>
      <c r="B814" s="1">
        <v>41009</v>
      </c>
      <c r="C814" s="1">
        <v>41015</v>
      </c>
      <c r="D814" t="s">
        <v>45</v>
      </c>
      <c r="E814" t="s">
        <v>1084</v>
      </c>
      <c r="F814" t="s">
        <v>1085</v>
      </c>
      <c r="G814" t="s">
        <v>262</v>
      </c>
      <c r="H814" t="s">
        <v>32</v>
      </c>
      <c r="I814" t="s">
        <v>1079</v>
      </c>
      <c r="J814" t="s">
        <v>1086</v>
      </c>
      <c r="K814" t="s">
        <v>35</v>
      </c>
      <c r="L814" t="s">
        <v>36</v>
      </c>
      <c r="M814" t="s">
        <v>1081</v>
      </c>
      <c r="N814" t="s">
        <v>38</v>
      </c>
      <c r="O814" t="s">
        <v>374</v>
      </c>
      <c r="P814" t="s">
        <v>1087</v>
      </c>
      <c r="Q814" t="s">
        <v>1088</v>
      </c>
      <c r="R814">
        <v>4</v>
      </c>
      <c r="S814">
        <v>142</v>
      </c>
      <c r="T814">
        <v>0</v>
      </c>
      <c r="U814">
        <v>38.3508</v>
      </c>
      <c r="V814" t="s">
        <v>42</v>
      </c>
      <c r="W814">
        <v>7.23</v>
      </c>
      <c r="X814" t="s">
        <v>50</v>
      </c>
      <c r="Y814" t="s">
        <v>8690</v>
      </c>
      <c r="Z814">
        <v>2012</v>
      </c>
      <c r="AA814">
        <v>15</v>
      </c>
      <c r="AB814">
        <v>37357</v>
      </c>
    </row>
    <row r="815" spans="1:28" x14ac:dyDescent="0.2">
      <c r="A815" t="s">
        <v>1089</v>
      </c>
      <c r="B815" s="1">
        <v>41267</v>
      </c>
      <c r="C815" s="1">
        <v>41269</v>
      </c>
      <c r="D815" t="s">
        <v>28</v>
      </c>
      <c r="E815" t="s">
        <v>717</v>
      </c>
      <c r="F815" t="s">
        <v>718</v>
      </c>
      <c r="G815" t="s">
        <v>246</v>
      </c>
      <c r="H815" t="s">
        <v>32</v>
      </c>
      <c r="I815" t="s">
        <v>1079</v>
      </c>
      <c r="J815" t="s">
        <v>1086</v>
      </c>
      <c r="K815" t="s">
        <v>35</v>
      </c>
      <c r="L815" t="s">
        <v>36</v>
      </c>
      <c r="M815" t="s">
        <v>1081</v>
      </c>
      <c r="N815" t="s">
        <v>38</v>
      </c>
      <c r="O815" t="s">
        <v>39</v>
      </c>
      <c r="P815" t="s">
        <v>108</v>
      </c>
      <c r="Q815" t="s">
        <v>109</v>
      </c>
      <c r="R815">
        <v>7</v>
      </c>
      <c r="S815">
        <v>133</v>
      </c>
      <c r="T815">
        <v>0</v>
      </c>
      <c r="U815">
        <v>63.739199999999997</v>
      </c>
      <c r="V815" t="s">
        <v>42</v>
      </c>
      <c r="W815">
        <v>37.869999999999997</v>
      </c>
      <c r="X815" t="s">
        <v>146</v>
      </c>
      <c r="Y815" t="s">
        <v>8669</v>
      </c>
      <c r="Z815">
        <v>2012</v>
      </c>
      <c r="AA815">
        <v>52</v>
      </c>
      <c r="AB815">
        <v>32093</v>
      </c>
    </row>
    <row r="816" spans="1:28" x14ac:dyDescent="0.2">
      <c r="A816" t="s">
        <v>1090</v>
      </c>
      <c r="B816" s="1">
        <v>41326</v>
      </c>
      <c r="C816" s="1">
        <v>41331</v>
      </c>
      <c r="D816" t="s">
        <v>45</v>
      </c>
      <c r="E816" t="s">
        <v>1091</v>
      </c>
      <c r="F816" t="s">
        <v>1092</v>
      </c>
      <c r="G816" t="s">
        <v>246</v>
      </c>
      <c r="H816" t="s">
        <v>32</v>
      </c>
      <c r="I816" t="s">
        <v>1079</v>
      </c>
      <c r="J816" t="s">
        <v>1093</v>
      </c>
      <c r="K816" t="s">
        <v>35</v>
      </c>
      <c r="L816" t="s">
        <v>36</v>
      </c>
      <c r="M816" t="s">
        <v>1081</v>
      </c>
      <c r="N816" t="s">
        <v>38</v>
      </c>
      <c r="O816" t="s">
        <v>374</v>
      </c>
      <c r="P816" t="s">
        <v>1094</v>
      </c>
      <c r="Q816" t="s">
        <v>1095</v>
      </c>
      <c r="R816">
        <v>3</v>
      </c>
      <c r="S816">
        <v>296</v>
      </c>
      <c r="T816">
        <v>0</v>
      </c>
      <c r="U816">
        <v>80.019900000000007</v>
      </c>
      <c r="V816" t="s">
        <v>42</v>
      </c>
      <c r="W816">
        <v>11.98</v>
      </c>
      <c r="X816" t="s">
        <v>50</v>
      </c>
      <c r="Y816" t="s">
        <v>8670</v>
      </c>
      <c r="Z816">
        <v>2013</v>
      </c>
      <c r="AA816">
        <v>8</v>
      </c>
      <c r="AB816">
        <v>36603</v>
      </c>
    </row>
    <row r="817" spans="1:28" x14ac:dyDescent="0.2">
      <c r="A817" t="s">
        <v>1096</v>
      </c>
      <c r="B817" s="1">
        <v>41779</v>
      </c>
      <c r="C817" s="1">
        <v>41784</v>
      </c>
      <c r="D817" t="s">
        <v>45</v>
      </c>
      <c r="E817" t="s">
        <v>413</v>
      </c>
      <c r="F817" t="s">
        <v>414</v>
      </c>
      <c r="G817" t="s">
        <v>246</v>
      </c>
      <c r="H817" t="s">
        <v>32</v>
      </c>
      <c r="I817" t="s">
        <v>1079</v>
      </c>
      <c r="J817" t="s">
        <v>1097</v>
      </c>
      <c r="K817" t="s">
        <v>35</v>
      </c>
      <c r="L817" t="s">
        <v>36</v>
      </c>
      <c r="M817" t="s">
        <v>1081</v>
      </c>
      <c r="N817" t="s">
        <v>38</v>
      </c>
      <c r="O817" t="s">
        <v>380</v>
      </c>
      <c r="P817" t="s">
        <v>1098</v>
      </c>
      <c r="Q817" t="s">
        <v>1099</v>
      </c>
      <c r="R817">
        <v>6</v>
      </c>
      <c r="S817">
        <v>281</v>
      </c>
      <c r="T817">
        <v>0</v>
      </c>
      <c r="U817">
        <v>109.7226</v>
      </c>
      <c r="V817" t="s">
        <v>42</v>
      </c>
      <c r="W817">
        <v>28.97</v>
      </c>
      <c r="X817" t="s">
        <v>50</v>
      </c>
      <c r="Y817" t="s">
        <v>8696</v>
      </c>
      <c r="Z817">
        <v>2014</v>
      </c>
      <c r="AA817">
        <v>21</v>
      </c>
      <c r="AB817">
        <v>32009</v>
      </c>
    </row>
    <row r="818" spans="1:28" x14ac:dyDescent="0.2">
      <c r="A818" t="s">
        <v>1100</v>
      </c>
      <c r="B818" s="1">
        <v>40702</v>
      </c>
      <c r="C818" s="1">
        <v>40707</v>
      </c>
      <c r="D818" t="s">
        <v>45</v>
      </c>
      <c r="E818" t="s">
        <v>795</v>
      </c>
      <c r="F818" t="s">
        <v>796</v>
      </c>
      <c r="G818" t="s">
        <v>31</v>
      </c>
      <c r="H818" t="s">
        <v>32</v>
      </c>
      <c r="I818" t="s">
        <v>1079</v>
      </c>
      <c r="J818" t="s">
        <v>1101</v>
      </c>
      <c r="K818" t="s">
        <v>35</v>
      </c>
      <c r="L818" t="s">
        <v>36</v>
      </c>
      <c r="M818" t="s">
        <v>1081</v>
      </c>
      <c r="N818" t="s">
        <v>38</v>
      </c>
      <c r="O818" t="s">
        <v>374</v>
      </c>
      <c r="P818" t="s">
        <v>518</v>
      </c>
      <c r="Q818" t="s">
        <v>519</v>
      </c>
      <c r="R818">
        <v>6</v>
      </c>
      <c r="S818">
        <v>1677</v>
      </c>
      <c r="T818">
        <v>0</v>
      </c>
      <c r="U818">
        <v>83.843999999999994</v>
      </c>
      <c r="V818" t="s">
        <v>42</v>
      </c>
      <c r="W818">
        <v>85.79</v>
      </c>
      <c r="X818" t="s">
        <v>50</v>
      </c>
      <c r="Y818" t="s">
        <v>8687</v>
      </c>
      <c r="Z818">
        <v>2011</v>
      </c>
      <c r="AA818">
        <v>24</v>
      </c>
      <c r="AB818">
        <v>40664</v>
      </c>
    </row>
    <row r="819" spans="1:28" x14ac:dyDescent="0.2">
      <c r="A819" t="s">
        <v>1102</v>
      </c>
      <c r="B819" s="1">
        <v>40848</v>
      </c>
      <c r="C819" s="1">
        <v>40852</v>
      </c>
      <c r="D819" t="s">
        <v>45</v>
      </c>
      <c r="E819" t="s">
        <v>1103</v>
      </c>
      <c r="F819" t="s">
        <v>1104</v>
      </c>
      <c r="G819" t="s">
        <v>31</v>
      </c>
      <c r="H819" t="s">
        <v>32</v>
      </c>
      <c r="I819" t="s">
        <v>1079</v>
      </c>
      <c r="J819" t="s">
        <v>1101</v>
      </c>
      <c r="K819" t="s">
        <v>35</v>
      </c>
      <c r="L819" t="s">
        <v>36</v>
      </c>
      <c r="M819" t="s">
        <v>1081</v>
      </c>
      <c r="N819" t="s">
        <v>38</v>
      </c>
      <c r="O819" t="s">
        <v>380</v>
      </c>
      <c r="P819" t="s">
        <v>1105</v>
      </c>
      <c r="Q819" t="s">
        <v>1106</v>
      </c>
      <c r="R819">
        <v>3</v>
      </c>
      <c r="S819">
        <v>534</v>
      </c>
      <c r="T819">
        <v>0</v>
      </c>
      <c r="U819">
        <v>154.8426</v>
      </c>
      <c r="V819" t="s">
        <v>42</v>
      </c>
      <c r="W819">
        <v>29.73</v>
      </c>
      <c r="X819" t="s">
        <v>50</v>
      </c>
      <c r="Y819" t="s">
        <v>8683</v>
      </c>
      <c r="Z819">
        <v>2011</v>
      </c>
      <c r="AA819">
        <v>45</v>
      </c>
      <c r="AB819">
        <v>38855</v>
      </c>
    </row>
    <row r="820" spans="1:28" x14ac:dyDescent="0.2">
      <c r="A820" t="s">
        <v>1107</v>
      </c>
      <c r="B820" s="1">
        <v>41164</v>
      </c>
      <c r="C820" s="1">
        <v>41170</v>
      </c>
      <c r="D820" t="s">
        <v>45</v>
      </c>
      <c r="E820" t="s">
        <v>902</v>
      </c>
      <c r="F820" t="s">
        <v>903</v>
      </c>
      <c r="G820" t="s">
        <v>31</v>
      </c>
      <c r="H820" t="s">
        <v>32</v>
      </c>
      <c r="I820" t="s">
        <v>1079</v>
      </c>
      <c r="J820" t="s">
        <v>1108</v>
      </c>
      <c r="K820" t="s">
        <v>35</v>
      </c>
      <c r="L820" t="s">
        <v>36</v>
      </c>
      <c r="M820" t="s">
        <v>1081</v>
      </c>
      <c r="N820" t="s">
        <v>38</v>
      </c>
      <c r="O820" t="s">
        <v>950</v>
      </c>
      <c r="P820" t="s">
        <v>951</v>
      </c>
      <c r="Q820" t="s">
        <v>952</v>
      </c>
      <c r="R820">
        <v>1</v>
      </c>
      <c r="S820">
        <v>1</v>
      </c>
      <c r="T820">
        <v>0</v>
      </c>
      <c r="U820">
        <v>0.58279999999999998</v>
      </c>
      <c r="V820" t="s">
        <v>42</v>
      </c>
      <c r="W820">
        <v>0.11</v>
      </c>
      <c r="X820" t="s">
        <v>50</v>
      </c>
      <c r="Y820" t="s">
        <v>8666</v>
      </c>
      <c r="Z820">
        <v>2012</v>
      </c>
      <c r="AA820">
        <v>37</v>
      </c>
      <c r="AB820">
        <v>36503</v>
      </c>
    </row>
    <row r="821" spans="1:28" x14ac:dyDescent="0.2">
      <c r="A821" t="s">
        <v>1107</v>
      </c>
      <c r="B821" s="1">
        <v>41164</v>
      </c>
      <c r="C821" s="1">
        <v>41170</v>
      </c>
      <c r="D821" t="s">
        <v>45</v>
      </c>
      <c r="E821" t="s">
        <v>902</v>
      </c>
      <c r="F821" t="s">
        <v>903</v>
      </c>
      <c r="G821" t="s">
        <v>31</v>
      </c>
      <c r="H821" t="s">
        <v>32</v>
      </c>
      <c r="I821" t="s">
        <v>1079</v>
      </c>
      <c r="J821" t="s">
        <v>1108</v>
      </c>
      <c r="K821" t="s">
        <v>35</v>
      </c>
      <c r="L821" t="s">
        <v>36</v>
      </c>
      <c r="M821" t="s">
        <v>1081</v>
      </c>
      <c r="N821" t="s">
        <v>38</v>
      </c>
      <c r="O821" t="s">
        <v>39</v>
      </c>
      <c r="P821" t="s">
        <v>1109</v>
      </c>
      <c r="Q821" t="s">
        <v>1110</v>
      </c>
      <c r="R821">
        <v>5</v>
      </c>
      <c r="S821">
        <v>29</v>
      </c>
      <c r="T821">
        <v>0</v>
      </c>
      <c r="U821">
        <v>14.161</v>
      </c>
      <c r="V821" t="s">
        <v>42</v>
      </c>
      <c r="W821">
        <v>2.81</v>
      </c>
      <c r="X821" t="s">
        <v>50</v>
      </c>
      <c r="Y821" t="s">
        <v>8666</v>
      </c>
      <c r="Z821">
        <v>2012</v>
      </c>
      <c r="AA821">
        <v>37</v>
      </c>
      <c r="AB821">
        <v>36505</v>
      </c>
    </row>
    <row r="822" spans="1:28" x14ac:dyDescent="0.2">
      <c r="A822" t="s">
        <v>1111</v>
      </c>
      <c r="B822" s="1">
        <v>41366</v>
      </c>
      <c r="C822" s="1">
        <v>41368</v>
      </c>
      <c r="D822" t="s">
        <v>59</v>
      </c>
      <c r="E822" t="s">
        <v>749</v>
      </c>
      <c r="F822" t="s">
        <v>750</v>
      </c>
      <c r="G822" t="s">
        <v>31</v>
      </c>
      <c r="H822" t="s">
        <v>32</v>
      </c>
      <c r="I822" t="s">
        <v>1079</v>
      </c>
      <c r="J822" t="s">
        <v>1108</v>
      </c>
      <c r="K822" t="s">
        <v>35</v>
      </c>
      <c r="L822" t="s">
        <v>36</v>
      </c>
      <c r="M822" t="s">
        <v>1081</v>
      </c>
      <c r="N822" t="s">
        <v>38</v>
      </c>
      <c r="O822" t="s">
        <v>313</v>
      </c>
      <c r="P822" t="s">
        <v>1112</v>
      </c>
      <c r="Q822" t="s">
        <v>1113</v>
      </c>
      <c r="R822">
        <v>6</v>
      </c>
      <c r="S822">
        <v>264</v>
      </c>
      <c r="T822">
        <v>0</v>
      </c>
      <c r="U822">
        <v>71.247600000000006</v>
      </c>
      <c r="V822" t="s">
        <v>42</v>
      </c>
      <c r="W822">
        <v>67.52</v>
      </c>
      <c r="X822" t="s">
        <v>43</v>
      </c>
      <c r="Y822" t="s">
        <v>8702</v>
      </c>
      <c r="Z822">
        <v>2013</v>
      </c>
      <c r="AA822">
        <v>14</v>
      </c>
      <c r="AB822">
        <v>31746</v>
      </c>
    </row>
    <row r="823" spans="1:28" x14ac:dyDescent="0.2">
      <c r="A823" t="s">
        <v>1114</v>
      </c>
      <c r="B823" s="1">
        <v>41443</v>
      </c>
      <c r="C823" s="1">
        <v>41444</v>
      </c>
      <c r="D823" t="s">
        <v>59</v>
      </c>
      <c r="E823" t="s">
        <v>1115</v>
      </c>
      <c r="F823" t="s">
        <v>1116</v>
      </c>
      <c r="G823" t="s">
        <v>31</v>
      </c>
      <c r="H823" t="s">
        <v>32</v>
      </c>
      <c r="I823" t="s">
        <v>1079</v>
      </c>
      <c r="J823" t="s">
        <v>1080</v>
      </c>
      <c r="K823" t="s">
        <v>35</v>
      </c>
      <c r="L823" t="s">
        <v>36</v>
      </c>
      <c r="M823" t="s">
        <v>1081</v>
      </c>
      <c r="N823" t="s">
        <v>38</v>
      </c>
      <c r="O823" t="s">
        <v>374</v>
      </c>
      <c r="P823" t="s">
        <v>741</v>
      </c>
      <c r="Q823" t="s">
        <v>742</v>
      </c>
      <c r="R823">
        <v>6</v>
      </c>
      <c r="S823">
        <v>209</v>
      </c>
      <c r="T823">
        <v>0</v>
      </c>
      <c r="U823">
        <v>52.14</v>
      </c>
      <c r="V823" t="s">
        <v>42</v>
      </c>
      <c r="W823">
        <v>42.76</v>
      </c>
      <c r="X823" t="s">
        <v>146</v>
      </c>
      <c r="Y823" t="s">
        <v>8671</v>
      </c>
      <c r="Z823">
        <v>2013</v>
      </c>
      <c r="AA823">
        <v>25</v>
      </c>
      <c r="AB823">
        <v>31352</v>
      </c>
    </row>
    <row r="824" spans="1:28" x14ac:dyDescent="0.2">
      <c r="A824" t="s">
        <v>1117</v>
      </c>
      <c r="B824" s="1">
        <v>41449</v>
      </c>
      <c r="C824" s="1">
        <v>41456</v>
      </c>
      <c r="D824" t="s">
        <v>45</v>
      </c>
      <c r="E824" t="s">
        <v>1118</v>
      </c>
      <c r="F824" t="s">
        <v>1119</v>
      </c>
      <c r="G824" t="s">
        <v>31</v>
      </c>
      <c r="H824" t="s">
        <v>32</v>
      </c>
      <c r="I824" t="s">
        <v>1079</v>
      </c>
      <c r="J824" t="s">
        <v>1120</v>
      </c>
      <c r="K824" t="s">
        <v>35</v>
      </c>
      <c r="L824" t="s">
        <v>36</v>
      </c>
      <c r="M824" t="s">
        <v>1081</v>
      </c>
      <c r="N824" t="s">
        <v>38</v>
      </c>
      <c r="O824" t="s">
        <v>393</v>
      </c>
      <c r="P824" t="s">
        <v>779</v>
      </c>
      <c r="Q824" t="s">
        <v>780</v>
      </c>
      <c r="R824">
        <v>7</v>
      </c>
      <c r="S824">
        <v>835</v>
      </c>
      <c r="T824">
        <v>0</v>
      </c>
      <c r="U824">
        <v>16.703399999999998</v>
      </c>
      <c r="V824" t="s">
        <v>42</v>
      </c>
      <c r="W824">
        <v>69.08</v>
      </c>
      <c r="X824" t="s">
        <v>50</v>
      </c>
      <c r="Y824" t="s">
        <v>8671</v>
      </c>
      <c r="Z824">
        <v>2013</v>
      </c>
      <c r="AA824">
        <v>26</v>
      </c>
      <c r="AB824">
        <v>35240</v>
      </c>
    </row>
    <row r="825" spans="1:28" x14ac:dyDescent="0.2">
      <c r="A825" t="s">
        <v>1121</v>
      </c>
      <c r="B825" s="1">
        <v>41586</v>
      </c>
      <c r="C825" s="1">
        <v>41588</v>
      </c>
      <c r="D825" t="s">
        <v>45</v>
      </c>
      <c r="E825" t="s">
        <v>1122</v>
      </c>
      <c r="F825" t="s">
        <v>1123</v>
      </c>
      <c r="G825" t="s">
        <v>31</v>
      </c>
      <c r="H825" t="s">
        <v>32</v>
      </c>
      <c r="I825" t="s">
        <v>1079</v>
      </c>
      <c r="J825" t="s">
        <v>1086</v>
      </c>
      <c r="K825" t="s">
        <v>35</v>
      </c>
      <c r="L825" t="s">
        <v>36</v>
      </c>
      <c r="M825" t="s">
        <v>1081</v>
      </c>
      <c r="N825" t="s">
        <v>38</v>
      </c>
      <c r="O825" t="s">
        <v>374</v>
      </c>
      <c r="P825" t="s">
        <v>435</v>
      </c>
      <c r="Q825" t="s">
        <v>436</v>
      </c>
      <c r="R825">
        <v>3</v>
      </c>
      <c r="S825">
        <v>117</v>
      </c>
      <c r="T825">
        <v>0</v>
      </c>
      <c r="U825">
        <v>5.8410000000000002</v>
      </c>
      <c r="V825" t="s">
        <v>42</v>
      </c>
      <c r="W825">
        <v>6.79</v>
      </c>
      <c r="X825" t="s">
        <v>146</v>
      </c>
      <c r="Y825" t="s">
        <v>8695</v>
      </c>
      <c r="Z825">
        <v>2013</v>
      </c>
      <c r="AA825">
        <v>45</v>
      </c>
      <c r="AB825">
        <v>39362</v>
      </c>
    </row>
    <row r="826" spans="1:28" x14ac:dyDescent="0.2">
      <c r="A826" t="s">
        <v>1124</v>
      </c>
      <c r="B826" s="1">
        <v>40686</v>
      </c>
      <c r="C826" s="1">
        <v>40690</v>
      </c>
      <c r="D826" t="s">
        <v>45</v>
      </c>
      <c r="E826" t="s">
        <v>1125</v>
      </c>
      <c r="F826" t="s">
        <v>1126</v>
      </c>
      <c r="G826" t="s">
        <v>31</v>
      </c>
      <c r="H826" t="s">
        <v>32</v>
      </c>
      <c r="I826" t="s">
        <v>1079</v>
      </c>
      <c r="J826" t="s">
        <v>1127</v>
      </c>
      <c r="K826" t="s">
        <v>35</v>
      </c>
      <c r="L826" t="s">
        <v>36</v>
      </c>
      <c r="M826" t="s">
        <v>1081</v>
      </c>
      <c r="N826" t="s">
        <v>38</v>
      </c>
      <c r="O826" t="s">
        <v>380</v>
      </c>
      <c r="P826" t="s">
        <v>1128</v>
      </c>
      <c r="Q826" t="s">
        <v>1129</v>
      </c>
      <c r="R826">
        <v>1</v>
      </c>
      <c r="S826">
        <v>208</v>
      </c>
      <c r="T826">
        <v>0</v>
      </c>
      <c r="U826">
        <v>56.203200000000002</v>
      </c>
      <c r="V826" t="s">
        <v>42</v>
      </c>
      <c r="W826">
        <v>17.78</v>
      </c>
      <c r="X826" t="s">
        <v>50</v>
      </c>
      <c r="Y826" t="s">
        <v>8707</v>
      </c>
      <c r="Z826">
        <v>2011</v>
      </c>
      <c r="AA826">
        <v>22</v>
      </c>
      <c r="AB826">
        <v>38309</v>
      </c>
    </row>
    <row r="827" spans="1:28" x14ac:dyDescent="0.2">
      <c r="A827" t="s">
        <v>1130</v>
      </c>
      <c r="B827" s="1">
        <v>40693</v>
      </c>
      <c r="C827" s="1">
        <v>40695</v>
      </c>
      <c r="D827" t="s">
        <v>59</v>
      </c>
      <c r="E827" t="s">
        <v>914</v>
      </c>
      <c r="F827" t="s">
        <v>915</v>
      </c>
      <c r="G827" t="s">
        <v>246</v>
      </c>
      <c r="H827" t="s">
        <v>32</v>
      </c>
      <c r="I827" t="s">
        <v>1079</v>
      </c>
      <c r="J827" t="s">
        <v>1127</v>
      </c>
      <c r="K827" t="s">
        <v>35</v>
      </c>
      <c r="L827" t="s">
        <v>36</v>
      </c>
      <c r="M827" t="s">
        <v>1081</v>
      </c>
      <c r="N827" t="s">
        <v>38</v>
      </c>
      <c r="O827" t="s">
        <v>380</v>
      </c>
      <c r="P827" t="s">
        <v>1131</v>
      </c>
      <c r="Q827" t="s">
        <v>1132</v>
      </c>
      <c r="R827">
        <v>3</v>
      </c>
      <c r="S827">
        <v>236</v>
      </c>
      <c r="T827">
        <v>0</v>
      </c>
      <c r="U827">
        <v>77.863500000000002</v>
      </c>
      <c r="V827" t="s">
        <v>42</v>
      </c>
      <c r="W827">
        <v>73.89</v>
      </c>
      <c r="X827" t="s">
        <v>146</v>
      </c>
      <c r="Y827" t="s">
        <v>8707</v>
      </c>
      <c r="Z827">
        <v>2011</v>
      </c>
      <c r="AA827">
        <v>23</v>
      </c>
      <c r="AB827">
        <v>39155</v>
      </c>
    </row>
    <row r="828" spans="1:28" x14ac:dyDescent="0.2">
      <c r="A828" t="s">
        <v>1133</v>
      </c>
      <c r="B828" s="1">
        <v>40758</v>
      </c>
      <c r="C828" s="1">
        <v>40763</v>
      </c>
      <c r="D828" t="s">
        <v>45</v>
      </c>
      <c r="E828" t="s">
        <v>1134</v>
      </c>
      <c r="F828" t="s">
        <v>1135</v>
      </c>
      <c r="G828" t="s">
        <v>31</v>
      </c>
      <c r="H828" t="s">
        <v>32</v>
      </c>
      <c r="I828" t="s">
        <v>1079</v>
      </c>
      <c r="J828" t="s">
        <v>1127</v>
      </c>
      <c r="K828" t="s">
        <v>35</v>
      </c>
      <c r="L828" t="s">
        <v>36</v>
      </c>
      <c r="M828" t="s">
        <v>1081</v>
      </c>
      <c r="N828" t="s">
        <v>38</v>
      </c>
      <c r="O828" t="s">
        <v>393</v>
      </c>
      <c r="P828" t="s">
        <v>1136</v>
      </c>
      <c r="Q828" t="s">
        <v>1137</v>
      </c>
      <c r="R828">
        <v>10</v>
      </c>
      <c r="S828">
        <v>102</v>
      </c>
      <c r="T828">
        <v>0</v>
      </c>
      <c r="U828">
        <v>26.597999999999999</v>
      </c>
      <c r="V828" t="s">
        <v>42</v>
      </c>
      <c r="W828">
        <v>7.96</v>
      </c>
      <c r="X828" t="s">
        <v>50</v>
      </c>
      <c r="Y828" t="s">
        <v>8689</v>
      </c>
      <c r="Z828">
        <v>2011</v>
      </c>
      <c r="AA828">
        <v>32</v>
      </c>
      <c r="AB828">
        <v>32153</v>
      </c>
    </row>
    <row r="829" spans="1:28" x14ac:dyDescent="0.2">
      <c r="A829" t="s">
        <v>1138</v>
      </c>
      <c r="B829" s="1">
        <v>40800</v>
      </c>
      <c r="C829" s="1">
        <v>40800</v>
      </c>
      <c r="D829" t="s">
        <v>28</v>
      </c>
      <c r="E829" t="s">
        <v>1139</v>
      </c>
      <c r="F829" t="s">
        <v>1140</v>
      </c>
      <c r="G829" t="s">
        <v>31</v>
      </c>
      <c r="H829" t="s">
        <v>32</v>
      </c>
      <c r="I829" t="s">
        <v>1079</v>
      </c>
      <c r="J829" t="s">
        <v>1127</v>
      </c>
      <c r="K829" t="s">
        <v>35</v>
      </c>
      <c r="L829" t="s">
        <v>36</v>
      </c>
      <c r="M829" t="s">
        <v>1081</v>
      </c>
      <c r="N829" t="s">
        <v>38</v>
      </c>
      <c r="O829" t="s">
        <v>380</v>
      </c>
      <c r="P829" t="s">
        <v>1141</v>
      </c>
      <c r="Q829" t="s">
        <v>1142</v>
      </c>
      <c r="R829">
        <v>2</v>
      </c>
      <c r="S829">
        <v>601</v>
      </c>
      <c r="T829">
        <v>0</v>
      </c>
      <c r="U829">
        <v>198.429</v>
      </c>
      <c r="V829" t="s">
        <v>42</v>
      </c>
      <c r="W829">
        <v>122.09</v>
      </c>
      <c r="X829" t="s">
        <v>64</v>
      </c>
      <c r="Y829" t="s">
        <v>8681</v>
      </c>
      <c r="Z829">
        <v>2011</v>
      </c>
      <c r="AA829">
        <v>38</v>
      </c>
      <c r="AB829">
        <v>36424</v>
      </c>
    </row>
    <row r="830" spans="1:28" x14ac:dyDescent="0.2">
      <c r="A830" t="s">
        <v>1143</v>
      </c>
      <c r="B830" s="1">
        <v>41037</v>
      </c>
      <c r="C830" s="1">
        <v>41044</v>
      </c>
      <c r="D830" t="s">
        <v>45</v>
      </c>
      <c r="E830" t="s">
        <v>1144</v>
      </c>
      <c r="F830" t="s">
        <v>1145</v>
      </c>
      <c r="G830" t="s">
        <v>31</v>
      </c>
      <c r="H830" t="s">
        <v>32</v>
      </c>
      <c r="I830" t="s">
        <v>1079</v>
      </c>
      <c r="J830" t="s">
        <v>1127</v>
      </c>
      <c r="K830" t="s">
        <v>35</v>
      </c>
      <c r="L830" t="s">
        <v>36</v>
      </c>
      <c r="M830" t="s">
        <v>1081</v>
      </c>
      <c r="N830" t="s">
        <v>38</v>
      </c>
      <c r="O830" t="s">
        <v>393</v>
      </c>
      <c r="P830" t="s">
        <v>779</v>
      </c>
      <c r="Q830" t="s">
        <v>780</v>
      </c>
      <c r="R830">
        <v>3</v>
      </c>
      <c r="S830">
        <v>358</v>
      </c>
      <c r="T830">
        <v>0</v>
      </c>
      <c r="U830">
        <v>7.1585999999999999</v>
      </c>
      <c r="V830" t="s">
        <v>42</v>
      </c>
      <c r="W830">
        <v>27.62</v>
      </c>
      <c r="X830" t="s">
        <v>50</v>
      </c>
      <c r="Y830" t="s">
        <v>8700</v>
      </c>
      <c r="Z830">
        <v>2012</v>
      </c>
      <c r="AA830">
        <v>19</v>
      </c>
      <c r="AB830">
        <v>37005</v>
      </c>
    </row>
    <row r="831" spans="1:28" x14ac:dyDescent="0.2">
      <c r="A831" t="s">
        <v>1146</v>
      </c>
      <c r="B831" s="1">
        <v>41180</v>
      </c>
      <c r="C831" s="1">
        <v>41185</v>
      </c>
      <c r="D831" t="s">
        <v>45</v>
      </c>
      <c r="E831" t="s">
        <v>1147</v>
      </c>
      <c r="F831" t="s">
        <v>1148</v>
      </c>
      <c r="G831" t="s">
        <v>31</v>
      </c>
      <c r="H831" t="s">
        <v>32</v>
      </c>
      <c r="I831" t="s">
        <v>1079</v>
      </c>
      <c r="J831" t="s">
        <v>1127</v>
      </c>
      <c r="K831" t="s">
        <v>35</v>
      </c>
      <c r="L831" t="s">
        <v>36</v>
      </c>
      <c r="M831" t="s">
        <v>1081</v>
      </c>
      <c r="N831" t="s">
        <v>38</v>
      </c>
      <c r="O831" t="s">
        <v>380</v>
      </c>
      <c r="P831" t="s">
        <v>1046</v>
      </c>
      <c r="Q831" t="s">
        <v>1047</v>
      </c>
      <c r="R831">
        <v>6</v>
      </c>
      <c r="S831">
        <v>294</v>
      </c>
      <c r="T831">
        <v>0</v>
      </c>
      <c r="U831">
        <v>76.315200000000004</v>
      </c>
      <c r="V831" t="s">
        <v>42</v>
      </c>
      <c r="W831">
        <v>40.22</v>
      </c>
      <c r="X831" t="s">
        <v>43</v>
      </c>
      <c r="Y831" t="s">
        <v>8666</v>
      </c>
      <c r="Z831">
        <v>2012</v>
      </c>
      <c r="AA831">
        <v>39</v>
      </c>
      <c r="AB831">
        <v>39458</v>
      </c>
    </row>
    <row r="832" spans="1:28" x14ac:dyDescent="0.2">
      <c r="A832" t="s">
        <v>1149</v>
      </c>
      <c r="B832" s="1">
        <v>41229</v>
      </c>
      <c r="C832" s="1">
        <v>41235</v>
      </c>
      <c r="D832" t="s">
        <v>148</v>
      </c>
      <c r="E832" t="s">
        <v>1150</v>
      </c>
      <c r="F832" t="s">
        <v>1151</v>
      </c>
      <c r="G832" t="s">
        <v>262</v>
      </c>
      <c r="H832" t="s">
        <v>32</v>
      </c>
      <c r="I832" t="s">
        <v>1079</v>
      </c>
      <c r="J832" t="s">
        <v>1127</v>
      </c>
      <c r="K832" t="s">
        <v>35</v>
      </c>
      <c r="L832" t="s">
        <v>36</v>
      </c>
      <c r="M832" t="s">
        <v>1081</v>
      </c>
      <c r="N832" t="s">
        <v>38</v>
      </c>
      <c r="O832" t="s">
        <v>380</v>
      </c>
      <c r="P832" t="s">
        <v>1152</v>
      </c>
      <c r="Q832" t="s">
        <v>1153</v>
      </c>
      <c r="R832">
        <v>5</v>
      </c>
      <c r="S832">
        <v>523</v>
      </c>
      <c r="T832">
        <v>0</v>
      </c>
      <c r="U832">
        <v>141.2775</v>
      </c>
      <c r="V832" t="s">
        <v>42</v>
      </c>
      <c r="W832">
        <v>74.709999999999994</v>
      </c>
      <c r="X832" t="s">
        <v>50</v>
      </c>
      <c r="Y832" t="s">
        <v>8668</v>
      </c>
      <c r="Z832">
        <v>2012</v>
      </c>
      <c r="AA832">
        <v>46</v>
      </c>
      <c r="AB832">
        <v>32923</v>
      </c>
    </row>
    <row r="833" spans="1:28" x14ac:dyDescent="0.2">
      <c r="A833" t="s">
        <v>1154</v>
      </c>
      <c r="B833" s="1">
        <v>41268</v>
      </c>
      <c r="C833" s="1">
        <v>41272</v>
      </c>
      <c r="D833" t="s">
        <v>28</v>
      </c>
      <c r="E833" t="s">
        <v>1155</v>
      </c>
      <c r="F833" t="s">
        <v>1156</v>
      </c>
      <c r="G833" t="s">
        <v>262</v>
      </c>
      <c r="H833" t="s">
        <v>32</v>
      </c>
      <c r="I833" t="s">
        <v>1079</v>
      </c>
      <c r="J833" t="s">
        <v>1127</v>
      </c>
      <c r="K833" t="s">
        <v>35</v>
      </c>
      <c r="L833" t="s">
        <v>36</v>
      </c>
      <c r="M833" t="s">
        <v>1081</v>
      </c>
      <c r="N833" t="s">
        <v>38</v>
      </c>
      <c r="O833" t="s">
        <v>380</v>
      </c>
      <c r="P833" t="s">
        <v>1157</v>
      </c>
      <c r="Q833" t="s">
        <v>1158</v>
      </c>
      <c r="R833">
        <v>2</v>
      </c>
      <c r="S833">
        <v>415</v>
      </c>
      <c r="T833">
        <v>0</v>
      </c>
      <c r="U833">
        <v>124.488</v>
      </c>
      <c r="V833" t="s">
        <v>42</v>
      </c>
      <c r="W833">
        <v>46.58</v>
      </c>
      <c r="X833" t="s">
        <v>50</v>
      </c>
      <c r="Y833" t="s">
        <v>8669</v>
      </c>
      <c r="Z833">
        <v>2012</v>
      </c>
      <c r="AA833">
        <v>52</v>
      </c>
      <c r="AB833">
        <v>37270</v>
      </c>
    </row>
    <row r="834" spans="1:28" x14ac:dyDescent="0.2">
      <c r="A834" t="s">
        <v>1159</v>
      </c>
      <c r="B834" s="1">
        <v>41332</v>
      </c>
      <c r="C834" s="1">
        <v>41335</v>
      </c>
      <c r="D834" t="s">
        <v>45</v>
      </c>
      <c r="E834" t="s">
        <v>1160</v>
      </c>
      <c r="F834" t="s">
        <v>1161</v>
      </c>
      <c r="G834" t="s">
        <v>31</v>
      </c>
      <c r="H834" t="s">
        <v>32</v>
      </c>
      <c r="I834" t="s">
        <v>1079</v>
      </c>
      <c r="J834" t="s">
        <v>1127</v>
      </c>
      <c r="K834" t="s">
        <v>35</v>
      </c>
      <c r="L834" t="s">
        <v>36</v>
      </c>
      <c r="M834" t="s">
        <v>1081</v>
      </c>
      <c r="N834" t="s">
        <v>38</v>
      </c>
      <c r="O834" t="s">
        <v>380</v>
      </c>
      <c r="P834" t="s">
        <v>1162</v>
      </c>
      <c r="Q834" t="s">
        <v>1163</v>
      </c>
      <c r="R834">
        <v>3</v>
      </c>
      <c r="S834">
        <v>171</v>
      </c>
      <c r="T834">
        <v>0</v>
      </c>
      <c r="U834">
        <v>49.555199999999999</v>
      </c>
      <c r="V834" t="s">
        <v>42</v>
      </c>
      <c r="W834">
        <v>34.369999999999997</v>
      </c>
      <c r="X834" t="s">
        <v>146</v>
      </c>
      <c r="Y834" t="s">
        <v>8670</v>
      </c>
      <c r="Z834">
        <v>2013</v>
      </c>
      <c r="AA834">
        <v>9</v>
      </c>
      <c r="AB834">
        <v>32875</v>
      </c>
    </row>
    <row r="835" spans="1:28" x14ac:dyDescent="0.2">
      <c r="A835" t="s">
        <v>1164</v>
      </c>
      <c r="B835" s="1">
        <v>41449</v>
      </c>
      <c r="C835" s="1">
        <v>41454</v>
      </c>
      <c r="D835" t="s">
        <v>45</v>
      </c>
      <c r="E835" t="s">
        <v>891</v>
      </c>
      <c r="F835" t="s">
        <v>892</v>
      </c>
      <c r="G835" t="s">
        <v>31</v>
      </c>
      <c r="H835" t="s">
        <v>32</v>
      </c>
      <c r="I835" t="s">
        <v>1079</v>
      </c>
      <c r="J835" t="s">
        <v>1127</v>
      </c>
      <c r="K835" t="s">
        <v>35</v>
      </c>
      <c r="L835" t="s">
        <v>36</v>
      </c>
      <c r="M835" t="s">
        <v>1081</v>
      </c>
      <c r="N835" t="s">
        <v>38</v>
      </c>
      <c r="O835" t="s">
        <v>501</v>
      </c>
      <c r="P835" t="s">
        <v>944</v>
      </c>
      <c r="Q835" t="s">
        <v>945</v>
      </c>
      <c r="R835">
        <v>4</v>
      </c>
      <c r="S835">
        <v>122</v>
      </c>
      <c r="T835">
        <v>0</v>
      </c>
      <c r="U835">
        <v>56.175199999999997</v>
      </c>
      <c r="V835" t="s">
        <v>42</v>
      </c>
      <c r="W835">
        <v>6.96</v>
      </c>
      <c r="X835" t="s">
        <v>50</v>
      </c>
      <c r="Y835" t="s">
        <v>8671</v>
      </c>
      <c r="Z835">
        <v>2013</v>
      </c>
      <c r="AA835">
        <v>26</v>
      </c>
      <c r="AB835">
        <v>33381</v>
      </c>
    </row>
    <row r="836" spans="1:28" x14ac:dyDescent="0.2">
      <c r="A836" t="s">
        <v>1165</v>
      </c>
      <c r="B836" s="1">
        <v>41459</v>
      </c>
      <c r="C836" s="1">
        <v>41463</v>
      </c>
      <c r="D836" t="s">
        <v>28</v>
      </c>
      <c r="E836" t="s">
        <v>730</v>
      </c>
      <c r="F836" t="s">
        <v>731</v>
      </c>
      <c r="G836" t="s">
        <v>246</v>
      </c>
      <c r="H836" t="s">
        <v>32</v>
      </c>
      <c r="I836" t="s">
        <v>1079</v>
      </c>
      <c r="J836" t="s">
        <v>1127</v>
      </c>
      <c r="K836" t="s">
        <v>35</v>
      </c>
      <c r="L836" t="s">
        <v>36</v>
      </c>
      <c r="M836" t="s">
        <v>1081</v>
      </c>
      <c r="N836" t="s">
        <v>38</v>
      </c>
      <c r="O836" t="s">
        <v>380</v>
      </c>
      <c r="P836" t="s">
        <v>1166</v>
      </c>
      <c r="Q836" t="s">
        <v>1167</v>
      </c>
      <c r="R836">
        <v>7</v>
      </c>
      <c r="S836">
        <v>707</v>
      </c>
      <c r="T836">
        <v>0</v>
      </c>
      <c r="U836">
        <v>197.92080000000001</v>
      </c>
      <c r="V836" t="s">
        <v>42</v>
      </c>
      <c r="W836">
        <v>104.38</v>
      </c>
      <c r="X836" t="s">
        <v>50</v>
      </c>
      <c r="Y836" t="s">
        <v>8693</v>
      </c>
      <c r="Z836">
        <v>2013</v>
      </c>
      <c r="AA836">
        <v>27</v>
      </c>
      <c r="AB836">
        <v>39345</v>
      </c>
    </row>
    <row r="837" spans="1:28" x14ac:dyDescent="0.2">
      <c r="A837" t="s">
        <v>1168</v>
      </c>
      <c r="B837" s="1">
        <v>41510</v>
      </c>
      <c r="C837" s="1">
        <v>41514</v>
      </c>
      <c r="D837" t="s">
        <v>45</v>
      </c>
      <c r="E837" t="s">
        <v>1169</v>
      </c>
      <c r="F837" t="s">
        <v>1170</v>
      </c>
      <c r="G837" t="s">
        <v>246</v>
      </c>
      <c r="H837" t="s">
        <v>32</v>
      </c>
      <c r="I837" t="s">
        <v>1079</v>
      </c>
      <c r="J837" t="s">
        <v>1127</v>
      </c>
      <c r="K837" t="s">
        <v>35</v>
      </c>
      <c r="L837" t="s">
        <v>36</v>
      </c>
      <c r="M837" t="s">
        <v>1081</v>
      </c>
      <c r="N837" t="s">
        <v>38</v>
      </c>
      <c r="O837" t="s">
        <v>380</v>
      </c>
      <c r="P837" t="s">
        <v>1128</v>
      </c>
      <c r="Q837" t="s">
        <v>1129</v>
      </c>
      <c r="R837">
        <v>5</v>
      </c>
      <c r="S837">
        <v>1041</v>
      </c>
      <c r="T837">
        <v>0</v>
      </c>
      <c r="U837">
        <v>281.01600000000002</v>
      </c>
      <c r="V837" t="s">
        <v>42</v>
      </c>
      <c r="W837">
        <v>53.27</v>
      </c>
      <c r="X837" t="s">
        <v>50</v>
      </c>
      <c r="Y837" t="s">
        <v>8694</v>
      </c>
      <c r="Z837">
        <v>2013</v>
      </c>
      <c r="AA837">
        <v>34</v>
      </c>
      <c r="AB837">
        <v>36912</v>
      </c>
    </row>
    <row r="838" spans="1:28" x14ac:dyDescent="0.2">
      <c r="A838" t="s">
        <v>1171</v>
      </c>
      <c r="B838" s="1">
        <v>41526</v>
      </c>
      <c r="C838" s="1">
        <v>41528</v>
      </c>
      <c r="D838" t="s">
        <v>28</v>
      </c>
      <c r="E838" t="s">
        <v>1172</v>
      </c>
      <c r="F838" t="s">
        <v>1173</v>
      </c>
      <c r="G838" t="s">
        <v>262</v>
      </c>
      <c r="H838" t="s">
        <v>32</v>
      </c>
      <c r="I838" t="s">
        <v>1079</v>
      </c>
      <c r="J838" t="s">
        <v>1127</v>
      </c>
      <c r="K838" t="s">
        <v>35</v>
      </c>
      <c r="L838" t="s">
        <v>36</v>
      </c>
      <c r="M838" t="s">
        <v>1081</v>
      </c>
      <c r="N838" t="s">
        <v>38</v>
      </c>
      <c r="O838" t="s">
        <v>380</v>
      </c>
      <c r="P838" t="s">
        <v>1157</v>
      </c>
      <c r="Q838" t="s">
        <v>1158</v>
      </c>
      <c r="R838">
        <v>1</v>
      </c>
      <c r="S838">
        <v>207</v>
      </c>
      <c r="T838">
        <v>0</v>
      </c>
      <c r="U838">
        <v>62.244</v>
      </c>
      <c r="V838" t="s">
        <v>42</v>
      </c>
      <c r="W838">
        <v>45.28</v>
      </c>
      <c r="X838" t="s">
        <v>146</v>
      </c>
      <c r="Y838" t="s">
        <v>8672</v>
      </c>
      <c r="Z838">
        <v>2013</v>
      </c>
      <c r="AA838">
        <v>37</v>
      </c>
      <c r="AB838">
        <v>34301</v>
      </c>
    </row>
    <row r="839" spans="1:28" x14ac:dyDescent="0.2">
      <c r="A839" t="s">
        <v>1174</v>
      </c>
      <c r="B839" s="1">
        <v>41538</v>
      </c>
      <c r="C839" s="1">
        <v>41542</v>
      </c>
      <c r="D839" t="s">
        <v>28</v>
      </c>
      <c r="E839" t="s">
        <v>954</v>
      </c>
      <c r="F839" t="s">
        <v>955</v>
      </c>
      <c r="G839" t="s">
        <v>31</v>
      </c>
      <c r="H839" t="s">
        <v>32</v>
      </c>
      <c r="I839" t="s">
        <v>1079</v>
      </c>
      <c r="J839" t="s">
        <v>1127</v>
      </c>
      <c r="K839" t="s">
        <v>35</v>
      </c>
      <c r="L839" t="s">
        <v>36</v>
      </c>
      <c r="M839" t="s">
        <v>1081</v>
      </c>
      <c r="N839" t="s">
        <v>38</v>
      </c>
      <c r="O839" t="s">
        <v>380</v>
      </c>
      <c r="P839" t="s">
        <v>1131</v>
      </c>
      <c r="Q839" t="s">
        <v>1132</v>
      </c>
      <c r="R839">
        <v>5</v>
      </c>
      <c r="S839">
        <v>393</v>
      </c>
      <c r="T839">
        <v>0</v>
      </c>
      <c r="U839">
        <v>129.77250000000001</v>
      </c>
      <c r="V839" t="s">
        <v>42</v>
      </c>
      <c r="W839">
        <v>52.25</v>
      </c>
      <c r="X839" t="s">
        <v>50</v>
      </c>
      <c r="Y839" t="s">
        <v>8672</v>
      </c>
      <c r="Z839">
        <v>2013</v>
      </c>
      <c r="AA839">
        <v>38</v>
      </c>
      <c r="AB839">
        <v>39342</v>
      </c>
    </row>
    <row r="840" spans="1:28" x14ac:dyDescent="0.2">
      <c r="A840" t="s">
        <v>1175</v>
      </c>
      <c r="B840" s="1">
        <v>41706</v>
      </c>
      <c r="C840" s="1">
        <v>41711</v>
      </c>
      <c r="D840" t="s">
        <v>45</v>
      </c>
      <c r="E840" t="s">
        <v>693</v>
      </c>
      <c r="F840" t="s">
        <v>694</v>
      </c>
      <c r="G840" t="s">
        <v>31</v>
      </c>
      <c r="H840" t="s">
        <v>32</v>
      </c>
      <c r="I840" t="s">
        <v>1079</v>
      </c>
      <c r="J840" t="s">
        <v>1127</v>
      </c>
      <c r="K840" t="s">
        <v>35</v>
      </c>
      <c r="L840" t="s">
        <v>36</v>
      </c>
      <c r="M840" t="s">
        <v>1081</v>
      </c>
      <c r="N840" t="s">
        <v>38</v>
      </c>
      <c r="O840" t="s">
        <v>501</v>
      </c>
      <c r="P840" t="s">
        <v>944</v>
      </c>
      <c r="Q840" t="s">
        <v>945</v>
      </c>
      <c r="R840">
        <v>3</v>
      </c>
      <c r="S840">
        <v>92</v>
      </c>
      <c r="T840">
        <v>0</v>
      </c>
      <c r="U840">
        <v>42.131399999999999</v>
      </c>
      <c r="V840" t="s">
        <v>42</v>
      </c>
      <c r="W840">
        <v>5.38</v>
      </c>
      <c r="X840" t="s">
        <v>50</v>
      </c>
      <c r="Y840" t="s">
        <v>8674</v>
      </c>
      <c r="Z840">
        <v>2014</v>
      </c>
      <c r="AA840">
        <v>10</v>
      </c>
      <c r="AB840">
        <v>36200</v>
      </c>
    </row>
    <row r="841" spans="1:28" x14ac:dyDescent="0.2">
      <c r="A841" t="s">
        <v>1176</v>
      </c>
      <c r="B841" s="1">
        <v>41722</v>
      </c>
      <c r="C841" s="1">
        <v>41724</v>
      </c>
      <c r="D841" t="s">
        <v>28</v>
      </c>
      <c r="E841" t="s">
        <v>1177</v>
      </c>
      <c r="F841" t="s">
        <v>1178</v>
      </c>
      <c r="G841" t="s">
        <v>246</v>
      </c>
      <c r="H841" t="s">
        <v>32</v>
      </c>
      <c r="I841" t="s">
        <v>1079</v>
      </c>
      <c r="J841" t="s">
        <v>1127</v>
      </c>
      <c r="K841" t="s">
        <v>35</v>
      </c>
      <c r="L841" t="s">
        <v>36</v>
      </c>
      <c r="M841" t="s">
        <v>1081</v>
      </c>
      <c r="N841" t="s">
        <v>38</v>
      </c>
      <c r="O841" t="s">
        <v>393</v>
      </c>
      <c r="P841" t="s">
        <v>455</v>
      </c>
      <c r="Q841" t="s">
        <v>456</v>
      </c>
      <c r="R841">
        <v>3</v>
      </c>
      <c r="S841">
        <v>348</v>
      </c>
      <c r="T841">
        <v>0</v>
      </c>
      <c r="U841">
        <v>17.379000000000001</v>
      </c>
      <c r="V841" t="s">
        <v>42</v>
      </c>
      <c r="W841">
        <v>61.58</v>
      </c>
      <c r="X841" t="s">
        <v>43</v>
      </c>
      <c r="Y841" t="s">
        <v>8674</v>
      </c>
      <c r="Z841">
        <v>2014</v>
      </c>
      <c r="AA841">
        <v>13</v>
      </c>
      <c r="AB841">
        <v>36317</v>
      </c>
    </row>
    <row r="842" spans="1:28" x14ac:dyDescent="0.2">
      <c r="A842" t="s">
        <v>1179</v>
      </c>
      <c r="B842" s="1">
        <v>41734</v>
      </c>
      <c r="C842" s="1">
        <v>41735</v>
      </c>
      <c r="D842" t="s">
        <v>45</v>
      </c>
      <c r="E842" t="s">
        <v>1180</v>
      </c>
      <c r="F842" t="s">
        <v>1181</v>
      </c>
      <c r="G842" t="s">
        <v>262</v>
      </c>
      <c r="H842" t="s">
        <v>32</v>
      </c>
      <c r="I842" t="s">
        <v>1079</v>
      </c>
      <c r="J842" t="s">
        <v>1127</v>
      </c>
      <c r="K842" t="s">
        <v>35</v>
      </c>
      <c r="L842" t="s">
        <v>36</v>
      </c>
      <c r="M842" t="s">
        <v>1081</v>
      </c>
      <c r="N842" t="s">
        <v>38</v>
      </c>
      <c r="O842" t="s">
        <v>393</v>
      </c>
      <c r="P842" t="s">
        <v>394</v>
      </c>
      <c r="Q842" t="s">
        <v>395</v>
      </c>
      <c r="R842">
        <v>1</v>
      </c>
      <c r="S842">
        <v>240</v>
      </c>
      <c r="T842">
        <v>0</v>
      </c>
      <c r="U842">
        <v>7.2111000000000001</v>
      </c>
      <c r="V842" t="s">
        <v>42</v>
      </c>
      <c r="W842">
        <v>49.78</v>
      </c>
      <c r="X842" t="s">
        <v>146</v>
      </c>
      <c r="Y842" t="s">
        <v>8675</v>
      </c>
      <c r="Z842">
        <v>2014</v>
      </c>
      <c r="AA842">
        <v>14</v>
      </c>
      <c r="AB842">
        <v>37663</v>
      </c>
    </row>
    <row r="843" spans="1:28" x14ac:dyDescent="0.2">
      <c r="A843" t="s">
        <v>1182</v>
      </c>
      <c r="B843" s="1">
        <v>41766</v>
      </c>
      <c r="C843" s="1">
        <v>41768</v>
      </c>
      <c r="D843" t="s">
        <v>28</v>
      </c>
      <c r="E843" t="s">
        <v>1183</v>
      </c>
      <c r="F843" t="s">
        <v>1184</v>
      </c>
      <c r="G843" t="s">
        <v>31</v>
      </c>
      <c r="H843" t="s">
        <v>32</v>
      </c>
      <c r="I843" t="s">
        <v>1079</v>
      </c>
      <c r="J843" t="s">
        <v>1127</v>
      </c>
      <c r="K843" t="s">
        <v>35</v>
      </c>
      <c r="L843" t="s">
        <v>36</v>
      </c>
      <c r="M843" t="s">
        <v>1081</v>
      </c>
      <c r="N843" t="s">
        <v>38</v>
      </c>
      <c r="O843" t="s">
        <v>501</v>
      </c>
      <c r="P843" t="s">
        <v>1035</v>
      </c>
      <c r="Q843" t="s">
        <v>1036</v>
      </c>
      <c r="R843">
        <v>4</v>
      </c>
      <c r="S843">
        <v>59</v>
      </c>
      <c r="T843">
        <v>0</v>
      </c>
      <c r="U843">
        <v>29.6</v>
      </c>
      <c r="V843" t="s">
        <v>42</v>
      </c>
      <c r="W843">
        <v>5.05</v>
      </c>
      <c r="X843" t="s">
        <v>146</v>
      </c>
      <c r="Y843" t="s">
        <v>8696</v>
      </c>
      <c r="Z843">
        <v>2014</v>
      </c>
      <c r="AA843">
        <v>19</v>
      </c>
      <c r="AB843">
        <v>34077</v>
      </c>
    </row>
    <row r="844" spans="1:28" x14ac:dyDescent="0.2">
      <c r="A844" t="s">
        <v>1185</v>
      </c>
      <c r="B844" s="1">
        <v>41926</v>
      </c>
      <c r="C844" s="1">
        <v>41928</v>
      </c>
      <c r="D844" t="s">
        <v>28</v>
      </c>
      <c r="E844" t="s">
        <v>1186</v>
      </c>
      <c r="F844" t="s">
        <v>1187</v>
      </c>
      <c r="G844" t="s">
        <v>31</v>
      </c>
      <c r="H844" t="s">
        <v>32</v>
      </c>
      <c r="I844" t="s">
        <v>1079</v>
      </c>
      <c r="J844" t="s">
        <v>1127</v>
      </c>
      <c r="K844" t="s">
        <v>35</v>
      </c>
      <c r="L844" t="s">
        <v>36</v>
      </c>
      <c r="M844" t="s">
        <v>1081</v>
      </c>
      <c r="N844" t="s">
        <v>38</v>
      </c>
      <c r="O844" t="s">
        <v>380</v>
      </c>
      <c r="P844" t="s">
        <v>575</v>
      </c>
      <c r="Q844" t="s">
        <v>576</v>
      </c>
      <c r="R844">
        <v>5</v>
      </c>
      <c r="S844">
        <v>905</v>
      </c>
      <c r="T844">
        <v>0</v>
      </c>
      <c r="U844">
        <v>253.37200000000001</v>
      </c>
      <c r="V844" t="s">
        <v>42</v>
      </c>
      <c r="W844">
        <v>137.82</v>
      </c>
      <c r="X844" t="s">
        <v>146</v>
      </c>
      <c r="Y844" t="s">
        <v>8704</v>
      </c>
      <c r="Z844">
        <v>2014</v>
      </c>
      <c r="AA844">
        <v>42</v>
      </c>
      <c r="AB844">
        <v>34303</v>
      </c>
    </row>
    <row r="845" spans="1:28" x14ac:dyDescent="0.2">
      <c r="A845" t="s">
        <v>1188</v>
      </c>
      <c r="B845" s="1">
        <v>41963</v>
      </c>
      <c r="C845" s="1">
        <v>41967</v>
      </c>
      <c r="D845" t="s">
        <v>28</v>
      </c>
      <c r="E845" t="s">
        <v>397</v>
      </c>
      <c r="F845" t="s">
        <v>398</v>
      </c>
      <c r="G845" t="s">
        <v>246</v>
      </c>
      <c r="H845" t="s">
        <v>32</v>
      </c>
      <c r="I845" t="s">
        <v>1079</v>
      </c>
      <c r="J845" t="s">
        <v>1127</v>
      </c>
      <c r="K845" t="s">
        <v>35</v>
      </c>
      <c r="L845" t="s">
        <v>36</v>
      </c>
      <c r="M845" t="s">
        <v>1081</v>
      </c>
      <c r="N845" t="s">
        <v>38</v>
      </c>
      <c r="O845" t="s">
        <v>380</v>
      </c>
      <c r="P845" t="s">
        <v>756</v>
      </c>
      <c r="Q845" t="s">
        <v>757</v>
      </c>
      <c r="R845">
        <v>7</v>
      </c>
      <c r="S845">
        <v>2505</v>
      </c>
      <c r="T845">
        <v>0</v>
      </c>
      <c r="U845">
        <v>626.18499999999995</v>
      </c>
      <c r="V845" t="s">
        <v>42</v>
      </c>
      <c r="W845">
        <v>235.83</v>
      </c>
      <c r="X845" t="s">
        <v>50</v>
      </c>
      <c r="Y845" t="s">
        <v>8679</v>
      </c>
      <c r="Z845">
        <v>2014</v>
      </c>
      <c r="AA845">
        <v>47</v>
      </c>
      <c r="AB845">
        <v>34740</v>
      </c>
    </row>
    <row r="846" spans="1:28" x14ac:dyDescent="0.2">
      <c r="A846" t="s">
        <v>1189</v>
      </c>
      <c r="B846" s="1">
        <v>41979</v>
      </c>
      <c r="C846" s="1">
        <v>41985</v>
      </c>
      <c r="D846" t="s">
        <v>45</v>
      </c>
      <c r="E846" t="s">
        <v>284</v>
      </c>
      <c r="F846" t="s">
        <v>285</v>
      </c>
      <c r="G846" t="s">
        <v>246</v>
      </c>
      <c r="H846" t="s">
        <v>32</v>
      </c>
      <c r="I846" t="s">
        <v>1079</v>
      </c>
      <c r="J846" t="s">
        <v>1127</v>
      </c>
      <c r="K846" t="s">
        <v>35</v>
      </c>
      <c r="L846" t="s">
        <v>36</v>
      </c>
      <c r="M846" t="s">
        <v>1081</v>
      </c>
      <c r="N846" t="s">
        <v>38</v>
      </c>
      <c r="O846" t="s">
        <v>380</v>
      </c>
      <c r="P846" t="s">
        <v>1190</v>
      </c>
      <c r="Q846" t="s">
        <v>1191</v>
      </c>
      <c r="R846">
        <v>5</v>
      </c>
      <c r="S846">
        <v>255</v>
      </c>
      <c r="T846">
        <v>0</v>
      </c>
      <c r="U846">
        <v>68.822999999999993</v>
      </c>
      <c r="V846" t="s">
        <v>42</v>
      </c>
      <c r="W846">
        <v>20.52</v>
      </c>
      <c r="X846" t="s">
        <v>50</v>
      </c>
      <c r="Y846" t="s">
        <v>8698</v>
      </c>
      <c r="Z846">
        <v>2014</v>
      </c>
      <c r="AA846">
        <v>49</v>
      </c>
      <c r="AB846">
        <v>34477</v>
      </c>
    </row>
    <row r="847" spans="1:28" x14ac:dyDescent="0.2">
      <c r="A847" t="s">
        <v>1192</v>
      </c>
      <c r="B847" s="1">
        <v>41992</v>
      </c>
      <c r="C847" s="1">
        <v>41998</v>
      </c>
      <c r="D847" t="s">
        <v>45</v>
      </c>
      <c r="E847" t="s">
        <v>1193</v>
      </c>
      <c r="F847" t="s">
        <v>1194</v>
      </c>
      <c r="G847" t="s">
        <v>31</v>
      </c>
      <c r="H847" t="s">
        <v>32</v>
      </c>
      <c r="I847" t="s">
        <v>1079</v>
      </c>
      <c r="J847" t="s">
        <v>1127</v>
      </c>
      <c r="K847" t="s">
        <v>35</v>
      </c>
      <c r="L847" t="s">
        <v>36</v>
      </c>
      <c r="M847" t="s">
        <v>1081</v>
      </c>
      <c r="N847" t="s">
        <v>38</v>
      </c>
      <c r="O847" t="s">
        <v>380</v>
      </c>
      <c r="P847" t="s">
        <v>535</v>
      </c>
      <c r="Q847" t="s">
        <v>536</v>
      </c>
      <c r="R847">
        <v>13</v>
      </c>
      <c r="S847">
        <v>1705</v>
      </c>
      <c r="T847">
        <v>0</v>
      </c>
      <c r="U847">
        <v>511.36799999999999</v>
      </c>
      <c r="V847" t="s">
        <v>42</v>
      </c>
      <c r="W847">
        <v>163.94</v>
      </c>
      <c r="X847" t="s">
        <v>50</v>
      </c>
      <c r="Y847" t="s">
        <v>8698</v>
      </c>
      <c r="Z847">
        <v>2014</v>
      </c>
      <c r="AA847">
        <v>51</v>
      </c>
      <c r="AB847">
        <v>32547</v>
      </c>
    </row>
    <row r="848" spans="1:28" x14ac:dyDescent="0.2">
      <c r="A848" t="s">
        <v>1195</v>
      </c>
      <c r="B848" s="1">
        <v>41228</v>
      </c>
      <c r="C848" s="1">
        <v>41230</v>
      </c>
      <c r="D848" t="s">
        <v>59</v>
      </c>
      <c r="E848" t="s">
        <v>860</v>
      </c>
      <c r="F848" t="s">
        <v>861</v>
      </c>
      <c r="G848" t="s">
        <v>246</v>
      </c>
      <c r="H848" t="s">
        <v>32</v>
      </c>
      <c r="I848" t="s">
        <v>1079</v>
      </c>
      <c r="J848" t="s">
        <v>1127</v>
      </c>
      <c r="K848" t="s">
        <v>35</v>
      </c>
      <c r="L848" t="s">
        <v>36</v>
      </c>
      <c r="M848" t="s">
        <v>1081</v>
      </c>
      <c r="N848" t="s">
        <v>38</v>
      </c>
      <c r="O848" t="s">
        <v>313</v>
      </c>
      <c r="P848" t="s">
        <v>1196</v>
      </c>
      <c r="Q848" t="s">
        <v>1197</v>
      </c>
      <c r="R848">
        <v>6</v>
      </c>
      <c r="S848">
        <v>119</v>
      </c>
      <c r="T848">
        <v>0</v>
      </c>
      <c r="U848">
        <v>35.712000000000003</v>
      </c>
      <c r="V848" t="s">
        <v>42</v>
      </c>
      <c r="W848">
        <v>25.13</v>
      </c>
      <c r="X848" t="s">
        <v>146</v>
      </c>
      <c r="Y848" t="s">
        <v>8668</v>
      </c>
      <c r="Z848">
        <v>2012</v>
      </c>
      <c r="AA848">
        <v>46</v>
      </c>
      <c r="AB848">
        <v>37485</v>
      </c>
    </row>
    <row r="849" spans="1:28" x14ac:dyDescent="0.2">
      <c r="A849" t="s">
        <v>1198</v>
      </c>
      <c r="B849" s="1">
        <v>40766</v>
      </c>
      <c r="C849" s="1">
        <v>40771</v>
      </c>
      <c r="D849" t="s">
        <v>45</v>
      </c>
      <c r="E849" t="s">
        <v>675</v>
      </c>
      <c r="F849" t="s">
        <v>676</v>
      </c>
      <c r="G849" t="s">
        <v>31</v>
      </c>
      <c r="H849" t="s">
        <v>32</v>
      </c>
      <c r="I849" t="s">
        <v>1079</v>
      </c>
      <c r="J849" t="s">
        <v>1127</v>
      </c>
      <c r="K849" t="s">
        <v>35</v>
      </c>
      <c r="L849" t="s">
        <v>36</v>
      </c>
      <c r="M849" t="s">
        <v>1081</v>
      </c>
      <c r="N849" t="s">
        <v>38</v>
      </c>
      <c r="O849" t="s">
        <v>374</v>
      </c>
      <c r="P849" t="s">
        <v>1199</v>
      </c>
      <c r="Q849" t="s">
        <v>1200</v>
      </c>
      <c r="R849">
        <v>1</v>
      </c>
      <c r="S849">
        <v>375</v>
      </c>
      <c r="T849">
        <v>0</v>
      </c>
      <c r="U849">
        <v>18.766999999999999</v>
      </c>
      <c r="V849" t="s">
        <v>42</v>
      </c>
      <c r="W849">
        <v>27.88</v>
      </c>
      <c r="X849" t="s">
        <v>50</v>
      </c>
      <c r="Y849" t="s">
        <v>8689</v>
      </c>
      <c r="Z849">
        <v>2011</v>
      </c>
      <c r="AA849">
        <v>33</v>
      </c>
      <c r="AB849">
        <v>34526</v>
      </c>
    </row>
    <row r="850" spans="1:28" x14ac:dyDescent="0.2">
      <c r="A850" t="s">
        <v>1201</v>
      </c>
      <c r="B850" s="1">
        <v>40815</v>
      </c>
      <c r="C850" s="1">
        <v>40819</v>
      </c>
      <c r="D850" t="s">
        <v>28</v>
      </c>
      <c r="E850" t="s">
        <v>1202</v>
      </c>
      <c r="F850" t="s">
        <v>1203</v>
      </c>
      <c r="G850" t="s">
        <v>31</v>
      </c>
      <c r="H850" t="s">
        <v>32</v>
      </c>
      <c r="I850" t="s">
        <v>1079</v>
      </c>
      <c r="J850" t="s">
        <v>1127</v>
      </c>
      <c r="K850" t="s">
        <v>35</v>
      </c>
      <c r="L850" t="s">
        <v>36</v>
      </c>
      <c r="M850" t="s">
        <v>1081</v>
      </c>
      <c r="N850" t="s">
        <v>38</v>
      </c>
      <c r="O850" t="s">
        <v>374</v>
      </c>
      <c r="P850" t="s">
        <v>551</v>
      </c>
      <c r="Q850" t="s">
        <v>552</v>
      </c>
      <c r="R850">
        <v>9</v>
      </c>
      <c r="S850">
        <v>1396</v>
      </c>
      <c r="T850">
        <v>0</v>
      </c>
      <c r="U850">
        <v>362.84039999999999</v>
      </c>
      <c r="V850" t="s">
        <v>42</v>
      </c>
      <c r="W850">
        <v>143.16999999999999</v>
      </c>
      <c r="X850" t="s">
        <v>43</v>
      </c>
      <c r="Y850" t="s">
        <v>8681</v>
      </c>
      <c r="Z850">
        <v>2011</v>
      </c>
      <c r="AA850">
        <v>40</v>
      </c>
      <c r="AB850">
        <v>37092</v>
      </c>
    </row>
    <row r="851" spans="1:28" x14ac:dyDescent="0.2">
      <c r="A851" t="s">
        <v>1204</v>
      </c>
      <c r="B851" s="1">
        <v>40899</v>
      </c>
      <c r="C851" s="1">
        <v>40903</v>
      </c>
      <c r="D851" t="s">
        <v>45</v>
      </c>
      <c r="E851" t="s">
        <v>304</v>
      </c>
      <c r="F851" t="s">
        <v>305</v>
      </c>
      <c r="G851" t="s">
        <v>262</v>
      </c>
      <c r="H851" t="s">
        <v>32</v>
      </c>
      <c r="I851" t="s">
        <v>1079</v>
      </c>
      <c r="J851" t="s">
        <v>1127</v>
      </c>
      <c r="K851" t="s">
        <v>35</v>
      </c>
      <c r="L851" t="s">
        <v>36</v>
      </c>
      <c r="M851" t="s">
        <v>1081</v>
      </c>
      <c r="N851" t="s">
        <v>38</v>
      </c>
      <c r="O851" t="s">
        <v>374</v>
      </c>
      <c r="P851" t="s">
        <v>1205</v>
      </c>
      <c r="Q851" t="s">
        <v>1206</v>
      </c>
      <c r="R851">
        <v>4</v>
      </c>
      <c r="S851">
        <v>216</v>
      </c>
      <c r="T851">
        <v>0</v>
      </c>
      <c r="U851">
        <v>56.264000000000003</v>
      </c>
      <c r="V851" t="s">
        <v>42</v>
      </c>
      <c r="W851">
        <v>10.54</v>
      </c>
      <c r="X851" t="s">
        <v>50</v>
      </c>
      <c r="Y851" t="s">
        <v>8662</v>
      </c>
      <c r="Z851">
        <v>2011</v>
      </c>
      <c r="AA851">
        <v>52</v>
      </c>
      <c r="AB851">
        <v>37825</v>
      </c>
    </row>
    <row r="852" spans="1:28" x14ac:dyDescent="0.2">
      <c r="A852" t="s">
        <v>1207</v>
      </c>
      <c r="B852" s="1">
        <v>40903</v>
      </c>
      <c r="C852" s="1">
        <v>40909</v>
      </c>
      <c r="D852" t="s">
        <v>45</v>
      </c>
      <c r="E852" t="s">
        <v>1208</v>
      </c>
      <c r="F852" t="s">
        <v>1209</v>
      </c>
      <c r="G852" t="s">
        <v>31</v>
      </c>
      <c r="H852" t="s">
        <v>32</v>
      </c>
      <c r="I852" t="s">
        <v>1079</v>
      </c>
      <c r="J852" t="s">
        <v>1127</v>
      </c>
      <c r="K852" t="s">
        <v>35</v>
      </c>
      <c r="L852" t="s">
        <v>36</v>
      </c>
      <c r="M852" t="s">
        <v>1081</v>
      </c>
      <c r="N852" t="s">
        <v>38</v>
      </c>
      <c r="O852" t="s">
        <v>374</v>
      </c>
      <c r="P852" t="s">
        <v>1210</v>
      </c>
      <c r="Q852" t="s">
        <v>1211</v>
      </c>
      <c r="R852">
        <v>6</v>
      </c>
      <c r="S852">
        <v>192</v>
      </c>
      <c r="T852">
        <v>0</v>
      </c>
      <c r="U852">
        <v>19.187999999999999</v>
      </c>
      <c r="V852" t="s">
        <v>42</v>
      </c>
      <c r="W852">
        <v>18.420000000000002</v>
      </c>
      <c r="X852" t="s">
        <v>50</v>
      </c>
      <c r="Y852" t="s">
        <v>8662</v>
      </c>
      <c r="Z852">
        <v>2011</v>
      </c>
      <c r="AA852">
        <v>53</v>
      </c>
      <c r="AB852">
        <v>38640</v>
      </c>
    </row>
    <row r="853" spans="1:28" x14ac:dyDescent="0.2">
      <c r="A853" t="s">
        <v>1212</v>
      </c>
      <c r="B853" s="1">
        <v>40973</v>
      </c>
      <c r="C853" s="1">
        <v>40973</v>
      </c>
      <c r="D853" t="s">
        <v>59</v>
      </c>
      <c r="E853" t="s">
        <v>1213</v>
      </c>
      <c r="F853" t="s">
        <v>1214</v>
      </c>
      <c r="G853" t="s">
        <v>31</v>
      </c>
      <c r="H853" t="s">
        <v>32</v>
      </c>
      <c r="I853" t="s">
        <v>1079</v>
      </c>
      <c r="J853" t="s">
        <v>1127</v>
      </c>
      <c r="K853" t="s">
        <v>35</v>
      </c>
      <c r="L853" t="s">
        <v>36</v>
      </c>
      <c r="M853" t="s">
        <v>1081</v>
      </c>
      <c r="N853" t="s">
        <v>38</v>
      </c>
      <c r="O853" t="s">
        <v>374</v>
      </c>
      <c r="P853" t="s">
        <v>1215</v>
      </c>
      <c r="Q853" t="s">
        <v>1216</v>
      </c>
      <c r="R853">
        <v>4</v>
      </c>
      <c r="S853">
        <v>563</v>
      </c>
      <c r="T853">
        <v>0</v>
      </c>
      <c r="U853">
        <v>67.608000000000004</v>
      </c>
      <c r="V853" t="s">
        <v>42</v>
      </c>
      <c r="W853">
        <v>49.81</v>
      </c>
      <c r="X853" t="s">
        <v>64</v>
      </c>
      <c r="Y853" t="s">
        <v>8684</v>
      </c>
      <c r="Z853">
        <v>2012</v>
      </c>
      <c r="AA853">
        <v>10</v>
      </c>
      <c r="AB853">
        <v>33179</v>
      </c>
    </row>
    <row r="854" spans="1:28" x14ac:dyDescent="0.2">
      <c r="A854" t="s">
        <v>1217</v>
      </c>
      <c r="B854" s="1">
        <v>41096</v>
      </c>
      <c r="C854" s="1">
        <v>41100</v>
      </c>
      <c r="D854" t="s">
        <v>28</v>
      </c>
      <c r="E854" t="s">
        <v>1218</v>
      </c>
      <c r="F854" t="s">
        <v>1219</v>
      </c>
      <c r="G854" t="s">
        <v>246</v>
      </c>
      <c r="H854" t="s">
        <v>32</v>
      </c>
      <c r="I854" t="s">
        <v>1079</v>
      </c>
      <c r="J854" t="s">
        <v>1127</v>
      </c>
      <c r="K854" t="s">
        <v>35</v>
      </c>
      <c r="L854" t="s">
        <v>36</v>
      </c>
      <c r="M854" t="s">
        <v>1081</v>
      </c>
      <c r="N854" t="s">
        <v>38</v>
      </c>
      <c r="O854" t="s">
        <v>374</v>
      </c>
      <c r="P854" t="s">
        <v>1220</v>
      </c>
      <c r="Q854" t="s">
        <v>1221</v>
      </c>
      <c r="R854">
        <v>5</v>
      </c>
      <c r="S854">
        <v>602</v>
      </c>
      <c r="T854">
        <v>0</v>
      </c>
      <c r="U854">
        <v>156.429</v>
      </c>
      <c r="V854" t="s">
        <v>42</v>
      </c>
      <c r="W854">
        <v>77.87</v>
      </c>
      <c r="X854" t="s">
        <v>50</v>
      </c>
      <c r="Y854" t="s">
        <v>8665</v>
      </c>
      <c r="Z854">
        <v>2012</v>
      </c>
      <c r="AA854">
        <v>27</v>
      </c>
      <c r="AB854">
        <v>32316</v>
      </c>
    </row>
    <row r="855" spans="1:28" x14ac:dyDescent="0.2">
      <c r="A855" t="s">
        <v>1222</v>
      </c>
      <c r="B855" s="1">
        <v>41166</v>
      </c>
      <c r="C855" s="1">
        <v>41170</v>
      </c>
      <c r="D855" t="s">
        <v>45</v>
      </c>
      <c r="E855" t="s">
        <v>1223</v>
      </c>
      <c r="F855" t="s">
        <v>1224</v>
      </c>
      <c r="G855" t="s">
        <v>31</v>
      </c>
      <c r="H855" t="s">
        <v>32</v>
      </c>
      <c r="I855" t="s">
        <v>1079</v>
      </c>
      <c r="J855" t="s">
        <v>1127</v>
      </c>
      <c r="K855" t="s">
        <v>35</v>
      </c>
      <c r="L855" t="s">
        <v>36</v>
      </c>
      <c r="M855" t="s">
        <v>1081</v>
      </c>
      <c r="N855" t="s">
        <v>38</v>
      </c>
      <c r="O855" t="s">
        <v>374</v>
      </c>
      <c r="P855" t="s">
        <v>375</v>
      </c>
      <c r="Q855" t="s">
        <v>376</v>
      </c>
      <c r="R855">
        <v>6</v>
      </c>
      <c r="S855">
        <v>991</v>
      </c>
      <c r="T855">
        <v>0</v>
      </c>
      <c r="U855">
        <v>257.71199999999999</v>
      </c>
      <c r="V855" t="s">
        <v>42</v>
      </c>
      <c r="W855">
        <v>103.01</v>
      </c>
      <c r="X855" t="s">
        <v>50</v>
      </c>
      <c r="Y855" t="s">
        <v>8666</v>
      </c>
      <c r="Z855">
        <v>2012</v>
      </c>
      <c r="AA855">
        <v>37</v>
      </c>
      <c r="AB855">
        <v>35120</v>
      </c>
    </row>
    <row r="856" spans="1:28" x14ac:dyDescent="0.2">
      <c r="A856" t="s">
        <v>1225</v>
      </c>
      <c r="B856" s="1">
        <v>41221</v>
      </c>
      <c r="C856" s="1">
        <v>41221</v>
      </c>
      <c r="D856" t="s">
        <v>45</v>
      </c>
      <c r="E856" t="s">
        <v>1226</v>
      </c>
      <c r="F856" t="s">
        <v>1227</v>
      </c>
      <c r="G856" t="s">
        <v>246</v>
      </c>
      <c r="H856" t="s">
        <v>32</v>
      </c>
      <c r="I856" t="s">
        <v>1079</v>
      </c>
      <c r="J856" t="s">
        <v>1127</v>
      </c>
      <c r="K856" t="s">
        <v>35</v>
      </c>
      <c r="L856" t="s">
        <v>36</v>
      </c>
      <c r="M856" t="s">
        <v>1081</v>
      </c>
      <c r="N856" t="s">
        <v>38</v>
      </c>
      <c r="O856" t="s">
        <v>374</v>
      </c>
      <c r="P856" t="s">
        <v>1228</v>
      </c>
      <c r="Q856" t="s">
        <v>1229</v>
      </c>
      <c r="R856">
        <v>5</v>
      </c>
      <c r="S856">
        <v>67</v>
      </c>
      <c r="T856">
        <v>0</v>
      </c>
      <c r="U856">
        <v>16.787500000000001</v>
      </c>
      <c r="V856" t="s">
        <v>42</v>
      </c>
      <c r="W856">
        <v>14.54</v>
      </c>
      <c r="X856" t="s">
        <v>64</v>
      </c>
      <c r="Y856" t="s">
        <v>8668</v>
      </c>
      <c r="Z856">
        <v>2012</v>
      </c>
      <c r="AA856">
        <v>45</v>
      </c>
      <c r="AB856">
        <v>39498</v>
      </c>
    </row>
    <row r="857" spans="1:28" x14ac:dyDescent="0.2">
      <c r="A857" t="s">
        <v>1230</v>
      </c>
      <c r="B857" s="1">
        <v>41299</v>
      </c>
      <c r="C857" s="1">
        <v>41302</v>
      </c>
      <c r="D857" t="s">
        <v>45</v>
      </c>
      <c r="E857" t="s">
        <v>633</v>
      </c>
      <c r="F857" t="s">
        <v>634</v>
      </c>
      <c r="G857" t="s">
        <v>246</v>
      </c>
      <c r="H857" t="s">
        <v>32</v>
      </c>
      <c r="I857" t="s">
        <v>1079</v>
      </c>
      <c r="J857" t="s">
        <v>1127</v>
      </c>
      <c r="K857" t="s">
        <v>35</v>
      </c>
      <c r="L857" t="s">
        <v>36</v>
      </c>
      <c r="M857" t="s">
        <v>1081</v>
      </c>
      <c r="N857" t="s">
        <v>38</v>
      </c>
      <c r="O857" t="s">
        <v>374</v>
      </c>
      <c r="P857" t="s">
        <v>1231</v>
      </c>
      <c r="Q857" t="s">
        <v>1232</v>
      </c>
      <c r="R857">
        <v>7</v>
      </c>
      <c r="S857">
        <v>429</v>
      </c>
      <c r="T857">
        <v>0</v>
      </c>
      <c r="U857">
        <v>0</v>
      </c>
      <c r="V857" t="s">
        <v>42</v>
      </c>
      <c r="W857">
        <v>30.92</v>
      </c>
      <c r="X857" t="s">
        <v>43</v>
      </c>
      <c r="Y857" t="s">
        <v>8692</v>
      </c>
      <c r="Z857">
        <v>2013</v>
      </c>
      <c r="AA857">
        <v>4</v>
      </c>
      <c r="AB857">
        <v>40657</v>
      </c>
    </row>
    <row r="858" spans="1:28" x14ac:dyDescent="0.2">
      <c r="A858" t="s">
        <v>1233</v>
      </c>
      <c r="B858" s="1">
        <v>41307</v>
      </c>
      <c r="C858" s="1">
        <v>41312</v>
      </c>
      <c r="D858" t="s">
        <v>45</v>
      </c>
      <c r="E858" t="s">
        <v>1234</v>
      </c>
      <c r="F858" t="s">
        <v>1235</v>
      </c>
      <c r="G858" t="s">
        <v>31</v>
      </c>
      <c r="H858" t="s">
        <v>32</v>
      </c>
      <c r="I858" t="s">
        <v>1079</v>
      </c>
      <c r="J858" t="s">
        <v>1127</v>
      </c>
      <c r="K858" t="s">
        <v>35</v>
      </c>
      <c r="L858" t="s">
        <v>36</v>
      </c>
      <c r="M858" t="s">
        <v>1081</v>
      </c>
      <c r="N858" t="s">
        <v>38</v>
      </c>
      <c r="O858" t="s">
        <v>374</v>
      </c>
      <c r="P858" t="s">
        <v>1236</v>
      </c>
      <c r="Q858" t="s">
        <v>1237</v>
      </c>
      <c r="R858">
        <v>2</v>
      </c>
      <c r="S858">
        <v>118</v>
      </c>
      <c r="T858">
        <v>0</v>
      </c>
      <c r="U858">
        <v>5.8979999999999997</v>
      </c>
      <c r="V858" t="s">
        <v>42</v>
      </c>
      <c r="W858">
        <v>4.17</v>
      </c>
      <c r="X858" t="s">
        <v>50</v>
      </c>
      <c r="Y858" t="s">
        <v>8670</v>
      </c>
      <c r="Z858">
        <v>2013</v>
      </c>
      <c r="AA858">
        <v>5</v>
      </c>
      <c r="AB858">
        <v>36910</v>
      </c>
    </row>
    <row r="859" spans="1:28" x14ac:dyDescent="0.2">
      <c r="A859" t="s">
        <v>1238</v>
      </c>
      <c r="B859" s="1">
        <v>41360</v>
      </c>
      <c r="C859" s="1">
        <v>41364</v>
      </c>
      <c r="D859" t="s">
        <v>28</v>
      </c>
      <c r="E859" t="s">
        <v>1239</v>
      </c>
      <c r="F859" t="s">
        <v>1240</v>
      </c>
      <c r="G859" t="s">
        <v>246</v>
      </c>
      <c r="H859" t="s">
        <v>32</v>
      </c>
      <c r="I859" t="s">
        <v>1079</v>
      </c>
      <c r="J859" t="s">
        <v>1127</v>
      </c>
      <c r="K859" t="s">
        <v>35</v>
      </c>
      <c r="L859" t="s">
        <v>36</v>
      </c>
      <c r="M859" t="s">
        <v>1081</v>
      </c>
      <c r="N859" t="s">
        <v>38</v>
      </c>
      <c r="O859" t="s">
        <v>374</v>
      </c>
      <c r="P859" t="s">
        <v>1241</v>
      </c>
      <c r="Q859" t="s">
        <v>1242</v>
      </c>
      <c r="R859">
        <v>5</v>
      </c>
      <c r="S859">
        <v>460</v>
      </c>
      <c r="T859">
        <v>0</v>
      </c>
      <c r="U859">
        <v>18.398</v>
      </c>
      <c r="V859" t="s">
        <v>42</v>
      </c>
      <c r="W859">
        <v>49.75</v>
      </c>
      <c r="X859" t="s">
        <v>50</v>
      </c>
      <c r="Y859" t="s">
        <v>8701</v>
      </c>
      <c r="Z859">
        <v>2013</v>
      </c>
      <c r="AA859">
        <v>13</v>
      </c>
      <c r="AB859">
        <v>31960</v>
      </c>
    </row>
    <row r="860" spans="1:28" x14ac:dyDescent="0.2">
      <c r="A860" t="s">
        <v>1164</v>
      </c>
      <c r="B860" s="1">
        <v>41449</v>
      </c>
      <c r="C860" s="1">
        <v>41454</v>
      </c>
      <c r="D860" t="s">
        <v>45</v>
      </c>
      <c r="E860" t="s">
        <v>891</v>
      </c>
      <c r="F860" t="s">
        <v>892</v>
      </c>
      <c r="G860" t="s">
        <v>31</v>
      </c>
      <c r="H860" t="s">
        <v>32</v>
      </c>
      <c r="I860" t="s">
        <v>1079</v>
      </c>
      <c r="J860" t="s">
        <v>1127</v>
      </c>
      <c r="K860" t="s">
        <v>35</v>
      </c>
      <c r="L860" t="s">
        <v>36</v>
      </c>
      <c r="M860" t="s">
        <v>1081</v>
      </c>
      <c r="N860" t="s">
        <v>38</v>
      </c>
      <c r="O860" t="s">
        <v>374</v>
      </c>
      <c r="P860" t="s">
        <v>613</v>
      </c>
      <c r="Q860" t="s">
        <v>614</v>
      </c>
      <c r="R860">
        <v>5</v>
      </c>
      <c r="S860">
        <v>325</v>
      </c>
      <c r="T860">
        <v>0</v>
      </c>
      <c r="U860">
        <v>38.988</v>
      </c>
      <c r="V860" t="s">
        <v>42</v>
      </c>
      <c r="W860">
        <v>27.99</v>
      </c>
      <c r="X860" t="s">
        <v>50</v>
      </c>
      <c r="Y860" t="s">
        <v>8671</v>
      </c>
      <c r="Z860">
        <v>2013</v>
      </c>
      <c r="AA860">
        <v>26</v>
      </c>
      <c r="AB860">
        <v>33383</v>
      </c>
    </row>
    <row r="861" spans="1:28" x14ac:dyDescent="0.2">
      <c r="A861" t="s">
        <v>1243</v>
      </c>
      <c r="B861" s="1">
        <v>41452</v>
      </c>
      <c r="C861" s="1">
        <v>41458</v>
      </c>
      <c r="D861" t="s">
        <v>45</v>
      </c>
      <c r="E861" t="s">
        <v>1244</v>
      </c>
      <c r="F861" t="s">
        <v>1245</v>
      </c>
      <c r="G861" t="s">
        <v>246</v>
      </c>
      <c r="H861" t="s">
        <v>32</v>
      </c>
      <c r="I861" t="s">
        <v>1079</v>
      </c>
      <c r="J861" t="s">
        <v>1127</v>
      </c>
      <c r="K861" t="s">
        <v>35</v>
      </c>
      <c r="L861" t="s">
        <v>36</v>
      </c>
      <c r="M861" t="s">
        <v>1081</v>
      </c>
      <c r="N861" t="s">
        <v>38</v>
      </c>
      <c r="O861" t="s">
        <v>374</v>
      </c>
      <c r="P861" t="s">
        <v>1215</v>
      </c>
      <c r="Q861" t="s">
        <v>1216</v>
      </c>
      <c r="R861">
        <v>5</v>
      </c>
      <c r="S861">
        <v>704</v>
      </c>
      <c r="T861">
        <v>0</v>
      </c>
      <c r="U861">
        <v>84.51</v>
      </c>
      <c r="V861" t="s">
        <v>42</v>
      </c>
      <c r="W861">
        <v>56.38</v>
      </c>
      <c r="X861" t="s">
        <v>50</v>
      </c>
      <c r="Y861" t="s">
        <v>8671</v>
      </c>
      <c r="Z861">
        <v>2013</v>
      </c>
      <c r="AA861">
        <v>26</v>
      </c>
      <c r="AB861">
        <v>31777</v>
      </c>
    </row>
    <row r="862" spans="1:28" x14ac:dyDescent="0.2">
      <c r="A862" t="s">
        <v>1246</v>
      </c>
      <c r="B862" s="1">
        <v>41499</v>
      </c>
      <c r="C862" s="1">
        <v>41504</v>
      </c>
      <c r="D862" t="s">
        <v>45</v>
      </c>
      <c r="E862" t="s">
        <v>1247</v>
      </c>
      <c r="F862" t="s">
        <v>1248</v>
      </c>
      <c r="G862" t="s">
        <v>31</v>
      </c>
      <c r="H862" t="s">
        <v>32</v>
      </c>
      <c r="I862" t="s">
        <v>1079</v>
      </c>
      <c r="J862" t="s">
        <v>1127</v>
      </c>
      <c r="K862" t="s">
        <v>35</v>
      </c>
      <c r="L862" t="s">
        <v>36</v>
      </c>
      <c r="M862" t="s">
        <v>1081</v>
      </c>
      <c r="N862" t="s">
        <v>38</v>
      </c>
      <c r="O862" t="s">
        <v>374</v>
      </c>
      <c r="P862" t="s">
        <v>657</v>
      </c>
      <c r="Q862" t="s">
        <v>658</v>
      </c>
      <c r="R862">
        <v>6</v>
      </c>
      <c r="S862">
        <v>1591</v>
      </c>
      <c r="T862">
        <v>0</v>
      </c>
      <c r="U862">
        <v>286.3836</v>
      </c>
      <c r="V862" t="s">
        <v>42</v>
      </c>
      <c r="W862">
        <v>127.26</v>
      </c>
      <c r="X862" t="s">
        <v>43</v>
      </c>
      <c r="Y862" t="s">
        <v>8694</v>
      </c>
      <c r="Z862">
        <v>2013</v>
      </c>
      <c r="AA862">
        <v>33</v>
      </c>
      <c r="AB862">
        <v>40700</v>
      </c>
    </row>
    <row r="863" spans="1:28" x14ac:dyDescent="0.2">
      <c r="A863" t="s">
        <v>1249</v>
      </c>
      <c r="B863" s="1">
        <v>41540</v>
      </c>
      <c r="C863" s="1">
        <v>41543</v>
      </c>
      <c r="D863" t="s">
        <v>28</v>
      </c>
      <c r="E863" t="s">
        <v>1250</v>
      </c>
      <c r="F863" t="s">
        <v>1251</v>
      </c>
      <c r="G863" t="s">
        <v>262</v>
      </c>
      <c r="H863" t="s">
        <v>32</v>
      </c>
      <c r="I863" t="s">
        <v>1079</v>
      </c>
      <c r="J863" t="s">
        <v>1127</v>
      </c>
      <c r="K863" t="s">
        <v>35</v>
      </c>
      <c r="L863" t="s">
        <v>36</v>
      </c>
      <c r="M863" t="s">
        <v>1081</v>
      </c>
      <c r="N863" t="s">
        <v>38</v>
      </c>
      <c r="O863" t="s">
        <v>374</v>
      </c>
      <c r="P863" t="s">
        <v>1252</v>
      </c>
      <c r="Q863" t="s">
        <v>1253</v>
      </c>
      <c r="R863">
        <v>6</v>
      </c>
      <c r="S863">
        <v>128</v>
      </c>
      <c r="T863">
        <v>0</v>
      </c>
      <c r="U863">
        <v>37.218600000000002</v>
      </c>
      <c r="V863" t="s">
        <v>42</v>
      </c>
      <c r="W863">
        <v>24.78</v>
      </c>
      <c r="X863" t="s">
        <v>146</v>
      </c>
      <c r="Y863" t="s">
        <v>8672</v>
      </c>
      <c r="Z863">
        <v>2013</v>
      </c>
      <c r="AA863">
        <v>39</v>
      </c>
      <c r="AB863">
        <v>39473</v>
      </c>
    </row>
    <row r="864" spans="1:28" x14ac:dyDescent="0.2">
      <c r="A864" t="s">
        <v>1254</v>
      </c>
      <c r="B864" s="1">
        <v>41614</v>
      </c>
      <c r="C864" s="1">
        <v>41616</v>
      </c>
      <c r="D864" t="s">
        <v>45</v>
      </c>
      <c r="E864" t="s">
        <v>1255</v>
      </c>
      <c r="F864" t="s">
        <v>1256</v>
      </c>
      <c r="G864" t="s">
        <v>31</v>
      </c>
      <c r="H864" t="s">
        <v>32</v>
      </c>
      <c r="I864" t="s">
        <v>1079</v>
      </c>
      <c r="J864" t="s">
        <v>1127</v>
      </c>
      <c r="K864" t="s">
        <v>35</v>
      </c>
      <c r="L864" t="s">
        <v>36</v>
      </c>
      <c r="M864" t="s">
        <v>1081</v>
      </c>
      <c r="N864" t="s">
        <v>38</v>
      </c>
      <c r="O864" t="s">
        <v>374</v>
      </c>
      <c r="P864" t="s">
        <v>551</v>
      </c>
      <c r="Q864" t="s">
        <v>552</v>
      </c>
      <c r="R864">
        <v>3</v>
      </c>
      <c r="S864">
        <v>465</v>
      </c>
      <c r="T864">
        <v>0</v>
      </c>
      <c r="U864">
        <v>120.9468</v>
      </c>
      <c r="V864" t="s">
        <v>42</v>
      </c>
      <c r="W864">
        <v>31.81</v>
      </c>
      <c r="X864" t="s">
        <v>43</v>
      </c>
      <c r="Y864" t="s">
        <v>8673</v>
      </c>
      <c r="Z864">
        <v>2013</v>
      </c>
      <c r="AA864">
        <v>49</v>
      </c>
      <c r="AB864">
        <v>34889</v>
      </c>
    </row>
    <row r="865" spans="1:28" x14ac:dyDescent="0.2">
      <c r="A865" t="s">
        <v>1257</v>
      </c>
      <c r="B865" s="1">
        <v>41627</v>
      </c>
      <c r="C865" s="1">
        <v>41629</v>
      </c>
      <c r="D865" t="s">
        <v>59</v>
      </c>
      <c r="E865" t="s">
        <v>1258</v>
      </c>
      <c r="F865" t="s">
        <v>1259</v>
      </c>
      <c r="G865" t="s">
        <v>262</v>
      </c>
      <c r="H865" t="s">
        <v>32</v>
      </c>
      <c r="I865" t="s">
        <v>1079</v>
      </c>
      <c r="J865" t="s">
        <v>1127</v>
      </c>
      <c r="K865" t="s">
        <v>35</v>
      </c>
      <c r="L865" t="s">
        <v>36</v>
      </c>
      <c r="M865" t="s">
        <v>1081</v>
      </c>
      <c r="N865" t="s">
        <v>38</v>
      </c>
      <c r="O865" t="s">
        <v>374</v>
      </c>
      <c r="P865" t="s">
        <v>559</v>
      </c>
      <c r="Q865" t="s">
        <v>560</v>
      </c>
      <c r="R865">
        <v>4</v>
      </c>
      <c r="S865">
        <v>900</v>
      </c>
      <c r="T865">
        <v>0</v>
      </c>
      <c r="U865">
        <v>117.0104</v>
      </c>
      <c r="V865" t="s">
        <v>42</v>
      </c>
      <c r="W865">
        <v>195.54</v>
      </c>
      <c r="X865" t="s">
        <v>43</v>
      </c>
      <c r="Y865" t="s">
        <v>8673</v>
      </c>
      <c r="Z865">
        <v>2013</v>
      </c>
      <c r="AA865">
        <v>51</v>
      </c>
      <c r="AB865">
        <v>34801</v>
      </c>
    </row>
    <row r="866" spans="1:28" x14ac:dyDescent="0.2">
      <c r="A866" t="s">
        <v>1260</v>
      </c>
      <c r="B866" s="1">
        <v>41739</v>
      </c>
      <c r="C866" s="1">
        <v>41741</v>
      </c>
      <c r="D866" t="s">
        <v>28</v>
      </c>
      <c r="E866" t="s">
        <v>1261</v>
      </c>
      <c r="F866" t="s">
        <v>1262</v>
      </c>
      <c r="G866" t="s">
        <v>262</v>
      </c>
      <c r="H866" t="s">
        <v>32</v>
      </c>
      <c r="I866" t="s">
        <v>1079</v>
      </c>
      <c r="J866" t="s">
        <v>1127</v>
      </c>
      <c r="K866" t="s">
        <v>35</v>
      </c>
      <c r="L866" t="s">
        <v>36</v>
      </c>
      <c r="M866" t="s">
        <v>1081</v>
      </c>
      <c r="N866" t="s">
        <v>38</v>
      </c>
      <c r="O866" t="s">
        <v>374</v>
      </c>
      <c r="P866" t="s">
        <v>1263</v>
      </c>
      <c r="Q866" t="s">
        <v>1264</v>
      </c>
      <c r="R866">
        <v>3</v>
      </c>
      <c r="S866">
        <v>502</v>
      </c>
      <c r="T866">
        <v>0</v>
      </c>
      <c r="U866">
        <v>0</v>
      </c>
      <c r="V866" t="s">
        <v>42</v>
      </c>
      <c r="W866">
        <v>53.87</v>
      </c>
      <c r="X866" t="s">
        <v>146</v>
      </c>
      <c r="Y866" t="s">
        <v>8675</v>
      </c>
      <c r="Z866">
        <v>2014</v>
      </c>
      <c r="AA866">
        <v>15</v>
      </c>
      <c r="AB866">
        <v>32266</v>
      </c>
    </row>
    <row r="867" spans="1:28" x14ac:dyDescent="0.2">
      <c r="A867" t="s">
        <v>1265</v>
      </c>
      <c r="B867" s="1">
        <v>41817</v>
      </c>
      <c r="C867" s="1">
        <v>41821</v>
      </c>
      <c r="D867" t="s">
        <v>45</v>
      </c>
      <c r="E867" t="s">
        <v>1266</v>
      </c>
      <c r="F867" t="s">
        <v>1267</v>
      </c>
      <c r="G867" t="s">
        <v>31</v>
      </c>
      <c r="H867" t="s">
        <v>32</v>
      </c>
      <c r="I867" t="s">
        <v>1079</v>
      </c>
      <c r="J867" t="s">
        <v>1127</v>
      </c>
      <c r="K867" t="s">
        <v>35</v>
      </c>
      <c r="L867" t="s">
        <v>36</v>
      </c>
      <c r="M867" t="s">
        <v>1081</v>
      </c>
      <c r="N867" t="s">
        <v>38</v>
      </c>
      <c r="O867" t="s">
        <v>374</v>
      </c>
      <c r="P867" t="s">
        <v>1268</v>
      </c>
      <c r="Q867" t="s">
        <v>1269</v>
      </c>
      <c r="R867">
        <v>3</v>
      </c>
      <c r="S867">
        <v>273</v>
      </c>
      <c r="T867">
        <v>0</v>
      </c>
      <c r="U867">
        <v>0</v>
      </c>
      <c r="V867" t="s">
        <v>42</v>
      </c>
      <c r="W867">
        <v>19.5</v>
      </c>
      <c r="X867" t="s">
        <v>50</v>
      </c>
      <c r="Y867" t="s">
        <v>8676</v>
      </c>
      <c r="Z867">
        <v>2014</v>
      </c>
      <c r="AA867">
        <v>26</v>
      </c>
      <c r="AB867">
        <v>38057</v>
      </c>
    </row>
    <row r="868" spans="1:28" x14ac:dyDescent="0.2">
      <c r="A868" t="s">
        <v>1270</v>
      </c>
      <c r="B868" s="1">
        <v>41817</v>
      </c>
      <c r="C868" s="1">
        <v>41821</v>
      </c>
      <c r="D868" t="s">
        <v>28</v>
      </c>
      <c r="E868" t="s">
        <v>1271</v>
      </c>
      <c r="F868" t="s">
        <v>1272</v>
      </c>
      <c r="G868" t="s">
        <v>246</v>
      </c>
      <c r="H868" t="s">
        <v>32</v>
      </c>
      <c r="I868" t="s">
        <v>1079</v>
      </c>
      <c r="J868" t="s">
        <v>1127</v>
      </c>
      <c r="K868" t="s">
        <v>35</v>
      </c>
      <c r="L868" t="s">
        <v>36</v>
      </c>
      <c r="M868" t="s">
        <v>1081</v>
      </c>
      <c r="N868" t="s">
        <v>38</v>
      </c>
      <c r="O868" t="s">
        <v>374</v>
      </c>
      <c r="P868" t="s">
        <v>593</v>
      </c>
      <c r="Q868" t="s">
        <v>594</v>
      </c>
      <c r="R868">
        <v>4</v>
      </c>
      <c r="S868">
        <v>714</v>
      </c>
      <c r="T868">
        <v>0</v>
      </c>
      <c r="U868">
        <v>214.16399999999999</v>
      </c>
      <c r="V868" t="s">
        <v>42</v>
      </c>
      <c r="W868">
        <v>26.44</v>
      </c>
      <c r="X868" t="s">
        <v>50</v>
      </c>
      <c r="Y868" t="s">
        <v>8676</v>
      </c>
      <c r="Z868">
        <v>2014</v>
      </c>
      <c r="AA868">
        <v>26</v>
      </c>
      <c r="AB868">
        <v>38238</v>
      </c>
    </row>
    <row r="869" spans="1:28" x14ac:dyDescent="0.2">
      <c r="A869" t="s">
        <v>1273</v>
      </c>
      <c r="B869" s="1">
        <v>41821</v>
      </c>
      <c r="C869" s="1">
        <v>41827</v>
      </c>
      <c r="D869" t="s">
        <v>45</v>
      </c>
      <c r="E869" t="s">
        <v>554</v>
      </c>
      <c r="F869" t="s">
        <v>555</v>
      </c>
      <c r="G869" t="s">
        <v>31</v>
      </c>
      <c r="H869" t="s">
        <v>32</v>
      </c>
      <c r="I869" t="s">
        <v>1079</v>
      </c>
      <c r="J869" t="s">
        <v>1127</v>
      </c>
      <c r="K869" t="s">
        <v>35</v>
      </c>
      <c r="L869" t="s">
        <v>36</v>
      </c>
      <c r="M869" t="s">
        <v>1081</v>
      </c>
      <c r="N869" t="s">
        <v>38</v>
      </c>
      <c r="O869" t="s">
        <v>374</v>
      </c>
      <c r="P869" t="s">
        <v>1087</v>
      </c>
      <c r="Q869" t="s">
        <v>1088</v>
      </c>
      <c r="R869">
        <v>7</v>
      </c>
      <c r="S869">
        <v>249</v>
      </c>
      <c r="T869">
        <v>0</v>
      </c>
      <c r="U869">
        <v>67.113900000000001</v>
      </c>
      <c r="V869" t="s">
        <v>42</v>
      </c>
      <c r="W869">
        <v>11.14</v>
      </c>
      <c r="X869" t="s">
        <v>50</v>
      </c>
      <c r="Y869" t="s">
        <v>8677</v>
      </c>
      <c r="Z869">
        <v>2014</v>
      </c>
      <c r="AA869">
        <v>27</v>
      </c>
      <c r="AB869">
        <v>33883</v>
      </c>
    </row>
    <row r="870" spans="1:28" x14ac:dyDescent="0.2">
      <c r="A870" t="s">
        <v>1274</v>
      </c>
      <c r="B870" s="1">
        <v>41890</v>
      </c>
      <c r="C870" s="1">
        <v>41894</v>
      </c>
      <c r="D870" t="s">
        <v>45</v>
      </c>
      <c r="E870" t="s">
        <v>1275</v>
      </c>
      <c r="F870" t="s">
        <v>1276</v>
      </c>
      <c r="G870" t="s">
        <v>246</v>
      </c>
      <c r="H870" t="s">
        <v>32</v>
      </c>
      <c r="I870" t="s">
        <v>1079</v>
      </c>
      <c r="J870" t="s">
        <v>1127</v>
      </c>
      <c r="K870" t="s">
        <v>35</v>
      </c>
      <c r="L870" t="s">
        <v>36</v>
      </c>
      <c r="M870" t="s">
        <v>1081</v>
      </c>
      <c r="N870" t="s">
        <v>38</v>
      </c>
      <c r="O870" t="s">
        <v>374</v>
      </c>
      <c r="P870" t="s">
        <v>1277</v>
      </c>
      <c r="Q870" t="s">
        <v>1278</v>
      </c>
      <c r="R870">
        <v>8</v>
      </c>
      <c r="S870">
        <v>478</v>
      </c>
      <c r="T870">
        <v>0</v>
      </c>
      <c r="U870">
        <v>133.86240000000001</v>
      </c>
      <c r="V870" t="s">
        <v>42</v>
      </c>
      <c r="W870">
        <v>28.89</v>
      </c>
      <c r="X870" t="s">
        <v>50</v>
      </c>
      <c r="Y870" t="s">
        <v>8678</v>
      </c>
      <c r="Z870">
        <v>2014</v>
      </c>
      <c r="AA870">
        <v>37</v>
      </c>
      <c r="AB870">
        <v>33865</v>
      </c>
    </row>
    <row r="871" spans="1:28" x14ac:dyDescent="0.2">
      <c r="A871" t="s">
        <v>1279</v>
      </c>
      <c r="B871" s="1">
        <v>41961</v>
      </c>
      <c r="C871" s="1">
        <v>41966</v>
      </c>
      <c r="D871" t="s">
        <v>45</v>
      </c>
      <c r="E871" t="s">
        <v>810</v>
      </c>
      <c r="F871" t="s">
        <v>811</v>
      </c>
      <c r="G871" t="s">
        <v>246</v>
      </c>
      <c r="H871" t="s">
        <v>32</v>
      </c>
      <c r="I871" t="s">
        <v>1079</v>
      </c>
      <c r="J871" t="s">
        <v>1127</v>
      </c>
      <c r="K871" t="s">
        <v>35</v>
      </c>
      <c r="L871" t="s">
        <v>36</v>
      </c>
      <c r="M871" t="s">
        <v>1081</v>
      </c>
      <c r="N871" t="s">
        <v>38</v>
      </c>
      <c r="O871" t="s">
        <v>374</v>
      </c>
      <c r="P871" t="s">
        <v>1280</v>
      </c>
      <c r="Q871" t="s">
        <v>1281</v>
      </c>
      <c r="R871">
        <v>3</v>
      </c>
      <c r="S871">
        <v>1248</v>
      </c>
      <c r="T871">
        <v>0</v>
      </c>
      <c r="U871">
        <v>349.33920000000001</v>
      </c>
      <c r="V871" t="s">
        <v>42</v>
      </c>
      <c r="W871">
        <v>60.32</v>
      </c>
      <c r="X871" t="s">
        <v>43</v>
      </c>
      <c r="Y871" t="s">
        <v>8679</v>
      </c>
      <c r="Z871">
        <v>2014</v>
      </c>
      <c r="AA871">
        <v>47</v>
      </c>
      <c r="AB871">
        <v>37801</v>
      </c>
    </row>
    <row r="872" spans="1:28" x14ac:dyDescent="0.2">
      <c r="A872" t="s">
        <v>1282</v>
      </c>
      <c r="B872" s="1">
        <v>41974</v>
      </c>
      <c r="C872" s="1">
        <v>41978</v>
      </c>
      <c r="D872" t="s">
        <v>28</v>
      </c>
      <c r="E872" t="s">
        <v>1283</v>
      </c>
      <c r="F872" t="s">
        <v>1284</v>
      </c>
      <c r="G872" t="s">
        <v>262</v>
      </c>
      <c r="H872" t="s">
        <v>32</v>
      </c>
      <c r="I872" t="s">
        <v>1079</v>
      </c>
      <c r="J872" t="s">
        <v>1127</v>
      </c>
      <c r="K872" t="s">
        <v>35</v>
      </c>
      <c r="L872" t="s">
        <v>36</v>
      </c>
      <c r="M872" t="s">
        <v>1081</v>
      </c>
      <c r="N872" t="s">
        <v>38</v>
      </c>
      <c r="O872" t="s">
        <v>374</v>
      </c>
      <c r="P872" t="s">
        <v>445</v>
      </c>
      <c r="Q872" t="s">
        <v>446</v>
      </c>
      <c r="R872">
        <v>3</v>
      </c>
      <c r="S872">
        <v>269</v>
      </c>
      <c r="T872">
        <v>0</v>
      </c>
      <c r="U872">
        <v>5.3898000000000001</v>
      </c>
      <c r="V872" t="s">
        <v>42</v>
      </c>
      <c r="W872">
        <v>32.25</v>
      </c>
      <c r="X872" t="s">
        <v>50</v>
      </c>
      <c r="Y872" t="s">
        <v>8698</v>
      </c>
      <c r="Z872">
        <v>2014</v>
      </c>
      <c r="AA872">
        <v>49</v>
      </c>
      <c r="AB872">
        <v>36883</v>
      </c>
    </row>
    <row r="873" spans="1:28" x14ac:dyDescent="0.2">
      <c r="A873" t="s">
        <v>1285</v>
      </c>
      <c r="B873" s="1">
        <v>41991</v>
      </c>
      <c r="C873" s="1">
        <v>41997</v>
      </c>
      <c r="D873" t="s">
        <v>45</v>
      </c>
      <c r="E873" t="s">
        <v>1286</v>
      </c>
      <c r="F873" t="s">
        <v>1287</v>
      </c>
      <c r="G873" t="s">
        <v>31</v>
      </c>
      <c r="H873" t="s">
        <v>32</v>
      </c>
      <c r="I873" t="s">
        <v>1079</v>
      </c>
      <c r="J873" t="s">
        <v>1127</v>
      </c>
      <c r="K873" t="s">
        <v>35</v>
      </c>
      <c r="L873" t="s">
        <v>36</v>
      </c>
      <c r="M873" t="s">
        <v>1081</v>
      </c>
      <c r="N873" t="s">
        <v>38</v>
      </c>
      <c r="O873" t="s">
        <v>374</v>
      </c>
      <c r="P873" t="s">
        <v>1288</v>
      </c>
      <c r="Q873" t="s">
        <v>1289</v>
      </c>
      <c r="R873">
        <v>2</v>
      </c>
      <c r="S873">
        <v>167</v>
      </c>
      <c r="T873">
        <v>0</v>
      </c>
      <c r="U873">
        <v>41.68</v>
      </c>
      <c r="V873" t="s">
        <v>42</v>
      </c>
      <c r="W873">
        <v>12.41</v>
      </c>
      <c r="X873" t="s">
        <v>50</v>
      </c>
      <c r="Y873" t="s">
        <v>8698</v>
      </c>
      <c r="Z873">
        <v>2014</v>
      </c>
      <c r="AA873">
        <v>51</v>
      </c>
      <c r="AB873">
        <v>38336</v>
      </c>
    </row>
    <row r="874" spans="1:28" x14ac:dyDescent="0.2">
      <c r="A874" t="s">
        <v>1290</v>
      </c>
      <c r="B874" s="1">
        <v>41253</v>
      </c>
      <c r="C874" s="1">
        <v>41253</v>
      </c>
      <c r="D874" t="s">
        <v>28</v>
      </c>
      <c r="E874" t="s">
        <v>260</v>
      </c>
      <c r="F874" t="s">
        <v>261</v>
      </c>
      <c r="G874" t="s">
        <v>262</v>
      </c>
      <c r="H874" t="s">
        <v>32</v>
      </c>
      <c r="I874" t="s">
        <v>1079</v>
      </c>
      <c r="J874" t="s">
        <v>1127</v>
      </c>
      <c r="K874" t="s">
        <v>35</v>
      </c>
      <c r="L874" t="s">
        <v>36</v>
      </c>
      <c r="M874" t="s">
        <v>1081</v>
      </c>
      <c r="N874" t="s">
        <v>38</v>
      </c>
      <c r="O874" t="s">
        <v>39</v>
      </c>
      <c r="P874" t="s">
        <v>286</v>
      </c>
      <c r="Q874" t="s">
        <v>287</v>
      </c>
      <c r="R874">
        <v>7</v>
      </c>
      <c r="S874">
        <v>185</v>
      </c>
      <c r="T874">
        <v>0</v>
      </c>
      <c r="U874">
        <v>84.943600000000004</v>
      </c>
      <c r="V874" t="s">
        <v>42</v>
      </c>
      <c r="W874">
        <v>35.869999999999997</v>
      </c>
      <c r="X874" t="s">
        <v>64</v>
      </c>
      <c r="Y874" t="s">
        <v>8669</v>
      </c>
      <c r="Z874">
        <v>2012</v>
      </c>
      <c r="AA874">
        <v>50</v>
      </c>
      <c r="AB874">
        <v>35499</v>
      </c>
    </row>
    <row r="875" spans="1:28" x14ac:dyDescent="0.2">
      <c r="A875" t="s">
        <v>1291</v>
      </c>
      <c r="B875" s="1">
        <v>41571</v>
      </c>
      <c r="C875" s="1">
        <v>41577</v>
      </c>
      <c r="D875" t="s">
        <v>45</v>
      </c>
      <c r="E875" t="s">
        <v>1292</v>
      </c>
      <c r="F875" t="s">
        <v>1293</v>
      </c>
      <c r="G875" t="s">
        <v>262</v>
      </c>
      <c r="H875" t="s">
        <v>32</v>
      </c>
      <c r="I875" t="s">
        <v>1079</v>
      </c>
      <c r="J875" t="s">
        <v>1127</v>
      </c>
      <c r="K875" t="s">
        <v>35</v>
      </c>
      <c r="L875" t="s">
        <v>36</v>
      </c>
      <c r="M875" t="s">
        <v>1081</v>
      </c>
      <c r="N875" t="s">
        <v>38</v>
      </c>
      <c r="O875" t="s">
        <v>39</v>
      </c>
      <c r="P875" t="s">
        <v>272</v>
      </c>
      <c r="Q875" t="s">
        <v>273</v>
      </c>
      <c r="R875">
        <v>10</v>
      </c>
      <c r="S875">
        <v>379</v>
      </c>
      <c r="T875">
        <v>0</v>
      </c>
      <c r="U875">
        <v>178.31800000000001</v>
      </c>
      <c r="V875" t="s">
        <v>42</v>
      </c>
      <c r="W875">
        <v>31.3</v>
      </c>
      <c r="X875" t="s">
        <v>50</v>
      </c>
      <c r="Y875" t="s">
        <v>8705</v>
      </c>
      <c r="Z875">
        <v>2013</v>
      </c>
      <c r="AA875">
        <v>43</v>
      </c>
      <c r="AB875">
        <v>31948</v>
      </c>
    </row>
    <row r="876" spans="1:28" x14ac:dyDescent="0.2">
      <c r="A876" t="s">
        <v>1294</v>
      </c>
      <c r="B876" s="1">
        <v>41886</v>
      </c>
      <c r="C876" s="1">
        <v>41889</v>
      </c>
      <c r="D876" t="s">
        <v>28</v>
      </c>
      <c r="E876" t="s">
        <v>1295</v>
      </c>
      <c r="F876" t="s">
        <v>1296</v>
      </c>
      <c r="G876" t="s">
        <v>262</v>
      </c>
      <c r="H876" t="s">
        <v>32</v>
      </c>
      <c r="I876" t="s">
        <v>1079</v>
      </c>
      <c r="J876" t="s">
        <v>1127</v>
      </c>
      <c r="K876" t="s">
        <v>35</v>
      </c>
      <c r="L876" t="s">
        <v>36</v>
      </c>
      <c r="M876" t="s">
        <v>1081</v>
      </c>
      <c r="N876" t="s">
        <v>38</v>
      </c>
      <c r="O876" t="s">
        <v>39</v>
      </c>
      <c r="P876" t="s">
        <v>1297</v>
      </c>
      <c r="Q876" t="s">
        <v>1298</v>
      </c>
      <c r="R876">
        <v>4</v>
      </c>
      <c r="S876">
        <v>419</v>
      </c>
      <c r="T876">
        <v>0</v>
      </c>
      <c r="U876">
        <v>201.31200000000001</v>
      </c>
      <c r="V876" t="s">
        <v>42</v>
      </c>
      <c r="W876">
        <v>95.29</v>
      </c>
      <c r="X876" t="s">
        <v>43</v>
      </c>
      <c r="Y876" t="s">
        <v>8678</v>
      </c>
      <c r="Z876">
        <v>2014</v>
      </c>
      <c r="AA876">
        <v>36</v>
      </c>
      <c r="AB876">
        <v>37122</v>
      </c>
    </row>
    <row r="877" spans="1:28" x14ac:dyDescent="0.2">
      <c r="A877" t="s">
        <v>1299</v>
      </c>
      <c r="B877" s="1">
        <v>41950</v>
      </c>
      <c r="C877" s="1">
        <v>41954</v>
      </c>
      <c r="D877" t="s">
        <v>28</v>
      </c>
      <c r="E877" t="s">
        <v>1300</v>
      </c>
      <c r="F877" t="s">
        <v>1301</v>
      </c>
      <c r="G877" t="s">
        <v>31</v>
      </c>
      <c r="H877" t="s">
        <v>32</v>
      </c>
      <c r="I877" t="s">
        <v>1079</v>
      </c>
      <c r="J877" t="s">
        <v>1127</v>
      </c>
      <c r="K877" t="s">
        <v>35</v>
      </c>
      <c r="L877" t="s">
        <v>36</v>
      </c>
      <c r="M877" t="s">
        <v>1081</v>
      </c>
      <c r="N877" t="s">
        <v>38</v>
      </c>
      <c r="O877" t="s">
        <v>39</v>
      </c>
      <c r="P877" t="s">
        <v>1302</v>
      </c>
      <c r="Q877" t="s">
        <v>1303</v>
      </c>
      <c r="R877">
        <v>9</v>
      </c>
      <c r="S877">
        <v>319</v>
      </c>
      <c r="T877">
        <v>0</v>
      </c>
      <c r="U877">
        <v>149.91120000000001</v>
      </c>
      <c r="V877" t="s">
        <v>42</v>
      </c>
      <c r="W877">
        <v>42.06</v>
      </c>
      <c r="X877" t="s">
        <v>50</v>
      </c>
      <c r="Y877" t="s">
        <v>8679</v>
      </c>
      <c r="Z877">
        <v>2014</v>
      </c>
      <c r="AA877">
        <v>45</v>
      </c>
      <c r="AB877">
        <v>38395</v>
      </c>
    </row>
    <row r="878" spans="1:28" x14ac:dyDescent="0.2">
      <c r="A878" t="s">
        <v>1304</v>
      </c>
      <c r="B878" s="1">
        <v>41994</v>
      </c>
      <c r="C878" s="1">
        <v>42000</v>
      </c>
      <c r="D878" t="s">
        <v>45</v>
      </c>
      <c r="E878" t="s">
        <v>1305</v>
      </c>
      <c r="F878" t="s">
        <v>1306</v>
      </c>
      <c r="G878" t="s">
        <v>246</v>
      </c>
      <c r="H878" t="s">
        <v>32</v>
      </c>
      <c r="I878" t="s">
        <v>1079</v>
      </c>
      <c r="J878" t="s">
        <v>1127</v>
      </c>
      <c r="K878" t="s">
        <v>35</v>
      </c>
      <c r="L878" t="s">
        <v>36</v>
      </c>
      <c r="M878" t="s">
        <v>1081</v>
      </c>
      <c r="N878" t="s">
        <v>38</v>
      </c>
      <c r="O878" t="s">
        <v>39</v>
      </c>
      <c r="P878" t="s">
        <v>88</v>
      </c>
      <c r="Q878" t="s">
        <v>306</v>
      </c>
      <c r="R878">
        <v>5</v>
      </c>
      <c r="S878">
        <v>280</v>
      </c>
      <c r="T878">
        <v>0</v>
      </c>
      <c r="U878">
        <v>137.15100000000001</v>
      </c>
      <c r="V878" t="s">
        <v>42</v>
      </c>
      <c r="W878">
        <v>18.52</v>
      </c>
      <c r="X878" t="s">
        <v>50</v>
      </c>
      <c r="Y878" t="s">
        <v>8698</v>
      </c>
      <c r="Z878">
        <v>2014</v>
      </c>
      <c r="AA878">
        <v>52</v>
      </c>
      <c r="AB878">
        <v>37805</v>
      </c>
    </row>
    <row r="879" spans="1:28" x14ac:dyDescent="0.2">
      <c r="A879" t="s">
        <v>1307</v>
      </c>
      <c r="B879" s="1">
        <v>41162</v>
      </c>
      <c r="C879" s="1">
        <v>41164</v>
      </c>
      <c r="D879" t="s">
        <v>45</v>
      </c>
      <c r="E879" t="s">
        <v>1308</v>
      </c>
      <c r="F879" t="s">
        <v>1309</v>
      </c>
      <c r="G879" t="s">
        <v>31</v>
      </c>
      <c r="H879" t="s">
        <v>32</v>
      </c>
      <c r="I879" t="s">
        <v>1310</v>
      </c>
      <c r="J879" t="s">
        <v>1311</v>
      </c>
      <c r="K879" t="s">
        <v>35</v>
      </c>
      <c r="L879" t="s">
        <v>36</v>
      </c>
      <c r="M879" t="s">
        <v>37</v>
      </c>
      <c r="N879" t="s">
        <v>38</v>
      </c>
      <c r="O879" t="s">
        <v>374</v>
      </c>
      <c r="P879" t="s">
        <v>1236</v>
      </c>
      <c r="Q879" t="s">
        <v>1237</v>
      </c>
      <c r="R879">
        <v>6</v>
      </c>
      <c r="S879">
        <v>354</v>
      </c>
      <c r="T879">
        <v>0</v>
      </c>
      <c r="U879">
        <v>17.693999999999999</v>
      </c>
      <c r="V879" t="s">
        <v>42</v>
      </c>
      <c r="W879">
        <v>34.32</v>
      </c>
      <c r="X879" t="s">
        <v>43</v>
      </c>
      <c r="Y879" t="s">
        <v>8666</v>
      </c>
      <c r="Z879">
        <v>2012</v>
      </c>
      <c r="AA879">
        <v>37</v>
      </c>
      <c r="AB879">
        <v>37061</v>
      </c>
    </row>
    <row r="880" spans="1:28" x14ac:dyDescent="0.2">
      <c r="A880" t="s">
        <v>1312</v>
      </c>
      <c r="B880" s="1">
        <v>41802</v>
      </c>
      <c r="C880" s="1">
        <v>41804</v>
      </c>
      <c r="D880" t="s">
        <v>45</v>
      </c>
      <c r="E880" t="s">
        <v>1313</v>
      </c>
      <c r="F880" t="s">
        <v>1314</v>
      </c>
      <c r="G880" t="s">
        <v>31</v>
      </c>
      <c r="H880" t="s">
        <v>32</v>
      </c>
      <c r="I880" t="s">
        <v>1310</v>
      </c>
      <c r="J880" t="s">
        <v>1311</v>
      </c>
      <c r="K880" t="s">
        <v>35</v>
      </c>
      <c r="L880" t="s">
        <v>36</v>
      </c>
      <c r="M880" t="s">
        <v>37</v>
      </c>
      <c r="N880" t="s">
        <v>38</v>
      </c>
      <c r="O880" t="s">
        <v>374</v>
      </c>
      <c r="P880" t="s">
        <v>888</v>
      </c>
      <c r="Q880" t="s">
        <v>889</v>
      </c>
      <c r="R880">
        <v>2</v>
      </c>
      <c r="S880">
        <v>103</v>
      </c>
      <c r="T880">
        <v>0</v>
      </c>
      <c r="U880">
        <v>1.0296000000000001</v>
      </c>
      <c r="V880" t="s">
        <v>42</v>
      </c>
      <c r="W880">
        <v>7.8</v>
      </c>
      <c r="X880" t="s">
        <v>43</v>
      </c>
      <c r="Y880" t="s">
        <v>8676</v>
      </c>
      <c r="Z880">
        <v>2014</v>
      </c>
      <c r="AA880">
        <v>24</v>
      </c>
      <c r="AB880">
        <v>35519</v>
      </c>
    </row>
    <row r="881" spans="1:28" x14ac:dyDescent="0.2">
      <c r="A881" t="s">
        <v>1315</v>
      </c>
      <c r="B881" s="1">
        <v>41873</v>
      </c>
      <c r="C881" s="1">
        <v>41877</v>
      </c>
      <c r="D881" t="s">
        <v>45</v>
      </c>
      <c r="E881" t="s">
        <v>1316</v>
      </c>
      <c r="F881" t="s">
        <v>1317</v>
      </c>
      <c r="G881" t="s">
        <v>246</v>
      </c>
      <c r="H881" t="s">
        <v>32</v>
      </c>
      <c r="I881" t="s">
        <v>1310</v>
      </c>
      <c r="J881" t="s">
        <v>1311</v>
      </c>
      <c r="K881" t="s">
        <v>35</v>
      </c>
      <c r="L881" t="s">
        <v>36</v>
      </c>
      <c r="M881" t="s">
        <v>37</v>
      </c>
      <c r="N881" t="s">
        <v>38</v>
      </c>
      <c r="O881" t="s">
        <v>374</v>
      </c>
      <c r="P881" t="s">
        <v>479</v>
      </c>
      <c r="Q881" t="s">
        <v>480</v>
      </c>
      <c r="R881">
        <v>6</v>
      </c>
      <c r="S881">
        <v>573</v>
      </c>
      <c r="T881">
        <v>0</v>
      </c>
      <c r="U881">
        <v>34.354799999999997</v>
      </c>
      <c r="V881" t="s">
        <v>42</v>
      </c>
      <c r="W881">
        <v>73.040000000000006</v>
      </c>
      <c r="X881" t="s">
        <v>43</v>
      </c>
      <c r="Y881" t="s">
        <v>8697</v>
      </c>
      <c r="Z881">
        <v>2014</v>
      </c>
      <c r="AA881">
        <v>34</v>
      </c>
      <c r="AB881">
        <v>39337</v>
      </c>
    </row>
    <row r="882" spans="1:28" x14ac:dyDescent="0.2">
      <c r="A882" t="s">
        <v>1318</v>
      </c>
      <c r="B882" s="1">
        <v>41962</v>
      </c>
      <c r="C882" s="1">
        <v>41965</v>
      </c>
      <c r="D882" t="s">
        <v>28</v>
      </c>
      <c r="E882" t="s">
        <v>1319</v>
      </c>
      <c r="F882" t="s">
        <v>1320</v>
      </c>
      <c r="G882" t="s">
        <v>31</v>
      </c>
      <c r="H882" t="s">
        <v>32</v>
      </c>
      <c r="I882" t="s">
        <v>1310</v>
      </c>
      <c r="J882" t="s">
        <v>1311</v>
      </c>
      <c r="K882" t="s">
        <v>35</v>
      </c>
      <c r="L882" t="s">
        <v>36</v>
      </c>
      <c r="M882" t="s">
        <v>37</v>
      </c>
      <c r="N882" t="s">
        <v>38</v>
      </c>
      <c r="O882" t="s">
        <v>374</v>
      </c>
      <c r="P882" t="s">
        <v>391</v>
      </c>
      <c r="Q882" t="s">
        <v>392</v>
      </c>
      <c r="R882">
        <v>6</v>
      </c>
      <c r="S882">
        <v>170</v>
      </c>
      <c r="T882">
        <v>0</v>
      </c>
      <c r="U882">
        <v>45.813600000000001</v>
      </c>
      <c r="V882" t="s">
        <v>42</v>
      </c>
      <c r="W882">
        <v>10.89</v>
      </c>
      <c r="X882" t="s">
        <v>146</v>
      </c>
      <c r="Y882" t="s">
        <v>8679</v>
      </c>
      <c r="Z882">
        <v>2014</v>
      </c>
      <c r="AA882">
        <v>47</v>
      </c>
      <c r="AB882">
        <v>32949</v>
      </c>
    </row>
    <row r="883" spans="1:28" x14ac:dyDescent="0.2">
      <c r="A883" t="s">
        <v>1321</v>
      </c>
      <c r="B883" s="1">
        <v>40871</v>
      </c>
      <c r="C883" s="1">
        <v>40877</v>
      </c>
      <c r="D883" t="s">
        <v>148</v>
      </c>
      <c r="E883" t="s">
        <v>1322</v>
      </c>
      <c r="F883" t="s">
        <v>1323</v>
      </c>
      <c r="G883" t="s">
        <v>246</v>
      </c>
      <c r="H883" t="s">
        <v>32</v>
      </c>
      <c r="I883" t="s">
        <v>1310</v>
      </c>
      <c r="J883" t="s">
        <v>1311</v>
      </c>
      <c r="K883" t="s">
        <v>35</v>
      </c>
      <c r="L883" t="s">
        <v>36</v>
      </c>
      <c r="M883" t="s">
        <v>37</v>
      </c>
      <c r="N883" t="s">
        <v>38</v>
      </c>
      <c r="O883" t="s">
        <v>374</v>
      </c>
      <c r="P883" t="s">
        <v>1324</v>
      </c>
      <c r="Q883" t="s">
        <v>1325</v>
      </c>
      <c r="R883">
        <v>6</v>
      </c>
      <c r="S883">
        <v>486</v>
      </c>
      <c r="T883">
        <v>0</v>
      </c>
      <c r="U883">
        <v>9.7175999999999991</v>
      </c>
      <c r="V883" t="s">
        <v>42</v>
      </c>
      <c r="W883">
        <v>41.99</v>
      </c>
      <c r="X883" t="s">
        <v>50</v>
      </c>
      <c r="Y883" t="s">
        <v>8683</v>
      </c>
      <c r="Z883">
        <v>2011</v>
      </c>
      <c r="AA883">
        <v>48</v>
      </c>
      <c r="AB883">
        <v>32482</v>
      </c>
    </row>
    <row r="884" spans="1:28" x14ac:dyDescent="0.2">
      <c r="A884" t="s">
        <v>1321</v>
      </c>
      <c r="B884" s="1">
        <v>40871</v>
      </c>
      <c r="C884" s="1">
        <v>40877</v>
      </c>
      <c r="D884" t="s">
        <v>148</v>
      </c>
      <c r="E884" t="s">
        <v>1322</v>
      </c>
      <c r="F884" t="s">
        <v>1323</v>
      </c>
      <c r="G884" t="s">
        <v>246</v>
      </c>
      <c r="H884" t="s">
        <v>32</v>
      </c>
      <c r="I884" t="s">
        <v>1310</v>
      </c>
      <c r="J884" t="s">
        <v>1311</v>
      </c>
      <c r="K884" t="s">
        <v>35</v>
      </c>
      <c r="L884" t="s">
        <v>36</v>
      </c>
      <c r="M884" t="s">
        <v>37</v>
      </c>
      <c r="N884" t="s">
        <v>38</v>
      </c>
      <c r="O884" t="s">
        <v>374</v>
      </c>
      <c r="P884" t="s">
        <v>1094</v>
      </c>
      <c r="Q884" t="s">
        <v>1095</v>
      </c>
      <c r="R884">
        <v>2</v>
      </c>
      <c r="S884">
        <v>198</v>
      </c>
      <c r="T884">
        <v>0</v>
      </c>
      <c r="U884">
        <v>53.346600000000002</v>
      </c>
      <c r="V884" t="s">
        <v>42</v>
      </c>
      <c r="W884">
        <v>18.440000000000001</v>
      </c>
      <c r="X884" t="s">
        <v>50</v>
      </c>
      <c r="Y884" t="s">
        <v>8683</v>
      </c>
      <c r="Z884">
        <v>2011</v>
      </c>
      <c r="AA884">
        <v>48</v>
      </c>
      <c r="AB884">
        <v>32484</v>
      </c>
    </row>
    <row r="885" spans="1:28" x14ac:dyDescent="0.2">
      <c r="A885" t="s">
        <v>1326</v>
      </c>
      <c r="B885" s="1">
        <v>41774</v>
      </c>
      <c r="C885" s="1">
        <v>41779</v>
      </c>
      <c r="D885" t="s">
        <v>28</v>
      </c>
      <c r="E885" t="s">
        <v>1327</v>
      </c>
      <c r="F885" t="s">
        <v>1328</v>
      </c>
      <c r="G885" t="s">
        <v>246</v>
      </c>
      <c r="H885" t="s">
        <v>32</v>
      </c>
      <c r="I885" t="s">
        <v>1310</v>
      </c>
      <c r="J885" t="s">
        <v>1311</v>
      </c>
      <c r="K885" t="s">
        <v>35</v>
      </c>
      <c r="L885" t="s">
        <v>36</v>
      </c>
      <c r="M885" t="s">
        <v>37</v>
      </c>
      <c r="N885" t="s">
        <v>38</v>
      </c>
      <c r="O885" t="s">
        <v>39</v>
      </c>
      <c r="P885" t="s">
        <v>1329</v>
      </c>
      <c r="Q885" t="s">
        <v>1330</v>
      </c>
      <c r="R885">
        <v>9</v>
      </c>
      <c r="S885">
        <v>440</v>
      </c>
      <c r="T885">
        <v>0</v>
      </c>
      <c r="U885">
        <v>206.88929999999999</v>
      </c>
      <c r="V885" t="s">
        <v>42</v>
      </c>
      <c r="W885">
        <v>73.290000000000006</v>
      </c>
      <c r="X885" t="s">
        <v>50</v>
      </c>
      <c r="Y885" t="s">
        <v>8696</v>
      </c>
      <c r="Z885">
        <v>2014</v>
      </c>
      <c r="AA885">
        <v>20</v>
      </c>
      <c r="AB885">
        <v>35945</v>
      </c>
    </row>
    <row r="886" spans="1:28" x14ac:dyDescent="0.2">
      <c r="A886" t="s">
        <v>1331</v>
      </c>
      <c r="B886" s="1">
        <v>41998</v>
      </c>
      <c r="C886" s="1">
        <v>42005</v>
      </c>
      <c r="D886" t="s">
        <v>148</v>
      </c>
      <c r="E886" t="s">
        <v>1332</v>
      </c>
      <c r="F886" t="s">
        <v>1333</v>
      </c>
      <c r="G886" t="s">
        <v>31</v>
      </c>
      <c r="H886" t="s">
        <v>32</v>
      </c>
      <c r="I886" t="s">
        <v>1310</v>
      </c>
      <c r="J886" t="s">
        <v>1311</v>
      </c>
      <c r="K886" t="s">
        <v>35</v>
      </c>
      <c r="L886" t="s">
        <v>36</v>
      </c>
      <c r="M886" t="s">
        <v>37</v>
      </c>
      <c r="N886" t="s">
        <v>38</v>
      </c>
      <c r="O886" t="s">
        <v>374</v>
      </c>
      <c r="P886" t="s">
        <v>1263</v>
      </c>
      <c r="Q886" t="s">
        <v>1264</v>
      </c>
      <c r="R886">
        <v>6</v>
      </c>
      <c r="S886">
        <v>1004</v>
      </c>
      <c r="T886">
        <v>0</v>
      </c>
      <c r="U886">
        <v>0</v>
      </c>
      <c r="V886" t="s">
        <v>42</v>
      </c>
      <c r="W886">
        <v>121.83</v>
      </c>
      <c r="X886" t="s">
        <v>50</v>
      </c>
      <c r="Y886" t="s">
        <v>8698</v>
      </c>
      <c r="Z886">
        <v>2014</v>
      </c>
      <c r="AA886">
        <v>52</v>
      </c>
      <c r="AB886">
        <v>33778</v>
      </c>
    </row>
    <row r="887" spans="1:28" x14ac:dyDescent="0.2">
      <c r="A887" t="s">
        <v>1334</v>
      </c>
      <c r="B887" s="1">
        <v>40815</v>
      </c>
      <c r="C887" s="1">
        <v>40820</v>
      </c>
      <c r="D887" t="s">
        <v>45</v>
      </c>
      <c r="E887" t="s">
        <v>1335</v>
      </c>
      <c r="F887" t="s">
        <v>1336</v>
      </c>
      <c r="G887" t="s">
        <v>31</v>
      </c>
      <c r="H887" t="s">
        <v>32</v>
      </c>
      <c r="I887" t="s">
        <v>1310</v>
      </c>
      <c r="J887" t="s">
        <v>1311</v>
      </c>
      <c r="K887" t="s">
        <v>35</v>
      </c>
      <c r="L887" t="s">
        <v>36</v>
      </c>
      <c r="M887" t="s">
        <v>37</v>
      </c>
      <c r="N887" t="s">
        <v>38</v>
      </c>
      <c r="O887" t="s">
        <v>374</v>
      </c>
      <c r="P887" t="s">
        <v>586</v>
      </c>
      <c r="Q887" t="s">
        <v>587</v>
      </c>
      <c r="R887">
        <v>5</v>
      </c>
      <c r="S887">
        <v>808</v>
      </c>
      <c r="T887">
        <v>0</v>
      </c>
      <c r="U887">
        <v>153.4725</v>
      </c>
      <c r="V887" t="s">
        <v>42</v>
      </c>
      <c r="W887">
        <v>30.49</v>
      </c>
      <c r="X887" t="s">
        <v>50</v>
      </c>
      <c r="Y887" t="s">
        <v>8681</v>
      </c>
      <c r="Z887">
        <v>2011</v>
      </c>
      <c r="AA887">
        <v>40</v>
      </c>
      <c r="AB887">
        <v>41027</v>
      </c>
    </row>
    <row r="888" spans="1:28" x14ac:dyDescent="0.2">
      <c r="A888" t="s">
        <v>1337</v>
      </c>
      <c r="B888" s="1">
        <v>41173</v>
      </c>
      <c r="C888" s="1">
        <v>41179</v>
      </c>
      <c r="D888" t="s">
        <v>45</v>
      </c>
      <c r="E888" t="s">
        <v>46</v>
      </c>
      <c r="F888" t="s">
        <v>47</v>
      </c>
      <c r="G888" t="s">
        <v>31</v>
      </c>
      <c r="H888" t="s">
        <v>32</v>
      </c>
      <c r="I888" t="s">
        <v>1310</v>
      </c>
      <c r="J888" t="s">
        <v>1311</v>
      </c>
      <c r="K888" t="s">
        <v>35</v>
      </c>
      <c r="L888" t="s">
        <v>36</v>
      </c>
      <c r="M888" t="s">
        <v>37</v>
      </c>
      <c r="N888" t="s">
        <v>38</v>
      </c>
      <c r="O888" t="s">
        <v>374</v>
      </c>
      <c r="P888" t="s">
        <v>1338</v>
      </c>
      <c r="Q888" t="s">
        <v>1339</v>
      </c>
      <c r="R888">
        <v>6</v>
      </c>
      <c r="S888">
        <v>200</v>
      </c>
      <c r="T888">
        <v>0</v>
      </c>
      <c r="U888">
        <v>47.937600000000003</v>
      </c>
      <c r="V888" t="s">
        <v>42</v>
      </c>
      <c r="W888">
        <v>20.56</v>
      </c>
      <c r="X888" t="s">
        <v>50</v>
      </c>
      <c r="Y888" t="s">
        <v>8666</v>
      </c>
      <c r="Z888">
        <v>2012</v>
      </c>
      <c r="AA888">
        <v>38</v>
      </c>
      <c r="AB888">
        <v>33568</v>
      </c>
    </row>
    <row r="889" spans="1:28" x14ac:dyDescent="0.2">
      <c r="A889" t="s">
        <v>1340</v>
      </c>
      <c r="B889" s="1">
        <v>41510</v>
      </c>
      <c r="C889" s="1">
        <v>41517</v>
      </c>
      <c r="D889" t="s">
        <v>45</v>
      </c>
      <c r="E889" t="s">
        <v>791</v>
      </c>
      <c r="F889" t="s">
        <v>792</v>
      </c>
      <c r="G889" t="s">
        <v>31</v>
      </c>
      <c r="H889" t="s">
        <v>32</v>
      </c>
      <c r="I889" t="s">
        <v>1310</v>
      </c>
      <c r="J889" t="s">
        <v>1311</v>
      </c>
      <c r="K889" t="s">
        <v>35</v>
      </c>
      <c r="L889" t="s">
        <v>36</v>
      </c>
      <c r="M889" t="s">
        <v>37</v>
      </c>
      <c r="N889" t="s">
        <v>38</v>
      </c>
      <c r="O889" t="s">
        <v>404</v>
      </c>
      <c r="P889" t="s">
        <v>1341</v>
      </c>
      <c r="Q889" t="s">
        <v>1342</v>
      </c>
      <c r="R889">
        <v>5</v>
      </c>
      <c r="S889">
        <v>136</v>
      </c>
      <c r="T889">
        <v>0</v>
      </c>
      <c r="U889">
        <v>63.872999999999998</v>
      </c>
      <c r="V889" t="s">
        <v>42</v>
      </c>
      <c r="W889">
        <v>11.44</v>
      </c>
      <c r="X889" t="s">
        <v>50</v>
      </c>
      <c r="Y889" t="s">
        <v>8694</v>
      </c>
      <c r="Z889">
        <v>2013</v>
      </c>
      <c r="AA889">
        <v>34</v>
      </c>
      <c r="AB889">
        <v>34410</v>
      </c>
    </row>
    <row r="890" spans="1:28" x14ac:dyDescent="0.2">
      <c r="A890" t="s">
        <v>1343</v>
      </c>
      <c r="B890" s="1">
        <v>41615</v>
      </c>
      <c r="C890" s="1">
        <v>41621</v>
      </c>
      <c r="D890" t="s">
        <v>45</v>
      </c>
      <c r="E890" t="s">
        <v>1125</v>
      </c>
      <c r="F890" t="s">
        <v>1126</v>
      </c>
      <c r="G890" t="s">
        <v>31</v>
      </c>
      <c r="H890" t="s">
        <v>32</v>
      </c>
      <c r="I890" t="s">
        <v>1310</v>
      </c>
      <c r="J890" t="s">
        <v>1311</v>
      </c>
      <c r="K890" t="s">
        <v>35</v>
      </c>
      <c r="L890" t="s">
        <v>36</v>
      </c>
      <c r="M890" t="s">
        <v>37</v>
      </c>
      <c r="N890" t="s">
        <v>38</v>
      </c>
      <c r="O890" t="s">
        <v>39</v>
      </c>
      <c r="P890" t="s">
        <v>272</v>
      </c>
      <c r="Q890" t="s">
        <v>273</v>
      </c>
      <c r="R890">
        <v>5</v>
      </c>
      <c r="S890">
        <v>190</v>
      </c>
      <c r="T890">
        <v>0</v>
      </c>
      <c r="U890">
        <v>89.159000000000006</v>
      </c>
      <c r="V890" t="s">
        <v>42</v>
      </c>
      <c r="W890">
        <v>12.38</v>
      </c>
      <c r="X890" t="s">
        <v>50</v>
      </c>
      <c r="Y890" t="s">
        <v>8673</v>
      </c>
      <c r="Z890">
        <v>2013</v>
      </c>
      <c r="AA890">
        <v>49</v>
      </c>
      <c r="AB890">
        <v>34235</v>
      </c>
    </row>
    <row r="891" spans="1:28" x14ac:dyDescent="0.2">
      <c r="A891" t="s">
        <v>1344</v>
      </c>
      <c r="B891" s="1">
        <v>41947</v>
      </c>
      <c r="C891" s="1">
        <v>41951</v>
      </c>
      <c r="D891" t="s">
        <v>45</v>
      </c>
      <c r="E891" t="s">
        <v>1345</v>
      </c>
      <c r="F891" t="s">
        <v>1346</v>
      </c>
      <c r="G891" t="s">
        <v>246</v>
      </c>
      <c r="H891" t="s">
        <v>32</v>
      </c>
      <c r="I891" t="s">
        <v>1310</v>
      </c>
      <c r="J891" t="s">
        <v>1311</v>
      </c>
      <c r="K891" t="s">
        <v>35</v>
      </c>
      <c r="L891" t="s">
        <v>36</v>
      </c>
      <c r="M891" t="s">
        <v>37</v>
      </c>
      <c r="N891" t="s">
        <v>38</v>
      </c>
      <c r="O891" t="s">
        <v>39</v>
      </c>
      <c r="P891" t="s">
        <v>1347</v>
      </c>
      <c r="Q891" t="s">
        <v>1348</v>
      </c>
      <c r="R891">
        <v>7</v>
      </c>
      <c r="S891">
        <v>140</v>
      </c>
      <c r="T891">
        <v>0</v>
      </c>
      <c r="U891">
        <v>65.734200000000001</v>
      </c>
      <c r="V891" t="s">
        <v>42</v>
      </c>
      <c r="W891">
        <v>8.23</v>
      </c>
      <c r="X891" t="s">
        <v>50</v>
      </c>
      <c r="Y891" t="s">
        <v>8679</v>
      </c>
      <c r="Z891">
        <v>2014</v>
      </c>
      <c r="AA891">
        <v>45</v>
      </c>
      <c r="AB891">
        <v>31711</v>
      </c>
    </row>
    <row r="892" spans="1:28" x14ac:dyDescent="0.2">
      <c r="A892" t="s">
        <v>1349</v>
      </c>
      <c r="B892" s="1">
        <v>40829</v>
      </c>
      <c r="C892" s="1">
        <v>40831</v>
      </c>
      <c r="D892" t="s">
        <v>28</v>
      </c>
      <c r="E892" t="s">
        <v>1350</v>
      </c>
      <c r="F892" t="s">
        <v>1351</v>
      </c>
      <c r="G892" t="s">
        <v>31</v>
      </c>
      <c r="H892" t="s">
        <v>32</v>
      </c>
      <c r="I892" t="s">
        <v>1310</v>
      </c>
      <c r="J892" t="s">
        <v>1352</v>
      </c>
      <c r="K892" t="s">
        <v>35</v>
      </c>
      <c r="L892" t="s">
        <v>36</v>
      </c>
      <c r="M892" t="s">
        <v>37</v>
      </c>
      <c r="N892" t="s">
        <v>38</v>
      </c>
      <c r="O892" t="s">
        <v>380</v>
      </c>
      <c r="P892" t="s">
        <v>381</v>
      </c>
      <c r="Q892" t="s">
        <v>382</v>
      </c>
      <c r="R892">
        <v>4</v>
      </c>
      <c r="S892">
        <v>214</v>
      </c>
      <c r="T892">
        <v>0</v>
      </c>
      <c r="U892">
        <v>62.036799999999999</v>
      </c>
      <c r="V892" t="s">
        <v>42</v>
      </c>
      <c r="W892">
        <v>42.66</v>
      </c>
      <c r="X892" t="s">
        <v>146</v>
      </c>
      <c r="Y892" t="s">
        <v>8682</v>
      </c>
      <c r="Z892">
        <v>2011</v>
      </c>
      <c r="AA892">
        <v>42</v>
      </c>
      <c r="AB892">
        <v>32108</v>
      </c>
    </row>
    <row r="893" spans="1:28" x14ac:dyDescent="0.2">
      <c r="A893" t="s">
        <v>1353</v>
      </c>
      <c r="B893" s="1">
        <v>41829</v>
      </c>
      <c r="C893" s="1">
        <v>41836</v>
      </c>
      <c r="D893" t="s">
        <v>45</v>
      </c>
      <c r="E893" t="s">
        <v>1354</v>
      </c>
      <c r="F893" t="s">
        <v>1355</v>
      </c>
      <c r="G893" t="s">
        <v>31</v>
      </c>
      <c r="H893" t="s">
        <v>32</v>
      </c>
      <c r="I893" t="s">
        <v>1310</v>
      </c>
      <c r="J893" t="s">
        <v>1356</v>
      </c>
      <c r="K893" t="s">
        <v>35</v>
      </c>
      <c r="L893" t="s">
        <v>36</v>
      </c>
      <c r="M893" t="s">
        <v>37</v>
      </c>
      <c r="N893" t="s">
        <v>38</v>
      </c>
      <c r="O893" t="s">
        <v>501</v>
      </c>
      <c r="P893" t="s">
        <v>1357</v>
      </c>
      <c r="Q893" t="s">
        <v>1358</v>
      </c>
      <c r="R893">
        <v>8</v>
      </c>
      <c r="S893">
        <v>786</v>
      </c>
      <c r="T893">
        <v>0</v>
      </c>
      <c r="U893">
        <v>385.37520000000001</v>
      </c>
      <c r="V893" t="s">
        <v>42</v>
      </c>
      <c r="W893">
        <v>61.36</v>
      </c>
      <c r="X893" t="s">
        <v>50</v>
      </c>
      <c r="Y893" t="s">
        <v>8677</v>
      </c>
      <c r="Z893">
        <v>2014</v>
      </c>
      <c r="AA893">
        <v>28</v>
      </c>
      <c r="AB893">
        <v>32918</v>
      </c>
    </row>
    <row r="894" spans="1:28" x14ac:dyDescent="0.2">
      <c r="A894" t="s">
        <v>1359</v>
      </c>
      <c r="B894" s="1">
        <v>41883</v>
      </c>
      <c r="C894" s="1">
        <v>41885</v>
      </c>
      <c r="D894" t="s">
        <v>28</v>
      </c>
      <c r="E894" t="s">
        <v>1360</v>
      </c>
      <c r="F894" t="s">
        <v>1361</v>
      </c>
      <c r="G894" t="s">
        <v>246</v>
      </c>
      <c r="H894" t="s">
        <v>32</v>
      </c>
      <c r="I894" t="s">
        <v>1310</v>
      </c>
      <c r="J894" t="s">
        <v>1362</v>
      </c>
      <c r="K894" t="s">
        <v>35</v>
      </c>
      <c r="L894" t="s">
        <v>36</v>
      </c>
      <c r="M894" t="s">
        <v>37</v>
      </c>
      <c r="N894" t="s">
        <v>38</v>
      </c>
      <c r="O894" t="s">
        <v>374</v>
      </c>
      <c r="P894" t="s">
        <v>1252</v>
      </c>
      <c r="Q894" t="s">
        <v>1253</v>
      </c>
      <c r="R894">
        <v>7</v>
      </c>
      <c r="S894">
        <v>150</v>
      </c>
      <c r="T894">
        <v>0</v>
      </c>
      <c r="U894">
        <v>43.421700000000001</v>
      </c>
      <c r="V894" t="s">
        <v>42</v>
      </c>
      <c r="W894">
        <v>11.91</v>
      </c>
      <c r="X894" t="s">
        <v>43</v>
      </c>
      <c r="Y894" t="s">
        <v>8678</v>
      </c>
      <c r="Z894">
        <v>2014</v>
      </c>
      <c r="AA894">
        <v>36</v>
      </c>
      <c r="AB894">
        <v>37703</v>
      </c>
    </row>
    <row r="895" spans="1:28" x14ac:dyDescent="0.2">
      <c r="A895" t="s">
        <v>1363</v>
      </c>
      <c r="B895" s="1">
        <v>41954</v>
      </c>
      <c r="C895" s="1">
        <v>41961</v>
      </c>
      <c r="D895" t="s">
        <v>45</v>
      </c>
      <c r="E895" t="s">
        <v>333</v>
      </c>
      <c r="F895" t="s">
        <v>334</v>
      </c>
      <c r="G895" t="s">
        <v>31</v>
      </c>
      <c r="H895" t="s">
        <v>32</v>
      </c>
      <c r="I895" t="s">
        <v>1310</v>
      </c>
      <c r="J895" t="s">
        <v>1364</v>
      </c>
      <c r="K895" t="s">
        <v>35</v>
      </c>
      <c r="L895" t="s">
        <v>36</v>
      </c>
      <c r="M895" t="s">
        <v>37</v>
      </c>
      <c r="N895" t="s">
        <v>38</v>
      </c>
      <c r="O895" t="s">
        <v>380</v>
      </c>
      <c r="P895" t="s">
        <v>1365</v>
      </c>
      <c r="Q895" t="s">
        <v>1366</v>
      </c>
      <c r="R895">
        <v>5</v>
      </c>
      <c r="S895">
        <v>401</v>
      </c>
      <c r="T895">
        <v>0</v>
      </c>
      <c r="U895">
        <v>112.224</v>
      </c>
      <c r="V895" t="s">
        <v>42</v>
      </c>
      <c r="W895">
        <v>23.36</v>
      </c>
      <c r="X895" t="s">
        <v>50</v>
      </c>
      <c r="Y895" t="s">
        <v>8679</v>
      </c>
      <c r="Z895">
        <v>2014</v>
      </c>
      <c r="AA895">
        <v>46</v>
      </c>
      <c r="AB895">
        <v>38622</v>
      </c>
    </row>
    <row r="896" spans="1:28" x14ac:dyDescent="0.2">
      <c r="A896" t="s">
        <v>1367</v>
      </c>
      <c r="B896" s="1">
        <v>40759</v>
      </c>
      <c r="C896" s="1">
        <v>40764</v>
      </c>
      <c r="D896" t="s">
        <v>28</v>
      </c>
      <c r="E896" t="s">
        <v>1368</v>
      </c>
      <c r="F896" t="s">
        <v>1369</v>
      </c>
      <c r="G896" t="s">
        <v>31</v>
      </c>
      <c r="H896" t="s">
        <v>32</v>
      </c>
      <c r="I896" t="s">
        <v>1370</v>
      </c>
      <c r="J896" t="s">
        <v>1371</v>
      </c>
      <c r="K896" t="s">
        <v>35</v>
      </c>
      <c r="L896" t="s">
        <v>36</v>
      </c>
      <c r="M896" t="s">
        <v>37</v>
      </c>
      <c r="N896" t="s">
        <v>38</v>
      </c>
      <c r="O896" t="s">
        <v>380</v>
      </c>
      <c r="P896" t="s">
        <v>1372</v>
      </c>
      <c r="Q896" t="s">
        <v>1373</v>
      </c>
      <c r="R896">
        <v>3</v>
      </c>
      <c r="S896">
        <v>1090</v>
      </c>
      <c r="T896">
        <v>0</v>
      </c>
      <c r="U896">
        <v>305.13</v>
      </c>
      <c r="V896" t="s">
        <v>42</v>
      </c>
      <c r="W896">
        <v>171.65</v>
      </c>
      <c r="X896" t="s">
        <v>43</v>
      </c>
      <c r="Y896" t="s">
        <v>8689</v>
      </c>
      <c r="Z896">
        <v>2011</v>
      </c>
      <c r="AA896">
        <v>32</v>
      </c>
      <c r="AB896">
        <v>32672</v>
      </c>
    </row>
    <row r="897" spans="1:28" x14ac:dyDescent="0.2">
      <c r="A897" t="s">
        <v>1367</v>
      </c>
      <c r="B897" s="1">
        <v>40759</v>
      </c>
      <c r="C897" s="1">
        <v>40764</v>
      </c>
      <c r="D897" t="s">
        <v>28</v>
      </c>
      <c r="E897" t="s">
        <v>1368</v>
      </c>
      <c r="F897" t="s">
        <v>1369</v>
      </c>
      <c r="G897" t="s">
        <v>31</v>
      </c>
      <c r="H897" t="s">
        <v>32</v>
      </c>
      <c r="I897" t="s">
        <v>1370</v>
      </c>
      <c r="J897" t="s">
        <v>1371</v>
      </c>
      <c r="K897" t="s">
        <v>35</v>
      </c>
      <c r="L897" t="s">
        <v>36</v>
      </c>
      <c r="M897" t="s">
        <v>37</v>
      </c>
      <c r="N897" t="s">
        <v>38</v>
      </c>
      <c r="O897" t="s">
        <v>39</v>
      </c>
      <c r="P897" t="s">
        <v>885</v>
      </c>
      <c r="Q897" t="s">
        <v>886</v>
      </c>
      <c r="R897">
        <v>8</v>
      </c>
      <c r="S897">
        <v>448</v>
      </c>
      <c r="T897">
        <v>0</v>
      </c>
      <c r="U897">
        <v>219.44159999999999</v>
      </c>
      <c r="V897" t="s">
        <v>42</v>
      </c>
      <c r="W897">
        <v>64.739999999999995</v>
      </c>
      <c r="X897" t="s">
        <v>43</v>
      </c>
      <c r="Y897" t="s">
        <v>8689</v>
      </c>
      <c r="Z897">
        <v>2011</v>
      </c>
      <c r="AA897">
        <v>32</v>
      </c>
      <c r="AB897">
        <v>32673</v>
      </c>
    </row>
    <row r="898" spans="1:28" x14ac:dyDescent="0.2">
      <c r="A898" t="s">
        <v>1374</v>
      </c>
      <c r="B898" s="1">
        <v>40826</v>
      </c>
      <c r="C898" s="1">
        <v>40826</v>
      </c>
      <c r="D898" t="s">
        <v>45</v>
      </c>
      <c r="E898" t="s">
        <v>1375</v>
      </c>
      <c r="F898" t="s">
        <v>1376</v>
      </c>
      <c r="G898" t="s">
        <v>246</v>
      </c>
      <c r="H898" t="s">
        <v>32</v>
      </c>
      <c r="I898" t="s">
        <v>1377</v>
      </c>
      <c r="J898" t="s">
        <v>1378</v>
      </c>
      <c r="K898" t="s">
        <v>35</v>
      </c>
      <c r="L898" t="s">
        <v>36</v>
      </c>
      <c r="M898" t="s">
        <v>37</v>
      </c>
      <c r="N898" t="s">
        <v>38</v>
      </c>
      <c r="O898" t="s">
        <v>313</v>
      </c>
      <c r="P898" t="s">
        <v>1379</v>
      </c>
      <c r="Q898" t="s">
        <v>1380</v>
      </c>
      <c r="R898">
        <v>7</v>
      </c>
      <c r="S898">
        <v>256</v>
      </c>
      <c r="T898">
        <v>0</v>
      </c>
      <c r="U898">
        <v>112.574</v>
      </c>
      <c r="V898" t="s">
        <v>42</v>
      </c>
      <c r="W898">
        <v>45.46</v>
      </c>
      <c r="X898" t="s">
        <v>64</v>
      </c>
      <c r="Y898" t="s">
        <v>8682</v>
      </c>
      <c r="Z898">
        <v>2011</v>
      </c>
      <c r="AA898">
        <v>42</v>
      </c>
      <c r="AB898">
        <v>40571</v>
      </c>
    </row>
    <row r="899" spans="1:28" x14ac:dyDescent="0.2">
      <c r="A899" t="s">
        <v>1381</v>
      </c>
      <c r="B899" s="1">
        <v>41478</v>
      </c>
      <c r="C899" s="1">
        <v>41485</v>
      </c>
      <c r="D899" t="s">
        <v>148</v>
      </c>
      <c r="E899" t="s">
        <v>1382</v>
      </c>
      <c r="F899" t="s">
        <v>1383</v>
      </c>
      <c r="G899" t="s">
        <v>262</v>
      </c>
      <c r="H899" t="s">
        <v>32</v>
      </c>
      <c r="I899" t="s">
        <v>1384</v>
      </c>
      <c r="J899" t="s">
        <v>1385</v>
      </c>
      <c r="K899" t="s">
        <v>35</v>
      </c>
      <c r="L899" t="s">
        <v>36</v>
      </c>
      <c r="M899" t="s">
        <v>37</v>
      </c>
      <c r="N899" t="s">
        <v>38</v>
      </c>
      <c r="O899" t="s">
        <v>393</v>
      </c>
      <c r="P899" t="s">
        <v>1386</v>
      </c>
      <c r="Q899" t="s">
        <v>1387</v>
      </c>
      <c r="R899">
        <v>5</v>
      </c>
      <c r="S899">
        <v>86</v>
      </c>
      <c r="T899">
        <v>0</v>
      </c>
      <c r="U899">
        <v>24.998000000000001</v>
      </c>
      <c r="V899" t="s">
        <v>42</v>
      </c>
      <c r="W899">
        <v>14.57</v>
      </c>
      <c r="X899" t="s">
        <v>50</v>
      </c>
      <c r="Y899" t="s">
        <v>8693</v>
      </c>
      <c r="Z899">
        <v>2013</v>
      </c>
      <c r="AA899">
        <v>30</v>
      </c>
      <c r="AB899">
        <v>36749</v>
      </c>
    </row>
    <row r="900" spans="1:28" x14ac:dyDescent="0.2">
      <c r="A900" t="s">
        <v>1388</v>
      </c>
      <c r="B900" s="1">
        <v>41569</v>
      </c>
      <c r="C900" s="1">
        <v>41574</v>
      </c>
      <c r="D900" t="s">
        <v>45</v>
      </c>
      <c r="E900" t="s">
        <v>1389</v>
      </c>
      <c r="F900" t="s">
        <v>1390</v>
      </c>
      <c r="G900" t="s">
        <v>262</v>
      </c>
      <c r="H900" t="s">
        <v>32</v>
      </c>
      <c r="I900" t="s">
        <v>1384</v>
      </c>
      <c r="J900" t="s">
        <v>1391</v>
      </c>
      <c r="K900" t="s">
        <v>35</v>
      </c>
      <c r="L900" t="s">
        <v>36</v>
      </c>
      <c r="M900" t="s">
        <v>37</v>
      </c>
      <c r="N900" t="s">
        <v>38</v>
      </c>
      <c r="O900" t="s">
        <v>313</v>
      </c>
      <c r="P900" t="s">
        <v>1392</v>
      </c>
      <c r="Q900" t="s">
        <v>1393</v>
      </c>
      <c r="R900">
        <v>3</v>
      </c>
      <c r="S900">
        <v>113</v>
      </c>
      <c r="T900">
        <v>0</v>
      </c>
      <c r="U900">
        <v>29.437200000000001</v>
      </c>
      <c r="V900" t="s">
        <v>42</v>
      </c>
      <c r="W900">
        <v>13.66</v>
      </c>
      <c r="X900" t="s">
        <v>43</v>
      </c>
      <c r="Y900" t="s">
        <v>8705</v>
      </c>
      <c r="Z900">
        <v>2013</v>
      </c>
      <c r="AA900">
        <v>43</v>
      </c>
      <c r="AB900">
        <v>39113</v>
      </c>
    </row>
    <row r="901" spans="1:28" x14ac:dyDescent="0.2">
      <c r="A901" t="s">
        <v>1394</v>
      </c>
      <c r="B901" s="1">
        <v>41662</v>
      </c>
      <c r="C901" s="1">
        <v>41667</v>
      </c>
      <c r="D901" t="s">
        <v>45</v>
      </c>
      <c r="E901" t="s">
        <v>852</v>
      </c>
      <c r="F901" t="s">
        <v>853</v>
      </c>
      <c r="G901" t="s">
        <v>262</v>
      </c>
      <c r="H901" t="s">
        <v>32</v>
      </c>
      <c r="I901" t="s">
        <v>1395</v>
      </c>
      <c r="J901" t="s">
        <v>1396</v>
      </c>
      <c r="K901" t="s">
        <v>35</v>
      </c>
      <c r="L901" t="s">
        <v>36</v>
      </c>
      <c r="M901" t="s">
        <v>37</v>
      </c>
      <c r="N901" t="s">
        <v>38</v>
      </c>
      <c r="O901" t="s">
        <v>374</v>
      </c>
      <c r="P901" t="s">
        <v>1199</v>
      </c>
      <c r="Q901" t="s">
        <v>1200</v>
      </c>
      <c r="R901">
        <v>3</v>
      </c>
      <c r="S901">
        <v>1126</v>
      </c>
      <c r="T901">
        <v>0</v>
      </c>
      <c r="U901">
        <v>56.301000000000002</v>
      </c>
      <c r="V901" t="s">
        <v>42</v>
      </c>
      <c r="W901">
        <v>72.260000000000005</v>
      </c>
      <c r="X901" t="s">
        <v>50</v>
      </c>
      <c r="Y901" t="s">
        <v>8703</v>
      </c>
      <c r="Z901">
        <v>2014</v>
      </c>
      <c r="AA901">
        <v>4</v>
      </c>
      <c r="AB901">
        <v>31815</v>
      </c>
    </row>
    <row r="902" spans="1:28" x14ac:dyDescent="0.2">
      <c r="A902" t="s">
        <v>1397</v>
      </c>
      <c r="B902" s="1">
        <v>41712</v>
      </c>
      <c r="C902" s="1">
        <v>41717</v>
      </c>
      <c r="D902" t="s">
        <v>45</v>
      </c>
      <c r="E902" t="s">
        <v>1398</v>
      </c>
      <c r="F902" t="s">
        <v>1399</v>
      </c>
      <c r="G902" t="s">
        <v>262</v>
      </c>
      <c r="H902" t="s">
        <v>32</v>
      </c>
      <c r="I902" t="s">
        <v>1377</v>
      </c>
      <c r="J902" t="s">
        <v>1378</v>
      </c>
      <c r="K902" t="s">
        <v>35</v>
      </c>
      <c r="L902" t="s">
        <v>36</v>
      </c>
      <c r="M902" t="s">
        <v>37</v>
      </c>
      <c r="N902" t="s">
        <v>38</v>
      </c>
      <c r="O902" t="s">
        <v>39</v>
      </c>
      <c r="P902" t="s">
        <v>1400</v>
      </c>
      <c r="Q902" t="s">
        <v>1401</v>
      </c>
      <c r="R902">
        <v>6</v>
      </c>
      <c r="S902">
        <v>288</v>
      </c>
      <c r="T902">
        <v>0</v>
      </c>
      <c r="U902">
        <v>138.3552</v>
      </c>
      <c r="V902" t="s">
        <v>42</v>
      </c>
      <c r="W902">
        <v>26.43</v>
      </c>
      <c r="X902" t="s">
        <v>43</v>
      </c>
      <c r="Y902" t="s">
        <v>8674</v>
      </c>
      <c r="Z902">
        <v>2014</v>
      </c>
      <c r="AA902">
        <v>11</v>
      </c>
      <c r="AB902">
        <v>34365</v>
      </c>
    </row>
    <row r="903" spans="1:28" x14ac:dyDescent="0.2">
      <c r="A903" t="s">
        <v>1402</v>
      </c>
      <c r="B903" s="1">
        <v>41787</v>
      </c>
      <c r="C903" s="1">
        <v>41789</v>
      </c>
      <c r="D903" t="s">
        <v>28</v>
      </c>
      <c r="E903" t="s">
        <v>1255</v>
      </c>
      <c r="F903" t="s">
        <v>1256</v>
      </c>
      <c r="G903" t="s">
        <v>31</v>
      </c>
      <c r="H903" t="s">
        <v>32</v>
      </c>
      <c r="I903" t="s">
        <v>1403</v>
      </c>
      <c r="J903" t="s">
        <v>1404</v>
      </c>
      <c r="K903" t="s">
        <v>35</v>
      </c>
      <c r="L903" t="s">
        <v>36</v>
      </c>
      <c r="M903" t="s">
        <v>37</v>
      </c>
      <c r="N903" t="s">
        <v>38</v>
      </c>
      <c r="O903" t="s">
        <v>374</v>
      </c>
      <c r="P903" t="s">
        <v>479</v>
      </c>
      <c r="Q903" t="s">
        <v>480</v>
      </c>
      <c r="R903">
        <v>5</v>
      </c>
      <c r="S903">
        <v>477</v>
      </c>
      <c r="T903">
        <v>0</v>
      </c>
      <c r="U903">
        <v>28.629000000000001</v>
      </c>
      <c r="V903" t="s">
        <v>42</v>
      </c>
      <c r="W903">
        <v>43.63</v>
      </c>
      <c r="X903" t="s">
        <v>146</v>
      </c>
      <c r="Y903" t="s">
        <v>8696</v>
      </c>
      <c r="Z903">
        <v>2014</v>
      </c>
      <c r="AA903">
        <v>22</v>
      </c>
      <c r="AB903">
        <v>37733</v>
      </c>
    </row>
    <row r="904" spans="1:28" x14ac:dyDescent="0.2">
      <c r="A904" t="s">
        <v>1405</v>
      </c>
      <c r="B904" s="1">
        <v>41919</v>
      </c>
      <c r="C904" s="1">
        <v>41924</v>
      </c>
      <c r="D904" t="s">
        <v>45</v>
      </c>
      <c r="E904" t="s">
        <v>1406</v>
      </c>
      <c r="F904" t="s">
        <v>1407</v>
      </c>
      <c r="G904" t="s">
        <v>262</v>
      </c>
      <c r="H904" t="s">
        <v>32</v>
      </c>
      <c r="I904" t="s">
        <v>1403</v>
      </c>
      <c r="J904" t="s">
        <v>1408</v>
      </c>
      <c r="K904" t="s">
        <v>35</v>
      </c>
      <c r="L904" t="s">
        <v>36</v>
      </c>
      <c r="M904" t="s">
        <v>37</v>
      </c>
      <c r="N904" t="s">
        <v>38</v>
      </c>
      <c r="O904" t="s">
        <v>380</v>
      </c>
      <c r="P904" t="s">
        <v>1162</v>
      </c>
      <c r="Q904" t="s">
        <v>1163</v>
      </c>
      <c r="R904">
        <v>4</v>
      </c>
      <c r="S904">
        <v>228</v>
      </c>
      <c r="T904">
        <v>0</v>
      </c>
      <c r="U904">
        <v>66.073599999999999</v>
      </c>
      <c r="V904" t="s">
        <v>42</v>
      </c>
      <c r="W904">
        <v>13.49</v>
      </c>
      <c r="X904" t="s">
        <v>50</v>
      </c>
      <c r="Y904" t="s">
        <v>8704</v>
      </c>
      <c r="Z904">
        <v>2014</v>
      </c>
      <c r="AA904">
        <v>41</v>
      </c>
      <c r="AB904">
        <v>34348</v>
      </c>
    </row>
    <row r="905" spans="1:28" x14ac:dyDescent="0.2">
      <c r="A905" t="s">
        <v>1409</v>
      </c>
      <c r="B905" s="1">
        <v>40661</v>
      </c>
      <c r="C905" s="1">
        <v>40666</v>
      </c>
      <c r="D905" t="s">
        <v>45</v>
      </c>
      <c r="E905" t="s">
        <v>1410</v>
      </c>
      <c r="F905" t="s">
        <v>1411</v>
      </c>
      <c r="G905" t="s">
        <v>246</v>
      </c>
      <c r="H905" t="s">
        <v>32</v>
      </c>
      <c r="I905" t="s">
        <v>1412</v>
      </c>
      <c r="J905" t="s">
        <v>1413</v>
      </c>
      <c r="K905" t="s">
        <v>35</v>
      </c>
      <c r="L905" t="s">
        <v>36</v>
      </c>
      <c r="M905" t="s">
        <v>1081</v>
      </c>
      <c r="N905" t="s">
        <v>38</v>
      </c>
      <c r="O905" t="s">
        <v>374</v>
      </c>
      <c r="P905" t="s">
        <v>1414</v>
      </c>
      <c r="Q905" t="s">
        <v>1415</v>
      </c>
      <c r="R905">
        <v>9</v>
      </c>
      <c r="S905">
        <v>498</v>
      </c>
      <c r="T905">
        <v>0</v>
      </c>
      <c r="U905">
        <v>129.37860000000001</v>
      </c>
      <c r="V905" t="s">
        <v>42</v>
      </c>
      <c r="W905">
        <v>33.299999999999997</v>
      </c>
      <c r="X905" t="s">
        <v>50</v>
      </c>
      <c r="Y905" t="s">
        <v>8680</v>
      </c>
      <c r="Z905">
        <v>2011</v>
      </c>
      <c r="AA905">
        <v>18</v>
      </c>
      <c r="AB905">
        <v>33071</v>
      </c>
    </row>
    <row r="906" spans="1:28" x14ac:dyDescent="0.2">
      <c r="A906" t="s">
        <v>1416</v>
      </c>
      <c r="B906" s="1">
        <v>40759</v>
      </c>
      <c r="C906" s="1">
        <v>40763</v>
      </c>
      <c r="D906" t="s">
        <v>28</v>
      </c>
      <c r="E906" t="s">
        <v>1417</v>
      </c>
      <c r="F906" t="s">
        <v>1418</v>
      </c>
      <c r="G906" t="s">
        <v>246</v>
      </c>
      <c r="H906" t="s">
        <v>32</v>
      </c>
      <c r="I906" t="s">
        <v>1419</v>
      </c>
      <c r="J906" t="s">
        <v>1420</v>
      </c>
      <c r="K906" t="s">
        <v>35</v>
      </c>
      <c r="L906" t="s">
        <v>36</v>
      </c>
      <c r="M906" t="s">
        <v>1081</v>
      </c>
      <c r="N906" t="s">
        <v>38</v>
      </c>
      <c r="O906" t="s">
        <v>39</v>
      </c>
      <c r="P906" t="s">
        <v>1421</v>
      </c>
      <c r="Q906" t="s">
        <v>1422</v>
      </c>
      <c r="R906">
        <v>13</v>
      </c>
      <c r="S906">
        <v>260</v>
      </c>
      <c r="T906">
        <v>0</v>
      </c>
      <c r="U906">
        <v>124.6752</v>
      </c>
      <c r="V906" t="s">
        <v>42</v>
      </c>
      <c r="W906">
        <v>39.43</v>
      </c>
      <c r="X906" t="s">
        <v>50</v>
      </c>
      <c r="Y906" t="s">
        <v>8689</v>
      </c>
      <c r="Z906">
        <v>2011</v>
      </c>
      <c r="AA906">
        <v>32</v>
      </c>
      <c r="AB906">
        <v>40454</v>
      </c>
    </row>
    <row r="907" spans="1:28" x14ac:dyDescent="0.2">
      <c r="A907" t="s">
        <v>1423</v>
      </c>
      <c r="B907" s="1">
        <v>40864</v>
      </c>
      <c r="C907" s="1">
        <v>40869</v>
      </c>
      <c r="D907" t="s">
        <v>28</v>
      </c>
      <c r="E907" t="s">
        <v>1424</v>
      </c>
      <c r="F907" t="s">
        <v>1425</v>
      </c>
      <c r="G907" t="s">
        <v>246</v>
      </c>
      <c r="H907" t="s">
        <v>32</v>
      </c>
      <c r="I907" t="s">
        <v>1426</v>
      </c>
      <c r="J907" t="s">
        <v>1427</v>
      </c>
      <c r="K907" t="s">
        <v>35</v>
      </c>
      <c r="L907" t="s">
        <v>36</v>
      </c>
      <c r="M907" t="s">
        <v>1081</v>
      </c>
      <c r="N907" t="s">
        <v>38</v>
      </c>
      <c r="O907" t="s">
        <v>374</v>
      </c>
      <c r="P907" t="s">
        <v>1428</v>
      </c>
      <c r="Q907" t="s">
        <v>1429</v>
      </c>
      <c r="R907">
        <v>7</v>
      </c>
      <c r="S907">
        <v>2934</v>
      </c>
      <c r="T907">
        <v>0</v>
      </c>
      <c r="U907">
        <v>792.26909999999998</v>
      </c>
      <c r="V907" t="s">
        <v>42</v>
      </c>
      <c r="W907">
        <v>428.8</v>
      </c>
      <c r="X907" t="s">
        <v>50</v>
      </c>
      <c r="Y907" t="s">
        <v>8683</v>
      </c>
      <c r="Z907">
        <v>2011</v>
      </c>
      <c r="AA907">
        <v>47</v>
      </c>
      <c r="AB907">
        <v>34367</v>
      </c>
    </row>
    <row r="908" spans="1:28" x14ac:dyDescent="0.2">
      <c r="A908" t="s">
        <v>1430</v>
      </c>
      <c r="B908" s="1">
        <v>40960</v>
      </c>
      <c r="C908" s="1">
        <v>40966</v>
      </c>
      <c r="D908" t="s">
        <v>45</v>
      </c>
      <c r="E908" t="s">
        <v>1431</v>
      </c>
      <c r="F908" t="s">
        <v>1432</v>
      </c>
      <c r="G908" t="s">
        <v>31</v>
      </c>
      <c r="H908" t="s">
        <v>32</v>
      </c>
      <c r="I908" t="s">
        <v>1412</v>
      </c>
      <c r="J908" t="s">
        <v>1433</v>
      </c>
      <c r="K908" t="s">
        <v>35</v>
      </c>
      <c r="L908" t="s">
        <v>36</v>
      </c>
      <c r="M908" t="s">
        <v>1081</v>
      </c>
      <c r="N908" t="s">
        <v>38</v>
      </c>
      <c r="O908" t="s">
        <v>1434</v>
      </c>
      <c r="P908" t="s">
        <v>1435</v>
      </c>
      <c r="Q908" t="s">
        <v>1436</v>
      </c>
      <c r="R908">
        <v>2</v>
      </c>
      <c r="S908">
        <v>2542</v>
      </c>
      <c r="T908">
        <v>0</v>
      </c>
      <c r="U908">
        <v>1270.99</v>
      </c>
      <c r="V908" t="s">
        <v>42</v>
      </c>
      <c r="W908">
        <v>91.36</v>
      </c>
      <c r="X908" t="s">
        <v>50</v>
      </c>
      <c r="Y908" t="s">
        <v>8663</v>
      </c>
      <c r="Z908">
        <v>2012</v>
      </c>
      <c r="AA908">
        <v>8</v>
      </c>
      <c r="AB908">
        <v>38577</v>
      </c>
    </row>
    <row r="909" spans="1:28" x14ac:dyDescent="0.2">
      <c r="A909" t="s">
        <v>1437</v>
      </c>
      <c r="B909" s="1">
        <v>41008</v>
      </c>
      <c r="C909" s="1">
        <v>41013</v>
      </c>
      <c r="D909" t="s">
        <v>45</v>
      </c>
      <c r="E909" t="s">
        <v>883</v>
      </c>
      <c r="F909" t="s">
        <v>884</v>
      </c>
      <c r="G909" t="s">
        <v>31</v>
      </c>
      <c r="H909" t="s">
        <v>32</v>
      </c>
      <c r="I909" t="s">
        <v>1438</v>
      </c>
      <c r="J909" t="s">
        <v>1439</v>
      </c>
      <c r="K909" t="s">
        <v>35</v>
      </c>
      <c r="L909" t="s">
        <v>36</v>
      </c>
      <c r="M909" t="s">
        <v>1081</v>
      </c>
      <c r="N909" t="s">
        <v>38</v>
      </c>
      <c r="O909" t="s">
        <v>380</v>
      </c>
      <c r="P909" t="s">
        <v>1440</v>
      </c>
      <c r="Q909" t="s">
        <v>1441</v>
      </c>
      <c r="R909">
        <v>3</v>
      </c>
      <c r="S909">
        <v>370</v>
      </c>
      <c r="T909">
        <v>0</v>
      </c>
      <c r="U909">
        <v>144.3546</v>
      </c>
      <c r="V909" t="s">
        <v>42</v>
      </c>
      <c r="W909">
        <v>24.22</v>
      </c>
      <c r="X909" t="s">
        <v>50</v>
      </c>
      <c r="Y909" t="s">
        <v>8690</v>
      </c>
      <c r="Z909">
        <v>2012</v>
      </c>
      <c r="AA909">
        <v>15</v>
      </c>
      <c r="AB909">
        <v>39763</v>
      </c>
    </row>
    <row r="910" spans="1:28" x14ac:dyDescent="0.2">
      <c r="A910" t="s">
        <v>1442</v>
      </c>
      <c r="B910" s="1">
        <v>41101</v>
      </c>
      <c r="C910" s="1">
        <v>41102</v>
      </c>
      <c r="D910" t="s">
        <v>45</v>
      </c>
      <c r="E910" t="s">
        <v>389</v>
      </c>
      <c r="F910" t="s">
        <v>390</v>
      </c>
      <c r="G910" t="s">
        <v>246</v>
      </c>
      <c r="H910" t="s">
        <v>32</v>
      </c>
      <c r="I910" t="s">
        <v>1426</v>
      </c>
      <c r="J910" t="s">
        <v>1443</v>
      </c>
      <c r="K910" t="s">
        <v>35</v>
      </c>
      <c r="L910" t="s">
        <v>36</v>
      </c>
      <c r="M910" t="s">
        <v>1081</v>
      </c>
      <c r="N910" t="s">
        <v>38</v>
      </c>
      <c r="O910" t="s">
        <v>1434</v>
      </c>
      <c r="P910" t="s">
        <v>1444</v>
      </c>
      <c r="Q910" t="s">
        <v>1445</v>
      </c>
      <c r="R910">
        <v>7</v>
      </c>
      <c r="S910">
        <v>221</v>
      </c>
      <c r="T910">
        <v>0</v>
      </c>
      <c r="U910">
        <v>103.8982</v>
      </c>
      <c r="V910" t="s">
        <v>42</v>
      </c>
      <c r="W910">
        <v>29.93</v>
      </c>
      <c r="X910" t="s">
        <v>146</v>
      </c>
      <c r="Y910" t="s">
        <v>8665</v>
      </c>
      <c r="Z910">
        <v>2012</v>
      </c>
      <c r="AA910">
        <v>28</v>
      </c>
      <c r="AB910">
        <v>36337</v>
      </c>
    </row>
    <row r="911" spans="1:28" x14ac:dyDescent="0.2">
      <c r="A911" t="s">
        <v>1446</v>
      </c>
      <c r="B911" s="1">
        <v>41106</v>
      </c>
      <c r="C911" s="1">
        <v>41110</v>
      </c>
      <c r="D911" t="s">
        <v>28</v>
      </c>
      <c r="E911" t="s">
        <v>1447</v>
      </c>
      <c r="F911" t="s">
        <v>1448</v>
      </c>
      <c r="G911" t="s">
        <v>262</v>
      </c>
      <c r="H911" t="s">
        <v>32</v>
      </c>
      <c r="I911" t="s">
        <v>1412</v>
      </c>
      <c r="J911" t="s">
        <v>1413</v>
      </c>
      <c r="K911" t="s">
        <v>35</v>
      </c>
      <c r="L911" t="s">
        <v>36</v>
      </c>
      <c r="M911" t="s">
        <v>1081</v>
      </c>
      <c r="N911" t="s">
        <v>38</v>
      </c>
      <c r="O911" t="s">
        <v>404</v>
      </c>
      <c r="P911" t="s">
        <v>1449</v>
      </c>
      <c r="Q911" t="s">
        <v>1450</v>
      </c>
      <c r="R911">
        <v>9</v>
      </c>
      <c r="S911">
        <v>137</v>
      </c>
      <c r="T911">
        <v>0</v>
      </c>
      <c r="U911">
        <v>63.134999999999998</v>
      </c>
      <c r="V911" t="s">
        <v>42</v>
      </c>
      <c r="W911">
        <v>21.54</v>
      </c>
      <c r="X911" t="s">
        <v>50</v>
      </c>
      <c r="Y911" t="s">
        <v>8665</v>
      </c>
      <c r="Z911">
        <v>2012</v>
      </c>
      <c r="AA911">
        <v>29</v>
      </c>
      <c r="AB911">
        <v>35897</v>
      </c>
    </row>
    <row r="912" spans="1:28" x14ac:dyDescent="0.2">
      <c r="A912" t="s">
        <v>1451</v>
      </c>
      <c r="B912" s="1">
        <v>41149</v>
      </c>
      <c r="C912" s="1">
        <v>41154</v>
      </c>
      <c r="D912" t="s">
        <v>45</v>
      </c>
      <c r="E912" t="s">
        <v>284</v>
      </c>
      <c r="F912" t="s">
        <v>285</v>
      </c>
      <c r="G912" t="s">
        <v>246</v>
      </c>
      <c r="H912" t="s">
        <v>32</v>
      </c>
      <c r="I912" t="s">
        <v>1438</v>
      </c>
      <c r="J912" t="s">
        <v>993</v>
      </c>
      <c r="K912" t="s">
        <v>35</v>
      </c>
      <c r="L912" t="s">
        <v>36</v>
      </c>
      <c r="M912" t="s">
        <v>1081</v>
      </c>
      <c r="N912" t="s">
        <v>38</v>
      </c>
      <c r="O912" t="s">
        <v>374</v>
      </c>
      <c r="P912" t="s">
        <v>1452</v>
      </c>
      <c r="Q912" t="s">
        <v>1453</v>
      </c>
      <c r="R912">
        <v>11</v>
      </c>
      <c r="S912">
        <v>470</v>
      </c>
      <c r="T912">
        <v>0</v>
      </c>
      <c r="U912">
        <v>122.2936</v>
      </c>
      <c r="V912" t="s">
        <v>42</v>
      </c>
      <c r="W912">
        <v>30.72</v>
      </c>
      <c r="X912" t="s">
        <v>50</v>
      </c>
      <c r="Y912" t="s">
        <v>8691</v>
      </c>
      <c r="Z912">
        <v>2012</v>
      </c>
      <c r="AA912">
        <v>35</v>
      </c>
      <c r="AB912">
        <v>40989</v>
      </c>
    </row>
    <row r="913" spans="1:28" x14ac:dyDescent="0.2">
      <c r="A913" t="s">
        <v>1454</v>
      </c>
      <c r="B913" s="1">
        <v>41155</v>
      </c>
      <c r="C913" s="1">
        <v>41157</v>
      </c>
      <c r="D913" t="s">
        <v>28</v>
      </c>
      <c r="E913" t="s">
        <v>1455</v>
      </c>
      <c r="F913" t="s">
        <v>1456</v>
      </c>
      <c r="G913" t="s">
        <v>246</v>
      </c>
      <c r="H913" t="s">
        <v>32</v>
      </c>
      <c r="I913" t="s">
        <v>1438</v>
      </c>
      <c r="J913" t="s">
        <v>1457</v>
      </c>
      <c r="K913" t="s">
        <v>35</v>
      </c>
      <c r="L913" t="s">
        <v>36</v>
      </c>
      <c r="M913" t="s">
        <v>1081</v>
      </c>
      <c r="N913" t="s">
        <v>38</v>
      </c>
      <c r="O913" t="s">
        <v>380</v>
      </c>
      <c r="P913" t="s">
        <v>1458</v>
      </c>
      <c r="Q913" t="s">
        <v>1459</v>
      </c>
      <c r="R913">
        <v>2</v>
      </c>
      <c r="S913">
        <v>138</v>
      </c>
      <c r="T913">
        <v>0</v>
      </c>
      <c r="U913">
        <v>60.552799999999998</v>
      </c>
      <c r="V913" t="s">
        <v>42</v>
      </c>
      <c r="W913">
        <v>23.1</v>
      </c>
      <c r="X913" t="s">
        <v>146</v>
      </c>
      <c r="Y913" t="s">
        <v>8666</v>
      </c>
      <c r="Z913">
        <v>2012</v>
      </c>
      <c r="AA913">
        <v>36</v>
      </c>
      <c r="AB913">
        <v>33155</v>
      </c>
    </row>
    <row r="914" spans="1:28" x14ac:dyDescent="0.2">
      <c r="A914" t="s">
        <v>1460</v>
      </c>
      <c r="B914" s="1">
        <v>41170</v>
      </c>
      <c r="C914" s="1">
        <v>41175</v>
      </c>
      <c r="D914" t="s">
        <v>28</v>
      </c>
      <c r="E914" t="s">
        <v>1461</v>
      </c>
      <c r="F914" t="s">
        <v>1462</v>
      </c>
      <c r="G914" t="s">
        <v>246</v>
      </c>
      <c r="H914" t="s">
        <v>32</v>
      </c>
      <c r="I914" t="s">
        <v>1412</v>
      </c>
      <c r="J914" t="s">
        <v>1463</v>
      </c>
      <c r="K914" t="s">
        <v>35</v>
      </c>
      <c r="L914" t="s">
        <v>36</v>
      </c>
      <c r="M914" t="s">
        <v>1081</v>
      </c>
      <c r="N914" t="s">
        <v>38</v>
      </c>
      <c r="O914" t="s">
        <v>374</v>
      </c>
      <c r="P914" t="s">
        <v>1268</v>
      </c>
      <c r="Q914" t="s">
        <v>1269</v>
      </c>
      <c r="R914">
        <v>7</v>
      </c>
      <c r="S914">
        <v>637</v>
      </c>
      <c r="T914">
        <v>0</v>
      </c>
      <c r="U914">
        <v>0</v>
      </c>
      <c r="V914" t="s">
        <v>42</v>
      </c>
      <c r="W914">
        <v>58.06</v>
      </c>
      <c r="X914" t="s">
        <v>50</v>
      </c>
      <c r="Y914" t="s">
        <v>8666</v>
      </c>
      <c r="Z914">
        <v>2012</v>
      </c>
      <c r="AA914">
        <v>38</v>
      </c>
      <c r="AB914">
        <v>35027</v>
      </c>
    </row>
    <row r="915" spans="1:28" x14ac:dyDescent="0.2">
      <c r="A915" t="s">
        <v>1464</v>
      </c>
      <c r="B915" s="1">
        <v>41270</v>
      </c>
      <c r="C915" s="1">
        <v>41274</v>
      </c>
      <c r="D915" t="s">
        <v>45</v>
      </c>
      <c r="E915" t="s">
        <v>1465</v>
      </c>
      <c r="F915" t="s">
        <v>1466</v>
      </c>
      <c r="G915" t="s">
        <v>262</v>
      </c>
      <c r="H915" t="s">
        <v>32</v>
      </c>
      <c r="I915" t="s">
        <v>1412</v>
      </c>
      <c r="J915" t="s">
        <v>1463</v>
      </c>
      <c r="K915" t="s">
        <v>35</v>
      </c>
      <c r="L915" t="s">
        <v>36</v>
      </c>
      <c r="M915" t="s">
        <v>1081</v>
      </c>
      <c r="N915" t="s">
        <v>38</v>
      </c>
      <c r="O915" t="s">
        <v>380</v>
      </c>
      <c r="P915" t="s">
        <v>1105</v>
      </c>
      <c r="Q915" t="s">
        <v>1106</v>
      </c>
      <c r="R915">
        <v>2</v>
      </c>
      <c r="S915">
        <v>356</v>
      </c>
      <c r="T915">
        <v>0</v>
      </c>
      <c r="U915">
        <v>103.22839999999999</v>
      </c>
      <c r="V915" t="s">
        <v>42</v>
      </c>
      <c r="W915">
        <v>26.39</v>
      </c>
      <c r="X915" t="s">
        <v>50</v>
      </c>
      <c r="Y915" t="s">
        <v>8669</v>
      </c>
      <c r="Z915">
        <v>2012</v>
      </c>
      <c r="AA915">
        <v>52</v>
      </c>
      <c r="AB915">
        <v>32391</v>
      </c>
    </row>
    <row r="916" spans="1:28" x14ac:dyDescent="0.2">
      <c r="A916" t="s">
        <v>1467</v>
      </c>
      <c r="B916" s="1">
        <v>41297</v>
      </c>
      <c r="C916" s="1">
        <v>41301</v>
      </c>
      <c r="D916" t="s">
        <v>45</v>
      </c>
      <c r="E916" t="s">
        <v>1468</v>
      </c>
      <c r="F916" t="s">
        <v>1469</v>
      </c>
      <c r="G916" t="s">
        <v>246</v>
      </c>
      <c r="H916" t="s">
        <v>32</v>
      </c>
      <c r="I916" t="s">
        <v>1470</v>
      </c>
      <c r="J916" t="s">
        <v>1471</v>
      </c>
      <c r="K916" t="s">
        <v>35</v>
      </c>
      <c r="L916" t="s">
        <v>36</v>
      </c>
      <c r="M916" t="s">
        <v>1081</v>
      </c>
      <c r="N916" t="s">
        <v>38</v>
      </c>
      <c r="O916" t="s">
        <v>374</v>
      </c>
      <c r="P916" t="s">
        <v>1220</v>
      </c>
      <c r="Q916" t="s">
        <v>1221</v>
      </c>
      <c r="R916">
        <v>13</v>
      </c>
      <c r="S916">
        <v>1564</v>
      </c>
      <c r="T916">
        <v>0</v>
      </c>
      <c r="U916">
        <v>406.71539999999999</v>
      </c>
      <c r="V916" t="s">
        <v>42</v>
      </c>
      <c r="W916">
        <v>97</v>
      </c>
      <c r="X916" t="s">
        <v>50</v>
      </c>
      <c r="Y916" t="s">
        <v>8692</v>
      </c>
      <c r="Z916">
        <v>2013</v>
      </c>
      <c r="AA916">
        <v>4</v>
      </c>
      <c r="AB916">
        <v>40445</v>
      </c>
    </row>
    <row r="917" spans="1:28" x14ac:dyDescent="0.2">
      <c r="A917" t="s">
        <v>1472</v>
      </c>
      <c r="B917" s="1">
        <v>41351</v>
      </c>
      <c r="C917" s="1">
        <v>41351</v>
      </c>
      <c r="D917" t="s">
        <v>28</v>
      </c>
      <c r="E917" t="s">
        <v>1473</v>
      </c>
      <c r="F917" t="s">
        <v>1474</v>
      </c>
      <c r="G917" t="s">
        <v>31</v>
      </c>
      <c r="H917" t="s">
        <v>32</v>
      </c>
      <c r="I917" t="s">
        <v>1412</v>
      </c>
      <c r="J917" t="s">
        <v>1433</v>
      </c>
      <c r="K917" t="s">
        <v>35</v>
      </c>
      <c r="L917" t="s">
        <v>36</v>
      </c>
      <c r="M917" t="s">
        <v>1081</v>
      </c>
      <c r="N917" t="s">
        <v>38</v>
      </c>
      <c r="O917" t="s">
        <v>380</v>
      </c>
      <c r="P917" t="s">
        <v>1141</v>
      </c>
      <c r="Q917" t="s">
        <v>1142</v>
      </c>
      <c r="R917">
        <v>3</v>
      </c>
      <c r="S917">
        <v>902</v>
      </c>
      <c r="T917">
        <v>0</v>
      </c>
      <c r="U917">
        <v>297.64350000000002</v>
      </c>
      <c r="V917" t="s">
        <v>42</v>
      </c>
      <c r="W917">
        <v>214.01</v>
      </c>
      <c r="X917" t="s">
        <v>64</v>
      </c>
      <c r="Y917" t="s">
        <v>8701</v>
      </c>
      <c r="Z917">
        <v>2013</v>
      </c>
      <c r="AA917">
        <v>12</v>
      </c>
      <c r="AB917">
        <v>35697</v>
      </c>
    </row>
    <row r="918" spans="1:28" x14ac:dyDescent="0.2">
      <c r="A918" t="s">
        <v>1475</v>
      </c>
      <c r="B918" s="1">
        <v>41411</v>
      </c>
      <c r="C918" s="1">
        <v>41418</v>
      </c>
      <c r="D918" t="s">
        <v>148</v>
      </c>
      <c r="E918" t="s">
        <v>1476</v>
      </c>
      <c r="F918" t="s">
        <v>1477</v>
      </c>
      <c r="G918" t="s">
        <v>31</v>
      </c>
      <c r="H918" t="s">
        <v>32</v>
      </c>
      <c r="I918" t="s">
        <v>1438</v>
      </c>
      <c r="J918" t="s">
        <v>1478</v>
      </c>
      <c r="K918" t="s">
        <v>35</v>
      </c>
      <c r="L918" t="s">
        <v>36</v>
      </c>
      <c r="M918" t="s">
        <v>1081</v>
      </c>
      <c r="N918" t="s">
        <v>38</v>
      </c>
      <c r="O918" t="s">
        <v>374</v>
      </c>
      <c r="P918" t="s">
        <v>386</v>
      </c>
      <c r="Q918" t="s">
        <v>387</v>
      </c>
      <c r="R918">
        <v>4</v>
      </c>
      <c r="S918">
        <v>553</v>
      </c>
      <c r="T918">
        <v>0</v>
      </c>
      <c r="U918">
        <v>0</v>
      </c>
      <c r="V918" t="s">
        <v>42</v>
      </c>
      <c r="W918">
        <v>66.66</v>
      </c>
      <c r="X918" t="s">
        <v>50</v>
      </c>
      <c r="Y918" t="s">
        <v>8706</v>
      </c>
      <c r="Z918">
        <v>2013</v>
      </c>
      <c r="AA918">
        <v>20</v>
      </c>
      <c r="AB918">
        <v>32632</v>
      </c>
    </row>
    <row r="919" spans="1:28" x14ac:dyDescent="0.2">
      <c r="A919" t="s">
        <v>1479</v>
      </c>
      <c r="B919" s="1">
        <v>41537</v>
      </c>
      <c r="C919" s="1">
        <v>41539</v>
      </c>
      <c r="D919" t="s">
        <v>28</v>
      </c>
      <c r="E919" t="s">
        <v>1480</v>
      </c>
      <c r="F919" t="s">
        <v>1481</v>
      </c>
      <c r="G919" t="s">
        <v>262</v>
      </c>
      <c r="H919" t="s">
        <v>32</v>
      </c>
      <c r="I919" t="s">
        <v>1482</v>
      </c>
      <c r="J919" t="s">
        <v>1483</v>
      </c>
      <c r="K919" t="s">
        <v>35</v>
      </c>
      <c r="L919" t="s">
        <v>36</v>
      </c>
      <c r="M919" t="s">
        <v>1081</v>
      </c>
      <c r="N919" t="s">
        <v>38</v>
      </c>
      <c r="O919" t="s">
        <v>374</v>
      </c>
      <c r="P919" t="s">
        <v>593</v>
      </c>
      <c r="Q919" t="s">
        <v>594</v>
      </c>
      <c r="R919">
        <v>9</v>
      </c>
      <c r="S919">
        <v>1606</v>
      </c>
      <c r="T919">
        <v>0</v>
      </c>
      <c r="U919">
        <v>481.86900000000003</v>
      </c>
      <c r="V919" t="s">
        <v>42</v>
      </c>
      <c r="W919">
        <v>418.26</v>
      </c>
      <c r="X919" t="s">
        <v>146</v>
      </c>
      <c r="Y919" t="s">
        <v>8672</v>
      </c>
      <c r="Z919">
        <v>2013</v>
      </c>
      <c r="AA919">
        <v>38</v>
      </c>
      <c r="AB919">
        <v>33317</v>
      </c>
    </row>
    <row r="920" spans="1:28" x14ac:dyDescent="0.2">
      <c r="A920" t="s">
        <v>1484</v>
      </c>
      <c r="B920" s="1">
        <v>41611</v>
      </c>
      <c r="C920" s="1">
        <v>41617</v>
      </c>
      <c r="D920" t="s">
        <v>45</v>
      </c>
      <c r="E920" t="s">
        <v>1485</v>
      </c>
      <c r="F920" t="s">
        <v>1486</v>
      </c>
      <c r="G920" t="s">
        <v>262</v>
      </c>
      <c r="H920" t="s">
        <v>32</v>
      </c>
      <c r="I920" t="s">
        <v>1482</v>
      </c>
      <c r="J920" t="s">
        <v>1483</v>
      </c>
      <c r="K920" t="s">
        <v>35</v>
      </c>
      <c r="L920" t="s">
        <v>36</v>
      </c>
      <c r="M920" t="s">
        <v>1081</v>
      </c>
      <c r="N920" t="s">
        <v>38</v>
      </c>
      <c r="O920" t="s">
        <v>374</v>
      </c>
      <c r="P920" t="s">
        <v>1280</v>
      </c>
      <c r="Q920" t="s">
        <v>1281</v>
      </c>
      <c r="R920">
        <v>5</v>
      </c>
      <c r="S920">
        <v>2079</v>
      </c>
      <c r="T920">
        <v>0</v>
      </c>
      <c r="U920">
        <v>582.23199999999997</v>
      </c>
      <c r="V920" t="s">
        <v>42</v>
      </c>
      <c r="W920">
        <v>101.18</v>
      </c>
      <c r="X920" t="s">
        <v>50</v>
      </c>
      <c r="Y920" t="s">
        <v>8673</v>
      </c>
      <c r="Z920">
        <v>2013</v>
      </c>
      <c r="AA920">
        <v>49</v>
      </c>
      <c r="AB920">
        <v>37764</v>
      </c>
    </row>
    <row r="921" spans="1:28" x14ac:dyDescent="0.2">
      <c r="A921" t="s">
        <v>1487</v>
      </c>
      <c r="B921" s="1">
        <v>41712</v>
      </c>
      <c r="C921" s="1">
        <v>41716</v>
      </c>
      <c r="D921" t="s">
        <v>45</v>
      </c>
      <c r="E921" t="s">
        <v>1488</v>
      </c>
      <c r="F921" t="s">
        <v>1489</v>
      </c>
      <c r="G921" t="s">
        <v>31</v>
      </c>
      <c r="H921" t="s">
        <v>32</v>
      </c>
      <c r="I921" t="s">
        <v>1412</v>
      </c>
      <c r="J921" t="s">
        <v>1433</v>
      </c>
      <c r="K921" t="s">
        <v>35</v>
      </c>
      <c r="L921" t="s">
        <v>36</v>
      </c>
      <c r="M921" t="s">
        <v>1081</v>
      </c>
      <c r="N921" t="s">
        <v>38</v>
      </c>
      <c r="O921" t="s">
        <v>1434</v>
      </c>
      <c r="P921" t="s">
        <v>1490</v>
      </c>
      <c r="Q921" t="s">
        <v>1491</v>
      </c>
      <c r="R921">
        <v>3</v>
      </c>
      <c r="S921">
        <v>174</v>
      </c>
      <c r="T921">
        <v>0</v>
      </c>
      <c r="U921">
        <v>81.921000000000006</v>
      </c>
      <c r="V921" t="s">
        <v>42</v>
      </c>
      <c r="W921">
        <v>10.82</v>
      </c>
      <c r="X921" t="s">
        <v>50</v>
      </c>
      <c r="Y921" t="s">
        <v>8674</v>
      </c>
      <c r="Z921">
        <v>2014</v>
      </c>
      <c r="AA921">
        <v>11</v>
      </c>
      <c r="AB921">
        <v>39218</v>
      </c>
    </row>
    <row r="922" spans="1:28" x14ac:dyDescent="0.2">
      <c r="A922" t="s">
        <v>1492</v>
      </c>
      <c r="B922" s="1">
        <v>41740</v>
      </c>
      <c r="C922" s="1">
        <v>41744</v>
      </c>
      <c r="D922" t="s">
        <v>45</v>
      </c>
      <c r="E922" t="s">
        <v>1493</v>
      </c>
      <c r="F922" t="s">
        <v>1494</v>
      </c>
      <c r="G922" t="s">
        <v>262</v>
      </c>
      <c r="H922" t="s">
        <v>32</v>
      </c>
      <c r="I922" t="s">
        <v>1438</v>
      </c>
      <c r="J922" t="s">
        <v>1495</v>
      </c>
      <c r="K922" t="s">
        <v>35</v>
      </c>
      <c r="L922" t="s">
        <v>36</v>
      </c>
      <c r="M922" t="s">
        <v>1081</v>
      </c>
      <c r="N922" t="s">
        <v>38</v>
      </c>
      <c r="O922" t="s">
        <v>374</v>
      </c>
      <c r="P922" t="s">
        <v>1496</v>
      </c>
      <c r="Q922" t="s">
        <v>1497</v>
      </c>
      <c r="R922">
        <v>5</v>
      </c>
      <c r="S922">
        <v>286</v>
      </c>
      <c r="T922">
        <v>0</v>
      </c>
      <c r="U922">
        <v>71.537499999999994</v>
      </c>
      <c r="V922" t="s">
        <v>42</v>
      </c>
      <c r="W922">
        <v>19.23</v>
      </c>
      <c r="X922" t="s">
        <v>50</v>
      </c>
      <c r="Y922" t="s">
        <v>8675</v>
      </c>
      <c r="Z922">
        <v>2014</v>
      </c>
      <c r="AA922">
        <v>15</v>
      </c>
      <c r="AB922">
        <v>37676</v>
      </c>
    </row>
    <row r="923" spans="1:28" x14ac:dyDescent="0.2">
      <c r="A923" t="s">
        <v>1498</v>
      </c>
      <c r="B923" s="1">
        <v>41773</v>
      </c>
      <c r="C923" s="1">
        <v>41778</v>
      </c>
      <c r="D923" t="s">
        <v>45</v>
      </c>
      <c r="E923" t="s">
        <v>1499</v>
      </c>
      <c r="F923" t="s">
        <v>1500</v>
      </c>
      <c r="G923" t="s">
        <v>262</v>
      </c>
      <c r="H923" t="s">
        <v>32</v>
      </c>
      <c r="I923" t="s">
        <v>1426</v>
      </c>
      <c r="J923" t="s">
        <v>1427</v>
      </c>
      <c r="K923" t="s">
        <v>35</v>
      </c>
      <c r="L923" t="s">
        <v>36</v>
      </c>
      <c r="M923" t="s">
        <v>1081</v>
      </c>
      <c r="N923" t="s">
        <v>38</v>
      </c>
      <c r="O923" t="s">
        <v>1434</v>
      </c>
      <c r="P923" t="s">
        <v>1501</v>
      </c>
      <c r="Q923" t="s">
        <v>1502</v>
      </c>
      <c r="R923">
        <v>9</v>
      </c>
      <c r="S923">
        <v>300</v>
      </c>
      <c r="T923">
        <v>0</v>
      </c>
      <c r="U923">
        <v>149.76</v>
      </c>
      <c r="V923" t="s">
        <v>42</v>
      </c>
      <c r="W923">
        <v>37.659999999999997</v>
      </c>
      <c r="X923" t="s">
        <v>43</v>
      </c>
      <c r="Y923" t="s">
        <v>8696</v>
      </c>
      <c r="Z923">
        <v>2014</v>
      </c>
      <c r="AA923">
        <v>20</v>
      </c>
      <c r="AB923">
        <v>39632</v>
      </c>
    </row>
    <row r="924" spans="1:28" x14ac:dyDescent="0.2">
      <c r="A924" t="s">
        <v>1503</v>
      </c>
      <c r="B924" s="1">
        <v>41788</v>
      </c>
      <c r="C924" s="1">
        <v>41792</v>
      </c>
      <c r="D924" t="s">
        <v>45</v>
      </c>
      <c r="E924" t="s">
        <v>1504</v>
      </c>
      <c r="F924" t="s">
        <v>1505</v>
      </c>
      <c r="G924" t="s">
        <v>246</v>
      </c>
      <c r="H924" t="s">
        <v>32</v>
      </c>
      <c r="I924" t="s">
        <v>1412</v>
      </c>
      <c r="J924" t="s">
        <v>1506</v>
      </c>
      <c r="K924" t="s">
        <v>35</v>
      </c>
      <c r="L924" t="s">
        <v>36</v>
      </c>
      <c r="M924" t="s">
        <v>1081</v>
      </c>
      <c r="N924" t="s">
        <v>38</v>
      </c>
      <c r="O924" t="s">
        <v>380</v>
      </c>
      <c r="P924" t="s">
        <v>410</v>
      </c>
      <c r="Q924" t="s">
        <v>411</v>
      </c>
      <c r="R924">
        <v>3</v>
      </c>
      <c r="S924">
        <v>125</v>
      </c>
      <c r="T924">
        <v>0</v>
      </c>
      <c r="U924">
        <v>36.287700000000001</v>
      </c>
      <c r="V924" t="s">
        <v>42</v>
      </c>
      <c r="W924">
        <v>8.98</v>
      </c>
      <c r="X924" t="s">
        <v>50</v>
      </c>
      <c r="Y924" t="s">
        <v>8696</v>
      </c>
      <c r="Z924">
        <v>2014</v>
      </c>
      <c r="AA924">
        <v>22</v>
      </c>
      <c r="AB924">
        <v>40429</v>
      </c>
    </row>
    <row r="925" spans="1:28" x14ac:dyDescent="0.2">
      <c r="A925" t="s">
        <v>1507</v>
      </c>
      <c r="B925" s="1">
        <v>41829</v>
      </c>
      <c r="C925" s="1">
        <v>41833</v>
      </c>
      <c r="D925" t="s">
        <v>45</v>
      </c>
      <c r="E925" t="s">
        <v>1508</v>
      </c>
      <c r="F925" t="s">
        <v>1509</v>
      </c>
      <c r="G925" t="s">
        <v>246</v>
      </c>
      <c r="H925" t="s">
        <v>32</v>
      </c>
      <c r="I925" t="s">
        <v>1426</v>
      </c>
      <c r="J925" t="s">
        <v>1427</v>
      </c>
      <c r="K925" t="s">
        <v>35</v>
      </c>
      <c r="L925" t="s">
        <v>36</v>
      </c>
      <c r="M925" t="s">
        <v>1081</v>
      </c>
      <c r="N925" t="s">
        <v>38</v>
      </c>
      <c r="O925" t="s">
        <v>313</v>
      </c>
      <c r="P925" t="s">
        <v>1510</v>
      </c>
      <c r="Q925" t="s">
        <v>1511</v>
      </c>
      <c r="R925">
        <v>5</v>
      </c>
      <c r="S925">
        <v>175</v>
      </c>
      <c r="T925">
        <v>0</v>
      </c>
      <c r="U925">
        <v>45.487000000000002</v>
      </c>
      <c r="V925" t="s">
        <v>42</v>
      </c>
      <c r="W925">
        <v>20.09</v>
      </c>
      <c r="X925" t="s">
        <v>50</v>
      </c>
      <c r="Y925" t="s">
        <v>8677</v>
      </c>
      <c r="Z925">
        <v>2014</v>
      </c>
      <c r="AA925">
        <v>28</v>
      </c>
      <c r="AB925">
        <v>39705</v>
      </c>
    </row>
    <row r="926" spans="1:28" x14ac:dyDescent="0.2">
      <c r="A926" t="s">
        <v>1512</v>
      </c>
      <c r="B926" s="1">
        <v>41852</v>
      </c>
      <c r="C926" s="1">
        <v>41856</v>
      </c>
      <c r="D926" t="s">
        <v>45</v>
      </c>
      <c r="E926" t="s">
        <v>974</v>
      </c>
      <c r="F926" t="s">
        <v>975</v>
      </c>
      <c r="G926" t="s">
        <v>262</v>
      </c>
      <c r="H926" t="s">
        <v>32</v>
      </c>
      <c r="I926" t="s">
        <v>1426</v>
      </c>
      <c r="J926" t="s">
        <v>1443</v>
      </c>
      <c r="K926" t="s">
        <v>35</v>
      </c>
      <c r="L926" t="s">
        <v>36</v>
      </c>
      <c r="M926" t="s">
        <v>1081</v>
      </c>
      <c r="N926" t="s">
        <v>38</v>
      </c>
      <c r="O926" t="s">
        <v>1434</v>
      </c>
      <c r="P926" t="s">
        <v>1513</v>
      </c>
      <c r="Q926" t="s">
        <v>1514</v>
      </c>
      <c r="R926">
        <v>5</v>
      </c>
      <c r="S926">
        <v>850</v>
      </c>
      <c r="T926">
        <v>0</v>
      </c>
      <c r="U926">
        <v>390.97699999999998</v>
      </c>
      <c r="V926" t="s">
        <v>42</v>
      </c>
      <c r="W926">
        <v>63.11</v>
      </c>
      <c r="X926" t="s">
        <v>50</v>
      </c>
      <c r="Y926" t="s">
        <v>8697</v>
      </c>
      <c r="Z926">
        <v>2014</v>
      </c>
      <c r="AA926">
        <v>31</v>
      </c>
      <c r="AB926">
        <v>41000</v>
      </c>
    </row>
    <row r="927" spans="1:28" x14ac:dyDescent="0.2">
      <c r="A927" t="s">
        <v>1515</v>
      </c>
      <c r="B927" s="1">
        <v>41873</v>
      </c>
      <c r="C927" s="1">
        <v>41879</v>
      </c>
      <c r="D927" t="s">
        <v>45</v>
      </c>
      <c r="E927" t="s">
        <v>1516</v>
      </c>
      <c r="F927" t="s">
        <v>1517</v>
      </c>
      <c r="G927" t="s">
        <v>262</v>
      </c>
      <c r="H927" t="s">
        <v>32</v>
      </c>
      <c r="I927" t="s">
        <v>1412</v>
      </c>
      <c r="J927" t="s">
        <v>1433</v>
      </c>
      <c r="K927" t="s">
        <v>35</v>
      </c>
      <c r="L927" t="s">
        <v>36</v>
      </c>
      <c r="M927" t="s">
        <v>1081</v>
      </c>
      <c r="N927" t="s">
        <v>38</v>
      </c>
      <c r="O927" t="s">
        <v>39</v>
      </c>
      <c r="P927" t="s">
        <v>207</v>
      </c>
      <c r="Q927" t="s">
        <v>1518</v>
      </c>
      <c r="R927">
        <v>5</v>
      </c>
      <c r="S927">
        <v>277</v>
      </c>
      <c r="T927">
        <v>0</v>
      </c>
      <c r="U927">
        <v>133.15199999999999</v>
      </c>
      <c r="V927" t="s">
        <v>42</v>
      </c>
      <c r="W927">
        <v>19.53</v>
      </c>
      <c r="X927" t="s">
        <v>50</v>
      </c>
      <c r="Y927" t="s">
        <v>8697</v>
      </c>
      <c r="Z927">
        <v>2014</v>
      </c>
      <c r="AA927">
        <v>34</v>
      </c>
      <c r="AB927">
        <v>34900</v>
      </c>
    </row>
    <row r="928" spans="1:28" x14ac:dyDescent="0.2">
      <c r="A928" t="s">
        <v>1519</v>
      </c>
      <c r="B928" s="1">
        <v>41951</v>
      </c>
      <c r="C928" s="1">
        <v>41955</v>
      </c>
      <c r="D928" t="s">
        <v>45</v>
      </c>
      <c r="E928" t="s">
        <v>1520</v>
      </c>
      <c r="F928" t="s">
        <v>1521</v>
      </c>
      <c r="G928" t="s">
        <v>31</v>
      </c>
      <c r="H928" t="s">
        <v>32</v>
      </c>
      <c r="I928" t="s">
        <v>1426</v>
      </c>
      <c r="J928" t="s">
        <v>1427</v>
      </c>
      <c r="K928" t="s">
        <v>35</v>
      </c>
      <c r="L928" t="s">
        <v>36</v>
      </c>
      <c r="M928" t="s">
        <v>1081</v>
      </c>
      <c r="N928" t="s">
        <v>38</v>
      </c>
      <c r="O928" t="s">
        <v>380</v>
      </c>
      <c r="P928" t="s">
        <v>1522</v>
      </c>
      <c r="Q928" t="s">
        <v>1523</v>
      </c>
      <c r="R928">
        <v>7</v>
      </c>
      <c r="S928">
        <v>101</v>
      </c>
      <c r="T928">
        <v>0</v>
      </c>
      <c r="U928">
        <v>33.310200000000002</v>
      </c>
      <c r="V928" t="s">
        <v>42</v>
      </c>
      <c r="W928">
        <v>5.79</v>
      </c>
      <c r="X928" t="s">
        <v>50</v>
      </c>
      <c r="Y928" t="s">
        <v>8679</v>
      </c>
      <c r="Z928">
        <v>2014</v>
      </c>
      <c r="AA928">
        <v>45</v>
      </c>
      <c r="AB928">
        <v>36075</v>
      </c>
    </row>
    <row r="929" spans="1:28" x14ac:dyDescent="0.2">
      <c r="A929" t="s">
        <v>1524</v>
      </c>
      <c r="B929" s="1">
        <v>41953</v>
      </c>
      <c r="C929" s="1">
        <v>41956</v>
      </c>
      <c r="D929" t="s">
        <v>59</v>
      </c>
      <c r="E929" t="s">
        <v>1525</v>
      </c>
      <c r="F929" t="s">
        <v>1526</v>
      </c>
      <c r="G929" t="s">
        <v>246</v>
      </c>
      <c r="H929" t="s">
        <v>32</v>
      </c>
      <c r="I929" t="s">
        <v>1412</v>
      </c>
      <c r="J929" t="s">
        <v>1433</v>
      </c>
      <c r="K929" t="s">
        <v>35</v>
      </c>
      <c r="L929" t="s">
        <v>36</v>
      </c>
      <c r="M929" t="s">
        <v>1081</v>
      </c>
      <c r="N929" t="s">
        <v>38</v>
      </c>
      <c r="O929" t="s">
        <v>374</v>
      </c>
      <c r="P929" t="s">
        <v>474</v>
      </c>
      <c r="Q929" t="s">
        <v>475</v>
      </c>
      <c r="R929">
        <v>9</v>
      </c>
      <c r="S929">
        <v>1633</v>
      </c>
      <c r="T929">
        <v>0</v>
      </c>
      <c r="U929">
        <v>473.61059999999998</v>
      </c>
      <c r="V929" t="s">
        <v>42</v>
      </c>
      <c r="W929">
        <v>232.86</v>
      </c>
      <c r="X929" t="s">
        <v>43</v>
      </c>
      <c r="Y929" t="s">
        <v>8679</v>
      </c>
      <c r="Z929">
        <v>2014</v>
      </c>
      <c r="AA929">
        <v>46</v>
      </c>
      <c r="AB929">
        <v>34480</v>
      </c>
    </row>
    <row r="930" spans="1:28" x14ac:dyDescent="0.2">
      <c r="A930" t="s">
        <v>1524</v>
      </c>
      <c r="B930" s="1">
        <v>41953</v>
      </c>
      <c r="C930" s="1">
        <v>41956</v>
      </c>
      <c r="D930" t="s">
        <v>59</v>
      </c>
      <c r="E930" t="s">
        <v>1525</v>
      </c>
      <c r="F930" t="s">
        <v>1526</v>
      </c>
      <c r="G930" t="s">
        <v>246</v>
      </c>
      <c r="H930" t="s">
        <v>32</v>
      </c>
      <c r="I930" t="s">
        <v>1412</v>
      </c>
      <c r="J930" t="s">
        <v>1433</v>
      </c>
      <c r="K930" t="s">
        <v>35</v>
      </c>
      <c r="L930" t="s">
        <v>36</v>
      </c>
      <c r="M930" t="s">
        <v>1081</v>
      </c>
      <c r="N930" t="s">
        <v>38</v>
      </c>
      <c r="O930" t="s">
        <v>374</v>
      </c>
      <c r="P930" t="s">
        <v>474</v>
      </c>
      <c r="Q930" t="s">
        <v>475</v>
      </c>
      <c r="R930">
        <v>3</v>
      </c>
      <c r="S930">
        <v>544</v>
      </c>
      <c r="T930">
        <v>0</v>
      </c>
      <c r="U930">
        <v>157.87020000000001</v>
      </c>
      <c r="V930" t="s">
        <v>42</v>
      </c>
      <c r="W930">
        <v>196.07</v>
      </c>
      <c r="X930" t="s">
        <v>43</v>
      </c>
      <c r="Y930" t="s">
        <v>8679</v>
      </c>
      <c r="Z930">
        <v>2014</v>
      </c>
      <c r="AA930">
        <v>46</v>
      </c>
      <c r="AB930">
        <v>34481</v>
      </c>
    </row>
    <row r="931" spans="1:28" x14ac:dyDescent="0.2">
      <c r="A931" t="s">
        <v>1527</v>
      </c>
      <c r="B931" s="1">
        <v>41982</v>
      </c>
      <c r="C931" s="1">
        <v>41984</v>
      </c>
      <c r="D931" t="s">
        <v>28</v>
      </c>
      <c r="E931" t="s">
        <v>1499</v>
      </c>
      <c r="F931" t="s">
        <v>1500</v>
      </c>
      <c r="G931" t="s">
        <v>262</v>
      </c>
      <c r="H931" t="s">
        <v>32</v>
      </c>
      <c r="I931" t="s">
        <v>1482</v>
      </c>
      <c r="J931" t="s">
        <v>1528</v>
      </c>
      <c r="K931" t="s">
        <v>35</v>
      </c>
      <c r="L931" t="s">
        <v>36</v>
      </c>
      <c r="M931" t="s">
        <v>1081</v>
      </c>
      <c r="N931" t="s">
        <v>38</v>
      </c>
      <c r="O931" t="s">
        <v>374</v>
      </c>
      <c r="P931" t="s">
        <v>1094</v>
      </c>
      <c r="Q931" t="s">
        <v>1095</v>
      </c>
      <c r="R931">
        <v>6</v>
      </c>
      <c r="S931">
        <v>593</v>
      </c>
      <c r="T931">
        <v>0</v>
      </c>
      <c r="U931">
        <v>160.03980000000001</v>
      </c>
      <c r="V931" t="s">
        <v>42</v>
      </c>
      <c r="W931">
        <v>37.69</v>
      </c>
      <c r="X931" t="s">
        <v>43</v>
      </c>
      <c r="Y931" t="s">
        <v>8698</v>
      </c>
      <c r="Z931">
        <v>2014</v>
      </c>
      <c r="AA931">
        <v>50</v>
      </c>
      <c r="AB931">
        <v>39117</v>
      </c>
    </row>
    <row r="932" spans="1:28" x14ac:dyDescent="0.2">
      <c r="A932" t="s">
        <v>1529</v>
      </c>
      <c r="B932" s="1">
        <v>41996</v>
      </c>
      <c r="C932" s="1">
        <v>42001</v>
      </c>
      <c r="D932" t="s">
        <v>45</v>
      </c>
      <c r="E932" t="s">
        <v>1530</v>
      </c>
      <c r="F932" t="s">
        <v>1531</v>
      </c>
      <c r="G932" t="s">
        <v>246</v>
      </c>
      <c r="H932" t="s">
        <v>32</v>
      </c>
      <c r="I932" t="s">
        <v>1482</v>
      </c>
      <c r="J932" t="s">
        <v>1483</v>
      </c>
      <c r="K932" t="s">
        <v>35</v>
      </c>
      <c r="L932" t="s">
        <v>36</v>
      </c>
      <c r="M932" t="s">
        <v>1081</v>
      </c>
      <c r="N932" t="s">
        <v>38</v>
      </c>
      <c r="O932" t="s">
        <v>393</v>
      </c>
      <c r="P932" t="s">
        <v>455</v>
      </c>
      <c r="Q932" t="s">
        <v>456</v>
      </c>
      <c r="R932">
        <v>6</v>
      </c>
      <c r="S932">
        <v>695</v>
      </c>
      <c r="T932">
        <v>0</v>
      </c>
      <c r="U932">
        <v>34.758000000000003</v>
      </c>
      <c r="V932" t="s">
        <v>42</v>
      </c>
      <c r="W932">
        <v>86.2</v>
      </c>
      <c r="X932" t="s">
        <v>43</v>
      </c>
      <c r="Y932" t="s">
        <v>8698</v>
      </c>
      <c r="Z932">
        <v>2014</v>
      </c>
      <c r="AA932">
        <v>52</v>
      </c>
      <c r="AB932">
        <v>34398</v>
      </c>
    </row>
    <row r="933" spans="1:28" x14ac:dyDescent="0.2">
      <c r="A933" t="s">
        <v>1532</v>
      </c>
      <c r="B933" s="1">
        <v>40684</v>
      </c>
      <c r="C933" s="1">
        <v>40689</v>
      </c>
      <c r="D933" t="s">
        <v>45</v>
      </c>
      <c r="E933" t="s">
        <v>1533</v>
      </c>
      <c r="F933" t="s">
        <v>1534</v>
      </c>
      <c r="G933" t="s">
        <v>262</v>
      </c>
      <c r="H933" t="s">
        <v>32</v>
      </c>
      <c r="I933" t="s">
        <v>1535</v>
      </c>
      <c r="J933" t="s">
        <v>1536</v>
      </c>
      <c r="K933" t="s">
        <v>35</v>
      </c>
      <c r="L933" t="s">
        <v>36</v>
      </c>
      <c r="M933" t="s">
        <v>1081</v>
      </c>
      <c r="N933" t="s">
        <v>38</v>
      </c>
      <c r="O933" t="s">
        <v>380</v>
      </c>
      <c r="P933" t="s">
        <v>1537</v>
      </c>
      <c r="Q933" t="s">
        <v>1538</v>
      </c>
      <c r="R933">
        <v>6</v>
      </c>
      <c r="S933">
        <v>246</v>
      </c>
      <c r="T933">
        <v>0</v>
      </c>
      <c r="U933">
        <v>68.846400000000003</v>
      </c>
      <c r="V933" t="s">
        <v>42</v>
      </c>
      <c r="W933">
        <v>22.76</v>
      </c>
      <c r="X933" t="s">
        <v>50</v>
      </c>
      <c r="Y933" t="s">
        <v>8707</v>
      </c>
      <c r="Z933">
        <v>2011</v>
      </c>
      <c r="AA933">
        <v>21</v>
      </c>
      <c r="AB933">
        <v>37175</v>
      </c>
    </row>
    <row r="934" spans="1:28" x14ac:dyDescent="0.2">
      <c r="A934" t="s">
        <v>1539</v>
      </c>
      <c r="B934" s="1">
        <v>40905</v>
      </c>
      <c r="C934" s="1">
        <v>40909</v>
      </c>
      <c r="D934" t="s">
        <v>45</v>
      </c>
      <c r="E934" t="s">
        <v>1540</v>
      </c>
      <c r="F934" t="s">
        <v>1541</v>
      </c>
      <c r="G934" t="s">
        <v>246</v>
      </c>
      <c r="H934" t="s">
        <v>32</v>
      </c>
      <c r="I934" t="s">
        <v>1535</v>
      </c>
      <c r="J934" t="s">
        <v>1542</v>
      </c>
      <c r="K934" t="s">
        <v>35</v>
      </c>
      <c r="L934" t="s">
        <v>36</v>
      </c>
      <c r="M934" t="s">
        <v>1081</v>
      </c>
      <c r="N934" t="s">
        <v>38</v>
      </c>
      <c r="O934" t="s">
        <v>380</v>
      </c>
      <c r="P934" t="s">
        <v>598</v>
      </c>
      <c r="Q934" t="s">
        <v>599</v>
      </c>
      <c r="R934">
        <v>6</v>
      </c>
      <c r="S934">
        <v>1737</v>
      </c>
      <c r="T934">
        <v>0</v>
      </c>
      <c r="U934">
        <v>503.78219999999999</v>
      </c>
      <c r="V934" t="s">
        <v>42</v>
      </c>
      <c r="W934">
        <v>131.71</v>
      </c>
      <c r="X934" t="s">
        <v>50</v>
      </c>
      <c r="Y934" t="s">
        <v>8662</v>
      </c>
      <c r="Z934">
        <v>2011</v>
      </c>
      <c r="AA934">
        <v>53</v>
      </c>
      <c r="AB934">
        <v>37592</v>
      </c>
    </row>
    <row r="935" spans="1:28" x14ac:dyDescent="0.2">
      <c r="A935" t="s">
        <v>1543</v>
      </c>
      <c r="B935" s="1">
        <v>41153</v>
      </c>
      <c r="C935" s="1">
        <v>41160</v>
      </c>
      <c r="D935" t="s">
        <v>45</v>
      </c>
      <c r="E935" t="s">
        <v>1544</v>
      </c>
      <c r="F935" t="s">
        <v>1545</v>
      </c>
      <c r="G935" t="s">
        <v>262</v>
      </c>
      <c r="H935" t="s">
        <v>32</v>
      </c>
      <c r="I935" t="s">
        <v>1535</v>
      </c>
      <c r="J935" t="s">
        <v>1546</v>
      </c>
      <c r="K935" t="s">
        <v>35</v>
      </c>
      <c r="L935" t="s">
        <v>36</v>
      </c>
      <c r="M935" t="s">
        <v>1081</v>
      </c>
      <c r="N935" t="s">
        <v>38</v>
      </c>
      <c r="O935" t="s">
        <v>374</v>
      </c>
      <c r="P935" t="s">
        <v>474</v>
      </c>
      <c r="Q935" t="s">
        <v>475</v>
      </c>
      <c r="R935">
        <v>6</v>
      </c>
      <c r="S935">
        <v>1089</v>
      </c>
      <c r="T935">
        <v>0</v>
      </c>
      <c r="U935">
        <v>315.74040000000002</v>
      </c>
      <c r="V935" t="s">
        <v>42</v>
      </c>
      <c r="W935">
        <v>54.34</v>
      </c>
      <c r="X935" t="s">
        <v>50</v>
      </c>
      <c r="Y935" t="s">
        <v>8666</v>
      </c>
      <c r="Z935">
        <v>2012</v>
      </c>
      <c r="AA935">
        <v>35</v>
      </c>
      <c r="AB935">
        <v>34115</v>
      </c>
    </row>
    <row r="936" spans="1:28" x14ac:dyDescent="0.2">
      <c r="A936" t="s">
        <v>1547</v>
      </c>
      <c r="B936" s="1">
        <v>41162</v>
      </c>
      <c r="C936" s="1">
        <v>41166</v>
      </c>
      <c r="D936" t="s">
        <v>28</v>
      </c>
      <c r="E936" t="s">
        <v>623</v>
      </c>
      <c r="F936" t="s">
        <v>624</v>
      </c>
      <c r="G936" t="s">
        <v>246</v>
      </c>
      <c r="H936" t="s">
        <v>32</v>
      </c>
      <c r="I936" t="s">
        <v>1535</v>
      </c>
      <c r="J936" t="s">
        <v>1548</v>
      </c>
      <c r="K936" t="s">
        <v>35</v>
      </c>
      <c r="L936" t="s">
        <v>36</v>
      </c>
      <c r="M936" t="s">
        <v>1081</v>
      </c>
      <c r="N936" t="s">
        <v>38</v>
      </c>
      <c r="O936" t="s">
        <v>39</v>
      </c>
      <c r="P936" t="s">
        <v>1549</v>
      </c>
      <c r="Q936" t="s">
        <v>1550</v>
      </c>
      <c r="R936">
        <v>9</v>
      </c>
      <c r="S936">
        <v>279</v>
      </c>
      <c r="T936">
        <v>0</v>
      </c>
      <c r="U936">
        <v>125.46899999999999</v>
      </c>
      <c r="V936" t="s">
        <v>42</v>
      </c>
      <c r="W936">
        <v>49.95</v>
      </c>
      <c r="X936" t="s">
        <v>50</v>
      </c>
      <c r="Y936" t="s">
        <v>8666</v>
      </c>
      <c r="Z936">
        <v>2012</v>
      </c>
      <c r="AA936">
        <v>37</v>
      </c>
      <c r="AB936">
        <v>34764</v>
      </c>
    </row>
    <row r="937" spans="1:28" x14ac:dyDescent="0.2">
      <c r="A937" t="s">
        <v>1551</v>
      </c>
      <c r="B937" s="1">
        <v>41871</v>
      </c>
      <c r="C937" s="1">
        <v>41875</v>
      </c>
      <c r="D937" t="s">
        <v>45</v>
      </c>
      <c r="E937" t="s">
        <v>1455</v>
      </c>
      <c r="F937" t="s">
        <v>1456</v>
      </c>
      <c r="G937" t="s">
        <v>246</v>
      </c>
      <c r="H937" t="s">
        <v>32</v>
      </c>
      <c r="I937" t="s">
        <v>1535</v>
      </c>
      <c r="J937" t="s">
        <v>1536</v>
      </c>
      <c r="K937" t="s">
        <v>35</v>
      </c>
      <c r="L937" t="s">
        <v>36</v>
      </c>
      <c r="M937" t="s">
        <v>1081</v>
      </c>
      <c r="N937" t="s">
        <v>38</v>
      </c>
      <c r="O937" t="s">
        <v>1434</v>
      </c>
      <c r="P937" t="s">
        <v>1552</v>
      </c>
      <c r="Q937" t="s">
        <v>1553</v>
      </c>
      <c r="R937">
        <v>1</v>
      </c>
      <c r="S937">
        <v>388</v>
      </c>
      <c r="T937">
        <v>0</v>
      </c>
      <c r="U937">
        <v>182.3553</v>
      </c>
      <c r="V937" t="s">
        <v>42</v>
      </c>
      <c r="W937">
        <v>16.39</v>
      </c>
      <c r="X937" t="s">
        <v>50</v>
      </c>
      <c r="Y937" t="s">
        <v>8697</v>
      </c>
      <c r="Z937">
        <v>2014</v>
      </c>
      <c r="AA937">
        <v>34</v>
      </c>
      <c r="AB937">
        <v>35711</v>
      </c>
    </row>
    <row r="938" spans="1:28" x14ac:dyDescent="0.2">
      <c r="A938" t="s">
        <v>1554</v>
      </c>
      <c r="B938" s="1">
        <v>40695</v>
      </c>
      <c r="C938" s="1">
        <v>40700</v>
      </c>
      <c r="D938" t="s">
        <v>45</v>
      </c>
      <c r="E938" t="s">
        <v>1555</v>
      </c>
      <c r="F938" t="s">
        <v>1556</v>
      </c>
      <c r="G938" t="s">
        <v>262</v>
      </c>
      <c r="H938" t="s">
        <v>32</v>
      </c>
      <c r="I938" t="s">
        <v>1557</v>
      </c>
      <c r="J938" t="s">
        <v>1558</v>
      </c>
      <c r="K938" t="s">
        <v>35</v>
      </c>
      <c r="L938" t="s">
        <v>36</v>
      </c>
      <c r="M938" t="s">
        <v>1081</v>
      </c>
      <c r="N938" t="s">
        <v>38</v>
      </c>
      <c r="O938" t="s">
        <v>313</v>
      </c>
      <c r="P938" t="s">
        <v>690</v>
      </c>
      <c r="Q938" t="s">
        <v>691</v>
      </c>
      <c r="R938">
        <v>6</v>
      </c>
      <c r="S938">
        <v>289</v>
      </c>
      <c r="T938">
        <v>0</v>
      </c>
      <c r="U938">
        <v>83.867999999999995</v>
      </c>
      <c r="V938" t="s">
        <v>42</v>
      </c>
      <c r="W938">
        <v>14.33</v>
      </c>
      <c r="X938" t="s">
        <v>50</v>
      </c>
      <c r="Y938" t="s">
        <v>8687</v>
      </c>
      <c r="Z938">
        <v>2011</v>
      </c>
      <c r="AA938">
        <v>23</v>
      </c>
      <c r="AB938">
        <v>31604</v>
      </c>
    </row>
    <row r="939" spans="1:28" x14ac:dyDescent="0.2">
      <c r="A939" t="s">
        <v>1559</v>
      </c>
      <c r="B939" s="1">
        <v>40735</v>
      </c>
      <c r="C939" s="1">
        <v>40739</v>
      </c>
      <c r="D939" t="s">
        <v>45</v>
      </c>
      <c r="E939" t="s">
        <v>299</v>
      </c>
      <c r="F939" t="s">
        <v>300</v>
      </c>
      <c r="G939" t="s">
        <v>246</v>
      </c>
      <c r="H939" t="s">
        <v>32</v>
      </c>
      <c r="I939" t="s">
        <v>1557</v>
      </c>
      <c r="J939" t="s">
        <v>1560</v>
      </c>
      <c r="K939" t="s">
        <v>35</v>
      </c>
      <c r="L939" t="s">
        <v>36</v>
      </c>
      <c r="M939" t="s">
        <v>1081</v>
      </c>
      <c r="N939" t="s">
        <v>38</v>
      </c>
      <c r="O939" t="s">
        <v>39</v>
      </c>
      <c r="P939" t="s">
        <v>1561</v>
      </c>
      <c r="Q939" t="s">
        <v>99</v>
      </c>
      <c r="R939">
        <v>5</v>
      </c>
      <c r="S939">
        <v>177</v>
      </c>
      <c r="T939">
        <v>0</v>
      </c>
      <c r="U939">
        <v>83.284000000000006</v>
      </c>
      <c r="V939" t="s">
        <v>42</v>
      </c>
      <c r="W939">
        <v>19.95</v>
      </c>
      <c r="X939" t="s">
        <v>50</v>
      </c>
      <c r="Y939" t="s">
        <v>8688</v>
      </c>
      <c r="Z939">
        <v>2011</v>
      </c>
      <c r="AA939">
        <v>29</v>
      </c>
      <c r="AB939">
        <v>32325</v>
      </c>
    </row>
    <row r="940" spans="1:28" x14ac:dyDescent="0.2">
      <c r="A940" t="s">
        <v>1562</v>
      </c>
      <c r="B940" s="1">
        <v>41236</v>
      </c>
      <c r="C940" s="1">
        <v>41240</v>
      </c>
      <c r="D940" t="s">
        <v>45</v>
      </c>
      <c r="E940" t="s">
        <v>1286</v>
      </c>
      <c r="F940" t="s">
        <v>1287</v>
      </c>
      <c r="G940" t="s">
        <v>31</v>
      </c>
      <c r="H940" t="s">
        <v>32</v>
      </c>
      <c r="I940" t="s">
        <v>1557</v>
      </c>
      <c r="J940" t="s">
        <v>1563</v>
      </c>
      <c r="K940" t="s">
        <v>35</v>
      </c>
      <c r="L940" t="s">
        <v>36</v>
      </c>
      <c r="M940" t="s">
        <v>1081</v>
      </c>
      <c r="N940" t="s">
        <v>38</v>
      </c>
      <c r="O940" t="s">
        <v>380</v>
      </c>
      <c r="P940" t="s">
        <v>608</v>
      </c>
      <c r="Q940" t="s">
        <v>609</v>
      </c>
      <c r="R940">
        <v>8</v>
      </c>
      <c r="S940">
        <v>2625</v>
      </c>
      <c r="T940">
        <v>0</v>
      </c>
      <c r="U940">
        <v>735.03359999999998</v>
      </c>
      <c r="V940" t="s">
        <v>42</v>
      </c>
      <c r="W940">
        <v>366.72</v>
      </c>
      <c r="X940" t="s">
        <v>43</v>
      </c>
      <c r="Y940" t="s">
        <v>8668</v>
      </c>
      <c r="Z940">
        <v>2012</v>
      </c>
      <c r="AA940">
        <v>47</v>
      </c>
      <c r="AB940">
        <v>38876</v>
      </c>
    </row>
    <row r="941" spans="1:28" x14ac:dyDescent="0.2">
      <c r="A941" t="s">
        <v>1564</v>
      </c>
      <c r="B941" s="1">
        <v>41417</v>
      </c>
      <c r="C941" s="1">
        <v>41422</v>
      </c>
      <c r="D941" t="s">
        <v>45</v>
      </c>
      <c r="E941" t="s">
        <v>1565</v>
      </c>
      <c r="F941" t="s">
        <v>1566</v>
      </c>
      <c r="G941" t="s">
        <v>31</v>
      </c>
      <c r="H941" t="s">
        <v>32</v>
      </c>
      <c r="I941" t="s">
        <v>1557</v>
      </c>
      <c r="J941" t="s">
        <v>1567</v>
      </c>
      <c r="K941" t="s">
        <v>35</v>
      </c>
      <c r="L941" t="s">
        <v>36</v>
      </c>
      <c r="M941" t="s">
        <v>1081</v>
      </c>
      <c r="N941" t="s">
        <v>38</v>
      </c>
      <c r="O941" t="s">
        <v>380</v>
      </c>
      <c r="P941" t="s">
        <v>1568</v>
      </c>
      <c r="Q941" t="s">
        <v>1569</v>
      </c>
      <c r="R941">
        <v>4</v>
      </c>
      <c r="S941">
        <v>663</v>
      </c>
      <c r="T941">
        <v>0</v>
      </c>
      <c r="U941">
        <v>172.33840000000001</v>
      </c>
      <c r="V941" t="s">
        <v>42</v>
      </c>
      <c r="W941">
        <v>53.79</v>
      </c>
      <c r="X941" t="s">
        <v>50</v>
      </c>
      <c r="Y941" t="s">
        <v>8706</v>
      </c>
      <c r="Z941">
        <v>2013</v>
      </c>
      <c r="AA941">
        <v>21</v>
      </c>
      <c r="AB941">
        <v>33739</v>
      </c>
    </row>
    <row r="942" spans="1:28" x14ac:dyDescent="0.2">
      <c r="A942" t="s">
        <v>1570</v>
      </c>
      <c r="B942" s="1">
        <v>41473</v>
      </c>
      <c r="C942" s="1">
        <v>41477</v>
      </c>
      <c r="D942" t="s">
        <v>45</v>
      </c>
      <c r="E942" t="s">
        <v>1571</v>
      </c>
      <c r="F942" t="s">
        <v>1572</v>
      </c>
      <c r="G942" t="s">
        <v>246</v>
      </c>
      <c r="H942" t="s">
        <v>32</v>
      </c>
      <c r="I942" t="s">
        <v>1557</v>
      </c>
      <c r="J942" t="s">
        <v>1573</v>
      </c>
      <c r="K942" t="s">
        <v>35</v>
      </c>
      <c r="L942" t="s">
        <v>36</v>
      </c>
      <c r="M942" t="s">
        <v>1081</v>
      </c>
      <c r="N942" t="s">
        <v>38</v>
      </c>
      <c r="O942" t="s">
        <v>380</v>
      </c>
      <c r="P942" t="s">
        <v>620</v>
      </c>
      <c r="Q942" t="s">
        <v>621</v>
      </c>
      <c r="R942">
        <v>2</v>
      </c>
      <c r="S942">
        <v>163</v>
      </c>
      <c r="T942">
        <v>0</v>
      </c>
      <c r="U942">
        <v>45.539200000000001</v>
      </c>
      <c r="V942" t="s">
        <v>42</v>
      </c>
      <c r="W942">
        <v>10.87</v>
      </c>
      <c r="X942" t="s">
        <v>50</v>
      </c>
      <c r="Y942" t="s">
        <v>8693</v>
      </c>
      <c r="Z942">
        <v>2013</v>
      </c>
      <c r="AA942">
        <v>29</v>
      </c>
      <c r="AB942">
        <v>33342</v>
      </c>
    </row>
    <row r="943" spans="1:28" x14ac:dyDescent="0.2">
      <c r="A943" t="s">
        <v>1574</v>
      </c>
      <c r="B943" s="1">
        <v>41565</v>
      </c>
      <c r="C943" s="1">
        <v>41568</v>
      </c>
      <c r="D943" t="s">
        <v>59</v>
      </c>
      <c r="E943" t="s">
        <v>1575</v>
      </c>
      <c r="F943" t="s">
        <v>1576</v>
      </c>
      <c r="G943" t="s">
        <v>31</v>
      </c>
      <c r="H943" t="s">
        <v>32</v>
      </c>
      <c r="I943" t="s">
        <v>1557</v>
      </c>
      <c r="J943" t="s">
        <v>1573</v>
      </c>
      <c r="K943" t="s">
        <v>35</v>
      </c>
      <c r="L943" t="s">
        <v>36</v>
      </c>
      <c r="M943" t="s">
        <v>1081</v>
      </c>
      <c r="N943" t="s">
        <v>38</v>
      </c>
      <c r="O943" t="s">
        <v>1434</v>
      </c>
      <c r="P943" t="s">
        <v>1577</v>
      </c>
      <c r="Q943" t="s">
        <v>1578</v>
      </c>
      <c r="R943">
        <v>1</v>
      </c>
      <c r="S943">
        <v>316</v>
      </c>
      <c r="T943">
        <v>0</v>
      </c>
      <c r="U943">
        <v>148.51060000000001</v>
      </c>
      <c r="V943" t="s">
        <v>42</v>
      </c>
      <c r="W943">
        <v>89.66</v>
      </c>
      <c r="X943" t="s">
        <v>146</v>
      </c>
      <c r="Y943" t="s">
        <v>8705</v>
      </c>
      <c r="Z943">
        <v>2013</v>
      </c>
      <c r="AA943">
        <v>42</v>
      </c>
      <c r="AB943">
        <v>40498</v>
      </c>
    </row>
    <row r="944" spans="1:28" x14ac:dyDescent="0.2">
      <c r="A944" t="s">
        <v>1579</v>
      </c>
      <c r="B944" s="1">
        <v>41576</v>
      </c>
      <c r="C944" s="1">
        <v>41582</v>
      </c>
      <c r="D944" t="s">
        <v>45</v>
      </c>
      <c r="E944" t="s">
        <v>633</v>
      </c>
      <c r="F944" t="s">
        <v>634</v>
      </c>
      <c r="G944" t="s">
        <v>246</v>
      </c>
      <c r="H944" t="s">
        <v>32</v>
      </c>
      <c r="I944" t="s">
        <v>1557</v>
      </c>
      <c r="J944" t="s">
        <v>1580</v>
      </c>
      <c r="K944" t="s">
        <v>35</v>
      </c>
      <c r="L944" t="s">
        <v>36</v>
      </c>
      <c r="M944" t="s">
        <v>1081</v>
      </c>
      <c r="N944" t="s">
        <v>38</v>
      </c>
      <c r="O944" t="s">
        <v>374</v>
      </c>
      <c r="P944" t="s">
        <v>425</v>
      </c>
      <c r="Q944" t="s">
        <v>426</v>
      </c>
      <c r="R944">
        <v>8</v>
      </c>
      <c r="S944">
        <v>1082</v>
      </c>
      <c r="T944">
        <v>0</v>
      </c>
      <c r="U944">
        <v>10.8248</v>
      </c>
      <c r="V944" t="s">
        <v>42</v>
      </c>
      <c r="W944">
        <v>99.2</v>
      </c>
      <c r="X944" t="s">
        <v>50</v>
      </c>
      <c r="Y944" t="s">
        <v>8705</v>
      </c>
      <c r="Z944">
        <v>2013</v>
      </c>
      <c r="AA944">
        <v>44</v>
      </c>
      <c r="AB944">
        <v>31596</v>
      </c>
    </row>
    <row r="945" spans="1:28" x14ac:dyDescent="0.2">
      <c r="A945" t="s">
        <v>1581</v>
      </c>
      <c r="B945" s="1">
        <v>41627</v>
      </c>
      <c r="C945" s="1">
        <v>41633</v>
      </c>
      <c r="D945" t="s">
        <v>148</v>
      </c>
      <c r="E945" t="s">
        <v>1582</v>
      </c>
      <c r="F945" t="s">
        <v>1583</v>
      </c>
      <c r="G945" t="s">
        <v>246</v>
      </c>
      <c r="H945" t="s">
        <v>32</v>
      </c>
      <c r="I945" t="s">
        <v>1557</v>
      </c>
      <c r="J945" t="s">
        <v>1563</v>
      </c>
      <c r="K945" t="s">
        <v>35</v>
      </c>
      <c r="L945" t="s">
        <v>36</v>
      </c>
      <c r="M945" t="s">
        <v>1081</v>
      </c>
      <c r="N945" t="s">
        <v>38</v>
      </c>
      <c r="O945" t="s">
        <v>1434</v>
      </c>
      <c r="P945" t="s">
        <v>1584</v>
      </c>
      <c r="Q945" t="s">
        <v>1585</v>
      </c>
      <c r="R945">
        <v>2</v>
      </c>
      <c r="S945">
        <v>1794</v>
      </c>
      <c r="T945">
        <v>0</v>
      </c>
      <c r="U945">
        <v>843.17060000000004</v>
      </c>
      <c r="V945" t="s">
        <v>42</v>
      </c>
      <c r="W945">
        <v>225.42</v>
      </c>
      <c r="X945" t="s">
        <v>50</v>
      </c>
      <c r="Y945" t="s">
        <v>8673</v>
      </c>
      <c r="Z945">
        <v>2013</v>
      </c>
      <c r="AA945">
        <v>51</v>
      </c>
      <c r="AB945">
        <v>36157</v>
      </c>
    </row>
    <row r="946" spans="1:28" x14ac:dyDescent="0.2">
      <c r="A946" t="s">
        <v>1586</v>
      </c>
      <c r="B946" s="1">
        <v>41738</v>
      </c>
      <c r="C946" s="1">
        <v>41744</v>
      </c>
      <c r="D946" t="s">
        <v>45</v>
      </c>
      <c r="E946" t="s">
        <v>289</v>
      </c>
      <c r="F946" t="s">
        <v>290</v>
      </c>
      <c r="G946" t="s">
        <v>262</v>
      </c>
      <c r="H946" t="s">
        <v>32</v>
      </c>
      <c r="I946" t="s">
        <v>1557</v>
      </c>
      <c r="J946" t="s">
        <v>1587</v>
      </c>
      <c r="K946" t="s">
        <v>35</v>
      </c>
      <c r="L946" t="s">
        <v>36</v>
      </c>
      <c r="M946" t="s">
        <v>1081</v>
      </c>
      <c r="N946" t="s">
        <v>38</v>
      </c>
      <c r="O946" t="s">
        <v>374</v>
      </c>
      <c r="P946" t="s">
        <v>1006</v>
      </c>
      <c r="Q946" t="s">
        <v>1007</v>
      </c>
      <c r="R946">
        <v>4</v>
      </c>
      <c r="S946">
        <v>2592</v>
      </c>
      <c r="T946">
        <v>0</v>
      </c>
      <c r="U946">
        <v>621.97439999999995</v>
      </c>
      <c r="V946" t="s">
        <v>42</v>
      </c>
      <c r="W946">
        <v>133.79</v>
      </c>
      <c r="X946" t="s">
        <v>50</v>
      </c>
      <c r="Y946" t="s">
        <v>8675</v>
      </c>
      <c r="Z946">
        <v>2014</v>
      </c>
      <c r="AA946">
        <v>15</v>
      </c>
      <c r="AB946">
        <v>35283</v>
      </c>
    </row>
    <row r="947" spans="1:28" x14ac:dyDescent="0.2">
      <c r="A947" t="s">
        <v>1588</v>
      </c>
      <c r="B947" s="1">
        <v>41985</v>
      </c>
      <c r="C947" s="1">
        <v>41991</v>
      </c>
      <c r="D947" t="s">
        <v>45</v>
      </c>
      <c r="E947" t="s">
        <v>864</v>
      </c>
      <c r="F947" t="s">
        <v>865</v>
      </c>
      <c r="G947" t="s">
        <v>31</v>
      </c>
      <c r="H947" t="s">
        <v>32</v>
      </c>
      <c r="I947" t="s">
        <v>1557</v>
      </c>
      <c r="J947" t="s">
        <v>1587</v>
      </c>
      <c r="K947" t="s">
        <v>35</v>
      </c>
      <c r="L947" t="s">
        <v>36</v>
      </c>
      <c r="M947" t="s">
        <v>1081</v>
      </c>
      <c r="N947" t="s">
        <v>38</v>
      </c>
      <c r="O947" t="s">
        <v>1434</v>
      </c>
      <c r="P947" t="s">
        <v>1589</v>
      </c>
      <c r="Q947" t="s">
        <v>1590</v>
      </c>
      <c r="R947">
        <v>2</v>
      </c>
      <c r="S947">
        <v>736</v>
      </c>
      <c r="T947">
        <v>0</v>
      </c>
      <c r="U947">
        <v>331.19099999999997</v>
      </c>
      <c r="V947" t="s">
        <v>42</v>
      </c>
      <c r="W947">
        <v>52.13</v>
      </c>
      <c r="X947" t="s">
        <v>50</v>
      </c>
      <c r="Y947" t="s">
        <v>8698</v>
      </c>
      <c r="Z947">
        <v>2014</v>
      </c>
      <c r="AA947">
        <v>50</v>
      </c>
      <c r="AB947">
        <v>41265</v>
      </c>
    </row>
    <row r="948" spans="1:28" x14ac:dyDescent="0.2">
      <c r="A948" t="s">
        <v>1591</v>
      </c>
      <c r="B948" s="1">
        <v>40869</v>
      </c>
      <c r="C948" s="1">
        <v>40874</v>
      </c>
      <c r="D948" t="s">
        <v>28</v>
      </c>
      <c r="E948" t="s">
        <v>801</v>
      </c>
      <c r="F948" t="s">
        <v>802</v>
      </c>
      <c r="G948" t="s">
        <v>246</v>
      </c>
      <c r="H948" t="s">
        <v>32</v>
      </c>
      <c r="I948" t="s">
        <v>1592</v>
      </c>
      <c r="J948" t="s">
        <v>1593</v>
      </c>
      <c r="K948" t="s">
        <v>35</v>
      </c>
      <c r="L948" t="s">
        <v>36</v>
      </c>
      <c r="M948" t="s">
        <v>1594</v>
      </c>
      <c r="N948" t="s">
        <v>38</v>
      </c>
      <c r="O948" t="s">
        <v>380</v>
      </c>
      <c r="P948" t="s">
        <v>1595</v>
      </c>
      <c r="Q948" t="s">
        <v>1596</v>
      </c>
      <c r="R948">
        <v>3</v>
      </c>
      <c r="S948">
        <v>675</v>
      </c>
      <c r="T948">
        <v>0</v>
      </c>
      <c r="U948">
        <v>290.30160000000001</v>
      </c>
      <c r="V948" t="s">
        <v>42</v>
      </c>
      <c r="W948">
        <v>57.72</v>
      </c>
      <c r="X948" t="s">
        <v>50</v>
      </c>
      <c r="Y948" t="s">
        <v>8683</v>
      </c>
      <c r="Z948">
        <v>2011</v>
      </c>
      <c r="AA948">
        <v>48</v>
      </c>
      <c r="AB948">
        <v>33874</v>
      </c>
    </row>
    <row r="949" spans="1:28" x14ac:dyDescent="0.2">
      <c r="A949" t="s">
        <v>1591</v>
      </c>
      <c r="B949" s="1">
        <v>40869</v>
      </c>
      <c r="C949" s="1">
        <v>40874</v>
      </c>
      <c r="D949" t="s">
        <v>28</v>
      </c>
      <c r="E949" t="s">
        <v>801</v>
      </c>
      <c r="F949" t="s">
        <v>802</v>
      </c>
      <c r="G949" t="s">
        <v>246</v>
      </c>
      <c r="H949" t="s">
        <v>32</v>
      </c>
      <c r="I949" t="s">
        <v>1592</v>
      </c>
      <c r="J949" t="s">
        <v>1593</v>
      </c>
      <c r="K949" t="s">
        <v>35</v>
      </c>
      <c r="L949" t="s">
        <v>36</v>
      </c>
      <c r="M949" t="s">
        <v>1594</v>
      </c>
      <c r="N949" t="s">
        <v>38</v>
      </c>
      <c r="O949" t="s">
        <v>1434</v>
      </c>
      <c r="P949" t="s">
        <v>1597</v>
      </c>
      <c r="Q949" t="s">
        <v>1598</v>
      </c>
      <c r="R949">
        <v>5</v>
      </c>
      <c r="S949">
        <v>320</v>
      </c>
      <c r="T949">
        <v>0</v>
      </c>
      <c r="U949">
        <v>156.751</v>
      </c>
      <c r="V949" t="s">
        <v>42</v>
      </c>
      <c r="W949">
        <v>27.54</v>
      </c>
      <c r="X949" t="s">
        <v>50</v>
      </c>
      <c r="Y949" t="s">
        <v>8683</v>
      </c>
      <c r="Z949">
        <v>2011</v>
      </c>
      <c r="AA949">
        <v>48</v>
      </c>
      <c r="AB949">
        <v>33872</v>
      </c>
    </row>
    <row r="950" spans="1:28" x14ac:dyDescent="0.2">
      <c r="A950" t="s">
        <v>1599</v>
      </c>
      <c r="B950" s="1">
        <v>40984</v>
      </c>
      <c r="C950" s="1">
        <v>40990</v>
      </c>
      <c r="D950" t="s">
        <v>45</v>
      </c>
      <c r="E950" t="s">
        <v>1600</v>
      </c>
      <c r="F950" t="s">
        <v>1601</v>
      </c>
      <c r="G950" t="s">
        <v>31</v>
      </c>
      <c r="H950" t="s">
        <v>32</v>
      </c>
      <c r="I950" t="s">
        <v>1592</v>
      </c>
      <c r="J950" t="s">
        <v>1602</v>
      </c>
      <c r="K950" t="s">
        <v>35</v>
      </c>
      <c r="L950" t="s">
        <v>36</v>
      </c>
      <c r="M950" t="s">
        <v>1594</v>
      </c>
      <c r="N950" t="s">
        <v>38</v>
      </c>
      <c r="O950" t="s">
        <v>1434</v>
      </c>
      <c r="P950" t="s">
        <v>1435</v>
      </c>
      <c r="Q950" t="s">
        <v>1436</v>
      </c>
      <c r="R950">
        <v>5</v>
      </c>
      <c r="S950">
        <v>6355</v>
      </c>
      <c r="T950">
        <v>0</v>
      </c>
      <c r="U950">
        <v>3177.4749999999999</v>
      </c>
      <c r="V950" t="s">
        <v>42</v>
      </c>
      <c r="W950">
        <v>581.12</v>
      </c>
      <c r="X950" t="s">
        <v>50</v>
      </c>
      <c r="Y950" t="s">
        <v>8684</v>
      </c>
      <c r="Z950">
        <v>2012</v>
      </c>
      <c r="AA950">
        <v>11</v>
      </c>
      <c r="AB950">
        <v>31806</v>
      </c>
    </row>
    <row r="951" spans="1:28" x14ac:dyDescent="0.2">
      <c r="A951" t="s">
        <v>1603</v>
      </c>
      <c r="B951" s="1">
        <v>41305</v>
      </c>
      <c r="C951" s="1">
        <v>41311</v>
      </c>
      <c r="D951" t="s">
        <v>45</v>
      </c>
      <c r="E951" t="s">
        <v>573</v>
      </c>
      <c r="F951" t="s">
        <v>574</v>
      </c>
      <c r="G951" t="s">
        <v>262</v>
      </c>
      <c r="H951" t="s">
        <v>32</v>
      </c>
      <c r="I951" t="s">
        <v>1592</v>
      </c>
      <c r="J951" t="s">
        <v>1602</v>
      </c>
      <c r="K951" t="s">
        <v>35</v>
      </c>
      <c r="L951" t="s">
        <v>36</v>
      </c>
      <c r="M951" t="s">
        <v>1594</v>
      </c>
      <c r="N951" t="s">
        <v>38</v>
      </c>
      <c r="O951" t="s">
        <v>1434</v>
      </c>
      <c r="P951" t="s">
        <v>1435</v>
      </c>
      <c r="Q951" t="s">
        <v>1436</v>
      </c>
      <c r="R951">
        <v>1</v>
      </c>
      <c r="S951">
        <v>1271</v>
      </c>
      <c r="T951">
        <v>0</v>
      </c>
      <c r="U951">
        <v>635.495</v>
      </c>
      <c r="V951" t="s">
        <v>42</v>
      </c>
      <c r="W951">
        <v>107.34</v>
      </c>
      <c r="X951" t="s">
        <v>50</v>
      </c>
      <c r="Y951" t="s">
        <v>8692</v>
      </c>
      <c r="Z951">
        <v>2013</v>
      </c>
      <c r="AA951">
        <v>5</v>
      </c>
      <c r="AB951">
        <v>40057</v>
      </c>
    </row>
    <row r="952" spans="1:28" x14ac:dyDescent="0.2">
      <c r="A952" t="s">
        <v>1604</v>
      </c>
      <c r="B952" s="1">
        <v>41310</v>
      </c>
      <c r="C952" s="1">
        <v>41310</v>
      </c>
      <c r="D952" t="s">
        <v>59</v>
      </c>
      <c r="E952" t="s">
        <v>1605</v>
      </c>
      <c r="F952" t="s">
        <v>1606</v>
      </c>
      <c r="G952" t="s">
        <v>262</v>
      </c>
      <c r="H952" t="s">
        <v>32</v>
      </c>
      <c r="I952" t="s">
        <v>1592</v>
      </c>
      <c r="J952" t="s">
        <v>1607</v>
      </c>
      <c r="K952" t="s">
        <v>35</v>
      </c>
      <c r="L952" t="s">
        <v>36</v>
      </c>
      <c r="M952" t="s">
        <v>1594</v>
      </c>
      <c r="N952" t="s">
        <v>38</v>
      </c>
      <c r="O952" t="s">
        <v>39</v>
      </c>
      <c r="P952" t="s">
        <v>1608</v>
      </c>
      <c r="Q952" t="s">
        <v>1609</v>
      </c>
      <c r="R952">
        <v>9</v>
      </c>
      <c r="S952">
        <v>349</v>
      </c>
      <c r="T952">
        <v>0</v>
      </c>
      <c r="U952">
        <v>170.9316</v>
      </c>
      <c r="V952" t="s">
        <v>42</v>
      </c>
      <c r="W952">
        <v>62.65</v>
      </c>
      <c r="X952" t="s">
        <v>64</v>
      </c>
      <c r="Y952" t="s">
        <v>8670</v>
      </c>
      <c r="Z952">
        <v>2013</v>
      </c>
      <c r="AA952">
        <v>6</v>
      </c>
      <c r="AB952">
        <v>32680</v>
      </c>
    </row>
    <row r="953" spans="1:28" x14ac:dyDescent="0.2">
      <c r="A953" t="s">
        <v>1604</v>
      </c>
      <c r="B953" s="1">
        <v>41310</v>
      </c>
      <c r="C953" s="1">
        <v>41310</v>
      </c>
      <c r="D953" t="s">
        <v>59</v>
      </c>
      <c r="E953" t="s">
        <v>1605</v>
      </c>
      <c r="F953" t="s">
        <v>1606</v>
      </c>
      <c r="G953" t="s">
        <v>262</v>
      </c>
      <c r="H953" t="s">
        <v>32</v>
      </c>
      <c r="I953" t="s">
        <v>1592</v>
      </c>
      <c r="J953" t="s">
        <v>1607</v>
      </c>
      <c r="K953" t="s">
        <v>35</v>
      </c>
      <c r="L953" t="s">
        <v>36</v>
      </c>
      <c r="M953" t="s">
        <v>1594</v>
      </c>
      <c r="N953" t="s">
        <v>38</v>
      </c>
      <c r="O953" t="s">
        <v>39</v>
      </c>
      <c r="P953" t="s">
        <v>120</v>
      </c>
      <c r="Q953" t="s">
        <v>121</v>
      </c>
      <c r="R953">
        <v>7</v>
      </c>
      <c r="S953">
        <v>342</v>
      </c>
      <c r="T953">
        <v>0</v>
      </c>
      <c r="U953">
        <v>160.91390000000001</v>
      </c>
      <c r="V953" t="s">
        <v>42</v>
      </c>
      <c r="W953">
        <v>72.23</v>
      </c>
      <c r="X953" t="s">
        <v>64</v>
      </c>
      <c r="Y953" t="s">
        <v>8670</v>
      </c>
      <c r="Z953">
        <v>2013</v>
      </c>
      <c r="AA953">
        <v>6</v>
      </c>
      <c r="AB953">
        <v>32689</v>
      </c>
    </row>
    <row r="954" spans="1:28" x14ac:dyDescent="0.2">
      <c r="A954" t="s">
        <v>1610</v>
      </c>
      <c r="B954" s="1">
        <v>41317</v>
      </c>
      <c r="C954" s="1">
        <v>41319</v>
      </c>
      <c r="D954" t="s">
        <v>59</v>
      </c>
      <c r="E954" t="s">
        <v>1611</v>
      </c>
      <c r="F954" t="s">
        <v>1612</v>
      </c>
      <c r="G954" t="s">
        <v>31</v>
      </c>
      <c r="H954" t="s">
        <v>32</v>
      </c>
      <c r="I954" t="s">
        <v>1592</v>
      </c>
      <c r="J954" t="s">
        <v>1602</v>
      </c>
      <c r="K954" t="s">
        <v>35</v>
      </c>
      <c r="L954" t="s">
        <v>36</v>
      </c>
      <c r="M954" t="s">
        <v>1594</v>
      </c>
      <c r="N954" t="s">
        <v>38</v>
      </c>
      <c r="O954" t="s">
        <v>374</v>
      </c>
      <c r="P954" t="s">
        <v>559</v>
      </c>
      <c r="Q954" t="s">
        <v>560</v>
      </c>
      <c r="R954">
        <v>6</v>
      </c>
      <c r="S954">
        <v>1350</v>
      </c>
      <c r="T954">
        <v>0</v>
      </c>
      <c r="U954">
        <v>175.51560000000001</v>
      </c>
      <c r="V954" t="s">
        <v>42</v>
      </c>
      <c r="W954">
        <v>273.44</v>
      </c>
      <c r="X954" t="s">
        <v>146</v>
      </c>
      <c r="Y954" t="s">
        <v>8670</v>
      </c>
      <c r="Z954">
        <v>2013</v>
      </c>
      <c r="AA954">
        <v>7</v>
      </c>
      <c r="AB954">
        <v>38490</v>
      </c>
    </row>
    <row r="955" spans="1:28" x14ac:dyDescent="0.2">
      <c r="A955" t="s">
        <v>1613</v>
      </c>
      <c r="B955" s="1">
        <v>41420</v>
      </c>
      <c r="C955" s="1">
        <v>41425</v>
      </c>
      <c r="D955" t="s">
        <v>45</v>
      </c>
      <c r="E955" t="s">
        <v>1614</v>
      </c>
      <c r="F955" t="s">
        <v>1615</v>
      </c>
      <c r="G955" t="s">
        <v>262</v>
      </c>
      <c r="H955" t="s">
        <v>32</v>
      </c>
      <c r="I955" t="s">
        <v>1592</v>
      </c>
      <c r="J955" t="s">
        <v>1593</v>
      </c>
      <c r="K955" t="s">
        <v>35</v>
      </c>
      <c r="L955" t="s">
        <v>36</v>
      </c>
      <c r="M955" t="s">
        <v>1594</v>
      </c>
      <c r="N955" t="s">
        <v>38</v>
      </c>
      <c r="O955" t="s">
        <v>374</v>
      </c>
      <c r="P955" t="s">
        <v>1215</v>
      </c>
      <c r="Q955" t="s">
        <v>1216</v>
      </c>
      <c r="R955">
        <v>9</v>
      </c>
      <c r="S955">
        <v>1268</v>
      </c>
      <c r="T955">
        <v>0</v>
      </c>
      <c r="U955">
        <v>152.11799999999999</v>
      </c>
      <c r="V955" t="s">
        <v>42</v>
      </c>
      <c r="W955">
        <v>83.67</v>
      </c>
      <c r="X955" t="s">
        <v>50</v>
      </c>
      <c r="Y955" t="s">
        <v>8706</v>
      </c>
      <c r="Z955">
        <v>2013</v>
      </c>
      <c r="AA955">
        <v>22</v>
      </c>
      <c r="AB955">
        <v>34284</v>
      </c>
    </row>
    <row r="956" spans="1:28" x14ac:dyDescent="0.2">
      <c r="A956" t="s">
        <v>1616</v>
      </c>
      <c r="B956" s="1">
        <v>41607</v>
      </c>
      <c r="C956" s="1">
        <v>41610</v>
      </c>
      <c r="D956" t="s">
        <v>45</v>
      </c>
      <c r="E956" t="s">
        <v>1617</v>
      </c>
      <c r="F956" t="s">
        <v>1618</v>
      </c>
      <c r="G956" t="s">
        <v>246</v>
      </c>
      <c r="H956" t="s">
        <v>32</v>
      </c>
      <c r="I956" t="s">
        <v>1592</v>
      </c>
      <c r="J956" t="s">
        <v>1619</v>
      </c>
      <c r="K956" t="s">
        <v>35</v>
      </c>
      <c r="L956" t="s">
        <v>36</v>
      </c>
      <c r="M956" t="s">
        <v>1594</v>
      </c>
      <c r="N956" t="s">
        <v>38</v>
      </c>
      <c r="O956" t="s">
        <v>374</v>
      </c>
      <c r="P956" t="s">
        <v>1041</v>
      </c>
      <c r="Q956" t="s">
        <v>1042</v>
      </c>
      <c r="R956">
        <v>6</v>
      </c>
      <c r="S956">
        <v>1263</v>
      </c>
      <c r="T956">
        <v>0</v>
      </c>
      <c r="U956">
        <v>315.82499999999999</v>
      </c>
      <c r="V956" t="s">
        <v>42</v>
      </c>
      <c r="W956">
        <v>158.18</v>
      </c>
      <c r="X956" t="s">
        <v>43</v>
      </c>
      <c r="Y956" t="s">
        <v>8695</v>
      </c>
      <c r="Z956">
        <v>2013</v>
      </c>
      <c r="AA956">
        <v>48</v>
      </c>
      <c r="AB956">
        <v>36186</v>
      </c>
    </row>
    <row r="957" spans="1:28" x14ac:dyDescent="0.2">
      <c r="A957" t="s">
        <v>1620</v>
      </c>
      <c r="B957" s="1">
        <v>41690</v>
      </c>
      <c r="C957" s="1">
        <v>41692</v>
      </c>
      <c r="D957" t="s">
        <v>28</v>
      </c>
      <c r="E957" t="s">
        <v>1002</v>
      </c>
      <c r="F957" t="s">
        <v>1003</v>
      </c>
      <c r="G957" t="s">
        <v>246</v>
      </c>
      <c r="H957" t="s">
        <v>32</v>
      </c>
      <c r="I957" t="s">
        <v>1592</v>
      </c>
      <c r="J957" t="s">
        <v>1621</v>
      </c>
      <c r="K957" t="s">
        <v>35</v>
      </c>
      <c r="L957" t="s">
        <v>36</v>
      </c>
      <c r="M957" t="s">
        <v>1594</v>
      </c>
      <c r="N957" t="s">
        <v>38</v>
      </c>
      <c r="O957" t="s">
        <v>380</v>
      </c>
      <c r="P957" t="s">
        <v>1105</v>
      </c>
      <c r="Q957" t="s">
        <v>1106</v>
      </c>
      <c r="R957">
        <v>7</v>
      </c>
      <c r="S957">
        <v>1246</v>
      </c>
      <c r="T957">
        <v>0</v>
      </c>
      <c r="U957">
        <v>361.29939999999999</v>
      </c>
      <c r="V957" t="s">
        <v>42</v>
      </c>
      <c r="W957">
        <v>192.04</v>
      </c>
      <c r="X957" t="s">
        <v>43</v>
      </c>
      <c r="Y957" t="s">
        <v>8685</v>
      </c>
      <c r="Z957">
        <v>2014</v>
      </c>
      <c r="AA957">
        <v>8</v>
      </c>
      <c r="AB957">
        <v>33133</v>
      </c>
    </row>
    <row r="958" spans="1:28" x14ac:dyDescent="0.2">
      <c r="A958" t="s">
        <v>1622</v>
      </c>
      <c r="B958" s="1">
        <v>41707</v>
      </c>
      <c r="C958" s="1">
        <v>41710</v>
      </c>
      <c r="D958" t="s">
        <v>28</v>
      </c>
      <c r="E958" t="s">
        <v>1623</v>
      </c>
      <c r="F958" t="s">
        <v>1624</v>
      </c>
      <c r="G958" t="s">
        <v>246</v>
      </c>
      <c r="H958" t="s">
        <v>32</v>
      </c>
      <c r="I958" t="s">
        <v>1592</v>
      </c>
      <c r="J958" t="s">
        <v>1593</v>
      </c>
      <c r="K958" t="s">
        <v>35</v>
      </c>
      <c r="L958" t="s">
        <v>36</v>
      </c>
      <c r="M958" t="s">
        <v>1594</v>
      </c>
      <c r="N958" t="s">
        <v>38</v>
      </c>
      <c r="O958" t="s">
        <v>380</v>
      </c>
      <c r="P958" t="s">
        <v>1625</v>
      </c>
      <c r="Q958" t="s">
        <v>1626</v>
      </c>
      <c r="R958">
        <v>8</v>
      </c>
      <c r="S958">
        <v>648</v>
      </c>
      <c r="T958">
        <v>0</v>
      </c>
      <c r="U958">
        <v>168.4384</v>
      </c>
      <c r="V958" t="s">
        <v>42</v>
      </c>
      <c r="W958">
        <v>63.01</v>
      </c>
      <c r="X958" t="s">
        <v>146</v>
      </c>
      <c r="Y958" t="s">
        <v>8674</v>
      </c>
      <c r="Z958">
        <v>2014</v>
      </c>
      <c r="AA958">
        <v>11</v>
      </c>
      <c r="AB958">
        <v>31656</v>
      </c>
    </row>
    <row r="959" spans="1:28" x14ac:dyDescent="0.2">
      <c r="A959" t="s">
        <v>1627</v>
      </c>
      <c r="B959" s="1">
        <v>41738</v>
      </c>
      <c r="C959" s="1">
        <v>41745</v>
      </c>
      <c r="D959" t="s">
        <v>148</v>
      </c>
      <c r="E959" t="s">
        <v>1628</v>
      </c>
      <c r="F959" t="s">
        <v>1629</v>
      </c>
      <c r="G959" t="s">
        <v>246</v>
      </c>
      <c r="H959" t="s">
        <v>32</v>
      </c>
      <c r="I959" t="s">
        <v>1592</v>
      </c>
      <c r="J959" t="s">
        <v>1621</v>
      </c>
      <c r="K959" t="s">
        <v>35</v>
      </c>
      <c r="L959" t="s">
        <v>36</v>
      </c>
      <c r="M959" t="s">
        <v>1594</v>
      </c>
      <c r="N959" t="s">
        <v>38</v>
      </c>
      <c r="O959" t="s">
        <v>1434</v>
      </c>
      <c r="P959" t="s">
        <v>1584</v>
      </c>
      <c r="Q959" t="s">
        <v>1585</v>
      </c>
      <c r="R959">
        <v>3</v>
      </c>
      <c r="S959">
        <v>2691</v>
      </c>
      <c r="T959">
        <v>0</v>
      </c>
      <c r="U959">
        <v>1264.7559000000001</v>
      </c>
      <c r="V959" t="s">
        <v>42</v>
      </c>
      <c r="W959">
        <v>244.88</v>
      </c>
      <c r="X959" t="s">
        <v>50</v>
      </c>
      <c r="Y959" t="s">
        <v>8675</v>
      </c>
      <c r="Z959">
        <v>2014</v>
      </c>
      <c r="AA959">
        <v>15</v>
      </c>
      <c r="AB959">
        <v>34145</v>
      </c>
    </row>
    <row r="960" spans="1:28" x14ac:dyDescent="0.2">
      <c r="A960" t="s">
        <v>1630</v>
      </c>
      <c r="B960" s="1">
        <v>40550</v>
      </c>
      <c r="C960" s="1">
        <v>40554</v>
      </c>
      <c r="D960" t="s">
        <v>28</v>
      </c>
      <c r="E960" t="s">
        <v>1631</v>
      </c>
      <c r="F960" t="s">
        <v>1632</v>
      </c>
      <c r="G960" t="s">
        <v>262</v>
      </c>
      <c r="H960" t="s">
        <v>32</v>
      </c>
      <c r="I960" t="s">
        <v>1633</v>
      </c>
      <c r="J960" t="s">
        <v>1634</v>
      </c>
      <c r="K960" t="s">
        <v>35</v>
      </c>
      <c r="L960" t="s">
        <v>36</v>
      </c>
      <c r="M960" t="s">
        <v>1594</v>
      </c>
      <c r="N960" t="s">
        <v>38</v>
      </c>
      <c r="O960" t="s">
        <v>1434</v>
      </c>
      <c r="P960" t="s">
        <v>1635</v>
      </c>
      <c r="Q960" t="s">
        <v>1636</v>
      </c>
      <c r="R960">
        <v>2</v>
      </c>
      <c r="S960">
        <v>610</v>
      </c>
      <c r="T960">
        <v>0</v>
      </c>
      <c r="U960">
        <v>274.49099999999999</v>
      </c>
      <c r="V960" t="s">
        <v>42</v>
      </c>
      <c r="W960">
        <v>88.07</v>
      </c>
      <c r="X960" t="s">
        <v>50</v>
      </c>
      <c r="Y960" t="s">
        <v>8660</v>
      </c>
      <c r="Z960">
        <v>2011</v>
      </c>
      <c r="AA960">
        <v>2</v>
      </c>
      <c r="AB960">
        <v>38772</v>
      </c>
    </row>
    <row r="961" spans="1:28" x14ac:dyDescent="0.2">
      <c r="A961" t="s">
        <v>1637</v>
      </c>
      <c r="B961" s="1">
        <v>40654</v>
      </c>
      <c r="C961" s="1">
        <v>40659</v>
      </c>
      <c r="D961" t="s">
        <v>45</v>
      </c>
      <c r="E961" t="s">
        <v>1638</v>
      </c>
      <c r="F961" t="s">
        <v>1639</v>
      </c>
      <c r="G961" t="s">
        <v>246</v>
      </c>
      <c r="H961" t="s">
        <v>32</v>
      </c>
      <c r="I961" t="s">
        <v>1633</v>
      </c>
      <c r="J961" t="s">
        <v>1634</v>
      </c>
      <c r="K961" t="s">
        <v>35</v>
      </c>
      <c r="L961" t="s">
        <v>36</v>
      </c>
      <c r="M961" t="s">
        <v>1594</v>
      </c>
      <c r="N961" t="s">
        <v>38</v>
      </c>
      <c r="O961" t="s">
        <v>374</v>
      </c>
      <c r="P961" t="s">
        <v>386</v>
      </c>
      <c r="Q961" t="s">
        <v>387</v>
      </c>
      <c r="R961">
        <v>6</v>
      </c>
      <c r="S961">
        <v>829</v>
      </c>
      <c r="T961">
        <v>0</v>
      </c>
      <c r="U961">
        <v>0</v>
      </c>
      <c r="V961" t="s">
        <v>42</v>
      </c>
      <c r="W961">
        <v>35.24</v>
      </c>
      <c r="X961" t="s">
        <v>50</v>
      </c>
      <c r="Y961" t="s">
        <v>8680</v>
      </c>
      <c r="Z961">
        <v>2011</v>
      </c>
      <c r="AA961">
        <v>17</v>
      </c>
      <c r="AB961">
        <v>40371</v>
      </c>
    </row>
    <row r="962" spans="1:28" x14ac:dyDescent="0.2">
      <c r="A962" t="s">
        <v>1640</v>
      </c>
      <c r="B962" s="1">
        <v>40663</v>
      </c>
      <c r="C962" s="1">
        <v>40665</v>
      </c>
      <c r="D962" t="s">
        <v>59</v>
      </c>
      <c r="E962" t="s">
        <v>418</v>
      </c>
      <c r="F962" t="s">
        <v>419</v>
      </c>
      <c r="G962" t="s">
        <v>31</v>
      </c>
      <c r="H962" t="s">
        <v>32</v>
      </c>
      <c r="I962" t="s">
        <v>1633</v>
      </c>
      <c r="J962" t="s">
        <v>1641</v>
      </c>
      <c r="K962" t="s">
        <v>35</v>
      </c>
      <c r="L962" t="s">
        <v>36</v>
      </c>
      <c r="M962" t="s">
        <v>1594</v>
      </c>
      <c r="N962" t="s">
        <v>38</v>
      </c>
      <c r="O962" t="s">
        <v>374</v>
      </c>
      <c r="P962" t="s">
        <v>375</v>
      </c>
      <c r="Q962" t="s">
        <v>376</v>
      </c>
      <c r="R962">
        <v>5</v>
      </c>
      <c r="S962">
        <v>826</v>
      </c>
      <c r="T962">
        <v>0</v>
      </c>
      <c r="U962">
        <v>214.76</v>
      </c>
      <c r="V962" t="s">
        <v>42</v>
      </c>
      <c r="W962">
        <v>194.34</v>
      </c>
      <c r="X962" t="s">
        <v>146</v>
      </c>
      <c r="Y962" t="s">
        <v>8680</v>
      </c>
      <c r="Z962">
        <v>2011</v>
      </c>
      <c r="AA962">
        <v>18</v>
      </c>
      <c r="AB962">
        <v>39933</v>
      </c>
    </row>
    <row r="963" spans="1:28" x14ac:dyDescent="0.2">
      <c r="A963" t="s">
        <v>1642</v>
      </c>
      <c r="B963" s="1">
        <v>40868</v>
      </c>
      <c r="C963" s="1">
        <v>40873</v>
      </c>
      <c r="D963" t="s">
        <v>45</v>
      </c>
      <c r="E963" t="s">
        <v>991</v>
      </c>
      <c r="F963" t="s">
        <v>992</v>
      </c>
      <c r="G963" t="s">
        <v>246</v>
      </c>
      <c r="H963" t="s">
        <v>32</v>
      </c>
      <c r="I963" t="s">
        <v>1633</v>
      </c>
      <c r="J963" t="s">
        <v>1643</v>
      </c>
      <c r="K963" t="s">
        <v>35</v>
      </c>
      <c r="L963" t="s">
        <v>36</v>
      </c>
      <c r="M963" t="s">
        <v>1594</v>
      </c>
      <c r="N963" t="s">
        <v>38</v>
      </c>
      <c r="O963" t="s">
        <v>39</v>
      </c>
      <c r="P963" t="s">
        <v>182</v>
      </c>
      <c r="Q963" t="s">
        <v>183</v>
      </c>
      <c r="R963">
        <v>6</v>
      </c>
      <c r="S963">
        <v>629</v>
      </c>
      <c r="T963">
        <v>0</v>
      </c>
      <c r="U963">
        <v>301.96800000000002</v>
      </c>
      <c r="V963" t="s">
        <v>42</v>
      </c>
      <c r="W963">
        <v>33.11</v>
      </c>
      <c r="X963" t="s">
        <v>50</v>
      </c>
      <c r="Y963" t="s">
        <v>8683</v>
      </c>
      <c r="Z963">
        <v>2011</v>
      </c>
      <c r="AA963">
        <v>48</v>
      </c>
      <c r="AB963">
        <v>34696</v>
      </c>
    </row>
    <row r="964" spans="1:28" x14ac:dyDescent="0.2">
      <c r="A964" t="s">
        <v>1644</v>
      </c>
      <c r="B964" s="1">
        <v>41093</v>
      </c>
      <c r="C964" s="1">
        <v>41099</v>
      </c>
      <c r="D964" t="s">
        <v>45</v>
      </c>
      <c r="E964" t="s">
        <v>1645</v>
      </c>
      <c r="F964" t="s">
        <v>1646</v>
      </c>
      <c r="G964" t="s">
        <v>31</v>
      </c>
      <c r="H964" t="s">
        <v>32</v>
      </c>
      <c r="I964" t="s">
        <v>1633</v>
      </c>
      <c r="J964" t="s">
        <v>1643</v>
      </c>
      <c r="K964" t="s">
        <v>35</v>
      </c>
      <c r="L964" t="s">
        <v>36</v>
      </c>
      <c r="M964" t="s">
        <v>1594</v>
      </c>
      <c r="N964" t="s">
        <v>38</v>
      </c>
      <c r="O964" t="s">
        <v>501</v>
      </c>
      <c r="P964" t="s">
        <v>1357</v>
      </c>
      <c r="Q964" t="s">
        <v>1358</v>
      </c>
      <c r="R964">
        <v>3</v>
      </c>
      <c r="S964">
        <v>295</v>
      </c>
      <c r="T964">
        <v>0</v>
      </c>
      <c r="U964">
        <v>144.51570000000001</v>
      </c>
      <c r="V964" t="s">
        <v>42</v>
      </c>
      <c r="W964">
        <v>16.36</v>
      </c>
      <c r="X964" t="s">
        <v>50</v>
      </c>
      <c r="Y964" t="s">
        <v>8665</v>
      </c>
      <c r="Z964">
        <v>2012</v>
      </c>
      <c r="AA964">
        <v>27</v>
      </c>
      <c r="AB964">
        <v>31884</v>
      </c>
    </row>
    <row r="965" spans="1:28" x14ac:dyDescent="0.2">
      <c r="A965" t="s">
        <v>1647</v>
      </c>
      <c r="B965" s="1">
        <v>41274</v>
      </c>
      <c r="C965" s="1">
        <v>41277</v>
      </c>
      <c r="D965" t="s">
        <v>28</v>
      </c>
      <c r="E965" t="s">
        <v>1648</v>
      </c>
      <c r="F965" t="s">
        <v>1649</v>
      </c>
      <c r="G965" t="s">
        <v>246</v>
      </c>
      <c r="H965" t="s">
        <v>32</v>
      </c>
      <c r="I965" t="s">
        <v>1633</v>
      </c>
      <c r="J965" t="s">
        <v>1634</v>
      </c>
      <c r="K965" t="s">
        <v>35</v>
      </c>
      <c r="L965" t="s">
        <v>36</v>
      </c>
      <c r="M965" t="s">
        <v>1594</v>
      </c>
      <c r="N965" t="s">
        <v>38</v>
      </c>
      <c r="O965" t="s">
        <v>1434</v>
      </c>
      <c r="P965" t="s">
        <v>1650</v>
      </c>
      <c r="Q965" t="s">
        <v>1651</v>
      </c>
      <c r="R965">
        <v>12</v>
      </c>
      <c r="S965">
        <v>365</v>
      </c>
      <c r="T965">
        <v>0</v>
      </c>
      <c r="U965">
        <v>167.80799999999999</v>
      </c>
      <c r="V965" t="s">
        <v>42</v>
      </c>
      <c r="W965">
        <v>28.17</v>
      </c>
      <c r="X965" t="s">
        <v>43</v>
      </c>
      <c r="Y965" t="s">
        <v>8669</v>
      </c>
      <c r="Z965">
        <v>2012</v>
      </c>
      <c r="AA965">
        <v>53</v>
      </c>
      <c r="AB965">
        <v>33621</v>
      </c>
    </row>
    <row r="966" spans="1:28" x14ac:dyDescent="0.2">
      <c r="A966" t="s">
        <v>1652</v>
      </c>
      <c r="B966" s="1">
        <v>41614</v>
      </c>
      <c r="C966" s="1">
        <v>41616</v>
      </c>
      <c r="D966" t="s">
        <v>28</v>
      </c>
      <c r="E966" t="s">
        <v>1653</v>
      </c>
      <c r="F966" t="s">
        <v>1654</v>
      </c>
      <c r="G966" t="s">
        <v>31</v>
      </c>
      <c r="H966" t="s">
        <v>32</v>
      </c>
      <c r="I966" t="s">
        <v>1633</v>
      </c>
      <c r="J966" t="s">
        <v>1655</v>
      </c>
      <c r="K966" t="s">
        <v>35</v>
      </c>
      <c r="L966" t="s">
        <v>36</v>
      </c>
      <c r="M966" t="s">
        <v>1594</v>
      </c>
      <c r="N966" t="s">
        <v>38</v>
      </c>
      <c r="O966" t="s">
        <v>374</v>
      </c>
      <c r="P966" t="s">
        <v>613</v>
      </c>
      <c r="Q966" t="s">
        <v>614</v>
      </c>
      <c r="R966">
        <v>9</v>
      </c>
      <c r="S966">
        <v>585</v>
      </c>
      <c r="T966">
        <v>0</v>
      </c>
      <c r="U966">
        <v>70.178399999999996</v>
      </c>
      <c r="V966" t="s">
        <v>42</v>
      </c>
      <c r="W966">
        <v>177.4</v>
      </c>
      <c r="X966" t="s">
        <v>43</v>
      </c>
      <c r="Y966" t="s">
        <v>8673</v>
      </c>
      <c r="Z966">
        <v>2013</v>
      </c>
      <c r="AA966">
        <v>49</v>
      </c>
      <c r="AB966">
        <v>36357</v>
      </c>
    </row>
    <row r="967" spans="1:28" x14ac:dyDescent="0.2">
      <c r="A967" t="s">
        <v>1656</v>
      </c>
      <c r="B967" s="1">
        <v>41885</v>
      </c>
      <c r="C967" s="1">
        <v>41889</v>
      </c>
      <c r="D967" t="s">
        <v>45</v>
      </c>
      <c r="E967" t="s">
        <v>1332</v>
      </c>
      <c r="F967" t="s">
        <v>1333</v>
      </c>
      <c r="G967" t="s">
        <v>31</v>
      </c>
      <c r="H967" t="s">
        <v>32</v>
      </c>
      <c r="I967" t="s">
        <v>1633</v>
      </c>
      <c r="J967" t="s">
        <v>1634</v>
      </c>
      <c r="K967" t="s">
        <v>35</v>
      </c>
      <c r="L967" t="s">
        <v>36</v>
      </c>
      <c r="M967" t="s">
        <v>1594</v>
      </c>
      <c r="N967" t="s">
        <v>38</v>
      </c>
      <c r="O967" t="s">
        <v>1434</v>
      </c>
      <c r="P967" t="s">
        <v>1657</v>
      </c>
      <c r="Q967" t="s">
        <v>1658</v>
      </c>
      <c r="R967">
        <v>3</v>
      </c>
      <c r="S967">
        <v>1578</v>
      </c>
      <c r="T967">
        <v>0</v>
      </c>
      <c r="U967">
        <v>757.41120000000001</v>
      </c>
      <c r="V967" t="s">
        <v>42</v>
      </c>
      <c r="W967">
        <v>74.59</v>
      </c>
      <c r="X967" t="s">
        <v>50</v>
      </c>
      <c r="Y967" t="s">
        <v>8678</v>
      </c>
      <c r="Z967">
        <v>2014</v>
      </c>
      <c r="AA967">
        <v>36</v>
      </c>
      <c r="AB967">
        <v>40570</v>
      </c>
    </row>
    <row r="968" spans="1:28" x14ac:dyDescent="0.2">
      <c r="A968" t="s">
        <v>1659</v>
      </c>
      <c r="B968" s="1">
        <v>41968</v>
      </c>
      <c r="C968" s="1">
        <v>41974</v>
      </c>
      <c r="D968" t="s">
        <v>45</v>
      </c>
      <c r="E968" t="s">
        <v>1660</v>
      </c>
      <c r="F968" t="s">
        <v>1661</v>
      </c>
      <c r="G968" t="s">
        <v>262</v>
      </c>
      <c r="H968" t="s">
        <v>32</v>
      </c>
      <c r="I968" t="s">
        <v>1633</v>
      </c>
      <c r="J968" t="s">
        <v>1643</v>
      </c>
      <c r="K968" t="s">
        <v>35</v>
      </c>
      <c r="L968" t="s">
        <v>36</v>
      </c>
      <c r="M968" t="s">
        <v>1594</v>
      </c>
      <c r="N968" t="s">
        <v>38</v>
      </c>
      <c r="O968" t="s">
        <v>374</v>
      </c>
      <c r="P968" t="s">
        <v>1220</v>
      </c>
      <c r="Q968" t="s">
        <v>1221</v>
      </c>
      <c r="R968">
        <v>12</v>
      </c>
      <c r="S968">
        <v>1444</v>
      </c>
      <c r="T968">
        <v>0</v>
      </c>
      <c r="U968">
        <v>375.42959999999999</v>
      </c>
      <c r="V968" t="s">
        <v>42</v>
      </c>
      <c r="W968">
        <v>149.54</v>
      </c>
      <c r="X968" t="s">
        <v>50</v>
      </c>
      <c r="Y968" t="s">
        <v>8679</v>
      </c>
      <c r="Z968">
        <v>2014</v>
      </c>
      <c r="AA968">
        <v>48</v>
      </c>
      <c r="AB968">
        <v>34887</v>
      </c>
    </row>
    <row r="969" spans="1:28" x14ac:dyDescent="0.2">
      <c r="A969" t="s">
        <v>1662</v>
      </c>
      <c r="B969" s="1">
        <v>41983</v>
      </c>
      <c r="C969" s="1">
        <v>41986</v>
      </c>
      <c r="D969" t="s">
        <v>28</v>
      </c>
      <c r="E969" t="s">
        <v>641</v>
      </c>
      <c r="F969" t="s">
        <v>642</v>
      </c>
      <c r="G969" t="s">
        <v>31</v>
      </c>
      <c r="H969" t="s">
        <v>32</v>
      </c>
      <c r="I969" t="s">
        <v>1633</v>
      </c>
      <c r="J969" t="s">
        <v>1643</v>
      </c>
      <c r="K969" t="s">
        <v>35</v>
      </c>
      <c r="L969" t="s">
        <v>36</v>
      </c>
      <c r="M969" t="s">
        <v>1594</v>
      </c>
      <c r="N969" t="s">
        <v>38</v>
      </c>
      <c r="O969" t="s">
        <v>380</v>
      </c>
      <c r="P969" t="s">
        <v>1663</v>
      </c>
      <c r="Q969" t="s">
        <v>1664</v>
      </c>
      <c r="R969">
        <v>5</v>
      </c>
      <c r="S969">
        <v>215</v>
      </c>
      <c r="T969">
        <v>0</v>
      </c>
      <c r="U969">
        <v>62.320999999999998</v>
      </c>
      <c r="V969" t="s">
        <v>42</v>
      </c>
      <c r="W969">
        <v>34.47</v>
      </c>
      <c r="X969" t="s">
        <v>43</v>
      </c>
      <c r="Y969" t="s">
        <v>8698</v>
      </c>
      <c r="Z969">
        <v>2014</v>
      </c>
      <c r="AA969">
        <v>50</v>
      </c>
      <c r="AB969">
        <v>38812</v>
      </c>
    </row>
    <row r="970" spans="1:28" x14ac:dyDescent="0.2">
      <c r="A970" t="s">
        <v>1665</v>
      </c>
      <c r="B970" s="1">
        <v>40637</v>
      </c>
      <c r="C970" s="1">
        <v>40641</v>
      </c>
      <c r="D970" t="s">
        <v>28</v>
      </c>
      <c r="E970" t="s">
        <v>1327</v>
      </c>
      <c r="F970" t="s">
        <v>1328</v>
      </c>
      <c r="G970" t="s">
        <v>246</v>
      </c>
      <c r="H970" t="s">
        <v>32</v>
      </c>
      <c r="I970" t="s">
        <v>1666</v>
      </c>
      <c r="J970" t="s">
        <v>1667</v>
      </c>
      <c r="K970" t="s">
        <v>35</v>
      </c>
      <c r="L970" t="s">
        <v>36</v>
      </c>
      <c r="M970" t="s">
        <v>1594</v>
      </c>
      <c r="N970" t="s">
        <v>38</v>
      </c>
      <c r="O970" t="s">
        <v>374</v>
      </c>
      <c r="P970" t="s">
        <v>1668</v>
      </c>
      <c r="Q970" t="s">
        <v>1669</v>
      </c>
      <c r="R970">
        <v>5</v>
      </c>
      <c r="S970">
        <v>233</v>
      </c>
      <c r="T970">
        <v>0</v>
      </c>
      <c r="U970">
        <v>9.3019999999999996</v>
      </c>
      <c r="V970" t="s">
        <v>42</v>
      </c>
      <c r="W970">
        <v>36.46</v>
      </c>
      <c r="X970" t="s">
        <v>50</v>
      </c>
      <c r="Y970" t="s">
        <v>8680</v>
      </c>
      <c r="Z970">
        <v>2011</v>
      </c>
      <c r="AA970">
        <v>15</v>
      </c>
      <c r="AB970">
        <v>36417</v>
      </c>
    </row>
    <row r="971" spans="1:28" x14ac:dyDescent="0.2">
      <c r="A971" t="s">
        <v>1670</v>
      </c>
      <c r="B971" s="1">
        <v>40721</v>
      </c>
      <c r="C971" s="1">
        <v>40725</v>
      </c>
      <c r="D971" t="s">
        <v>45</v>
      </c>
      <c r="E971" t="s">
        <v>1671</v>
      </c>
      <c r="F971" t="s">
        <v>1672</v>
      </c>
      <c r="G971" t="s">
        <v>31</v>
      </c>
      <c r="H971" t="s">
        <v>32</v>
      </c>
      <c r="I971" t="s">
        <v>1673</v>
      </c>
      <c r="J971" t="s">
        <v>1674</v>
      </c>
      <c r="K971" t="s">
        <v>35</v>
      </c>
      <c r="L971" t="s">
        <v>36</v>
      </c>
      <c r="M971" t="s">
        <v>1594</v>
      </c>
      <c r="N971" t="s">
        <v>38</v>
      </c>
      <c r="O971" t="s">
        <v>374</v>
      </c>
      <c r="P971" t="s">
        <v>1231</v>
      </c>
      <c r="Q971" t="s">
        <v>1232</v>
      </c>
      <c r="R971">
        <v>5</v>
      </c>
      <c r="S971">
        <v>306</v>
      </c>
      <c r="T971">
        <v>0</v>
      </c>
      <c r="U971">
        <v>0</v>
      </c>
      <c r="V971" t="s">
        <v>42</v>
      </c>
      <c r="W971">
        <v>17.149999999999999</v>
      </c>
      <c r="X971" t="s">
        <v>50</v>
      </c>
      <c r="Y971" t="s">
        <v>8687</v>
      </c>
      <c r="Z971">
        <v>2011</v>
      </c>
      <c r="AA971">
        <v>27</v>
      </c>
      <c r="AB971">
        <v>33573</v>
      </c>
    </row>
    <row r="972" spans="1:28" x14ac:dyDescent="0.2">
      <c r="A972" t="s">
        <v>1675</v>
      </c>
      <c r="B972" s="1">
        <v>40984</v>
      </c>
      <c r="C972" s="1">
        <v>40987</v>
      </c>
      <c r="D972" t="s">
        <v>28</v>
      </c>
      <c r="E972" t="s">
        <v>1676</v>
      </c>
      <c r="F972" t="s">
        <v>1677</v>
      </c>
      <c r="G972" t="s">
        <v>31</v>
      </c>
      <c r="H972" t="s">
        <v>32</v>
      </c>
      <c r="I972" t="s">
        <v>1678</v>
      </c>
      <c r="J972" t="s">
        <v>1108</v>
      </c>
      <c r="K972" t="s">
        <v>35</v>
      </c>
      <c r="L972" t="s">
        <v>36</v>
      </c>
      <c r="M972" t="s">
        <v>1594</v>
      </c>
      <c r="N972" t="s">
        <v>38</v>
      </c>
      <c r="O972" t="s">
        <v>501</v>
      </c>
      <c r="P972" t="s">
        <v>1357</v>
      </c>
      <c r="Q972" t="s">
        <v>1358</v>
      </c>
      <c r="R972">
        <v>5</v>
      </c>
      <c r="S972">
        <v>492</v>
      </c>
      <c r="T972">
        <v>0</v>
      </c>
      <c r="U972">
        <v>240.8595</v>
      </c>
      <c r="V972" t="s">
        <v>42</v>
      </c>
      <c r="W972">
        <v>77.930000000000007</v>
      </c>
      <c r="X972" t="s">
        <v>43</v>
      </c>
      <c r="Y972" t="s">
        <v>8684</v>
      </c>
      <c r="Z972">
        <v>2012</v>
      </c>
      <c r="AA972">
        <v>11</v>
      </c>
      <c r="AB972">
        <v>38219</v>
      </c>
    </row>
    <row r="973" spans="1:28" x14ac:dyDescent="0.2">
      <c r="A973" t="s">
        <v>1679</v>
      </c>
      <c r="B973" s="1">
        <v>41173</v>
      </c>
      <c r="C973" s="1">
        <v>41178</v>
      </c>
      <c r="D973" t="s">
        <v>45</v>
      </c>
      <c r="E973" t="s">
        <v>1680</v>
      </c>
      <c r="F973" t="s">
        <v>1681</v>
      </c>
      <c r="G973" t="s">
        <v>31</v>
      </c>
      <c r="H973" t="s">
        <v>32</v>
      </c>
      <c r="I973" t="s">
        <v>1682</v>
      </c>
      <c r="J973" t="s">
        <v>1433</v>
      </c>
      <c r="K973" t="s">
        <v>35</v>
      </c>
      <c r="L973" t="s">
        <v>36</v>
      </c>
      <c r="M973" t="s">
        <v>1594</v>
      </c>
      <c r="N973" t="s">
        <v>38</v>
      </c>
      <c r="O973" t="s">
        <v>374</v>
      </c>
      <c r="P973" t="s">
        <v>533</v>
      </c>
      <c r="Q973" t="s">
        <v>534</v>
      </c>
      <c r="R973">
        <v>8</v>
      </c>
      <c r="S973">
        <v>888</v>
      </c>
      <c r="T973">
        <v>0</v>
      </c>
      <c r="U973">
        <v>17.756799999999998</v>
      </c>
      <c r="V973" t="s">
        <v>42</v>
      </c>
      <c r="W973">
        <v>68.78</v>
      </c>
      <c r="X973" t="s">
        <v>50</v>
      </c>
      <c r="Y973" t="s">
        <v>8666</v>
      </c>
      <c r="Z973">
        <v>2012</v>
      </c>
      <c r="AA973">
        <v>38</v>
      </c>
      <c r="AB973">
        <v>37480</v>
      </c>
    </row>
    <row r="974" spans="1:28" x14ac:dyDescent="0.2">
      <c r="A974" t="s">
        <v>1683</v>
      </c>
      <c r="B974" s="1">
        <v>41410</v>
      </c>
      <c r="C974" s="1">
        <v>41415</v>
      </c>
      <c r="D974" t="s">
        <v>28</v>
      </c>
      <c r="E974" t="s">
        <v>270</v>
      </c>
      <c r="F974" t="s">
        <v>271</v>
      </c>
      <c r="G974" t="s">
        <v>262</v>
      </c>
      <c r="H974" t="s">
        <v>32</v>
      </c>
      <c r="I974" t="s">
        <v>1673</v>
      </c>
      <c r="J974" t="s">
        <v>1684</v>
      </c>
      <c r="K974" t="s">
        <v>35</v>
      </c>
      <c r="L974" t="s">
        <v>36</v>
      </c>
      <c r="M974" t="s">
        <v>1594</v>
      </c>
      <c r="N974" t="s">
        <v>38</v>
      </c>
      <c r="O974" t="s">
        <v>1434</v>
      </c>
      <c r="P974" t="s">
        <v>1685</v>
      </c>
      <c r="Q974" t="s">
        <v>1686</v>
      </c>
      <c r="R974">
        <v>8</v>
      </c>
      <c r="S974">
        <v>512</v>
      </c>
      <c r="T974">
        <v>0</v>
      </c>
      <c r="U974">
        <v>240.56479999999999</v>
      </c>
      <c r="V974" t="s">
        <v>42</v>
      </c>
      <c r="W974">
        <v>80.47</v>
      </c>
      <c r="X974" t="s">
        <v>50</v>
      </c>
      <c r="Y974" t="s">
        <v>8706</v>
      </c>
      <c r="Z974">
        <v>2013</v>
      </c>
      <c r="AA974">
        <v>20</v>
      </c>
      <c r="AB974">
        <v>33392</v>
      </c>
    </row>
    <row r="975" spans="1:28" x14ac:dyDescent="0.2">
      <c r="A975" t="s">
        <v>1687</v>
      </c>
      <c r="B975" s="1">
        <v>41492</v>
      </c>
      <c r="C975" s="1">
        <v>41498</v>
      </c>
      <c r="D975" t="s">
        <v>45</v>
      </c>
      <c r="E975" t="s">
        <v>1688</v>
      </c>
      <c r="F975" t="s">
        <v>1689</v>
      </c>
      <c r="G975" t="s">
        <v>246</v>
      </c>
      <c r="H975" t="s">
        <v>32</v>
      </c>
      <c r="I975" t="s">
        <v>1678</v>
      </c>
      <c r="J975" t="s">
        <v>1690</v>
      </c>
      <c r="K975" t="s">
        <v>35</v>
      </c>
      <c r="L975" t="s">
        <v>36</v>
      </c>
      <c r="M975" t="s">
        <v>1594</v>
      </c>
      <c r="N975" t="s">
        <v>38</v>
      </c>
      <c r="O975" t="s">
        <v>313</v>
      </c>
      <c r="P975" t="s">
        <v>1691</v>
      </c>
      <c r="Q975" t="s">
        <v>1692</v>
      </c>
      <c r="R975">
        <v>7</v>
      </c>
      <c r="S975">
        <v>197</v>
      </c>
      <c r="T975">
        <v>0</v>
      </c>
      <c r="U975">
        <v>59.115000000000002</v>
      </c>
      <c r="V975" t="s">
        <v>42</v>
      </c>
      <c r="W975">
        <v>9.8699999999999992</v>
      </c>
      <c r="X975" t="s">
        <v>50</v>
      </c>
      <c r="Y975" t="s">
        <v>8694</v>
      </c>
      <c r="Z975">
        <v>2013</v>
      </c>
      <c r="AA975">
        <v>32</v>
      </c>
      <c r="AB975">
        <v>40786</v>
      </c>
    </row>
    <row r="976" spans="1:28" x14ac:dyDescent="0.2">
      <c r="A976" t="s">
        <v>1693</v>
      </c>
      <c r="B976" s="1">
        <v>41704</v>
      </c>
      <c r="C976" s="1">
        <v>41704</v>
      </c>
      <c r="D976" t="s">
        <v>45</v>
      </c>
      <c r="E976" t="s">
        <v>1468</v>
      </c>
      <c r="F976" t="s">
        <v>1469</v>
      </c>
      <c r="G976" t="s">
        <v>246</v>
      </c>
      <c r="H976" t="s">
        <v>32</v>
      </c>
      <c r="I976" t="s">
        <v>1673</v>
      </c>
      <c r="J976" t="s">
        <v>1674</v>
      </c>
      <c r="K976" t="s">
        <v>35</v>
      </c>
      <c r="L976" t="s">
        <v>36</v>
      </c>
      <c r="M976" t="s">
        <v>1594</v>
      </c>
      <c r="N976" t="s">
        <v>38</v>
      </c>
      <c r="O976" t="s">
        <v>1434</v>
      </c>
      <c r="P976" t="s">
        <v>1490</v>
      </c>
      <c r="Q976" t="s">
        <v>1694</v>
      </c>
      <c r="R976">
        <v>6</v>
      </c>
      <c r="S976">
        <v>234</v>
      </c>
      <c r="T976">
        <v>0</v>
      </c>
      <c r="U976">
        <v>112.4928</v>
      </c>
      <c r="V976" t="s">
        <v>42</v>
      </c>
      <c r="W976">
        <v>28.93</v>
      </c>
      <c r="X976" t="s">
        <v>64</v>
      </c>
      <c r="Y976" t="s">
        <v>8674</v>
      </c>
      <c r="Z976">
        <v>2014</v>
      </c>
      <c r="AA976">
        <v>10</v>
      </c>
      <c r="AB976">
        <v>37248</v>
      </c>
    </row>
    <row r="977" spans="1:28" x14ac:dyDescent="0.2">
      <c r="A977" t="s">
        <v>1695</v>
      </c>
      <c r="B977" s="1">
        <v>41905</v>
      </c>
      <c r="C977" s="1">
        <v>41906</v>
      </c>
      <c r="D977" t="s">
        <v>45</v>
      </c>
      <c r="E977" t="s">
        <v>175</v>
      </c>
      <c r="F977" t="s">
        <v>176</v>
      </c>
      <c r="G977" t="s">
        <v>31</v>
      </c>
      <c r="H977" t="s">
        <v>32</v>
      </c>
      <c r="I977" t="s">
        <v>1696</v>
      </c>
      <c r="J977" t="s">
        <v>1697</v>
      </c>
      <c r="K977" t="s">
        <v>35</v>
      </c>
      <c r="L977" t="s">
        <v>36</v>
      </c>
      <c r="M977" t="s">
        <v>1594</v>
      </c>
      <c r="N977" t="s">
        <v>38</v>
      </c>
      <c r="O977" t="s">
        <v>1434</v>
      </c>
      <c r="P977" t="s">
        <v>1698</v>
      </c>
      <c r="Q977" t="s">
        <v>1699</v>
      </c>
      <c r="R977">
        <v>4</v>
      </c>
      <c r="S977">
        <v>692</v>
      </c>
      <c r="T977">
        <v>0</v>
      </c>
      <c r="U977">
        <v>318.30160000000001</v>
      </c>
      <c r="V977" t="s">
        <v>42</v>
      </c>
      <c r="W977">
        <v>80.81</v>
      </c>
      <c r="X977" t="s">
        <v>146</v>
      </c>
      <c r="Y977" t="s">
        <v>8678</v>
      </c>
      <c r="Z977">
        <v>2014</v>
      </c>
      <c r="AA977">
        <v>39</v>
      </c>
      <c r="AB977">
        <v>35145</v>
      </c>
    </row>
    <row r="978" spans="1:28" x14ac:dyDescent="0.2">
      <c r="A978" t="s">
        <v>1700</v>
      </c>
      <c r="B978" s="1">
        <v>41933</v>
      </c>
      <c r="C978" s="1">
        <v>41940</v>
      </c>
      <c r="D978" t="s">
        <v>45</v>
      </c>
      <c r="E978" t="s">
        <v>883</v>
      </c>
      <c r="F978" t="s">
        <v>884</v>
      </c>
      <c r="G978" t="s">
        <v>31</v>
      </c>
      <c r="H978" t="s">
        <v>32</v>
      </c>
      <c r="I978" t="s">
        <v>1696</v>
      </c>
      <c r="J978" t="s">
        <v>1701</v>
      </c>
      <c r="K978" t="s">
        <v>35</v>
      </c>
      <c r="L978" t="s">
        <v>36</v>
      </c>
      <c r="M978" t="s">
        <v>1594</v>
      </c>
      <c r="N978" t="s">
        <v>38</v>
      </c>
      <c r="O978" t="s">
        <v>1434</v>
      </c>
      <c r="P978" t="s">
        <v>1702</v>
      </c>
      <c r="Q978" t="s">
        <v>1703</v>
      </c>
      <c r="R978">
        <v>5</v>
      </c>
      <c r="S978">
        <v>146</v>
      </c>
      <c r="T978">
        <v>0</v>
      </c>
      <c r="U978">
        <v>70.007999999999996</v>
      </c>
      <c r="V978" t="s">
        <v>42</v>
      </c>
      <c r="W978">
        <v>8.57</v>
      </c>
      <c r="X978" t="s">
        <v>50</v>
      </c>
      <c r="Y978" t="s">
        <v>8704</v>
      </c>
      <c r="Z978">
        <v>2014</v>
      </c>
      <c r="AA978">
        <v>43</v>
      </c>
      <c r="AB978">
        <v>34096</v>
      </c>
    </row>
    <row r="979" spans="1:28" x14ac:dyDescent="0.2">
      <c r="A979" t="s">
        <v>1704</v>
      </c>
      <c r="B979" s="1">
        <v>41968</v>
      </c>
      <c r="C979" s="1">
        <v>41970</v>
      </c>
      <c r="D979" t="s">
        <v>45</v>
      </c>
      <c r="E979" t="s">
        <v>413</v>
      </c>
      <c r="F979" t="s">
        <v>414</v>
      </c>
      <c r="G979" t="s">
        <v>246</v>
      </c>
      <c r="H979" t="s">
        <v>32</v>
      </c>
      <c r="I979" t="s">
        <v>1682</v>
      </c>
      <c r="J979" t="s">
        <v>1705</v>
      </c>
      <c r="K979" t="s">
        <v>35</v>
      </c>
      <c r="L979" t="s">
        <v>36</v>
      </c>
      <c r="M979" t="s">
        <v>1594</v>
      </c>
      <c r="N979" t="s">
        <v>38</v>
      </c>
      <c r="O979" t="s">
        <v>1434</v>
      </c>
      <c r="P979" t="s">
        <v>1706</v>
      </c>
      <c r="Q979" t="s">
        <v>1707</v>
      </c>
      <c r="R979">
        <v>8</v>
      </c>
      <c r="S979">
        <v>328</v>
      </c>
      <c r="T979">
        <v>0</v>
      </c>
      <c r="U979">
        <v>157.36320000000001</v>
      </c>
      <c r="V979" t="s">
        <v>42</v>
      </c>
      <c r="W979">
        <v>19.829999999999998</v>
      </c>
      <c r="X979" t="s">
        <v>43</v>
      </c>
      <c r="Y979" t="s">
        <v>8679</v>
      </c>
      <c r="Z979">
        <v>2014</v>
      </c>
      <c r="AA979">
        <v>48</v>
      </c>
      <c r="AB979">
        <v>33890</v>
      </c>
    </row>
    <row r="980" spans="1:28" x14ac:dyDescent="0.2">
      <c r="A980" t="s">
        <v>1708</v>
      </c>
      <c r="B980" s="1">
        <v>41993</v>
      </c>
      <c r="C980" s="1">
        <v>41995</v>
      </c>
      <c r="D980" t="s">
        <v>28</v>
      </c>
      <c r="E980" t="s">
        <v>1709</v>
      </c>
      <c r="F980" t="s">
        <v>1710</v>
      </c>
      <c r="G980" t="s">
        <v>31</v>
      </c>
      <c r="H980" t="s">
        <v>32</v>
      </c>
      <c r="I980" t="s">
        <v>1666</v>
      </c>
      <c r="J980" t="s">
        <v>1667</v>
      </c>
      <c r="K980" t="s">
        <v>35</v>
      </c>
      <c r="L980" t="s">
        <v>36</v>
      </c>
      <c r="M980" t="s">
        <v>1594</v>
      </c>
      <c r="N980" t="s">
        <v>38</v>
      </c>
      <c r="O980" t="s">
        <v>393</v>
      </c>
      <c r="P980" t="s">
        <v>1711</v>
      </c>
      <c r="Q980" t="s">
        <v>1712</v>
      </c>
      <c r="R980">
        <v>2</v>
      </c>
      <c r="S980">
        <v>1666</v>
      </c>
      <c r="T980">
        <v>0</v>
      </c>
      <c r="U980">
        <v>33.312399999999997</v>
      </c>
      <c r="V980" t="s">
        <v>42</v>
      </c>
      <c r="W980">
        <v>287.77</v>
      </c>
      <c r="X980" t="s">
        <v>146</v>
      </c>
      <c r="Y980" t="s">
        <v>8698</v>
      </c>
      <c r="Z980">
        <v>2014</v>
      </c>
      <c r="AA980">
        <v>51</v>
      </c>
      <c r="AB980">
        <v>34885</v>
      </c>
    </row>
    <row r="981" spans="1:28" x14ac:dyDescent="0.2">
      <c r="A981" t="s">
        <v>1713</v>
      </c>
      <c r="B981" s="1">
        <v>41997</v>
      </c>
      <c r="C981" s="1">
        <v>42002</v>
      </c>
      <c r="D981" t="s">
        <v>45</v>
      </c>
      <c r="E981" t="s">
        <v>1714</v>
      </c>
      <c r="F981" t="s">
        <v>1715</v>
      </c>
      <c r="G981" t="s">
        <v>246</v>
      </c>
      <c r="H981" t="s">
        <v>32</v>
      </c>
      <c r="I981" t="s">
        <v>1696</v>
      </c>
      <c r="J981" t="s">
        <v>1701</v>
      </c>
      <c r="K981" t="s">
        <v>35</v>
      </c>
      <c r="L981" t="s">
        <v>36</v>
      </c>
      <c r="M981" t="s">
        <v>1594</v>
      </c>
      <c r="N981" t="s">
        <v>38</v>
      </c>
      <c r="O981" t="s">
        <v>374</v>
      </c>
      <c r="P981" t="s">
        <v>1241</v>
      </c>
      <c r="Q981" t="s">
        <v>1242</v>
      </c>
      <c r="R981">
        <v>4</v>
      </c>
      <c r="S981">
        <v>368</v>
      </c>
      <c r="T981">
        <v>0</v>
      </c>
      <c r="U981">
        <v>14.718400000000001</v>
      </c>
      <c r="V981" t="s">
        <v>42</v>
      </c>
      <c r="W981">
        <v>26.17</v>
      </c>
      <c r="X981" t="s">
        <v>43</v>
      </c>
      <c r="Y981" t="s">
        <v>8698</v>
      </c>
      <c r="Z981">
        <v>2014</v>
      </c>
      <c r="AA981">
        <v>52</v>
      </c>
      <c r="AB981">
        <v>38151</v>
      </c>
    </row>
    <row r="982" spans="1:28" x14ac:dyDescent="0.2">
      <c r="A982" t="s">
        <v>1716</v>
      </c>
      <c r="B982" s="1">
        <v>40638</v>
      </c>
      <c r="C982" s="1">
        <v>40642</v>
      </c>
      <c r="D982" t="s">
        <v>28</v>
      </c>
      <c r="E982" t="s">
        <v>832</v>
      </c>
      <c r="F982" t="s">
        <v>833</v>
      </c>
      <c r="G982" t="s">
        <v>246</v>
      </c>
      <c r="H982" t="s">
        <v>32</v>
      </c>
      <c r="I982" t="s">
        <v>1717</v>
      </c>
      <c r="J982" t="s">
        <v>1718</v>
      </c>
      <c r="K982" t="s">
        <v>35</v>
      </c>
      <c r="L982" t="s">
        <v>36</v>
      </c>
      <c r="M982" t="s">
        <v>1594</v>
      </c>
      <c r="N982" t="s">
        <v>38</v>
      </c>
      <c r="O982" t="s">
        <v>393</v>
      </c>
      <c r="P982" t="s">
        <v>1711</v>
      </c>
      <c r="Q982" t="s">
        <v>1712</v>
      </c>
      <c r="R982">
        <v>5</v>
      </c>
      <c r="S982">
        <v>4164</v>
      </c>
      <c r="T982">
        <v>0</v>
      </c>
      <c r="U982">
        <v>83.281000000000006</v>
      </c>
      <c r="V982" t="s">
        <v>42</v>
      </c>
      <c r="W982">
        <v>846.54</v>
      </c>
      <c r="X982" t="s">
        <v>43</v>
      </c>
      <c r="Y982" t="s">
        <v>8680</v>
      </c>
      <c r="Z982">
        <v>2011</v>
      </c>
      <c r="AA982">
        <v>15</v>
      </c>
      <c r="AB982">
        <v>34577</v>
      </c>
    </row>
    <row r="983" spans="1:28" x14ac:dyDescent="0.2">
      <c r="A983" t="s">
        <v>1719</v>
      </c>
      <c r="B983" s="1">
        <v>40684</v>
      </c>
      <c r="C983" s="1">
        <v>40688</v>
      </c>
      <c r="D983" t="s">
        <v>28</v>
      </c>
      <c r="E983" t="s">
        <v>1720</v>
      </c>
      <c r="F983" t="s">
        <v>1721</v>
      </c>
      <c r="G983" t="s">
        <v>246</v>
      </c>
      <c r="H983" t="s">
        <v>32</v>
      </c>
      <c r="I983" t="s">
        <v>1717</v>
      </c>
      <c r="J983" t="s">
        <v>1722</v>
      </c>
      <c r="K983" t="s">
        <v>35</v>
      </c>
      <c r="L983" t="s">
        <v>36</v>
      </c>
      <c r="M983" t="s">
        <v>1594</v>
      </c>
      <c r="N983" t="s">
        <v>38</v>
      </c>
      <c r="O983" t="s">
        <v>1434</v>
      </c>
      <c r="P983" t="s">
        <v>1552</v>
      </c>
      <c r="Q983" t="s">
        <v>1553</v>
      </c>
      <c r="R983">
        <v>7</v>
      </c>
      <c r="S983">
        <v>2716</v>
      </c>
      <c r="T983">
        <v>0</v>
      </c>
      <c r="U983">
        <v>1276.4871000000001</v>
      </c>
      <c r="V983" t="s">
        <v>42</v>
      </c>
      <c r="W983">
        <v>378.83</v>
      </c>
      <c r="X983" t="s">
        <v>50</v>
      </c>
      <c r="Y983" t="s">
        <v>8707</v>
      </c>
      <c r="Z983">
        <v>2011</v>
      </c>
      <c r="AA983">
        <v>21</v>
      </c>
      <c r="AB983">
        <v>32291</v>
      </c>
    </row>
    <row r="984" spans="1:28" x14ac:dyDescent="0.2">
      <c r="A984" t="s">
        <v>1723</v>
      </c>
      <c r="B984" s="1">
        <v>40946</v>
      </c>
      <c r="C984" s="1">
        <v>40950</v>
      </c>
      <c r="D984" t="s">
        <v>28</v>
      </c>
      <c r="E984" t="s">
        <v>941</v>
      </c>
      <c r="F984" t="s">
        <v>942</v>
      </c>
      <c r="G984" t="s">
        <v>246</v>
      </c>
      <c r="H984" t="s">
        <v>32</v>
      </c>
      <c r="I984" t="s">
        <v>1717</v>
      </c>
      <c r="J984" t="s">
        <v>1724</v>
      </c>
      <c r="K984" t="s">
        <v>35</v>
      </c>
      <c r="L984" t="s">
        <v>36</v>
      </c>
      <c r="M984" t="s">
        <v>1594</v>
      </c>
      <c r="N984" t="s">
        <v>38</v>
      </c>
      <c r="O984" t="s">
        <v>404</v>
      </c>
      <c r="P984" t="s">
        <v>580</v>
      </c>
      <c r="Q984" t="s">
        <v>581</v>
      </c>
      <c r="R984">
        <v>5</v>
      </c>
      <c r="S984">
        <v>311</v>
      </c>
      <c r="T984">
        <v>0</v>
      </c>
      <c r="U984">
        <v>146.2405</v>
      </c>
      <c r="V984" t="s">
        <v>42</v>
      </c>
      <c r="W984">
        <v>32.39</v>
      </c>
      <c r="X984" t="s">
        <v>50</v>
      </c>
      <c r="Y984" t="s">
        <v>8663</v>
      </c>
      <c r="Z984">
        <v>2012</v>
      </c>
      <c r="AA984">
        <v>6</v>
      </c>
      <c r="AB984">
        <v>37686</v>
      </c>
    </row>
    <row r="985" spans="1:28" x14ac:dyDescent="0.2">
      <c r="A985" t="s">
        <v>1725</v>
      </c>
      <c r="B985" s="1">
        <v>41580</v>
      </c>
      <c r="C985" s="1">
        <v>41584</v>
      </c>
      <c r="D985" t="s">
        <v>28</v>
      </c>
      <c r="E985" t="s">
        <v>1726</v>
      </c>
      <c r="F985" t="s">
        <v>1727</v>
      </c>
      <c r="G985" t="s">
        <v>262</v>
      </c>
      <c r="H985" t="s">
        <v>32</v>
      </c>
      <c r="I985" t="s">
        <v>1717</v>
      </c>
      <c r="J985" t="s">
        <v>1728</v>
      </c>
      <c r="K985" t="s">
        <v>35</v>
      </c>
      <c r="L985" t="s">
        <v>36</v>
      </c>
      <c r="M985" t="s">
        <v>1594</v>
      </c>
      <c r="N985" t="s">
        <v>38</v>
      </c>
      <c r="O985" t="s">
        <v>404</v>
      </c>
      <c r="P985" t="s">
        <v>1729</v>
      </c>
      <c r="Q985" t="s">
        <v>1730</v>
      </c>
      <c r="R985">
        <v>3</v>
      </c>
      <c r="S985">
        <v>252</v>
      </c>
      <c r="T985">
        <v>0</v>
      </c>
      <c r="U985">
        <v>118.3413</v>
      </c>
      <c r="V985" t="s">
        <v>42</v>
      </c>
      <c r="W985">
        <v>26.12</v>
      </c>
      <c r="X985" t="s">
        <v>50</v>
      </c>
      <c r="Y985" t="s">
        <v>8695</v>
      </c>
      <c r="Z985">
        <v>2013</v>
      </c>
      <c r="AA985">
        <v>44</v>
      </c>
      <c r="AB985">
        <v>32698</v>
      </c>
    </row>
    <row r="986" spans="1:28" x14ac:dyDescent="0.2">
      <c r="A986" t="s">
        <v>1731</v>
      </c>
      <c r="B986" s="1">
        <v>41610</v>
      </c>
      <c r="C986" s="1">
        <v>41612</v>
      </c>
      <c r="D986" t="s">
        <v>59</v>
      </c>
      <c r="E986" t="s">
        <v>633</v>
      </c>
      <c r="F986" t="s">
        <v>634</v>
      </c>
      <c r="G986" t="s">
        <v>246</v>
      </c>
      <c r="H986" t="s">
        <v>32</v>
      </c>
      <c r="I986" t="s">
        <v>1717</v>
      </c>
      <c r="J986" t="s">
        <v>1643</v>
      </c>
      <c r="K986" t="s">
        <v>35</v>
      </c>
      <c r="L986" t="s">
        <v>36</v>
      </c>
      <c r="M986" t="s">
        <v>1594</v>
      </c>
      <c r="N986" t="s">
        <v>38</v>
      </c>
      <c r="O986" t="s">
        <v>380</v>
      </c>
      <c r="P986" t="s">
        <v>1141</v>
      </c>
      <c r="Q986" t="s">
        <v>1142</v>
      </c>
      <c r="R986">
        <v>7</v>
      </c>
      <c r="S986">
        <v>2105</v>
      </c>
      <c r="T986">
        <v>0</v>
      </c>
      <c r="U986">
        <v>694.50149999999996</v>
      </c>
      <c r="V986" t="s">
        <v>42</v>
      </c>
      <c r="W986">
        <v>594.02</v>
      </c>
      <c r="X986" t="s">
        <v>43</v>
      </c>
      <c r="Y986" t="s">
        <v>8673</v>
      </c>
      <c r="Z986">
        <v>2013</v>
      </c>
      <c r="AA986">
        <v>49</v>
      </c>
      <c r="AB986">
        <v>39977</v>
      </c>
    </row>
    <row r="987" spans="1:28" x14ac:dyDescent="0.2">
      <c r="A987" t="s">
        <v>1732</v>
      </c>
      <c r="B987" s="1">
        <v>41908</v>
      </c>
      <c r="C987" s="1">
        <v>41912</v>
      </c>
      <c r="D987" t="s">
        <v>28</v>
      </c>
      <c r="E987" t="s">
        <v>1733</v>
      </c>
      <c r="F987" t="s">
        <v>1734</v>
      </c>
      <c r="G987" t="s">
        <v>31</v>
      </c>
      <c r="H987" t="s">
        <v>32</v>
      </c>
      <c r="I987" t="s">
        <v>1717</v>
      </c>
      <c r="J987" t="s">
        <v>1643</v>
      </c>
      <c r="K987" t="s">
        <v>35</v>
      </c>
      <c r="L987" t="s">
        <v>36</v>
      </c>
      <c r="M987" t="s">
        <v>1594</v>
      </c>
      <c r="N987" t="s">
        <v>38</v>
      </c>
      <c r="O987" t="s">
        <v>374</v>
      </c>
      <c r="P987" t="s">
        <v>1087</v>
      </c>
      <c r="Q987" t="s">
        <v>1088</v>
      </c>
      <c r="R987">
        <v>5</v>
      </c>
      <c r="S987">
        <v>178</v>
      </c>
      <c r="T987">
        <v>0</v>
      </c>
      <c r="U987">
        <v>47.938499999999998</v>
      </c>
      <c r="V987" t="s">
        <v>42</v>
      </c>
      <c r="W987">
        <v>20.63</v>
      </c>
      <c r="X987" t="s">
        <v>50</v>
      </c>
      <c r="Y987" t="s">
        <v>8678</v>
      </c>
      <c r="Z987">
        <v>2014</v>
      </c>
      <c r="AA987">
        <v>39</v>
      </c>
      <c r="AB987">
        <v>37011</v>
      </c>
    </row>
    <row r="988" spans="1:28" x14ac:dyDescent="0.2">
      <c r="A988" t="s">
        <v>1735</v>
      </c>
      <c r="B988" s="1">
        <v>40570</v>
      </c>
      <c r="C988" s="1">
        <v>40575</v>
      </c>
      <c r="D988" t="s">
        <v>45</v>
      </c>
      <c r="E988" t="s">
        <v>1736</v>
      </c>
      <c r="F988" t="s">
        <v>1737</v>
      </c>
      <c r="G988" t="s">
        <v>262</v>
      </c>
      <c r="H988" t="s">
        <v>32</v>
      </c>
      <c r="I988" t="s">
        <v>1717</v>
      </c>
      <c r="J988" t="s">
        <v>1718</v>
      </c>
      <c r="K988" t="s">
        <v>35</v>
      </c>
      <c r="L988" t="s">
        <v>36</v>
      </c>
      <c r="M988" t="s">
        <v>1594</v>
      </c>
      <c r="N988" t="s">
        <v>38</v>
      </c>
      <c r="O988" t="s">
        <v>374</v>
      </c>
      <c r="P988" t="s">
        <v>1231</v>
      </c>
      <c r="Q988" t="s">
        <v>1232</v>
      </c>
      <c r="R988">
        <v>8</v>
      </c>
      <c r="S988">
        <v>490</v>
      </c>
      <c r="T988">
        <v>0</v>
      </c>
      <c r="U988">
        <v>0</v>
      </c>
      <c r="V988" t="s">
        <v>42</v>
      </c>
      <c r="W988">
        <v>21.48</v>
      </c>
      <c r="X988" t="s">
        <v>50</v>
      </c>
      <c r="Y988" t="s">
        <v>8660</v>
      </c>
      <c r="Z988">
        <v>2011</v>
      </c>
      <c r="AA988">
        <v>5</v>
      </c>
      <c r="AB988">
        <v>33876</v>
      </c>
    </row>
    <row r="989" spans="1:28" x14ac:dyDescent="0.2">
      <c r="A989" t="s">
        <v>1738</v>
      </c>
      <c r="B989" s="1">
        <v>40775</v>
      </c>
      <c r="C989" s="1">
        <v>40780</v>
      </c>
      <c r="D989" t="s">
        <v>45</v>
      </c>
      <c r="E989" t="s">
        <v>670</v>
      </c>
      <c r="F989" t="s">
        <v>671</v>
      </c>
      <c r="G989" t="s">
        <v>246</v>
      </c>
      <c r="H989" t="s">
        <v>32</v>
      </c>
      <c r="I989" t="s">
        <v>1717</v>
      </c>
      <c r="J989" t="s">
        <v>1739</v>
      </c>
      <c r="K989" t="s">
        <v>35</v>
      </c>
      <c r="L989" t="s">
        <v>36</v>
      </c>
      <c r="M989" t="s">
        <v>1594</v>
      </c>
      <c r="N989" t="s">
        <v>38</v>
      </c>
      <c r="O989" t="s">
        <v>1434</v>
      </c>
      <c r="P989" t="s">
        <v>1584</v>
      </c>
      <c r="Q989" t="s">
        <v>1585</v>
      </c>
      <c r="R989">
        <v>1</v>
      </c>
      <c r="S989">
        <v>897</v>
      </c>
      <c r="T989">
        <v>0</v>
      </c>
      <c r="U989">
        <v>421.58530000000002</v>
      </c>
      <c r="V989" t="s">
        <v>42</v>
      </c>
      <c r="W989">
        <v>18.12</v>
      </c>
      <c r="X989" t="s">
        <v>50</v>
      </c>
      <c r="Y989" t="s">
        <v>8689</v>
      </c>
      <c r="Z989">
        <v>2011</v>
      </c>
      <c r="AA989">
        <v>34</v>
      </c>
      <c r="AB989">
        <v>41031</v>
      </c>
    </row>
    <row r="990" spans="1:28" x14ac:dyDescent="0.2">
      <c r="A990" t="s">
        <v>1740</v>
      </c>
      <c r="B990" s="1">
        <v>40837</v>
      </c>
      <c r="C990" s="1">
        <v>40842</v>
      </c>
      <c r="D990" t="s">
        <v>45</v>
      </c>
      <c r="E990" t="s">
        <v>311</v>
      </c>
      <c r="F990" t="s">
        <v>312</v>
      </c>
      <c r="G990" t="s">
        <v>246</v>
      </c>
      <c r="H990" t="s">
        <v>32</v>
      </c>
      <c r="I990" t="s">
        <v>1717</v>
      </c>
      <c r="J990" t="s">
        <v>1741</v>
      </c>
      <c r="K990" t="s">
        <v>35</v>
      </c>
      <c r="L990" t="s">
        <v>36</v>
      </c>
      <c r="M990" t="s">
        <v>1594</v>
      </c>
      <c r="N990" t="s">
        <v>38</v>
      </c>
      <c r="O990" t="s">
        <v>374</v>
      </c>
      <c r="P990" t="s">
        <v>435</v>
      </c>
      <c r="Q990" t="s">
        <v>436</v>
      </c>
      <c r="R990">
        <v>5</v>
      </c>
      <c r="S990">
        <v>195</v>
      </c>
      <c r="T990">
        <v>0</v>
      </c>
      <c r="U990">
        <v>9.7349999999999994</v>
      </c>
      <c r="V990" t="s">
        <v>42</v>
      </c>
      <c r="W990">
        <v>10.86</v>
      </c>
      <c r="X990" t="s">
        <v>50</v>
      </c>
      <c r="Y990" t="s">
        <v>8682</v>
      </c>
      <c r="Z990">
        <v>2011</v>
      </c>
      <c r="AA990">
        <v>43</v>
      </c>
      <c r="AB990">
        <v>38868</v>
      </c>
    </row>
    <row r="991" spans="1:28" x14ac:dyDescent="0.2">
      <c r="A991" t="s">
        <v>1742</v>
      </c>
      <c r="B991" s="1">
        <v>41078</v>
      </c>
      <c r="C991" s="1">
        <v>41084</v>
      </c>
      <c r="D991" t="s">
        <v>45</v>
      </c>
      <c r="E991" t="s">
        <v>1743</v>
      </c>
      <c r="F991" t="s">
        <v>1744</v>
      </c>
      <c r="G991" t="s">
        <v>31</v>
      </c>
      <c r="H991" t="s">
        <v>32</v>
      </c>
      <c r="I991" t="s">
        <v>1717</v>
      </c>
      <c r="J991" t="s">
        <v>1745</v>
      </c>
      <c r="K991" t="s">
        <v>35</v>
      </c>
      <c r="L991" t="s">
        <v>36</v>
      </c>
      <c r="M991" t="s">
        <v>1594</v>
      </c>
      <c r="N991" t="s">
        <v>38</v>
      </c>
      <c r="O991" t="s">
        <v>374</v>
      </c>
      <c r="P991" t="s">
        <v>559</v>
      </c>
      <c r="Q991" t="s">
        <v>560</v>
      </c>
      <c r="R991">
        <v>2</v>
      </c>
      <c r="S991">
        <v>450</v>
      </c>
      <c r="T991">
        <v>0</v>
      </c>
      <c r="U991">
        <v>58.505200000000002</v>
      </c>
      <c r="V991" t="s">
        <v>42</v>
      </c>
      <c r="W991">
        <v>20.66</v>
      </c>
      <c r="X991" t="s">
        <v>50</v>
      </c>
      <c r="Y991" t="s">
        <v>8664</v>
      </c>
      <c r="Z991">
        <v>2012</v>
      </c>
      <c r="AA991">
        <v>25</v>
      </c>
      <c r="AB991">
        <v>39046</v>
      </c>
    </row>
    <row r="992" spans="1:28" x14ac:dyDescent="0.2">
      <c r="A992" t="s">
        <v>1746</v>
      </c>
      <c r="B992" s="1">
        <v>41764</v>
      </c>
      <c r="C992" s="1">
        <v>41768</v>
      </c>
      <c r="D992" t="s">
        <v>45</v>
      </c>
      <c r="E992" t="s">
        <v>1747</v>
      </c>
      <c r="F992" t="s">
        <v>1748</v>
      </c>
      <c r="G992" t="s">
        <v>31</v>
      </c>
      <c r="H992" t="s">
        <v>32</v>
      </c>
      <c r="I992" t="s">
        <v>1717</v>
      </c>
      <c r="J992" t="s">
        <v>1741</v>
      </c>
      <c r="K992" t="s">
        <v>35</v>
      </c>
      <c r="L992" t="s">
        <v>36</v>
      </c>
      <c r="M992" t="s">
        <v>1594</v>
      </c>
      <c r="N992" t="s">
        <v>38</v>
      </c>
      <c r="O992" t="s">
        <v>374</v>
      </c>
      <c r="P992" t="s">
        <v>570</v>
      </c>
      <c r="Q992" t="s">
        <v>571</v>
      </c>
      <c r="R992">
        <v>4</v>
      </c>
      <c r="S992">
        <v>571</v>
      </c>
      <c r="T992">
        <v>0</v>
      </c>
      <c r="U992">
        <v>165.7176</v>
      </c>
      <c r="V992" t="s">
        <v>42</v>
      </c>
      <c r="W992">
        <v>37.39</v>
      </c>
      <c r="X992" t="s">
        <v>50</v>
      </c>
      <c r="Y992" t="s">
        <v>8696</v>
      </c>
      <c r="Z992">
        <v>2014</v>
      </c>
      <c r="AA992">
        <v>19</v>
      </c>
      <c r="AB992">
        <v>33764</v>
      </c>
    </row>
    <row r="993" spans="1:28" x14ac:dyDescent="0.2">
      <c r="A993" t="s">
        <v>1749</v>
      </c>
      <c r="B993" s="1">
        <v>41804</v>
      </c>
      <c r="C993" s="1">
        <v>41808</v>
      </c>
      <c r="D993" t="s">
        <v>45</v>
      </c>
      <c r="E993" t="s">
        <v>1750</v>
      </c>
      <c r="F993" t="s">
        <v>1751</v>
      </c>
      <c r="G993" t="s">
        <v>31</v>
      </c>
      <c r="H993" t="s">
        <v>32</v>
      </c>
      <c r="I993" t="s">
        <v>1717</v>
      </c>
      <c r="J993" t="s">
        <v>1724</v>
      </c>
      <c r="K993" t="s">
        <v>35</v>
      </c>
      <c r="L993" t="s">
        <v>36</v>
      </c>
      <c r="M993" t="s">
        <v>1594</v>
      </c>
      <c r="N993" t="s">
        <v>38</v>
      </c>
      <c r="O993" t="s">
        <v>313</v>
      </c>
      <c r="P993" t="s">
        <v>1752</v>
      </c>
      <c r="Q993" t="s">
        <v>1753</v>
      </c>
      <c r="R993">
        <v>7</v>
      </c>
      <c r="S993">
        <v>182</v>
      </c>
      <c r="T993">
        <v>0</v>
      </c>
      <c r="U993">
        <v>50.9208</v>
      </c>
      <c r="V993" t="s">
        <v>42</v>
      </c>
      <c r="W993">
        <v>12.45</v>
      </c>
      <c r="X993" t="s">
        <v>50</v>
      </c>
      <c r="Y993" t="s">
        <v>8676</v>
      </c>
      <c r="Z993">
        <v>2014</v>
      </c>
      <c r="AA993">
        <v>24</v>
      </c>
      <c r="AB993">
        <v>38561</v>
      </c>
    </row>
    <row r="994" spans="1:28" x14ac:dyDescent="0.2">
      <c r="A994" t="s">
        <v>1754</v>
      </c>
      <c r="B994" s="1">
        <v>40897</v>
      </c>
      <c r="C994" s="1">
        <v>40900</v>
      </c>
      <c r="D994" t="s">
        <v>45</v>
      </c>
      <c r="E994" t="s">
        <v>1234</v>
      </c>
      <c r="F994" t="s">
        <v>1235</v>
      </c>
      <c r="G994" t="s">
        <v>31</v>
      </c>
      <c r="H994" t="s">
        <v>32</v>
      </c>
      <c r="I994" t="s">
        <v>1755</v>
      </c>
      <c r="J994" t="s">
        <v>1756</v>
      </c>
      <c r="K994" t="s">
        <v>35</v>
      </c>
      <c r="L994" t="s">
        <v>36</v>
      </c>
      <c r="M994" t="s">
        <v>1757</v>
      </c>
      <c r="N994" t="s">
        <v>38</v>
      </c>
      <c r="O994" t="s">
        <v>1434</v>
      </c>
      <c r="P994" t="s">
        <v>1589</v>
      </c>
      <c r="Q994" t="s">
        <v>1590</v>
      </c>
      <c r="R994">
        <v>3</v>
      </c>
      <c r="S994">
        <v>1104</v>
      </c>
      <c r="T994">
        <v>0</v>
      </c>
      <c r="U994">
        <v>496.78649999999999</v>
      </c>
      <c r="V994" t="s">
        <v>42</v>
      </c>
      <c r="W994">
        <v>63.82</v>
      </c>
      <c r="X994" t="s">
        <v>146</v>
      </c>
      <c r="Y994" t="s">
        <v>8662</v>
      </c>
      <c r="Z994">
        <v>2011</v>
      </c>
      <c r="AA994">
        <v>52</v>
      </c>
      <c r="AB994">
        <v>35580</v>
      </c>
    </row>
    <row r="995" spans="1:28" x14ac:dyDescent="0.2">
      <c r="A995" t="s">
        <v>1758</v>
      </c>
      <c r="B995" s="1">
        <v>41033</v>
      </c>
      <c r="C995" s="1">
        <v>41040</v>
      </c>
      <c r="D995" t="s">
        <v>148</v>
      </c>
      <c r="E995" t="s">
        <v>1759</v>
      </c>
      <c r="F995" t="s">
        <v>1760</v>
      </c>
      <c r="G995" t="s">
        <v>246</v>
      </c>
      <c r="H995" t="s">
        <v>32</v>
      </c>
      <c r="I995" t="s">
        <v>1755</v>
      </c>
      <c r="J995" t="s">
        <v>1756</v>
      </c>
      <c r="K995" t="s">
        <v>35</v>
      </c>
      <c r="L995" t="s">
        <v>36</v>
      </c>
      <c r="M995" t="s">
        <v>1757</v>
      </c>
      <c r="N995" t="s">
        <v>38</v>
      </c>
      <c r="O995" t="s">
        <v>313</v>
      </c>
      <c r="P995" t="s">
        <v>317</v>
      </c>
      <c r="Q995" t="s">
        <v>318</v>
      </c>
      <c r="R995">
        <v>7</v>
      </c>
      <c r="S995">
        <v>126</v>
      </c>
      <c r="T995">
        <v>0</v>
      </c>
      <c r="U995">
        <v>35.260399999999997</v>
      </c>
      <c r="V995" t="s">
        <v>42</v>
      </c>
      <c r="W995">
        <v>28.36</v>
      </c>
      <c r="X995" t="s">
        <v>50</v>
      </c>
      <c r="Y995" t="s">
        <v>8700</v>
      </c>
      <c r="Z995">
        <v>2012</v>
      </c>
      <c r="AA995">
        <v>18</v>
      </c>
      <c r="AB995">
        <v>37891</v>
      </c>
    </row>
    <row r="996" spans="1:28" x14ac:dyDescent="0.2">
      <c r="A996" t="s">
        <v>1761</v>
      </c>
      <c r="B996" s="1">
        <v>41167</v>
      </c>
      <c r="C996" s="1">
        <v>41169</v>
      </c>
      <c r="D996" t="s">
        <v>28</v>
      </c>
      <c r="E996" t="s">
        <v>1762</v>
      </c>
      <c r="F996" t="s">
        <v>1763</v>
      </c>
      <c r="G996" t="s">
        <v>31</v>
      </c>
      <c r="H996" t="s">
        <v>32</v>
      </c>
      <c r="I996" t="s">
        <v>1755</v>
      </c>
      <c r="J996" t="s">
        <v>1756</v>
      </c>
      <c r="K996" t="s">
        <v>35</v>
      </c>
      <c r="L996" t="s">
        <v>36</v>
      </c>
      <c r="M996" t="s">
        <v>1757</v>
      </c>
      <c r="N996" t="s">
        <v>38</v>
      </c>
      <c r="O996" t="s">
        <v>374</v>
      </c>
      <c r="P996" t="s">
        <v>479</v>
      </c>
      <c r="Q996" t="s">
        <v>480</v>
      </c>
      <c r="R996">
        <v>2</v>
      </c>
      <c r="S996">
        <v>191</v>
      </c>
      <c r="T996">
        <v>0</v>
      </c>
      <c r="U996">
        <v>11.451599999999999</v>
      </c>
      <c r="V996" t="s">
        <v>42</v>
      </c>
      <c r="W996">
        <v>0.49</v>
      </c>
      <c r="X996" t="s">
        <v>43</v>
      </c>
      <c r="Y996" t="s">
        <v>8666</v>
      </c>
      <c r="Z996">
        <v>2012</v>
      </c>
      <c r="AA996">
        <v>37</v>
      </c>
      <c r="AB996">
        <v>33532</v>
      </c>
    </row>
    <row r="997" spans="1:28" x14ac:dyDescent="0.2">
      <c r="A997" t="s">
        <v>1764</v>
      </c>
      <c r="B997" s="1">
        <v>41773</v>
      </c>
      <c r="C997" s="1">
        <v>41777</v>
      </c>
      <c r="D997" t="s">
        <v>45</v>
      </c>
      <c r="E997" t="s">
        <v>1525</v>
      </c>
      <c r="F997" t="s">
        <v>1526</v>
      </c>
      <c r="G997" t="s">
        <v>246</v>
      </c>
      <c r="H997" t="s">
        <v>32</v>
      </c>
      <c r="I997" t="s">
        <v>1755</v>
      </c>
      <c r="J997" t="s">
        <v>1593</v>
      </c>
      <c r="K997" t="s">
        <v>35</v>
      </c>
      <c r="L997" t="s">
        <v>36</v>
      </c>
      <c r="M997" t="s">
        <v>1757</v>
      </c>
      <c r="N997" t="s">
        <v>38</v>
      </c>
      <c r="O997" t="s">
        <v>1434</v>
      </c>
      <c r="P997" t="s">
        <v>1635</v>
      </c>
      <c r="Q997" t="s">
        <v>1636</v>
      </c>
      <c r="R997">
        <v>3</v>
      </c>
      <c r="S997">
        <v>915</v>
      </c>
      <c r="T997">
        <v>0</v>
      </c>
      <c r="U997">
        <v>411.73649999999998</v>
      </c>
      <c r="V997" t="s">
        <v>42</v>
      </c>
      <c r="W997">
        <v>41.63</v>
      </c>
      <c r="X997" t="s">
        <v>50</v>
      </c>
      <c r="Y997" t="s">
        <v>8696</v>
      </c>
      <c r="Z997">
        <v>2014</v>
      </c>
      <c r="AA997">
        <v>20</v>
      </c>
      <c r="AB997">
        <v>33892</v>
      </c>
    </row>
    <row r="998" spans="1:28" x14ac:dyDescent="0.2">
      <c r="A998" t="s">
        <v>1764</v>
      </c>
      <c r="B998" s="1">
        <v>41773</v>
      </c>
      <c r="C998" s="1">
        <v>41777</v>
      </c>
      <c r="D998" t="s">
        <v>45</v>
      </c>
      <c r="E998" t="s">
        <v>1525</v>
      </c>
      <c r="F998" t="s">
        <v>1526</v>
      </c>
      <c r="G998" t="s">
        <v>246</v>
      </c>
      <c r="H998" t="s">
        <v>32</v>
      </c>
      <c r="I998" t="s">
        <v>1755</v>
      </c>
      <c r="J998" t="s">
        <v>1593</v>
      </c>
      <c r="K998" t="s">
        <v>35</v>
      </c>
      <c r="L998" t="s">
        <v>36</v>
      </c>
      <c r="M998" t="s">
        <v>1757</v>
      </c>
      <c r="N998" t="s">
        <v>38</v>
      </c>
      <c r="O998" t="s">
        <v>374</v>
      </c>
      <c r="P998" t="s">
        <v>657</v>
      </c>
      <c r="Q998" t="s">
        <v>658</v>
      </c>
      <c r="R998">
        <v>2</v>
      </c>
      <c r="S998">
        <v>530</v>
      </c>
      <c r="T998">
        <v>0</v>
      </c>
      <c r="U998">
        <v>95.461200000000005</v>
      </c>
      <c r="V998" t="s">
        <v>42</v>
      </c>
      <c r="W998">
        <v>35.840000000000003</v>
      </c>
      <c r="X998" t="s">
        <v>50</v>
      </c>
      <c r="Y998" t="s">
        <v>8696</v>
      </c>
      <c r="Z998">
        <v>2014</v>
      </c>
      <c r="AA998">
        <v>20</v>
      </c>
      <c r="AB998">
        <v>33894</v>
      </c>
    </row>
    <row r="999" spans="1:28" x14ac:dyDescent="0.2">
      <c r="A999" t="s">
        <v>1765</v>
      </c>
      <c r="B999" s="1">
        <v>41792</v>
      </c>
      <c r="C999" s="1">
        <v>41794</v>
      </c>
      <c r="D999" t="s">
        <v>28</v>
      </c>
      <c r="E999" t="s">
        <v>1766</v>
      </c>
      <c r="F999" t="s">
        <v>1767</v>
      </c>
      <c r="G999" t="s">
        <v>246</v>
      </c>
      <c r="H999" t="s">
        <v>32</v>
      </c>
      <c r="I999" t="s">
        <v>1755</v>
      </c>
      <c r="J999" t="s">
        <v>1756</v>
      </c>
      <c r="K999" t="s">
        <v>35</v>
      </c>
      <c r="L999" t="s">
        <v>36</v>
      </c>
      <c r="M999" t="s">
        <v>1757</v>
      </c>
      <c r="N999" t="s">
        <v>38</v>
      </c>
      <c r="O999" t="s">
        <v>380</v>
      </c>
      <c r="P999" t="s">
        <v>1141</v>
      </c>
      <c r="Q999" t="s">
        <v>1142</v>
      </c>
      <c r="R999">
        <v>8</v>
      </c>
      <c r="S999">
        <v>2405</v>
      </c>
      <c r="T999">
        <v>0</v>
      </c>
      <c r="U999">
        <v>793.71600000000001</v>
      </c>
      <c r="V999" t="s">
        <v>42</v>
      </c>
      <c r="W999">
        <v>252</v>
      </c>
      <c r="X999" t="s">
        <v>43</v>
      </c>
      <c r="Y999" t="s">
        <v>8676</v>
      </c>
      <c r="Z999">
        <v>2014</v>
      </c>
      <c r="AA999">
        <v>23</v>
      </c>
      <c r="AB999">
        <v>41245</v>
      </c>
    </row>
    <row r="1000" spans="1:28" x14ac:dyDescent="0.2">
      <c r="A1000" t="s">
        <v>1768</v>
      </c>
      <c r="B1000" s="1">
        <v>41883</v>
      </c>
      <c r="C1000" s="1">
        <v>41888</v>
      </c>
      <c r="D1000" t="s">
        <v>45</v>
      </c>
      <c r="E1000" t="s">
        <v>1769</v>
      </c>
      <c r="F1000" t="s">
        <v>1770</v>
      </c>
      <c r="G1000" t="s">
        <v>31</v>
      </c>
      <c r="H1000" t="s">
        <v>32</v>
      </c>
      <c r="I1000" t="s">
        <v>1755</v>
      </c>
      <c r="J1000" t="s">
        <v>1536</v>
      </c>
      <c r="K1000" t="s">
        <v>35</v>
      </c>
      <c r="L1000" t="s">
        <v>36</v>
      </c>
      <c r="M1000" t="s">
        <v>1757</v>
      </c>
      <c r="N1000" t="s">
        <v>38</v>
      </c>
      <c r="O1000" t="s">
        <v>380</v>
      </c>
      <c r="P1000" t="s">
        <v>1771</v>
      </c>
      <c r="Q1000" t="s">
        <v>1772</v>
      </c>
      <c r="R1000">
        <v>9</v>
      </c>
      <c r="S1000">
        <v>639</v>
      </c>
      <c r="T1000">
        <v>0</v>
      </c>
      <c r="U1000">
        <v>166.06979999999999</v>
      </c>
      <c r="V1000" t="s">
        <v>42</v>
      </c>
      <c r="W1000">
        <v>43.97</v>
      </c>
      <c r="X1000" t="s">
        <v>50</v>
      </c>
      <c r="Y1000" t="s">
        <v>8678</v>
      </c>
      <c r="Z1000">
        <v>2014</v>
      </c>
      <c r="AA1000">
        <v>36</v>
      </c>
      <c r="AB1000">
        <v>34951</v>
      </c>
    </row>
    <row r="1001" spans="1:28" x14ac:dyDescent="0.2">
      <c r="A1001" t="s">
        <v>1773</v>
      </c>
      <c r="B1001" s="1">
        <v>41934</v>
      </c>
      <c r="C1001" s="1">
        <v>41937</v>
      </c>
      <c r="D1001" t="s">
        <v>28</v>
      </c>
      <c r="E1001" t="s">
        <v>1504</v>
      </c>
      <c r="F1001" t="s">
        <v>1505</v>
      </c>
      <c r="G1001" t="s">
        <v>246</v>
      </c>
      <c r="H1001" t="s">
        <v>32</v>
      </c>
      <c r="I1001" t="s">
        <v>1755</v>
      </c>
      <c r="J1001" t="s">
        <v>1756</v>
      </c>
      <c r="K1001" t="s">
        <v>35</v>
      </c>
      <c r="L1001" t="s">
        <v>36</v>
      </c>
      <c r="M1001" t="s">
        <v>1757</v>
      </c>
      <c r="N1001" t="s">
        <v>38</v>
      </c>
      <c r="O1001" t="s">
        <v>374</v>
      </c>
      <c r="P1001" t="s">
        <v>630</v>
      </c>
      <c r="Q1001" t="s">
        <v>631</v>
      </c>
      <c r="R1001">
        <v>8</v>
      </c>
      <c r="S1001">
        <v>909</v>
      </c>
      <c r="T1001">
        <v>0</v>
      </c>
      <c r="U1001">
        <v>9.0912000000000006</v>
      </c>
      <c r="V1001" t="s">
        <v>42</v>
      </c>
      <c r="W1001">
        <v>225.16</v>
      </c>
      <c r="X1001" t="s">
        <v>146</v>
      </c>
      <c r="Y1001" t="s">
        <v>8704</v>
      </c>
      <c r="Z1001">
        <v>2014</v>
      </c>
      <c r="AA1001">
        <v>43</v>
      </c>
      <c r="AB1001">
        <v>33202</v>
      </c>
    </row>
    <row r="1002" spans="1:28" x14ac:dyDescent="0.2">
      <c r="A1002" t="s">
        <v>1774</v>
      </c>
      <c r="B1002" s="1">
        <v>40695</v>
      </c>
      <c r="C1002" s="1">
        <v>40700</v>
      </c>
      <c r="D1002" t="s">
        <v>45</v>
      </c>
      <c r="E1002" t="s">
        <v>1775</v>
      </c>
      <c r="F1002" t="s">
        <v>1776</v>
      </c>
      <c r="G1002" t="s">
        <v>262</v>
      </c>
      <c r="H1002" t="s">
        <v>32</v>
      </c>
      <c r="I1002" t="s">
        <v>1777</v>
      </c>
      <c r="J1002" t="s">
        <v>1778</v>
      </c>
      <c r="K1002" t="s">
        <v>35</v>
      </c>
      <c r="L1002" t="s">
        <v>36</v>
      </c>
      <c r="M1002" t="s">
        <v>1757</v>
      </c>
      <c r="N1002" t="s">
        <v>38</v>
      </c>
      <c r="O1002" t="s">
        <v>380</v>
      </c>
      <c r="P1002" t="s">
        <v>1141</v>
      </c>
      <c r="Q1002" t="s">
        <v>1142</v>
      </c>
      <c r="R1002">
        <v>5</v>
      </c>
      <c r="S1002">
        <v>1503</v>
      </c>
      <c r="T1002">
        <v>0</v>
      </c>
      <c r="U1002">
        <v>496.07249999999999</v>
      </c>
      <c r="V1002" t="s">
        <v>42</v>
      </c>
      <c r="W1002">
        <v>120.84</v>
      </c>
      <c r="X1002" t="s">
        <v>43</v>
      </c>
      <c r="Y1002" t="s">
        <v>8687</v>
      </c>
      <c r="Z1002">
        <v>2011</v>
      </c>
      <c r="AA1002">
        <v>23</v>
      </c>
      <c r="AB1002">
        <v>31544</v>
      </c>
    </row>
    <row r="1003" spans="1:28" x14ac:dyDescent="0.2">
      <c r="A1003" t="s">
        <v>1779</v>
      </c>
      <c r="B1003" s="1">
        <v>40809</v>
      </c>
      <c r="C1003" s="1">
        <v>40814</v>
      </c>
      <c r="D1003" t="s">
        <v>45</v>
      </c>
      <c r="E1003" t="s">
        <v>402</v>
      </c>
      <c r="F1003" t="s">
        <v>403</v>
      </c>
      <c r="G1003" t="s">
        <v>31</v>
      </c>
      <c r="H1003" t="s">
        <v>32</v>
      </c>
      <c r="I1003" t="s">
        <v>1777</v>
      </c>
      <c r="J1003" t="s">
        <v>1780</v>
      </c>
      <c r="K1003" t="s">
        <v>35</v>
      </c>
      <c r="L1003" t="s">
        <v>36</v>
      </c>
      <c r="M1003" t="s">
        <v>1757</v>
      </c>
      <c r="N1003" t="s">
        <v>38</v>
      </c>
      <c r="O1003" t="s">
        <v>1434</v>
      </c>
      <c r="P1003" t="s">
        <v>1781</v>
      </c>
      <c r="Q1003" t="s">
        <v>1782</v>
      </c>
      <c r="R1003">
        <v>5</v>
      </c>
      <c r="S1003">
        <v>9450</v>
      </c>
      <c r="T1003">
        <v>0</v>
      </c>
      <c r="U1003">
        <v>4630.4754999999996</v>
      </c>
      <c r="V1003" t="s">
        <v>42</v>
      </c>
      <c r="W1003">
        <v>655.61</v>
      </c>
      <c r="X1003" t="s">
        <v>50</v>
      </c>
      <c r="Y1003" t="s">
        <v>8681</v>
      </c>
      <c r="Z1003">
        <v>2011</v>
      </c>
      <c r="AA1003">
        <v>39</v>
      </c>
      <c r="AB1003">
        <v>35395</v>
      </c>
    </row>
    <row r="1004" spans="1:28" x14ac:dyDescent="0.2">
      <c r="A1004" t="s">
        <v>1779</v>
      </c>
      <c r="B1004" s="1">
        <v>40809</v>
      </c>
      <c r="C1004" s="1">
        <v>40814</v>
      </c>
      <c r="D1004" t="s">
        <v>45</v>
      </c>
      <c r="E1004" t="s">
        <v>402</v>
      </c>
      <c r="F1004" t="s">
        <v>403</v>
      </c>
      <c r="G1004" t="s">
        <v>31</v>
      </c>
      <c r="H1004" t="s">
        <v>32</v>
      </c>
      <c r="I1004" t="s">
        <v>1777</v>
      </c>
      <c r="J1004" t="s">
        <v>1780</v>
      </c>
      <c r="K1004" t="s">
        <v>35</v>
      </c>
      <c r="L1004" t="s">
        <v>36</v>
      </c>
      <c r="M1004" t="s">
        <v>1757</v>
      </c>
      <c r="N1004" t="s">
        <v>38</v>
      </c>
      <c r="O1004" t="s">
        <v>374</v>
      </c>
      <c r="P1004" t="s">
        <v>591</v>
      </c>
      <c r="Q1004" t="s">
        <v>592</v>
      </c>
      <c r="R1004">
        <v>5</v>
      </c>
      <c r="S1004">
        <v>405</v>
      </c>
      <c r="T1004">
        <v>0</v>
      </c>
      <c r="U1004">
        <v>16.196000000000002</v>
      </c>
      <c r="V1004" t="s">
        <v>42</v>
      </c>
      <c r="W1004">
        <v>40.5</v>
      </c>
      <c r="X1004" t="s">
        <v>50</v>
      </c>
      <c r="Y1004" t="s">
        <v>8681</v>
      </c>
      <c r="Z1004">
        <v>2011</v>
      </c>
      <c r="AA1004">
        <v>39</v>
      </c>
      <c r="AB1004">
        <v>35394</v>
      </c>
    </row>
    <row r="1005" spans="1:28" x14ac:dyDescent="0.2">
      <c r="A1005" t="s">
        <v>1783</v>
      </c>
      <c r="B1005" s="1">
        <v>41223</v>
      </c>
      <c r="C1005" s="1">
        <v>41227</v>
      </c>
      <c r="D1005" t="s">
        <v>45</v>
      </c>
      <c r="E1005" t="s">
        <v>1150</v>
      </c>
      <c r="F1005" t="s">
        <v>1151</v>
      </c>
      <c r="G1005" t="s">
        <v>262</v>
      </c>
      <c r="H1005" t="s">
        <v>32</v>
      </c>
      <c r="I1005" t="s">
        <v>1777</v>
      </c>
      <c r="J1005" t="s">
        <v>949</v>
      </c>
      <c r="K1005" t="s">
        <v>35</v>
      </c>
      <c r="L1005" t="s">
        <v>36</v>
      </c>
      <c r="M1005" t="s">
        <v>1757</v>
      </c>
      <c r="N1005" t="s">
        <v>38</v>
      </c>
      <c r="O1005" t="s">
        <v>374</v>
      </c>
      <c r="P1005" t="s">
        <v>657</v>
      </c>
      <c r="Q1005" t="s">
        <v>658</v>
      </c>
      <c r="R1005">
        <v>3</v>
      </c>
      <c r="S1005">
        <v>796</v>
      </c>
      <c r="T1005">
        <v>0</v>
      </c>
      <c r="U1005">
        <v>143.1918</v>
      </c>
      <c r="V1005" t="s">
        <v>42</v>
      </c>
      <c r="W1005">
        <v>44.85</v>
      </c>
      <c r="X1005" t="s">
        <v>50</v>
      </c>
      <c r="Y1005" t="s">
        <v>8668</v>
      </c>
      <c r="Z1005">
        <v>2012</v>
      </c>
      <c r="AA1005">
        <v>45</v>
      </c>
      <c r="AB1005">
        <v>37146</v>
      </c>
    </row>
    <row r="1006" spans="1:28" x14ac:dyDescent="0.2">
      <c r="A1006" t="s">
        <v>1784</v>
      </c>
      <c r="B1006" s="1">
        <v>40714</v>
      </c>
      <c r="C1006" s="1">
        <v>40721</v>
      </c>
      <c r="D1006" t="s">
        <v>148</v>
      </c>
      <c r="E1006" t="s">
        <v>1785</v>
      </c>
      <c r="F1006" t="s">
        <v>1786</v>
      </c>
      <c r="G1006" t="s">
        <v>31</v>
      </c>
      <c r="H1006" t="s">
        <v>32</v>
      </c>
      <c r="I1006" t="s">
        <v>1787</v>
      </c>
      <c r="J1006" t="s">
        <v>1788</v>
      </c>
      <c r="K1006" t="s">
        <v>35</v>
      </c>
      <c r="L1006" t="s">
        <v>36</v>
      </c>
      <c r="M1006" t="s">
        <v>1757</v>
      </c>
      <c r="N1006" t="s">
        <v>38</v>
      </c>
      <c r="O1006" t="s">
        <v>380</v>
      </c>
      <c r="P1006" t="s">
        <v>1131</v>
      </c>
      <c r="Q1006" t="s">
        <v>1132</v>
      </c>
      <c r="R1006">
        <v>6</v>
      </c>
      <c r="S1006">
        <v>472</v>
      </c>
      <c r="T1006">
        <v>0</v>
      </c>
      <c r="U1006">
        <v>155.727</v>
      </c>
      <c r="V1006" t="s">
        <v>42</v>
      </c>
      <c r="W1006">
        <v>48.89</v>
      </c>
      <c r="X1006" t="s">
        <v>50</v>
      </c>
      <c r="Y1006" t="s">
        <v>8687</v>
      </c>
      <c r="Z1006">
        <v>2011</v>
      </c>
      <c r="AA1006">
        <v>26</v>
      </c>
      <c r="AB1006">
        <v>39442</v>
      </c>
    </row>
    <row r="1007" spans="1:28" x14ac:dyDescent="0.2">
      <c r="A1007" t="s">
        <v>1789</v>
      </c>
      <c r="B1007" s="1">
        <v>40757</v>
      </c>
      <c r="C1007" s="1">
        <v>40763</v>
      </c>
      <c r="D1007" t="s">
        <v>45</v>
      </c>
      <c r="E1007" t="s">
        <v>1406</v>
      </c>
      <c r="F1007" t="s">
        <v>1407</v>
      </c>
      <c r="G1007" t="s">
        <v>262</v>
      </c>
      <c r="H1007" t="s">
        <v>32</v>
      </c>
      <c r="I1007" t="s">
        <v>1790</v>
      </c>
      <c r="J1007" t="s">
        <v>1724</v>
      </c>
      <c r="K1007" t="s">
        <v>35</v>
      </c>
      <c r="L1007" t="s">
        <v>36</v>
      </c>
      <c r="M1007" t="s">
        <v>1757</v>
      </c>
      <c r="N1007" t="s">
        <v>38</v>
      </c>
      <c r="O1007" t="s">
        <v>374</v>
      </c>
      <c r="P1007" t="s">
        <v>1428</v>
      </c>
      <c r="Q1007" t="s">
        <v>1429</v>
      </c>
      <c r="R1007">
        <v>2</v>
      </c>
      <c r="S1007">
        <v>838</v>
      </c>
      <c r="T1007">
        <v>0</v>
      </c>
      <c r="U1007">
        <v>226.36259999999999</v>
      </c>
      <c r="V1007" t="s">
        <v>42</v>
      </c>
      <c r="W1007">
        <v>103.4</v>
      </c>
      <c r="X1007" t="s">
        <v>50</v>
      </c>
      <c r="Y1007" t="s">
        <v>8689</v>
      </c>
      <c r="Z1007">
        <v>2011</v>
      </c>
      <c r="AA1007">
        <v>32</v>
      </c>
      <c r="AB1007">
        <v>37471</v>
      </c>
    </row>
    <row r="1008" spans="1:28" x14ac:dyDescent="0.2">
      <c r="A1008" t="s">
        <v>1791</v>
      </c>
      <c r="B1008" s="1">
        <v>40798</v>
      </c>
      <c r="C1008" s="1">
        <v>40805</v>
      </c>
      <c r="D1008" t="s">
        <v>45</v>
      </c>
      <c r="E1008" t="s">
        <v>1792</v>
      </c>
      <c r="F1008" t="s">
        <v>1793</v>
      </c>
      <c r="G1008" t="s">
        <v>262</v>
      </c>
      <c r="H1008" t="s">
        <v>32</v>
      </c>
      <c r="I1008" t="s">
        <v>1794</v>
      </c>
      <c r="J1008" t="s">
        <v>1795</v>
      </c>
      <c r="K1008" t="s">
        <v>35</v>
      </c>
      <c r="L1008" t="s">
        <v>36</v>
      </c>
      <c r="M1008" t="s">
        <v>1757</v>
      </c>
      <c r="N1008" t="s">
        <v>38</v>
      </c>
      <c r="O1008" t="s">
        <v>1434</v>
      </c>
      <c r="P1008" t="s">
        <v>1796</v>
      </c>
      <c r="Q1008" t="s">
        <v>1797</v>
      </c>
      <c r="R1008">
        <v>2</v>
      </c>
      <c r="S1008">
        <v>332</v>
      </c>
      <c r="T1008">
        <v>0</v>
      </c>
      <c r="U1008">
        <v>149.38200000000001</v>
      </c>
      <c r="V1008" t="s">
        <v>42</v>
      </c>
      <c r="W1008">
        <v>23.13</v>
      </c>
      <c r="X1008" t="s">
        <v>50</v>
      </c>
      <c r="Y1008" t="s">
        <v>8681</v>
      </c>
      <c r="Z1008">
        <v>2011</v>
      </c>
      <c r="AA1008">
        <v>38</v>
      </c>
      <c r="AB1008">
        <v>36747</v>
      </c>
    </row>
    <row r="1009" spans="1:28" x14ac:dyDescent="0.2">
      <c r="A1009" t="s">
        <v>1798</v>
      </c>
      <c r="B1009" s="1">
        <v>40858</v>
      </c>
      <c r="C1009" s="1">
        <v>40865</v>
      </c>
      <c r="D1009" t="s">
        <v>45</v>
      </c>
      <c r="E1009" t="s">
        <v>1520</v>
      </c>
      <c r="F1009" t="s">
        <v>1521</v>
      </c>
      <c r="G1009" t="s">
        <v>31</v>
      </c>
      <c r="H1009" t="s">
        <v>32</v>
      </c>
      <c r="I1009" t="s">
        <v>1799</v>
      </c>
      <c r="J1009" t="s">
        <v>1800</v>
      </c>
      <c r="K1009" t="s">
        <v>35</v>
      </c>
      <c r="L1009" t="s">
        <v>36</v>
      </c>
      <c r="M1009" t="s">
        <v>1757</v>
      </c>
      <c r="N1009" t="s">
        <v>38</v>
      </c>
      <c r="O1009" t="s">
        <v>374</v>
      </c>
      <c r="P1009" t="s">
        <v>533</v>
      </c>
      <c r="Q1009" t="s">
        <v>534</v>
      </c>
      <c r="R1009">
        <v>6</v>
      </c>
      <c r="S1009">
        <v>666</v>
      </c>
      <c r="T1009">
        <v>0</v>
      </c>
      <c r="U1009">
        <v>13.317600000000001</v>
      </c>
      <c r="V1009" t="s">
        <v>42</v>
      </c>
      <c r="W1009">
        <v>50.69</v>
      </c>
      <c r="X1009" t="s">
        <v>50</v>
      </c>
      <c r="Y1009" t="s">
        <v>8683</v>
      </c>
      <c r="Z1009">
        <v>2011</v>
      </c>
      <c r="AA1009">
        <v>46</v>
      </c>
      <c r="AB1009">
        <v>31313</v>
      </c>
    </row>
    <row r="1010" spans="1:28" x14ac:dyDescent="0.2">
      <c r="A1010" t="s">
        <v>1801</v>
      </c>
      <c r="B1010" s="1">
        <v>41024</v>
      </c>
      <c r="C1010" s="1">
        <v>41029</v>
      </c>
      <c r="D1010" t="s">
        <v>28</v>
      </c>
      <c r="E1010" t="s">
        <v>1802</v>
      </c>
      <c r="F1010" t="s">
        <v>1803</v>
      </c>
      <c r="G1010" t="s">
        <v>31</v>
      </c>
      <c r="H1010" t="s">
        <v>32</v>
      </c>
      <c r="I1010" t="s">
        <v>1799</v>
      </c>
      <c r="J1010" t="s">
        <v>1804</v>
      </c>
      <c r="K1010" t="s">
        <v>35</v>
      </c>
      <c r="L1010" t="s">
        <v>36</v>
      </c>
      <c r="M1010" t="s">
        <v>1757</v>
      </c>
      <c r="N1010" t="s">
        <v>38</v>
      </c>
      <c r="O1010" t="s">
        <v>380</v>
      </c>
      <c r="P1010" t="s">
        <v>646</v>
      </c>
      <c r="Q1010" t="s">
        <v>647</v>
      </c>
      <c r="R1010">
        <v>5</v>
      </c>
      <c r="S1010">
        <v>272</v>
      </c>
      <c r="T1010">
        <v>0</v>
      </c>
      <c r="U1010">
        <v>76.272000000000006</v>
      </c>
      <c r="V1010" t="s">
        <v>42</v>
      </c>
      <c r="W1010">
        <v>17.850000000000001</v>
      </c>
      <c r="X1010" t="s">
        <v>50</v>
      </c>
      <c r="Y1010" t="s">
        <v>8690</v>
      </c>
      <c r="Z1010">
        <v>2012</v>
      </c>
      <c r="AA1010">
        <v>17</v>
      </c>
      <c r="AB1010">
        <v>37348</v>
      </c>
    </row>
    <row r="1011" spans="1:28" x14ac:dyDescent="0.2">
      <c r="A1011" t="s">
        <v>1805</v>
      </c>
      <c r="B1011" s="1">
        <v>41473</v>
      </c>
      <c r="C1011" s="1">
        <v>41478</v>
      </c>
      <c r="D1011" t="s">
        <v>45</v>
      </c>
      <c r="E1011" t="s">
        <v>1806</v>
      </c>
      <c r="F1011" t="s">
        <v>1807</v>
      </c>
      <c r="G1011" t="s">
        <v>31</v>
      </c>
      <c r="H1011" t="s">
        <v>32</v>
      </c>
      <c r="I1011" t="s">
        <v>1790</v>
      </c>
      <c r="J1011" t="s">
        <v>1724</v>
      </c>
      <c r="K1011" t="s">
        <v>35</v>
      </c>
      <c r="L1011" t="s">
        <v>36</v>
      </c>
      <c r="M1011" t="s">
        <v>1757</v>
      </c>
      <c r="N1011" t="s">
        <v>38</v>
      </c>
      <c r="O1011" t="s">
        <v>374</v>
      </c>
      <c r="P1011" t="s">
        <v>657</v>
      </c>
      <c r="Q1011" t="s">
        <v>658</v>
      </c>
      <c r="R1011">
        <v>1</v>
      </c>
      <c r="S1011">
        <v>265</v>
      </c>
      <c r="T1011">
        <v>0</v>
      </c>
      <c r="U1011">
        <v>47.730600000000003</v>
      </c>
      <c r="V1011" t="s">
        <v>42</v>
      </c>
      <c r="W1011">
        <v>20.260000000000002</v>
      </c>
      <c r="X1011" t="s">
        <v>50</v>
      </c>
      <c r="Y1011" t="s">
        <v>8693</v>
      </c>
      <c r="Z1011">
        <v>2013</v>
      </c>
      <c r="AA1011">
        <v>29</v>
      </c>
      <c r="AB1011">
        <v>34408</v>
      </c>
    </row>
    <row r="1012" spans="1:28" x14ac:dyDescent="0.2">
      <c r="A1012" t="s">
        <v>1808</v>
      </c>
      <c r="B1012" s="1">
        <v>41531</v>
      </c>
      <c r="C1012" s="1">
        <v>41536</v>
      </c>
      <c r="D1012" t="s">
        <v>45</v>
      </c>
      <c r="E1012" t="s">
        <v>1809</v>
      </c>
      <c r="F1012" t="s">
        <v>1810</v>
      </c>
      <c r="G1012" t="s">
        <v>31</v>
      </c>
      <c r="H1012" t="s">
        <v>32</v>
      </c>
      <c r="I1012" t="s">
        <v>1811</v>
      </c>
      <c r="J1012" t="s">
        <v>1812</v>
      </c>
      <c r="K1012" t="s">
        <v>35</v>
      </c>
      <c r="L1012" t="s">
        <v>36</v>
      </c>
      <c r="M1012" t="s">
        <v>1757</v>
      </c>
      <c r="N1012" t="s">
        <v>38</v>
      </c>
      <c r="O1012" t="s">
        <v>380</v>
      </c>
      <c r="P1012" t="s">
        <v>491</v>
      </c>
      <c r="Q1012" t="s">
        <v>492</v>
      </c>
      <c r="R1012">
        <v>2</v>
      </c>
      <c r="S1012">
        <v>378</v>
      </c>
      <c r="T1012">
        <v>0</v>
      </c>
      <c r="U1012">
        <v>136.08000000000001</v>
      </c>
      <c r="V1012" t="s">
        <v>42</v>
      </c>
      <c r="W1012">
        <v>31.54</v>
      </c>
      <c r="X1012" t="s">
        <v>50</v>
      </c>
      <c r="Y1012" t="s">
        <v>8672</v>
      </c>
      <c r="Z1012">
        <v>2013</v>
      </c>
      <c r="AA1012">
        <v>37</v>
      </c>
      <c r="AB1012">
        <v>38681</v>
      </c>
    </row>
    <row r="1013" spans="1:28" x14ac:dyDescent="0.2">
      <c r="A1013" t="s">
        <v>1808</v>
      </c>
      <c r="B1013" s="1">
        <v>41531</v>
      </c>
      <c r="C1013" s="1">
        <v>41536</v>
      </c>
      <c r="D1013" t="s">
        <v>45</v>
      </c>
      <c r="E1013" t="s">
        <v>1809</v>
      </c>
      <c r="F1013" t="s">
        <v>1810</v>
      </c>
      <c r="G1013" t="s">
        <v>31</v>
      </c>
      <c r="H1013" t="s">
        <v>32</v>
      </c>
      <c r="I1013" t="s">
        <v>1811</v>
      </c>
      <c r="J1013" t="s">
        <v>1812</v>
      </c>
      <c r="K1013" t="s">
        <v>35</v>
      </c>
      <c r="L1013" t="s">
        <v>36</v>
      </c>
      <c r="M1013" t="s">
        <v>1757</v>
      </c>
      <c r="N1013" t="s">
        <v>38</v>
      </c>
      <c r="O1013" t="s">
        <v>374</v>
      </c>
      <c r="P1013" t="s">
        <v>812</v>
      </c>
      <c r="Q1013" t="s">
        <v>813</v>
      </c>
      <c r="R1013">
        <v>6</v>
      </c>
      <c r="S1013">
        <v>373</v>
      </c>
      <c r="T1013">
        <v>0</v>
      </c>
      <c r="U1013">
        <v>100.7316</v>
      </c>
      <c r="V1013" t="s">
        <v>42</v>
      </c>
      <c r="W1013">
        <v>36.51</v>
      </c>
      <c r="X1013" t="s">
        <v>50</v>
      </c>
      <c r="Y1013" t="s">
        <v>8672</v>
      </c>
      <c r="Z1013">
        <v>2013</v>
      </c>
      <c r="AA1013">
        <v>37</v>
      </c>
      <c r="AB1013">
        <v>38683</v>
      </c>
    </row>
    <row r="1014" spans="1:28" x14ac:dyDescent="0.2">
      <c r="A1014" t="s">
        <v>1813</v>
      </c>
      <c r="B1014" s="1">
        <v>41563</v>
      </c>
      <c r="C1014" s="1">
        <v>41569</v>
      </c>
      <c r="D1014" t="s">
        <v>45</v>
      </c>
      <c r="E1014" t="s">
        <v>1814</v>
      </c>
      <c r="F1014" t="s">
        <v>1815</v>
      </c>
      <c r="G1014" t="s">
        <v>262</v>
      </c>
      <c r="H1014" t="s">
        <v>32</v>
      </c>
      <c r="I1014" t="s">
        <v>1787</v>
      </c>
      <c r="J1014" t="s">
        <v>1816</v>
      </c>
      <c r="K1014" t="s">
        <v>35</v>
      </c>
      <c r="L1014" t="s">
        <v>36</v>
      </c>
      <c r="M1014" t="s">
        <v>1757</v>
      </c>
      <c r="N1014" t="s">
        <v>38</v>
      </c>
      <c r="O1014" t="s">
        <v>380</v>
      </c>
      <c r="P1014" t="s">
        <v>598</v>
      </c>
      <c r="Q1014" t="s">
        <v>599</v>
      </c>
      <c r="R1014">
        <v>3</v>
      </c>
      <c r="S1014">
        <v>869</v>
      </c>
      <c r="T1014">
        <v>0</v>
      </c>
      <c r="U1014">
        <v>251.89109999999999</v>
      </c>
      <c r="V1014" t="s">
        <v>42</v>
      </c>
      <c r="W1014">
        <v>78.45</v>
      </c>
      <c r="X1014" t="s">
        <v>50</v>
      </c>
      <c r="Y1014" t="s">
        <v>8705</v>
      </c>
      <c r="Z1014">
        <v>2013</v>
      </c>
      <c r="AA1014">
        <v>42</v>
      </c>
      <c r="AB1014">
        <v>33817</v>
      </c>
    </row>
    <row r="1015" spans="1:28" x14ac:dyDescent="0.2">
      <c r="A1015" t="s">
        <v>1817</v>
      </c>
      <c r="B1015" s="1">
        <v>41565</v>
      </c>
      <c r="C1015" s="1">
        <v>41569</v>
      </c>
      <c r="D1015" t="s">
        <v>28</v>
      </c>
      <c r="E1015" t="s">
        <v>343</v>
      </c>
      <c r="F1015" t="s">
        <v>344</v>
      </c>
      <c r="G1015" t="s">
        <v>262</v>
      </c>
      <c r="H1015" t="s">
        <v>32</v>
      </c>
      <c r="I1015" t="s">
        <v>1790</v>
      </c>
      <c r="J1015" t="s">
        <v>1433</v>
      </c>
      <c r="K1015" t="s">
        <v>35</v>
      </c>
      <c r="L1015" t="s">
        <v>36</v>
      </c>
      <c r="M1015" t="s">
        <v>1757</v>
      </c>
      <c r="N1015" t="s">
        <v>38</v>
      </c>
      <c r="O1015" t="s">
        <v>380</v>
      </c>
      <c r="P1015" t="s">
        <v>460</v>
      </c>
      <c r="Q1015" t="s">
        <v>461</v>
      </c>
      <c r="R1015">
        <v>7</v>
      </c>
      <c r="S1015">
        <v>1928</v>
      </c>
      <c r="T1015">
        <v>0</v>
      </c>
      <c r="U1015">
        <v>751.76009999999997</v>
      </c>
      <c r="V1015" t="s">
        <v>42</v>
      </c>
      <c r="W1015">
        <v>274.82</v>
      </c>
      <c r="X1015" t="s">
        <v>43</v>
      </c>
      <c r="Y1015" t="s">
        <v>8705</v>
      </c>
      <c r="Z1015">
        <v>2013</v>
      </c>
      <c r="AA1015">
        <v>42</v>
      </c>
      <c r="AB1015">
        <v>40187</v>
      </c>
    </row>
    <row r="1016" spans="1:28" x14ac:dyDescent="0.2">
      <c r="A1016" t="s">
        <v>1818</v>
      </c>
      <c r="B1016" s="1">
        <v>41614</v>
      </c>
      <c r="C1016" s="1">
        <v>41618</v>
      </c>
      <c r="D1016" t="s">
        <v>28</v>
      </c>
      <c r="E1016" t="s">
        <v>1819</v>
      </c>
      <c r="F1016" t="s">
        <v>1820</v>
      </c>
      <c r="G1016" t="s">
        <v>246</v>
      </c>
      <c r="H1016" t="s">
        <v>32</v>
      </c>
      <c r="I1016" t="s">
        <v>1799</v>
      </c>
      <c r="J1016" t="s">
        <v>1546</v>
      </c>
      <c r="K1016" t="s">
        <v>35</v>
      </c>
      <c r="L1016" t="s">
        <v>36</v>
      </c>
      <c r="M1016" t="s">
        <v>1757</v>
      </c>
      <c r="N1016" t="s">
        <v>38</v>
      </c>
      <c r="O1016" t="s">
        <v>1434</v>
      </c>
      <c r="P1016" t="s">
        <v>1821</v>
      </c>
      <c r="Q1016" t="s">
        <v>1822</v>
      </c>
      <c r="R1016">
        <v>5</v>
      </c>
      <c r="S1016">
        <v>172</v>
      </c>
      <c r="T1016">
        <v>0</v>
      </c>
      <c r="U1016">
        <v>80.628500000000003</v>
      </c>
      <c r="V1016" t="s">
        <v>42</v>
      </c>
      <c r="W1016">
        <v>16.79</v>
      </c>
      <c r="X1016" t="s">
        <v>50</v>
      </c>
      <c r="Y1016" t="s">
        <v>8673</v>
      </c>
      <c r="Z1016">
        <v>2013</v>
      </c>
      <c r="AA1016">
        <v>49</v>
      </c>
      <c r="AB1016">
        <v>31447</v>
      </c>
    </row>
    <row r="1017" spans="1:28" x14ac:dyDescent="0.2">
      <c r="A1017" t="s">
        <v>1823</v>
      </c>
      <c r="B1017" s="1">
        <v>41729</v>
      </c>
      <c r="C1017" s="1">
        <v>41730</v>
      </c>
      <c r="D1017" t="s">
        <v>28</v>
      </c>
      <c r="E1017" t="s">
        <v>1824</v>
      </c>
      <c r="F1017" t="s">
        <v>1825</v>
      </c>
      <c r="G1017" t="s">
        <v>31</v>
      </c>
      <c r="H1017" t="s">
        <v>32</v>
      </c>
      <c r="I1017" t="s">
        <v>1787</v>
      </c>
      <c r="J1017" t="s">
        <v>1816</v>
      </c>
      <c r="K1017" t="s">
        <v>35</v>
      </c>
      <c r="L1017" t="s">
        <v>36</v>
      </c>
      <c r="M1017" t="s">
        <v>1757</v>
      </c>
      <c r="N1017" t="s">
        <v>38</v>
      </c>
      <c r="O1017" t="s">
        <v>404</v>
      </c>
      <c r="P1017" t="s">
        <v>1826</v>
      </c>
      <c r="Q1017" t="s">
        <v>1827</v>
      </c>
      <c r="R1017">
        <v>2</v>
      </c>
      <c r="S1017">
        <v>326</v>
      </c>
      <c r="T1017">
        <v>0</v>
      </c>
      <c r="U1017">
        <v>149.8956</v>
      </c>
      <c r="V1017" t="s">
        <v>42</v>
      </c>
      <c r="W1017">
        <v>83.2</v>
      </c>
      <c r="X1017" t="s">
        <v>146</v>
      </c>
      <c r="Y1017" t="s">
        <v>8674</v>
      </c>
      <c r="Z1017">
        <v>2014</v>
      </c>
      <c r="AA1017">
        <v>14</v>
      </c>
      <c r="AB1017">
        <v>35839</v>
      </c>
    </row>
    <row r="1018" spans="1:28" x14ac:dyDescent="0.2">
      <c r="A1018" t="s">
        <v>1828</v>
      </c>
      <c r="B1018" s="1">
        <v>41780</v>
      </c>
      <c r="C1018" s="1">
        <v>41782</v>
      </c>
      <c r="D1018" t="s">
        <v>28</v>
      </c>
      <c r="E1018" t="s">
        <v>1829</v>
      </c>
      <c r="F1018" t="s">
        <v>1830</v>
      </c>
      <c r="G1018" t="s">
        <v>31</v>
      </c>
      <c r="H1018" t="s">
        <v>32</v>
      </c>
      <c r="I1018" t="s">
        <v>1831</v>
      </c>
      <c r="J1018" t="s">
        <v>1832</v>
      </c>
      <c r="K1018" t="s">
        <v>35</v>
      </c>
      <c r="L1018" t="s">
        <v>36</v>
      </c>
      <c r="M1018" t="s">
        <v>1757</v>
      </c>
      <c r="N1018" t="s">
        <v>38</v>
      </c>
      <c r="O1018" t="s">
        <v>313</v>
      </c>
      <c r="P1018" t="s">
        <v>1112</v>
      </c>
      <c r="Q1018" t="s">
        <v>1113</v>
      </c>
      <c r="R1018">
        <v>3</v>
      </c>
      <c r="S1018">
        <v>132</v>
      </c>
      <c r="T1018">
        <v>0</v>
      </c>
      <c r="U1018">
        <v>35.623800000000003</v>
      </c>
      <c r="V1018" t="s">
        <v>42</v>
      </c>
      <c r="W1018">
        <v>12.39</v>
      </c>
      <c r="X1018" t="s">
        <v>43</v>
      </c>
      <c r="Y1018" t="s">
        <v>8696</v>
      </c>
      <c r="Z1018">
        <v>2014</v>
      </c>
      <c r="AA1018">
        <v>21</v>
      </c>
      <c r="AB1018">
        <v>35659</v>
      </c>
    </row>
    <row r="1019" spans="1:28" x14ac:dyDescent="0.2">
      <c r="A1019" t="s">
        <v>1828</v>
      </c>
      <c r="B1019" s="1">
        <v>41780</v>
      </c>
      <c r="C1019" s="1">
        <v>41782</v>
      </c>
      <c r="D1019" t="s">
        <v>28</v>
      </c>
      <c r="E1019" t="s">
        <v>1829</v>
      </c>
      <c r="F1019" t="s">
        <v>1830</v>
      </c>
      <c r="G1019" t="s">
        <v>31</v>
      </c>
      <c r="H1019" t="s">
        <v>32</v>
      </c>
      <c r="I1019" t="s">
        <v>1831</v>
      </c>
      <c r="J1019" t="s">
        <v>1832</v>
      </c>
      <c r="K1019" t="s">
        <v>35</v>
      </c>
      <c r="L1019" t="s">
        <v>36</v>
      </c>
      <c r="M1019" t="s">
        <v>1757</v>
      </c>
      <c r="N1019" t="s">
        <v>38</v>
      </c>
      <c r="O1019" t="s">
        <v>374</v>
      </c>
      <c r="P1019" t="s">
        <v>766</v>
      </c>
      <c r="Q1019" t="s">
        <v>767</v>
      </c>
      <c r="R1019">
        <v>4</v>
      </c>
      <c r="S1019">
        <v>705</v>
      </c>
      <c r="T1019">
        <v>0</v>
      </c>
      <c r="U1019">
        <v>162.09479999999999</v>
      </c>
      <c r="V1019" t="s">
        <v>42</v>
      </c>
      <c r="W1019">
        <v>156.62</v>
      </c>
      <c r="X1019" t="s">
        <v>43</v>
      </c>
      <c r="Y1019" t="s">
        <v>8696</v>
      </c>
      <c r="Z1019">
        <v>2014</v>
      </c>
      <c r="AA1019">
        <v>21</v>
      </c>
      <c r="AB1019">
        <v>35661</v>
      </c>
    </row>
    <row r="1020" spans="1:28" x14ac:dyDescent="0.2">
      <c r="A1020" t="s">
        <v>1833</v>
      </c>
      <c r="B1020" s="1">
        <v>41841</v>
      </c>
      <c r="C1020" s="1">
        <v>41846</v>
      </c>
      <c r="D1020" t="s">
        <v>45</v>
      </c>
      <c r="E1020" t="s">
        <v>1834</v>
      </c>
      <c r="F1020" t="s">
        <v>1835</v>
      </c>
      <c r="G1020" t="s">
        <v>246</v>
      </c>
      <c r="H1020" t="s">
        <v>32</v>
      </c>
      <c r="I1020" t="s">
        <v>1836</v>
      </c>
      <c r="J1020" t="s">
        <v>1837</v>
      </c>
      <c r="K1020" t="s">
        <v>35</v>
      </c>
      <c r="L1020" t="s">
        <v>36</v>
      </c>
      <c r="M1020" t="s">
        <v>1757</v>
      </c>
      <c r="N1020" t="s">
        <v>38</v>
      </c>
      <c r="O1020" t="s">
        <v>380</v>
      </c>
      <c r="P1020" t="s">
        <v>1128</v>
      </c>
      <c r="Q1020" t="s">
        <v>1129</v>
      </c>
      <c r="R1020">
        <v>2</v>
      </c>
      <c r="S1020">
        <v>416</v>
      </c>
      <c r="T1020">
        <v>0</v>
      </c>
      <c r="U1020">
        <v>112.4064</v>
      </c>
      <c r="V1020" t="s">
        <v>42</v>
      </c>
      <c r="W1020">
        <v>29.37</v>
      </c>
      <c r="X1020" t="s">
        <v>50</v>
      </c>
      <c r="Y1020" t="s">
        <v>8677</v>
      </c>
      <c r="Z1020">
        <v>2014</v>
      </c>
      <c r="AA1020">
        <v>30</v>
      </c>
      <c r="AB1020">
        <v>33611</v>
      </c>
    </row>
    <row r="1021" spans="1:28" x14ac:dyDescent="0.2">
      <c r="A1021" t="s">
        <v>1838</v>
      </c>
      <c r="B1021" s="1">
        <v>41996</v>
      </c>
      <c r="C1021" s="1">
        <v>42001</v>
      </c>
      <c r="D1021" t="s">
        <v>45</v>
      </c>
      <c r="E1021" t="s">
        <v>1839</v>
      </c>
      <c r="F1021" t="s">
        <v>1840</v>
      </c>
      <c r="G1021" t="s">
        <v>31</v>
      </c>
      <c r="H1021" t="s">
        <v>32</v>
      </c>
      <c r="I1021" t="s">
        <v>1790</v>
      </c>
      <c r="J1021" t="s">
        <v>1841</v>
      </c>
      <c r="K1021" t="s">
        <v>35</v>
      </c>
      <c r="L1021" t="s">
        <v>36</v>
      </c>
      <c r="M1021" t="s">
        <v>1757</v>
      </c>
      <c r="N1021" t="s">
        <v>38</v>
      </c>
      <c r="O1021" t="s">
        <v>380</v>
      </c>
      <c r="P1021" t="s">
        <v>1019</v>
      </c>
      <c r="Q1021" t="s">
        <v>1020</v>
      </c>
      <c r="R1021">
        <v>3</v>
      </c>
      <c r="S1021">
        <v>839</v>
      </c>
      <c r="T1021">
        <v>0</v>
      </c>
      <c r="U1021">
        <v>218.2518</v>
      </c>
      <c r="V1021" t="s">
        <v>42</v>
      </c>
      <c r="W1021">
        <v>95.19</v>
      </c>
      <c r="X1021" t="s">
        <v>50</v>
      </c>
      <c r="Y1021" t="s">
        <v>8698</v>
      </c>
      <c r="Z1021">
        <v>2014</v>
      </c>
      <c r="AA1021">
        <v>52</v>
      </c>
      <c r="AB1021">
        <v>31441</v>
      </c>
    </row>
    <row r="1022" spans="1:28" x14ac:dyDescent="0.2">
      <c r="A1022" t="s">
        <v>1842</v>
      </c>
      <c r="B1022" s="1">
        <v>42000</v>
      </c>
      <c r="C1022" s="1">
        <v>42000</v>
      </c>
      <c r="D1022" t="s">
        <v>28</v>
      </c>
      <c r="E1022" t="s">
        <v>1424</v>
      </c>
      <c r="F1022" t="s">
        <v>1425</v>
      </c>
      <c r="G1022" t="s">
        <v>246</v>
      </c>
      <c r="H1022" t="s">
        <v>32</v>
      </c>
      <c r="I1022" t="s">
        <v>1811</v>
      </c>
      <c r="J1022" t="s">
        <v>1843</v>
      </c>
      <c r="K1022" t="s">
        <v>35</v>
      </c>
      <c r="L1022" t="s">
        <v>36</v>
      </c>
      <c r="M1022" t="s">
        <v>1757</v>
      </c>
      <c r="N1022" t="s">
        <v>38</v>
      </c>
      <c r="O1022" t="s">
        <v>374</v>
      </c>
      <c r="P1022" t="s">
        <v>1199</v>
      </c>
      <c r="Q1022" t="s">
        <v>1200</v>
      </c>
      <c r="R1022">
        <v>2</v>
      </c>
      <c r="S1022">
        <v>751</v>
      </c>
      <c r="T1022">
        <v>0</v>
      </c>
      <c r="U1022">
        <v>37.533999999999999</v>
      </c>
      <c r="V1022" t="s">
        <v>42</v>
      </c>
      <c r="W1022">
        <v>163</v>
      </c>
      <c r="X1022" t="s">
        <v>64</v>
      </c>
      <c r="Y1022" t="s">
        <v>8698</v>
      </c>
      <c r="Z1022">
        <v>2014</v>
      </c>
      <c r="AA1022">
        <v>52</v>
      </c>
      <c r="AB1022">
        <v>36771</v>
      </c>
    </row>
    <row r="1023" spans="1:28" x14ac:dyDescent="0.2">
      <c r="A1023" t="s">
        <v>1844</v>
      </c>
      <c r="B1023" s="1">
        <v>40574</v>
      </c>
      <c r="C1023" s="1">
        <v>40579</v>
      </c>
      <c r="D1023" t="s">
        <v>28</v>
      </c>
      <c r="E1023" t="s">
        <v>160</v>
      </c>
      <c r="F1023" t="s">
        <v>161</v>
      </c>
      <c r="G1023" t="s">
        <v>31</v>
      </c>
      <c r="H1023" t="s">
        <v>32</v>
      </c>
      <c r="I1023" t="s">
        <v>1845</v>
      </c>
      <c r="J1023" t="s">
        <v>1846</v>
      </c>
      <c r="K1023" t="s">
        <v>35</v>
      </c>
      <c r="L1023" t="s">
        <v>36</v>
      </c>
      <c r="M1023" t="s">
        <v>1757</v>
      </c>
      <c r="N1023" t="s">
        <v>38</v>
      </c>
      <c r="O1023" t="s">
        <v>374</v>
      </c>
      <c r="P1023" t="s">
        <v>399</v>
      </c>
      <c r="Q1023" t="s">
        <v>400</v>
      </c>
      <c r="R1023">
        <v>2</v>
      </c>
      <c r="S1023">
        <v>230</v>
      </c>
      <c r="T1023">
        <v>0</v>
      </c>
      <c r="U1023">
        <v>6.8982000000000001</v>
      </c>
      <c r="V1023" t="s">
        <v>42</v>
      </c>
      <c r="W1023">
        <v>22.58</v>
      </c>
      <c r="X1023" t="s">
        <v>50</v>
      </c>
      <c r="Y1023" t="s">
        <v>8660</v>
      </c>
      <c r="Z1023">
        <v>2011</v>
      </c>
      <c r="AA1023">
        <v>6</v>
      </c>
      <c r="AB1023">
        <v>37685</v>
      </c>
    </row>
    <row r="1024" spans="1:28" x14ac:dyDescent="0.2">
      <c r="A1024" t="s">
        <v>1847</v>
      </c>
      <c r="B1024" s="1">
        <v>40638</v>
      </c>
      <c r="C1024" s="1">
        <v>40640</v>
      </c>
      <c r="D1024" t="s">
        <v>28</v>
      </c>
      <c r="E1024" t="s">
        <v>744</v>
      </c>
      <c r="F1024" t="s">
        <v>745</v>
      </c>
      <c r="G1024" t="s">
        <v>31</v>
      </c>
      <c r="H1024" t="s">
        <v>32</v>
      </c>
      <c r="I1024" t="s">
        <v>1845</v>
      </c>
      <c r="J1024" t="s">
        <v>1848</v>
      </c>
      <c r="K1024" t="s">
        <v>35</v>
      </c>
      <c r="L1024" t="s">
        <v>36</v>
      </c>
      <c r="M1024" t="s">
        <v>1757</v>
      </c>
      <c r="N1024" t="s">
        <v>38</v>
      </c>
      <c r="O1024" t="s">
        <v>374</v>
      </c>
      <c r="P1024" t="s">
        <v>399</v>
      </c>
      <c r="Q1024" t="s">
        <v>400</v>
      </c>
      <c r="R1024">
        <v>6</v>
      </c>
      <c r="S1024">
        <v>690</v>
      </c>
      <c r="T1024">
        <v>0</v>
      </c>
      <c r="U1024">
        <v>20.694600000000001</v>
      </c>
      <c r="V1024" t="s">
        <v>42</v>
      </c>
      <c r="W1024">
        <v>53.42</v>
      </c>
      <c r="X1024" t="s">
        <v>43</v>
      </c>
      <c r="Y1024" t="s">
        <v>8680</v>
      </c>
      <c r="Z1024">
        <v>2011</v>
      </c>
      <c r="AA1024">
        <v>15</v>
      </c>
      <c r="AB1024">
        <v>40806</v>
      </c>
    </row>
    <row r="1025" spans="1:28" x14ac:dyDescent="0.2">
      <c r="A1025" t="s">
        <v>1849</v>
      </c>
      <c r="B1025" s="1">
        <v>41027</v>
      </c>
      <c r="C1025" s="1">
        <v>41030</v>
      </c>
      <c r="D1025" t="s">
        <v>45</v>
      </c>
      <c r="E1025" t="s">
        <v>1736</v>
      </c>
      <c r="F1025" t="s">
        <v>1737</v>
      </c>
      <c r="G1025" t="s">
        <v>262</v>
      </c>
      <c r="H1025" t="s">
        <v>32</v>
      </c>
      <c r="I1025" t="s">
        <v>1845</v>
      </c>
      <c r="J1025" t="s">
        <v>1850</v>
      </c>
      <c r="K1025" t="s">
        <v>35</v>
      </c>
      <c r="L1025" t="s">
        <v>36</v>
      </c>
      <c r="M1025" t="s">
        <v>1757</v>
      </c>
      <c r="N1025" t="s">
        <v>38</v>
      </c>
      <c r="O1025" t="s">
        <v>1434</v>
      </c>
      <c r="P1025" t="s">
        <v>1435</v>
      </c>
      <c r="Q1025" t="s">
        <v>1436</v>
      </c>
      <c r="R1025">
        <v>3</v>
      </c>
      <c r="S1025">
        <v>3813</v>
      </c>
      <c r="T1025">
        <v>0</v>
      </c>
      <c r="U1025">
        <v>1906.4849999999999</v>
      </c>
      <c r="V1025" t="s">
        <v>42</v>
      </c>
      <c r="W1025">
        <v>102.76</v>
      </c>
      <c r="X1025" t="s">
        <v>146</v>
      </c>
      <c r="Y1025" t="s">
        <v>8690</v>
      </c>
      <c r="Z1025">
        <v>2012</v>
      </c>
      <c r="AA1025">
        <v>17</v>
      </c>
      <c r="AB1025">
        <v>38980</v>
      </c>
    </row>
    <row r="1026" spans="1:28" x14ac:dyDescent="0.2">
      <c r="A1026" t="s">
        <v>1851</v>
      </c>
      <c r="B1026" s="1">
        <v>41061</v>
      </c>
      <c r="C1026" s="1">
        <v>41065</v>
      </c>
      <c r="D1026" t="s">
        <v>45</v>
      </c>
      <c r="E1026" t="s">
        <v>1769</v>
      </c>
      <c r="F1026" t="s">
        <v>1770</v>
      </c>
      <c r="G1026" t="s">
        <v>31</v>
      </c>
      <c r="H1026" t="s">
        <v>32</v>
      </c>
      <c r="I1026" t="s">
        <v>1845</v>
      </c>
      <c r="J1026" t="s">
        <v>1846</v>
      </c>
      <c r="K1026" t="s">
        <v>35</v>
      </c>
      <c r="L1026" t="s">
        <v>36</v>
      </c>
      <c r="M1026" t="s">
        <v>1757</v>
      </c>
      <c r="N1026" t="s">
        <v>38</v>
      </c>
      <c r="O1026" t="s">
        <v>1434</v>
      </c>
      <c r="P1026" t="s">
        <v>1852</v>
      </c>
      <c r="Q1026" t="s">
        <v>1853</v>
      </c>
      <c r="R1026">
        <v>6</v>
      </c>
      <c r="S1026">
        <v>404</v>
      </c>
      <c r="T1026">
        <v>0</v>
      </c>
      <c r="U1026">
        <v>181.65600000000001</v>
      </c>
      <c r="V1026" t="s">
        <v>42</v>
      </c>
      <c r="W1026">
        <v>30.53</v>
      </c>
      <c r="X1026" t="s">
        <v>50</v>
      </c>
      <c r="Y1026" t="s">
        <v>8664</v>
      </c>
      <c r="Z1026">
        <v>2012</v>
      </c>
      <c r="AA1026">
        <v>22</v>
      </c>
      <c r="AB1026">
        <v>40391</v>
      </c>
    </row>
    <row r="1027" spans="1:28" x14ac:dyDescent="0.2">
      <c r="A1027" t="s">
        <v>1854</v>
      </c>
      <c r="B1027" s="1">
        <v>41224</v>
      </c>
      <c r="C1027" s="1">
        <v>41224</v>
      </c>
      <c r="D1027" t="s">
        <v>59</v>
      </c>
      <c r="E1027" t="s">
        <v>1855</v>
      </c>
      <c r="F1027" t="s">
        <v>1856</v>
      </c>
      <c r="G1027" t="s">
        <v>246</v>
      </c>
      <c r="H1027" t="s">
        <v>32</v>
      </c>
      <c r="I1027" t="s">
        <v>1845</v>
      </c>
      <c r="J1027" t="s">
        <v>1846</v>
      </c>
      <c r="K1027" t="s">
        <v>35</v>
      </c>
      <c r="L1027" t="s">
        <v>36</v>
      </c>
      <c r="M1027" t="s">
        <v>1757</v>
      </c>
      <c r="N1027" t="s">
        <v>38</v>
      </c>
      <c r="O1027" t="s">
        <v>374</v>
      </c>
      <c r="P1027" t="s">
        <v>1277</v>
      </c>
      <c r="Q1027" t="s">
        <v>1278</v>
      </c>
      <c r="R1027">
        <v>7</v>
      </c>
      <c r="S1027">
        <v>418</v>
      </c>
      <c r="T1027">
        <v>0</v>
      </c>
      <c r="U1027">
        <v>117.1296</v>
      </c>
      <c r="V1027" t="s">
        <v>42</v>
      </c>
      <c r="W1027">
        <v>101.22</v>
      </c>
      <c r="X1027" t="s">
        <v>64</v>
      </c>
      <c r="Y1027" t="s">
        <v>8668</v>
      </c>
      <c r="Z1027">
        <v>2012</v>
      </c>
      <c r="AA1027">
        <v>46</v>
      </c>
      <c r="AB1027">
        <v>40610</v>
      </c>
    </row>
    <row r="1028" spans="1:28" x14ac:dyDescent="0.2">
      <c r="A1028" t="s">
        <v>1857</v>
      </c>
      <c r="B1028" s="1">
        <v>41478</v>
      </c>
      <c r="C1028" s="1">
        <v>41482</v>
      </c>
      <c r="D1028" t="s">
        <v>45</v>
      </c>
      <c r="E1028" t="s">
        <v>1858</v>
      </c>
      <c r="F1028" t="s">
        <v>1859</v>
      </c>
      <c r="G1028" t="s">
        <v>31</v>
      </c>
      <c r="H1028" t="s">
        <v>32</v>
      </c>
      <c r="I1028" t="s">
        <v>1845</v>
      </c>
      <c r="J1028" t="s">
        <v>1860</v>
      </c>
      <c r="K1028" t="s">
        <v>35</v>
      </c>
      <c r="L1028" t="s">
        <v>36</v>
      </c>
      <c r="M1028" t="s">
        <v>1757</v>
      </c>
      <c r="N1028" t="s">
        <v>38</v>
      </c>
      <c r="O1028" t="s">
        <v>374</v>
      </c>
      <c r="P1028" t="s">
        <v>638</v>
      </c>
      <c r="Q1028" t="s">
        <v>639</v>
      </c>
      <c r="R1028">
        <v>5</v>
      </c>
      <c r="S1028">
        <v>966</v>
      </c>
      <c r="T1028">
        <v>0</v>
      </c>
      <c r="U1028">
        <v>135.21899999999999</v>
      </c>
      <c r="V1028" t="s">
        <v>42</v>
      </c>
      <c r="W1028">
        <v>5.16</v>
      </c>
      <c r="X1028" t="s">
        <v>50</v>
      </c>
      <c r="Y1028" t="s">
        <v>8693</v>
      </c>
      <c r="Z1028">
        <v>2013</v>
      </c>
      <c r="AA1028">
        <v>30</v>
      </c>
      <c r="AB1028">
        <v>35738</v>
      </c>
    </row>
    <row r="1029" spans="1:28" x14ac:dyDescent="0.2">
      <c r="A1029" t="s">
        <v>1861</v>
      </c>
      <c r="B1029" s="1">
        <v>41609</v>
      </c>
      <c r="C1029" s="1">
        <v>41615</v>
      </c>
      <c r="D1029" t="s">
        <v>45</v>
      </c>
      <c r="E1029" t="s">
        <v>798</v>
      </c>
      <c r="F1029" t="s">
        <v>799</v>
      </c>
      <c r="G1029" t="s">
        <v>31</v>
      </c>
      <c r="H1029" t="s">
        <v>32</v>
      </c>
      <c r="I1029" t="s">
        <v>1845</v>
      </c>
      <c r="J1029" t="s">
        <v>1846</v>
      </c>
      <c r="K1029" t="s">
        <v>35</v>
      </c>
      <c r="L1029" t="s">
        <v>36</v>
      </c>
      <c r="M1029" t="s">
        <v>1757</v>
      </c>
      <c r="N1029" t="s">
        <v>38</v>
      </c>
      <c r="O1029" t="s">
        <v>374</v>
      </c>
      <c r="P1029" t="s">
        <v>546</v>
      </c>
      <c r="Q1029" t="s">
        <v>547</v>
      </c>
      <c r="R1029">
        <v>7</v>
      </c>
      <c r="S1029">
        <v>497</v>
      </c>
      <c r="T1029">
        <v>0</v>
      </c>
      <c r="U1029">
        <v>24.843</v>
      </c>
      <c r="V1029" t="s">
        <v>42</v>
      </c>
      <c r="W1029">
        <v>51.19</v>
      </c>
      <c r="X1029" t="s">
        <v>50</v>
      </c>
      <c r="Y1029" t="s">
        <v>8673</v>
      </c>
      <c r="Z1029">
        <v>2013</v>
      </c>
      <c r="AA1029">
        <v>49</v>
      </c>
      <c r="AB1029">
        <v>39829</v>
      </c>
    </row>
    <row r="1030" spans="1:28" x14ac:dyDescent="0.2">
      <c r="A1030" t="s">
        <v>1862</v>
      </c>
      <c r="B1030" s="1">
        <v>41626</v>
      </c>
      <c r="C1030" s="1">
        <v>41630</v>
      </c>
      <c r="D1030" t="s">
        <v>45</v>
      </c>
      <c r="E1030" t="s">
        <v>1234</v>
      </c>
      <c r="F1030" t="s">
        <v>1235</v>
      </c>
      <c r="G1030" t="s">
        <v>31</v>
      </c>
      <c r="H1030" t="s">
        <v>32</v>
      </c>
      <c r="I1030" t="s">
        <v>1845</v>
      </c>
      <c r="J1030" t="s">
        <v>1846</v>
      </c>
      <c r="K1030" t="s">
        <v>35</v>
      </c>
      <c r="L1030" t="s">
        <v>36</v>
      </c>
      <c r="M1030" t="s">
        <v>1757</v>
      </c>
      <c r="N1030" t="s">
        <v>38</v>
      </c>
      <c r="O1030" t="s">
        <v>1434</v>
      </c>
      <c r="P1030" t="s">
        <v>1863</v>
      </c>
      <c r="Q1030" t="s">
        <v>1864</v>
      </c>
      <c r="R1030">
        <v>13</v>
      </c>
      <c r="S1030">
        <v>9893</v>
      </c>
      <c r="T1030">
        <v>0</v>
      </c>
      <c r="U1030">
        <v>4946.37</v>
      </c>
      <c r="V1030" t="s">
        <v>42</v>
      </c>
      <c r="W1030">
        <v>498.7</v>
      </c>
      <c r="X1030" t="s">
        <v>50</v>
      </c>
      <c r="Y1030" t="s">
        <v>8673</v>
      </c>
      <c r="Z1030">
        <v>2013</v>
      </c>
      <c r="AA1030">
        <v>51</v>
      </c>
      <c r="AB1030">
        <v>40336</v>
      </c>
    </row>
    <row r="1031" spans="1:28" x14ac:dyDescent="0.2">
      <c r="A1031" t="s">
        <v>1865</v>
      </c>
      <c r="B1031" s="1">
        <v>41656</v>
      </c>
      <c r="C1031" s="1">
        <v>41658</v>
      </c>
      <c r="D1031" t="s">
        <v>28</v>
      </c>
      <c r="E1031" t="s">
        <v>96</v>
      </c>
      <c r="F1031" t="s">
        <v>97</v>
      </c>
      <c r="G1031" t="s">
        <v>31</v>
      </c>
      <c r="H1031" t="s">
        <v>32</v>
      </c>
      <c r="I1031" t="s">
        <v>1845</v>
      </c>
      <c r="J1031" t="s">
        <v>1684</v>
      </c>
      <c r="K1031" t="s">
        <v>35</v>
      </c>
      <c r="L1031" t="s">
        <v>36</v>
      </c>
      <c r="M1031" t="s">
        <v>1757</v>
      </c>
      <c r="N1031" t="s">
        <v>38</v>
      </c>
      <c r="O1031" t="s">
        <v>1434</v>
      </c>
      <c r="P1031" t="s">
        <v>1866</v>
      </c>
      <c r="Q1031" t="s">
        <v>1867</v>
      </c>
      <c r="R1031">
        <v>4</v>
      </c>
      <c r="S1031">
        <v>5444</v>
      </c>
      <c r="T1031">
        <v>0</v>
      </c>
      <c r="U1031">
        <v>2504.2215999999999</v>
      </c>
      <c r="V1031" t="s">
        <v>42</v>
      </c>
      <c r="W1031">
        <v>567.95000000000005</v>
      </c>
      <c r="X1031" t="s">
        <v>43</v>
      </c>
      <c r="Y1031" t="s">
        <v>8703</v>
      </c>
      <c r="Z1031">
        <v>2014</v>
      </c>
      <c r="AA1031">
        <v>3</v>
      </c>
      <c r="AB1031">
        <v>37817</v>
      </c>
    </row>
    <row r="1032" spans="1:28" x14ac:dyDescent="0.2">
      <c r="A1032" t="s">
        <v>1868</v>
      </c>
      <c r="B1032" s="1">
        <v>41710</v>
      </c>
      <c r="C1032" s="1">
        <v>41716</v>
      </c>
      <c r="D1032" t="s">
        <v>148</v>
      </c>
      <c r="E1032" t="s">
        <v>1869</v>
      </c>
      <c r="F1032" t="s">
        <v>1870</v>
      </c>
      <c r="G1032" t="s">
        <v>31</v>
      </c>
      <c r="H1032" t="s">
        <v>32</v>
      </c>
      <c r="I1032" t="s">
        <v>1845</v>
      </c>
      <c r="J1032" t="s">
        <v>1846</v>
      </c>
      <c r="K1032" t="s">
        <v>35</v>
      </c>
      <c r="L1032" t="s">
        <v>36</v>
      </c>
      <c r="M1032" t="s">
        <v>1757</v>
      </c>
      <c r="N1032" t="s">
        <v>38</v>
      </c>
      <c r="O1032" t="s">
        <v>1434</v>
      </c>
      <c r="P1032" t="s">
        <v>1871</v>
      </c>
      <c r="Q1032" t="s">
        <v>1872</v>
      </c>
      <c r="R1032">
        <v>4</v>
      </c>
      <c r="S1032">
        <v>896</v>
      </c>
      <c r="T1032">
        <v>0</v>
      </c>
      <c r="U1032">
        <v>421.08240000000001</v>
      </c>
      <c r="V1032" t="s">
        <v>42</v>
      </c>
      <c r="W1032">
        <v>127.4</v>
      </c>
      <c r="X1032" t="s">
        <v>50</v>
      </c>
      <c r="Y1032" t="s">
        <v>8674</v>
      </c>
      <c r="Z1032">
        <v>2014</v>
      </c>
      <c r="AA1032">
        <v>11</v>
      </c>
      <c r="AB1032">
        <v>34290</v>
      </c>
    </row>
    <row r="1033" spans="1:28" x14ac:dyDescent="0.2">
      <c r="A1033" t="s">
        <v>1873</v>
      </c>
      <c r="B1033" s="1">
        <v>40662</v>
      </c>
      <c r="C1033" s="1">
        <v>40664</v>
      </c>
      <c r="D1033" t="s">
        <v>28</v>
      </c>
      <c r="E1033" t="s">
        <v>1874</v>
      </c>
      <c r="F1033" t="s">
        <v>1875</v>
      </c>
      <c r="G1033" t="s">
        <v>262</v>
      </c>
      <c r="H1033" t="s">
        <v>1876</v>
      </c>
      <c r="I1033" t="s">
        <v>1877</v>
      </c>
      <c r="J1033" t="s">
        <v>1878</v>
      </c>
      <c r="K1033" t="s">
        <v>1879</v>
      </c>
      <c r="L1033" t="s">
        <v>1879</v>
      </c>
      <c r="M1033" t="s">
        <v>1757</v>
      </c>
      <c r="N1033" t="s">
        <v>38</v>
      </c>
      <c r="O1033" t="s">
        <v>313</v>
      </c>
      <c r="P1033" t="s">
        <v>1880</v>
      </c>
      <c r="Q1033" t="s">
        <v>1881</v>
      </c>
      <c r="R1033">
        <v>7</v>
      </c>
      <c r="S1033">
        <v>384</v>
      </c>
      <c r="T1033">
        <v>0</v>
      </c>
      <c r="U1033">
        <v>69.09</v>
      </c>
      <c r="V1033" t="s">
        <v>42</v>
      </c>
      <c r="W1033">
        <v>65.180000000000007</v>
      </c>
      <c r="X1033" t="s">
        <v>43</v>
      </c>
      <c r="Y1033" t="s">
        <v>8680</v>
      </c>
      <c r="Z1033">
        <v>2011</v>
      </c>
      <c r="AA1033">
        <v>18</v>
      </c>
      <c r="AB1033">
        <v>12519</v>
      </c>
    </row>
    <row r="1034" spans="1:28" x14ac:dyDescent="0.2">
      <c r="A1034" t="s">
        <v>1882</v>
      </c>
      <c r="B1034" s="1">
        <v>40681</v>
      </c>
      <c r="C1034" s="1">
        <v>40681</v>
      </c>
      <c r="D1034" t="s">
        <v>45</v>
      </c>
      <c r="E1034" t="s">
        <v>1883</v>
      </c>
      <c r="F1034" t="s">
        <v>1390</v>
      </c>
      <c r="G1034" t="s">
        <v>262</v>
      </c>
      <c r="H1034" t="s">
        <v>1876</v>
      </c>
      <c r="I1034" t="s">
        <v>1877</v>
      </c>
      <c r="J1034" t="s">
        <v>1884</v>
      </c>
      <c r="K1034" t="s">
        <v>1879</v>
      </c>
      <c r="L1034" t="s">
        <v>1879</v>
      </c>
      <c r="M1034" t="s">
        <v>1757</v>
      </c>
      <c r="N1034" t="s">
        <v>38</v>
      </c>
      <c r="O1034" t="s">
        <v>313</v>
      </c>
      <c r="P1034" t="s">
        <v>1885</v>
      </c>
      <c r="Q1034" t="s">
        <v>1886</v>
      </c>
      <c r="R1034">
        <v>11</v>
      </c>
      <c r="S1034">
        <v>510</v>
      </c>
      <c r="T1034">
        <v>0</v>
      </c>
      <c r="U1034">
        <v>132.33000000000001</v>
      </c>
      <c r="V1034" t="s">
        <v>42</v>
      </c>
      <c r="W1034">
        <v>20.78</v>
      </c>
      <c r="X1034" t="s">
        <v>64</v>
      </c>
      <c r="Y1034" t="s">
        <v>8707</v>
      </c>
      <c r="Z1034">
        <v>2011</v>
      </c>
      <c r="AA1034">
        <v>21</v>
      </c>
      <c r="AB1034">
        <v>12271</v>
      </c>
    </row>
    <row r="1035" spans="1:28" x14ac:dyDescent="0.2">
      <c r="A1035" t="s">
        <v>1887</v>
      </c>
      <c r="B1035" s="1">
        <v>40798</v>
      </c>
      <c r="C1035" s="1">
        <v>40801</v>
      </c>
      <c r="D1035" t="s">
        <v>28</v>
      </c>
      <c r="E1035" t="s">
        <v>1888</v>
      </c>
      <c r="F1035" t="s">
        <v>1776</v>
      </c>
      <c r="G1035" t="s">
        <v>262</v>
      </c>
      <c r="H1035" t="s">
        <v>1876</v>
      </c>
      <c r="I1035" t="s">
        <v>1889</v>
      </c>
      <c r="J1035" t="s">
        <v>1890</v>
      </c>
      <c r="K1035" t="s">
        <v>1879</v>
      </c>
      <c r="L1035" t="s">
        <v>1879</v>
      </c>
      <c r="M1035" t="s">
        <v>1757</v>
      </c>
      <c r="N1035" t="s">
        <v>38</v>
      </c>
      <c r="O1035" t="s">
        <v>393</v>
      </c>
      <c r="P1035" t="s">
        <v>1891</v>
      </c>
      <c r="Q1035" t="s">
        <v>1892</v>
      </c>
      <c r="R1035">
        <v>14</v>
      </c>
      <c r="S1035">
        <v>667</v>
      </c>
      <c r="T1035">
        <v>0</v>
      </c>
      <c r="U1035">
        <v>326.76</v>
      </c>
      <c r="V1035" t="s">
        <v>42</v>
      </c>
      <c r="W1035">
        <v>116.77</v>
      </c>
      <c r="X1035" t="s">
        <v>146</v>
      </c>
      <c r="Y1035" t="s">
        <v>8681</v>
      </c>
      <c r="Z1035">
        <v>2011</v>
      </c>
      <c r="AA1035">
        <v>38</v>
      </c>
      <c r="AB1035">
        <v>15501</v>
      </c>
    </row>
    <row r="1036" spans="1:28" x14ac:dyDescent="0.2">
      <c r="A1036" t="s">
        <v>1893</v>
      </c>
      <c r="B1036" s="1">
        <v>41012</v>
      </c>
      <c r="C1036" s="1">
        <v>41014</v>
      </c>
      <c r="D1036" t="s">
        <v>28</v>
      </c>
      <c r="E1036" t="s">
        <v>1894</v>
      </c>
      <c r="F1036" t="s">
        <v>1606</v>
      </c>
      <c r="G1036" t="s">
        <v>262</v>
      </c>
      <c r="H1036" t="s">
        <v>1876</v>
      </c>
      <c r="I1036" t="s">
        <v>1895</v>
      </c>
      <c r="J1036" t="s">
        <v>1896</v>
      </c>
      <c r="K1036" t="s">
        <v>1879</v>
      </c>
      <c r="L1036" t="s">
        <v>1879</v>
      </c>
      <c r="M1036" t="s">
        <v>1757</v>
      </c>
      <c r="N1036" t="s">
        <v>38</v>
      </c>
      <c r="O1036" t="s">
        <v>313</v>
      </c>
      <c r="P1036" t="s">
        <v>1897</v>
      </c>
      <c r="Q1036" t="s">
        <v>1898</v>
      </c>
      <c r="R1036">
        <v>9</v>
      </c>
      <c r="S1036">
        <v>244</v>
      </c>
      <c r="T1036">
        <v>0</v>
      </c>
      <c r="U1036">
        <v>121.77</v>
      </c>
      <c r="V1036" t="s">
        <v>42</v>
      </c>
      <c r="W1036">
        <v>37.549999999999997</v>
      </c>
      <c r="X1036" t="s">
        <v>43</v>
      </c>
      <c r="Y1036" t="s">
        <v>8690</v>
      </c>
      <c r="Z1036">
        <v>2012</v>
      </c>
      <c r="AA1036">
        <v>15</v>
      </c>
      <c r="AB1036">
        <v>11208</v>
      </c>
    </row>
    <row r="1037" spans="1:28" x14ac:dyDescent="0.2">
      <c r="A1037" t="s">
        <v>1899</v>
      </c>
      <c r="B1037" s="1">
        <v>41169</v>
      </c>
      <c r="C1037" s="1">
        <v>41169</v>
      </c>
      <c r="D1037" t="s">
        <v>45</v>
      </c>
      <c r="E1037" t="s">
        <v>1900</v>
      </c>
      <c r="F1037" t="s">
        <v>379</v>
      </c>
      <c r="G1037" t="s">
        <v>262</v>
      </c>
      <c r="H1037" t="s">
        <v>1876</v>
      </c>
      <c r="I1037" t="s">
        <v>1901</v>
      </c>
      <c r="J1037" t="s">
        <v>1902</v>
      </c>
      <c r="K1037" t="s">
        <v>1879</v>
      </c>
      <c r="L1037" t="s">
        <v>1879</v>
      </c>
      <c r="M1037" t="s">
        <v>1757</v>
      </c>
      <c r="N1037" t="s">
        <v>38</v>
      </c>
      <c r="O1037" t="s">
        <v>39</v>
      </c>
      <c r="P1037" t="s">
        <v>1903</v>
      </c>
      <c r="Q1037" t="s">
        <v>1904</v>
      </c>
      <c r="R1037">
        <v>5</v>
      </c>
      <c r="S1037">
        <v>225</v>
      </c>
      <c r="T1037">
        <v>0</v>
      </c>
      <c r="U1037">
        <v>67.349999999999994</v>
      </c>
      <c r="V1037" t="s">
        <v>42</v>
      </c>
      <c r="W1037">
        <v>22.68</v>
      </c>
      <c r="X1037" t="s">
        <v>64</v>
      </c>
      <c r="Y1037" t="s">
        <v>8666</v>
      </c>
      <c r="Z1037">
        <v>2012</v>
      </c>
      <c r="AA1037">
        <v>38</v>
      </c>
      <c r="AB1037">
        <v>19872</v>
      </c>
    </row>
    <row r="1038" spans="1:28" x14ac:dyDescent="0.2">
      <c r="A1038" t="s">
        <v>1905</v>
      </c>
      <c r="B1038" s="1">
        <v>41308</v>
      </c>
      <c r="C1038" s="1">
        <v>41308</v>
      </c>
      <c r="D1038" t="s">
        <v>45</v>
      </c>
      <c r="E1038" t="s">
        <v>1906</v>
      </c>
      <c r="F1038" t="s">
        <v>1907</v>
      </c>
      <c r="G1038" t="s">
        <v>262</v>
      </c>
      <c r="H1038" t="s">
        <v>1876</v>
      </c>
      <c r="I1038" t="s">
        <v>1877</v>
      </c>
      <c r="J1038" t="s">
        <v>1908</v>
      </c>
      <c r="K1038" t="s">
        <v>1879</v>
      </c>
      <c r="L1038" t="s">
        <v>1879</v>
      </c>
      <c r="M1038" t="s">
        <v>1757</v>
      </c>
      <c r="N1038" t="s">
        <v>38</v>
      </c>
      <c r="O1038" t="s">
        <v>39</v>
      </c>
      <c r="P1038" t="s">
        <v>1909</v>
      </c>
      <c r="Q1038" t="s">
        <v>1910</v>
      </c>
      <c r="R1038">
        <v>7</v>
      </c>
      <c r="S1038">
        <v>338</v>
      </c>
      <c r="T1038">
        <v>0</v>
      </c>
      <c r="U1038">
        <v>13.44</v>
      </c>
      <c r="V1038" t="s">
        <v>42</v>
      </c>
      <c r="W1038">
        <v>15.63</v>
      </c>
      <c r="X1038" t="s">
        <v>64</v>
      </c>
      <c r="Y1038" t="s">
        <v>8670</v>
      </c>
      <c r="Z1038">
        <v>2013</v>
      </c>
      <c r="AA1038">
        <v>6</v>
      </c>
      <c r="AB1038">
        <v>16855</v>
      </c>
    </row>
    <row r="1039" spans="1:28" x14ac:dyDescent="0.2">
      <c r="A1039" t="s">
        <v>1911</v>
      </c>
      <c r="B1039" s="1">
        <v>41463</v>
      </c>
      <c r="C1039" s="1">
        <v>41465</v>
      </c>
      <c r="D1039" t="s">
        <v>59</v>
      </c>
      <c r="E1039" t="s">
        <v>1912</v>
      </c>
      <c r="F1039" t="s">
        <v>1913</v>
      </c>
      <c r="G1039" t="s">
        <v>262</v>
      </c>
      <c r="H1039" t="s">
        <v>1876</v>
      </c>
      <c r="I1039" t="s">
        <v>1914</v>
      </c>
      <c r="J1039" t="s">
        <v>1915</v>
      </c>
      <c r="K1039" t="s">
        <v>1879</v>
      </c>
      <c r="L1039" t="s">
        <v>1879</v>
      </c>
      <c r="M1039" t="s">
        <v>1757</v>
      </c>
      <c r="N1039" t="s">
        <v>38</v>
      </c>
      <c r="O1039" t="s">
        <v>393</v>
      </c>
      <c r="P1039" t="s">
        <v>1916</v>
      </c>
      <c r="Q1039" t="s">
        <v>1917</v>
      </c>
      <c r="R1039">
        <v>8</v>
      </c>
      <c r="S1039">
        <v>385</v>
      </c>
      <c r="T1039">
        <v>0</v>
      </c>
      <c r="U1039">
        <v>34.56</v>
      </c>
      <c r="V1039" t="s">
        <v>42</v>
      </c>
      <c r="W1039">
        <v>111.82</v>
      </c>
      <c r="X1039" t="s">
        <v>43</v>
      </c>
      <c r="Y1039" t="s">
        <v>8693</v>
      </c>
      <c r="Z1039">
        <v>2013</v>
      </c>
      <c r="AA1039">
        <v>28</v>
      </c>
      <c r="AB1039">
        <v>16056</v>
      </c>
    </row>
    <row r="1040" spans="1:28" x14ac:dyDescent="0.2">
      <c r="A1040" t="s">
        <v>1918</v>
      </c>
      <c r="B1040" s="1">
        <v>41719</v>
      </c>
      <c r="C1040" s="1">
        <v>41722</v>
      </c>
      <c r="D1040" t="s">
        <v>28</v>
      </c>
      <c r="E1040" t="s">
        <v>1919</v>
      </c>
      <c r="F1040" t="s">
        <v>1632</v>
      </c>
      <c r="G1040" t="s">
        <v>262</v>
      </c>
      <c r="H1040" t="s">
        <v>1876</v>
      </c>
      <c r="I1040" t="s">
        <v>1877</v>
      </c>
      <c r="J1040" t="s">
        <v>1920</v>
      </c>
      <c r="K1040" t="s">
        <v>1879</v>
      </c>
      <c r="L1040" t="s">
        <v>1879</v>
      </c>
      <c r="M1040" t="s">
        <v>1757</v>
      </c>
      <c r="N1040" t="s">
        <v>38</v>
      </c>
      <c r="O1040" t="s">
        <v>313</v>
      </c>
      <c r="P1040" t="s">
        <v>1921</v>
      </c>
      <c r="Q1040" t="s">
        <v>1922</v>
      </c>
      <c r="R1040">
        <v>4</v>
      </c>
      <c r="S1040">
        <v>199</v>
      </c>
      <c r="T1040">
        <v>0</v>
      </c>
      <c r="U1040">
        <v>0</v>
      </c>
      <c r="V1040" t="s">
        <v>42</v>
      </c>
      <c r="W1040">
        <v>13.77</v>
      </c>
      <c r="X1040" t="s">
        <v>43</v>
      </c>
      <c r="Y1040" t="s">
        <v>8674</v>
      </c>
      <c r="Z1040">
        <v>2014</v>
      </c>
      <c r="AA1040">
        <v>12</v>
      </c>
      <c r="AB1040">
        <v>11259</v>
      </c>
    </row>
    <row r="1041" spans="1:28" x14ac:dyDescent="0.2">
      <c r="A1041" t="s">
        <v>1923</v>
      </c>
      <c r="B1041" s="1">
        <v>41814</v>
      </c>
      <c r="C1041" s="1">
        <v>41816</v>
      </c>
      <c r="D1041" t="s">
        <v>45</v>
      </c>
      <c r="E1041" t="s">
        <v>1900</v>
      </c>
      <c r="F1041" t="s">
        <v>379</v>
      </c>
      <c r="G1041" t="s">
        <v>262</v>
      </c>
      <c r="H1041" t="s">
        <v>1876</v>
      </c>
      <c r="I1041" t="s">
        <v>1895</v>
      </c>
      <c r="J1041" t="s">
        <v>1924</v>
      </c>
      <c r="K1041" t="s">
        <v>1879</v>
      </c>
      <c r="L1041" t="s">
        <v>1879</v>
      </c>
      <c r="M1041" t="s">
        <v>1757</v>
      </c>
      <c r="N1041" t="s">
        <v>38</v>
      </c>
      <c r="O1041" t="s">
        <v>1434</v>
      </c>
      <c r="P1041" t="s">
        <v>1925</v>
      </c>
      <c r="Q1041" t="s">
        <v>1926</v>
      </c>
      <c r="R1041">
        <v>5</v>
      </c>
      <c r="S1041">
        <v>263</v>
      </c>
      <c r="T1041">
        <v>0</v>
      </c>
      <c r="U1041">
        <v>63</v>
      </c>
      <c r="V1041" t="s">
        <v>42</v>
      </c>
      <c r="W1041">
        <v>19.68</v>
      </c>
      <c r="X1041" t="s">
        <v>43</v>
      </c>
      <c r="Y1041" t="s">
        <v>8676</v>
      </c>
      <c r="Z1041">
        <v>2014</v>
      </c>
      <c r="AA1041">
        <v>26</v>
      </c>
      <c r="AB1041">
        <v>13740</v>
      </c>
    </row>
    <row r="1042" spans="1:28" x14ac:dyDescent="0.2">
      <c r="A1042" t="s">
        <v>1927</v>
      </c>
      <c r="B1042" s="1">
        <v>41872</v>
      </c>
      <c r="C1042" s="1">
        <v>41873</v>
      </c>
      <c r="D1042" t="s">
        <v>28</v>
      </c>
      <c r="E1042" t="s">
        <v>1928</v>
      </c>
      <c r="F1042" t="s">
        <v>1929</v>
      </c>
      <c r="G1042" t="s">
        <v>262</v>
      </c>
      <c r="H1042" t="s">
        <v>1876</v>
      </c>
      <c r="I1042" t="s">
        <v>1877</v>
      </c>
      <c r="J1042" t="s">
        <v>1930</v>
      </c>
      <c r="K1042" t="s">
        <v>1879</v>
      </c>
      <c r="L1042" t="s">
        <v>1879</v>
      </c>
      <c r="M1042" t="s">
        <v>1757</v>
      </c>
      <c r="N1042" t="s">
        <v>38</v>
      </c>
      <c r="O1042" t="s">
        <v>313</v>
      </c>
      <c r="P1042" t="s">
        <v>1931</v>
      </c>
      <c r="Q1042" t="s">
        <v>1932</v>
      </c>
      <c r="R1042">
        <v>6</v>
      </c>
      <c r="S1042">
        <v>327</v>
      </c>
      <c r="T1042">
        <v>0</v>
      </c>
      <c r="U1042">
        <v>156.96</v>
      </c>
      <c r="V1042" t="s">
        <v>42</v>
      </c>
      <c r="W1042">
        <v>74.959999999999994</v>
      </c>
      <c r="X1042" t="s">
        <v>146</v>
      </c>
      <c r="Y1042" t="s">
        <v>8697</v>
      </c>
      <c r="Z1042">
        <v>2014</v>
      </c>
      <c r="AA1042">
        <v>34</v>
      </c>
      <c r="AB1042">
        <v>20065</v>
      </c>
    </row>
    <row r="1043" spans="1:28" x14ac:dyDescent="0.2">
      <c r="A1043" t="s">
        <v>1933</v>
      </c>
      <c r="B1043" s="1">
        <v>41983</v>
      </c>
      <c r="C1043" s="1">
        <v>41985</v>
      </c>
      <c r="D1043" t="s">
        <v>59</v>
      </c>
      <c r="E1043" t="s">
        <v>1934</v>
      </c>
      <c r="F1043" t="s">
        <v>1935</v>
      </c>
      <c r="G1043" t="s">
        <v>262</v>
      </c>
      <c r="H1043" t="s">
        <v>1876</v>
      </c>
      <c r="I1043" t="s">
        <v>1914</v>
      </c>
      <c r="J1043" t="s">
        <v>1936</v>
      </c>
      <c r="K1043" t="s">
        <v>1879</v>
      </c>
      <c r="L1043" t="s">
        <v>1879</v>
      </c>
      <c r="M1043" t="s">
        <v>1757</v>
      </c>
      <c r="N1043" t="s">
        <v>38</v>
      </c>
      <c r="O1043" t="s">
        <v>393</v>
      </c>
      <c r="P1043" t="s">
        <v>1937</v>
      </c>
      <c r="Q1043" t="s">
        <v>1938</v>
      </c>
      <c r="R1043">
        <v>8</v>
      </c>
      <c r="S1043">
        <v>253</v>
      </c>
      <c r="T1043">
        <v>0</v>
      </c>
      <c r="U1043">
        <v>50.4</v>
      </c>
      <c r="V1043" t="s">
        <v>42</v>
      </c>
      <c r="W1043">
        <v>46.71</v>
      </c>
      <c r="X1043" t="s">
        <v>43</v>
      </c>
      <c r="Y1043" t="s">
        <v>8698</v>
      </c>
      <c r="Z1043">
        <v>2014</v>
      </c>
      <c r="AA1043">
        <v>50</v>
      </c>
      <c r="AB1043">
        <v>11042</v>
      </c>
    </row>
    <row r="1044" spans="1:28" x14ac:dyDescent="0.2">
      <c r="A1044" t="s">
        <v>1939</v>
      </c>
      <c r="B1044" s="1">
        <v>40816</v>
      </c>
      <c r="C1044" s="1">
        <v>40816</v>
      </c>
      <c r="D1044" t="s">
        <v>28</v>
      </c>
      <c r="E1044" t="s">
        <v>1919</v>
      </c>
      <c r="F1044" t="s">
        <v>1632</v>
      </c>
      <c r="G1044" t="s">
        <v>262</v>
      </c>
      <c r="H1044" t="s">
        <v>1940</v>
      </c>
      <c r="I1044" t="s">
        <v>1941</v>
      </c>
      <c r="J1044" t="s">
        <v>1942</v>
      </c>
      <c r="K1044" t="s">
        <v>1879</v>
      </c>
      <c r="L1044" t="s">
        <v>1879</v>
      </c>
      <c r="M1044" t="s">
        <v>1757</v>
      </c>
      <c r="N1044" t="s">
        <v>38</v>
      </c>
      <c r="O1044" t="s">
        <v>1434</v>
      </c>
      <c r="P1044" t="s">
        <v>1943</v>
      </c>
      <c r="Q1044" t="s">
        <v>1944</v>
      </c>
      <c r="R1044">
        <v>5</v>
      </c>
      <c r="S1044">
        <v>251</v>
      </c>
      <c r="T1044">
        <v>0</v>
      </c>
      <c r="U1044">
        <v>52.5</v>
      </c>
      <c r="V1044" t="s">
        <v>42</v>
      </c>
      <c r="W1044">
        <v>27.19</v>
      </c>
      <c r="X1044" t="s">
        <v>64</v>
      </c>
      <c r="Y1044" t="s">
        <v>8681</v>
      </c>
      <c r="Z1044">
        <v>2011</v>
      </c>
      <c r="AA1044">
        <v>40</v>
      </c>
      <c r="AB1044">
        <v>12349</v>
      </c>
    </row>
    <row r="1045" spans="1:28" x14ac:dyDescent="0.2">
      <c r="A1045" t="s">
        <v>1945</v>
      </c>
      <c r="B1045" s="1">
        <v>41524</v>
      </c>
      <c r="C1045" s="1">
        <v>41526</v>
      </c>
      <c r="D1045" t="s">
        <v>45</v>
      </c>
      <c r="E1045" t="s">
        <v>1946</v>
      </c>
      <c r="F1045" t="s">
        <v>1947</v>
      </c>
      <c r="G1045" t="s">
        <v>262</v>
      </c>
      <c r="H1045" t="s">
        <v>1948</v>
      </c>
      <c r="I1045" t="s">
        <v>1948</v>
      </c>
      <c r="J1045" t="s">
        <v>1949</v>
      </c>
      <c r="K1045" t="s">
        <v>1950</v>
      </c>
      <c r="L1045" t="s">
        <v>1950</v>
      </c>
      <c r="M1045" t="s">
        <v>1757</v>
      </c>
      <c r="N1045" t="s">
        <v>38</v>
      </c>
      <c r="O1045" t="s">
        <v>380</v>
      </c>
      <c r="P1045" t="s">
        <v>1951</v>
      </c>
      <c r="Q1045" t="s">
        <v>1952</v>
      </c>
      <c r="R1045">
        <v>5</v>
      </c>
      <c r="S1045">
        <v>229</v>
      </c>
      <c r="T1045">
        <v>0</v>
      </c>
      <c r="U1045">
        <v>45.8</v>
      </c>
      <c r="V1045" t="s">
        <v>42</v>
      </c>
      <c r="W1045">
        <v>7.758</v>
      </c>
      <c r="X1045" t="s">
        <v>146</v>
      </c>
      <c r="Y1045" t="s">
        <v>8672</v>
      </c>
      <c r="Z1045">
        <v>2013</v>
      </c>
      <c r="AA1045">
        <v>36</v>
      </c>
      <c r="AB1045">
        <v>8827</v>
      </c>
    </row>
    <row r="1046" spans="1:28" x14ac:dyDescent="0.2">
      <c r="A1046" t="s">
        <v>1953</v>
      </c>
      <c r="B1046" s="1">
        <v>41663</v>
      </c>
      <c r="C1046" s="1">
        <v>41666</v>
      </c>
      <c r="D1046" t="s">
        <v>59</v>
      </c>
      <c r="E1046" t="s">
        <v>1954</v>
      </c>
      <c r="F1046" t="s">
        <v>261</v>
      </c>
      <c r="G1046" t="s">
        <v>262</v>
      </c>
      <c r="H1046" t="s">
        <v>1940</v>
      </c>
      <c r="I1046" t="s">
        <v>1941</v>
      </c>
      <c r="J1046" t="s">
        <v>1955</v>
      </c>
      <c r="K1046" t="s">
        <v>1879</v>
      </c>
      <c r="L1046" t="s">
        <v>1879</v>
      </c>
      <c r="M1046" t="s">
        <v>1757</v>
      </c>
      <c r="N1046" t="s">
        <v>38</v>
      </c>
      <c r="O1046" t="s">
        <v>313</v>
      </c>
      <c r="P1046" t="s">
        <v>1956</v>
      </c>
      <c r="Q1046" t="s">
        <v>1957</v>
      </c>
      <c r="R1046">
        <v>7</v>
      </c>
      <c r="S1046">
        <v>346</v>
      </c>
      <c r="T1046">
        <v>0</v>
      </c>
      <c r="U1046">
        <v>55.23</v>
      </c>
      <c r="V1046" t="s">
        <v>42</v>
      </c>
      <c r="W1046">
        <v>169.71</v>
      </c>
      <c r="X1046" t="s">
        <v>146</v>
      </c>
      <c r="Y1046" t="s">
        <v>8703</v>
      </c>
      <c r="Z1046">
        <v>2014</v>
      </c>
      <c r="AA1046">
        <v>4</v>
      </c>
      <c r="AB1046">
        <v>11278</v>
      </c>
    </row>
    <row r="1047" spans="1:28" x14ac:dyDescent="0.2">
      <c r="A1047" t="s">
        <v>1958</v>
      </c>
      <c r="B1047" s="1">
        <v>41836</v>
      </c>
      <c r="C1047" s="1">
        <v>41840</v>
      </c>
      <c r="D1047" t="s">
        <v>28</v>
      </c>
      <c r="E1047" t="s">
        <v>1959</v>
      </c>
      <c r="F1047" t="s">
        <v>1960</v>
      </c>
      <c r="G1047" t="s">
        <v>262</v>
      </c>
      <c r="H1047" t="s">
        <v>1961</v>
      </c>
      <c r="I1047" t="s">
        <v>1962</v>
      </c>
      <c r="J1047" t="s">
        <v>1963</v>
      </c>
      <c r="K1047" t="s">
        <v>1879</v>
      </c>
      <c r="L1047" t="s">
        <v>1879</v>
      </c>
      <c r="M1047" t="s">
        <v>1757</v>
      </c>
      <c r="N1047" t="s">
        <v>38</v>
      </c>
      <c r="O1047" t="s">
        <v>374</v>
      </c>
      <c r="P1047" t="s">
        <v>1964</v>
      </c>
      <c r="Q1047" t="s">
        <v>1965</v>
      </c>
      <c r="R1047">
        <v>5</v>
      </c>
      <c r="S1047">
        <v>689</v>
      </c>
      <c r="T1047">
        <v>0</v>
      </c>
      <c r="U1047">
        <v>89.55</v>
      </c>
      <c r="V1047" t="s">
        <v>42</v>
      </c>
      <c r="W1047">
        <v>65.12</v>
      </c>
      <c r="X1047" t="s">
        <v>43</v>
      </c>
      <c r="Y1047" t="s">
        <v>8677</v>
      </c>
      <c r="Z1047">
        <v>2014</v>
      </c>
      <c r="AA1047">
        <v>29</v>
      </c>
      <c r="AB1047">
        <v>14151</v>
      </c>
    </row>
    <row r="1048" spans="1:28" x14ac:dyDescent="0.2">
      <c r="A1048" t="s">
        <v>1966</v>
      </c>
      <c r="B1048" s="1">
        <v>41940</v>
      </c>
      <c r="C1048" s="1">
        <v>41942</v>
      </c>
      <c r="D1048" t="s">
        <v>28</v>
      </c>
      <c r="E1048" t="s">
        <v>1967</v>
      </c>
      <c r="F1048" t="s">
        <v>1968</v>
      </c>
      <c r="G1048" t="s">
        <v>262</v>
      </c>
      <c r="H1048" t="s">
        <v>1969</v>
      </c>
      <c r="I1048" t="s">
        <v>1970</v>
      </c>
      <c r="J1048" t="s">
        <v>1970</v>
      </c>
      <c r="K1048" t="s">
        <v>1950</v>
      </c>
      <c r="L1048" t="s">
        <v>1950</v>
      </c>
      <c r="M1048" t="s">
        <v>1757</v>
      </c>
      <c r="N1048" t="s">
        <v>38</v>
      </c>
      <c r="O1048" t="s">
        <v>380</v>
      </c>
      <c r="P1048" t="s">
        <v>1971</v>
      </c>
      <c r="Q1048" t="s">
        <v>1972</v>
      </c>
      <c r="R1048">
        <v>5</v>
      </c>
      <c r="S1048">
        <v>303</v>
      </c>
      <c r="T1048">
        <v>0</v>
      </c>
      <c r="U1048">
        <v>42.4</v>
      </c>
      <c r="V1048" t="s">
        <v>42</v>
      </c>
      <c r="W1048">
        <v>8.4749999999999996</v>
      </c>
      <c r="X1048" t="s">
        <v>146</v>
      </c>
      <c r="Y1048" t="s">
        <v>8704</v>
      </c>
      <c r="Z1048">
        <v>2014</v>
      </c>
      <c r="AA1048">
        <v>44</v>
      </c>
      <c r="AB1048">
        <v>318</v>
      </c>
    </row>
    <row r="1049" spans="1:28" x14ac:dyDescent="0.2">
      <c r="A1049" t="s">
        <v>1973</v>
      </c>
      <c r="B1049" s="1">
        <v>40589</v>
      </c>
      <c r="C1049" s="1">
        <v>40590</v>
      </c>
      <c r="D1049" t="s">
        <v>59</v>
      </c>
      <c r="E1049" t="s">
        <v>1974</v>
      </c>
      <c r="F1049" t="s">
        <v>1975</v>
      </c>
      <c r="G1049" t="s">
        <v>262</v>
      </c>
      <c r="H1049" t="s">
        <v>1976</v>
      </c>
      <c r="I1049" t="s">
        <v>1977</v>
      </c>
      <c r="J1049" t="s">
        <v>1978</v>
      </c>
      <c r="K1049" t="s">
        <v>1979</v>
      </c>
      <c r="L1049" t="s">
        <v>1979</v>
      </c>
      <c r="M1049" t="s">
        <v>1979</v>
      </c>
      <c r="N1049" t="s">
        <v>38</v>
      </c>
      <c r="O1049" t="s">
        <v>374</v>
      </c>
      <c r="P1049" t="s">
        <v>1980</v>
      </c>
      <c r="Q1049" t="s">
        <v>1981</v>
      </c>
      <c r="R1049">
        <v>14</v>
      </c>
      <c r="S1049">
        <v>2785</v>
      </c>
      <c r="T1049">
        <v>0</v>
      </c>
      <c r="U1049">
        <v>779.52</v>
      </c>
      <c r="V1049" t="s">
        <v>42</v>
      </c>
      <c r="W1049">
        <v>422.25</v>
      </c>
      <c r="X1049" t="s">
        <v>146</v>
      </c>
      <c r="Y1049" t="s">
        <v>8686</v>
      </c>
      <c r="Z1049">
        <v>2011</v>
      </c>
      <c r="AA1049">
        <v>8</v>
      </c>
      <c r="AB1049">
        <v>48781</v>
      </c>
    </row>
    <row r="1050" spans="1:28" x14ac:dyDescent="0.2">
      <c r="A1050" t="s">
        <v>1982</v>
      </c>
      <c r="B1050" s="1">
        <v>40627</v>
      </c>
      <c r="C1050" s="1">
        <v>40629</v>
      </c>
      <c r="D1050" t="s">
        <v>59</v>
      </c>
      <c r="E1050" t="s">
        <v>1983</v>
      </c>
      <c r="F1050" t="s">
        <v>1984</v>
      </c>
      <c r="G1050" t="s">
        <v>262</v>
      </c>
      <c r="H1050" t="s">
        <v>1985</v>
      </c>
      <c r="I1050" t="s">
        <v>1986</v>
      </c>
      <c r="J1050" t="s">
        <v>1987</v>
      </c>
      <c r="K1050" t="s">
        <v>1879</v>
      </c>
      <c r="L1050" t="s">
        <v>1879</v>
      </c>
      <c r="M1050" t="s">
        <v>1988</v>
      </c>
      <c r="N1050" t="s">
        <v>38</v>
      </c>
      <c r="O1050" t="s">
        <v>313</v>
      </c>
      <c r="P1050" t="s">
        <v>1989</v>
      </c>
      <c r="Q1050" t="s">
        <v>1990</v>
      </c>
      <c r="R1050">
        <v>3</v>
      </c>
      <c r="S1050">
        <v>149</v>
      </c>
      <c r="T1050">
        <v>0</v>
      </c>
      <c r="U1050">
        <v>35.729999999999997</v>
      </c>
      <c r="V1050" t="s">
        <v>42</v>
      </c>
      <c r="W1050">
        <v>59.36</v>
      </c>
      <c r="X1050" t="s">
        <v>146</v>
      </c>
      <c r="Y1050" t="s">
        <v>8661</v>
      </c>
      <c r="Z1050">
        <v>2011</v>
      </c>
      <c r="AA1050">
        <v>13</v>
      </c>
      <c r="AB1050">
        <v>11563</v>
      </c>
    </row>
    <row r="1051" spans="1:28" x14ac:dyDescent="0.2">
      <c r="A1051" t="s">
        <v>1991</v>
      </c>
      <c r="B1051" s="1">
        <v>40707</v>
      </c>
      <c r="C1051" s="1">
        <v>40707</v>
      </c>
      <c r="D1051" t="s">
        <v>59</v>
      </c>
      <c r="E1051" t="s">
        <v>1992</v>
      </c>
      <c r="F1051" t="s">
        <v>1993</v>
      </c>
      <c r="G1051" t="s">
        <v>262</v>
      </c>
      <c r="H1051" t="s">
        <v>1994</v>
      </c>
      <c r="I1051" t="s">
        <v>1995</v>
      </c>
      <c r="J1051" t="s">
        <v>1996</v>
      </c>
      <c r="K1051" t="s">
        <v>1950</v>
      </c>
      <c r="L1051" t="s">
        <v>1950</v>
      </c>
      <c r="M1051" t="s">
        <v>1988</v>
      </c>
      <c r="N1051" t="s">
        <v>38</v>
      </c>
      <c r="O1051" t="s">
        <v>380</v>
      </c>
      <c r="P1051" t="s">
        <v>1997</v>
      </c>
      <c r="Q1051" t="s">
        <v>1998</v>
      </c>
      <c r="R1051">
        <v>5</v>
      </c>
      <c r="S1051">
        <v>284</v>
      </c>
      <c r="T1051">
        <v>0</v>
      </c>
      <c r="U1051">
        <v>122.2</v>
      </c>
      <c r="V1051" t="s">
        <v>42</v>
      </c>
      <c r="W1051">
        <v>81.046000000000006</v>
      </c>
      <c r="X1051" t="s">
        <v>64</v>
      </c>
      <c r="Y1051" t="s">
        <v>8687</v>
      </c>
      <c r="Z1051">
        <v>2011</v>
      </c>
      <c r="AA1051">
        <v>25</v>
      </c>
      <c r="AB1051">
        <v>7695</v>
      </c>
    </row>
    <row r="1052" spans="1:28" x14ac:dyDescent="0.2">
      <c r="A1052" t="s">
        <v>1999</v>
      </c>
      <c r="B1052" s="1">
        <v>40723</v>
      </c>
      <c r="C1052" s="1">
        <v>40727</v>
      </c>
      <c r="D1052" t="s">
        <v>28</v>
      </c>
      <c r="E1052" t="s">
        <v>2000</v>
      </c>
      <c r="F1052" t="s">
        <v>2001</v>
      </c>
      <c r="G1052" t="s">
        <v>262</v>
      </c>
      <c r="H1052" t="s">
        <v>2002</v>
      </c>
      <c r="I1052" t="s">
        <v>2003</v>
      </c>
      <c r="J1052" t="s">
        <v>2004</v>
      </c>
      <c r="K1052" t="s">
        <v>2005</v>
      </c>
      <c r="L1052" t="s">
        <v>2005</v>
      </c>
      <c r="M1052" t="s">
        <v>2006</v>
      </c>
      <c r="N1052" t="s">
        <v>38</v>
      </c>
      <c r="O1052" t="s">
        <v>374</v>
      </c>
      <c r="P1052" t="s">
        <v>2007</v>
      </c>
      <c r="Q1052" t="s">
        <v>2008</v>
      </c>
      <c r="R1052">
        <v>8</v>
      </c>
      <c r="S1052">
        <v>380</v>
      </c>
      <c r="T1052">
        <v>0</v>
      </c>
      <c r="U1052">
        <v>68.400000000000006</v>
      </c>
      <c r="V1052" t="s">
        <v>42</v>
      </c>
      <c r="W1052">
        <v>35.369999999999997</v>
      </c>
      <c r="X1052" t="s">
        <v>43</v>
      </c>
      <c r="Y1052" t="s">
        <v>8687</v>
      </c>
      <c r="Z1052">
        <v>2011</v>
      </c>
      <c r="AA1052">
        <v>27</v>
      </c>
      <c r="AB1052">
        <v>27118</v>
      </c>
    </row>
    <row r="1053" spans="1:28" x14ac:dyDescent="0.2">
      <c r="A1053" t="s">
        <v>2009</v>
      </c>
      <c r="B1053" s="1">
        <v>40744</v>
      </c>
      <c r="C1053" s="1">
        <v>40747</v>
      </c>
      <c r="D1053" t="s">
        <v>45</v>
      </c>
      <c r="E1053" t="s">
        <v>2010</v>
      </c>
      <c r="F1053" t="s">
        <v>1815</v>
      </c>
      <c r="G1053" t="s">
        <v>262</v>
      </c>
      <c r="H1053" t="s">
        <v>2011</v>
      </c>
      <c r="I1053" t="s">
        <v>2012</v>
      </c>
      <c r="J1053" t="s">
        <v>2013</v>
      </c>
      <c r="K1053" t="s">
        <v>2005</v>
      </c>
      <c r="L1053" t="s">
        <v>2005</v>
      </c>
      <c r="M1053" t="s">
        <v>2014</v>
      </c>
      <c r="N1053" t="s">
        <v>38</v>
      </c>
      <c r="O1053" t="s">
        <v>1434</v>
      </c>
      <c r="P1053" t="s">
        <v>2015</v>
      </c>
      <c r="Q1053" t="s">
        <v>2016</v>
      </c>
      <c r="R1053">
        <v>3</v>
      </c>
      <c r="S1053">
        <v>148</v>
      </c>
      <c r="T1053">
        <v>0</v>
      </c>
      <c r="U1053">
        <v>67.86</v>
      </c>
      <c r="V1053" t="s">
        <v>42</v>
      </c>
      <c r="W1053">
        <v>8.9499999999999993</v>
      </c>
      <c r="X1053" t="s">
        <v>146</v>
      </c>
      <c r="Y1053" t="s">
        <v>8688</v>
      </c>
      <c r="Z1053">
        <v>2011</v>
      </c>
      <c r="AA1053">
        <v>30</v>
      </c>
      <c r="AB1053">
        <v>28453</v>
      </c>
    </row>
    <row r="1054" spans="1:28" x14ac:dyDescent="0.2">
      <c r="A1054" t="s">
        <v>2017</v>
      </c>
      <c r="B1054" s="1">
        <v>40848</v>
      </c>
      <c r="C1054" s="1">
        <v>40849</v>
      </c>
      <c r="D1054" t="s">
        <v>45</v>
      </c>
      <c r="E1054" t="s">
        <v>2018</v>
      </c>
      <c r="F1054" t="s">
        <v>2019</v>
      </c>
      <c r="G1054" t="s">
        <v>262</v>
      </c>
      <c r="H1054" t="s">
        <v>2020</v>
      </c>
      <c r="I1054" t="s">
        <v>2021</v>
      </c>
      <c r="J1054" t="s">
        <v>2022</v>
      </c>
      <c r="K1054" t="s">
        <v>2023</v>
      </c>
      <c r="L1054" t="s">
        <v>2023</v>
      </c>
      <c r="M1054" t="s">
        <v>2023</v>
      </c>
      <c r="N1054" t="s">
        <v>38</v>
      </c>
      <c r="O1054" t="s">
        <v>313</v>
      </c>
      <c r="P1054" t="s">
        <v>2024</v>
      </c>
      <c r="Q1054" t="s">
        <v>1957</v>
      </c>
      <c r="R1054">
        <v>12</v>
      </c>
      <c r="S1054">
        <v>594</v>
      </c>
      <c r="T1054">
        <v>0</v>
      </c>
      <c r="U1054">
        <v>94.68</v>
      </c>
      <c r="V1054" t="s">
        <v>42</v>
      </c>
      <c r="W1054">
        <v>67.09</v>
      </c>
      <c r="X1054" t="s">
        <v>146</v>
      </c>
      <c r="Y1054" t="s">
        <v>8683</v>
      </c>
      <c r="Z1054">
        <v>2011</v>
      </c>
      <c r="AA1054">
        <v>45</v>
      </c>
      <c r="AB1054">
        <v>48321</v>
      </c>
    </row>
    <row r="1055" spans="1:28" x14ac:dyDescent="0.2">
      <c r="A1055" t="s">
        <v>2025</v>
      </c>
      <c r="B1055" s="1">
        <v>40898</v>
      </c>
      <c r="C1055" s="1">
        <v>40903</v>
      </c>
      <c r="D1055" t="s">
        <v>45</v>
      </c>
      <c r="E1055" t="s">
        <v>2026</v>
      </c>
      <c r="F1055" t="s">
        <v>707</v>
      </c>
      <c r="G1055" t="s">
        <v>262</v>
      </c>
      <c r="H1055" t="s">
        <v>2027</v>
      </c>
      <c r="I1055" t="s">
        <v>2028</v>
      </c>
      <c r="J1055" t="s">
        <v>2029</v>
      </c>
      <c r="K1055" t="s">
        <v>2023</v>
      </c>
      <c r="L1055" t="s">
        <v>2023</v>
      </c>
      <c r="M1055" t="s">
        <v>2023</v>
      </c>
      <c r="N1055" t="s">
        <v>38</v>
      </c>
      <c r="O1055" t="s">
        <v>313</v>
      </c>
      <c r="P1055" t="s">
        <v>2030</v>
      </c>
      <c r="Q1055" t="s">
        <v>2031</v>
      </c>
      <c r="R1055">
        <v>4</v>
      </c>
      <c r="S1055">
        <v>202</v>
      </c>
      <c r="T1055">
        <v>0</v>
      </c>
      <c r="U1055">
        <v>58.56</v>
      </c>
      <c r="V1055" t="s">
        <v>42</v>
      </c>
      <c r="W1055">
        <v>23.88</v>
      </c>
      <c r="X1055" t="s">
        <v>43</v>
      </c>
      <c r="Y1055" t="s">
        <v>8662</v>
      </c>
      <c r="Z1055">
        <v>2011</v>
      </c>
      <c r="AA1055">
        <v>52</v>
      </c>
      <c r="AB1055">
        <v>46115</v>
      </c>
    </row>
    <row r="1056" spans="1:28" x14ac:dyDescent="0.2">
      <c r="A1056" t="s">
        <v>2032</v>
      </c>
      <c r="B1056" s="1">
        <v>40915</v>
      </c>
      <c r="C1056" s="1">
        <v>40918</v>
      </c>
      <c r="D1056" t="s">
        <v>45</v>
      </c>
      <c r="E1056" t="s">
        <v>2033</v>
      </c>
      <c r="F1056" t="s">
        <v>2034</v>
      </c>
      <c r="G1056" t="s">
        <v>262</v>
      </c>
      <c r="H1056" t="s">
        <v>2035</v>
      </c>
      <c r="I1056" t="s">
        <v>2036</v>
      </c>
      <c r="J1056" t="s">
        <v>2037</v>
      </c>
      <c r="K1056" t="s">
        <v>2005</v>
      </c>
      <c r="L1056" t="s">
        <v>2005</v>
      </c>
      <c r="M1056" t="s">
        <v>2014</v>
      </c>
      <c r="N1056" t="s">
        <v>38</v>
      </c>
      <c r="O1056" t="s">
        <v>374</v>
      </c>
      <c r="P1056" t="s">
        <v>2038</v>
      </c>
      <c r="Q1056" t="s">
        <v>2039</v>
      </c>
      <c r="R1056">
        <v>5</v>
      </c>
      <c r="S1056">
        <v>640</v>
      </c>
      <c r="T1056">
        <v>0</v>
      </c>
      <c r="U1056">
        <v>38.25</v>
      </c>
      <c r="V1056" t="s">
        <v>42</v>
      </c>
      <c r="W1056">
        <v>35.33</v>
      </c>
      <c r="X1056" t="s">
        <v>43</v>
      </c>
      <c r="Y1056" t="s">
        <v>8699</v>
      </c>
      <c r="Z1056">
        <v>2012</v>
      </c>
      <c r="AA1056">
        <v>1</v>
      </c>
      <c r="AB1056">
        <v>29556</v>
      </c>
    </row>
    <row r="1057" spans="1:28" x14ac:dyDescent="0.2">
      <c r="A1057" t="s">
        <v>2040</v>
      </c>
      <c r="B1057" s="1">
        <v>40929</v>
      </c>
      <c r="C1057" s="1">
        <v>40931</v>
      </c>
      <c r="D1057" t="s">
        <v>45</v>
      </c>
      <c r="E1057" t="s">
        <v>2041</v>
      </c>
      <c r="F1057" t="s">
        <v>429</v>
      </c>
      <c r="G1057" t="s">
        <v>262</v>
      </c>
      <c r="H1057" t="s">
        <v>2011</v>
      </c>
      <c r="I1057" t="s">
        <v>2042</v>
      </c>
      <c r="J1057" t="s">
        <v>2043</v>
      </c>
      <c r="K1057" t="s">
        <v>2005</v>
      </c>
      <c r="L1057" t="s">
        <v>2005</v>
      </c>
      <c r="M1057" t="s">
        <v>2014</v>
      </c>
      <c r="N1057" t="s">
        <v>38</v>
      </c>
      <c r="O1057" t="s">
        <v>393</v>
      </c>
      <c r="P1057" t="s">
        <v>2044</v>
      </c>
      <c r="Q1057" t="s">
        <v>2045</v>
      </c>
      <c r="R1057">
        <v>5</v>
      </c>
      <c r="S1057">
        <v>231</v>
      </c>
      <c r="T1057">
        <v>0</v>
      </c>
      <c r="U1057">
        <v>13.8</v>
      </c>
      <c r="V1057" t="s">
        <v>42</v>
      </c>
      <c r="W1057">
        <v>17.57</v>
      </c>
      <c r="X1057" t="s">
        <v>43</v>
      </c>
      <c r="Y1057" t="s">
        <v>8699</v>
      </c>
      <c r="Z1057">
        <v>2012</v>
      </c>
      <c r="AA1057">
        <v>3</v>
      </c>
      <c r="AB1057">
        <v>24724</v>
      </c>
    </row>
    <row r="1058" spans="1:28" x14ac:dyDescent="0.2">
      <c r="A1058" t="s">
        <v>2046</v>
      </c>
      <c r="B1058" s="1">
        <v>41043</v>
      </c>
      <c r="C1058" s="1">
        <v>41048</v>
      </c>
      <c r="D1058" t="s">
        <v>28</v>
      </c>
      <c r="E1058" t="s">
        <v>2047</v>
      </c>
      <c r="F1058" t="s">
        <v>2048</v>
      </c>
      <c r="G1058" t="s">
        <v>262</v>
      </c>
      <c r="H1058" t="s">
        <v>2049</v>
      </c>
      <c r="I1058" t="s">
        <v>2050</v>
      </c>
      <c r="J1058" t="s">
        <v>2051</v>
      </c>
      <c r="K1058" t="s">
        <v>1979</v>
      </c>
      <c r="L1058" t="s">
        <v>1979</v>
      </c>
      <c r="M1058" t="s">
        <v>1979</v>
      </c>
      <c r="N1058" t="s">
        <v>38</v>
      </c>
      <c r="O1058" t="s">
        <v>404</v>
      </c>
      <c r="P1058" t="s">
        <v>2052</v>
      </c>
      <c r="Q1058" t="s">
        <v>2053</v>
      </c>
      <c r="R1058">
        <v>8</v>
      </c>
      <c r="S1058">
        <v>188</v>
      </c>
      <c r="T1058">
        <v>0</v>
      </c>
      <c r="U1058">
        <v>71.28</v>
      </c>
      <c r="V1058" t="s">
        <v>42</v>
      </c>
      <c r="W1058">
        <v>18.55</v>
      </c>
      <c r="X1058" t="s">
        <v>43</v>
      </c>
      <c r="Y1058" t="s">
        <v>8700</v>
      </c>
      <c r="Z1058">
        <v>2012</v>
      </c>
      <c r="AA1058">
        <v>20</v>
      </c>
      <c r="AB1058">
        <v>48209</v>
      </c>
    </row>
    <row r="1059" spans="1:28" x14ac:dyDescent="0.2">
      <c r="A1059" t="s">
        <v>2054</v>
      </c>
      <c r="B1059" s="1">
        <v>41104</v>
      </c>
      <c r="C1059" s="1">
        <v>41105</v>
      </c>
      <c r="D1059" t="s">
        <v>59</v>
      </c>
      <c r="E1059" t="s">
        <v>2055</v>
      </c>
      <c r="F1059" t="s">
        <v>2056</v>
      </c>
      <c r="G1059" t="s">
        <v>262</v>
      </c>
      <c r="H1059" t="s">
        <v>2057</v>
      </c>
      <c r="I1059" t="s">
        <v>2058</v>
      </c>
      <c r="J1059" t="s">
        <v>2059</v>
      </c>
      <c r="K1059" t="s">
        <v>1950</v>
      </c>
      <c r="L1059" t="s">
        <v>1950</v>
      </c>
      <c r="M1059" t="s">
        <v>2060</v>
      </c>
      <c r="N1059" t="s">
        <v>38</v>
      </c>
      <c r="O1059" t="s">
        <v>374</v>
      </c>
      <c r="P1059" t="s">
        <v>2061</v>
      </c>
      <c r="Q1059" t="s">
        <v>2062</v>
      </c>
      <c r="R1059">
        <v>10</v>
      </c>
      <c r="S1059">
        <v>179</v>
      </c>
      <c r="T1059">
        <v>0</v>
      </c>
      <c r="U1059">
        <v>55.4</v>
      </c>
      <c r="V1059" t="s">
        <v>42</v>
      </c>
      <c r="W1059">
        <v>43.4</v>
      </c>
      <c r="X1059" t="s">
        <v>146</v>
      </c>
      <c r="Y1059" t="s">
        <v>8665</v>
      </c>
      <c r="Z1059">
        <v>2012</v>
      </c>
      <c r="AA1059">
        <v>28</v>
      </c>
      <c r="AB1059">
        <v>9193</v>
      </c>
    </row>
    <row r="1060" spans="1:28" x14ac:dyDescent="0.2">
      <c r="A1060" t="s">
        <v>2063</v>
      </c>
      <c r="B1060" s="1">
        <v>41166</v>
      </c>
      <c r="C1060" s="1">
        <v>41171</v>
      </c>
      <c r="D1060" t="s">
        <v>45</v>
      </c>
      <c r="E1060" t="s">
        <v>2064</v>
      </c>
      <c r="F1060" t="s">
        <v>500</v>
      </c>
      <c r="G1060" t="s">
        <v>262</v>
      </c>
      <c r="H1060" t="s">
        <v>2049</v>
      </c>
      <c r="I1060" t="s">
        <v>2065</v>
      </c>
      <c r="J1060" t="s">
        <v>2066</v>
      </c>
      <c r="K1060" t="s">
        <v>1979</v>
      </c>
      <c r="L1060" t="s">
        <v>1979</v>
      </c>
      <c r="M1060" t="s">
        <v>1979</v>
      </c>
      <c r="N1060" t="s">
        <v>38</v>
      </c>
      <c r="O1060" t="s">
        <v>374</v>
      </c>
      <c r="P1060" t="s">
        <v>2067</v>
      </c>
      <c r="Q1060" t="s">
        <v>2068</v>
      </c>
      <c r="R1060">
        <v>4</v>
      </c>
      <c r="S1060">
        <v>831</v>
      </c>
      <c r="T1060">
        <v>0</v>
      </c>
      <c r="U1060">
        <v>365.64</v>
      </c>
      <c r="V1060" t="s">
        <v>42</v>
      </c>
      <c r="W1060">
        <v>99.6</v>
      </c>
      <c r="X1060" t="s">
        <v>43</v>
      </c>
      <c r="Y1060" t="s">
        <v>8666</v>
      </c>
      <c r="Z1060">
        <v>2012</v>
      </c>
      <c r="AA1060">
        <v>37</v>
      </c>
      <c r="AB1060">
        <v>46866</v>
      </c>
    </row>
    <row r="1061" spans="1:28" x14ac:dyDescent="0.2">
      <c r="A1061" t="s">
        <v>2069</v>
      </c>
      <c r="B1061" s="1">
        <v>41278</v>
      </c>
      <c r="C1061" s="1">
        <v>41280</v>
      </c>
      <c r="D1061" t="s">
        <v>28</v>
      </c>
      <c r="E1061" t="s">
        <v>2070</v>
      </c>
      <c r="F1061" t="s">
        <v>2071</v>
      </c>
      <c r="G1061" t="s">
        <v>262</v>
      </c>
      <c r="H1061" t="s">
        <v>2072</v>
      </c>
      <c r="I1061" t="s">
        <v>2073</v>
      </c>
      <c r="J1061" t="s">
        <v>2074</v>
      </c>
      <c r="K1061" t="s">
        <v>1879</v>
      </c>
      <c r="L1061" t="s">
        <v>1879</v>
      </c>
      <c r="M1061" t="s">
        <v>1594</v>
      </c>
      <c r="N1061" t="s">
        <v>38</v>
      </c>
      <c r="O1061" t="s">
        <v>380</v>
      </c>
      <c r="P1061" t="s">
        <v>2075</v>
      </c>
      <c r="Q1061" t="s">
        <v>2076</v>
      </c>
      <c r="R1061">
        <v>4</v>
      </c>
      <c r="S1061">
        <v>2070</v>
      </c>
      <c r="T1061">
        <v>0</v>
      </c>
      <c r="U1061">
        <v>413.88</v>
      </c>
      <c r="V1061" t="s">
        <v>42</v>
      </c>
      <c r="W1061">
        <v>132.18</v>
      </c>
      <c r="X1061" t="s">
        <v>43</v>
      </c>
      <c r="Y1061" t="s">
        <v>8692</v>
      </c>
      <c r="Z1061">
        <v>2013</v>
      </c>
      <c r="AA1061">
        <v>1</v>
      </c>
      <c r="AB1061">
        <v>18339</v>
      </c>
    </row>
    <row r="1062" spans="1:28" x14ac:dyDescent="0.2">
      <c r="A1062" t="s">
        <v>2077</v>
      </c>
      <c r="B1062" s="1">
        <v>41302</v>
      </c>
      <c r="C1062" s="1">
        <v>41304</v>
      </c>
      <c r="D1062" t="s">
        <v>45</v>
      </c>
      <c r="E1062" t="s">
        <v>2078</v>
      </c>
      <c r="F1062" t="s">
        <v>490</v>
      </c>
      <c r="G1062" t="s">
        <v>262</v>
      </c>
      <c r="H1062" t="s">
        <v>1994</v>
      </c>
      <c r="I1062" t="s">
        <v>2079</v>
      </c>
      <c r="J1062" t="s">
        <v>2080</v>
      </c>
      <c r="K1062" t="s">
        <v>1950</v>
      </c>
      <c r="L1062" t="s">
        <v>1950</v>
      </c>
      <c r="M1062" t="s">
        <v>1988</v>
      </c>
      <c r="N1062" t="s">
        <v>38</v>
      </c>
      <c r="O1062" t="s">
        <v>380</v>
      </c>
      <c r="P1062" t="s">
        <v>2081</v>
      </c>
      <c r="Q1062" t="s">
        <v>2082</v>
      </c>
      <c r="R1062">
        <v>7</v>
      </c>
      <c r="S1062">
        <v>2456</v>
      </c>
      <c r="T1062">
        <v>0</v>
      </c>
      <c r="U1062">
        <v>785.82</v>
      </c>
      <c r="V1062" t="s">
        <v>42</v>
      </c>
      <c r="W1062">
        <v>487.476</v>
      </c>
      <c r="X1062" t="s">
        <v>146</v>
      </c>
      <c r="Y1062" t="s">
        <v>8692</v>
      </c>
      <c r="Z1062">
        <v>2013</v>
      </c>
      <c r="AA1062">
        <v>5</v>
      </c>
      <c r="AB1062">
        <v>8009</v>
      </c>
    </row>
    <row r="1063" spans="1:28" x14ac:dyDescent="0.2">
      <c r="A1063" t="s">
        <v>2083</v>
      </c>
      <c r="B1063" s="1">
        <v>41319</v>
      </c>
      <c r="C1063" s="1">
        <v>41321</v>
      </c>
      <c r="D1063" t="s">
        <v>59</v>
      </c>
      <c r="E1063" t="s">
        <v>2084</v>
      </c>
      <c r="F1063" t="s">
        <v>276</v>
      </c>
      <c r="G1063" t="s">
        <v>262</v>
      </c>
      <c r="H1063" t="s">
        <v>2085</v>
      </c>
      <c r="I1063" t="s">
        <v>2086</v>
      </c>
      <c r="J1063" t="s">
        <v>2087</v>
      </c>
      <c r="K1063" t="s">
        <v>1979</v>
      </c>
      <c r="L1063" t="s">
        <v>1979</v>
      </c>
      <c r="M1063" t="s">
        <v>1979</v>
      </c>
      <c r="N1063" t="s">
        <v>38</v>
      </c>
      <c r="O1063" t="s">
        <v>374</v>
      </c>
      <c r="P1063" t="s">
        <v>2088</v>
      </c>
      <c r="Q1063" t="s">
        <v>2089</v>
      </c>
      <c r="R1063">
        <v>10</v>
      </c>
      <c r="S1063">
        <v>1289</v>
      </c>
      <c r="T1063">
        <v>0</v>
      </c>
      <c r="U1063">
        <v>90</v>
      </c>
      <c r="V1063" t="s">
        <v>42</v>
      </c>
      <c r="W1063">
        <v>296.08</v>
      </c>
      <c r="X1063" t="s">
        <v>43</v>
      </c>
      <c r="Y1063" t="s">
        <v>8670</v>
      </c>
      <c r="Z1063">
        <v>2013</v>
      </c>
      <c r="AA1063">
        <v>7</v>
      </c>
      <c r="AB1063">
        <v>48509</v>
      </c>
    </row>
    <row r="1064" spans="1:28" x14ac:dyDescent="0.2">
      <c r="A1064" t="s">
        <v>2090</v>
      </c>
      <c r="B1064" s="1">
        <v>41328</v>
      </c>
      <c r="C1064" s="1">
        <v>41330</v>
      </c>
      <c r="D1064" t="s">
        <v>28</v>
      </c>
      <c r="E1064" t="s">
        <v>2091</v>
      </c>
      <c r="F1064" t="s">
        <v>2092</v>
      </c>
      <c r="G1064" t="s">
        <v>262</v>
      </c>
      <c r="H1064" t="s">
        <v>2093</v>
      </c>
      <c r="I1064" t="s">
        <v>1757</v>
      </c>
      <c r="J1064" t="s">
        <v>2094</v>
      </c>
      <c r="K1064" t="s">
        <v>1979</v>
      </c>
      <c r="L1064" t="s">
        <v>1979</v>
      </c>
      <c r="M1064" t="s">
        <v>1979</v>
      </c>
      <c r="N1064" t="s">
        <v>38</v>
      </c>
      <c r="O1064" t="s">
        <v>313</v>
      </c>
      <c r="P1064" t="s">
        <v>2095</v>
      </c>
      <c r="Q1064" t="s">
        <v>2096</v>
      </c>
      <c r="R1064">
        <v>12</v>
      </c>
      <c r="S1064">
        <v>660</v>
      </c>
      <c r="T1064">
        <v>0</v>
      </c>
      <c r="U1064">
        <v>230.76</v>
      </c>
      <c r="V1064" t="s">
        <v>42</v>
      </c>
      <c r="W1064">
        <v>73.510000000000005</v>
      </c>
      <c r="X1064" t="s">
        <v>43</v>
      </c>
      <c r="Y1064" t="s">
        <v>8670</v>
      </c>
      <c r="Z1064">
        <v>2013</v>
      </c>
      <c r="AA1064">
        <v>8</v>
      </c>
      <c r="AB1064">
        <v>49442</v>
      </c>
    </row>
    <row r="1065" spans="1:28" x14ac:dyDescent="0.2">
      <c r="A1065" t="s">
        <v>2097</v>
      </c>
      <c r="B1065" s="1">
        <v>41332</v>
      </c>
      <c r="C1065" s="1">
        <v>41334</v>
      </c>
      <c r="D1065" t="s">
        <v>28</v>
      </c>
      <c r="E1065" t="s">
        <v>2098</v>
      </c>
      <c r="F1065" t="s">
        <v>975</v>
      </c>
      <c r="G1065" t="s">
        <v>262</v>
      </c>
      <c r="H1065" t="s">
        <v>1985</v>
      </c>
      <c r="I1065" t="s">
        <v>2099</v>
      </c>
      <c r="J1065" t="s">
        <v>2100</v>
      </c>
      <c r="K1065" t="s">
        <v>1879</v>
      </c>
      <c r="L1065" t="s">
        <v>1879</v>
      </c>
      <c r="M1065" t="s">
        <v>1988</v>
      </c>
      <c r="N1065" t="s">
        <v>38</v>
      </c>
      <c r="O1065" t="s">
        <v>380</v>
      </c>
      <c r="P1065" t="s">
        <v>1372</v>
      </c>
      <c r="Q1065" t="s">
        <v>2101</v>
      </c>
      <c r="R1065">
        <v>10</v>
      </c>
      <c r="S1065">
        <v>5274</v>
      </c>
      <c r="T1065">
        <v>0</v>
      </c>
      <c r="U1065">
        <v>1898.4</v>
      </c>
      <c r="V1065" t="s">
        <v>42</v>
      </c>
      <c r="W1065">
        <v>730.91</v>
      </c>
      <c r="X1065" t="s">
        <v>43</v>
      </c>
      <c r="Y1065" t="s">
        <v>8670</v>
      </c>
      <c r="Z1065">
        <v>2013</v>
      </c>
      <c r="AA1065">
        <v>9</v>
      </c>
      <c r="AB1065">
        <v>13528</v>
      </c>
    </row>
    <row r="1066" spans="1:28" x14ac:dyDescent="0.2">
      <c r="A1066" t="s">
        <v>2102</v>
      </c>
      <c r="B1066" s="1">
        <v>41346</v>
      </c>
      <c r="C1066" s="1">
        <v>41350</v>
      </c>
      <c r="D1066" t="s">
        <v>45</v>
      </c>
      <c r="E1066" t="s">
        <v>2103</v>
      </c>
      <c r="F1066" t="s">
        <v>1151</v>
      </c>
      <c r="G1066" t="s">
        <v>262</v>
      </c>
      <c r="H1066" t="s">
        <v>2011</v>
      </c>
      <c r="I1066" t="s">
        <v>2104</v>
      </c>
      <c r="J1066" t="s">
        <v>2105</v>
      </c>
      <c r="K1066" t="s">
        <v>2005</v>
      </c>
      <c r="L1066" t="s">
        <v>2005</v>
      </c>
      <c r="M1066" t="s">
        <v>2014</v>
      </c>
      <c r="N1066" t="s">
        <v>38</v>
      </c>
      <c r="O1066" t="s">
        <v>1434</v>
      </c>
      <c r="P1066" t="s">
        <v>2106</v>
      </c>
      <c r="Q1066" t="s">
        <v>2107</v>
      </c>
      <c r="R1066">
        <v>5</v>
      </c>
      <c r="S1066">
        <v>259</v>
      </c>
      <c r="T1066">
        <v>0</v>
      </c>
      <c r="U1066">
        <v>25.8</v>
      </c>
      <c r="V1066" t="s">
        <v>42</v>
      </c>
      <c r="W1066">
        <v>7.62</v>
      </c>
      <c r="X1066" t="s">
        <v>43</v>
      </c>
      <c r="Y1066" t="s">
        <v>8701</v>
      </c>
      <c r="Z1066">
        <v>2013</v>
      </c>
      <c r="AA1066">
        <v>11</v>
      </c>
      <c r="AB1066">
        <v>29461</v>
      </c>
    </row>
    <row r="1067" spans="1:28" x14ac:dyDescent="0.2">
      <c r="A1067" t="s">
        <v>2108</v>
      </c>
      <c r="B1067" s="1">
        <v>41409</v>
      </c>
      <c r="C1067" s="1">
        <v>41409</v>
      </c>
      <c r="D1067" t="s">
        <v>28</v>
      </c>
      <c r="E1067" t="s">
        <v>2109</v>
      </c>
      <c r="F1067" t="s">
        <v>975</v>
      </c>
      <c r="G1067" t="s">
        <v>262</v>
      </c>
      <c r="H1067" t="s">
        <v>2110</v>
      </c>
      <c r="I1067" t="s">
        <v>2111</v>
      </c>
      <c r="J1067" t="s">
        <v>2111</v>
      </c>
      <c r="K1067" t="s">
        <v>2005</v>
      </c>
      <c r="L1067" t="s">
        <v>2005</v>
      </c>
      <c r="M1067" t="s">
        <v>2112</v>
      </c>
      <c r="N1067" t="s">
        <v>38</v>
      </c>
      <c r="O1067" t="s">
        <v>380</v>
      </c>
      <c r="P1067" t="s">
        <v>2113</v>
      </c>
      <c r="Q1067" t="s">
        <v>2114</v>
      </c>
      <c r="R1067">
        <v>3</v>
      </c>
      <c r="S1067">
        <v>201</v>
      </c>
      <c r="T1067">
        <v>0</v>
      </c>
      <c r="U1067">
        <v>36.090000000000003</v>
      </c>
      <c r="V1067" t="s">
        <v>42</v>
      </c>
      <c r="W1067">
        <v>29.8</v>
      </c>
      <c r="X1067" t="s">
        <v>64</v>
      </c>
      <c r="Y1067" t="s">
        <v>8706</v>
      </c>
      <c r="Z1067">
        <v>2013</v>
      </c>
      <c r="AA1067">
        <v>20</v>
      </c>
      <c r="AB1067">
        <v>26752</v>
      </c>
    </row>
    <row r="1068" spans="1:28" x14ac:dyDescent="0.2">
      <c r="A1068" t="s">
        <v>2115</v>
      </c>
      <c r="B1068" s="1">
        <v>41456</v>
      </c>
      <c r="C1068" s="1">
        <v>41458</v>
      </c>
      <c r="D1068" t="s">
        <v>59</v>
      </c>
      <c r="E1068" t="s">
        <v>2116</v>
      </c>
      <c r="F1068" t="s">
        <v>2117</v>
      </c>
      <c r="G1068" t="s">
        <v>262</v>
      </c>
      <c r="H1068" t="s">
        <v>2118</v>
      </c>
      <c r="I1068" t="s">
        <v>2118</v>
      </c>
      <c r="J1068" t="s">
        <v>2118</v>
      </c>
      <c r="K1068" t="s">
        <v>2005</v>
      </c>
      <c r="L1068" t="s">
        <v>2005</v>
      </c>
      <c r="M1068" t="s">
        <v>2006</v>
      </c>
      <c r="N1068" t="s">
        <v>38</v>
      </c>
      <c r="O1068" t="s">
        <v>39</v>
      </c>
      <c r="P1068" t="s">
        <v>2119</v>
      </c>
      <c r="Q1068" t="s">
        <v>2120</v>
      </c>
      <c r="R1068">
        <v>7</v>
      </c>
      <c r="S1068">
        <v>184</v>
      </c>
      <c r="T1068">
        <v>0</v>
      </c>
      <c r="U1068">
        <v>64.260000000000005</v>
      </c>
      <c r="V1068" t="s">
        <v>42</v>
      </c>
      <c r="W1068">
        <v>20.9</v>
      </c>
      <c r="X1068" t="s">
        <v>43</v>
      </c>
      <c r="Y1068" t="s">
        <v>8693</v>
      </c>
      <c r="Z1068">
        <v>2013</v>
      </c>
      <c r="AA1068">
        <v>27</v>
      </c>
      <c r="AB1068">
        <v>25091</v>
      </c>
    </row>
    <row r="1069" spans="1:28" x14ac:dyDescent="0.2">
      <c r="A1069" t="s">
        <v>2115</v>
      </c>
      <c r="B1069" s="1">
        <v>41456</v>
      </c>
      <c r="C1069" s="1">
        <v>41458</v>
      </c>
      <c r="D1069" t="s">
        <v>59</v>
      </c>
      <c r="E1069" t="s">
        <v>2116</v>
      </c>
      <c r="F1069" t="s">
        <v>2117</v>
      </c>
      <c r="G1069" t="s">
        <v>262</v>
      </c>
      <c r="H1069" t="s">
        <v>2118</v>
      </c>
      <c r="I1069" t="s">
        <v>2118</v>
      </c>
      <c r="J1069" t="s">
        <v>2118</v>
      </c>
      <c r="K1069" t="s">
        <v>2005</v>
      </c>
      <c r="L1069" t="s">
        <v>2005</v>
      </c>
      <c r="M1069" t="s">
        <v>2006</v>
      </c>
      <c r="N1069" t="s">
        <v>38</v>
      </c>
      <c r="O1069" t="s">
        <v>374</v>
      </c>
      <c r="P1069" t="s">
        <v>2121</v>
      </c>
      <c r="Q1069" t="s">
        <v>1981</v>
      </c>
      <c r="R1069">
        <v>5</v>
      </c>
      <c r="S1069">
        <v>995</v>
      </c>
      <c r="T1069">
        <v>0</v>
      </c>
      <c r="U1069">
        <v>139.19999999999999</v>
      </c>
      <c r="V1069" t="s">
        <v>42</v>
      </c>
      <c r="W1069">
        <v>123</v>
      </c>
      <c r="X1069" t="s">
        <v>43</v>
      </c>
      <c r="Y1069" t="s">
        <v>8693</v>
      </c>
      <c r="Z1069">
        <v>2013</v>
      </c>
      <c r="AA1069">
        <v>27</v>
      </c>
      <c r="AB1069">
        <v>25089</v>
      </c>
    </row>
    <row r="1070" spans="1:28" x14ac:dyDescent="0.2">
      <c r="A1070" t="s">
        <v>2122</v>
      </c>
      <c r="B1070" s="1">
        <v>41499</v>
      </c>
      <c r="C1070" s="1">
        <v>41504</v>
      </c>
      <c r="D1070" t="s">
        <v>45</v>
      </c>
      <c r="E1070" t="s">
        <v>2123</v>
      </c>
      <c r="F1070" t="s">
        <v>1935</v>
      </c>
      <c r="G1070" t="s">
        <v>262</v>
      </c>
      <c r="H1070" t="s">
        <v>2124</v>
      </c>
      <c r="I1070" t="s">
        <v>2125</v>
      </c>
      <c r="J1070" t="s">
        <v>2125</v>
      </c>
      <c r="K1070" t="s">
        <v>1979</v>
      </c>
      <c r="L1070" t="s">
        <v>1979</v>
      </c>
      <c r="M1070" t="s">
        <v>1979</v>
      </c>
      <c r="N1070" t="s">
        <v>38</v>
      </c>
      <c r="O1070" t="s">
        <v>374</v>
      </c>
      <c r="P1070" t="s">
        <v>2126</v>
      </c>
      <c r="Q1070" t="s">
        <v>2127</v>
      </c>
      <c r="R1070">
        <v>8</v>
      </c>
      <c r="S1070">
        <v>1091</v>
      </c>
      <c r="T1070">
        <v>0</v>
      </c>
      <c r="U1070">
        <v>228.96</v>
      </c>
      <c r="V1070" t="s">
        <v>42</v>
      </c>
      <c r="W1070">
        <v>38.799999999999997</v>
      </c>
      <c r="X1070" t="s">
        <v>43</v>
      </c>
      <c r="Y1070" t="s">
        <v>8694</v>
      </c>
      <c r="Z1070">
        <v>2013</v>
      </c>
      <c r="AA1070">
        <v>33</v>
      </c>
      <c r="AB1070">
        <v>42016</v>
      </c>
    </row>
    <row r="1071" spans="1:28" x14ac:dyDescent="0.2">
      <c r="A1071" t="s">
        <v>2128</v>
      </c>
      <c r="B1071" s="1">
        <v>41531</v>
      </c>
      <c r="C1071" s="1">
        <v>41533</v>
      </c>
      <c r="D1071" t="s">
        <v>45</v>
      </c>
      <c r="E1071" t="s">
        <v>2129</v>
      </c>
      <c r="F1071" t="s">
        <v>2130</v>
      </c>
      <c r="G1071" t="s">
        <v>262</v>
      </c>
      <c r="H1071" t="s">
        <v>1985</v>
      </c>
      <c r="I1071" t="s">
        <v>1986</v>
      </c>
      <c r="J1071" t="s">
        <v>2131</v>
      </c>
      <c r="K1071" t="s">
        <v>1879</v>
      </c>
      <c r="L1071" t="s">
        <v>1879</v>
      </c>
      <c r="M1071" t="s">
        <v>1988</v>
      </c>
      <c r="N1071" t="s">
        <v>38</v>
      </c>
      <c r="O1071" t="s">
        <v>374</v>
      </c>
      <c r="P1071" t="s">
        <v>2132</v>
      </c>
      <c r="Q1071" t="s">
        <v>2133</v>
      </c>
      <c r="R1071">
        <v>7</v>
      </c>
      <c r="S1071">
        <v>428</v>
      </c>
      <c r="T1071">
        <v>0</v>
      </c>
      <c r="U1071">
        <v>132.72</v>
      </c>
      <c r="V1071" t="s">
        <v>42</v>
      </c>
      <c r="W1071">
        <v>33.53</v>
      </c>
      <c r="X1071" t="s">
        <v>43</v>
      </c>
      <c r="Y1071" t="s">
        <v>8672</v>
      </c>
      <c r="Z1071">
        <v>2013</v>
      </c>
      <c r="AA1071">
        <v>37</v>
      </c>
      <c r="AB1071">
        <v>16045</v>
      </c>
    </row>
    <row r="1072" spans="1:28" x14ac:dyDescent="0.2">
      <c r="A1072" t="s">
        <v>2134</v>
      </c>
      <c r="B1072" s="1">
        <v>41536</v>
      </c>
      <c r="C1072" s="1">
        <v>41538</v>
      </c>
      <c r="D1072" t="s">
        <v>28</v>
      </c>
      <c r="E1072" t="s">
        <v>2135</v>
      </c>
      <c r="F1072" t="s">
        <v>2136</v>
      </c>
      <c r="G1072" t="s">
        <v>262</v>
      </c>
      <c r="H1072" t="s">
        <v>1994</v>
      </c>
      <c r="I1072" t="s">
        <v>2137</v>
      </c>
      <c r="J1072" t="s">
        <v>2138</v>
      </c>
      <c r="K1072" t="s">
        <v>1950</v>
      </c>
      <c r="L1072" t="s">
        <v>1950</v>
      </c>
      <c r="M1072" t="s">
        <v>1988</v>
      </c>
      <c r="N1072" t="s">
        <v>38</v>
      </c>
      <c r="O1072" t="s">
        <v>380</v>
      </c>
      <c r="P1072" t="s">
        <v>751</v>
      </c>
      <c r="Q1072" t="s">
        <v>2139</v>
      </c>
      <c r="R1072">
        <v>5</v>
      </c>
      <c r="S1072">
        <v>1034</v>
      </c>
      <c r="T1072">
        <v>0</v>
      </c>
      <c r="U1072">
        <v>227.5</v>
      </c>
      <c r="V1072" t="s">
        <v>42</v>
      </c>
      <c r="W1072">
        <v>72.539000000000001</v>
      </c>
      <c r="X1072" t="s">
        <v>43</v>
      </c>
      <c r="Y1072" t="s">
        <v>8672</v>
      </c>
      <c r="Z1072">
        <v>2013</v>
      </c>
      <c r="AA1072">
        <v>38</v>
      </c>
      <c r="AB1072">
        <v>8098</v>
      </c>
    </row>
    <row r="1073" spans="1:28" x14ac:dyDescent="0.2">
      <c r="A1073" t="s">
        <v>2140</v>
      </c>
      <c r="B1073" s="1">
        <v>41544</v>
      </c>
      <c r="C1073" s="1">
        <v>41544</v>
      </c>
      <c r="D1073" t="s">
        <v>59</v>
      </c>
      <c r="E1073" t="s">
        <v>2141</v>
      </c>
      <c r="F1073" t="s">
        <v>1500</v>
      </c>
      <c r="G1073" t="s">
        <v>262</v>
      </c>
      <c r="H1073" t="s">
        <v>1985</v>
      </c>
      <c r="I1073" t="s">
        <v>2099</v>
      </c>
      <c r="J1073" t="s">
        <v>2142</v>
      </c>
      <c r="K1073" t="s">
        <v>1879</v>
      </c>
      <c r="L1073" t="s">
        <v>1879</v>
      </c>
      <c r="M1073" t="s">
        <v>1988</v>
      </c>
      <c r="N1073" t="s">
        <v>38</v>
      </c>
      <c r="O1073" t="s">
        <v>313</v>
      </c>
      <c r="P1073" t="s">
        <v>2143</v>
      </c>
      <c r="Q1073" t="s">
        <v>2144</v>
      </c>
      <c r="R1073">
        <v>6</v>
      </c>
      <c r="S1073">
        <v>267</v>
      </c>
      <c r="T1073">
        <v>0</v>
      </c>
      <c r="U1073">
        <v>87.84</v>
      </c>
      <c r="V1073" t="s">
        <v>42</v>
      </c>
      <c r="W1073">
        <v>128.32</v>
      </c>
      <c r="X1073" t="s">
        <v>64</v>
      </c>
      <c r="Y1073" t="s">
        <v>8672</v>
      </c>
      <c r="Z1073">
        <v>2013</v>
      </c>
      <c r="AA1073">
        <v>39</v>
      </c>
      <c r="AB1073">
        <v>13770</v>
      </c>
    </row>
    <row r="1074" spans="1:28" x14ac:dyDescent="0.2">
      <c r="A1074" t="s">
        <v>2145</v>
      </c>
      <c r="B1074" s="1">
        <v>41558</v>
      </c>
      <c r="C1074" s="1">
        <v>41561</v>
      </c>
      <c r="D1074" t="s">
        <v>59</v>
      </c>
      <c r="E1074" t="s">
        <v>2146</v>
      </c>
      <c r="F1074" t="s">
        <v>2147</v>
      </c>
      <c r="G1074" t="s">
        <v>262</v>
      </c>
      <c r="H1074" t="s">
        <v>2011</v>
      </c>
      <c r="I1074" t="s">
        <v>2148</v>
      </c>
      <c r="J1074" t="s">
        <v>2148</v>
      </c>
      <c r="K1074" t="s">
        <v>2005</v>
      </c>
      <c r="L1074" t="s">
        <v>2005</v>
      </c>
      <c r="M1074" t="s">
        <v>2014</v>
      </c>
      <c r="N1074" t="s">
        <v>38</v>
      </c>
      <c r="O1074" t="s">
        <v>380</v>
      </c>
      <c r="P1074" t="s">
        <v>2149</v>
      </c>
      <c r="Q1074" t="s">
        <v>2150</v>
      </c>
      <c r="R1074">
        <v>4</v>
      </c>
      <c r="S1074">
        <v>395</v>
      </c>
      <c r="T1074">
        <v>0</v>
      </c>
      <c r="U1074">
        <v>169.92</v>
      </c>
      <c r="V1074" t="s">
        <v>42</v>
      </c>
      <c r="W1074">
        <v>112.06</v>
      </c>
      <c r="X1074" t="s">
        <v>146</v>
      </c>
      <c r="Y1074" t="s">
        <v>8705</v>
      </c>
      <c r="Z1074">
        <v>2013</v>
      </c>
      <c r="AA1074">
        <v>41</v>
      </c>
      <c r="AB1074">
        <v>28258</v>
      </c>
    </row>
    <row r="1075" spans="1:28" x14ac:dyDescent="0.2">
      <c r="A1075" t="s">
        <v>2151</v>
      </c>
      <c r="B1075" s="1">
        <v>41563</v>
      </c>
      <c r="C1075" s="1">
        <v>41566</v>
      </c>
      <c r="D1075" t="s">
        <v>28</v>
      </c>
      <c r="E1075" t="s">
        <v>2152</v>
      </c>
      <c r="F1075" t="s">
        <v>2153</v>
      </c>
      <c r="G1075" t="s">
        <v>262</v>
      </c>
      <c r="H1075" t="s">
        <v>2072</v>
      </c>
      <c r="I1075" t="s">
        <v>2154</v>
      </c>
      <c r="J1075" t="s">
        <v>2155</v>
      </c>
      <c r="K1075" t="s">
        <v>1879</v>
      </c>
      <c r="L1075" t="s">
        <v>1879</v>
      </c>
      <c r="M1075" t="s">
        <v>1594</v>
      </c>
      <c r="N1075" t="s">
        <v>38</v>
      </c>
      <c r="O1075" t="s">
        <v>404</v>
      </c>
      <c r="P1075" t="s">
        <v>2156</v>
      </c>
      <c r="Q1075" t="s">
        <v>2157</v>
      </c>
      <c r="R1075">
        <v>10</v>
      </c>
      <c r="S1075">
        <v>417</v>
      </c>
      <c r="T1075">
        <v>0</v>
      </c>
      <c r="U1075">
        <v>16.5</v>
      </c>
      <c r="V1075" t="s">
        <v>42</v>
      </c>
      <c r="W1075">
        <v>65.040000000000006</v>
      </c>
      <c r="X1075" t="s">
        <v>146</v>
      </c>
      <c r="Y1075" t="s">
        <v>8705</v>
      </c>
      <c r="Z1075">
        <v>2013</v>
      </c>
      <c r="AA1075">
        <v>42</v>
      </c>
      <c r="AB1075">
        <v>16353</v>
      </c>
    </row>
    <row r="1076" spans="1:28" x14ac:dyDescent="0.2">
      <c r="A1076" t="s">
        <v>2158</v>
      </c>
      <c r="B1076" s="1">
        <v>41601</v>
      </c>
      <c r="C1076" s="1">
        <v>41601</v>
      </c>
      <c r="D1076" t="s">
        <v>45</v>
      </c>
      <c r="E1076" t="s">
        <v>2159</v>
      </c>
      <c r="F1076" t="s">
        <v>2160</v>
      </c>
      <c r="G1076" t="s">
        <v>262</v>
      </c>
      <c r="H1076" t="s">
        <v>2049</v>
      </c>
      <c r="I1076" t="s">
        <v>2161</v>
      </c>
      <c r="J1076" t="s">
        <v>2162</v>
      </c>
      <c r="K1076" t="s">
        <v>1979</v>
      </c>
      <c r="L1076" t="s">
        <v>1979</v>
      </c>
      <c r="M1076" t="s">
        <v>1979</v>
      </c>
      <c r="N1076" t="s">
        <v>38</v>
      </c>
      <c r="O1076" t="s">
        <v>380</v>
      </c>
      <c r="P1076" t="s">
        <v>2163</v>
      </c>
      <c r="Q1076" t="s">
        <v>2164</v>
      </c>
      <c r="R1076">
        <v>4</v>
      </c>
      <c r="S1076">
        <v>2266</v>
      </c>
      <c r="T1076">
        <v>0</v>
      </c>
      <c r="U1076">
        <v>113.28</v>
      </c>
      <c r="V1076" t="s">
        <v>42</v>
      </c>
      <c r="W1076">
        <v>556.45000000000005</v>
      </c>
      <c r="X1076" t="s">
        <v>64</v>
      </c>
      <c r="Y1076" t="s">
        <v>8695</v>
      </c>
      <c r="Z1076">
        <v>2013</v>
      </c>
      <c r="AA1076">
        <v>47</v>
      </c>
      <c r="AB1076">
        <v>45616</v>
      </c>
    </row>
    <row r="1077" spans="1:28" x14ac:dyDescent="0.2">
      <c r="A1077" t="s">
        <v>2165</v>
      </c>
      <c r="B1077" s="1">
        <v>41717</v>
      </c>
      <c r="C1077" s="1">
        <v>41719</v>
      </c>
      <c r="D1077" t="s">
        <v>28</v>
      </c>
      <c r="E1077" t="s">
        <v>2166</v>
      </c>
      <c r="F1077" t="s">
        <v>2001</v>
      </c>
      <c r="G1077" t="s">
        <v>262</v>
      </c>
      <c r="H1077" t="s">
        <v>1994</v>
      </c>
      <c r="I1077" t="s">
        <v>2167</v>
      </c>
      <c r="J1077" t="s">
        <v>2168</v>
      </c>
      <c r="K1077" t="s">
        <v>1950</v>
      </c>
      <c r="L1077" t="s">
        <v>1950</v>
      </c>
      <c r="M1077" t="s">
        <v>1988</v>
      </c>
      <c r="N1077" t="s">
        <v>38</v>
      </c>
      <c r="O1077" t="s">
        <v>380</v>
      </c>
      <c r="P1077" t="s">
        <v>2169</v>
      </c>
      <c r="Q1077" t="s">
        <v>2170</v>
      </c>
      <c r="R1077">
        <v>3</v>
      </c>
      <c r="S1077">
        <v>1049</v>
      </c>
      <c r="T1077">
        <v>0</v>
      </c>
      <c r="U1077">
        <v>157.32</v>
      </c>
      <c r="V1077" t="s">
        <v>42</v>
      </c>
      <c r="W1077">
        <v>8.9160000000000004</v>
      </c>
      <c r="X1077" t="s">
        <v>146</v>
      </c>
      <c r="Y1077" t="s">
        <v>8674</v>
      </c>
      <c r="Z1077">
        <v>2014</v>
      </c>
      <c r="AA1077">
        <v>12</v>
      </c>
      <c r="AB1077">
        <v>4396</v>
      </c>
    </row>
    <row r="1078" spans="1:28" x14ac:dyDescent="0.2">
      <c r="A1078" t="s">
        <v>2165</v>
      </c>
      <c r="B1078" s="1">
        <v>41717</v>
      </c>
      <c r="C1078" s="1">
        <v>41719</v>
      </c>
      <c r="D1078" t="s">
        <v>28</v>
      </c>
      <c r="E1078" t="s">
        <v>2166</v>
      </c>
      <c r="F1078" t="s">
        <v>2001</v>
      </c>
      <c r="G1078" t="s">
        <v>262</v>
      </c>
      <c r="H1078" t="s">
        <v>1994</v>
      </c>
      <c r="I1078" t="s">
        <v>2167</v>
      </c>
      <c r="J1078" t="s">
        <v>2168</v>
      </c>
      <c r="K1078" t="s">
        <v>1950</v>
      </c>
      <c r="L1078" t="s">
        <v>1950</v>
      </c>
      <c r="M1078" t="s">
        <v>1988</v>
      </c>
      <c r="N1078" t="s">
        <v>38</v>
      </c>
      <c r="O1078" t="s">
        <v>380</v>
      </c>
      <c r="P1078" t="s">
        <v>2171</v>
      </c>
      <c r="Q1078" t="s">
        <v>2164</v>
      </c>
      <c r="R1078">
        <v>5</v>
      </c>
      <c r="S1078">
        <v>1889</v>
      </c>
      <c r="T1078">
        <v>0</v>
      </c>
      <c r="U1078">
        <v>887.6</v>
      </c>
      <c r="V1078" t="s">
        <v>42</v>
      </c>
      <c r="W1078">
        <v>465.91800000000001</v>
      </c>
      <c r="X1078" t="s">
        <v>146</v>
      </c>
      <c r="Y1078" t="s">
        <v>8674</v>
      </c>
      <c r="Z1078">
        <v>2014</v>
      </c>
      <c r="AA1078">
        <v>12</v>
      </c>
      <c r="AB1078">
        <v>4394</v>
      </c>
    </row>
    <row r="1079" spans="1:28" x14ac:dyDescent="0.2">
      <c r="A1079" t="s">
        <v>2172</v>
      </c>
      <c r="B1079" s="1">
        <v>41744</v>
      </c>
      <c r="C1079" s="1">
        <v>41746</v>
      </c>
      <c r="D1079" t="s">
        <v>59</v>
      </c>
      <c r="E1079" t="s">
        <v>2173</v>
      </c>
      <c r="F1079" t="s">
        <v>379</v>
      </c>
      <c r="G1079" t="s">
        <v>262</v>
      </c>
      <c r="H1079" t="s">
        <v>2174</v>
      </c>
      <c r="I1079" t="s">
        <v>2175</v>
      </c>
      <c r="J1079" t="s">
        <v>2176</v>
      </c>
      <c r="K1079" t="s">
        <v>1950</v>
      </c>
      <c r="L1079" t="s">
        <v>1950</v>
      </c>
      <c r="M1079" t="s">
        <v>1594</v>
      </c>
      <c r="N1079" t="s">
        <v>38</v>
      </c>
      <c r="O1079" t="s">
        <v>380</v>
      </c>
      <c r="P1079" t="s">
        <v>2177</v>
      </c>
      <c r="Q1079" t="s">
        <v>2178</v>
      </c>
      <c r="R1079">
        <v>5</v>
      </c>
      <c r="S1079">
        <v>1792</v>
      </c>
      <c r="T1079">
        <v>0</v>
      </c>
      <c r="U1079">
        <v>304.7</v>
      </c>
      <c r="V1079" t="s">
        <v>42</v>
      </c>
      <c r="W1079">
        <v>303.63099999999997</v>
      </c>
      <c r="X1079" t="s">
        <v>146</v>
      </c>
      <c r="Y1079" t="s">
        <v>8675</v>
      </c>
      <c r="Z1079">
        <v>2014</v>
      </c>
      <c r="AA1079">
        <v>16</v>
      </c>
      <c r="AB1079">
        <v>764</v>
      </c>
    </row>
    <row r="1080" spans="1:28" x14ac:dyDescent="0.2">
      <c r="A1080" t="s">
        <v>2179</v>
      </c>
      <c r="B1080" s="1">
        <v>41774</v>
      </c>
      <c r="C1080" s="1">
        <v>41777</v>
      </c>
      <c r="D1080" t="s">
        <v>45</v>
      </c>
      <c r="E1080" t="s">
        <v>2180</v>
      </c>
      <c r="F1080" t="s">
        <v>2181</v>
      </c>
      <c r="G1080" t="s">
        <v>262</v>
      </c>
      <c r="H1080" t="s">
        <v>2182</v>
      </c>
      <c r="I1080" t="s">
        <v>2183</v>
      </c>
      <c r="J1080" t="s">
        <v>2184</v>
      </c>
      <c r="K1080" t="s">
        <v>2005</v>
      </c>
      <c r="L1080" t="s">
        <v>2005</v>
      </c>
      <c r="M1080" t="s">
        <v>2185</v>
      </c>
      <c r="N1080" t="s">
        <v>38</v>
      </c>
      <c r="O1080" t="s">
        <v>404</v>
      </c>
      <c r="P1080" t="s">
        <v>2186</v>
      </c>
      <c r="Q1080" t="s">
        <v>2187</v>
      </c>
      <c r="R1080">
        <v>14</v>
      </c>
      <c r="S1080">
        <v>383</v>
      </c>
      <c r="T1080">
        <v>0</v>
      </c>
      <c r="U1080">
        <v>114.66</v>
      </c>
      <c r="V1080" t="s">
        <v>42</v>
      </c>
      <c r="W1080">
        <v>22.04</v>
      </c>
      <c r="X1080" t="s">
        <v>146</v>
      </c>
      <c r="Y1080" t="s">
        <v>8696</v>
      </c>
      <c r="Z1080">
        <v>2014</v>
      </c>
      <c r="AA1080">
        <v>20</v>
      </c>
      <c r="AB1080">
        <v>30637</v>
      </c>
    </row>
    <row r="1081" spans="1:28" x14ac:dyDescent="0.2">
      <c r="A1081" t="s">
        <v>2188</v>
      </c>
      <c r="B1081" s="1">
        <v>41778</v>
      </c>
      <c r="C1081" s="1">
        <v>41781</v>
      </c>
      <c r="D1081" t="s">
        <v>45</v>
      </c>
      <c r="E1081" t="s">
        <v>2189</v>
      </c>
      <c r="F1081" t="s">
        <v>2048</v>
      </c>
      <c r="G1081" t="s">
        <v>262</v>
      </c>
      <c r="H1081" t="s">
        <v>2190</v>
      </c>
      <c r="I1081" t="s">
        <v>2191</v>
      </c>
      <c r="J1081" t="s">
        <v>2191</v>
      </c>
      <c r="K1081" t="s">
        <v>1879</v>
      </c>
      <c r="L1081" t="s">
        <v>1879</v>
      </c>
      <c r="M1081" t="s">
        <v>1988</v>
      </c>
      <c r="N1081" t="s">
        <v>38</v>
      </c>
      <c r="O1081" t="s">
        <v>1434</v>
      </c>
      <c r="P1081" t="s">
        <v>2192</v>
      </c>
      <c r="Q1081" t="s">
        <v>2193</v>
      </c>
      <c r="R1081">
        <v>9</v>
      </c>
      <c r="S1081">
        <v>436</v>
      </c>
      <c r="T1081">
        <v>0</v>
      </c>
      <c r="U1081">
        <v>130.68</v>
      </c>
      <c r="V1081" t="s">
        <v>42</v>
      </c>
      <c r="W1081">
        <v>50.58</v>
      </c>
      <c r="X1081" t="s">
        <v>43</v>
      </c>
      <c r="Y1081" t="s">
        <v>8696</v>
      </c>
      <c r="Z1081">
        <v>2014</v>
      </c>
      <c r="AA1081">
        <v>21</v>
      </c>
      <c r="AB1081">
        <v>18677</v>
      </c>
    </row>
    <row r="1082" spans="1:28" x14ac:dyDescent="0.2">
      <c r="A1082" t="s">
        <v>2194</v>
      </c>
      <c r="B1082" s="1">
        <v>41802</v>
      </c>
      <c r="C1082" s="1">
        <v>41807</v>
      </c>
      <c r="D1082" t="s">
        <v>45</v>
      </c>
      <c r="E1082" t="s">
        <v>2195</v>
      </c>
      <c r="F1082" t="s">
        <v>2048</v>
      </c>
      <c r="G1082" t="s">
        <v>262</v>
      </c>
      <c r="H1082" t="s">
        <v>1994</v>
      </c>
      <c r="I1082" t="s">
        <v>1995</v>
      </c>
      <c r="J1082" t="s">
        <v>2196</v>
      </c>
      <c r="K1082" t="s">
        <v>1950</v>
      </c>
      <c r="L1082" t="s">
        <v>1950</v>
      </c>
      <c r="M1082" t="s">
        <v>1988</v>
      </c>
      <c r="N1082" t="s">
        <v>38</v>
      </c>
      <c r="O1082" t="s">
        <v>313</v>
      </c>
      <c r="P1082" t="s">
        <v>2197</v>
      </c>
      <c r="Q1082" t="s">
        <v>2198</v>
      </c>
      <c r="R1082">
        <v>14</v>
      </c>
      <c r="S1082">
        <v>479</v>
      </c>
      <c r="T1082">
        <v>0</v>
      </c>
      <c r="U1082">
        <v>119.84</v>
      </c>
      <c r="V1082" t="s">
        <v>42</v>
      </c>
      <c r="W1082">
        <v>46.728999999999999</v>
      </c>
      <c r="X1082" t="s">
        <v>43</v>
      </c>
      <c r="Y1082" t="s">
        <v>8676</v>
      </c>
      <c r="Z1082">
        <v>2014</v>
      </c>
      <c r="AA1082">
        <v>24</v>
      </c>
      <c r="AB1082">
        <v>5398</v>
      </c>
    </row>
    <row r="1083" spans="1:28" x14ac:dyDescent="0.2">
      <c r="A1083" t="s">
        <v>2199</v>
      </c>
      <c r="B1083" s="1">
        <v>41820</v>
      </c>
      <c r="C1083" s="1">
        <v>41820</v>
      </c>
      <c r="D1083" t="s">
        <v>28</v>
      </c>
      <c r="E1083" t="s">
        <v>1888</v>
      </c>
      <c r="F1083" t="s">
        <v>1776</v>
      </c>
      <c r="G1083" t="s">
        <v>262</v>
      </c>
      <c r="H1083" t="s">
        <v>1985</v>
      </c>
      <c r="I1083" t="s">
        <v>1986</v>
      </c>
      <c r="J1083" t="s">
        <v>2200</v>
      </c>
      <c r="K1083" t="s">
        <v>1879</v>
      </c>
      <c r="L1083" t="s">
        <v>1879</v>
      </c>
      <c r="M1083" t="s">
        <v>1988</v>
      </c>
      <c r="N1083" t="s">
        <v>38</v>
      </c>
      <c r="O1083" t="s">
        <v>1434</v>
      </c>
      <c r="P1083" t="s">
        <v>2201</v>
      </c>
      <c r="Q1083" t="s">
        <v>2202</v>
      </c>
      <c r="R1083">
        <v>6</v>
      </c>
      <c r="S1083">
        <v>293</v>
      </c>
      <c r="T1083">
        <v>0</v>
      </c>
      <c r="U1083">
        <v>35.1</v>
      </c>
      <c r="V1083" t="s">
        <v>42</v>
      </c>
      <c r="W1083">
        <v>68.59</v>
      </c>
      <c r="X1083" t="s">
        <v>64</v>
      </c>
      <c r="Y1083" t="s">
        <v>8676</v>
      </c>
      <c r="Z1083">
        <v>2014</v>
      </c>
      <c r="AA1083">
        <v>27</v>
      </c>
      <c r="AB1083">
        <v>14062</v>
      </c>
    </row>
    <row r="1084" spans="1:28" x14ac:dyDescent="0.2">
      <c r="A1084" t="s">
        <v>2203</v>
      </c>
      <c r="B1084" s="1">
        <v>41842</v>
      </c>
      <c r="C1084" s="1">
        <v>41845</v>
      </c>
      <c r="D1084" t="s">
        <v>59</v>
      </c>
      <c r="E1084" t="s">
        <v>2204</v>
      </c>
      <c r="F1084" t="s">
        <v>2205</v>
      </c>
      <c r="G1084" t="s">
        <v>262</v>
      </c>
      <c r="H1084" t="s">
        <v>2011</v>
      </c>
      <c r="I1084" t="s">
        <v>2206</v>
      </c>
      <c r="J1084" t="s">
        <v>2207</v>
      </c>
      <c r="K1084" t="s">
        <v>2005</v>
      </c>
      <c r="L1084" t="s">
        <v>2005</v>
      </c>
      <c r="M1084" t="s">
        <v>2014</v>
      </c>
      <c r="N1084" t="s">
        <v>38</v>
      </c>
      <c r="O1084" t="s">
        <v>374</v>
      </c>
      <c r="P1084" t="s">
        <v>2208</v>
      </c>
      <c r="Q1084" t="s">
        <v>2209</v>
      </c>
      <c r="R1084">
        <v>6</v>
      </c>
      <c r="S1084">
        <v>1270</v>
      </c>
      <c r="T1084">
        <v>0</v>
      </c>
      <c r="U1084">
        <v>558.72</v>
      </c>
      <c r="V1084" t="s">
        <v>42</v>
      </c>
      <c r="W1084">
        <v>194.61</v>
      </c>
      <c r="X1084" t="s">
        <v>146</v>
      </c>
      <c r="Y1084" t="s">
        <v>8677</v>
      </c>
      <c r="Z1084">
        <v>2014</v>
      </c>
      <c r="AA1084">
        <v>30</v>
      </c>
      <c r="AB1084">
        <v>26246</v>
      </c>
    </row>
    <row r="1085" spans="1:28" x14ac:dyDescent="0.2">
      <c r="A1085" t="s">
        <v>2210</v>
      </c>
      <c r="B1085" s="1">
        <v>41860</v>
      </c>
      <c r="C1085" s="1">
        <v>41863</v>
      </c>
      <c r="D1085" t="s">
        <v>28</v>
      </c>
      <c r="E1085" t="s">
        <v>2211</v>
      </c>
      <c r="F1085" t="s">
        <v>1466</v>
      </c>
      <c r="G1085" t="s">
        <v>262</v>
      </c>
      <c r="H1085" t="s">
        <v>2011</v>
      </c>
      <c r="I1085" t="s">
        <v>2212</v>
      </c>
      <c r="J1085" t="s">
        <v>2213</v>
      </c>
      <c r="K1085" t="s">
        <v>2005</v>
      </c>
      <c r="L1085" t="s">
        <v>2005</v>
      </c>
      <c r="M1085" t="s">
        <v>2014</v>
      </c>
      <c r="N1085" t="s">
        <v>38</v>
      </c>
      <c r="O1085" t="s">
        <v>374</v>
      </c>
      <c r="P1085" t="s">
        <v>2214</v>
      </c>
      <c r="Q1085" t="s">
        <v>2215</v>
      </c>
      <c r="R1085">
        <v>4</v>
      </c>
      <c r="S1085">
        <v>219</v>
      </c>
      <c r="T1085">
        <v>0</v>
      </c>
      <c r="U1085">
        <v>0</v>
      </c>
      <c r="V1085" t="s">
        <v>42</v>
      </c>
      <c r="W1085">
        <v>11.96</v>
      </c>
      <c r="X1085" t="s">
        <v>146</v>
      </c>
      <c r="Y1085" t="s">
        <v>8697</v>
      </c>
      <c r="Z1085">
        <v>2014</v>
      </c>
      <c r="AA1085">
        <v>32</v>
      </c>
      <c r="AB1085">
        <v>29951</v>
      </c>
    </row>
    <row r="1086" spans="1:28" x14ac:dyDescent="0.2">
      <c r="A1086" t="s">
        <v>2216</v>
      </c>
      <c r="B1086" s="1">
        <v>41863</v>
      </c>
      <c r="C1086" s="1">
        <v>41863</v>
      </c>
      <c r="D1086" t="s">
        <v>28</v>
      </c>
      <c r="E1086" t="s">
        <v>2217</v>
      </c>
      <c r="F1086" t="s">
        <v>2218</v>
      </c>
      <c r="G1086" t="s">
        <v>262</v>
      </c>
      <c r="H1086" t="s">
        <v>1976</v>
      </c>
      <c r="I1086" t="s">
        <v>2219</v>
      </c>
      <c r="J1086" t="s">
        <v>2220</v>
      </c>
      <c r="K1086" t="s">
        <v>1979</v>
      </c>
      <c r="L1086" t="s">
        <v>1979</v>
      </c>
      <c r="M1086" t="s">
        <v>1979</v>
      </c>
      <c r="N1086" t="s">
        <v>38</v>
      </c>
      <c r="O1086" t="s">
        <v>374</v>
      </c>
      <c r="P1086" t="s">
        <v>2221</v>
      </c>
      <c r="Q1086" t="s">
        <v>2222</v>
      </c>
      <c r="R1086">
        <v>4</v>
      </c>
      <c r="S1086">
        <v>226</v>
      </c>
      <c r="T1086">
        <v>0</v>
      </c>
      <c r="U1086">
        <v>56.4</v>
      </c>
      <c r="V1086" t="s">
        <v>42</v>
      </c>
      <c r="W1086">
        <v>29.23</v>
      </c>
      <c r="X1086" t="s">
        <v>64</v>
      </c>
      <c r="Y1086" t="s">
        <v>8697</v>
      </c>
      <c r="Z1086">
        <v>2014</v>
      </c>
      <c r="AA1086">
        <v>33</v>
      </c>
      <c r="AB1086">
        <v>47614</v>
      </c>
    </row>
    <row r="1087" spans="1:28" x14ac:dyDescent="0.2">
      <c r="A1087" t="s">
        <v>2223</v>
      </c>
      <c r="B1087" s="1">
        <v>41877</v>
      </c>
      <c r="C1087" s="1">
        <v>41879</v>
      </c>
      <c r="D1087" t="s">
        <v>59</v>
      </c>
      <c r="E1087" t="s">
        <v>2224</v>
      </c>
      <c r="F1087" t="s">
        <v>1737</v>
      </c>
      <c r="G1087" t="s">
        <v>262</v>
      </c>
      <c r="H1087" t="s">
        <v>1994</v>
      </c>
      <c r="I1087" t="s">
        <v>2079</v>
      </c>
      <c r="J1087" t="s">
        <v>2225</v>
      </c>
      <c r="K1087" t="s">
        <v>1950</v>
      </c>
      <c r="L1087" t="s">
        <v>1950</v>
      </c>
      <c r="M1087" t="s">
        <v>1988</v>
      </c>
      <c r="N1087" t="s">
        <v>38</v>
      </c>
      <c r="O1087" t="s">
        <v>380</v>
      </c>
      <c r="P1087" t="s">
        <v>2226</v>
      </c>
      <c r="Q1087" t="s">
        <v>2227</v>
      </c>
      <c r="R1087">
        <v>5</v>
      </c>
      <c r="S1087">
        <v>235</v>
      </c>
      <c r="T1087">
        <v>0</v>
      </c>
      <c r="U1087">
        <v>49.3</v>
      </c>
      <c r="V1087" t="s">
        <v>42</v>
      </c>
      <c r="W1087">
        <v>60.34</v>
      </c>
      <c r="X1087" t="s">
        <v>146</v>
      </c>
      <c r="Y1087" t="s">
        <v>8697</v>
      </c>
      <c r="Z1087">
        <v>2014</v>
      </c>
      <c r="AA1087">
        <v>35</v>
      </c>
      <c r="AB1087">
        <v>776</v>
      </c>
    </row>
    <row r="1088" spans="1:28" x14ac:dyDescent="0.2">
      <c r="A1088" t="s">
        <v>2228</v>
      </c>
      <c r="B1088" s="1">
        <v>41894</v>
      </c>
      <c r="C1088" s="1">
        <v>41896</v>
      </c>
      <c r="D1088" t="s">
        <v>59</v>
      </c>
      <c r="E1088" t="s">
        <v>2229</v>
      </c>
      <c r="F1088" t="s">
        <v>1737</v>
      </c>
      <c r="G1088" t="s">
        <v>262</v>
      </c>
      <c r="H1088" t="s">
        <v>2011</v>
      </c>
      <c r="I1088" t="s">
        <v>2230</v>
      </c>
      <c r="J1088" t="s">
        <v>2231</v>
      </c>
      <c r="K1088" t="s">
        <v>2005</v>
      </c>
      <c r="L1088" t="s">
        <v>2005</v>
      </c>
      <c r="M1088" t="s">
        <v>2014</v>
      </c>
      <c r="N1088" t="s">
        <v>38</v>
      </c>
      <c r="O1088" t="s">
        <v>374</v>
      </c>
      <c r="P1088" t="s">
        <v>2208</v>
      </c>
      <c r="Q1088" t="s">
        <v>2209</v>
      </c>
      <c r="R1088">
        <v>3</v>
      </c>
      <c r="S1088">
        <v>635</v>
      </c>
      <c r="T1088">
        <v>0</v>
      </c>
      <c r="U1088">
        <v>279.36</v>
      </c>
      <c r="V1088" t="s">
        <v>42</v>
      </c>
      <c r="W1088">
        <v>140.34</v>
      </c>
      <c r="X1088" t="s">
        <v>146</v>
      </c>
      <c r="Y1088" t="s">
        <v>8678</v>
      </c>
      <c r="Z1088">
        <v>2014</v>
      </c>
      <c r="AA1088">
        <v>37</v>
      </c>
      <c r="AB1088">
        <v>23152</v>
      </c>
    </row>
    <row r="1089" spans="1:28" x14ac:dyDescent="0.2">
      <c r="A1089" t="s">
        <v>2232</v>
      </c>
      <c r="B1089" s="1">
        <v>41899</v>
      </c>
      <c r="C1089" s="1">
        <v>41901</v>
      </c>
      <c r="D1089" t="s">
        <v>28</v>
      </c>
      <c r="E1089" t="s">
        <v>2233</v>
      </c>
      <c r="F1089" t="s">
        <v>2234</v>
      </c>
      <c r="G1089" t="s">
        <v>262</v>
      </c>
      <c r="H1089" t="s">
        <v>1994</v>
      </c>
      <c r="I1089" t="s">
        <v>2235</v>
      </c>
      <c r="J1089" t="s">
        <v>2236</v>
      </c>
      <c r="K1089" t="s">
        <v>1950</v>
      </c>
      <c r="L1089" t="s">
        <v>1950</v>
      </c>
      <c r="M1089" t="s">
        <v>1988</v>
      </c>
      <c r="N1089" t="s">
        <v>38</v>
      </c>
      <c r="O1089" t="s">
        <v>374</v>
      </c>
      <c r="P1089" t="s">
        <v>2237</v>
      </c>
      <c r="Q1089" t="s">
        <v>2238</v>
      </c>
      <c r="R1089">
        <v>3</v>
      </c>
      <c r="S1089">
        <v>408</v>
      </c>
      <c r="T1089">
        <v>0</v>
      </c>
      <c r="U1089">
        <v>44.88</v>
      </c>
      <c r="V1089" t="s">
        <v>42</v>
      </c>
      <c r="W1089">
        <v>91.14</v>
      </c>
      <c r="X1089" t="s">
        <v>146</v>
      </c>
      <c r="Y1089" t="s">
        <v>8678</v>
      </c>
      <c r="Z1089">
        <v>2014</v>
      </c>
      <c r="AA1089">
        <v>38</v>
      </c>
      <c r="AB1089">
        <v>924</v>
      </c>
    </row>
    <row r="1090" spans="1:28" x14ac:dyDescent="0.2">
      <c r="A1090" t="s">
        <v>2239</v>
      </c>
      <c r="B1090" s="1">
        <v>41901</v>
      </c>
      <c r="C1090" s="1">
        <v>41901</v>
      </c>
      <c r="D1090" t="s">
        <v>59</v>
      </c>
      <c r="E1090" t="s">
        <v>2240</v>
      </c>
      <c r="F1090" t="s">
        <v>1061</v>
      </c>
      <c r="G1090" t="s">
        <v>262</v>
      </c>
      <c r="H1090" t="s">
        <v>2241</v>
      </c>
      <c r="I1090" t="s">
        <v>2242</v>
      </c>
      <c r="J1090" t="s">
        <v>2243</v>
      </c>
      <c r="K1090" t="s">
        <v>2005</v>
      </c>
      <c r="L1090" t="s">
        <v>2005</v>
      </c>
      <c r="M1090" t="s">
        <v>2185</v>
      </c>
      <c r="N1090" t="s">
        <v>38</v>
      </c>
      <c r="O1090" t="s">
        <v>374</v>
      </c>
      <c r="P1090" t="s">
        <v>2244</v>
      </c>
      <c r="Q1090" t="s">
        <v>2245</v>
      </c>
      <c r="R1090">
        <v>6</v>
      </c>
      <c r="S1090">
        <v>1191</v>
      </c>
      <c r="T1090">
        <v>0</v>
      </c>
      <c r="U1090">
        <v>178.56</v>
      </c>
      <c r="V1090" t="s">
        <v>42</v>
      </c>
      <c r="W1090">
        <v>353.42</v>
      </c>
      <c r="X1090" t="s">
        <v>64</v>
      </c>
      <c r="Y1090" t="s">
        <v>8678</v>
      </c>
      <c r="Z1090">
        <v>2014</v>
      </c>
      <c r="AA1090">
        <v>38</v>
      </c>
      <c r="AB1090">
        <v>30312</v>
      </c>
    </row>
    <row r="1091" spans="1:28" x14ac:dyDescent="0.2">
      <c r="A1091" t="s">
        <v>2246</v>
      </c>
      <c r="B1091" s="1">
        <v>41904</v>
      </c>
      <c r="C1091" s="1">
        <v>41907</v>
      </c>
      <c r="D1091" t="s">
        <v>45</v>
      </c>
      <c r="E1091" t="s">
        <v>2247</v>
      </c>
      <c r="F1091" t="s">
        <v>2248</v>
      </c>
      <c r="G1091" t="s">
        <v>262</v>
      </c>
      <c r="H1091" t="s">
        <v>2002</v>
      </c>
      <c r="I1091" t="s">
        <v>2249</v>
      </c>
      <c r="J1091" t="s">
        <v>2250</v>
      </c>
      <c r="K1091" t="s">
        <v>2005</v>
      </c>
      <c r="L1091" t="s">
        <v>2005</v>
      </c>
      <c r="M1091" t="s">
        <v>2006</v>
      </c>
      <c r="N1091" t="s">
        <v>38</v>
      </c>
      <c r="O1091" t="s">
        <v>374</v>
      </c>
      <c r="P1091" t="s">
        <v>2251</v>
      </c>
      <c r="Q1091" t="s">
        <v>2252</v>
      </c>
      <c r="R1091">
        <v>5</v>
      </c>
      <c r="S1091">
        <v>687</v>
      </c>
      <c r="T1091">
        <v>0</v>
      </c>
      <c r="U1091">
        <v>343.35</v>
      </c>
      <c r="V1091" t="s">
        <v>42</v>
      </c>
      <c r="W1091">
        <v>67.900000000000006</v>
      </c>
      <c r="X1091" t="s">
        <v>43</v>
      </c>
      <c r="Y1091" t="s">
        <v>8678</v>
      </c>
      <c r="Z1091">
        <v>2014</v>
      </c>
      <c r="AA1091">
        <v>39</v>
      </c>
      <c r="AB1091">
        <v>25651</v>
      </c>
    </row>
    <row r="1092" spans="1:28" x14ac:dyDescent="0.2">
      <c r="A1092" t="s">
        <v>2253</v>
      </c>
      <c r="B1092" s="1">
        <v>41907</v>
      </c>
      <c r="C1092" s="1">
        <v>41909</v>
      </c>
      <c r="D1092" t="s">
        <v>59</v>
      </c>
      <c r="E1092" t="s">
        <v>2254</v>
      </c>
      <c r="F1092" t="s">
        <v>2255</v>
      </c>
      <c r="G1092" t="s">
        <v>262</v>
      </c>
      <c r="H1092" t="s">
        <v>2256</v>
      </c>
      <c r="I1092" t="s">
        <v>2257</v>
      </c>
      <c r="J1092" t="s">
        <v>2258</v>
      </c>
      <c r="K1092" t="s">
        <v>2005</v>
      </c>
      <c r="L1092" t="s">
        <v>2005</v>
      </c>
      <c r="M1092" t="s">
        <v>2112</v>
      </c>
      <c r="N1092" t="s">
        <v>38</v>
      </c>
      <c r="O1092" t="s">
        <v>374</v>
      </c>
      <c r="P1092" t="s">
        <v>2121</v>
      </c>
      <c r="Q1092" t="s">
        <v>1981</v>
      </c>
      <c r="R1092">
        <v>3</v>
      </c>
      <c r="S1092">
        <v>597</v>
      </c>
      <c r="T1092">
        <v>0</v>
      </c>
      <c r="U1092">
        <v>83.52</v>
      </c>
      <c r="V1092" t="s">
        <v>42</v>
      </c>
      <c r="W1092">
        <v>136.27000000000001</v>
      </c>
      <c r="X1092" t="s">
        <v>43</v>
      </c>
      <c r="Y1092" t="s">
        <v>8678</v>
      </c>
      <c r="Z1092">
        <v>2014</v>
      </c>
      <c r="AA1092">
        <v>39</v>
      </c>
      <c r="AB1092">
        <v>22041</v>
      </c>
    </row>
    <row r="1093" spans="1:28" x14ac:dyDescent="0.2">
      <c r="A1093" t="s">
        <v>2259</v>
      </c>
      <c r="B1093" s="1">
        <v>41925</v>
      </c>
      <c r="C1093" s="1">
        <v>41930</v>
      </c>
      <c r="D1093" t="s">
        <v>45</v>
      </c>
      <c r="E1093" t="s">
        <v>2260</v>
      </c>
      <c r="F1093" t="s">
        <v>2019</v>
      </c>
      <c r="G1093" t="s">
        <v>262</v>
      </c>
      <c r="H1093" t="s">
        <v>1985</v>
      </c>
      <c r="I1093" t="s">
        <v>1986</v>
      </c>
      <c r="J1093" t="s">
        <v>2261</v>
      </c>
      <c r="K1093" t="s">
        <v>1879</v>
      </c>
      <c r="L1093" t="s">
        <v>1879</v>
      </c>
      <c r="M1093" t="s">
        <v>1988</v>
      </c>
      <c r="N1093" t="s">
        <v>38</v>
      </c>
      <c r="O1093" t="s">
        <v>380</v>
      </c>
      <c r="P1093" t="s">
        <v>2262</v>
      </c>
      <c r="Q1093" t="s">
        <v>2263</v>
      </c>
      <c r="R1093">
        <v>4</v>
      </c>
      <c r="S1093">
        <v>2077</v>
      </c>
      <c r="T1093">
        <v>0</v>
      </c>
      <c r="U1093">
        <v>394.68</v>
      </c>
      <c r="V1093" t="s">
        <v>42</v>
      </c>
      <c r="W1093">
        <v>164.16</v>
      </c>
      <c r="X1093" t="s">
        <v>43</v>
      </c>
      <c r="Y1093" t="s">
        <v>8704</v>
      </c>
      <c r="Z1093">
        <v>2014</v>
      </c>
      <c r="AA1093">
        <v>42</v>
      </c>
      <c r="AB1093">
        <v>16252</v>
      </c>
    </row>
    <row r="1094" spans="1:28" x14ac:dyDescent="0.2">
      <c r="A1094" t="s">
        <v>2264</v>
      </c>
      <c r="B1094" s="1">
        <v>41929</v>
      </c>
      <c r="C1094" s="1">
        <v>41931</v>
      </c>
      <c r="D1094" t="s">
        <v>28</v>
      </c>
      <c r="E1094" t="s">
        <v>2265</v>
      </c>
      <c r="F1094" t="s">
        <v>1517</v>
      </c>
      <c r="G1094" t="s">
        <v>262</v>
      </c>
      <c r="H1094" t="s">
        <v>1985</v>
      </c>
      <c r="I1094" t="s">
        <v>1986</v>
      </c>
      <c r="J1094" t="s">
        <v>2266</v>
      </c>
      <c r="K1094" t="s">
        <v>1879</v>
      </c>
      <c r="L1094" t="s">
        <v>1879</v>
      </c>
      <c r="M1094" t="s">
        <v>1988</v>
      </c>
      <c r="N1094" t="s">
        <v>38</v>
      </c>
      <c r="O1094" t="s">
        <v>393</v>
      </c>
      <c r="P1094" t="s">
        <v>2267</v>
      </c>
      <c r="Q1094" t="s">
        <v>2268</v>
      </c>
      <c r="R1094">
        <v>5</v>
      </c>
      <c r="S1094">
        <v>173</v>
      </c>
      <c r="T1094">
        <v>0</v>
      </c>
      <c r="U1094">
        <v>0</v>
      </c>
      <c r="V1094" t="s">
        <v>42</v>
      </c>
      <c r="W1094">
        <v>28.82</v>
      </c>
      <c r="X1094" t="s">
        <v>146</v>
      </c>
      <c r="Y1094" t="s">
        <v>8704</v>
      </c>
      <c r="Z1094">
        <v>2014</v>
      </c>
      <c r="AA1094">
        <v>42</v>
      </c>
      <c r="AB1094">
        <v>14540</v>
      </c>
    </row>
    <row r="1095" spans="1:28" x14ac:dyDescent="0.2">
      <c r="A1095" t="s">
        <v>2269</v>
      </c>
      <c r="B1095" s="1">
        <v>41956</v>
      </c>
      <c r="C1095" s="1">
        <v>41960</v>
      </c>
      <c r="D1095" t="s">
        <v>28</v>
      </c>
      <c r="E1095" t="s">
        <v>2270</v>
      </c>
      <c r="F1095" t="s">
        <v>2271</v>
      </c>
      <c r="G1095" t="s">
        <v>262</v>
      </c>
      <c r="H1095" t="s">
        <v>1994</v>
      </c>
      <c r="I1095" t="s">
        <v>2272</v>
      </c>
      <c r="J1095" t="s">
        <v>2273</v>
      </c>
      <c r="K1095" t="s">
        <v>1950</v>
      </c>
      <c r="L1095" t="s">
        <v>1950</v>
      </c>
      <c r="M1095" t="s">
        <v>1988</v>
      </c>
      <c r="N1095" t="s">
        <v>38</v>
      </c>
      <c r="O1095" t="s">
        <v>374</v>
      </c>
      <c r="P1095" t="s">
        <v>2274</v>
      </c>
      <c r="Q1095" t="s">
        <v>2275</v>
      </c>
      <c r="R1095">
        <v>9</v>
      </c>
      <c r="S1095">
        <v>1188</v>
      </c>
      <c r="T1095">
        <v>0</v>
      </c>
      <c r="U1095">
        <v>23.58</v>
      </c>
      <c r="V1095" t="s">
        <v>42</v>
      </c>
      <c r="W1095">
        <v>107.462</v>
      </c>
      <c r="X1095" t="s">
        <v>43</v>
      </c>
      <c r="Y1095" t="s">
        <v>8679</v>
      </c>
      <c r="Z1095">
        <v>2014</v>
      </c>
      <c r="AA1095">
        <v>46</v>
      </c>
      <c r="AB1095">
        <v>1199</v>
      </c>
    </row>
    <row r="1096" spans="1:28" x14ac:dyDescent="0.2">
      <c r="A1096" t="s">
        <v>2276</v>
      </c>
      <c r="B1096" s="1">
        <v>41969</v>
      </c>
      <c r="C1096" s="1">
        <v>41972</v>
      </c>
      <c r="D1096" t="s">
        <v>59</v>
      </c>
      <c r="E1096" t="s">
        <v>2047</v>
      </c>
      <c r="F1096" t="s">
        <v>2048</v>
      </c>
      <c r="G1096" t="s">
        <v>262</v>
      </c>
      <c r="H1096" t="s">
        <v>1976</v>
      </c>
      <c r="I1096" t="s">
        <v>2277</v>
      </c>
      <c r="J1096" t="s">
        <v>2278</v>
      </c>
      <c r="K1096" t="s">
        <v>1979</v>
      </c>
      <c r="L1096" t="s">
        <v>1979</v>
      </c>
      <c r="M1096" t="s">
        <v>1979</v>
      </c>
      <c r="N1096" t="s">
        <v>38</v>
      </c>
      <c r="O1096" t="s">
        <v>380</v>
      </c>
      <c r="P1096" t="s">
        <v>2279</v>
      </c>
      <c r="Q1096" t="s">
        <v>2280</v>
      </c>
      <c r="R1096">
        <v>4</v>
      </c>
      <c r="S1096">
        <v>1238</v>
      </c>
      <c r="T1096">
        <v>0</v>
      </c>
      <c r="U1096">
        <v>606.36</v>
      </c>
      <c r="V1096" t="s">
        <v>42</v>
      </c>
      <c r="W1096">
        <v>400.03</v>
      </c>
      <c r="X1096" t="s">
        <v>43</v>
      </c>
      <c r="Y1096" t="s">
        <v>8679</v>
      </c>
      <c r="Z1096">
        <v>2014</v>
      </c>
      <c r="AA1096">
        <v>48</v>
      </c>
      <c r="AB1096">
        <v>47087</v>
      </c>
    </row>
    <row r="1097" spans="1:28" x14ac:dyDescent="0.2">
      <c r="A1097" t="s">
        <v>2281</v>
      </c>
      <c r="B1097" s="1">
        <v>41794</v>
      </c>
      <c r="C1097" s="1">
        <v>41794</v>
      </c>
      <c r="D1097" t="s">
        <v>28</v>
      </c>
      <c r="E1097" t="s">
        <v>2282</v>
      </c>
      <c r="F1097" t="s">
        <v>2234</v>
      </c>
      <c r="G1097" t="s">
        <v>262</v>
      </c>
      <c r="H1097" t="s">
        <v>2283</v>
      </c>
      <c r="I1097" t="s">
        <v>2284</v>
      </c>
      <c r="J1097" t="s">
        <v>2284</v>
      </c>
      <c r="K1097" t="s">
        <v>1879</v>
      </c>
      <c r="L1097" t="s">
        <v>1879</v>
      </c>
      <c r="M1097" t="s">
        <v>1594</v>
      </c>
      <c r="N1097" t="s">
        <v>38</v>
      </c>
      <c r="O1097" t="s">
        <v>380</v>
      </c>
      <c r="P1097" t="s">
        <v>2285</v>
      </c>
      <c r="Q1097" t="s">
        <v>2286</v>
      </c>
      <c r="R1097">
        <v>1</v>
      </c>
      <c r="S1097">
        <v>536</v>
      </c>
      <c r="T1097">
        <v>0</v>
      </c>
      <c r="U1097">
        <v>91.17</v>
      </c>
      <c r="V1097" t="s">
        <v>42</v>
      </c>
      <c r="W1097">
        <v>104.69</v>
      </c>
      <c r="X1097" t="s">
        <v>64</v>
      </c>
      <c r="Y1097" t="s">
        <v>8676</v>
      </c>
      <c r="Z1097">
        <v>2014</v>
      </c>
      <c r="AA1097">
        <v>23</v>
      </c>
      <c r="AB1097">
        <v>17948</v>
      </c>
    </row>
    <row r="1098" spans="1:28" x14ac:dyDescent="0.2">
      <c r="A1098" t="s">
        <v>2287</v>
      </c>
      <c r="B1098" s="1">
        <v>41990</v>
      </c>
      <c r="C1098" s="1">
        <v>41993</v>
      </c>
      <c r="D1098" t="s">
        <v>28</v>
      </c>
      <c r="E1098" t="s">
        <v>2288</v>
      </c>
      <c r="F1098" t="s">
        <v>2289</v>
      </c>
      <c r="G1098" t="s">
        <v>262</v>
      </c>
      <c r="H1098" t="s">
        <v>2290</v>
      </c>
      <c r="I1098" t="s">
        <v>2291</v>
      </c>
      <c r="J1098" t="s">
        <v>2291</v>
      </c>
      <c r="K1098" t="s">
        <v>2023</v>
      </c>
      <c r="L1098" t="s">
        <v>2023</v>
      </c>
      <c r="M1098" t="s">
        <v>2023</v>
      </c>
      <c r="N1098" t="s">
        <v>38</v>
      </c>
      <c r="O1098" t="s">
        <v>380</v>
      </c>
      <c r="P1098" t="s">
        <v>2292</v>
      </c>
      <c r="Q1098" t="s">
        <v>2293</v>
      </c>
      <c r="R1098">
        <v>1</v>
      </c>
      <c r="S1098">
        <v>278</v>
      </c>
      <c r="T1098">
        <v>0</v>
      </c>
      <c r="U1098">
        <v>75.180000000000007</v>
      </c>
      <c r="V1098" t="s">
        <v>42</v>
      </c>
      <c r="W1098">
        <v>63.45</v>
      </c>
      <c r="X1098" t="s">
        <v>146</v>
      </c>
      <c r="Y1098" t="s">
        <v>8698</v>
      </c>
      <c r="Z1098">
        <v>2014</v>
      </c>
      <c r="AA1098">
        <v>51</v>
      </c>
      <c r="AB1098">
        <v>47806</v>
      </c>
    </row>
    <row r="1099" spans="1:28" x14ac:dyDescent="0.2">
      <c r="A1099" t="s">
        <v>2294</v>
      </c>
      <c r="B1099" s="1">
        <v>41509</v>
      </c>
      <c r="C1099" s="1">
        <v>41511</v>
      </c>
      <c r="D1099" t="s">
        <v>28</v>
      </c>
      <c r="E1099" t="s">
        <v>2295</v>
      </c>
      <c r="F1099" t="s">
        <v>2296</v>
      </c>
      <c r="G1099" t="s">
        <v>262</v>
      </c>
      <c r="H1099" t="s">
        <v>1976</v>
      </c>
      <c r="I1099" t="s">
        <v>1977</v>
      </c>
      <c r="J1099" t="s">
        <v>2297</v>
      </c>
      <c r="K1099" t="s">
        <v>1979</v>
      </c>
      <c r="L1099" t="s">
        <v>1979</v>
      </c>
      <c r="M1099" t="s">
        <v>1979</v>
      </c>
      <c r="N1099" t="s">
        <v>38</v>
      </c>
      <c r="O1099" t="s">
        <v>380</v>
      </c>
      <c r="P1099" t="s">
        <v>2298</v>
      </c>
      <c r="Q1099" t="s">
        <v>2299</v>
      </c>
      <c r="R1099">
        <v>1</v>
      </c>
      <c r="S1099">
        <v>302</v>
      </c>
      <c r="T1099">
        <v>0</v>
      </c>
      <c r="U1099">
        <v>27.15</v>
      </c>
      <c r="V1099" t="s">
        <v>42</v>
      </c>
      <c r="W1099">
        <v>45.96</v>
      </c>
      <c r="X1099" t="s">
        <v>146</v>
      </c>
      <c r="Y1099" t="s">
        <v>8694</v>
      </c>
      <c r="Z1099">
        <v>2013</v>
      </c>
      <c r="AA1099">
        <v>34</v>
      </c>
      <c r="AB1099">
        <v>47384</v>
      </c>
    </row>
    <row r="1100" spans="1:28" x14ac:dyDescent="0.2">
      <c r="A1100" t="s">
        <v>2300</v>
      </c>
      <c r="B1100" s="1">
        <v>41852</v>
      </c>
      <c r="C1100" s="1">
        <v>41855</v>
      </c>
      <c r="D1100" t="s">
        <v>45</v>
      </c>
      <c r="E1100" t="s">
        <v>2301</v>
      </c>
      <c r="F1100" t="s">
        <v>2289</v>
      </c>
      <c r="G1100" t="s">
        <v>262</v>
      </c>
      <c r="H1100" t="s">
        <v>2302</v>
      </c>
      <c r="I1100" t="s">
        <v>2303</v>
      </c>
      <c r="J1100" t="s">
        <v>2303</v>
      </c>
      <c r="K1100" t="s">
        <v>1979</v>
      </c>
      <c r="L1100" t="s">
        <v>1979</v>
      </c>
      <c r="M1100" t="s">
        <v>1979</v>
      </c>
      <c r="N1100" t="s">
        <v>38</v>
      </c>
      <c r="O1100" t="s">
        <v>380</v>
      </c>
      <c r="P1100" t="s">
        <v>2304</v>
      </c>
      <c r="Q1100" t="s">
        <v>2263</v>
      </c>
      <c r="R1100">
        <v>1</v>
      </c>
      <c r="S1100">
        <v>519</v>
      </c>
      <c r="T1100">
        <v>0</v>
      </c>
      <c r="U1100">
        <v>98.67</v>
      </c>
      <c r="V1100" t="s">
        <v>42</v>
      </c>
      <c r="W1100">
        <v>25.75</v>
      </c>
      <c r="X1100" t="s">
        <v>43</v>
      </c>
      <c r="Y1100" t="s">
        <v>8697</v>
      </c>
      <c r="Z1100">
        <v>2014</v>
      </c>
      <c r="AA1100">
        <v>31</v>
      </c>
      <c r="AB1100">
        <v>46312</v>
      </c>
    </row>
    <row r="1101" spans="1:28" x14ac:dyDescent="0.2">
      <c r="A1101" t="s">
        <v>2305</v>
      </c>
      <c r="B1101" s="1">
        <v>41634</v>
      </c>
      <c r="C1101" s="1">
        <v>41634</v>
      </c>
      <c r="D1101" t="s">
        <v>45</v>
      </c>
      <c r="E1101" t="s">
        <v>2306</v>
      </c>
      <c r="F1101" t="s">
        <v>2153</v>
      </c>
      <c r="G1101" t="s">
        <v>262</v>
      </c>
      <c r="H1101" t="s">
        <v>2307</v>
      </c>
      <c r="I1101" t="s">
        <v>2308</v>
      </c>
      <c r="J1101" t="s">
        <v>2309</v>
      </c>
      <c r="K1101" t="s">
        <v>2023</v>
      </c>
      <c r="L1101" t="s">
        <v>2023</v>
      </c>
      <c r="M1101" t="s">
        <v>2023</v>
      </c>
      <c r="N1101" t="s">
        <v>38</v>
      </c>
      <c r="O1101" t="s">
        <v>374</v>
      </c>
      <c r="P1101" t="s">
        <v>2310</v>
      </c>
      <c r="Q1101" t="s">
        <v>2311</v>
      </c>
      <c r="R1101">
        <v>2</v>
      </c>
      <c r="S1101">
        <v>397</v>
      </c>
      <c r="T1101">
        <v>0</v>
      </c>
      <c r="U1101">
        <v>194.4</v>
      </c>
      <c r="V1101" t="s">
        <v>42</v>
      </c>
      <c r="W1101">
        <v>47.98</v>
      </c>
      <c r="X1101" t="s">
        <v>64</v>
      </c>
      <c r="Y1101" t="s">
        <v>8673</v>
      </c>
      <c r="Z1101">
        <v>2013</v>
      </c>
      <c r="AA1101">
        <v>52</v>
      </c>
      <c r="AB1101">
        <v>44098</v>
      </c>
    </row>
    <row r="1102" spans="1:28" x14ac:dyDescent="0.2">
      <c r="A1102" t="s">
        <v>2312</v>
      </c>
      <c r="B1102" s="1">
        <v>40785</v>
      </c>
      <c r="C1102" s="1">
        <v>40787</v>
      </c>
      <c r="D1102" t="s">
        <v>28</v>
      </c>
      <c r="E1102" t="s">
        <v>2313</v>
      </c>
      <c r="F1102" t="s">
        <v>2314</v>
      </c>
      <c r="G1102" t="s">
        <v>262</v>
      </c>
      <c r="H1102" t="s">
        <v>2315</v>
      </c>
      <c r="I1102" t="s">
        <v>2316</v>
      </c>
      <c r="J1102" t="s">
        <v>2317</v>
      </c>
      <c r="K1102" t="s">
        <v>1950</v>
      </c>
      <c r="L1102" t="s">
        <v>1950</v>
      </c>
      <c r="M1102" t="s">
        <v>1594</v>
      </c>
      <c r="N1102" t="s">
        <v>38</v>
      </c>
      <c r="O1102" t="s">
        <v>380</v>
      </c>
      <c r="P1102" t="s">
        <v>2318</v>
      </c>
      <c r="Q1102" t="s">
        <v>2319</v>
      </c>
      <c r="R1102">
        <v>2</v>
      </c>
      <c r="S1102">
        <v>757</v>
      </c>
      <c r="T1102">
        <v>0</v>
      </c>
      <c r="U1102">
        <v>249.84</v>
      </c>
      <c r="V1102" t="s">
        <v>42</v>
      </c>
      <c r="W1102">
        <v>104.693</v>
      </c>
      <c r="X1102" t="s">
        <v>146</v>
      </c>
      <c r="Y1102" t="s">
        <v>8689</v>
      </c>
      <c r="Z1102">
        <v>2011</v>
      </c>
      <c r="AA1102">
        <v>36</v>
      </c>
      <c r="AB1102">
        <v>7298</v>
      </c>
    </row>
    <row r="1103" spans="1:28" x14ac:dyDescent="0.2">
      <c r="A1103" t="s">
        <v>2320</v>
      </c>
      <c r="B1103" s="1">
        <v>41015</v>
      </c>
      <c r="C1103" s="1">
        <v>41018</v>
      </c>
      <c r="D1103" t="s">
        <v>45</v>
      </c>
      <c r="E1103" t="s">
        <v>2321</v>
      </c>
      <c r="F1103" t="s">
        <v>619</v>
      </c>
      <c r="G1103" t="s">
        <v>262</v>
      </c>
      <c r="H1103" t="s">
        <v>2322</v>
      </c>
      <c r="I1103" t="s">
        <v>2323</v>
      </c>
      <c r="J1103" t="s">
        <v>2324</v>
      </c>
      <c r="K1103" t="s">
        <v>2322</v>
      </c>
      <c r="L1103" t="s">
        <v>36</v>
      </c>
      <c r="M1103" t="s">
        <v>2322</v>
      </c>
      <c r="N1103" t="s">
        <v>38</v>
      </c>
      <c r="O1103" t="s">
        <v>380</v>
      </c>
      <c r="P1103" t="s">
        <v>2325</v>
      </c>
      <c r="Q1103" t="s">
        <v>2326</v>
      </c>
      <c r="R1103">
        <v>2</v>
      </c>
      <c r="S1103">
        <v>558</v>
      </c>
      <c r="T1103">
        <v>0</v>
      </c>
      <c r="U1103">
        <v>0</v>
      </c>
      <c r="V1103" t="s">
        <v>42</v>
      </c>
      <c r="W1103">
        <v>60.8</v>
      </c>
      <c r="X1103" t="s">
        <v>146</v>
      </c>
      <c r="Y1103" t="s">
        <v>8690</v>
      </c>
      <c r="Z1103">
        <v>2012</v>
      </c>
      <c r="AA1103">
        <v>16</v>
      </c>
      <c r="AB1103">
        <v>49953</v>
      </c>
    </row>
    <row r="1104" spans="1:28" x14ac:dyDescent="0.2">
      <c r="A1104" t="s">
        <v>2327</v>
      </c>
      <c r="B1104" s="1">
        <v>41036</v>
      </c>
      <c r="C1104" s="1">
        <v>41039</v>
      </c>
      <c r="D1104" t="s">
        <v>45</v>
      </c>
      <c r="E1104" t="s">
        <v>2328</v>
      </c>
      <c r="F1104" t="s">
        <v>1947</v>
      </c>
      <c r="G1104" t="s">
        <v>262</v>
      </c>
      <c r="H1104" t="s">
        <v>2241</v>
      </c>
      <c r="I1104" t="s">
        <v>2329</v>
      </c>
      <c r="J1104" t="s">
        <v>2330</v>
      </c>
      <c r="K1104" t="s">
        <v>2005</v>
      </c>
      <c r="L1104" t="s">
        <v>2005</v>
      </c>
      <c r="M1104" t="s">
        <v>2185</v>
      </c>
      <c r="N1104" t="s">
        <v>38</v>
      </c>
      <c r="O1104" t="s">
        <v>380</v>
      </c>
      <c r="P1104" t="s">
        <v>2331</v>
      </c>
      <c r="Q1104" t="s">
        <v>2332</v>
      </c>
      <c r="R1104">
        <v>2</v>
      </c>
      <c r="S1104">
        <v>614</v>
      </c>
      <c r="T1104">
        <v>0</v>
      </c>
      <c r="U1104">
        <v>282.18</v>
      </c>
      <c r="V1104" t="s">
        <v>42</v>
      </c>
      <c r="W1104">
        <v>38.35</v>
      </c>
      <c r="X1104" t="s">
        <v>146</v>
      </c>
      <c r="Y1104" t="s">
        <v>8700</v>
      </c>
      <c r="Z1104">
        <v>2012</v>
      </c>
      <c r="AA1104">
        <v>19</v>
      </c>
      <c r="AB1104">
        <v>30578</v>
      </c>
    </row>
    <row r="1105" spans="1:28" x14ac:dyDescent="0.2">
      <c r="A1105" t="s">
        <v>2333</v>
      </c>
      <c r="B1105" s="1">
        <v>41078</v>
      </c>
      <c r="C1105" s="1">
        <v>41081</v>
      </c>
      <c r="D1105" t="s">
        <v>28</v>
      </c>
      <c r="E1105" t="s">
        <v>2334</v>
      </c>
      <c r="F1105" t="s">
        <v>1727</v>
      </c>
      <c r="G1105" t="s">
        <v>262</v>
      </c>
      <c r="H1105" t="s">
        <v>2241</v>
      </c>
      <c r="I1105" t="s">
        <v>2335</v>
      </c>
      <c r="J1105" t="s">
        <v>2336</v>
      </c>
      <c r="K1105" t="s">
        <v>2005</v>
      </c>
      <c r="L1105" t="s">
        <v>2005</v>
      </c>
      <c r="M1105" t="s">
        <v>2185</v>
      </c>
      <c r="N1105" t="s">
        <v>38</v>
      </c>
      <c r="O1105" t="s">
        <v>374</v>
      </c>
      <c r="P1105" t="s">
        <v>2337</v>
      </c>
      <c r="Q1105" t="s">
        <v>2275</v>
      </c>
      <c r="R1105">
        <v>2</v>
      </c>
      <c r="S1105">
        <v>396</v>
      </c>
      <c r="T1105">
        <v>0</v>
      </c>
      <c r="U1105">
        <v>71.22</v>
      </c>
      <c r="V1105" t="s">
        <v>42</v>
      </c>
      <c r="W1105">
        <v>78.319999999999993</v>
      </c>
      <c r="X1105" t="s">
        <v>146</v>
      </c>
      <c r="Y1105" t="s">
        <v>8664</v>
      </c>
      <c r="Z1105">
        <v>2012</v>
      </c>
      <c r="AA1105">
        <v>25</v>
      </c>
      <c r="AB1105">
        <v>30315</v>
      </c>
    </row>
    <row r="1106" spans="1:28" x14ac:dyDescent="0.2">
      <c r="A1106" t="s">
        <v>2338</v>
      </c>
      <c r="B1106" s="1">
        <v>41446</v>
      </c>
      <c r="C1106" s="1">
        <v>41448</v>
      </c>
      <c r="D1106" t="s">
        <v>45</v>
      </c>
      <c r="E1106" t="s">
        <v>2339</v>
      </c>
      <c r="F1106" t="s">
        <v>2340</v>
      </c>
      <c r="G1106" t="s">
        <v>262</v>
      </c>
      <c r="H1106" t="s">
        <v>2341</v>
      </c>
      <c r="I1106" t="s">
        <v>2342</v>
      </c>
      <c r="J1106" t="s">
        <v>2343</v>
      </c>
      <c r="K1106" t="s">
        <v>1979</v>
      </c>
      <c r="L1106" t="s">
        <v>1979</v>
      </c>
      <c r="M1106" t="s">
        <v>1979</v>
      </c>
      <c r="N1106" t="s">
        <v>38</v>
      </c>
      <c r="O1106" t="s">
        <v>380</v>
      </c>
      <c r="P1106" t="s">
        <v>2344</v>
      </c>
      <c r="Q1106" t="s">
        <v>2139</v>
      </c>
      <c r="R1106">
        <v>2</v>
      </c>
      <c r="S1106">
        <v>621</v>
      </c>
      <c r="T1106">
        <v>0</v>
      </c>
      <c r="U1106">
        <v>43.44</v>
      </c>
      <c r="V1106" t="s">
        <v>42</v>
      </c>
      <c r="W1106">
        <v>134.38999999999999</v>
      </c>
      <c r="X1106" t="s">
        <v>146</v>
      </c>
      <c r="Y1106" t="s">
        <v>8671</v>
      </c>
      <c r="Z1106">
        <v>2013</v>
      </c>
      <c r="AA1106">
        <v>25</v>
      </c>
      <c r="AB1106">
        <v>41356</v>
      </c>
    </row>
    <row r="1107" spans="1:28" x14ac:dyDescent="0.2">
      <c r="A1107" t="s">
        <v>2345</v>
      </c>
      <c r="B1107" s="1">
        <v>41865</v>
      </c>
      <c r="C1107" s="1">
        <v>41867</v>
      </c>
      <c r="D1107" t="s">
        <v>45</v>
      </c>
      <c r="E1107" t="s">
        <v>2346</v>
      </c>
      <c r="F1107" t="s">
        <v>846</v>
      </c>
      <c r="G1107" t="s">
        <v>262</v>
      </c>
      <c r="H1107" t="s">
        <v>2347</v>
      </c>
      <c r="I1107" t="s">
        <v>2348</v>
      </c>
      <c r="J1107" t="s">
        <v>2348</v>
      </c>
      <c r="K1107" t="s">
        <v>1879</v>
      </c>
      <c r="L1107" t="s">
        <v>1879</v>
      </c>
      <c r="M1107" t="s">
        <v>1757</v>
      </c>
      <c r="N1107" t="s">
        <v>38</v>
      </c>
      <c r="O1107" t="s">
        <v>374</v>
      </c>
      <c r="P1107" t="s">
        <v>2349</v>
      </c>
      <c r="Q1107" t="s">
        <v>2039</v>
      </c>
      <c r="R1107">
        <v>2</v>
      </c>
      <c r="S1107">
        <v>257</v>
      </c>
      <c r="T1107">
        <v>0</v>
      </c>
      <c r="U1107">
        <v>110.34</v>
      </c>
      <c r="V1107" t="s">
        <v>42</v>
      </c>
      <c r="W1107">
        <v>13.7</v>
      </c>
      <c r="X1107" t="s">
        <v>146</v>
      </c>
      <c r="Y1107" t="s">
        <v>8697</v>
      </c>
      <c r="Z1107">
        <v>2014</v>
      </c>
      <c r="AA1107">
        <v>33</v>
      </c>
      <c r="AB1107">
        <v>19410</v>
      </c>
    </row>
    <row r="1108" spans="1:28" x14ac:dyDescent="0.2">
      <c r="A1108" t="s">
        <v>2350</v>
      </c>
      <c r="B1108" s="1">
        <v>40794</v>
      </c>
      <c r="C1108" s="1">
        <v>40796</v>
      </c>
      <c r="D1108" t="s">
        <v>59</v>
      </c>
      <c r="E1108" t="s">
        <v>2351</v>
      </c>
      <c r="F1108" t="s">
        <v>1494</v>
      </c>
      <c r="G1108" t="s">
        <v>262</v>
      </c>
      <c r="H1108" t="s">
        <v>2352</v>
      </c>
      <c r="I1108" t="s">
        <v>2353</v>
      </c>
      <c r="J1108" t="s">
        <v>2354</v>
      </c>
      <c r="K1108" t="s">
        <v>1979</v>
      </c>
      <c r="L1108" t="s">
        <v>1979</v>
      </c>
      <c r="M1108" t="s">
        <v>1979</v>
      </c>
      <c r="N1108" t="s">
        <v>38</v>
      </c>
      <c r="O1108" t="s">
        <v>374</v>
      </c>
      <c r="P1108" t="s">
        <v>2355</v>
      </c>
      <c r="Q1108" t="s">
        <v>2356</v>
      </c>
      <c r="R1108">
        <v>2</v>
      </c>
      <c r="S1108">
        <v>424</v>
      </c>
      <c r="T1108">
        <v>0</v>
      </c>
      <c r="U1108">
        <v>161.16</v>
      </c>
      <c r="V1108" t="s">
        <v>42</v>
      </c>
      <c r="W1108">
        <v>97.54</v>
      </c>
      <c r="X1108" t="s">
        <v>43</v>
      </c>
      <c r="Y1108" t="s">
        <v>8681</v>
      </c>
      <c r="Z1108">
        <v>2011</v>
      </c>
      <c r="AA1108">
        <v>37</v>
      </c>
      <c r="AB1108">
        <v>48563</v>
      </c>
    </row>
    <row r="1109" spans="1:28" x14ac:dyDescent="0.2">
      <c r="A1109" t="s">
        <v>2357</v>
      </c>
      <c r="B1109" s="1">
        <v>40799</v>
      </c>
      <c r="C1109" s="1">
        <v>40802</v>
      </c>
      <c r="D1109" t="s">
        <v>45</v>
      </c>
      <c r="E1109" t="s">
        <v>2358</v>
      </c>
      <c r="F1109" t="s">
        <v>1632</v>
      </c>
      <c r="G1109" t="s">
        <v>262</v>
      </c>
      <c r="H1109" t="s">
        <v>2315</v>
      </c>
      <c r="I1109" t="s">
        <v>2359</v>
      </c>
      <c r="J1109" t="s">
        <v>2360</v>
      </c>
      <c r="K1109" t="s">
        <v>1950</v>
      </c>
      <c r="L1109" t="s">
        <v>1950</v>
      </c>
      <c r="M1109" t="s">
        <v>1594</v>
      </c>
      <c r="N1109" t="s">
        <v>38</v>
      </c>
      <c r="O1109" t="s">
        <v>380</v>
      </c>
      <c r="P1109" t="s">
        <v>2361</v>
      </c>
      <c r="Q1109" t="s">
        <v>2362</v>
      </c>
      <c r="R1109">
        <v>2</v>
      </c>
      <c r="S1109">
        <v>749</v>
      </c>
      <c r="T1109">
        <v>0</v>
      </c>
      <c r="U1109">
        <v>149.72</v>
      </c>
      <c r="V1109" t="s">
        <v>42</v>
      </c>
      <c r="W1109">
        <v>34.905000000000001</v>
      </c>
      <c r="X1109" t="s">
        <v>43</v>
      </c>
      <c r="Y1109" t="s">
        <v>8681</v>
      </c>
      <c r="Z1109">
        <v>2011</v>
      </c>
      <c r="AA1109">
        <v>38</v>
      </c>
      <c r="AB1109">
        <v>1360</v>
      </c>
    </row>
    <row r="1110" spans="1:28" x14ac:dyDescent="0.2">
      <c r="A1110" t="s">
        <v>2363</v>
      </c>
      <c r="B1110" s="1">
        <v>40847</v>
      </c>
      <c r="C1110" s="1">
        <v>40851</v>
      </c>
      <c r="D1110" t="s">
        <v>45</v>
      </c>
      <c r="E1110" t="s">
        <v>2364</v>
      </c>
      <c r="F1110" t="s">
        <v>495</v>
      </c>
      <c r="G1110" t="s">
        <v>262</v>
      </c>
      <c r="H1110" t="s">
        <v>2365</v>
      </c>
      <c r="I1110" t="s">
        <v>2366</v>
      </c>
      <c r="J1110" t="s">
        <v>2367</v>
      </c>
      <c r="K1110" t="s">
        <v>1879</v>
      </c>
      <c r="L1110" t="s">
        <v>1879</v>
      </c>
      <c r="M1110" t="s">
        <v>1757</v>
      </c>
      <c r="N1110" t="s">
        <v>38</v>
      </c>
      <c r="O1110" t="s">
        <v>374</v>
      </c>
      <c r="P1110" t="s">
        <v>2368</v>
      </c>
      <c r="Q1110" t="s">
        <v>2369</v>
      </c>
      <c r="R1110">
        <v>2</v>
      </c>
      <c r="S1110">
        <v>254</v>
      </c>
      <c r="T1110">
        <v>0</v>
      </c>
      <c r="U1110">
        <v>5.04</v>
      </c>
      <c r="V1110" t="s">
        <v>42</v>
      </c>
      <c r="W1110">
        <v>9.75</v>
      </c>
      <c r="X1110" t="s">
        <v>43</v>
      </c>
      <c r="Y1110" t="s">
        <v>8682</v>
      </c>
      <c r="Z1110">
        <v>2011</v>
      </c>
      <c r="AA1110">
        <v>45</v>
      </c>
      <c r="AB1110">
        <v>15388</v>
      </c>
    </row>
    <row r="1111" spans="1:28" x14ac:dyDescent="0.2">
      <c r="A1111" t="s">
        <v>2370</v>
      </c>
      <c r="B1111" s="1">
        <v>40801</v>
      </c>
      <c r="C1111" s="1">
        <v>40803</v>
      </c>
      <c r="D1111" t="s">
        <v>28</v>
      </c>
      <c r="E1111" t="s">
        <v>2371</v>
      </c>
      <c r="F1111" t="s">
        <v>2034</v>
      </c>
      <c r="G1111" t="s">
        <v>262</v>
      </c>
      <c r="H1111" t="s">
        <v>2315</v>
      </c>
      <c r="I1111" t="s">
        <v>2316</v>
      </c>
      <c r="J1111" t="s">
        <v>2372</v>
      </c>
      <c r="K1111" t="s">
        <v>1950</v>
      </c>
      <c r="L1111" t="s">
        <v>1950</v>
      </c>
      <c r="M1111" t="s">
        <v>1594</v>
      </c>
      <c r="N1111" t="s">
        <v>38</v>
      </c>
      <c r="O1111" t="s">
        <v>380</v>
      </c>
      <c r="P1111" t="s">
        <v>1971</v>
      </c>
      <c r="Q1111" t="s">
        <v>1972</v>
      </c>
      <c r="R1111">
        <v>2</v>
      </c>
      <c r="S1111">
        <v>121</v>
      </c>
      <c r="T1111">
        <v>0</v>
      </c>
      <c r="U1111">
        <v>16.96</v>
      </c>
      <c r="V1111" t="s">
        <v>42</v>
      </c>
      <c r="W1111">
        <v>16.588000000000001</v>
      </c>
      <c r="X1111" t="s">
        <v>43</v>
      </c>
      <c r="Y1111" t="s">
        <v>8681</v>
      </c>
      <c r="Z1111">
        <v>2011</v>
      </c>
      <c r="AA1111">
        <v>38</v>
      </c>
      <c r="AB1111">
        <v>8636</v>
      </c>
    </row>
    <row r="1112" spans="1:28" x14ac:dyDescent="0.2">
      <c r="A1112" t="s">
        <v>2373</v>
      </c>
      <c r="B1112" s="1">
        <v>41575</v>
      </c>
      <c r="C1112" s="1">
        <v>41580</v>
      </c>
      <c r="D1112" t="s">
        <v>45</v>
      </c>
      <c r="E1112" t="s">
        <v>2374</v>
      </c>
      <c r="F1112" t="s">
        <v>2375</v>
      </c>
      <c r="G1112" t="s">
        <v>246</v>
      </c>
      <c r="H1112" t="s">
        <v>1985</v>
      </c>
      <c r="I1112" t="s">
        <v>1986</v>
      </c>
      <c r="J1112" t="s">
        <v>2376</v>
      </c>
      <c r="K1112" t="s">
        <v>1879</v>
      </c>
      <c r="L1112" t="s">
        <v>1879</v>
      </c>
      <c r="M1112" t="s">
        <v>1988</v>
      </c>
      <c r="N1112" t="s">
        <v>38</v>
      </c>
      <c r="O1112" t="s">
        <v>374</v>
      </c>
      <c r="P1112" t="s">
        <v>2377</v>
      </c>
      <c r="Q1112" t="s">
        <v>2378</v>
      </c>
      <c r="R1112">
        <v>3</v>
      </c>
      <c r="S1112">
        <v>591</v>
      </c>
      <c r="T1112">
        <v>0</v>
      </c>
      <c r="U1112">
        <v>118.17</v>
      </c>
      <c r="V1112" t="s">
        <v>42</v>
      </c>
      <c r="W1112">
        <v>1.38</v>
      </c>
      <c r="X1112" t="s">
        <v>43</v>
      </c>
      <c r="Y1112" t="s">
        <v>8705</v>
      </c>
      <c r="Z1112">
        <v>2013</v>
      </c>
      <c r="AA1112">
        <v>44</v>
      </c>
      <c r="AB1112">
        <v>16441</v>
      </c>
    </row>
    <row r="1113" spans="1:28" x14ac:dyDescent="0.2">
      <c r="A1113" t="s">
        <v>2373</v>
      </c>
      <c r="B1113" s="1">
        <v>41575</v>
      </c>
      <c r="C1113" s="1">
        <v>41580</v>
      </c>
      <c r="D1113" t="s">
        <v>45</v>
      </c>
      <c r="E1113" t="s">
        <v>2374</v>
      </c>
      <c r="F1113" t="s">
        <v>2375</v>
      </c>
      <c r="G1113" t="s">
        <v>246</v>
      </c>
      <c r="H1113" t="s">
        <v>1985</v>
      </c>
      <c r="I1113" t="s">
        <v>1986</v>
      </c>
      <c r="J1113" t="s">
        <v>2376</v>
      </c>
      <c r="K1113" t="s">
        <v>1879</v>
      </c>
      <c r="L1113" t="s">
        <v>1879</v>
      </c>
      <c r="M1113" t="s">
        <v>1988</v>
      </c>
      <c r="N1113" t="s">
        <v>38</v>
      </c>
      <c r="O1113" t="s">
        <v>374</v>
      </c>
      <c r="P1113" t="s">
        <v>2379</v>
      </c>
      <c r="Q1113" t="s">
        <v>2380</v>
      </c>
      <c r="R1113">
        <v>3</v>
      </c>
      <c r="S1113">
        <v>425</v>
      </c>
      <c r="T1113">
        <v>0</v>
      </c>
      <c r="U1113">
        <v>110.43</v>
      </c>
      <c r="V1113" t="s">
        <v>42</v>
      </c>
      <c r="W1113">
        <v>52.44</v>
      </c>
      <c r="X1113" t="s">
        <v>43</v>
      </c>
      <c r="Y1113" t="s">
        <v>8705</v>
      </c>
      <c r="Z1113">
        <v>2013</v>
      </c>
      <c r="AA1113">
        <v>44</v>
      </c>
      <c r="AB1113">
        <v>16439</v>
      </c>
    </row>
    <row r="1114" spans="1:28" x14ac:dyDescent="0.2">
      <c r="A1114" t="s">
        <v>2381</v>
      </c>
      <c r="B1114" s="1">
        <v>41582</v>
      </c>
      <c r="C1114" s="1">
        <v>41582</v>
      </c>
      <c r="D1114" t="s">
        <v>28</v>
      </c>
      <c r="E1114" t="s">
        <v>2382</v>
      </c>
      <c r="F1114" t="s">
        <v>2383</v>
      </c>
      <c r="G1114" t="s">
        <v>246</v>
      </c>
      <c r="H1114" t="s">
        <v>2057</v>
      </c>
      <c r="I1114" t="s">
        <v>2384</v>
      </c>
      <c r="J1114" t="s">
        <v>2384</v>
      </c>
      <c r="K1114" t="s">
        <v>1950</v>
      </c>
      <c r="L1114" t="s">
        <v>1950</v>
      </c>
      <c r="M1114" t="s">
        <v>2060</v>
      </c>
      <c r="N1114" t="s">
        <v>38</v>
      </c>
      <c r="O1114" t="s">
        <v>380</v>
      </c>
      <c r="P1114" t="s">
        <v>2385</v>
      </c>
      <c r="Q1114" t="s">
        <v>2076</v>
      </c>
      <c r="R1114">
        <v>3</v>
      </c>
      <c r="S1114">
        <v>1035</v>
      </c>
      <c r="T1114">
        <v>0</v>
      </c>
      <c r="U1114">
        <v>248.34</v>
      </c>
      <c r="V1114" t="s">
        <v>42</v>
      </c>
      <c r="W1114">
        <v>180.01300000000001</v>
      </c>
      <c r="X1114" t="s">
        <v>64</v>
      </c>
      <c r="Y1114" t="s">
        <v>8695</v>
      </c>
      <c r="Z1114">
        <v>2013</v>
      </c>
      <c r="AA1114">
        <v>45</v>
      </c>
      <c r="AB1114">
        <v>8813</v>
      </c>
    </row>
    <row r="1115" spans="1:28" x14ac:dyDescent="0.2">
      <c r="A1115" t="s">
        <v>2386</v>
      </c>
      <c r="B1115" s="1">
        <v>41598</v>
      </c>
      <c r="C1115" s="1">
        <v>41598</v>
      </c>
      <c r="D1115" t="s">
        <v>59</v>
      </c>
      <c r="E1115" t="s">
        <v>2387</v>
      </c>
      <c r="F1115" t="s">
        <v>439</v>
      </c>
      <c r="G1115" t="s">
        <v>246</v>
      </c>
      <c r="H1115" t="s">
        <v>2011</v>
      </c>
      <c r="I1115" t="s">
        <v>2388</v>
      </c>
      <c r="J1115" t="s">
        <v>2389</v>
      </c>
      <c r="K1115" t="s">
        <v>2005</v>
      </c>
      <c r="L1115" t="s">
        <v>2005</v>
      </c>
      <c r="M1115" t="s">
        <v>2014</v>
      </c>
      <c r="N1115" t="s">
        <v>38</v>
      </c>
      <c r="O1115" t="s">
        <v>374</v>
      </c>
      <c r="P1115" t="s">
        <v>2390</v>
      </c>
      <c r="Q1115" t="s">
        <v>2391</v>
      </c>
      <c r="R1115">
        <v>3</v>
      </c>
      <c r="S1115">
        <v>402</v>
      </c>
      <c r="T1115">
        <v>0</v>
      </c>
      <c r="U1115">
        <v>193.14</v>
      </c>
      <c r="V1115" t="s">
        <v>42</v>
      </c>
      <c r="W1115">
        <v>94.93</v>
      </c>
      <c r="X1115" t="s">
        <v>64</v>
      </c>
      <c r="Y1115" t="s">
        <v>8695</v>
      </c>
      <c r="Z1115">
        <v>2013</v>
      </c>
      <c r="AA1115">
        <v>47</v>
      </c>
      <c r="AB1115">
        <v>29711</v>
      </c>
    </row>
    <row r="1116" spans="1:28" x14ac:dyDescent="0.2">
      <c r="A1116" t="s">
        <v>2392</v>
      </c>
      <c r="B1116" s="1">
        <v>41858</v>
      </c>
      <c r="C1116" s="1">
        <v>41861</v>
      </c>
      <c r="D1116" t="s">
        <v>28</v>
      </c>
      <c r="E1116" t="s">
        <v>2393</v>
      </c>
      <c r="F1116" t="s">
        <v>2394</v>
      </c>
      <c r="G1116" t="s">
        <v>246</v>
      </c>
      <c r="H1116" t="s">
        <v>2190</v>
      </c>
      <c r="I1116" t="s">
        <v>2395</v>
      </c>
      <c r="J1116" t="s">
        <v>2396</v>
      </c>
      <c r="K1116" t="s">
        <v>1879</v>
      </c>
      <c r="L1116" t="s">
        <v>1879</v>
      </c>
      <c r="M1116" t="s">
        <v>1988</v>
      </c>
      <c r="N1116" t="s">
        <v>38</v>
      </c>
      <c r="O1116" t="s">
        <v>374</v>
      </c>
      <c r="P1116" t="s">
        <v>2397</v>
      </c>
      <c r="Q1116" t="s">
        <v>2311</v>
      </c>
      <c r="R1116">
        <v>3</v>
      </c>
      <c r="S1116">
        <v>595</v>
      </c>
      <c r="T1116">
        <v>0</v>
      </c>
      <c r="U1116">
        <v>291.60000000000002</v>
      </c>
      <c r="V1116" t="s">
        <v>42</v>
      </c>
      <c r="W1116">
        <v>77.94</v>
      </c>
      <c r="X1116" t="s">
        <v>43</v>
      </c>
      <c r="Y1116" t="s">
        <v>8697</v>
      </c>
      <c r="Z1116">
        <v>2014</v>
      </c>
      <c r="AA1116">
        <v>32</v>
      </c>
      <c r="AB1116">
        <v>12353</v>
      </c>
    </row>
    <row r="1117" spans="1:28" x14ac:dyDescent="0.2">
      <c r="A1117" t="s">
        <v>2398</v>
      </c>
      <c r="B1117" s="1">
        <v>41948</v>
      </c>
      <c r="C1117" s="1">
        <v>41951</v>
      </c>
      <c r="D1117" t="s">
        <v>45</v>
      </c>
      <c r="E1117" t="s">
        <v>2399</v>
      </c>
      <c r="F1117" t="s">
        <v>2400</v>
      </c>
      <c r="G1117" t="s">
        <v>246</v>
      </c>
      <c r="H1117" t="s">
        <v>2315</v>
      </c>
      <c r="I1117" t="s">
        <v>2401</v>
      </c>
      <c r="J1117" t="s">
        <v>2402</v>
      </c>
      <c r="K1117" t="s">
        <v>1950</v>
      </c>
      <c r="L1117" t="s">
        <v>1950</v>
      </c>
      <c r="M1117" t="s">
        <v>1594</v>
      </c>
      <c r="N1117" t="s">
        <v>38</v>
      </c>
      <c r="O1117" t="s">
        <v>380</v>
      </c>
      <c r="P1117" t="s">
        <v>2361</v>
      </c>
      <c r="Q1117" t="s">
        <v>2362</v>
      </c>
      <c r="R1117">
        <v>3</v>
      </c>
      <c r="S1117">
        <v>1123</v>
      </c>
      <c r="T1117">
        <v>0</v>
      </c>
      <c r="U1117">
        <v>224.58</v>
      </c>
      <c r="V1117" t="s">
        <v>42</v>
      </c>
      <c r="W1117">
        <v>163.69499999999999</v>
      </c>
      <c r="X1117" t="s">
        <v>146</v>
      </c>
      <c r="Y1117" t="s">
        <v>8679</v>
      </c>
      <c r="Z1117">
        <v>2014</v>
      </c>
      <c r="AA1117">
        <v>45</v>
      </c>
      <c r="AB1117">
        <v>7018</v>
      </c>
    </row>
    <row r="1118" spans="1:28" x14ac:dyDescent="0.2">
      <c r="A1118" t="s">
        <v>2403</v>
      </c>
      <c r="B1118" s="1">
        <v>41292</v>
      </c>
      <c r="C1118" s="1">
        <v>41292</v>
      </c>
      <c r="D1118" t="s">
        <v>45</v>
      </c>
      <c r="E1118" t="s">
        <v>2404</v>
      </c>
      <c r="F1118" t="s">
        <v>1572</v>
      </c>
      <c r="G1118" t="s">
        <v>246</v>
      </c>
      <c r="H1118" t="s">
        <v>1948</v>
      </c>
      <c r="I1118" t="s">
        <v>2405</v>
      </c>
      <c r="J1118" t="s">
        <v>2405</v>
      </c>
      <c r="K1118" t="s">
        <v>1950</v>
      </c>
      <c r="L1118" t="s">
        <v>1950</v>
      </c>
      <c r="M1118" t="s">
        <v>1757</v>
      </c>
      <c r="N1118" t="s">
        <v>38</v>
      </c>
      <c r="O1118" t="s">
        <v>380</v>
      </c>
      <c r="P1118" t="s">
        <v>2406</v>
      </c>
      <c r="Q1118" t="s">
        <v>2407</v>
      </c>
      <c r="R1118">
        <v>3</v>
      </c>
      <c r="S1118">
        <v>1119</v>
      </c>
      <c r="T1118">
        <v>0</v>
      </c>
      <c r="U1118">
        <v>22.38</v>
      </c>
      <c r="V1118" t="s">
        <v>42</v>
      </c>
      <c r="W1118">
        <v>164.44499999999999</v>
      </c>
      <c r="X1118" t="s">
        <v>64</v>
      </c>
      <c r="Y1118" t="s">
        <v>8692</v>
      </c>
      <c r="Z1118">
        <v>2013</v>
      </c>
      <c r="AA1118">
        <v>3</v>
      </c>
      <c r="AB1118">
        <v>5251</v>
      </c>
    </row>
    <row r="1119" spans="1:28" x14ac:dyDescent="0.2">
      <c r="A1119" t="s">
        <v>2408</v>
      </c>
      <c r="B1119" s="1">
        <v>41681</v>
      </c>
      <c r="C1119" s="1">
        <v>41683</v>
      </c>
      <c r="D1119" t="s">
        <v>45</v>
      </c>
      <c r="E1119" t="s">
        <v>2409</v>
      </c>
      <c r="F1119" t="s">
        <v>2410</v>
      </c>
      <c r="G1119" t="s">
        <v>246</v>
      </c>
      <c r="H1119" t="s">
        <v>2347</v>
      </c>
      <c r="I1119" t="s">
        <v>2348</v>
      </c>
      <c r="J1119" t="s">
        <v>2348</v>
      </c>
      <c r="K1119" t="s">
        <v>1879</v>
      </c>
      <c r="L1119" t="s">
        <v>1879</v>
      </c>
      <c r="M1119" t="s">
        <v>1757</v>
      </c>
      <c r="N1119" t="s">
        <v>38</v>
      </c>
      <c r="O1119" t="s">
        <v>374</v>
      </c>
      <c r="P1119" t="s">
        <v>2411</v>
      </c>
      <c r="Q1119" t="s">
        <v>2412</v>
      </c>
      <c r="R1119">
        <v>3</v>
      </c>
      <c r="S1119">
        <v>412</v>
      </c>
      <c r="T1119">
        <v>0</v>
      </c>
      <c r="U1119">
        <v>164.7</v>
      </c>
      <c r="V1119" t="s">
        <v>42</v>
      </c>
      <c r="W1119">
        <v>24.61</v>
      </c>
      <c r="X1119" t="s">
        <v>146</v>
      </c>
      <c r="Y1119" t="s">
        <v>8685</v>
      </c>
      <c r="Z1119">
        <v>2014</v>
      </c>
      <c r="AA1119">
        <v>7</v>
      </c>
      <c r="AB1119">
        <v>18033</v>
      </c>
    </row>
    <row r="1120" spans="1:28" x14ac:dyDescent="0.2">
      <c r="A1120" t="s">
        <v>2413</v>
      </c>
      <c r="B1120" s="1">
        <v>41960</v>
      </c>
      <c r="C1120" s="1">
        <v>41963</v>
      </c>
      <c r="D1120" t="s">
        <v>45</v>
      </c>
      <c r="E1120" t="s">
        <v>2414</v>
      </c>
      <c r="F1120" t="s">
        <v>1649</v>
      </c>
      <c r="G1120" t="s">
        <v>246</v>
      </c>
      <c r="H1120" t="s">
        <v>1961</v>
      </c>
      <c r="I1120" t="s">
        <v>2415</v>
      </c>
      <c r="J1120" t="s">
        <v>2415</v>
      </c>
      <c r="K1120" t="s">
        <v>1879</v>
      </c>
      <c r="L1120" t="s">
        <v>1879</v>
      </c>
      <c r="M1120" t="s">
        <v>1757</v>
      </c>
      <c r="N1120" t="s">
        <v>38</v>
      </c>
      <c r="O1120" t="s">
        <v>374</v>
      </c>
      <c r="P1120" t="s">
        <v>2416</v>
      </c>
      <c r="Q1120" t="s">
        <v>2127</v>
      </c>
      <c r="R1120">
        <v>3</v>
      </c>
      <c r="S1120">
        <v>409</v>
      </c>
      <c r="T1120">
        <v>0</v>
      </c>
      <c r="U1120">
        <v>85.86</v>
      </c>
      <c r="V1120" t="s">
        <v>42</v>
      </c>
      <c r="W1120">
        <v>40.61</v>
      </c>
      <c r="X1120" t="s">
        <v>146</v>
      </c>
      <c r="Y1120" t="s">
        <v>8679</v>
      </c>
      <c r="Z1120">
        <v>2014</v>
      </c>
      <c r="AA1120">
        <v>47</v>
      </c>
      <c r="AB1120">
        <v>19625</v>
      </c>
    </row>
    <row r="1121" spans="1:28" x14ac:dyDescent="0.2">
      <c r="A1121" t="s">
        <v>2417</v>
      </c>
      <c r="B1121" s="1">
        <v>41485</v>
      </c>
      <c r="C1121" s="1">
        <v>41485</v>
      </c>
      <c r="D1121" t="s">
        <v>59</v>
      </c>
      <c r="E1121" t="s">
        <v>2418</v>
      </c>
      <c r="F1121" t="s">
        <v>1835</v>
      </c>
      <c r="G1121" t="s">
        <v>246</v>
      </c>
      <c r="H1121" t="s">
        <v>2035</v>
      </c>
      <c r="I1121" t="s">
        <v>2419</v>
      </c>
      <c r="J1121" t="s">
        <v>2420</v>
      </c>
      <c r="K1121" t="s">
        <v>2005</v>
      </c>
      <c r="L1121" t="s">
        <v>2005</v>
      </c>
      <c r="M1121" t="s">
        <v>2014</v>
      </c>
      <c r="N1121" t="s">
        <v>38</v>
      </c>
      <c r="O1121" t="s">
        <v>374</v>
      </c>
      <c r="P1121" t="s">
        <v>2421</v>
      </c>
      <c r="Q1121" t="s">
        <v>2422</v>
      </c>
      <c r="R1121">
        <v>4</v>
      </c>
      <c r="S1121">
        <v>817</v>
      </c>
      <c r="T1121">
        <v>0</v>
      </c>
      <c r="U1121">
        <v>114.24</v>
      </c>
      <c r="V1121" t="s">
        <v>42</v>
      </c>
      <c r="W1121">
        <v>187.48</v>
      </c>
      <c r="X1121" t="s">
        <v>64</v>
      </c>
      <c r="Y1121" t="s">
        <v>8693</v>
      </c>
      <c r="Z1121">
        <v>2013</v>
      </c>
      <c r="AA1121">
        <v>31</v>
      </c>
      <c r="AB1121">
        <v>28225</v>
      </c>
    </row>
    <row r="1122" spans="1:28" x14ac:dyDescent="0.2">
      <c r="A1122" t="s">
        <v>2423</v>
      </c>
      <c r="B1122" s="1">
        <v>41313</v>
      </c>
      <c r="C1122" s="1">
        <v>41314</v>
      </c>
      <c r="D1122" t="s">
        <v>59</v>
      </c>
      <c r="E1122" t="s">
        <v>2424</v>
      </c>
      <c r="F1122" t="s">
        <v>2425</v>
      </c>
      <c r="G1122" t="s">
        <v>246</v>
      </c>
      <c r="H1122" t="s">
        <v>2049</v>
      </c>
      <c r="I1122" t="s">
        <v>2161</v>
      </c>
      <c r="J1122" t="s">
        <v>2162</v>
      </c>
      <c r="K1122" t="s">
        <v>1979</v>
      </c>
      <c r="L1122" t="s">
        <v>1979</v>
      </c>
      <c r="M1122" t="s">
        <v>1979</v>
      </c>
      <c r="N1122" t="s">
        <v>38</v>
      </c>
      <c r="O1122" t="s">
        <v>380</v>
      </c>
      <c r="P1122" t="s">
        <v>2426</v>
      </c>
      <c r="Q1122" t="s">
        <v>2427</v>
      </c>
      <c r="R1122">
        <v>4</v>
      </c>
      <c r="S1122">
        <v>1235</v>
      </c>
      <c r="T1122">
        <v>0</v>
      </c>
      <c r="U1122">
        <v>246.84</v>
      </c>
      <c r="V1122" t="s">
        <v>42</v>
      </c>
      <c r="W1122">
        <v>284.7</v>
      </c>
      <c r="X1122" t="s">
        <v>146</v>
      </c>
      <c r="Y1122" t="s">
        <v>8670</v>
      </c>
      <c r="Z1122">
        <v>2013</v>
      </c>
      <c r="AA1122">
        <v>6</v>
      </c>
      <c r="AB1122">
        <v>47566</v>
      </c>
    </row>
    <row r="1123" spans="1:28" x14ac:dyDescent="0.2">
      <c r="A1123" t="s">
        <v>2428</v>
      </c>
      <c r="B1123" s="1">
        <v>41332</v>
      </c>
      <c r="C1123" s="1">
        <v>41333</v>
      </c>
      <c r="D1123" t="s">
        <v>28</v>
      </c>
      <c r="E1123" t="s">
        <v>2429</v>
      </c>
      <c r="F1123" t="s">
        <v>861</v>
      </c>
      <c r="G1123" t="s">
        <v>246</v>
      </c>
      <c r="H1123" t="s">
        <v>2011</v>
      </c>
      <c r="I1123" t="s">
        <v>2430</v>
      </c>
      <c r="J1123" t="s">
        <v>2430</v>
      </c>
      <c r="K1123" t="s">
        <v>2005</v>
      </c>
      <c r="L1123" t="s">
        <v>2005</v>
      </c>
      <c r="M1123" t="s">
        <v>2014</v>
      </c>
      <c r="N1123" t="s">
        <v>38</v>
      </c>
      <c r="O1123" t="s">
        <v>374</v>
      </c>
      <c r="P1123" t="s">
        <v>2431</v>
      </c>
      <c r="Q1123" t="s">
        <v>2432</v>
      </c>
      <c r="R1123">
        <v>4</v>
      </c>
      <c r="S1123">
        <v>538</v>
      </c>
      <c r="T1123">
        <v>0</v>
      </c>
      <c r="U1123">
        <v>156.12</v>
      </c>
      <c r="V1123" t="s">
        <v>42</v>
      </c>
      <c r="W1123">
        <v>96.84</v>
      </c>
      <c r="X1123" t="s">
        <v>146</v>
      </c>
      <c r="Y1123" t="s">
        <v>8670</v>
      </c>
      <c r="Z1123">
        <v>2013</v>
      </c>
      <c r="AA1123">
        <v>9</v>
      </c>
      <c r="AB1123">
        <v>28893</v>
      </c>
    </row>
    <row r="1124" spans="1:28" x14ac:dyDescent="0.2">
      <c r="A1124" t="s">
        <v>2433</v>
      </c>
      <c r="B1124" s="1">
        <v>41458</v>
      </c>
      <c r="C1124" s="1">
        <v>41461</v>
      </c>
      <c r="D1124" t="s">
        <v>45</v>
      </c>
      <c r="E1124" t="s">
        <v>2434</v>
      </c>
      <c r="F1124" t="s">
        <v>1346</v>
      </c>
      <c r="G1124" t="s">
        <v>246</v>
      </c>
      <c r="H1124" t="s">
        <v>2315</v>
      </c>
      <c r="I1124" t="s">
        <v>2316</v>
      </c>
      <c r="J1124" t="s">
        <v>2316</v>
      </c>
      <c r="K1124" t="s">
        <v>1950</v>
      </c>
      <c r="L1124" t="s">
        <v>1950</v>
      </c>
      <c r="M1124" t="s">
        <v>1594</v>
      </c>
      <c r="N1124" t="s">
        <v>38</v>
      </c>
      <c r="O1124" t="s">
        <v>374</v>
      </c>
      <c r="P1124" t="s">
        <v>2435</v>
      </c>
      <c r="Q1124" t="s">
        <v>2008</v>
      </c>
      <c r="R1124">
        <v>4</v>
      </c>
      <c r="S1124">
        <v>127</v>
      </c>
      <c r="T1124">
        <v>0</v>
      </c>
      <c r="U1124">
        <v>26.56</v>
      </c>
      <c r="V1124" t="s">
        <v>42</v>
      </c>
      <c r="W1124">
        <v>11.077999999999999</v>
      </c>
      <c r="X1124" t="s">
        <v>146</v>
      </c>
      <c r="Y1124" t="s">
        <v>8693</v>
      </c>
      <c r="Z1124">
        <v>2013</v>
      </c>
      <c r="AA1124">
        <v>27</v>
      </c>
      <c r="AB1124">
        <v>5042</v>
      </c>
    </row>
    <row r="1125" spans="1:28" x14ac:dyDescent="0.2">
      <c r="A1125" t="s">
        <v>2436</v>
      </c>
      <c r="B1125" s="1">
        <v>41597</v>
      </c>
      <c r="C1125" s="1">
        <v>41599</v>
      </c>
      <c r="D1125" t="s">
        <v>28</v>
      </c>
      <c r="E1125" t="s">
        <v>2437</v>
      </c>
      <c r="F1125" t="s">
        <v>1245</v>
      </c>
      <c r="G1125" t="s">
        <v>246</v>
      </c>
      <c r="H1125" t="s">
        <v>1985</v>
      </c>
      <c r="I1125" t="s">
        <v>1986</v>
      </c>
      <c r="J1125" t="s">
        <v>2438</v>
      </c>
      <c r="K1125" t="s">
        <v>1879</v>
      </c>
      <c r="L1125" t="s">
        <v>1879</v>
      </c>
      <c r="M1125" t="s">
        <v>1988</v>
      </c>
      <c r="N1125" t="s">
        <v>38</v>
      </c>
      <c r="O1125" t="s">
        <v>374</v>
      </c>
      <c r="P1125" t="s">
        <v>2397</v>
      </c>
      <c r="Q1125" t="s">
        <v>2311</v>
      </c>
      <c r="R1125">
        <v>4</v>
      </c>
      <c r="S1125">
        <v>794</v>
      </c>
      <c r="T1125">
        <v>0</v>
      </c>
      <c r="U1125">
        <v>388.8</v>
      </c>
      <c r="V1125" t="s">
        <v>42</v>
      </c>
      <c r="W1125">
        <v>104.61</v>
      </c>
      <c r="X1125" t="s">
        <v>146</v>
      </c>
      <c r="Y1125" t="s">
        <v>8695</v>
      </c>
      <c r="Z1125">
        <v>2013</v>
      </c>
      <c r="AA1125">
        <v>47</v>
      </c>
      <c r="AB1125">
        <v>14461</v>
      </c>
    </row>
    <row r="1126" spans="1:28" x14ac:dyDescent="0.2">
      <c r="A1126" t="s">
        <v>2439</v>
      </c>
      <c r="B1126" s="1">
        <v>41678</v>
      </c>
      <c r="C1126" s="1">
        <v>41681</v>
      </c>
      <c r="D1126" t="s">
        <v>28</v>
      </c>
      <c r="E1126" t="s">
        <v>2440</v>
      </c>
      <c r="F1126" t="s">
        <v>1618</v>
      </c>
      <c r="G1126" t="s">
        <v>246</v>
      </c>
      <c r="H1126" t="s">
        <v>2283</v>
      </c>
      <c r="I1126" t="s">
        <v>2441</v>
      </c>
      <c r="J1126" t="s">
        <v>2442</v>
      </c>
      <c r="K1126" t="s">
        <v>1879</v>
      </c>
      <c r="L1126" t="s">
        <v>1879</v>
      </c>
      <c r="M1126" t="s">
        <v>1594</v>
      </c>
      <c r="N1126" t="s">
        <v>38</v>
      </c>
      <c r="O1126" t="s">
        <v>380</v>
      </c>
      <c r="P1126" t="s">
        <v>2443</v>
      </c>
      <c r="Q1126" t="s">
        <v>2227</v>
      </c>
      <c r="R1126">
        <v>4</v>
      </c>
      <c r="S1126">
        <v>282</v>
      </c>
      <c r="T1126">
        <v>0</v>
      </c>
      <c r="U1126">
        <v>14.04</v>
      </c>
      <c r="V1126" t="s">
        <v>42</v>
      </c>
      <c r="W1126">
        <v>24.15</v>
      </c>
      <c r="X1126" t="s">
        <v>146</v>
      </c>
      <c r="Y1126" t="s">
        <v>8685</v>
      </c>
      <c r="Z1126">
        <v>2014</v>
      </c>
      <c r="AA1126">
        <v>6</v>
      </c>
      <c r="AB1126">
        <v>18031</v>
      </c>
    </row>
    <row r="1127" spans="1:28" x14ac:dyDescent="0.2">
      <c r="A1127" t="s">
        <v>2444</v>
      </c>
      <c r="B1127" s="1">
        <v>40851</v>
      </c>
      <c r="C1127" s="1">
        <v>40853</v>
      </c>
      <c r="D1127" t="s">
        <v>28</v>
      </c>
      <c r="E1127" t="s">
        <v>2445</v>
      </c>
      <c r="F1127" t="s">
        <v>2446</v>
      </c>
      <c r="G1127" t="s">
        <v>246</v>
      </c>
      <c r="H1127" t="s">
        <v>2447</v>
      </c>
      <c r="I1127" t="s">
        <v>2448</v>
      </c>
      <c r="J1127" t="s">
        <v>2448</v>
      </c>
      <c r="K1127" t="s">
        <v>1950</v>
      </c>
      <c r="L1127" t="s">
        <v>1950</v>
      </c>
      <c r="M1127" t="s">
        <v>1594</v>
      </c>
      <c r="N1127" t="s">
        <v>38</v>
      </c>
      <c r="O1127" t="s">
        <v>380</v>
      </c>
      <c r="P1127" t="s">
        <v>2449</v>
      </c>
      <c r="Q1127" t="s">
        <v>2450</v>
      </c>
      <c r="R1127">
        <v>4</v>
      </c>
      <c r="S1127">
        <v>1402</v>
      </c>
      <c r="T1127">
        <v>0</v>
      </c>
      <c r="U1127">
        <v>126.16</v>
      </c>
      <c r="V1127" t="s">
        <v>42</v>
      </c>
      <c r="W1127">
        <v>210.637</v>
      </c>
      <c r="X1127" t="s">
        <v>43</v>
      </c>
      <c r="Y1127" t="s">
        <v>8683</v>
      </c>
      <c r="Z1127">
        <v>2011</v>
      </c>
      <c r="AA1127">
        <v>45</v>
      </c>
      <c r="AB1127">
        <v>8137</v>
      </c>
    </row>
    <row r="1128" spans="1:28" x14ac:dyDescent="0.2">
      <c r="A1128" t="s">
        <v>2451</v>
      </c>
      <c r="B1128" s="1">
        <v>41029</v>
      </c>
      <c r="C1128" s="1">
        <v>41032</v>
      </c>
      <c r="D1128" t="s">
        <v>45</v>
      </c>
      <c r="E1128" t="s">
        <v>2452</v>
      </c>
      <c r="F1128" t="s">
        <v>2453</v>
      </c>
      <c r="G1128" t="s">
        <v>246</v>
      </c>
      <c r="H1128" t="s">
        <v>2454</v>
      </c>
      <c r="I1128" t="s">
        <v>2455</v>
      </c>
      <c r="J1128" t="s">
        <v>2456</v>
      </c>
      <c r="K1128" t="s">
        <v>2023</v>
      </c>
      <c r="L1128" t="s">
        <v>2023</v>
      </c>
      <c r="M1128" t="s">
        <v>2023</v>
      </c>
      <c r="N1128" t="s">
        <v>38</v>
      </c>
      <c r="O1128" t="s">
        <v>313</v>
      </c>
      <c r="P1128" t="s">
        <v>2457</v>
      </c>
      <c r="Q1128" t="s">
        <v>2458</v>
      </c>
      <c r="R1128">
        <v>4</v>
      </c>
      <c r="S1128">
        <v>203</v>
      </c>
      <c r="T1128">
        <v>0</v>
      </c>
      <c r="U1128">
        <v>26.4</v>
      </c>
      <c r="V1128" t="s">
        <v>42</v>
      </c>
      <c r="W1128">
        <v>9.48</v>
      </c>
      <c r="X1128" t="s">
        <v>43</v>
      </c>
      <c r="Y1128" t="s">
        <v>8690</v>
      </c>
      <c r="Z1128">
        <v>2012</v>
      </c>
      <c r="AA1128">
        <v>18</v>
      </c>
      <c r="AB1128">
        <v>42065</v>
      </c>
    </row>
    <row r="1129" spans="1:28" x14ac:dyDescent="0.2">
      <c r="A1129" t="s">
        <v>2459</v>
      </c>
      <c r="B1129" s="1">
        <v>41228</v>
      </c>
      <c r="C1129" s="1">
        <v>41233</v>
      </c>
      <c r="D1129" t="s">
        <v>45</v>
      </c>
      <c r="E1129" t="s">
        <v>2460</v>
      </c>
      <c r="F1129" t="s">
        <v>2461</v>
      </c>
      <c r="G1129" t="s">
        <v>246</v>
      </c>
      <c r="H1129" t="s">
        <v>2462</v>
      </c>
      <c r="I1129" t="s">
        <v>2463</v>
      </c>
      <c r="J1129" t="s">
        <v>2464</v>
      </c>
      <c r="K1129" t="s">
        <v>1979</v>
      </c>
      <c r="L1129" t="s">
        <v>1979</v>
      </c>
      <c r="M1129" t="s">
        <v>1979</v>
      </c>
      <c r="N1129" t="s">
        <v>38</v>
      </c>
      <c r="O1129" t="s">
        <v>374</v>
      </c>
      <c r="P1129" t="s">
        <v>2465</v>
      </c>
      <c r="Q1129" t="s">
        <v>2209</v>
      </c>
      <c r="R1129">
        <v>4</v>
      </c>
      <c r="S1129">
        <v>847</v>
      </c>
      <c r="T1129">
        <v>0</v>
      </c>
      <c r="U1129">
        <v>372.48</v>
      </c>
      <c r="V1129" t="s">
        <v>42</v>
      </c>
      <c r="W1129">
        <v>77.06</v>
      </c>
      <c r="X1129" t="s">
        <v>43</v>
      </c>
      <c r="Y1129" t="s">
        <v>8668</v>
      </c>
      <c r="Z1129">
        <v>2012</v>
      </c>
      <c r="AA1129">
        <v>46</v>
      </c>
      <c r="AB1129">
        <v>41741</v>
      </c>
    </row>
    <row r="1130" spans="1:28" x14ac:dyDescent="0.2">
      <c r="A1130" t="s">
        <v>2466</v>
      </c>
      <c r="B1130" s="1">
        <v>41247</v>
      </c>
      <c r="C1130" s="1">
        <v>41250</v>
      </c>
      <c r="D1130" t="s">
        <v>45</v>
      </c>
      <c r="E1130" t="s">
        <v>2467</v>
      </c>
      <c r="F1130" t="s">
        <v>2468</v>
      </c>
      <c r="G1130" t="s">
        <v>246</v>
      </c>
      <c r="H1130" t="s">
        <v>1994</v>
      </c>
      <c r="I1130" t="s">
        <v>2469</v>
      </c>
      <c r="J1130" t="s">
        <v>2470</v>
      </c>
      <c r="K1130" t="s">
        <v>1950</v>
      </c>
      <c r="L1130" t="s">
        <v>1950</v>
      </c>
      <c r="M1130" t="s">
        <v>1988</v>
      </c>
      <c r="N1130" t="s">
        <v>38</v>
      </c>
      <c r="O1130" t="s">
        <v>380</v>
      </c>
      <c r="P1130" t="s">
        <v>2471</v>
      </c>
      <c r="Q1130" t="s">
        <v>2332</v>
      </c>
      <c r="R1130">
        <v>4</v>
      </c>
      <c r="S1130">
        <v>818</v>
      </c>
      <c r="T1130">
        <v>0</v>
      </c>
      <c r="U1130">
        <v>8.16</v>
      </c>
      <c r="V1130" t="s">
        <v>42</v>
      </c>
      <c r="W1130">
        <v>77.98</v>
      </c>
      <c r="X1130" t="s">
        <v>43</v>
      </c>
      <c r="Y1130" t="s">
        <v>8669</v>
      </c>
      <c r="Z1130">
        <v>2012</v>
      </c>
      <c r="AA1130">
        <v>49</v>
      </c>
      <c r="AB1130">
        <v>222</v>
      </c>
    </row>
    <row r="1131" spans="1:28" x14ac:dyDescent="0.2">
      <c r="A1131" t="s">
        <v>2472</v>
      </c>
      <c r="B1131" s="1">
        <v>41855</v>
      </c>
      <c r="C1131" s="1">
        <v>41860</v>
      </c>
      <c r="D1131" t="s">
        <v>45</v>
      </c>
      <c r="E1131" t="s">
        <v>2473</v>
      </c>
      <c r="F1131" t="s">
        <v>2474</v>
      </c>
      <c r="G1131" t="s">
        <v>246</v>
      </c>
      <c r="H1131" t="s">
        <v>2475</v>
      </c>
      <c r="I1131" t="s">
        <v>2476</v>
      </c>
      <c r="J1131" t="s">
        <v>2476</v>
      </c>
      <c r="K1131" t="s">
        <v>2023</v>
      </c>
      <c r="L1131" t="s">
        <v>2023</v>
      </c>
      <c r="M1131" t="s">
        <v>2023</v>
      </c>
      <c r="N1131" t="s">
        <v>38</v>
      </c>
      <c r="O1131" t="s">
        <v>374</v>
      </c>
      <c r="P1131" t="s">
        <v>2477</v>
      </c>
      <c r="Q1131" t="s">
        <v>2039</v>
      </c>
      <c r="R1131">
        <v>4</v>
      </c>
      <c r="S1131">
        <v>513</v>
      </c>
      <c r="T1131">
        <v>0</v>
      </c>
      <c r="U1131">
        <v>220.68</v>
      </c>
      <c r="V1131" t="s">
        <v>42</v>
      </c>
      <c r="W1131">
        <v>61.53</v>
      </c>
      <c r="X1131" t="s">
        <v>43</v>
      </c>
      <c r="Y1131" t="s">
        <v>8697</v>
      </c>
      <c r="Z1131">
        <v>2014</v>
      </c>
      <c r="AA1131">
        <v>32</v>
      </c>
      <c r="AB1131">
        <v>43474</v>
      </c>
    </row>
    <row r="1132" spans="1:28" x14ac:dyDescent="0.2">
      <c r="A1132" t="s">
        <v>2478</v>
      </c>
      <c r="B1132" s="1">
        <v>41978</v>
      </c>
      <c r="C1132" s="1">
        <v>41982</v>
      </c>
      <c r="D1132" t="s">
        <v>28</v>
      </c>
      <c r="E1132" t="s">
        <v>2479</v>
      </c>
      <c r="F1132" t="s">
        <v>2480</v>
      </c>
      <c r="G1132" t="s">
        <v>246</v>
      </c>
      <c r="H1132" t="s">
        <v>1985</v>
      </c>
      <c r="I1132" t="s">
        <v>1986</v>
      </c>
      <c r="J1132" t="s">
        <v>2200</v>
      </c>
      <c r="K1132" t="s">
        <v>1879</v>
      </c>
      <c r="L1132" t="s">
        <v>1879</v>
      </c>
      <c r="M1132" t="s">
        <v>1988</v>
      </c>
      <c r="N1132" t="s">
        <v>38</v>
      </c>
      <c r="O1132" t="s">
        <v>374</v>
      </c>
      <c r="P1132" t="s">
        <v>2481</v>
      </c>
      <c r="Q1132" t="s">
        <v>2252</v>
      </c>
      <c r="R1132">
        <v>4</v>
      </c>
      <c r="S1132">
        <v>549</v>
      </c>
      <c r="T1132">
        <v>0</v>
      </c>
      <c r="U1132">
        <v>0</v>
      </c>
      <c r="V1132" t="s">
        <v>42</v>
      </c>
      <c r="W1132">
        <v>52.04</v>
      </c>
      <c r="X1132" t="s">
        <v>43</v>
      </c>
      <c r="Y1132" t="s">
        <v>8698</v>
      </c>
      <c r="Z1132">
        <v>2014</v>
      </c>
      <c r="AA1132">
        <v>49</v>
      </c>
      <c r="AB1132">
        <v>11737</v>
      </c>
    </row>
    <row r="1133" spans="1:28" x14ac:dyDescent="0.2">
      <c r="A1133" t="s">
        <v>2482</v>
      </c>
      <c r="B1133" s="1">
        <v>40851</v>
      </c>
      <c r="C1133" s="1">
        <v>40856</v>
      </c>
      <c r="D1133" t="s">
        <v>45</v>
      </c>
      <c r="E1133" t="s">
        <v>2483</v>
      </c>
      <c r="F1133" t="s">
        <v>468</v>
      </c>
      <c r="G1133" t="s">
        <v>246</v>
      </c>
      <c r="H1133" t="s">
        <v>2011</v>
      </c>
      <c r="I1133" t="s">
        <v>2230</v>
      </c>
      <c r="J1133" t="s">
        <v>2484</v>
      </c>
      <c r="K1133" t="s">
        <v>2005</v>
      </c>
      <c r="L1133" t="s">
        <v>2005</v>
      </c>
      <c r="M1133" t="s">
        <v>2014</v>
      </c>
      <c r="N1133" t="s">
        <v>38</v>
      </c>
      <c r="O1133" t="s">
        <v>374</v>
      </c>
      <c r="P1133" t="s">
        <v>2007</v>
      </c>
      <c r="Q1133" t="s">
        <v>2008</v>
      </c>
      <c r="R1133">
        <v>5</v>
      </c>
      <c r="S1133">
        <v>238</v>
      </c>
      <c r="T1133">
        <v>0</v>
      </c>
      <c r="U1133">
        <v>42.75</v>
      </c>
      <c r="V1133" t="s">
        <v>42</v>
      </c>
      <c r="W1133">
        <v>16.22</v>
      </c>
      <c r="X1133" t="s">
        <v>43</v>
      </c>
      <c r="Y1133" t="s">
        <v>8683</v>
      </c>
      <c r="Z1133">
        <v>2011</v>
      </c>
      <c r="AA1133">
        <v>45</v>
      </c>
      <c r="AB1133">
        <v>24691</v>
      </c>
    </row>
    <row r="1134" spans="1:28" x14ac:dyDescent="0.2">
      <c r="A1134" t="s">
        <v>2485</v>
      </c>
      <c r="B1134" s="1">
        <v>41047</v>
      </c>
      <c r="C1134" s="1">
        <v>41050</v>
      </c>
      <c r="D1134" t="s">
        <v>45</v>
      </c>
      <c r="E1134" t="s">
        <v>2434</v>
      </c>
      <c r="F1134" t="s">
        <v>1346</v>
      </c>
      <c r="G1134" t="s">
        <v>246</v>
      </c>
      <c r="H1134" t="s">
        <v>1994</v>
      </c>
      <c r="I1134" t="s">
        <v>1995</v>
      </c>
      <c r="J1134" t="s">
        <v>2486</v>
      </c>
      <c r="K1134" t="s">
        <v>1950</v>
      </c>
      <c r="L1134" t="s">
        <v>1950</v>
      </c>
      <c r="M1134" t="s">
        <v>1988</v>
      </c>
      <c r="N1134" t="s">
        <v>38</v>
      </c>
      <c r="O1134" t="s">
        <v>374</v>
      </c>
      <c r="P1134" t="s">
        <v>2487</v>
      </c>
      <c r="Q1134" t="s">
        <v>2068</v>
      </c>
      <c r="R1134">
        <v>5</v>
      </c>
      <c r="S1134">
        <v>693</v>
      </c>
      <c r="T1134">
        <v>0</v>
      </c>
      <c r="U1134">
        <v>13.8</v>
      </c>
      <c r="V1134" t="s">
        <v>42</v>
      </c>
      <c r="W1134">
        <v>83.304000000000002</v>
      </c>
      <c r="X1134" t="s">
        <v>146</v>
      </c>
      <c r="Y1134" t="s">
        <v>8700</v>
      </c>
      <c r="Z1134">
        <v>2012</v>
      </c>
      <c r="AA1134">
        <v>20</v>
      </c>
      <c r="AB1134">
        <v>5084</v>
      </c>
    </row>
    <row r="1135" spans="1:28" x14ac:dyDescent="0.2">
      <c r="A1135" t="s">
        <v>2488</v>
      </c>
      <c r="B1135" s="1">
        <v>41052</v>
      </c>
      <c r="C1135" s="1">
        <v>41054</v>
      </c>
      <c r="D1135" t="s">
        <v>45</v>
      </c>
      <c r="E1135" t="s">
        <v>2489</v>
      </c>
      <c r="F1135" t="s">
        <v>2490</v>
      </c>
      <c r="G1135" t="s">
        <v>246</v>
      </c>
      <c r="H1135" t="s">
        <v>1994</v>
      </c>
      <c r="I1135" t="s">
        <v>1995</v>
      </c>
      <c r="J1135" t="s">
        <v>2196</v>
      </c>
      <c r="K1135" t="s">
        <v>1950</v>
      </c>
      <c r="L1135" t="s">
        <v>1950</v>
      </c>
      <c r="M1135" t="s">
        <v>1988</v>
      </c>
      <c r="N1135" t="s">
        <v>38</v>
      </c>
      <c r="O1135" t="s">
        <v>380</v>
      </c>
      <c r="P1135" t="s">
        <v>2491</v>
      </c>
      <c r="Q1135" t="s">
        <v>2492</v>
      </c>
      <c r="R1135">
        <v>5</v>
      </c>
      <c r="S1135">
        <v>936</v>
      </c>
      <c r="T1135">
        <v>0</v>
      </c>
      <c r="U1135">
        <v>168.3</v>
      </c>
      <c r="V1135" t="s">
        <v>42</v>
      </c>
      <c r="W1135">
        <v>264.428</v>
      </c>
      <c r="X1135" t="s">
        <v>146</v>
      </c>
      <c r="Y1135" t="s">
        <v>8700</v>
      </c>
      <c r="Z1135">
        <v>2012</v>
      </c>
      <c r="AA1135">
        <v>21</v>
      </c>
      <c r="AB1135">
        <v>9316</v>
      </c>
    </row>
    <row r="1136" spans="1:28" x14ac:dyDescent="0.2">
      <c r="A1136" t="s">
        <v>2493</v>
      </c>
      <c r="B1136" s="1">
        <v>41054</v>
      </c>
      <c r="C1136" s="1">
        <v>41056</v>
      </c>
      <c r="D1136" t="s">
        <v>28</v>
      </c>
      <c r="E1136" t="s">
        <v>2494</v>
      </c>
      <c r="F1136" t="s">
        <v>715</v>
      </c>
      <c r="G1136" t="s">
        <v>246</v>
      </c>
      <c r="H1136" t="s">
        <v>1969</v>
      </c>
      <c r="I1136" t="s">
        <v>2495</v>
      </c>
      <c r="J1136" t="s">
        <v>2495</v>
      </c>
      <c r="K1136" t="s">
        <v>1950</v>
      </c>
      <c r="L1136" t="s">
        <v>1950</v>
      </c>
      <c r="M1136" t="s">
        <v>1757</v>
      </c>
      <c r="N1136" t="s">
        <v>38</v>
      </c>
      <c r="O1136" t="s">
        <v>380</v>
      </c>
      <c r="P1136" t="s">
        <v>1440</v>
      </c>
      <c r="Q1136" t="s">
        <v>2263</v>
      </c>
      <c r="R1136">
        <v>5</v>
      </c>
      <c r="S1136">
        <v>1731</v>
      </c>
      <c r="T1136">
        <v>0</v>
      </c>
      <c r="U1136">
        <v>17.3</v>
      </c>
      <c r="V1136" t="s">
        <v>42</v>
      </c>
      <c r="W1136">
        <v>135.404</v>
      </c>
      <c r="X1136" t="s">
        <v>43</v>
      </c>
      <c r="Y1136" t="s">
        <v>8700</v>
      </c>
      <c r="Z1136">
        <v>2012</v>
      </c>
      <c r="AA1136">
        <v>21</v>
      </c>
      <c r="AB1136">
        <v>8133</v>
      </c>
    </row>
    <row r="1137" spans="1:28" x14ac:dyDescent="0.2">
      <c r="A1137" t="s">
        <v>2496</v>
      </c>
      <c r="B1137" s="1">
        <v>41201</v>
      </c>
      <c r="C1137" s="1">
        <v>41203</v>
      </c>
      <c r="D1137" t="s">
        <v>45</v>
      </c>
      <c r="E1137" t="s">
        <v>2497</v>
      </c>
      <c r="F1137" t="s">
        <v>312</v>
      </c>
      <c r="G1137" t="s">
        <v>246</v>
      </c>
      <c r="H1137" t="s">
        <v>2256</v>
      </c>
      <c r="I1137" t="s">
        <v>2498</v>
      </c>
      <c r="J1137" t="s">
        <v>2499</v>
      </c>
      <c r="K1137" t="s">
        <v>2005</v>
      </c>
      <c r="L1137" t="s">
        <v>2005</v>
      </c>
      <c r="M1137" t="s">
        <v>2112</v>
      </c>
      <c r="N1137" t="s">
        <v>38</v>
      </c>
      <c r="O1137" t="s">
        <v>374</v>
      </c>
      <c r="P1137" t="s">
        <v>2500</v>
      </c>
      <c r="Q1137" t="s">
        <v>2378</v>
      </c>
      <c r="R1137">
        <v>5</v>
      </c>
      <c r="S1137">
        <v>985</v>
      </c>
      <c r="T1137">
        <v>0</v>
      </c>
      <c r="U1137">
        <v>423.45</v>
      </c>
      <c r="V1137" t="s">
        <v>42</v>
      </c>
      <c r="W1137">
        <v>98.02</v>
      </c>
      <c r="X1137" t="s">
        <v>43</v>
      </c>
      <c r="Y1137" t="s">
        <v>8667</v>
      </c>
      <c r="Z1137">
        <v>2012</v>
      </c>
      <c r="AA1137">
        <v>42</v>
      </c>
      <c r="AB1137">
        <v>24204</v>
      </c>
    </row>
    <row r="1138" spans="1:28" x14ac:dyDescent="0.2">
      <c r="A1138" t="s">
        <v>2501</v>
      </c>
      <c r="B1138" s="1">
        <v>41228</v>
      </c>
      <c r="C1138" s="1">
        <v>41230</v>
      </c>
      <c r="D1138" t="s">
        <v>28</v>
      </c>
      <c r="E1138" t="s">
        <v>2502</v>
      </c>
      <c r="F1138" t="s">
        <v>2503</v>
      </c>
      <c r="G1138" t="s">
        <v>246</v>
      </c>
      <c r="H1138" t="s">
        <v>2283</v>
      </c>
      <c r="I1138" t="s">
        <v>2504</v>
      </c>
      <c r="J1138" t="s">
        <v>2505</v>
      </c>
      <c r="K1138" t="s">
        <v>1879</v>
      </c>
      <c r="L1138" t="s">
        <v>1879</v>
      </c>
      <c r="M1138" t="s">
        <v>1594</v>
      </c>
      <c r="N1138" t="s">
        <v>38</v>
      </c>
      <c r="O1138" t="s">
        <v>380</v>
      </c>
      <c r="P1138" t="s">
        <v>2506</v>
      </c>
      <c r="Q1138" t="s">
        <v>2139</v>
      </c>
      <c r="R1138">
        <v>5</v>
      </c>
      <c r="S1138">
        <v>1552</v>
      </c>
      <c r="T1138">
        <v>0</v>
      </c>
      <c r="U1138">
        <v>108.6</v>
      </c>
      <c r="V1138" t="s">
        <v>42</v>
      </c>
      <c r="W1138">
        <v>163.94</v>
      </c>
      <c r="X1138" t="s">
        <v>146</v>
      </c>
      <c r="Y1138" t="s">
        <v>8668</v>
      </c>
      <c r="Z1138">
        <v>2012</v>
      </c>
      <c r="AA1138">
        <v>46</v>
      </c>
      <c r="AB1138">
        <v>11280</v>
      </c>
    </row>
    <row r="1139" spans="1:28" x14ac:dyDescent="0.2">
      <c r="A1139" t="s">
        <v>2507</v>
      </c>
      <c r="B1139" s="1">
        <v>41366</v>
      </c>
      <c r="C1139" s="1">
        <v>41367</v>
      </c>
      <c r="D1139" t="s">
        <v>59</v>
      </c>
      <c r="E1139" t="s">
        <v>2508</v>
      </c>
      <c r="F1139" t="s">
        <v>2509</v>
      </c>
      <c r="G1139" t="s">
        <v>246</v>
      </c>
      <c r="H1139" t="s">
        <v>2283</v>
      </c>
      <c r="I1139" t="s">
        <v>2441</v>
      </c>
      <c r="J1139" t="s">
        <v>2510</v>
      </c>
      <c r="K1139" t="s">
        <v>1879</v>
      </c>
      <c r="L1139" t="s">
        <v>1879</v>
      </c>
      <c r="M1139" t="s">
        <v>1594</v>
      </c>
      <c r="N1139" t="s">
        <v>38</v>
      </c>
      <c r="O1139" t="s">
        <v>380</v>
      </c>
      <c r="P1139" t="s">
        <v>1372</v>
      </c>
      <c r="Q1139" t="s">
        <v>2101</v>
      </c>
      <c r="R1139">
        <v>5</v>
      </c>
      <c r="S1139">
        <v>2637</v>
      </c>
      <c r="T1139">
        <v>0</v>
      </c>
      <c r="U1139">
        <v>949.2</v>
      </c>
      <c r="V1139" t="s">
        <v>42</v>
      </c>
      <c r="W1139">
        <v>14.98</v>
      </c>
      <c r="X1139" t="s">
        <v>146</v>
      </c>
      <c r="Y1139" t="s">
        <v>8702</v>
      </c>
      <c r="Z1139">
        <v>2013</v>
      </c>
      <c r="AA1139">
        <v>14</v>
      </c>
      <c r="AB1139">
        <v>10442</v>
      </c>
    </row>
    <row r="1140" spans="1:28" x14ac:dyDescent="0.2">
      <c r="A1140" t="s">
        <v>2511</v>
      </c>
      <c r="B1140" s="1">
        <v>41428</v>
      </c>
      <c r="C1140" s="1">
        <v>41431</v>
      </c>
      <c r="D1140" t="s">
        <v>28</v>
      </c>
      <c r="E1140" t="s">
        <v>2512</v>
      </c>
      <c r="F1140" t="s">
        <v>2513</v>
      </c>
      <c r="G1140" t="s">
        <v>246</v>
      </c>
      <c r="H1140" t="s">
        <v>2072</v>
      </c>
      <c r="I1140" t="s">
        <v>2514</v>
      </c>
      <c r="J1140" t="s">
        <v>2515</v>
      </c>
      <c r="K1140" t="s">
        <v>1879</v>
      </c>
      <c r="L1140" t="s">
        <v>1879</v>
      </c>
      <c r="M1140" t="s">
        <v>1594</v>
      </c>
      <c r="N1140" t="s">
        <v>38</v>
      </c>
      <c r="O1140" t="s">
        <v>380</v>
      </c>
      <c r="P1140" t="s">
        <v>2516</v>
      </c>
      <c r="Q1140" t="s">
        <v>2517</v>
      </c>
      <c r="R1140">
        <v>5</v>
      </c>
      <c r="S1140">
        <v>2594</v>
      </c>
      <c r="T1140">
        <v>0</v>
      </c>
      <c r="U1140">
        <v>1141.2</v>
      </c>
      <c r="V1140" t="s">
        <v>42</v>
      </c>
      <c r="W1140">
        <v>236.06</v>
      </c>
      <c r="X1140" t="s">
        <v>43</v>
      </c>
      <c r="Y1140" t="s">
        <v>8671</v>
      </c>
      <c r="Z1140">
        <v>2013</v>
      </c>
      <c r="AA1140">
        <v>23</v>
      </c>
      <c r="AB1140">
        <v>12964</v>
      </c>
    </row>
    <row r="1141" spans="1:28" x14ac:dyDescent="0.2">
      <c r="A1141" t="s">
        <v>2518</v>
      </c>
      <c r="B1141" s="1">
        <v>41536</v>
      </c>
      <c r="C1141" s="1">
        <v>41539</v>
      </c>
      <c r="D1141" t="s">
        <v>45</v>
      </c>
      <c r="E1141" t="s">
        <v>2519</v>
      </c>
      <c r="F1141" t="s">
        <v>2520</v>
      </c>
      <c r="G1141" t="s">
        <v>246</v>
      </c>
      <c r="H1141" t="s">
        <v>2315</v>
      </c>
      <c r="I1141" t="s">
        <v>2521</v>
      </c>
      <c r="J1141" t="s">
        <v>2522</v>
      </c>
      <c r="K1141" t="s">
        <v>1950</v>
      </c>
      <c r="L1141" t="s">
        <v>1950</v>
      </c>
      <c r="M1141" t="s">
        <v>1594</v>
      </c>
      <c r="N1141" t="s">
        <v>38</v>
      </c>
      <c r="O1141" t="s">
        <v>374</v>
      </c>
      <c r="P1141" t="s">
        <v>2523</v>
      </c>
      <c r="Q1141" t="s">
        <v>2422</v>
      </c>
      <c r="R1141">
        <v>5</v>
      </c>
      <c r="S1141">
        <v>681</v>
      </c>
      <c r="T1141">
        <v>0</v>
      </c>
      <c r="U1141">
        <v>129.30000000000001</v>
      </c>
      <c r="V1141" t="s">
        <v>42</v>
      </c>
      <c r="W1141">
        <v>70.259</v>
      </c>
      <c r="X1141" t="s">
        <v>146</v>
      </c>
      <c r="Y1141" t="s">
        <v>8672</v>
      </c>
      <c r="Z1141">
        <v>2013</v>
      </c>
      <c r="AA1141">
        <v>38</v>
      </c>
      <c r="AB1141">
        <v>2617</v>
      </c>
    </row>
    <row r="1142" spans="1:28" x14ac:dyDescent="0.2">
      <c r="A1142" t="s">
        <v>2524</v>
      </c>
      <c r="B1142" s="1">
        <v>41568</v>
      </c>
      <c r="C1142" s="1">
        <v>41573</v>
      </c>
      <c r="D1142" t="s">
        <v>45</v>
      </c>
      <c r="E1142" t="s">
        <v>2525</v>
      </c>
      <c r="F1142" t="s">
        <v>2526</v>
      </c>
      <c r="G1142" t="s">
        <v>246</v>
      </c>
      <c r="H1142" t="s">
        <v>1969</v>
      </c>
      <c r="I1142" t="s">
        <v>2495</v>
      </c>
      <c r="J1142" t="s">
        <v>2495</v>
      </c>
      <c r="K1142" t="s">
        <v>1950</v>
      </c>
      <c r="L1142" t="s">
        <v>1950</v>
      </c>
      <c r="M1142" t="s">
        <v>1757</v>
      </c>
      <c r="N1142" t="s">
        <v>38</v>
      </c>
      <c r="O1142" t="s">
        <v>380</v>
      </c>
      <c r="P1142" t="s">
        <v>2527</v>
      </c>
      <c r="Q1142" t="s">
        <v>2528</v>
      </c>
      <c r="R1142">
        <v>5</v>
      </c>
      <c r="S1142">
        <v>1762</v>
      </c>
      <c r="T1142">
        <v>0</v>
      </c>
      <c r="U1142">
        <v>475.8</v>
      </c>
      <c r="V1142" t="s">
        <v>42</v>
      </c>
      <c r="W1142">
        <v>44.363</v>
      </c>
      <c r="X1142" t="s">
        <v>43</v>
      </c>
      <c r="Y1142" t="s">
        <v>8705</v>
      </c>
      <c r="Z1142">
        <v>2013</v>
      </c>
      <c r="AA1142">
        <v>43</v>
      </c>
      <c r="AB1142">
        <v>9142</v>
      </c>
    </row>
    <row r="1143" spans="1:28" x14ac:dyDescent="0.2">
      <c r="A1143" t="s">
        <v>2529</v>
      </c>
      <c r="B1143" s="1">
        <v>41625</v>
      </c>
      <c r="C1143" s="1">
        <v>41625</v>
      </c>
      <c r="D1143" t="s">
        <v>28</v>
      </c>
      <c r="E1143" t="s">
        <v>2530</v>
      </c>
      <c r="F1143" t="s">
        <v>2531</v>
      </c>
      <c r="G1143" t="s">
        <v>246</v>
      </c>
      <c r="H1143" t="s">
        <v>2283</v>
      </c>
      <c r="I1143" t="s">
        <v>2532</v>
      </c>
      <c r="J1143" t="s">
        <v>2532</v>
      </c>
      <c r="K1143" t="s">
        <v>1879</v>
      </c>
      <c r="L1143" t="s">
        <v>1879</v>
      </c>
      <c r="M1143" t="s">
        <v>1594</v>
      </c>
      <c r="N1143" t="s">
        <v>38</v>
      </c>
      <c r="O1143" t="s">
        <v>380</v>
      </c>
      <c r="P1143" t="s">
        <v>2533</v>
      </c>
      <c r="Q1143" t="s">
        <v>2534</v>
      </c>
      <c r="R1143">
        <v>5</v>
      </c>
      <c r="S1143">
        <v>2712</v>
      </c>
      <c r="T1143">
        <v>0</v>
      </c>
      <c r="U1143">
        <v>1220.25</v>
      </c>
      <c r="V1143" t="s">
        <v>42</v>
      </c>
      <c r="W1143">
        <v>226.25</v>
      </c>
      <c r="X1143" t="s">
        <v>64</v>
      </c>
      <c r="Y1143" t="s">
        <v>8673</v>
      </c>
      <c r="Z1143">
        <v>2013</v>
      </c>
      <c r="AA1143">
        <v>51</v>
      </c>
      <c r="AB1143">
        <v>17274</v>
      </c>
    </row>
    <row r="1144" spans="1:28" x14ac:dyDescent="0.2">
      <c r="A1144" t="s">
        <v>2535</v>
      </c>
      <c r="B1144" s="1">
        <v>41799</v>
      </c>
      <c r="C1144" s="1">
        <v>41802</v>
      </c>
      <c r="D1144" t="s">
        <v>45</v>
      </c>
      <c r="E1144" t="s">
        <v>2536</v>
      </c>
      <c r="F1144" t="s">
        <v>2537</v>
      </c>
      <c r="G1144" t="s">
        <v>246</v>
      </c>
      <c r="H1144" t="s">
        <v>2072</v>
      </c>
      <c r="I1144" t="s">
        <v>2538</v>
      </c>
      <c r="J1144" t="s">
        <v>2539</v>
      </c>
      <c r="K1144" t="s">
        <v>1879</v>
      </c>
      <c r="L1144" t="s">
        <v>1879</v>
      </c>
      <c r="M1144" t="s">
        <v>1594</v>
      </c>
      <c r="N1144" t="s">
        <v>38</v>
      </c>
      <c r="O1144" t="s">
        <v>313</v>
      </c>
      <c r="P1144" t="s">
        <v>2540</v>
      </c>
      <c r="Q1144" t="s">
        <v>2541</v>
      </c>
      <c r="R1144">
        <v>5</v>
      </c>
      <c r="S1144">
        <v>268</v>
      </c>
      <c r="T1144">
        <v>0</v>
      </c>
      <c r="U1144">
        <v>67.05</v>
      </c>
      <c r="V1144" t="s">
        <v>42</v>
      </c>
      <c r="W1144">
        <v>14.16</v>
      </c>
      <c r="X1144" t="s">
        <v>43</v>
      </c>
      <c r="Y1144" t="s">
        <v>8676</v>
      </c>
      <c r="Z1144">
        <v>2014</v>
      </c>
      <c r="AA1144">
        <v>24</v>
      </c>
      <c r="AB1144">
        <v>13488</v>
      </c>
    </row>
    <row r="1145" spans="1:28" x14ac:dyDescent="0.2">
      <c r="A1145" t="s">
        <v>2542</v>
      </c>
      <c r="B1145" s="1">
        <v>41990</v>
      </c>
      <c r="C1145" s="1">
        <v>41992</v>
      </c>
      <c r="D1145" t="s">
        <v>59</v>
      </c>
      <c r="E1145" t="s">
        <v>2543</v>
      </c>
      <c r="F1145" t="s">
        <v>1411</v>
      </c>
      <c r="G1145" t="s">
        <v>246</v>
      </c>
      <c r="H1145" t="s">
        <v>1969</v>
      </c>
      <c r="I1145" t="s">
        <v>1970</v>
      </c>
      <c r="J1145" t="s">
        <v>1970</v>
      </c>
      <c r="K1145" t="s">
        <v>1950</v>
      </c>
      <c r="L1145" t="s">
        <v>1950</v>
      </c>
      <c r="M1145" t="s">
        <v>1757</v>
      </c>
      <c r="N1145" t="s">
        <v>38</v>
      </c>
      <c r="O1145" t="s">
        <v>380</v>
      </c>
      <c r="P1145" t="s">
        <v>2544</v>
      </c>
      <c r="Q1145" t="s">
        <v>2545</v>
      </c>
      <c r="R1145">
        <v>5</v>
      </c>
      <c r="S1145">
        <v>1806</v>
      </c>
      <c r="T1145">
        <v>0</v>
      </c>
      <c r="U1145">
        <v>126.4</v>
      </c>
      <c r="V1145" t="s">
        <v>42</v>
      </c>
      <c r="W1145">
        <v>381.14</v>
      </c>
      <c r="X1145" t="s">
        <v>146</v>
      </c>
      <c r="Y1145" t="s">
        <v>8698</v>
      </c>
      <c r="Z1145">
        <v>2014</v>
      </c>
      <c r="AA1145">
        <v>51</v>
      </c>
      <c r="AB1145">
        <v>1899</v>
      </c>
    </row>
    <row r="1146" spans="1:28" x14ac:dyDescent="0.2">
      <c r="A1146" t="s">
        <v>2546</v>
      </c>
      <c r="B1146" s="1">
        <v>40890</v>
      </c>
      <c r="C1146" s="1">
        <v>40895</v>
      </c>
      <c r="D1146" t="s">
        <v>45</v>
      </c>
      <c r="E1146" t="s">
        <v>2547</v>
      </c>
      <c r="F1146" t="s">
        <v>624</v>
      </c>
      <c r="G1146" t="s">
        <v>246</v>
      </c>
      <c r="H1146" t="s">
        <v>2072</v>
      </c>
      <c r="I1146" t="s">
        <v>2548</v>
      </c>
      <c r="J1146" t="s">
        <v>2549</v>
      </c>
      <c r="K1146" t="s">
        <v>1879</v>
      </c>
      <c r="L1146" t="s">
        <v>1879</v>
      </c>
      <c r="M1146" t="s">
        <v>1594</v>
      </c>
      <c r="N1146" t="s">
        <v>38</v>
      </c>
      <c r="O1146" t="s">
        <v>313</v>
      </c>
      <c r="P1146" t="s">
        <v>2550</v>
      </c>
      <c r="Q1146" t="s">
        <v>2551</v>
      </c>
      <c r="R1146">
        <v>6</v>
      </c>
      <c r="S1146">
        <v>285</v>
      </c>
      <c r="T1146">
        <v>0</v>
      </c>
      <c r="U1146">
        <v>14.22</v>
      </c>
      <c r="V1146" t="s">
        <v>42</v>
      </c>
      <c r="W1146">
        <v>10.73</v>
      </c>
      <c r="X1146" t="s">
        <v>43</v>
      </c>
      <c r="Y1146" t="s">
        <v>8662</v>
      </c>
      <c r="Z1146">
        <v>2011</v>
      </c>
      <c r="AA1146">
        <v>51</v>
      </c>
      <c r="AB1146">
        <v>15038</v>
      </c>
    </row>
    <row r="1147" spans="1:28" x14ac:dyDescent="0.2">
      <c r="A1147" t="s">
        <v>2552</v>
      </c>
      <c r="B1147" s="1">
        <v>41423</v>
      </c>
      <c r="C1147" s="1">
        <v>41426</v>
      </c>
      <c r="D1147" t="s">
        <v>28</v>
      </c>
      <c r="E1147" t="s">
        <v>2553</v>
      </c>
      <c r="F1147" t="s">
        <v>2554</v>
      </c>
      <c r="G1147" t="s">
        <v>246</v>
      </c>
      <c r="H1147" t="s">
        <v>2256</v>
      </c>
      <c r="I1147" t="s">
        <v>2555</v>
      </c>
      <c r="J1147" t="s">
        <v>2556</v>
      </c>
      <c r="K1147" t="s">
        <v>2005</v>
      </c>
      <c r="L1147" t="s">
        <v>2005</v>
      </c>
      <c r="M1147" t="s">
        <v>2112</v>
      </c>
      <c r="N1147" t="s">
        <v>38</v>
      </c>
      <c r="O1147" t="s">
        <v>374</v>
      </c>
      <c r="P1147" t="s">
        <v>2038</v>
      </c>
      <c r="Q1147" t="s">
        <v>2039</v>
      </c>
      <c r="R1147">
        <v>6</v>
      </c>
      <c r="S1147">
        <v>768</v>
      </c>
      <c r="T1147">
        <v>0</v>
      </c>
      <c r="U1147">
        <v>45.9</v>
      </c>
      <c r="V1147" t="s">
        <v>42</v>
      </c>
      <c r="W1147">
        <v>132.72999999999999</v>
      </c>
      <c r="X1147" t="s">
        <v>43</v>
      </c>
      <c r="Y1147" t="s">
        <v>8706</v>
      </c>
      <c r="Z1147">
        <v>2013</v>
      </c>
      <c r="AA1147">
        <v>22</v>
      </c>
      <c r="AB1147">
        <v>26709</v>
      </c>
    </row>
    <row r="1148" spans="1:28" x14ac:dyDescent="0.2">
      <c r="A1148" t="s">
        <v>2557</v>
      </c>
      <c r="B1148" s="1">
        <v>41449</v>
      </c>
      <c r="C1148" s="1">
        <v>41451</v>
      </c>
      <c r="D1148" t="s">
        <v>45</v>
      </c>
      <c r="E1148" t="s">
        <v>2558</v>
      </c>
      <c r="F1148" t="s">
        <v>2559</v>
      </c>
      <c r="G1148" t="s">
        <v>246</v>
      </c>
      <c r="H1148" t="s">
        <v>2057</v>
      </c>
      <c r="I1148" t="s">
        <v>2384</v>
      </c>
      <c r="J1148" t="s">
        <v>2384</v>
      </c>
      <c r="K1148" t="s">
        <v>1950</v>
      </c>
      <c r="L1148" t="s">
        <v>1950</v>
      </c>
      <c r="M1148" t="s">
        <v>2060</v>
      </c>
      <c r="N1148" t="s">
        <v>38</v>
      </c>
      <c r="O1148" t="s">
        <v>380</v>
      </c>
      <c r="P1148" t="s">
        <v>2560</v>
      </c>
      <c r="Q1148" t="s">
        <v>2561</v>
      </c>
      <c r="R1148">
        <v>6</v>
      </c>
      <c r="S1148">
        <v>1112</v>
      </c>
      <c r="T1148">
        <v>0</v>
      </c>
      <c r="U1148">
        <v>200.04</v>
      </c>
      <c r="V1148" t="s">
        <v>42</v>
      </c>
      <c r="W1148">
        <v>115.526</v>
      </c>
      <c r="X1148" t="s">
        <v>43</v>
      </c>
      <c r="Y1148" t="s">
        <v>8671</v>
      </c>
      <c r="Z1148">
        <v>2013</v>
      </c>
      <c r="AA1148">
        <v>26</v>
      </c>
      <c r="AB1148">
        <v>180</v>
      </c>
    </row>
    <row r="1149" spans="1:28" x14ac:dyDescent="0.2">
      <c r="A1149" t="s">
        <v>2562</v>
      </c>
      <c r="B1149" s="1">
        <v>41513</v>
      </c>
      <c r="C1149" s="1">
        <v>41514</v>
      </c>
      <c r="D1149" t="s">
        <v>28</v>
      </c>
      <c r="E1149" t="s">
        <v>2563</v>
      </c>
      <c r="F1149" t="s">
        <v>2564</v>
      </c>
      <c r="G1149" t="s">
        <v>246</v>
      </c>
      <c r="H1149" t="s">
        <v>1994</v>
      </c>
      <c r="I1149" t="s">
        <v>2565</v>
      </c>
      <c r="J1149" t="s">
        <v>2566</v>
      </c>
      <c r="K1149" t="s">
        <v>1950</v>
      </c>
      <c r="L1149" t="s">
        <v>1950</v>
      </c>
      <c r="M1149" t="s">
        <v>1988</v>
      </c>
      <c r="N1149" t="s">
        <v>38</v>
      </c>
      <c r="O1149" t="s">
        <v>380</v>
      </c>
      <c r="P1149" t="s">
        <v>2567</v>
      </c>
      <c r="Q1149" t="s">
        <v>2299</v>
      </c>
      <c r="R1149">
        <v>6</v>
      </c>
      <c r="S1149">
        <v>1207</v>
      </c>
      <c r="T1149">
        <v>0</v>
      </c>
      <c r="U1149">
        <v>229.2</v>
      </c>
      <c r="V1149" t="s">
        <v>42</v>
      </c>
      <c r="W1149">
        <v>92.989000000000004</v>
      </c>
      <c r="X1149" t="s">
        <v>146</v>
      </c>
      <c r="Y1149" t="s">
        <v>8694</v>
      </c>
      <c r="Z1149">
        <v>2013</v>
      </c>
      <c r="AA1149">
        <v>35</v>
      </c>
      <c r="AB1149">
        <v>4825</v>
      </c>
    </row>
    <row r="1150" spans="1:28" x14ac:dyDescent="0.2">
      <c r="A1150" t="s">
        <v>2568</v>
      </c>
      <c r="B1150" s="1">
        <v>41795</v>
      </c>
      <c r="C1150" s="1">
        <v>41796</v>
      </c>
      <c r="D1150" t="s">
        <v>28</v>
      </c>
      <c r="E1150" t="s">
        <v>2569</v>
      </c>
      <c r="F1150" t="s">
        <v>1411</v>
      </c>
      <c r="G1150" t="s">
        <v>246</v>
      </c>
      <c r="H1150" t="s">
        <v>1976</v>
      </c>
      <c r="I1150" t="s">
        <v>2277</v>
      </c>
      <c r="J1150" t="s">
        <v>2570</v>
      </c>
      <c r="K1150" t="s">
        <v>1979</v>
      </c>
      <c r="L1150" t="s">
        <v>1979</v>
      </c>
      <c r="M1150" t="s">
        <v>1979</v>
      </c>
      <c r="N1150" t="s">
        <v>38</v>
      </c>
      <c r="O1150" t="s">
        <v>1434</v>
      </c>
      <c r="P1150" t="s">
        <v>2571</v>
      </c>
      <c r="Q1150" t="s">
        <v>2193</v>
      </c>
      <c r="R1150">
        <v>6</v>
      </c>
      <c r="S1150">
        <v>291</v>
      </c>
      <c r="T1150">
        <v>0</v>
      </c>
      <c r="U1150">
        <v>87.12</v>
      </c>
      <c r="V1150" t="s">
        <v>42</v>
      </c>
      <c r="W1150">
        <v>56.16</v>
      </c>
      <c r="X1150" t="s">
        <v>146</v>
      </c>
      <c r="Y1150" t="s">
        <v>8676</v>
      </c>
      <c r="Z1150">
        <v>2014</v>
      </c>
      <c r="AA1150">
        <v>23</v>
      </c>
      <c r="AB1150">
        <v>41897</v>
      </c>
    </row>
    <row r="1151" spans="1:28" x14ac:dyDescent="0.2">
      <c r="A1151" t="s">
        <v>2572</v>
      </c>
      <c r="B1151" s="1">
        <v>41800</v>
      </c>
      <c r="C1151" s="1">
        <v>41802</v>
      </c>
      <c r="D1151" t="s">
        <v>45</v>
      </c>
      <c r="E1151" t="s">
        <v>2573</v>
      </c>
      <c r="F1151" t="s">
        <v>2574</v>
      </c>
      <c r="G1151" t="s">
        <v>246</v>
      </c>
      <c r="H1151" t="s">
        <v>2283</v>
      </c>
      <c r="I1151" t="s">
        <v>2575</v>
      </c>
      <c r="J1151" t="s">
        <v>2576</v>
      </c>
      <c r="K1151" t="s">
        <v>1879</v>
      </c>
      <c r="L1151" t="s">
        <v>1879</v>
      </c>
      <c r="M1151" t="s">
        <v>1594</v>
      </c>
      <c r="N1151" t="s">
        <v>38</v>
      </c>
      <c r="O1151" t="s">
        <v>380</v>
      </c>
      <c r="P1151" t="s">
        <v>2577</v>
      </c>
      <c r="Q1151" t="s">
        <v>2578</v>
      </c>
      <c r="R1151">
        <v>6</v>
      </c>
      <c r="S1151">
        <v>391</v>
      </c>
      <c r="T1151">
        <v>0</v>
      </c>
      <c r="U1151">
        <v>148.32</v>
      </c>
      <c r="V1151" t="s">
        <v>42</v>
      </c>
      <c r="W1151">
        <v>54.15</v>
      </c>
      <c r="X1151" t="s">
        <v>146</v>
      </c>
      <c r="Y1151" t="s">
        <v>8676</v>
      </c>
      <c r="Z1151">
        <v>2014</v>
      </c>
      <c r="AA1151">
        <v>24</v>
      </c>
      <c r="AB1151">
        <v>17541</v>
      </c>
    </row>
    <row r="1152" spans="1:28" x14ac:dyDescent="0.2">
      <c r="A1152" t="s">
        <v>2579</v>
      </c>
      <c r="B1152" s="1">
        <v>41837</v>
      </c>
      <c r="C1152" s="1">
        <v>41839</v>
      </c>
      <c r="D1152" t="s">
        <v>59</v>
      </c>
      <c r="E1152" t="s">
        <v>2580</v>
      </c>
      <c r="F1152" t="s">
        <v>2581</v>
      </c>
      <c r="G1152" t="s">
        <v>246</v>
      </c>
      <c r="H1152" t="s">
        <v>2582</v>
      </c>
      <c r="I1152" t="s">
        <v>2583</v>
      </c>
      <c r="J1152" t="s">
        <v>2583</v>
      </c>
      <c r="K1152" t="s">
        <v>2023</v>
      </c>
      <c r="L1152" t="s">
        <v>2023</v>
      </c>
      <c r="M1152" t="s">
        <v>2023</v>
      </c>
      <c r="N1152" t="s">
        <v>38</v>
      </c>
      <c r="O1152" t="s">
        <v>380</v>
      </c>
      <c r="P1152" t="s">
        <v>2584</v>
      </c>
      <c r="Q1152" t="s">
        <v>2170</v>
      </c>
      <c r="R1152">
        <v>6</v>
      </c>
      <c r="S1152">
        <v>3146</v>
      </c>
      <c r="T1152">
        <v>0</v>
      </c>
      <c r="U1152">
        <v>629.28</v>
      </c>
      <c r="V1152" t="s">
        <v>42</v>
      </c>
      <c r="W1152">
        <v>443.55</v>
      </c>
      <c r="X1152" t="s">
        <v>43</v>
      </c>
      <c r="Y1152" t="s">
        <v>8677</v>
      </c>
      <c r="Z1152">
        <v>2014</v>
      </c>
      <c r="AA1152">
        <v>29</v>
      </c>
      <c r="AB1152">
        <v>51130</v>
      </c>
    </row>
    <row r="1153" spans="1:28" x14ac:dyDescent="0.2">
      <c r="A1153" t="s">
        <v>2472</v>
      </c>
      <c r="B1153" s="1">
        <v>41855</v>
      </c>
      <c r="C1153" s="1">
        <v>41860</v>
      </c>
      <c r="D1153" t="s">
        <v>45</v>
      </c>
      <c r="E1153" t="s">
        <v>2473</v>
      </c>
      <c r="F1153" t="s">
        <v>2474</v>
      </c>
      <c r="G1153" t="s">
        <v>246</v>
      </c>
      <c r="H1153" t="s">
        <v>2475</v>
      </c>
      <c r="I1153" t="s">
        <v>2476</v>
      </c>
      <c r="J1153" t="s">
        <v>2476</v>
      </c>
      <c r="K1153" t="s">
        <v>2023</v>
      </c>
      <c r="L1153" t="s">
        <v>2023</v>
      </c>
      <c r="M1153" t="s">
        <v>2023</v>
      </c>
      <c r="N1153" t="s">
        <v>38</v>
      </c>
      <c r="O1153" t="s">
        <v>380</v>
      </c>
      <c r="P1153" t="s">
        <v>2585</v>
      </c>
      <c r="Q1153" t="s">
        <v>2586</v>
      </c>
      <c r="R1153">
        <v>6</v>
      </c>
      <c r="S1153">
        <v>3234</v>
      </c>
      <c r="T1153">
        <v>0</v>
      </c>
      <c r="U1153">
        <v>970.2</v>
      </c>
      <c r="V1153" t="s">
        <v>42</v>
      </c>
      <c r="W1153">
        <v>295.74</v>
      </c>
      <c r="X1153" t="s">
        <v>43</v>
      </c>
      <c r="Y1153" t="s">
        <v>8697</v>
      </c>
      <c r="Z1153">
        <v>2014</v>
      </c>
      <c r="AA1153">
        <v>32</v>
      </c>
      <c r="AB1153">
        <v>43473</v>
      </c>
    </row>
    <row r="1154" spans="1:28" x14ac:dyDescent="0.2">
      <c r="A1154" t="s">
        <v>2587</v>
      </c>
      <c r="B1154" s="1">
        <v>41957</v>
      </c>
      <c r="C1154" s="1">
        <v>41959</v>
      </c>
      <c r="D1154" t="s">
        <v>28</v>
      </c>
      <c r="E1154" t="s">
        <v>2588</v>
      </c>
      <c r="F1154" t="s">
        <v>2410</v>
      </c>
      <c r="G1154" t="s">
        <v>246</v>
      </c>
      <c r="H1154" t="s">
        <v>1969</v>
      </c>
      <c r="I1154" t="s">
        <v>2495</v>
      </c>
      <c r="J1154" t="s">
        <v>2495</v>
      </c>
      <c r="K1154" t="s">
        <v>1950</v>
      </c>
      <c r="L1154" t="s">
        <v>1950</v>
      </c>
      <c r="M1154" t="s">
        <v>1757</v>
      </c>
      <c r="N1154" t="s">
        <v>38</v>
      </c>
      <c r="O1154" t="s">
        <v>380</v>
      </c>
      <c r="P1154" t="s">
        <v>2589</v>
      </c>
      <c r="Q1154" t="s">
        <v>2590</v>
      </c>
      <c r="R1154">
        <v>6</v>
      </c>
      <c r="S1154">
        <v>307</v>
      </c>
      <c r="T1154">
        <v>0</v>
      </c>
      <c r="U1154">
        <v>122.64</v>
      </c>
      <c r="V1154" t="s">
        <v>42</v>
      </c>
      <c r="W1154">
        <v>30.283999999999999</v>
      </c>
      <c r="X1154" t="s">
        <v>43</v>
      </c>
      <c r="Y1154" t="s">
        <v>8679</v>
      </c>
      <c r="Z1154">
        <v>2014</v>
      </c>
      <c r="AA1154">
        <v>46</v>
      </c>
      <c r="AB1154">
        <v>3605</v>
      </c>
    </row>
    <row r="1155" spans="1:28" x14ac:dyDescent="0.2">
      <c r="A1155" t="s">
        <v>2591</v>
      </c>
      <c r="B1155" s="1">
        <v>41096</v>
      </c>
      <c r="C1155" s="1">
        <v>41099</v>
      </c>
      <c r="D1155" t="s">
        <v>28</v>
      </c>
      <c r="E1155" t="s">
        <v>2592</v>
      </c>
      <c r="F1155" t="s">
        <v>1276</v>
      </c>
      <c r="G1155" t="s">
        <v>246</v>
      </c>
      <c r="H1155" t="s">
        <v>2190</v>
      </c>
      <c r="I1155" t="s">
        <v>2191</v>
      </c>
      <c r="J1155" t="s">
        <v>2191</v>
      </c>
      <c r="K1155" t="s">
        <v>1879</v>
      </c>
      <c r="L1155" t="s">
        <v>1879</v>
      </c>
      <c r="M1155" t="s">
        <v>1988</v>
      </c>
      <c r="N1155" t="s">
        <v>38</v>
      </c>
      <c r="O1155" t="s">
        <v>313</v>
      </c>
      <c r="P1155" t="s">
        <v>2593</v>
      </c>
      <c r="Q1155" t="s">
        <v>2594</v>
      </c>
      <c r="R1155">
        <v>7</v>
      </c>
      <c r="S1155">
        <v>343</v>
      </c>
      <c r="T1155">
        <v>0</v>
      </c>
      <c r="U1155">
        <v>171.15</v>
      </c>
      <c r="V1155" t="s">
        <v>42</v>
      </c>
      <c r="W1155">
        <v>92.91</v>
      </c>
      <c r="X1155" t="s">
        <v>43</v>
      </c>
      <c r="Y1155" t="s">
        <v>8665</v>
      </c>
      <c r="Z1155">
        <v>2012</v>
      </c>
      <c r="AA1155">
        <v>27</v>
      </c>
      <c r="AB1155">
        <v>16595</v>
      </c>
    </row>
    <row r="1156" spans="1:28" x14ac:dyDescent="0.2">
      <c r="A1156" t="s">
        <v>2595</v>
      </c>
      <c r="B1156" s="1">
        <v>41122</v>
      </c>
      <c r="C1156" s="1">
        <v>41127</v>
      </c>
      <c r="D1156" t="s">
        <v>45</v>
      </c>
      <c r="E1156" t="s">
        <v>2596</v>
      </c>
      <c r="F1156" t="s">
        <v>2597</v>
      </c>
      <c r="G1156" t="s">
        <v>246</v>
      </c>
      <c r="H1156" t="s">
        <v>1985</v>
      </c>
      <c r="I1156" t="s">
        <v>1986</v>
      </c>
      <c r="J1156" t="s">
        <v>2598</v>
      </c>
      <c r="K1156" t="s">
        <v>1879</v>
      </c>
      <c r="L1156" t="s">
        <v>1879</v>
      </c>
      <c r="M1156" t="s">
        <v>1988</v>
      </c>
      <c r="N1156" t="s">
        <v>38</v>
      </c>
      <c r="O1156" t="s">
        <v>380</v>
      </c>
      <c r="P1156" t="s">
        <v>2599</v>
      </c>
      <c r="Q1156" t="s">
        <v>2600</v>
      </c>
      <c r="R1156">
        <v>7</v>
      </c>
      <c r="S1156">
        <v>3979</v>
      </c>
      <c r="T1156">
        <v>0</v>
      </c>
      <c r="U1156">
        <v>1989.54</v>
      </c>
      <c r="V1156" t="s">
        <v>42</v>
      </c>
      <c r="W1156">
        <v>398.5</v>
      </c>
      <c r="X1156" t="s">
        <v>43</v>
      </c>
      <c r="Y1156" t="s">
        <v>8691</v>
      </c>
      <c r="Z1156">
        <v>2012</v>
      </c>
      <c r="AA1156">
        <v>31</v>
      </c>
      <c r="AB1156">
        <v>10303</v>
      </c>
    </row>
    <row r="1157" spans="1:28" x14ac:dyDescent="0.2">
      <c r="A1157" t="s">
        <v>2601</v>
      </c>
      <c r="B1157" s="1">
        <v>41250</v>
      </c>
      <c r="C1157" s="1">
        <v>41250</v>
      </c>
      <c r="D1157" t="s">
        <v>28</v>
      </c>
      <c r="E1157" t="s">
        <v>2602</v>
      </c>
      <c r="F1157" t="s">
        <v>256</v>
      </c>
      <c r="G1157" t="s">
        <v>246</v>
      </c>
      <c r="H1157" t="s">
        <v>1876</v>
      </c>
      <c r="I1157" t="s">
        <v>1895</v>
      </c>
      <c r="J1157" t="s">
        <v>1896</v>
      </c>
      <c r="K1157" t="s">
        <v>1879</v>
      </c>
      <c r="L1157" t="s">
        <v>1879</v>
      </c>
      <c r="M1157" t="s">
        <v>1757</v>
      </c>
      <c r="N1157" t="s">
        <v>38</v>
      </c>
      <c r="O1157" t="s">
        <v>313</v>
      </c>
      <c r="P1157" t="s">
        <v>2603</v>
      </c>
      <c r="Q1157" t="s">
        <v>2604</v>
      </c>
      <c r="R1157">
        <v>7</v>
      </c>
      <c r="S1157">
        <v>376</v>
      </c>
      <c r="T1157">
        <v>0</v>
      </c>
      <c r="U1157">
        <v>30.03</v>
      </c>
      <c r="V1157" t="s">
        <v>42</v>
      </c>
      <c r="W1157">
        <v>8.14</v>
      </c>
      <c r="X1157" t="s">
        <v>64</v>
      </c>
      <c r="Y1157" t="s">
        <v>8669</v>
      </c>
      <c r="Z1157">
        <v>2012</v>
      </c>
      <c r="AA1157">
        <v>49</v>
      </c>
      <c r="AB1157">
        <v>17479</v>
      </c>
    </row>
    <row r="1158" spans="1:28" x14ac:dyDescent="0.2">
      <c r="A1158" t="s">
        <v>2605</v>
      </c>
      <c r="B1158" s="1">
        <v>41286</v>
      </c>
      <c r="C1158" s="1">
        <v>41289</v>
      </c>
      <c r="D1158" t="s">
        <v>45</v>
      </c>
      <c r="E1158" t="s">
        <v>2606</v>
      </c>
      <c r="F1158" t="s">
        <v>942</v>
      </c>
      <c r="G1158" t="s">
        <v>246</v>
      </c>
      <c r="H1158" t="s">
        <v>2283</v>
      </c>
      <c r="I1158" t="s">
        <v>2532</v>
      </c>
      <c r="J1158" t="s">
        <v>2532</v>
      </c>
      <c r="K1158" t="s">
        <v>1879</v>
      </c>
      <c r="L1158" t="s">
        <v>1879</v>
      </c>
      <c r="M1158" t="s">
        <v>1594</v>
      </c>
      <c r="N1158" t="s">
        <v>38</v>
      </c>
      <c r="O1158" t="s">
        <v>380</v>
      </c>
      <c r="P1158" t="s">
        <v>2607</v>
      </c>
      <c r="Q1158" t="s">
        <v>2608</v>
      </c>
      <c r="R1158">
        <v>7</v>
      </c>
      <c r="S1158">
        <v>3802</v>
      </c>
      <c r="T1158">
        <v>0</v>
      </c>
      <c r="U1158">
        <v>1444.59</v>
      </c>
      <c r="V1158" t="s">
        <v>42</v>
      </c>
      <c r="W1158">
        <v>465.02</v>
      </c>
      <c r="X1158" t="s">
        <v>146</v>
      </c>
      <c r="Y1158" t="s">
        <v>8692</v>
      </c>
      <c r="Z1158">
        <v>2013</v>
      </c>
      <c r="AA1158">
        <v>2</v>
      </c>
      <c r="AB1158">
        <v>19833</v>
      </c>
    </row>
    <row r="1159" spans="1:28" x14ac:dyDescent="0.2">
      <c r="A1159" t="s">
        <v>2609</v>
      </c>
      <c r="B1159" s="1">
        <v>41458</v>
      </c>
      <c r="C1159" s="1">
        <v>41460</v>
      </c>
      <c r="D1159" t="s">
        <v>59</v>
      </c>
      <c r="E1159" t="s">
        <v>2610</v>
      </c>
      <c r="F1159" t="s">
        <v>414</v>
      </c>
      <c r="G1159" t="s">
        <v>246</v>
      </c>
      <c r="H1159" t="s">
        <v>2347</v>
      </c>
      <c r="I1159" t="s">
        <v>2348</v>
      </c>
      <c r="J1159" t="s">
        <v>2348</v>
      </c>
      <c r="K1159" t="s">
        <v>1879</v>
      </c>
      <c r="L1159" t="s">
        <v>1879</v>
      </c>
      <c r="M1159" t="s">
        <v>1757</v>
      </c>
      <c r="N1159" t="s">
        <v>38</v>
      </c>
      <c r="O1159" t="s">
        <v>380</v>
      </c>
      <c r="P1159" t="s">
        <v>2611</v>
      </c>
      <c r="Q1159" t="s">
        <v>2332</v>
      </c>
      <c r="R1159">
        <v>7</v>
      </c>
      <c r="S1159">
        <v>2147</v>
      </c>
      <c r="T1159">
        <v>0</v>
      </c>
      <c r="U1159">
        <v>579.80999999999995</v>
      </c>
      <c r="V1159" t="s">
        <v>42</v>
      </c>
      <c r="W1159">
        <v>189.33</v>
      </c>
      <c r="X1159" t="s">
        <v>146</v>
      </c>
      <c r="Y1159" t="s">
        <v>8693</v>
      </c>
      <c r="Z1159">
        <v>2013</v>
      </c>
      <c r="AA1159">
        <v>27</v>
      </c>
      <c r="AB1159">
        <v>16904</v>
      </c>
    </row>
    <row r="1160" spans="1:28" x14ac:dyDescent="0.2">
      <c r="A1160" t="s">
        <v>2612</v>
      </c>
      <c r="B1160" s="1">
        <v>41571</v>
      </c>
      <c r="C1160" s="1">
        <v>41575</v>
      </c>
      <c r="D1160" t="s">
        <v>45</v>
      </c>
      <c r="E1160" t="s">
        <v>2613</v>
      </c>
      <c r="F1160" t="s">
        <v>245</v>
      </c>
      <c r="G1160" t="s">
        <v>246</v>
      </c>
      <c r="H1160" t="s">
        <v>1876</v>
      </c>
      <c r="I1160" t="s">
        <v>2614</v>
      </c>
      <c r="J1160" t="s">
        <v>2615</v>
      </c>
      <c r="K1160" t="s">
        <v>1879</v>
      </c>
      <c r="L1160" t="s">
        <v>1879</v>
      </c>
      <c r="M1160" t="s">
        <v>1757</v>
      </c>
      <c r="N1160" t="s">
        <v>38</v>
      </c>
      <c r="O1160" t="s">
        <v>1434</v>
      </c>
      <c r="P1160" t="s">
        <v>2616</v>
      </c>
      <c r="Q1160" t="s">
        <v>2617</v>
      </c>
      <c r="R1160">
        <v>7</v>
      </c>
      <c r="S1160">
        <v>353</v>
      </c>
      <c r="T1160">
        <v>0</v>
      </c>
      <c r="U1160">
        <v>6.93</v>
      </c>
      <c r="V1160" t="s">
        <v>42</v>
      </c>
      <c r="W1160">
        <v>24.91</v>
      </c>
      <c r="X1160" t="s">
        <v>43</v>
      </c>
      <c r="Y1160" t="s">
        <v>8705</v>
      </c>
      <c r="Z1160">
        <v>2013</v>
      </c>
      <c r="AA1160">
        <v>43</v>
      </c>
      <c r="AB1160">
        <v>17616</v>
      </c>
    </row>
    <row r="1161" spans="1:28" x14ac:dyDescent="0.2">
      <c r="A1161" t="s">
        <v>2618</v>
      </c>
      <c r="B1161" s="1">
        <v>41706</v>
      </c>
      <c r="C1161" s="1">
        <v>41707</v>
      </c>
      <c r="D1161" t="s">
        <v>59</v>
      </c>
      <c r="E1161" t="s">
        <v>2619</v>
      </c>
      <c r="F1161" t="s">
        <v>1583</v>
      </c>
      <c r="G1161" t="s">
        <v>246</v>
      </c>
      <c r="H1161" t="s">
        <v>1985</v>
      </c>
      <c r="I1161" t="s">
        <v>1986</v>
      </c>
      <c r="J1161" t="s">
        <v>2620</v>
      </c>
      <c r="K1161" t="s">
        <v>1879</v>
      </c>
      <c r="L1161" t="s">
        <v>1879</v>
      </c>
      <c r="M1161" t="s">
        <v>1988</v>
      </c>
      <c r="N1161" t="s">
        <v>38</v>
      </c>
      <c r="O1161" t="s">
        <v>380</v>
      </c>
      <c r="P1161" t="s">
        <v>2621</v>
      </c>
      <c r="Q1161" t="s">
        <v>2622</v>
      </c>
      <c r="R1161">
        <v>7</v>
      </c>
      <c r="S1161">
        <v>474</v>
      </c>
      <c r="T1161">
        <v>0</v>
      </c>
      <c r="U1161">
        <v>18.899999999999999</v>
      </c>
      <c r="V1161" t="s">
        <v>42</v>
      </c>
      <c r="W1161">
        <v>107.61</v>
      </c>
      <c r="X1161" t="s">
        <v>146</v>
      </c>
      <c r="Y1161" t="s">
        <v>8674</v>
      </c>
      <c r="Z1161">
        <v>2014</v>
      </c>
      <c r="AA1161">
        <v>10</v>
      </c>
      <c r="AB1161">
        <v>19761</v>
      </c>
    </row>
    <row r="1162" spans="1:28" x14ac:dyDescent="0.2">
      <c r="A1162" t="s">
        <v>2623</v>
      </c>
      <c r="B1162" s="1">
        <v>41964</v>
      </c>
      <c r="C1162" s="1">
        <v>41968</v>
      </c>
      <c r="D1162" t="s">
        <v>45</v>
      </c>
      <c r="E1162" t="s">
        <v>2624</v>
      </c>
      <c r="F1162" t="s">
        <v>2625</v>
      </c>
      <c r="G1162" t="s">
        <v>246</v>
      </c>
      <c r="H1162" t="s">
        <v>2256</v>
      </c>
      <c r="I1162" t="s">
        <v>2626</v>
      </c>
      <c r="J1162" t="s">
        <v>2627</v>
      </c>
      <c r="K1162" t="s">
        <v>2005</v>
      </c>
      <c r="L1162" t="s">
        <v>2005</v>
      </c>
      <c r="M1162" t="s">
        <v>2112</v>
      </c>
      <c r="N1162" t="s">
        <v>38</v>
      </c>
      <c r="O1162" t="s">
        <v>374</v>
      </c>
      <c r="P1162" t="s">
        <v>2421</v>
      </c>
      <c r="Q1162" t="s">
        <v>2422</v>
      </c>
      <c r="R1162">
        <v>7</v>
      </c>
      <c r="S1162">
        <v>1429</v>
      </c>
      <c r="T1162">
        <v>0</v>
      </c>
      <c r="U1162">
        <v>199.92</v>
      </c>
      <c r="V1162" t="s">
        <v>42</v>
      </c>
      <c r="W1162">
        <v>153.76</v>
      </c>
      <c r="X1162" t="s">
        <v>43</v>
      </c>
      <c r="Y1162" t="s">
        <v>8679</v>
      </c>
      <c r="Z1162">
        <v>2014</v>
      </c>
      <c r="AA1162">
        <v>47</v>
      </c>
      <c r="AB1162">
        <v>22220</v>
      </c>
    </row>
    <row r="1163" spans="1:28" x14ac:dyDescent="0.2">
      <c r="A1163" t="s">
        <v>2628</v>
      </c>
      <c r="B1163" s="1">
        <v>40596</v>
      </c>
      <c r="C1163" s="1">
        <v>40601</v>
      </c>
      <c r="D1163" t="s">
        <v>45</v>
      </c>
      <c r="E1163" t="s">
        <v>2629</v>
      </c>
      <c r="F1163" t="s">
        <v>1018</v>
      </c>
      <c r="G1163" t="s">
        <v>246</v>
      </c>
      <c r="H1163" t="s">
        <v>2454</v>
      </c>
      <c r="I1163" t="s">
        <v>2630</v>
      </c>
      <c r="J1163" t="s">
        <v>2631</v>
      </c>
      <c r="K1163" t="s">
        <v>2023</v>
      </c>
      <c r="L1163" t="s">
        <v>2023</v>
      </c>
      <c r="M1163" t="s">
        <v>2023</v>
      </c>
      <c r="N1163" t="s">
        <v>38</v>
      </c>
      <c r="O1163" t="s">
        <v>1434</v>
      </c>
      <c r="P1163" t="s">
        <v>2632</v>
      </c>
      <c r="Q1163" t="s">
        <v>2633</v>
      </c>
      <c r="R1163">
        <v>8</v>
      </c>
      <c r="S1163">
        <v>403</v>
      </c>
      <c r="T1163">
        <v>0</v>
      </c>
      <c r="U1163">
        <v>24</v>
      </c>
      <c r="V1163" t="s">
        <v>42</v>
      </c>
      <c r="W1163">
        <v>30.21</v>
      </c>
      <c r="X1163" t="s">
        <v>43</v>
      </c>
      <c r="Y1163" t="s">
        <v>8686</v>
      </c>
      <c r="Z1163">
        <v>2011</v>
      </c>
      <c r="AA1163">
        <v>9</v>
      </c>
      <c r="AB1163">
        <v>51037</v>
      </c>
    </row>
    <row r="1164" spans="1:28" x14ac:dyDescent="0.2">
      <c r="A1164" t="s">
        <v>2634</v>
      </c>
      <c r="B1164" s="1">
        <v>40759</v>
      </c>
      <c r="C1164" s="1">
        <v>40761</v>
      </c>
      <c r="D1164" t="s">
        <v>59</v>
      </c>
      <c r="E1164" t="s">
        <v>2635</v>
      </c>
      <c r="F1164" t="s">
        <v>2636</v>
      </c>
      <c r="G1164" t="s">
        <v>246</v>
      </c>
      <c r="H1164" t="s">
        <v>1876</v>
      </c>
      <c r="I1164" t="s">
        <v>1914</v>
      </c>
      <c r="J1164" t="s">
        <v>2637</v>
      </c>
      <c r="K1164" t="s">
        <v>1879</v>
      </c>
      <c r="L1164" t="s">
        <v>1879</v>
      </c>
      <c r="M1164" t="s">
        <v>1757</v>
      </c>
      <c r="N1164" t="s">
        <v>38</v>
      </c>
      <c r="O1164" t="s">
        <v>313</v>
      </c>
      <c r="P1164" t="s">
        <v>1880</v>
      </c>
      <c r="Q1164" t="s">
        <v>1881</v>
      </c>
      <c r="R1164">
        <v>8</v>
      </c>
      <c r="S1164">
        <v>439</v>
      </c>
      <c r="T1164">
        <v>0</v>
      </c>
      <c r="U1164">
        <v>78.959999999999994</v>
      </c>
      <c r="V1164" t="s">
        <v>42</v>
      </c>
      <c r="W1164">
        <v>95.76</v>
      </c>
      <c r="X1164" t="s">
        <v>43</v>
      </c>
      <c r="Y1164" t="s">
        <v>8689</v>
      </c>
      <c r="Z1164">
        <v>2011</v>
      </c>
      <c r="AA1164">
        <v>32</v>
      </c>
      <c r="AB1164">
        <v>18564</v>
      </c>
    </row>
    <row r="1165" spans="1:28" x14ac:dyDescent="0.2">
      <c r="A1165" t="s">
        <v>2638</v>
      </c>
      <c r="B1165" s="1">
        <v>40767</v>
      </c>
      <c r="C1165" s="1">
        <v>40769</v>
      </c>
      <c r="D1165" t="s">
        <v>45</v>
      </c>
      <c r="E1165" t="s">
        <v>2639</v>
      </c>
      <c r="F1165" t="s">
        <v>1835</v>
      </c>
      <c r="G1165" t="s">
        <v>246</v>
      </c>
      <c r="H1165" t="s">
        <v>2640</v>
      </c>
      <c r="I1165" t="s">
        <v>2641</v>
      </c>
      <c r="J1165" t="s">
        <v>2642</v>
      </c>
      <c r="K1165" t="s">
        <v>1950</v>
      </c>
      <c r="L1165" t="s">
        <v>1950</v>
      </c>
      <c r="M1165" t="s">
        <v>1757</v>
      </c>
      <c r="N1165" t="s">
        <v>38</v>
      </c>
      <c r="O1165" t="s">
        <v>39</v>
      </c>
      <c r="P1165" t="s">
        <v>2643</v>
      </c>
      <c r="Q1165" t="s">
        <v>1910</v>
      </c>
      <c r="R1165">
        <v>9</v>
      </c>
      <c r="S1165">
        <v>290</v>
      </c>
      <c r="T1165">
        <v>0</v>
      </c>
      <c r="U1165">
        <v>52.02</v>
      </c>
      <c r="V1165" t="s">
        <v>42</v>
      </c>
      <c r="W1165">
        <v>20.181999999999999</v>
      </c>
      <c r="X1165" t="s">
        <v>146</v>
      </c>
      <c r="Y1165" t="s">
        <v>8689</v>
      </c>
      <c r="Z1165">
        <v>2011</v>
      </c>
      <c r="AA1165">
        <v>33</v>
      </c>
      <c r="AB1165">
        <v>5089</v>
      </c>
    </row>
    <row r="1166" spans="1:28" x14ac:dyDescent="0.2">
      <c r="A1166" t="s">
        <v>2644</v>
      </c>
      <c r="B1166" s="1">
        <v>40794</v>
      </c>
      <c r="C1166" s="1">
        <v>40797</v>
      </c>
      <c r="D1166" t="s">
        <v>59</v>
      </c>
      <c r="E1166" t="s">
        <v>2645</v>
      </c>
      <c r="F1166" t="s">
        <v>2646</v>
      </c>
      <c r="G1166" t="s">
        <v>246</v>
      </c>
      <c r="H1166" t="s">
        <v>2283</v>
      </c>
      <c r="I1166" t="s">
        <v>2647</v>
      </c>
      <c r="J1166" t="s">
        <v>2648</v>
      </c>
      <c r="K1166" t="s">
        <v>1879</v>
      </c>
      <c r="L1166" t="s">
        <v>1879</v>
      </c>
      <c r="M1166" t="s">
        <v>1594</v>
      </c>
      <c r="N1166" t="s">
        <v>38</v>
      </c>
      <c r="O1166" t="s">
        <v>380</v>
      </c>
      <c r="P1166" t="s">
        <v>2607</v>
      </c>
      <c r="Q1166" t="s">
        <v>2608</v>
      </c>
      <c r="R1166">
        <v>12</v>
      </c>
      <c r="S1166">
        <v>6517</v>
      </c>
      <c r="T1166">
        <v>0</v>
      </c>
      <c r="U1166">
        <v>2476.44</v>
      </c>
      <c r="V1166" t="s">
        <v>42</v>
      </c>
      <c r="W1166">
        <v>28.74</v>
      </c>
      <c r="X1166" t="s">
        <v>43</v>
      </c>
      <c r="Y1166" t="s">
        <v>8681</v>
      </c>
      <c r="Z1166">
        <v>2011</v>
      </c>
      <c r="AA1166">
        <v>37</v>
      </c>
      <c r="AB1166">
        <v>13560</v>
      </c>
    </row>
    <row r="1167" spans="1:28" x14ac:dyDescent="0.2">
      <c r="A1167" t="s">
        <v>2649</v>
      </c>
      <c r="B1167" s="1">
        <v>40962</v>
      </c>
      <c r="C1167" s="1">
        <v>40964</v>
      </c>
      <c r="D1167" t="s">
        <v>28</v>
      </c>
      <c r="E1167" t="s">
        <v>2650</v>
      </c>
      <c r="F1167" t="s">
        <v>2651</v>
      </c>
      <c r="G1167" t="s">
        <v>246</v>
      </c>
      <c r="H1167" t="s">
        <v>1985</v>
      </c>
      <c r="I1167" t="s">
        <v>1986</v>
      </c>
      <c r="J1167" t="s">
        <v>2652</v>
      </c>
      <c r="K1167" t="s">
        <v>1879</v>
      </c>
      <c r="L1167" t="s">
        <v>1879</v>
      </c>
      <c r="M1167" t="s">
        <v>1988</v>
      </c>
      <c r="N1167" t="s">
        <v>38</v>
      </c>
      <c r="O1167" t="s">
        <v>374</v>
      </c>
      <c r="P1167" t="s">
        <v>2653</v>
      </c>
      <c r="Q1167" t="s">
        <v>2654</v>
      </c>
      <c r="R1167">
        <v>8</v>
      </c>
      <c r="S1167">
        <v>426</v>
      </c>
      <c r="T1167">
        <v>0</v>
      </c>
      <c r="U1167">
        <v>213.12</v>
      </c>
      <c r="V1167" t="s">
        <v>42</v>
      </c>
      <c r="W1167">
        <v>27.9</v>
      </c>
      <c r="X1167" t="s">
        <v>146</v>
      </c>
      <c r="Y1167" t="s">
        <v>8663</v>
      </c>
      <c r="Z1167">
        <v>2012</v>
      </c>
      <c r="AA1167">
        <v>8</v>
      </c>
      <c r="AB1167">
        <v>11504</v>
      </c>
    </row>
    <row r="1168" spans="1:28" x14ac:dyDescent="0.2">
      <c r="A1168" t="s">
        <v>2655</v>
      </c>
      <c r="B1168" s="1">
        <v>41057</v>
      </c>
      <c r="C1168" s="1">
        <v>41059</v>
      </c>
      <c r="D1168" t="s">
        <v>45</v>
      </c>
      <c r="E1168" t="s">
        <v>2656</v>
      </c>
      <c r="F1168" t="s">
        <v>2657</v>
      </c>
      <c r="G1168" t="s">
        <v>246</v>
      </c>
      <c r="H1168" t="s">
        <v>2302</v>
      </c>
      <c r="I1168" t="s">
        <v>2658</v>
      </c>
      <c r="J1168" t="s">
        <v>2658</v>
      </c>
      <c r="K1168" t="s">
        <v>1979</v>
      </c>
      <c r="L1168" t="s">
        <v>1979</v>
      </c>
      <c r="M1168" t="s">
        <v>1979</v>
      </c>
      <c r="N1168" t="s">
        <v>38</v>
      </c>
      <c r="O1168" t="s">
        <v>39</v>
      </c>
      <c r="P1168" t="s">
        <v>2659</v>
      </c>
      <c r="Q1168" t="s">
        <v>2660</v>
      </c>
      <c r="R1168">
        <v>12</v>
      </c>
      <c r="S1168">
        <v>589</v>
      </c>
      <c r="T1168">
        <v>0</v>
      </c>
      <c r="U1168">
        <v>93.96</v>
      </c>
      <c r="V1168" t="s">
        <v>42</v>
      </c>
      <c r="W1168">
        <v>59.19</v>
      </c>
      <c r="X1168" t="s">
        <v>43</v>
      </c>
      <c r="Y1168" t="s">
        <v>8700</v>
      </c>
      <c r="Z1168">
        <v>2012</v>
      </c>
      <c r="AA1168">
        <v>22</v>
      </c>
      <c r="AB1168">
        <v>46215</v>
      </c>
    </row>
    <row r="1169" spans="1:28" x14ac:dyDescent="0.2">
      <c r="A1169" t="s">
        <v>2661</v>
      </c>
      <c r="B1169" s="1">
        <v>41099</v>
      </c>
      <c r="C1169" s="1">
        <v>41102</v>
      </c>
      <c r="D1169" t="s">
        <v>45</v>
      </c>
      <c r="E1169" t="s">
        <v>2662</v>
      </c>
      <c r="F1169" t="s">
        <v>2663</v>
      </c>
      <c r="G1169" t="s">
        <v>246</v>
      </c>
      <c r="H1169" t="s">
        <v>1994</v>
      </c>
      <c r="I1169" t="s">
        <v>2235</v>
      </c>
      <c r="J1169" t="s">
        <v>2664</v>
      </c>
      <c r="K1169" t="s">
        <v>1950</v>
      </c>
      <c r="L1169" t="s">
        <v>1950</v>
      </c>
      <c r="M1169" t="s">
        <v>1988</v>
      </c>
      <c r="N1169" t="s">
        <v>38</v>
      </c>
      <c r="O1169" t="s">
        <v>374</v>
      </c>
      <c r="P1169" t="s">
        <v>2665</v>
      </c>
      <c r="Q1169" t="s">
        <v>1981</v>
      </c>
      <c r="R1169">
        <v>8</v>
      </c>
      <c r="S1169">
        <v>1061</v>
      </c>
      <c r="T1169">
        <v>0</v>
      </c>
      <c r="U1169">
        <v>254.56</v>
      </c>
      <c r="V1169" t="s">
        <v>42</v>
      </c>
      <c r="W1169">
        <v>163.28100000000001</v>
      </c>
      <c r="X1169" t="s">
        <v>146</v>
      </c>
      <c r="Y1169" t="s">
        <v>8665</v>
      </c>
      <c r="Z1169">
        <v>2012</v>
      </c>
      <c r="AA1169">
        <v>28</v>
      </c>
      <c r="AB1169">
        <v>9246</v>
      </c>
    </row>
    <row r="1170" spans="1:28" x14ac:dyDescent="0.2">
      <c r="A1170" t="s">
        <v>2666</v>
      </c>
      <c r="B1170" s="1">
        <v>41302</v>
      </c>
      <c r="C1170" s="1">
        <v>41305</v>
      </c>
      <c r="D1170" t="s">
        <v>45</v>
      </c>
      <c r="E1170" t="s">
        <v>2667</v>
      </c>
      <c r="F1170" t="s">
        <v>2503</v>
      </c>
      <c r="G1170" t="s">
        <v>246</v>
      </c>
      <c r="H1170" t="s">
        <v>2352</v>
      </c>
      <c r="I1170" t="s">
        <v>2353</v>
      </c>
      <c r="J1170" t="s">
        <v>2668</v>
      </c>
      <c r="K1170" t="s">
        <v>1979</v>
      </c>
      <c r="L1170" t="s">
        <v>1979</v>
      </c>
      <c r="M1170" t="s">
        <v>1979</v>
      </c>
      <c r="N1170" t="s">
        <v>38</v>
      </c>
      <c r="O1170" t="s">
        <v>313</v>
      </c>
      <c r="P1170" t="s">
        <v>2669</v>
      </c>
      <c r="Q1170" t="s">
        <v>2670</v>
      </c>
      <c r="R1170">
        <v>12</v>
      </c>
      <c r="S1170">
        <v>297</v>
      </c>
      <c r="T1170">
        <v>0</v>
      </c>
      <c r="U1170">
        <v>95.04</v>
      </c>
      <c r="V1170" t="s">
        <v>42</v>
      </c>
      <c r="W1170">
        <v>35.31</v>
      </c>
      <c r="X1170" t="s">
        <v>43</v>
      </c>
      <c r="Y1170" t="s">
        <v>8692</v>
      </c>
      <c r="Z1170">
        <v>2013</v>
      </c>
      <c r="AA1170">
        <v>5</v>
      </c>
      <c r="AB1170">
        <v>41685</v>
      </c>
    </row>
    <row r="1171" spans="1:28" x14ac:dyDescent="0.2">
      <c r="A1171" t="s">
        <v>2671</v>
      </c>
      <c r="B1171" s="1">
        <v>41312</v>
      </c>
      <c r="C1171" s="1">
        <v>41315</v>
      </c>
      <c r="D1171" t="s">
        <v>28</v>
      </c>
      <c r="E1171" t="s">
        <v>2672</v>
      </c>
      <c r="F1171" t="s">
        <v>468</v>
      </c>
      <c r="G1171" t="s">
        <v>246</v>
      </c>
      <c r="H1171" t="s">
        <v>1969</v>
      </c>
      <c r="I1171" t="s">
        <v>2495</v>
      </c>
      <c r="J1171" t="s">
        <v>2495</v>
      </c>
      <c r="K1171" t="s">
        <v>1950</v>
      </c>
      <c r="L1171" t="s">
        <v>1950</v>
      </c>
      <c r="M1171" t="s">
        <v>1757</v>
      </c>
      <c r="N1171" t="s">
        <v>38</v>
      </c>
      <c r="O1171" t="s">
        <v>374</v>
      </c>
      <c r="P1171" t="s">
        <v>2673</v>
      </c>
      <c r="Q1171" t="s">
        <v>2039</v>
      </c>
      <c r="R1171">
        <v>12</v>
      </c>
      <c r="S1171">
        <v>1023</v>
      </c>
      <c r="T1171">
        <v>0</v>
      </c>
      <c r="U1171">
        <v>184.08</v>
      </c>
      <c r="V1171" t="s">
        <v>42</v>
      </c>
      <c r="W1171">
        <v>78.581999999999994</v>
      </c>
      <c r="X1171" t="s">
        <v>43</v>
      </c>
      <c r="Y1171" t="s">
        <v>8670</v>
      </c>
      <c r="Z1171">
        <v>2013</v>
      </c>
      <c r="AA1171">
        <v>6</v>
      </c>
      <c r="AB1171">
        <v>5603</v>
      </c>
    </row>
    <row r="1172" spans="1:28" x14ac:dyDescent="0.2">
      <c r="A1172" t="s">
        <v>2674</v>
      </c>
      <c r="B1172" s="1">
        <v>41487</v>
      </c>
      <c r="C1172" s="1">
        <v>41488</v>
      </c>
      <c r="D1172" t="s">
        <v>28</v>
      </c>
      <c r="E1172" t="s">
        <v>2675</v>
      </c>
      <c r="F1172" t="s">
        <v>2526</v>
      </c>
      <c r="G1172" t="s">
        <v>246</v>
      </c>
      <c r="H1172" t="s">
        <v>1876</v>
      </c>
      <c r="I1172" t="s">
        <v>1877</v>
      </c>
      <c r="J1172" t="s">
        <v>2676</v>
      </c>
      <c r="K1172" t="s">
        <v>1879</v>
      </c>
      <c r="L1172" t="s">
        <v>1879</v>
      </c>
      <c r="M1172" t="s">
        <v>1757</v>
      </c>
      <c r="N1172" t="s">
        <v>38</v>
      </c>
      <c r="O1172" t="s">
        <v>313</v>
      </c>
      <c r="P1172" t="s">
        <v>2677</v>
      </c>
      <c r="Q1172" t="s">
        <v>2678</v>
      </c>
      <c r="R1172">
        <v>14</v>
      </c>
      <c r="S1172">
        <v>451</v>
      </c>
      <c r="T1172">
        <v>0</v>
      </c>
      <c r="U1172">
        <v>170.94</v>
      </c>
      <c r="V1172" t="s">
        <v>42</v>
      </c>
      <c r="W1172">
        <v>111.07</v>
      </c>
      <c r="X1172" t="s">
        <v>146</v>
      </c>
      <c r="Y1172" t="s">
        <v>8694</v>
      </c>
      <c r="Z1172">
        <v>2013</v>
      </c>
      <c r="AA1172">
        <v>31</v>
      </c>
      <c r="AB1172">
        <v>20010</v>
      </c>
    </row>
    <row r="1173" spans="1:28" x14ac:dyDescent="0.2">
      <c r="A1173" t="s">
        <v>2679</v>
      </c>
      <c r="B1173" s="1">
        <v>41593</v>
      </c>
      <c r="C1173" s="1">
        <v>41597</v>
      </c>
      <c r="D1173" t="s">
        <v>28</v>
      </c>
      <c r="E1173" t="s">
        <v>2680</v>
      </c>
      <c r="F1173" t="s">
        <v>2681</v>
      </c>
      <c r="G1173" t="s">
        <v>246</v>
      </c>
      <c r="H1173" t="s">
        <v>1969</v>
      </c>
      <c r="I1173" t="s">
        <v>2682</v>
      </c>
      <c r="J1173" t="s">
        <v>2682</v>
      </c>
      <c r="K1173" t="s">
        <v>1950</v>
      </c>
      <c r="L1173" t="s">
        <v>1950</v>
      </c>
      <c r="M1173" t="s">
        <v>1757</v>
      </c>
      <c r="N1173" t="s">
        <v>38</v>
      </c>
      <c r="O1173" t="s">
        <v>393</v>
      </c>
      <c r="P1173" t="s">
        <v>2683</v>
      </c>
      <c r="Q1173" t="s">
        <v>2684</v>
      </c>
      <c r="R1173">
        <v>14</v>
      </c>
      <c r="S1173">
        <v>431</v>
      </c>
      <c r="T1173">
        <v>0</v>
      </c>
      <c r="U1173">
        <v>189.56</v>
      </c>
      <c r="V1173" t="s">
        <v>42</v>
      </c>
      <c r="W1173">
        <v>32.691000000000003</v>
      </c>
      <c r="X1173" t="s">
        <v>43</v>
      </c>
      <c r="Y1173" t="s">
        <v>8695</v>
      </c>
      <c r="Z1173">
        <v>2013</v>
      </c>
      <c r="AA1173">
        <v>46</v>
      </c>
      <c r="AB1173">
        <v>2662</v>
      </c>
    </row>
    <row r="1174" spans="1:28" x14ac:dyDescent="0.2">
      <c r="A1174" t="s">
        <v>2436</v>
      </c>
      <c r="B1174" s="1">
        <v>41597</v>
      </c>
      <c r="C1174" s="1">
        <v>41599</v>
      </c>
      <c r="D1174" t="s">
        <v>28</v>
      </c>
      <c r="E1174" t="s">
        <v>2437</v>
      </c>
      <c r="F1174" t="s">
        <v>1245</v>
      </c>
      <c r="G1174" t="s">
        <v>246</v>
      </c>
      <c r="H1174" t="s">
        <v>1985</v>
      </c>
      <c r="I1174" t="s">
        <v>1986</v>
      </c>
      <c r="J1174" t="s">
        <v>2438</v>
      </c>
      <c r="K1174" t="s">
        <v>1879</v>
      </c>
      <c r="L1174" t="s">
        <v>1879</v>
      </c>
      <c r="M1174" t="s">
        <v>1988</v>
      </c>
      <c r="N1174" t="s">
        <v>38</v>
      </c>
      <c r="O1174" t="s">
        <v>374</v>
      </c>
      <c r="P1174" t="s">
        <v>2685</v>
      </c>
      <c r="Q1174" t="s">
        <v>2686</v>
      </c>
      <c r="R1174">
        <v>8</v>
      </c>
      <c r="S1174">
        <v>494</v>
      </c>
      <c r="T1174">
        <v>0</v>
      </c>
      <c r="U1174">
        <v>34.32</v>
      </c>
      <c r="V1174" t="s">
        <v>42</v>
      </c>
      <c r="W1174">
        <v>16.510000000000002</v>
      </c>
      <c r="X1174" t="s">
        <v>146</v>
      </c>
      <c r="Y1174" t="s">
        <v>8695</v>
      </c>
      <c r="Z1174">
        <v>2013</v>
      </c>
      <c r="AA1174">
        <v>47</v>
      </c>
      <c r="AB1174">
        <v>14462</v>
      </c>
    </row>
    <row r="1175" spans="1:28" x14ac:dyDescent="0.2">
      <c r="A1175" t="s">
        <v>2687</v>
      </c>
      <c r="B1175" s="1">
        <v>41609</v>
      </c>
      <c r="C1175" s="1">
        <v>41613</v>
      </c>
      <c r="D1175" t="s">
        <v>45</v>
      </c>
      <c r="E1175" t="s">
        <v>2606</v>
      </c>
      <c r="F1175" t="s">
        <v>942</v>
      </c>
      <c r="G1175" t="s">
        <v>246</v>
      </c>
      <c r="H1175" t="s">
        <v>1876</v>
      </c>
      <c r="I1175" t="s">
        <v>2688</v>
      </c>
      <c r="J1175" t="s">
        <v>2689</v>
      </c>
      <c r="K1175" t="s">
        <v>1879</v>
      </c>
      <c r="L1175" t="s">
        <v>1879</v>
      </c>
      <c r="M1175" t="s">
        <v>1757</v>
      </c>
      <c r="N1175" t="s">
        <v>38</v>
      </c>
      <c r="O1175" t="s">
        <v>404</v>
      </c>
      <c r="P1175" t="s">
        <v>2690</v>
      </c>
      <c r="Q1175" t="s">
        <v>2691</v>
      </c>
      <c r="R1175">
        <v>8</v>
      </c>
      <c r="S1175">
        <v>337</v>
      </c>
      <c r="T1175">
        <v>0</v>
      </c>
      <c r="U1175">
        <v>63.84</v>
      </c>
      <c r="V1175" t="s">
        <v>42</v>
      </c>
      <c r="W1175">
        <v>8.42</v>
      </c>
      <c r="X1175" t="s">
        <v>43</v>
      </c>
      <c r="Y1175" t="s">
        <v>8673</v>
      </c>
      <c r="Z1175">
        <v>2013</v>
      </c>
      <c r="AA1175">
        <v>49</v>
      </c>
      <c r="AB1175">
        <v>13970</v>
      </c>
    </row>
    <row r="1176" spans="1:28" x14ac:dyDescent="0.2">
      <c r="A1176" t="s">
        <v>2692</v>
      </c>
      <c r="B1176" s="1">
        <v>41626</v>
      </c>
      <c r="C1176" s="1">
        <v>41630</v>
      </c>
      <c r="D1176" t="s">
        <v>28</v>
      </c>
      <c r="E1176" t="s">
        <v>2693</v>
      </c>
      <c r="F1176" t="s">
        <v>256</v>
      </c>
      <c r="G1176" t="s">
        <v>246</v>
      </c>
      <c r="H1176" t="s">
        <v>2118</v>
      </c>
      <c r="I1176" t="s">
        <v>2118</v>
      </c>
      <c r="J1176" t="s">
        <v>2118</v>
      </c>
      <c r="K1176" t="s">
        <v>2005</v>
      </c>
      <c r="L1176" t="s">
        <v>2005</v>
      </c>
      <c r="M1176" t="s">
        <v>2006</v>
      </c>
      <c r="N1176" t="s">
        <v>38</v>
      </c>
      <c r="O1176" t="s">
        <v>393</v>
      </c>
      <c r="P1176" t="s">
        <v>2694</v>
      </c>
      <c r="Q1176" t="s">
        <v>2695</v>
      </c>
      <c r="R1176">
        <v>11</v>
      </c>
      <c r="S1176">
        <v>434</v>
      </c>
      <c r="T1176">
        <v>0</v>
      </c>
      <c r="U1176">
        <v>8.58</v>
      </c>
      <c r="V1176" t="s">
        <v>42</v>
      </c>
      <c r="W1176">
        <v>68.56</v>
      </c>
      <c r="X1176" t="s">
        <v>43</v>
      </c>
      <c r="Y1176" t="s">
        <v>8673</v>
      </c>
      <c r="Z1176">
        <v>2013</v>
      </c>
      <c r="AA1176">
        <v>51</v>
      </c>
      <c r="AB1176">
        <v>23139</v>
      </c>
    </row>
    <row r="1177" spans="1:28" x14ac:dyDescent="0.2">
      <c r="A1177" t="s">
        <v>2696</v>
      </c>
      <c r="B1177" s="1">
        <v>41684</v>
      </c>
      <c r="C1177" s="1">
        <v>41686</v>
      </c>
      <c r="D1177" t="s">
        <v>45</v>
      </c>
      <c r="E1177" t="s">
        <v>2697</v>
      </c>
      <c r="F1177" t="s">
        <v>2698</v>
      </c>
      <c r="G1177" t="s">
        <v>246</v>
      </c>
      <c r="H1177" t="s">
        <v>2011</v>
      </c>
      <c r="I1177" t="s">
        <v>2212</v>
      </c>
      <c r="J1177" t="s">
        <v>2699</v>
      </c>
      <c r="K1177" t="s">
        <v>2005</v>
      </c>
      <c r="L1177" t="s">
        <v>2005</v>
      </c>
      <c r="M1177" t="s">
        <v>2014</v>
      </c>
      <c r="N1177" t="s">
        <v>38</v>
      </c>
      <c r="O1177" t="s">
        <v>374</v>
      </c>
      <c r="P1177" t="s">
        <v>2700</v>
      </c>
      <c r="Q1177" t="s">
        <v>2701</v>
      </c>
      <c r="R1177">
        <v>10</v>
      </c>
      <c r="S1177">
        <v>551</v>
      </c>
      <c r="T1177">
        <v>0</v>
      </c>
      <c r="U1177">
        <v>170.7</v>
      </c>
      <c r="V1177" t="s">
        <v>42</v>
      </c>
      <c r="W1177">
        <v>17.37</v>
      </c>
      <c r="X1177" t="s">
        <v>43</v>
      </c>
      <c r="Y1177" t="s">
        <v>8685</v>
      </c>
      <c r="Z1177">
        <v>2014</v>
      </c>
      <c r="AA1177">
        <v>7</v>
      </c>
      <c r="AB1177">
        <v>26589</v>
      </c>
    </row>
    <row r="1178" spans="1:28" x14ac:dyDescent="0.2">
      <c r="A1178" t="s">
        <v>2702</v>
      </c>
      <c r="B1178" s="1">
        <v>41774</v>
      </c>
      <c r="C1178" s="1">
        <v>41777</v>
      </c>
      <c r="D1178" t="s">
        <v>28</v>
      </c>
      <c r="E1178" t="s">
        <v>2703</v>
      </c>
      <c r="F1178" t="s">
        <v>2704</v>
      </c>
      <c r="G1178" t="s">
        <v>246</v>
      </c>
      <c r="H1178" t="s">
        <v>1994</v>
      </c>
      <c r="I1178" t="s">
        <v>1995</v>
      </c>
      <c r="J1178" t="s">
        <v>2196</v>
      </c>
      <c r="K1178" t="s">
        <v>1950</v>
      </c>
      <c r="L1178" t="s">
        <v>1950</v>
      </c>
      <c r="M1178" t="s">
        <v>1988</v>
      </c>
      <c r="N1178" t="s">
        <v>38</v>
      </c>
      <c r="O1178" t="s">
        <v>393</v>
      </c>
      <c r="P1178" t="s">
        <v>2705</v>
      </c>
      <c r="Q1178" t="s">
        <v>2706</v>
      </c>
      <c r="R1178">
        <v>14</v>
      </c>
      <c r="S1178">
        <v>301</v>
      </c>
      <c r="T1178">
        <v>0</v>
      </c>
      <c r="U1178">
        <v>129.08000000000001</v>
      </c>
      <c r="V1178" t="s">
        <v>42</v>
      </c>
      <c r="W1178">
        <v>21.216000000000001</v>
      </c>
      <c r="X1178" t="s">
        <v>146</v>
      </c>
      <c r="Y1178" t="s">
        <v>8696</v>
      </c>
      <c r="Z1178">
        <v>2014</v>
      </c>
      <c r="AA1178">
        <v>20</v>
      </c>
      <c r="AB1178">
        <v>35</v>
      </c>
    </row>
    <row r="1179" spans="1:28" x14ac:dyDescent="0.2">
      <c r="A1179" t="s">
        <v>2707</v>
      </c>
      <c r="B1179" s="1">
        <v>41781</v>
      </c>
      <c r="C1179" s="1">
        <v>41784</v>
      </c>
      <c r="D1179" t="s">
        <v>59</v>
      </c>
      <c r="E1179" t="s">
        <v>2708</v>
      </c>
      <c r="F1179" t="s">
        <v>1629</v>
      </c>
      <c r="G1179" t="s">
        <v>246</v>
      </c>
      <c r="H1179" t="s">
        <v>2256</v>
      </c>
      <c r="I1179" t="s">
        <v>2709</v>
      </c>
      <c r="J1179" t="s">
        <v>2710</v>
      </c>
      <c r="K1179" t="s">
        <v>2005</v>
      </c>
      <c r="L1179" t="s">
        <v>2005</v>
      </c>
      <c r="M1179" t="s">
        <v>2112</v>
      </c>
      <c r="N1179" t="s">
        <v>38</v>
      </c>
      <c r="O1179" t="s">
        <v>374</v>
      </c>
      <c r="P1179" t="s">
        <v>2711</v>
      </c>
      <c r="Q1179" t="s">
        <v>2712</v>
      </c>
      <c r="R1179">
        <v>9</v>
      </c>
      <c r="S1179">
        <v>1866</v>
      </c>
      <c r="T1179">
        <v>0</v>
      </c>
      <c r="U1179">
        <v>802.17</v>
      </c>
      <c r="V1179" t="s">
        <v>42</v>
      </c>
      <c r="W1179">
        <v>413.95</v>
      </c>
      <c r="X1179" t="s">
        <v>43</v>
      </c>
      <c r="Y1179" t="s">
        <v>8696</v>
      </c>
      <c r="Z1179">
        <v>2014</v>
      </c>
      <c r="AA1179">
        <v>21</v>
      </c>
      <c r="AB1179">
        <v>29226</v>
      </c>
    </row>
    <row r="1180" spans="1:28" x14ac:dyDescent="0.2">
      <c r="A1180" t="s">
        <v>2713</v>
      </c>
      <c r="B1180" s="1">
        <v>41818</v>
      </c>
      <c r="C1180" s="1">
        <v>41818</v>
      </c>
      <c r="D1180" t="s">
        <v>59</v>
      </c>
      <c r="E1180" t="s">
        <v>2714</v>
      </c>
      <c r="F1180" t="s">
        <v>2715</v>
      </c>
      <c r="G1180" t="s">
        <v>246</v>
      </c>
      <c r="H1180" t="s">
        <v>2716</v>
      </c>
      <c r="I1180" t="s">
        <v>2717</v>
      </c>
      <c r="J1180" t="s">
        <v>2718</v>
      </c>
      <c r="K1180" t="s">
        <v>1979</v>
      </c>
      <c r="L1180" t="s">
        <v>1979</v>
      </c>
      <c r="M1180" t="s">
        <v>1979</v>
      </c>
      <c r="N1180" t="s">
        <v>38</v>
      </c>
      <c r="O1180" t="s">
        <v>374</v>
      </c>
      <c r="P1180" t="s">
        <v>2719</v>
      </c>
      <c r="Q1180" t="s">
        <v>2133</v>
      </c>
      <c r="R1180">
        <v>14</v>
      </c>
      <c r="S1180">
        <v>857</v>
      </c>
      <c r="T1180">
        <v>0</v>
      </c>
      <c r="U1180">
        <v>265.44</v>
      </c>
      <c r="V1180" t="s">
        <v>42</v>
      </c>
      <c r="W1180">
        <v>321.23</v>
      </c>
      <c r="X1180" t="s">
        <v>64</v>
      </c>
      <c r="Y1180" t="s">
        <v>8676</v>
      </c>
      <c r="Z1180">
        <v>2014</v>
      </c>
      <c r="AA1180">
        <v>26</v>
      </c>
      <c r="AB1180">
        <v>50603</v>
      </c>
    </row>
    <row r="1181" spans="1:28" x14ac:dyDescent="0.2">
      <c r="A1181" t="s">
        <v>2720</v>
      </c>
      <c r="B1181" s="1">
        <v>41837</v>
      </c>
      <c r="C1181" s="1">
        <v>41840</v>
      </c>
      <c r="D1181" t="s">
        <v>45</v>
      </c>
      <c r="E1181" t="s">
        <v>2721</v>
      </c>
      <c r="F1181" t="s">
        <v>2657</v>
      </c>
      <c r="G1181" t="s">
        <v>246</v>
      </c>
      <c r="H1181" t="s">
        <v>2256</v>
      </c>
      <c r="I1181" t="s">
        <v>2722</v>
      </c>
      <c r="J1181" t="s">
        <v>2723</v>
      </c>
      <c r="K1181" t="s">
        <v>2005</v>
      </c>
      <c r="L1181" t="s">
        <v>2005</v>
      </c>
      <c r="M1181" t="s">
        <v>2112</v>
      </c>
      <c r="N1181" t="s">
        <v>38</v>
      </c>
      <c r="O1181" t="s">
        <v>380</v>
      </c>
      <c r="P1181" t="s">
        <v>2724</v>
      </c>
      <c r="Q1181" t="s">
        <v>2725</v>
      </c>
      <c r="R1181">
        <v>8</v>
      </c>
      <c r="S1181">
        <v>4001</v>
      </c>
      <c r="T1181">
        <v>0</v>
      </c>
      <c r="U1181">
        <v>1440.24</v>
      </c>
      <c r="V1181" t="s">
        <v>42</v>
      </c>
      <c r="W1181">
        <v>439.65</v>
      </c>
      <c r="X1181" t="s">
        <v>146</v>
      </c>
      <c r="Y1181" t="s">
        <v>8677</v>
      </c>
      <c r="Z1181">
        <v>2014</v>
      </c>
      <c r="AA1181">
        <v>29</v>
      </c>
      <c r="AB1181">
        <v>25850</v>
      </c>
    </row>
    <row r="1182" spans="1:28" x14ac:dyDescent="0.2">
      <c r="A1182" t="s">
        <v>2726</v>
      </c>
      <c r="B1182" s="1">
        <v>41877</v>
      </c>
      <c r="C1182" s="1">
        <v>41882</v>
      </c>
      <c r="D1182" t="s">
        <v>28</v>
      </c>
      <c r="E1182" t="s">
        <v>2727</v>
      </c>
      <c r="F1182" t="s">
        <v>2728</v>
      </c>
      <c r="G1182" t="s">
        <v>246</v>
      </c>
      <c r="H1182" t="s">
        <v>2241</v>
      </c>
      <c r="I1182" t="s">
        <v>2242</v>
      </c>
      <c r="J1182" t="s">
        <v>2243</v>
      </c>
      <c r="K1182" t="s">
        <v>2005</v>
      </c>
      <c r="L1182" t="s">
        <v>2005</v>
      </c>
      <c r="M1182" t="s">
        <v>2185</v>
      </c>
      <c r="N1182" t="s">
        <v>38</v>
      </c>
      <c r="O1182" t="s">
        <v>313</v>
      </c>
      <c r="P1182" t="s">
        <v>2729</v>
      </c>
      <c r="Q1182" t="s">
        <v>2198</v>
      </c>
      <c r="R1182">
        <v>8</v>
      </c>
      <c r="S1182">
        <v>411</v>
      </c>
      <c r="T1182">
        <v>0</v>
      </c>
      <c r="U1182">
        <v>12.24</v>
      </c>
      <c r="V1182" t="s">
        <v>42</v>
      </c>
      <c r="W1182">
        <v>93.56</v>
      </c>
      <c r="X1182" t="s">
        <v>43</v>
      </c>
      <c r="Y1182" t="s">
        <v>8697</v>
      </c>
      <c r="Z1182">
        <v>2014</v>
      </c>
      <c r="AA1182">
        <v>35</v>
      </c>
      <c r="AB1182">
        <v>31000</v>
      </c>
    </row>
    <row r="1183" spans="1:28" x14ac:dyDescent="0.2">
      <c r="A1183" t="s">
        <v>2730</v>
      </c>
      <c r="B1183" s="1">
        <v>42002</v>
      </c>
      <c r="C1183" s="1">
        <v>42005</v>
      </c>
      <c r="D1183" t="s">
        <v>45</v>
      </c>
      <c r="E1183" t="s">
        <v>2731</v>
      </c>
      <c r="F1183" t="s">
        <v>2375</v>
      </c>
      <c r="G1183" t="s">
        <v>246</v>
      </c>
      <c r="H1183" t="s">
        <v>1994</v>
      </c>
      <c r="I1183" t="s">
        <v>2167</v>
      </c>
      <c r="J1183" t="s">
        <v>2168</v>
      </c>
      <c r="K1183" t="s">
        <v>1950</v>
      </c>
      <c r="L1183" t="s">
        <v>1950</v>
      </c>
      <c r="M1183" t="s">
        <v>1988</v>
      </c>
      <c r="N1183" t="s">
        <v>38</v>
      </c>
      <c r="O1183" t="s">
        <v>404</v>
      </c>
      <c r="P1183" t="s">
        <v>2732</v>
      </c>
      <c r="Q1183" t="s">
        <v>2733</v>
      </c>
      <c r="R1183">
        <v>10</v>
      </c>
      <c r="S1183">
        <v>329</v>
      </c>
      <c r="T1183">
        <v>0</v>
      </c>
      <c r="U1183">
        <v>147.80000000000001</v>
      </c>
      <c r="V1183" t="s">
        <v>42</v>
      </c>
      <c r="W1183">
        <v>58.451000000000001</v>
      </c>
      <c r="X1183" t="s">
        <v>146</v>
      </c>
      <c r="Y1183" t="s">
        <v>8698</v>
      </c>
      <c r="Z1183">
        <v>2014</v>
      </c>
      <c r="AA1183">
        <v>53</v>
      </c>
      <c r="AB1183">
        <v>347</v>
      </c>
    </row>
    <row r="1184" spans="1:28" x14ac:dyDescent="0.2">
      <c r="A1184" t="s">
        <v>2734</v>
      </c>
      <c r="B1184" s="1">
        <v>42004</v>
      </c>
      <c r="C1184" s="1">
        <v>42009</v>
      </c>
      <c r="D1184" t="s">
        <v>45</v>
      </c>
      <c r="E1184" t="s">
        <v>2735</v>
      </c>
      <c r="F1184" t="s">
        <v>2736</v>
      </c>
      <c r="G1184" t="s">
        <v>246</v>
      </c>
      <c r="H1184" t="s">
        <v>2256</v>
      </c>
      <c r="I1184" t="s">
        <v>2257</v>
      </c>
      <c r="J1184" t="s">
        <v>2737</v>
      </c>
      <c r="K1184" t="s">
        <v>2005</v>
      </c>
      <c r="L1184" t="s">
        <v>2005</v>
      </c>
      <c r="M1184" t="s">
        <v>2112</v>
      </c>
      <c r="N1184" t="s">
        <v>38</v>
      </c>
      <c r="O1184" t="s">
        <v>393</v>
      </c>
      <c r="P1184" t="s">
        <v>2738</v>
      </c>
      <c r="Q1184" t="s">
        <v>2739</v>
      </c>
      <c r="R1184">
        <v>9</v>
      </c>
      <c r="S1184">
        <v>258</v>
      </c>
      <c r="T1184">
        <v>0</v>
      </c>
      <c r="U1184">
        <v>92.88</v>
      </c>
      <c r="V1184" t="s">
        <v>42</v>
      </c>
      <c r="W1184">
        <v>46.11</v>
      </c>
      <c r="X1184" t="s">
        <v>43</v>
      </c>
      <c r="Y1184" t="s">
        <v>8698</v>
      </c>
      <c r="Z1184">
        <v>2014</v>
      </c>
      <c r="AA1184">
        <v>53</v>
      </c>
      <c r="AB1184">
        <v>23679</v>
      </c>
    </row>
    <row r="1185" spans="1:28" x14ac:dyDescent="0.2">
      <c r="A1185" t="s">
        <v>2740</v>
      </c>
      <c r="B1185" s="1">
        <v>41626</v>
      </c>
      <c r="C1185" s="1">
        <v>41628</v>
      </c>
      <c r="D1185" t="s">
        <v>28</v>
      </c>
      <c r="E1185" t="s">
        <v>2741</v>
      </c>
      <c r="F1185" t="s">
        <v>2742</v>
      </c>
      <c r="G1185" t="s">
        <v>246</v>
      </c>
      <c r="H1185" t="s">
        <v>2322</v>
      </c>
      <c r="I1185" t="s">
        <v>2743</v>
      </c>
      <c r="J1185" t="s">
        <v>2744</v>
      </c>
      <c r="K1185" t="s">
        <v>2322</v>
      </c>
      <c r="L1185" t="s">
        <v>36</v>
      </c>
      <c r="M1185" t="s">
        <v>2322</v>
      </c>
      <c r="N1185" t="s">
        <v>38</v>
      </c>
      <c r="O1185" t="s">
        <v>380</v>
      </c>
      <c r="P1185" t="s">
        <v>2745</v>
      </c>
      <c r="Q1185" t="s">
        <v>2746</v>
      </c>
      <c r="R1185">
        <v>1</v>
      </c>
      <c r="S1185">
        <v>308</v>
      </c>
      <c r="T1185">
        <v>0</v>
      </c>
      <c r="U1185">
        <v>30.78</v>
      </c>
      <c r="V1185" t="s">
        <v>42</v>
      </c>
      <c r="W1185">
        <v>53.55</v>
      </c>
      <c r="X1185" t="s">
        <v>43</v>
      </c>
      <c r="Y1185" t="s">
        <v>8673</v>
      </c>
      <c r="Z1185">
        <v>2013</v>
      </c>
      <c r="AA1185">
        <v>51</v>
      </c>
      <c r="AB1185">
        <v>48812</v>
      </c>
    </row>
    <row r="1186" spans="1:28" x14ac:dyDescent="0.2">
      <c r="A1186" t="s">
        <v>2747</v>
      </c>
      <c r="B1186" s="1">
        <v>40567</v>
      </c>
      <c r="C1186" s="1">
        <v>40567</v>
      </c>
      <c r="D1186" t="s">
        <v>45</v>
      </c>
      <c r="E1186" t="s">
        <v>2748</v>
      </c>
      <c r="F1186" t="s">
        <v>2749</v>
      </c>
      <c r="G1186" t="s">
        <v>246</v>
      </c>
      <c r="H1186" t="s">
        <v>2750</v>
      </c>
      <c r="I1186" t="s">
        <v>2751</v>
      </c>
      <c r="J1186" t="s">
        <v>2752</v>
      </c>
      <c r="K1186" t="s">
        <v>2023</v>
      </c>
      <c r="L1186" t="s">
        <v>2023</v>
      </c>
      <c r="M1186" t="s">
        <v>2023</v>
      </c>
      <c r="N1186" t="s">
        <v>38</v>
      </c>
      <c r="O1186" t="s">
        <v>380</v>
      </c>
      <c r="P1186" t="s">
        <v>2753</v>
      </c>
      <c r="Q1186" t="s">
        <v>2754</v>
      </c>
      <c r="R1186">
        <v>1</v>
      </c>
      <c r="S1186">
        <v>561</v>
      </c>
      <c r="T1186">
        <v>0</v>
      </c>
      <c r="U1186">
        <v>61.68</v>
      </c>
      <c r="V1186" t="s">
        <v>42</v>
      </c>
      <c r="W1186">
        <v>133.57</v>
      </c>
      <c r="X1186" t="s">
        <v>64</v>
      </c>
      <c r="Y1186" t="s">
        <v>8660</v>
      </c>
      <c r="Z1186">
        <v>2011</v>
      </c>
      <c r="AA1186">
        <v>5</v>
      </c>
      <c r="AB1186">
        <v>49366</v>
      </c>
    </row>
    <row r="1187" spans="1:28" x14ac:dyDescent="0.2">
      <c r="A1187" t="s">
        <v>2755</v>
      </c>
      <c r="B1187" s="1">
        <v>41697</v>
      </c>
      <c r="C1187" s="1">
        <v>41699</v>
      </c>
      <c r="D1187" t="s">
        <v>45</v>
      </c>
      <c r="E1187" t="s">
        <v>2756</v>
      </c>
      <c r="F1187" t="s">
        <v>2651</v>
      </c>
      <c r="G1187" t="s">
        <v>246</v>
      </c>
      <c r="H1187" t="s">
        <v>2290</v>
      </c>
      <c r="I1187" t="s">
        <v>2757</v>
      </c>
      <c r="J1187" t="s">
        <v>2758</v>
      </c>
      <c r="K1187" t="s">
        <v>2023</v>
      </c>
      <c r="L1187" t="s">
        <v>2023</v>
      </c>
      <c r="M1187" t="s">
        <v>2023</v>
      </c>
      <c r="N1187" t="s">
        <v>38</v>
      </c>
      <c r="O1187" t="s">
        <v>380</v>
      </c>
      <c r="P1187" t="s">
        <v>2759</v>
      </c>
      <c r="Q1187" t="s">
        <v>2319</v>
      </c>
      <c r="R1187">
        <v>1</v>
      </c>
      <c r="S1187">
        <v>568</v>
      </c>
      <c r="T1187">
        <v>0</v>
      </c>
      <c r="U1187">
        <v>45.42</v>
      </c>
      <c r="V1187" t="s">
        <v>42</v>
      </c>
      <c r="W1187">
        <v>39.15</v>
      </c>
      <c r="X1187" t="s">
        <v>43</v>
      </c>
      <c r="Y1187" t="s">
        <v>8685</v>
      </c>
      <c r="Z1187">
        <v>2014</v>
      </c>
      <c r="AA1187">
        <v>9</v>
      </c>
      <c r="AB1187">
        <v>45710</v>
      </c>
    </row>
    <row r="1188" spans="1:28" x14ac:dyDescent="0.2">
      <c r="A1188" t="s">
        <v>2760</v>
      </c>
      <c r="B1188" s="1">
        <v>41829</v>
      </c>
      <c r="C1188" s="1">
        <v>41831</v>
      </c>
      <c r="D1188" t="s">
        <v>59</v>
      </c>
      <c r="E1188" t="s">
        <v>2761</v>
      </c>
      <c r="F1188" t="s">
        <v>267</v>
      </c>
      <c r="G1188" t="s">
        <v>246</v>
      </c>
      <c r="H1188" t="s">
        <v>2307</v>
      </c>
      <c r="I1188" t="s">
        <v>2308</v>
      </c>
      <c r="J1188" t="s">
        <v>2309</v>
      </c>
      <c r="K1188" t="s">
        <v>2023</v>
      </c>
      <c r="L1188" t="s">
        <v>2023</v>
      </c>
      <c r="M1188" t="s">
        <v>2023</v>
      </c>
      <c r="N1188" t="s">
        <v>38</v>
      </c>
      <c r="O1188" t="s">
        <v>380</v>
      </c>
      <c r="P1188" t="s">
        <v>2762</v>
      </c>
      <c r="Q1188" t="s">
        <v>2725</v>
      </c>
      <c r="R1188">
        <v>1</v>
      </c>
      <c r="S1188">
        <v>500</v>
      </c>
      <c r="T1188">
        <v>0</v>
      </c>
      <c r="U1188">
        <v>45</v>
      </c>
      <c r="V1188" t="s">
        <v>42</v>
      </c>
      <c r="W1188">
        <v>109.91</v>
      </c>
      <c r="X1188" t="s">
        <v>43</v>
      </c>
      <c r="Y1188" t="s">
        <v>8677</v>
      </c>
      <c r="Z1188">
        <v>2014</v>
      </c>
      <c r="AA1188">
        <v>28</v>
      </c>
      <c r="AB1188">
        <v>45566</v>
      </c>
    </row>
    <row r="1189" spans="1:28" x14ac:dyDescent="0.2">
      <c r="A1189" t="s">
        <v>2760</v>
      </c>
      <c r="B1189" s="1">
        <v>41829</v>
      </c>
      <c r="C1189" s="1">
        <v>41831</v>
      </c>
      <c r="D1189" t="s">
        <v>59</v>
      </c>
      <c r="E1189" t="s">
        <v>2761</v>
      </c>
      <c r="F1189" t="s">
        <v>267</v>
      </c>
      <c r="G1189" t="s">
        <v>246</v>
      </c>
      <c r="H1189" t="s">
        <v>2307</v>
      </c>
      <c r="I1189" t="s">
        <v>2308</v>
      </c>
      <c r="J1189" t="s">
        <v>2309</v>
      </c>
      <c r="K1189" t="s">
        <v>2023</v>
      </c>
      <c r="L1189" t="s">
        <v>2023</v>
      </c>
      <c r="M1189" t="s">
        <v>2023</v>
      </c>
      <c r="N1189" t="s">
        <v>38</v>
      </c>
      <c r="O1189" t="s">
        <v>380</v>
      </c>
      <c r="P1189" t="s">
        <v>2763</v>
      </c>
      <c r="Q1189" t="s">
        <v>2450</v>
      </c>
      <c r="R1189">
        <v>1</v>
      </c>
      <c r="S1189">
        <v>526</v>
      </c>
      <c r="T1189">
        <v>0</v>
      </c>
      <c r="U1189">
        <v>162.96</v>
      </c>
      <c r="V1189" t="s">
        <v>42</v>
      </c>
      <c r="W1189">
        <v>85.38</v>
      </c>
      <c r="X1189" t="s">
        <v>43</v>
      </c>
      <c r="Y1189" t="s">
        <v>8677</v>
      </c>
      <c r="Z1189">
        <v>2014</v>
      </c>
      <c r="AA1189">
        <v>28</v>
      </c>
      <c r="AB1189">
        <v>45565</v>
      </c>
    </row>
    <row r="1190" spans="1:28" x14ac:dyDescent="0.2">
      <c r="A1190" t="s">
        <v>2764</v>
      </c>
      <c r="B1190" s="1">
        <v>41442</v>
      </c>
      <c r="C1190" s="1">
        <v>41444</v>
      </c>
      <c r="D1190" t="s">
        <v>28</v>
      </c>
      <c r="E1190" t="s">
        <v>2765</v>
      </c>
      <c r="F1190" t="s">
        <v>2766</v>
      </c>
      <c r="G1190" t="s">
        <v>246</v>
      </c>
      <c r="H1190" t="s">
        <v>2767</v>
      </c>
      <c r="I1190" t="s">
        <v>2768</v>
      </c>
      <c r="J1190" t="s">
        <v>2769</v>
      </c>
      <c r="K1190" t="s">
        <v>1979</v>
      </c>
      <c r="L1190" t="s">
        <v>1979</v>
      </c>
      <c r="M1190" t="s">
        <v>1979</v>
      </c>
      <c r="N1190" t="s">
        <v>38</v>
      </c>
      <c r="O1190" t="s">
        <v>380</v>
      </c>
      <c r="P1190" t="s">
        <v>2163</v>
      </c>
      <c r="Q1190" t="s">
        <v>2164</v>
      </c>
      <c r="R1190">
        <v>1</v>
      </c>
      <c r="S1190">
        <v>567</v>
      </c>
      <c r="T1190">
        <v>0</v>
      </c>
      <c r="U1190">
        <v>28.32</v>
      </c>
      <c r="V1190" t="s">
        <v>42</v>
      </c>
      <c r="W1190">
        <v>124.25</v>
      </c>
      <c r="X1190" t="s">
        <v>146</v>
      </c>
      <c r="Y1190" t="s">
        <v>8671</v>
      </c>
      <c r="Z1190">
        <v>2013</v>
      </c>
      <c r="AA1190">
        <v>25</v>
      </c>
      <c r="AB1190">
        <v>42351</v>
      </c>
    </row>
    <row r="1191" spans="1:28" x14ac:dyDescent="0.2">
      <c r="A1191" t="s">
        <v>2770</v>
      </c>
      <c r="B1191" s="1">
        <v>40553</v>
      </c>
      <c r="C1191" s="1">
        <v>40558</v>
      </c>
      <c r="D1191" t="s">
        <v>45</v>
      </c>
      <c r="E1191" t="s">
        <v>2771</v>
      </c>
      <c r="F1191" t="s">
        <v>2772</v>
      </c>
      <c r="G1191" t="s">
        <v>246</v>
      </c>
      <c r="H1191" t="s">
        <v>2302</v>
      </c>
      <c r="I1191" t="s">
        <v>2773</v>
      </c>
      <c r="J1191" t="s">
        <v>2773</v>
      </c>
      <c r="K1191" t="s">
        <v>1979</v>
      </c>
      <c r="L1191" t="s">
        <v>1979</v>
      </c>
      <c r="M1191" t="s">
        <v>1979</v>
      </c>
      <c r="N1191" t="s">
        <v>38</v>
      </c>
      <c r="O1191" t="s">
        <v>380</v>
      </c>
      <c r="P1191" t="s">
        <v>2426</v>
      </c>
      <c r="Q1191" t="s">
        <v>2427</v>
      </c>
      <c r="R1191">
        <v>1</v>
      </c>
      <c r="S1191">
        <v>309</v>
      </c>
      <c r="T1191">
        <v>0</v>
      </c>
      <c r="U1191">
        <v>61.71</v>
      </c>
      <c r="V1191" t="s">
        <v>42</v>
      </c>
      <c r="W1191">
        <v>31.41</v>
      </c>
      <c r="X1191" t="s">
        <v>43</v>
      </c>
      <c r="Y1191" t="s">
        <v>8660</v>
      </c>
      <c r="Z1191">
        <v>2011</v>
      </c>
      <c r="AA1191">
        <v>3</v>
      </c>
      <c r="AB1191">
        <v>43975</v>
      </c>
    </row>
    <row r="1192" spans="1:28" x14ac:dyDescent="0.2">
      <c r="A1192" t="s">
        <v>2774</v>
      </c>
      <c r="B1192" s="1">
        <v>40563</v>
      </c>
      <c r="C1192" s="1">
        <v>40563</v>
      </c>
      <c r="D1192" t="s">
        <v>59</v>
      </c>
      <c r="E1192" t="s">
        <v>2775</v>
      </c>
      <c r="F1192" t="s">
        <v>285</v>
      </c>
      <c r="G1192" t="s">
        <v>246</v>
      </c>
      <c r="H1192" t="s">
        <v>1994</v>
      </c>
      <c r="I1192" t="s">
        <v>2776</v>
      </c>
      <c r="J1192" t="s">
        <v>2777</v>
      </c>
      <c r="K1192" t="s">
        <v>1950</v>
      </c>
      <c r="L1192" t="s">
        <v>1950</v>
      </c>
      <c r="M1192" t="s">
        <v>1988</v>
      </c>
      <c r="N1192" t="s">
        <v>38</v>
      </c>
      <c r="O1192" t="s">
        <v>380</v>
      </c>
      <c r="P1192" t="s">
        <v>2778</v>
      </c>
      <c r="Q1192" t="s">
        <v>2326</v>
      </c>
      <c r="R1192">
        <v>2</v>
      </c>
      <c r="S1192">
        <v>372</v>
      </c>
      <c r="T1192">
        <v>0</v>
      </c>
      <c r="U1192">
        <v>81.88</v>
      </c>
      <c r="V1192" t="s">
        <v>42</v>
      </c>
      <c r="W1192">
        <v>82.668999999999997</v>
      </c>
      <c r="X1192" t="s">
        <v>64</v>
      </c>
      <c r="Y1192" t="s">
        <v>8660</v>
      </c>
      <c r="Z1192">
        <v>2011</v>
      </c>
      <c r="AA1192">
        <v>4</v>
      </c>
      <c r="AB1192">
        <v>4902</v>
      </c>
    </row>
    <row r="1193" spans="1:28" x14ac:dyDescent="0.2">
      <c r="A1193" t="s">
        <v>2779</v>
      </c>
      <c r="B1193" s="1">
        <v>40665</v>
      </c>
      <c r="C1193" s="1">
        <v>40666</v>
      </c>
      <c r="D1193" t="s">
        <v>59</v>
      </c>
      <c r="E1193" t="s">
        <v>2483</v>
      </c>
      <c r="F1193" t="s">
        <v>468</v>
      </c>
      <c r="G1193" t="s">
        <v>246</v>
      </c>
      <c r="H1193" t="s">
        <v>2011</v>
      </c>
      <c r="I1193" t="s">
        <v>2780</v>
      </c>
      <c r="J1193" t="s">
        <v>2781</v>
      </c>
      <c r="K1193" t="s">
        <v>2005</v>
      </c>
      <c r="L1193" t="s">
        <v>2005</v>
      </c>
      <c r="M1193" t="s">
        <v>2014</v>
      </c>
      <c r="N1193" t="s">
        <v>38</v>
      </c>
      <c r="O1193" t="s">
        <v>380</v>
      </c>
      <c r="P1193" t="s">
        <v>2782</v>
      </c>
      <c r="Q1193" t="s">
        <v>2528</v>
      </c>
      <c r="R1193">
        <v>2</v>
      </c>
      <c r="S1193">
        <v>1057</v>
      </c>
      <c r="T1193">
        <v>0</v>
      </c>
      <c r="U1193">
        <v>454.62</v>
      </c>
      <c r="V1193" t="s">
        <v>42</v>
      </c>
      <c r="W1193">
        <v>162.08000000000001</v>
      </c>
      <c r="X1193" t="s">
        <v>146</v>
      </c>
      <c r="Y1193" t="s">
        <v>8707</v>
      </c>
      <c r="Z1193">
        <v>2011</v>
      </c>
      <c r="AA1193">
        <v>19</v>
      </c>
      <c r="AB1193">
        <v>21580</v>
      </c>
    </row>
    <row r="1194" spans="1:28" x14ac:dyDescent="0.2">
      <c r="A1194" t="s">
        <v>2783</v>
      </c>
      <c r="B1194" s="1">
        <v>41146</v>
      </c>
      <c r="C1194" s="1">
        <v>41147</v>
      </c>
      <c r="D1194" t="s">
        <v>59</v>
      </c>
      <c r="E1194" t="s">
        <v>2784</v>
      </c>
      <c r="F1194" t="s">
        <v>2785</v>
      </c>
      <c r="G1194" t="s">
        <v>246</v>
      </c>
      <c r="H1194" t="s">
        <v>2315</v>
      </c>
      <c r="I1194" t="s">
        <v>2786</v>
      </c>
      <c r="J1194" t="s">
        <v>2787</v>
      </c>
      <c r="K1194" t="s">
        <v>1950</v>
      </c>
      <c r="L1194" t="s">
        <v>1950</v>
      </c>
      <c r="M1194" t="s">
        <v>1594</v>
      </c>
      <c r="N1194" t="s">
        <v>38</v>
      </c>
      <c r="O1194" t="s">
        <v>380</v>
      </c>
      <c r="P1194" t="s">
        <v>2560</v>
      </c>
      <c r="Q1194" t="s">
        <v>2561</v>
      </c>
      <c r="R1194">
        <v>2</v>
      </c>
      <c r="S1194">
        <v>371</v>
      </c>
      <c r="T1194">
        <v>0</v>
      </c>
      <c r="U1194">
        <v>66.680000000000007</v>
      </c>
      <c r="V1194" t="s">
        <v>42</v>
      </c>
      <c r="W1194">
        <v>63.997</v>
      </c>
      <c r="X1194" t="s">
        <v>146</v>
      </c>
      <c r="Y1194" t="s">
        <v>8691</v>
      </c>
      <c r="Z1194">
        <v>2012</v>
      </c>
      <c r="AA1194">
        <v>34</v>
      </c>
      <c r="AB1194">
        <v>3115</v>
      </c>
    </row>
    <row r="1195" spans="1:28" x14ac:dyDescent="0.2">
      <c r="A1195" t="s">
        <v>2439</v>
      </c>
      <c r="B1195" s="1">
        <v>41678</v>
      </c>
      <c r="C1195" s="1">
        <v>41681</v>
      </c>
      <c r="D1195" t="s">
        <v>28</v>
      </c>
      <c r="E1195" t="s">
        <v>2440</v>
      </c>
      <c r="F1195" t="s">
        <v>1618</v>
      </c>
      <c r="G1195" t="s">
        <v>246</v>
      </c>
      <c r="H1195" t="s">
        <v>2283</v>
      </c>
      <c r="I1195" t="s">
        <v>2441</v>
      </c>
      <c r="J1195" t="s">
        <v>2442</v>
      </c>
      <c r="K1195" t="s">
        <v>1879</v>
      </c>
      <c r="L1195" t="s">
        <v>1879</v>
      </c>
      <c r="M1195" t="s">
        <v>1594</v>
      </c>
      <c r="N1195" t="s">
        <v>38</v>
      </c>
      <c r="O1195" t="s">
        <v>380</v>
      </c>
      <c r="P1195" t="s">
        <v>2599</v>
      </c>
      <c r="Q1195" t="s">
        <v>2600</v>
      </c>
      <c r="R1195">
        <v>2</v>
      </c>
      <c r="S1195">
        <v>1137</v>
      </c>
      <c r="T1195">
        <v>0</v>
      </c>
      <c r="U1195">
        <v>568.44000000000005</v>
      </c>
      <c r="V1195" t="s">
        <v>42</v>
      </c>
      <c r="W1195">
        <v>307.43</v>
      </c>
      <c r="X1195" t="s">
        <v>146</v>
      </c>
      <c r="Y1195" t="s">
        <v>8685</v>
      </c>
      <c r="Z1195">
        <v>2014</v>
      </c>
      <c r="AA1195">
        <v>6</v>
      </c>
      <c r="AB1195">
        <v>18030</v>
      </c>
    </row>
    <row r="1196" spans="1:28" x14ac:dyDescent="0.2">
      <c r="A1196" t="s">
        <v>2788</v>
      </c>
      <c r="B1196" s="1">
        <v>40930</v>
      </c>
      <c r="C1196" s="1">
        <v>40935</v>
      </c>
      <c r="D1196" t="s">
        <v>45</v>
      </c>
      <c r="E1196" t="s">
        <v>2789</v>
      </c>
      <c r="F1196" t="s">
        <v>2790</v>
      </c>
      <c r="G1196" t="s">
        <v>246</v>
      </c>
      <c r="H1196" t="s">
        <v>2791</v>
      </c>
      <c r="I1196" t="s">
        <v>2792</v>
      </c>
      <c r="J1196" t="s">
        <v>2793</v>
      </c>
      <c r="K1196" t="s">
        <v>2023</v>
      </c>
      <c r="L1196" t="s">
        <v>2023</v>
      </c>
      <c r="M1196" t="s">
        <v>2023</v>
      </c>
      <c r="N1196" t="s">
        <v>38</v>
      </c>
      <c r="O1196" t="s">
        <v>380</v>
      </c>
      <c r="P1196" t="s">
        <v>2794</v>
      </c>
      <c r="Q1196" t="s">
        <v>2608</v>
      </c>
      <c r="R1196">
        <v>2</v>
      </c>
      <c r="S1196">
        <v>1086</v>
      </c>
      <c r="T1196">
        <v>0</v>
      </c>
      <c r="U1196">
        <v>412.74</v>
      </c>
      <c r="V1196" t="s">
        <v>42</v>
      </c>
      <c r="W1196">
        <v>143.63999999999999</v>
      </c>
      <c r="X1196" t="s">
        <v>43</v>
      </c>
      <c r="Y1196" t="s">
        <v>8699</v>
      </c>
      <c r="Z1196">
        <v>2012</v>
      </c>
      <c r="AA1196">
        <v>4</v>
      </c>
      <c r="AB1196">
        <v>49559</v>
      </c>
    </row>
    <row r="1197" spans="1:28" x14ac:dyDescent="0.2">
      <c r="A1197" t="s">
        <v>2795</v>
      </c>
      <c r="B1197" s="1">
        <v>40997</v>
      </c>
      <c r="C1197" s="1">
        <v>40999</v>
      </c>
      <c r="D1197" t="s">
        <v>28</v>
      </c>
      <c r="E1197" t="s">
        <v>2796</v>
      </c>
      <c r="F1197" t="s">
        <v>2537</v>
      </c>
      <c r="G1197" t="s">
        <v>246</v>
      </c>
      <c r="H1197" t="s">
        <v>2049</v>
      </c>
      <c r="I1197" t="s">
        <v>2797</v>
      </c>
      <c r="J1197" t="s">
        <v>2798</v>
      </c>
      <c r="K1197" t="s">
        <v>1979</v>
      </c>
      <c r="L1197" t="s">
        <v>1979</v>
      </c>
      <c r="M1197" t="s">
        <v>1979</v>
      </c>
      <c r="N1197" t="s">
        <v>38</v>
      </c>
      <c r="O1197" t="s">
        <v>380</v>
      </c>
      <c r="P1197" t="s">
        <v>2585</v>
      </c>
      <c r="Q1197" t="s">
        <v>2586</v>
      </c>
      <c r="R1197">
        <v>2</v>
      </c>
      <c r="S1197">
        <v>1078</v>
      </c>
      <c r="T1197">
        <v>0</v>
      </c>
      <c r="U1197">
        <v>323.39999999999998</v>
      </c>
      <c r="V1197" t="s">
        <v>42</v>
      </c>
      <c r="W1197">
        <v>150.41</v>
      </c>
      <c r="X1197" t="s">
        <v>43</v>
      </c>
      <c r="Y1197" t="s">
        <v>8684</v>
      </c>
      <c r="Z1197">
        <v>2012</v>
      </c>
      <c r="AA1197">
        <v>13</v>
      </c>
      <c r="AB1197">
        <v>45930</v>
      </c>
    </row>
    <row r="1198" spans="1:28" x14ac:dyDescent="0.2">
      <c r="A1198" t="s">
        <v>2466</v>
      </c>
      <c r="B1198" s="1">
        <v>41247</v>
      </c>
      <c r="C1198" s="1">
        <v>41250</v>
      </c>
      <c r="D1198" t="s">
        <v>45</v>
      </c>
      <c r="E1198" t="s">
        <v>2467</v>
      </c>
      <c r="F1198" t="s">
        <v>2468</v>
      </c>
      <c r="G1198" t="s">
        <v>246</v>
      </c>
      <c r="H1198" t="s">
        <v>1994</v>
      </c>
      <c r="I1198" t="s">
        <v>2469</v>
      </c>
      <c r="J1198" t="s">
        <v>2470</v>
      </c>
      <c r="K1198" t="s">
        <v>1950</v>
      </c>
      <c r="L1198" t="s">
        <v>1950</v>
      </c>
      <c r="M1198" t="s">
        <v>1988</v>
      </c>
      <c r="N1198" t="s">
        <v>38</v>
      </c>
      <c r="O1198" t="s">
        <v>380</v>
      </c>
      <c r="P1198" t="s">
        <v>2799</v>
      </c>
      <c r="Q1198" t="s">
        <v>2534</v>
      </c>
      <c r="R1198">
        <v>2</v>
      </c>
      <c r="S1198">
        <v>723</v>
      </c>
      <c r="T1198">
        <v>0</v>
      </c>
      <c r="U1198">
        <v>86.76</v>
      </c>
      <c r="V1198" t="s">
        <v>42</v>
      </c>
      <c r="W1198">
        <v>104.495</v>
      </c>
      <c r="X1198" t="s">
        <v>43</v>
      </c>
      <c r="Y1198" t="s">
        <v>8669</v>
      </c>
      <c r="Z1198">
        <v>2012</v>
      </c>
      <c r="AA1198">
        <v>49</v>
      </c>
      <c r="AB1198">
        <v>224</v>
      </c>
    </row>
    <row r="1199" spans="1:28" x14ac:dyDescent="0.2">
      <c r="A1199" t="s">
        <v>2800</v>
      </c>
      <c r="B1199" s="1">
        <v>41310</v>
      </c>
      <c r="C1199" s="1">
        <v>41314</v>
      </c>
      <c r="D1199" t="s">
        <v>45</v>
      </c>
      <c r="E1199" t="s">
        <v>2801</v>
      </c>
      <c r="F1199" t="s">
        <v>2802</v>
      </c>
      <c r="G1199" t="s">
        <v>246</v>
      </c>
      <c r="H1199" t="s">
        <v>2011</v>
      </c>
      <c r="I1199" t="s">
        <v>2148</v>
      </c>
      <c r="J1199" t="s">
        <v>2148</v>
      </c>
      <c r="K1199" t="s">
        <v>2005</v>
      </c>
      <c r="L1199" t="s">
        <v>2005</v>
      </c>
      <c r="M1199" t="s">
        <v>2014</v>
      </c>
      <c r="N1199" t="s">
        <v>38</v>
      </c>
      <c r="O1199" t="s">
        <v>380</v>
      </c>
      <c r="P1199" t="s">
        <v>2803</v>
      </c>
      <c r="Q1199" t="s">
        <v>2804</v>
      </c>
      <c r="R1199">
        <v>2</v>
      </c>
      <c r="S1199">
        <v>622</v>
      </c>
      <c r="T1199">
        <v>0</v>
      </c>
      <c r="U1199">
        <v>87.06</v>
      </c>
      <c r="V1199" t="s">
        <v>42</v>
      </c>
      <c r="W1199">
        <v>42.07</v>
      </c>
      <c r="X1199" t="s">
        <v>43</v>
      </c>
      <c r="Y1199" t="s">
        <v>8670</v>
      </c>
      <c r="Z1199">
        <v>2013</v>
      </c>
      <c r="AA1199">
        <v>6</v>
      </c>
      <c r="AB1199">
        <v>27391</v>
      </c>
    </row>
    <row r="1200" spans="1:28" x14ac:dyDescent="0.2">
      <c r="A1200" t="s">
        <v>2805</v>
      </c>
      <c r="B1200" s="1">
        <v>41499</v>
      </c>
      <c r="C1200" s="1">
        <v>41504</v>
      </c>
      <c r="D1200" t="s">
        <v>45</v>
      </c>
      <c r="E1200" t="s">
        <v>2806</v>
      </c>
      <c r="F1200" t="s">
        <v>1721</v>
      </c>
      <c r="G1200" t="s">
        <v>246</v>
      </c>
      <c r="H1200" t="s">
        <v>2640</v>
      </c>
      <c r="I1200" t="s">
        <v>2641</v>
      </c>
      <c r="J1200" t="s">
        <v>2807</v>
      </c>
      <c r="K1200" t="s">
        <v>1950</v>
      </c>
      <c r="L1200" t="s">
        <v>1950</v>
      </c>
      <c r="M1200" t="s">
        <v>1757</v>
      </c>
      <c r="N1200" t="s">
        <v>38</v>
      </c>
      <c r="O1200" t="s">
        <v>380</v>
      </c>
      <c r="P1200" t="s">
        <v>2808</v>
      </c>
      <c r="Q1200" t="s">
        <v>2608</v>
      </c>
      <c r="R1200">
        <v>2</v>
      </c>
      <c r="S1200">
        <v>724</v>
      </c>
      <c r="T1200">
        <v>0</v>
      </c>
      <c r="U1200">
        <v>21.72</v>
      </c>
      <c r="V1200" t="s">
        <v>42</v>
      </c>
      <c r="W1200">
        <v>117.39700000000001</v>
      </c>
      <c r="X1200" t="s">
        <v>43</v>
      </c>
      <c r="Y1200" t="s">
        <v>8694</v>
      </c>
      <c r="Z1200">
        <v>2013</v>
      </c>
      <c r="AA1200">
        <v>33</v>
      </c>
      <c r="AB1200">
        <v>6002</v>
      </c>
    </row>
    <row r="1201" spans="1:28" x14ac:dyDescent="0.2">
      <c r="A1201" t="s">
        <v>2809</v>
      </c>
      <c r="B1201" s="1">
        <v>41798</v>
      </c>
      <c r="C1201" s="1">
        <v>41801</v>
      </c>
      <c r="D1201" t="s">
        <v>59</v>
      </c>
      <c r="E1201" t="s">
        <v>2810</v>
      </c>
      <c r="F1201" t="s">
        <v>833</v>
      </c>
      <c r="G1201" t="s">
        <v>246</v>
      </c>
      <c r="H1201" t="s">
        <v>2011</v>
      </c>
      <c r="I1201" t="s">
        <v>2388</v>
      </c>
      <c r="J1201" t="s">
        <v>2811</v>
      </c>
      <c r="K1201" t="s">
        <v>2005</v>
      </c>
      <c r="L1201" t="s">
        <v>2005</v>
      </c>
      <c r="M1201" t="s">
        <v>2014</v>
      </c>
      <c r="N1201" t="s">
        <v>38</v>
      </c>
      <c r="O1201" t="s">
        <v>380</v>
      </c>
      <c r="P1201" t="s">
        <v>2812</v>
      </c>
      <c r="Q1201" t="s">
        <v>2813</v>
      </c>
      <c r="R1201">
        <v>2</v>
      </c>
      <c r="S1201">
        <v>1142</v>
      </c>
      <c r="T1201">
        <v>0</v>
      </c>
      <c r="U1201">
        <v>479.52</v>
      </c>
      <c r="V1201" t="s">
        <v>42</v>
      </c>
      <c r="W1201">
        <v>182.61</v>
      </c>
      <c r="X1201" t="s">
        <v>43</v>
      </c>
      <c r="Y1201" t="s">
        <v>8676</v>
      </c>
      <c r="Z1201">
        <v>2014</v>
      </c>
      <c r="AA1201">
        <v>24</v>
      </c>
      <c r="AB1201">
        <v>20740</v>
      </c>
    </row>
    <row r="1202" spans="1:28" x14ac:dyDescent="0.2">
      <c r="A1202" t="s">
        <v>2814</v>
      </c>
      <c r="B1202" s="1">
        <v>40599</v>
      </c>
      <c r="C1202" s="1">
        <v>40599</v>
      </c>
      <c r="D1202" t="s">
        <v>59</v>
      </c>
      <c r="E1202" t="s">
        <v>2815</v>
      </c>
      <c r="F1202" t="s">
        <v>2816</v>
      </c>
      <c r="G1202" t="s">
        <v>31</v>
      </c>
      <c r="H1202" t="s">
        <v>2302</v>
      </c>
      <c r="I1202" t="s">
        <v>2817</v>
      </c>
      <c r="J1202" t="s">
        <v>2818</v>
      </c>
      <c r="K1202" t="s">
        <v>1979</v>
      </c>
      <c r="L1202" t="s">
        <v>1979</v>
      </c>
      <c r="M1202" t="s">
        <v>1979</v>
      </c>
      <c r="N1202" t="s">
        <v>38</v>
      </c>
      <c r="O1202" t="s">
        <v>39</v>
      </c>
      <c r="P1202" t="s">
        <v>2819</v>
      </c>
      <c r="Q1202" t="s">
        <v>2820</v>
      </c>
      <c r="R1202">
        <v>10</v>
      </c>
      <c r="S1202">
        <v>339</v>
      </c>
      <c r="T1202">
        <v>0</v>
      </c>
      <c r="U1202">
        <v>37.200000000000003</v>
      </c>
      <c r="V1202" t="s">
        <v>42</v>
      </c>
      <c r="W1202">
        <v>27.29</v>
      </c>
      <c r="X1202" t="s">
        <v>64</v>
      </c>
      <c r="Y1202" t="s">
        <v>8686</v>
      </c>
      <c r="Z1202">
        <v>2011</v>
      </c>
      <c r="AA1202">
        <v>9</v>
      </c>
      <c r="AB1202">
        <v>50117</v>
      </c>
    </row>
    <row r="1203" spans="1:28" x14ac:dyDescent="0.2">
      <c r="A1203" t="s">
        <v>2821</v>
      </c>
      <c r="B1203" s="1">
        <v>40647</v>
      </c>
      <c r="C1203" s="1">
        <v>40647</v>
      </c>
      <c r="D1203" t="s">
        <v>45</v>
      </c>
      <c r="E1203" t="s">
        <v>2822</v>
      </c>
      <c r="F1203" t="s">
        <v>2823</v>
      </c>
      <c r="G1203" t="s">
        <v>31</v>
      </c>
      <c r="H1203" t="s">
        <v>2256</v>
      </c>
      <c r="I1203" t="s">
        <v>2498</v>
      </c>
      <c r="J1203" t="s">
        <v>2824</v>
      </c>
      <c r="K1203" t="s">
        <v>2005</v>
      </c>
      <c r="L1203" t="s">
        <v>2005</v>
      </c>
      <c r="M1203" t="s">
        <v>2112</v>
      </c>
      <c r="N1203" t="s">
        <v>38</v>
      </c>
      <c r="O1203" t="s">
        <v>380</v>
      </c>
      <c r="P1203" t="s">
        <v>2825</v>
      </c>
      <c r="Q1203" t="s">
        <v>2332</v>
      </c>
      <c r="R1203">
        <v>6</v>
      </c>
      <c r="S1203">
        <v>1841</v>
      </c>
      <c r="T1203">
        <v>0</v>
      </c>
      <c r="U1203">
        <v>846.54</v>
      </c>
      <c r="V1203" t="s">
        <v>42</v>
      </c>
      <c r="W1203">
        <v>2.97</v>
      </c>
      <c r="X1203" t="s">
        <v>64</v>
      </c>
      <c r="Y1203" t="s">
        <v>8680</v>
      </c>
      <c r="Z1203">
        <v>2011</v>
      </c>
      <c r="AA1203">
        <v>16</v>
      </c>
      <c r="AB1203">
        <v>29749</v>
      </c>
    </row>
    <row r="1204" spans="1:28" x14ac:dyDescent="0.2">
      <c r="A1204" t="s">
        <v>2826</v>
      </c>
      <c r="B1204" s="1">
        <v>41376</v>
      </c>
      <c r="C1204" s="1">
        <v>41376</v>
      </c>
      <c r="D1204" t="s">
        <v>45</v>
      </c>
      <c r="E1204" t="s">
        <v>2827</v>
      </c>
      <c r="F1204" t="s">
        <v>2828</v>
      </c>
      <c r="G1204" t="s">
        <v>31</v>
      </c>
      <c r="H1204" t="s">
        <v>2791</v>
      </c>
      <c r="I1204" t="s">
        <v>2829</v>
      </c>
      <c r="J1204" t="s">
        <v>2829</v>
      </c>
      <c r="K1204" t="s">
        <v>2023</v>
      </c>
      <c r="L1204" t="s">
        <v>2023</v>
      </c>
      <c r="M1204" t="s">
        <v>2023</v>
      </c>
      <c r="N1204" t="s">
        <v>38</v>
      </c>
      <c r="O1204" t="s">
        <v>380</v>
      </c>
      <c r="P1204" t="s">
        <v>2830</v>
      </c>
      <c r="Q1204" t="s">
        <v>2528</v>
      </c>
      <c r="R1204">
        <v>6</v>
      </c>
      <c r="S1204">
        <v>3172</v>
      </c>
      <c r="T1204">
        <v>0</v>
      </c>
      <c r="U1204">
        <v>1236.96</v>
      </c>
      <c r="V1204" t="s">
        <v>42</v>
      </c>
      <c r="W1204">
        <v>53.63</v>
      </c>
      <c r="X1204" t="s">
        <v>64</v>
      </c>
      <c r="Y1204" t="s">
        <v>8702</v>
      </c>
      <c r="Z1204">
        <v>2013</v>
      </c>
      <c r="AA1204">
        <v>15</v>
      </c>
      <c r="AB1204">
        <v>50915</v>
      </c>
    </row>
    <row r="1205" spans="1:28" x14ac:dyDescent="0.2">
      <c r="A1205" t="s">
        <v>2831</v>
      </c>
      <c r="B1205" s="1">
        <v>41786</v>
      </c>
      <c r="C1205" s="1">
        <v>41786</v>
      </c>
      <c r="D1205" t="s">
        <v>59</v>
      </c>
      <c r="E1205" t="s">
        <v>2832</v>
      </c>
      <c r="F1205" t="s">
        <v>2833</v>
      </c>
      <c r="G1205" t="s">
        <v>31</v>
      </c>
      <c r="H1205" t="s">
        <v>2834</v>
      </c>
      <c r="I1205" t="s">
        <v>2835</v>
      </c>
      <c r="J1205" t="s">
        <v>2836</v>
      </c>
      <c r="K1205" t="s">
        <v>1979</v>
      </c>
      <c r="L1205" t="s">
        <v>1979</v>
      </c>
      <c r="M1205" t="s">
        <v>1979</v>
      </c>
      <c r="N1205" t="s">
        <v>38</v>
      </c>
      <c r="O1205" t="s">
        <v>380</v>
      </c>
      <c r="P1205" t="s">
        <v>2837</v>
      </c>
      <c r="Q1205" t="s">
        <v>2517</v>
      </c>
      <c r="R1205">
        <v>2</v>
      </c>
      <c r="S1205">
        <v>1038</v>
      </c>
      <c r="T1205">
        <v>0</v>
      </c>
      <c r="U1205">
        <v>456.48</v>
      </c>
      <c r="V1205" t="s">
        <v>42</v>
      </c>
      <c r="W1205">
        <v>143.66</v>
      </c>
      <c r="X1205" t="s">
        <v>64</v>
      </c>
      <c r="Y1205" t="s">
        <v>8696</v>
      </c>
      <c r="Z1205">
        <v>2014</v>
      </c>
      <c r="AA1205">
        <v>22</v>
      </c>
      <c r="AB1205">
        <v>48744</v>
      </c>
    </row>
    <row r="1206" spans="1:28" x14ac:dyDescent="0.2">
      <c r="A1206" t="s">
        <v>2838</v>
      </c>
      <c r="B1206" s="1">
        <v>40785</v>
      </c>
      <c r="C1206" s="1">
        <v>40785</v>
      </c>
      <c r="D1206" t="s">
        <v>28</v>
      </c>
      <c r="E1206" t="s">
        <v>2839</v>
      </c>
      <c r="F1206" t="s">
        <v>1050</v>
      </c>
      <c r="G1206" t="s">
        <v>31</v>
      </c>
      <c r="H1206" t="s">
        <v>2840</v>
      </c>
      <c r="I1206" t="s">
        <v>2841</v>
      </c>
      <c r="J1206" t="s">
        <v>2841</v>
      </c>
      <c r="K1206" t="s">
        <v>2023</v>
      </c>
      <c r="L1206" t="s">
        <v>2023</v>
      </c>
      <c r="M1206" t="s">
        <v>2023</v>
      </c>
      <c r="N1206" t="s">
        <v>38</v>
      </c>
      <c r="O1206" t="s">
        <v>380</v>
      </c>
      <c r="P1206" t="s">
        <v>2842</v>
      </c>
      <c r="Q1206" t="s">
        <v>2843</v>
      </c>
      <c r="R1206">
        <v>1</v>
      </c>
      <c r="S1206">
        <v>569</v>
      </c>
      <c r="T1206">
        <v>0</v>
      </c>
      <c r="U1206">
        <v>182.13</v>
      </c>
      <c r="V1206" t="s">
        <v>42</v>
      </c>
      <c r="W1206">
        <v>109.27</v>
      </c>
      <c r="X1206" t="s">
        <v>64</v>
      </c>
      <c r="Y1206" t="s">
        <v>8689</v>
      </c>
      <c r="Z1206">
        <v>2011</v>
      </c>
      <c r="AA1206">
        <v>36</v>
      </c>
      <c r="AB1206">
        <v>48482</v>
      </c>
    </row>
    <row r="1207" spans="1:28" x14ac:dyDescent="0.2">
      <c r="A1207" t="s">
        <v>2844</v>
      </c>
      <c r="B1207" s="1">
        <v>41808</v>
      </c>
      <c r="C1207" s="1">
        <v>41808</v>
      </c>
      <c r="D1207" t="s">
        <v>28</v>
      </c>
      <c r="E1207" t="s">
        <v>2845</v>
      </c>
      <c r="F1207" t="s">
        <v>2846</v>
      </c>
      <c r="G1207" t="s">
        <v>31</v>
      </c>
      <c r="H1207" t="s">
        <v>1985</v>
      </c>
      <c r="I1207" t="s">
        <v>1986</v>
      </c>
      <c r="J1207" t="s">
        <v>2847</v>
      </c>
      <c r="K1207" t="s">
        <v>1879</v>
      </c>
      <c r="L1207" t="s">
        <v>1879</v>
      </c>
      <c r="M1207" t="s">
        <v>1988</v>
      </c>
      <c r="N1207" t="s">
        <v>38</v>
      </c>
      <c r="O1207" t="s">
        <v>380</v>
      </c>
      <c r="P1207" t="s">
        <v>2848</v>
      </c>
      <c r="Q1207" t="s">
        <v>2849</v>
      </c>
      <c r="R1207">
        <v>3</v>
      </c>
      <c r="S1207">
        <v>1560</v>
      </c>
      <c r="T1207">
        <v>0</v>
      </c>
      <c r="U1207">
        <v>421.2</v>
      </c>
      <c r="V1207" t="s">
        <v>42</v>
      </c>
      <c r="W1207">
        <v>247.99</v>
      </c>
      <c r="X1207" t="s">
        <v>64</v>
      </c>
      <c r="Y1207" t="s">
        <v>8676</v>
      </c>
      <c r="Z1207">
        <v>2014</v>
      </c>
      <c r="AA1207">
        <v>25</v>
      </c>
      <c r="AB1207">
        <v>14759</v>
      </c>
    </row>
    <row r="1208" spans="1:28" x14ac:dyDescent="0.2">
      <c r="A1208" t="s">
        <v>2850</v>
      </c>
      <c r="B1208" s="1">
        <v>41880</v>
      </c>
      <c r="C1208" s="1">
        <v>41880</v>
      </c>
      <c r="D1208" t="s">
        <v>28</v>
      </c>
      <c r="E1208" t="s">
        <v>2851</v>
      </c>
      <c r="F1208" t="s">
        <v>2852</v>
      </c>
      <c r="G1208" t="s">
        <v>31</v>
      </c>
      <c r="H1208" t="s">
        <v>2640</v>
      </c>
      <c r="I1208" t="s">
        <v>2641</v>
      </c>
      <c r="J1208" t="s">
        <v>2853</v>
      </c>
      <c r="K1208" t="s">
        <v>1950</v>
      </c>
      <c r="L1208" t="s">
        <v>1950</v>
      </c>
      <c r="M1208" t="s">
        <v>1757</v>
      </c>
      <c r="N1208" t="s">
        <v>38</v>
      </c>
      <c r="O1208" t="s">
        <v>380</v>
      </c>
      <c r="P1208" t="s">
        <v>2177</v>
      </c>
      <c r="Q1208" t="s">
        <v>2178</v>
      </c>
      <c r="R1208">
        <v>3</v>
      </c>
      <c r="S1208">
        <v>1075</v>
      </c>
      <c r="T1208">
        <v>0</v>
      </c>
      <c r="U1208">
        <v>182.82</v>
      </c>
      <c r="V1208" t="s">
        <v>42</v>
      </c>
      <c r="W1208">
        <v>199.79400000000001</v>
      </c>
      <c r="X1208" t="s">
        <v>64</v>
      </c>
      <c r="Y1208" t="s">
        <v>8697</v>
      </c>
      <c r="Z1208">
        <v>2014</v>
      </c>
      <c r="AA1208">
        <v>35</v>
      </c>
      <c r="AB1208">
        <v>6089</v>
      </c>
    </row>
    <row r="1209" spans="1:28" x14ac:dyDescent="0.2">
      <c r="A1209" t="s">
        <v>2854</v>
      </c>
      <c r="B1209" s="1">
        <v>41984</v>
      </c>
      <c r="C1209" s="1">
        <v>41984</v>
      </c>
      <c r="D1209" t="s">
        <v>28</v>
      </c>
      <c r="E1209" t="s">
        <v>2855</v>
      </c>
      <c r="F1209" t="s">
        <v>2856</v>
      </c>
      <c r="G1209" t="s">
        <v>31</v>
      </c>
      <c r="H1209" t="s">
        <v>2857</v>
      </c>
      <c r="I1209" t="s">
        <v>2858</v>
      </c>
      <c r="J1209" t="s">
        <v>2858</v>
      </c>
      <c r="K1209" t="s">
        <v>1979</v>
      </c>
      <c r="L1209" t="s">
        <v>1979</v>
      </c>
      <c r="M1209" t="s">
        <v>1979</v>
      </c>
      <c r="N1209" t="s">
        <v>38</v>
      </c>
      <c r="O1209" t="s">
        <v>380</v>
      </c>
      <c r="P1209" t="s">
        <v>2325</v>
      </c>
      <c r="Q1209" t="s">
        <v>2326</v>
      </c>
      <c r="R1209">
        <v>4</v>
      </c>
      <c r="S1209">
        <v>1117</v>
      </c>
      <c r="T1209">
        <v>0</v>
      </c>
      <c r="U1209">
        <v>0</v>
      </c>
      <c r="V1209" t="s">
        <v>42</v>
      </c>
      <c r="W1209">
        <v>137.65</v>
      </c>
      <c r="X1209" t="s">
        <v>64</v>
      </c>
      <c r="Y1209" t="s">
        <v>8698</v>
      </c>
      <c r="Z1209">
        <v>2014</v>
      </c>
      <c r="AA1209">
        <v>50</v>
      </c>
      <c r="AB1209">
        <v>48873</v>
      </c>
    </row>
    <row r="1210" spans="1:28" x14ac:dyDescent="0.2">
      <c r="A1210" t="s">
        <v>2859</v>
      </c>
      <c r="B1210" s="1">
        <v>40578</v>
      </c>
      <c r="C1210" s="1">
        <v>40581</v>
      </c>
      <c r="D1210" t="s">
        <v>45</v>
      </c>
      <c r="E1210" t="s">
        <v>2860</v>
      </c>
      <c r="F1210" t="s">
        <v>2861</v>
      </c>
      <c r="G1210" t="s">
        <v>31</v>
      </c>
      <c r="H1210" t="s">
        <v>2241</v>
      </c>
      <c r="I1210" t="s">
        <v>2862</v>
      </c>
      <c r="J1210" t="s">
        <v>2863</v>
      </c>
      <c r="K1210" t="s">
        <v>2005</v>
      </c>
      <c r="L1210" t="s">
        <v>2005</v>
      </c>
      <c r="M1210" t="s">
        <v>2185</v>
      </c>
      <c r="N1210" t="s">
        <v>38</v>
      </c>
      <c r="O1210" t="s">
        <v>380</v>
      </c>
      <c r="P1210" t="s">
        <v>2864</v>
      </c>
      <c r="Q1210" t="s">
        <v>2865</v>
      </c>
      <c r="R1210">
        <v>10</v>
      </c>
      <c r="S1210">
        <v>884</v>
      </c>
      <c r="T1210">
        <v>0</v>
      </c>
      <c r="U1210">
        <v>70.5</v>
      </c>
      <c r="V1210" t="s">
        <v>42</v>
      </c>
      <c r="W1210">
        <v>42</v>
      </c>
      <c r="X1210" t="s">
        <v>146</v>
      </c>
      <c r="Y1210" t="s">
        <v>8686</v>
      </c>
      <c r="Z1210">
        <v>2011</v>
      </c>
      <c r="AA1210">
        <v>6</v>
      </c>
      <c r="AB1210">
        <v>30630</v>
      </c>
    </row>
    <row r="1211" spans="1:28" x14ac:dyDescent="0.2">
      <c r="A1211" t="s">
        <v>2866</v>
      </c>
      <c r="B1211" s="1">
        <v>40863</v>
      </c>
      <c r="C1211" s="1">
        <v>40866</v>
      </c>
      <c r="D1211" t="s">
        <v>45</v>
      </c>
      <c r="E1211" t="s">
        <v>2867</v>
      </c>
      <c r="F1211" t="s">
        <v>2868</v>
      </c>
      <c r="G1211" t="s">
        <v>31</v>
      </c>
      <c r="H1211" t="s">
        <v>1969</v>
      </c>
      <c r="I1211" t="s">
        <v>2495</v>
      </c>
      <c r="J1211" t="s">
        <v>2495</v>
      </c>
      <c r="K1211" t="s">
        <v>1950</v>
      </c>
      <c r="L1211" t="s">
        <v>1950</v>
      </c>
      <c r="M1211" t="s">
        <v>1757</v>
      </c>
      <c r="N1211" t="s">
        <v>38</v>
      </c>
      <c r="O1211" t="s">
        <v>380</v>
      </c>
      <c r="P1211" t="s">
        <v>2869</v>
      </c>
      <c r="Q1211" t="s">
        <v>2746</v>
      </c>
      <c r="R1211">
        <v>3</v>
      </c>
      <c r="S1211">
        <v>616</v>
      </c>
      <c r="T1211">
        <v>0</v>
      </c>
      <c r="U1211">
        <v>197.16</v>
      </c>
      <c r="V1211" t="s">
        <v>42</v>
      </c>
      <c r="W1211">
        <v>95.841999999999999</v>
      </c>
      <c r="X1211" t="s">
        <v>146</v>
      </c>
      <c r="Y1211" t="s">
        <v>8683</v>
      </c>
      <c r="Z1211">
        <v>2011</v>
      </c>
      <c r="AA1211">
        <v>47</v>
      </c>
      <c r="AB1211">
        <v>1260</v>
      </c>
    </row>
    <row r="1212" spans="1:28" x14ac:dyDescent="0.2">
      <c r="A1212" t="s">
        <v>2870</v>
      </c>
      <c r="B1212" s="1">
        <v>40869</v>
      </c>
      <c r="C1212" s="1">
        <v>40870</v>
      </c>
      <c r="D1212" t="s">
        <v>45</v>
      </c>
      <c r="E1212" t="s">
        <v>2871</v>
      </c>
      <c r="F1212" t="s">
        <v>2872</v>
      </c>
      <c r="G1212" t="s">
        <v>31</v>
      </c>
      <c r="H1212" t="s">
        <v>1969</v>
      </c>
      <c r="I1212" t="s">
        <v>2873</v>
      </c>
      <c r="J1212" t="s">
        <v>2873</v>
      </c>
      <c r="K1212" t="s">
        <v>1950</v>
      </c>
      <c r="L1212" t="s">
        <v>1950</v>
      </c>
      <c r="M1212" t="s">
        <v>1757</v>
      </c>
      <c r="N1212" t="s">
        <v>38</v>
      </c>
      <c r="O1212" t="s">
        <v>380</v>
      </c>
      <c r="P1212" t="s">
        <v>2874</v>
      </c>
      <c r="Q1212" t="s">
        <v>2875</v>
      </c>
      <c r="R1212">
        <v>13</v>
      </c>
      <c r="S1212">
        <v>2443</v>
      </c>
      <c r="T1212">
        <v>0</v>
      </c>
      <c r="U1212">
        <v>121.94</v>
      </c>
      <c r="V1212" t="s">
        <v>42</v>
      </c>
      <c r="W1212">
        <v>589.29300000000001</v>
      </c>
      <c r="X1212" t="s">
        <v>146</v>
      </c>
      <c r="Y1212" t="s">
        <v>8683</v>
      </c>
      <c r="Z1212">
        <v>2011</v>
      </c>
      <c r="AA1212">
        <v>48</v>
      </c>
      <c r="AB1212">
        <v>4960</v>
      </c>
    </row>
    <row r="1213" spans="1:28" x14ac:dyDescent="0.2">
      <c r="A1213" t="s">
        <v>2876</v>
      </c>
      <c r="B1213" s="1">
        <v>41097</v>
      </c>
      <c r="C1213" s="1">
        <v>41099</v>
      </c>
      <c r="D1213" t="s">
        <v>28</v>
      </c>
      <c r="E1213" t="s">
        <v>2877</v>
      </c>
      <c r="F1213" t="s">
        <v>2878</v>
      </c>
      <c r="G1213" t="s">
        <v>31</v>
      </c>
      <c r="H1213" t="s">
        <v>2322</v>
      </c>
      <c r="I1213" t="s">
        <v>2879</v>
      </c>
      <c r="J1213" t="s">
        <v>2880</v>
      </c>
      <c r="K1213" t="s">
        <v>2322</v>
      </c>
      <c r="L1213" t="s">
        <v>36</v>
      </c>
      <c r="M1213" t="s">
        <v>2322</v>
      </c>
      <c r="N1213" t="s">
        <v>38</v>
      </c>
      <c r="O1213" t="s">
        <v>380</v>
      </c>
      <c r="P1213" t="s">
        <v>2881</v>
      </c>
      <c r="Q1213" t="s">
        <v>2882</v>
      </c>
      <c r="R1213">
        <v>6</v>
      </c>
      <c r="S1213">
        <v>1799</v>
      </c>
      <c r="T1213">
        <v>0</v>
      </c>
      <c r="U1213">
        <v>593.64</v>
      </c>
      <c r="V1213" t="s">
        <v>42</v>
      </c>
      <c r="W1213">
        <v>274.75</v>
      </c>
      <c r="X1213" t="s">
        <v>146</v>
      </c>
      <c r="Y1213" t="s">
        <v>8665</v>
      </c>
      <c r="Z1213">
        <v>2012</v>
      </c>
      <c r="AA1213">
        <v>27</v>
      </c>
      <c r="AB1213">
        <v>45096</v>
      </c>
    </row>
    <row r="1214" spans="1:28" x14ac:dyDescent="0.2">
      <c r="A1214" t="s">
        <v>2883</v>
      </c>
      <c r="B1214" s="1">
        <v>41128</v>
      </c>
      <c r="C1214" s="1">
        <v>41129</v>
      </c>
      <c r="D1214" t="s">
        <v>28</v>
      </c>
      <c r="E1214" t="s">
        <v>2884</v>
      </c>
      <c r="F1214" t="s">
        <v>2885</v>
      </c>
      <c r="G1214" t="s">
        <v>31</v>
      </c>
      <c r="H1214" t="s">
        <v>2315</v>
      </c>
      <c r="I1214" t="s">
        <v>2786</v>
      </c>
      <c r="J1214" t="s">
        <v>2886</v>
      </c>
      <c r="K1214" t="s">
        <v>1950</v>
      </c>
      <c r="L1214" t="s">
        <v>1950</v>
      </c>
      <c r="M1214" t="s">
        <v>1594</v>
      </c>
      <c r="N1214" t="s">
        <v>38</v>
      </c>
      <c r="O1214" t="s">
        <v>380</v>
      </c>
      <c r="P1214" t="s">
        <v>2887</v>
      </c>
      <c r="Q1214" t="s">
        <v>2101</v>
      </c>
      <c r="R1214">
        <v>7</v>
      </c>
      <c r="S1214">
        <v>2461</v>
      </c>
      <c r="T1214">
        <v>0</v>
      </c>
      <c r="U1214">
        <v>566.02</v>
      </c>
      <c r="V1214" t="s">
        <v>42</v>
      </c>
      <c r="W1214">
        <v>343.80900000000003</v>
      </c>
      <c r="X1214" t="s">
        <v>146</v>
      </c>
      <c r="Y1214" t="s">
        <v>8691</v>
      </c>
      <c r="Z1214">
        <v>2012</v>
      </c>
      <c r="AA1214">
        <v>32</v>
      </c>
      <c r="AB1214">
        <v>9702</v>
      </c>
    </row>
    <row r="1215" spans="1:28" x14ac:dyDescent="0.2">
      <c r="A1215" t="s">
        <v>2888</v>
      </c>
      <c r="B1215" s="1">
        <v>41246</v>
      </c>
      <c r="C1215" s="1">
        <v>41248</v>
      </c>
      <c r="D1215" t="s">
        <v>28</v>
      </c>
      <c r="E1215" t="s">
        <v>2889</v>
      </c>
      <c r="F1215" t="s">
        <v>2890</v>
      </c>
      <c r="G1215" t="s">
        <v>31</v>
      </c>
      <c r="H1215" t="s">
        <v>1994</v>
      </c>
      <c r="I1215" t="s">
        <v>2235</v>
      </c>
      <c r="J1215" t="s">
        <v>2236</v>
      </c>
      <c r="K1215" t="s">
        <v>1950</v>
      </c>
      <c r="L1215" t="s">
        <v>1950</v>
      </c>
      <c r="M1215" t="s">
        <v>1988</v>
      </c>
      <c r="N1215" t="s">
        <v>38</v>
      </c>
      <c r="O1215" t="s">
        <v>380</v>
      </c>
      <c r="P1215" t="s">
        <v>2891</v>
      </c>
      <c r="Q1215" t="s">
        <v>2754</v>
      </c>
      <c r="R1215">
        <v>3</v>
      </c>
      <c r="S1215">
        <v>1122</v>
      </c>
      <c r="T1215">
        <v>0</v>
      </c>
      <c r="U1215">
        <v>516.05999999999995</v>
      </c>
      <c r="V1215" t="s">
        <v>42</v>
      </c>
      <c r="W1215">
        <v>162.99799999999999</v>
      </c>
      <c r="X1215" t="s">
        <v>146</v>
      </c>
      <c r="Y1215" t="s">
        <v>8669</v>
      </c>
      <c r="Z1215">
        <v>2012</v>
      </c>
      <c r="AA1215">
        <v>49</v>
      </c>
      <c r="AB1215">
        <v>3260</v>
      </c>
    </row>
    <row r="1216" spans="1:28" x14ac:dyDescent="0.2">
      <c r="A1216" t="s">
        <v>2892</v>
      </c>
      <c r="B1216" s="1">
        <v>41369</v>
      </c>
      <c r="C1216" s="1">
        <v>41372</v>
      </c>
      <c r="D1216" t="s">
        <v>59</v>
      </c>
      <c r="E1216" t="s">
        <v>2893</v>
      </c>
      <c r="F1216" t="s">
        <v>876</v>
      </c>
      <c r="G1216" t="s">
        <v>31</v>
      </c>
      <c r="H1216" t="s">
        <v>2894</v>
      </c>
      <c r="I1216" t="s">
        <v>2895</v>
      </c>
      <c r="J1216" t="s">
        <v>2895</v>
      </c>
      <c r="K1216" t="s">
        <v>1979</v>
      </c>
      <c r="L1216" t="s">
        <v>1979</v>
      </c>
      <c r="M1216" t="s">
        <v>1979</v>
      </c>
      <c r="N1216" t="s">
        <v>38</v>
      </c>
      <c r="O1216" t="s">
        <v>380</v>
      </c>
      <c r="P1216" t="s">
        <v>2896</v>
      </c>
      <c r="Q1216" t="s">
        <v>2897</v>
      </c>
      <c r="R1216">
        <v>1</v>
      </c>
      <c r="S1216">
        <v>527</v>
      </c>
      <c r="T1216">
        <v>0</v>
      </c>
      <c r="U1216">
        <v>168.63</v>
      </c>
      <c r="V1216" t="s">
        <v>42</v>
      </c>
      <c r="W1216">
        <v>124.75</v>
      </c>
      <c r="X1216" t="s">
        <v>146</v>
      </c>
      <c r="Y1216" t="s">
        <v>8702</v>
      </c>
      <c r="Z1216">
        <v>2013</v>
      </c>
      <c r="AA1216">
        <v>14</v>
      </c>
      <c r="AB1216">
        <v>42700</v>
      </c>
    </row>
    <row r="1217" spans="1:28" x14ac:dyDescent="0.2">
      <c r="A1217" t="s">
        <v>2898</v>
      </c>
      <c r="B1217" s="1">
        <v>41380</v>
      </c>
      <c r="C1217" s="1">
        <v>41383</v>
      </c>
      <c r="D1217" t="s">
        <v>28</v>
      </c>
      <c r="E1217" t="s">
        <v>2899</v>
      </c>
      <c r="F1217" t="s">
        <v>1333</v>
      </c>
      <c r="G1217" t="s">
        <v>31</v>
      </c>
      <c r="H1217" t="s">
        <v>2315</v>
      </c>
      <c r="I1217" t="s">
        <v>2401</v>
      </c>
      <c r="J1217" t="s">
        <v>2900</v>
      </c>
      <c r="K1217" t="s">
        <v>1950</v>
      </c>
      <c r="L1217" t="s">
        <v>1950</v>
      </c>
      <c r="M1217" t="s">
        <v>1594</v>
      </c>
      <c r="N1217" t="s">
        <v>38</v>
      </c>
      <c r="O1217" t="s">
        <v>380</v>
      </c>
      <c r="P1217" t="s">
        <v>2081</v>
      </c>
      <c r="Q1217" t="s">
        <v>2082</v>
      </c>
      <c r="R1217">
        <v>4</v>
      </c>
      <c r="S1217">
        <v>1403</v>
      </c>
      <c r="T1217">
        <v>0</v>
      </c>
      <c r="U1217">
        <v>449.04</v>
      </c>
      <c r="V1217" t="s">
        <v>42</v>
      </c>
      <c r="W1217">
        <v>250.029</v>
      </c>
      <c r="X1217" t="s">
        <v>146</v>
      </c>
      <c r="Y1217" t="s">
        <v>8702</v>
      </c>
      <c r="Z1217">
        <v>2013</v>
      </c>
      <c r="AA1217">
        <v>16</v>
      </c>
      <c r="AB1217">
        <v>4369</v>
      </c>
    </row>
    <row r="1218" spans="1:28" x14ac:dyDescent="0.2">
      <c r="A1218" t="s">
        <v>2901</v>
      </c>
      <c r="B1218" s="1">
        <v>41416</v>
      </c>
      <c r="C1218" s="1">
        <v>41418</v>
      </c>
      <c r="D1218" t="s">
        <v>59</v>
      </c>
      <c r="E1218" t="s">
        <v>2902</v>
      </c>
      <c r="F1218" t="s">
        <v>2903</v>
      </c>
      <c r="G1218" t="s">
        <v>31</v>
      </c>
      <c r="H1218" t="s">
        <v>2011</v>
      </c>
      <c r="I1218" t="s">
        <v>2780</v>
      </c>
      <c r="J1218" t="s">
        <v>2904</v>
      </c>
      <c r="K1218" t="s">
        <v>2005</v>
      </c>
      <c r="L1218" t="s">
        <v>2005</v>
      </c>
      <c r="M1218" t="s">
        <v>2014</v>
      </c>
      <c r="N1218" t="s">
        <v>38</v>
      </c>
      <c r="O1218" t="s">
        <v>380</v>
      </c>
      <c r="P1218" t="s">
        <v>2905</v>
      </c>
      <c r="Q1218" t="s">
        <v>2897</v>
      </c>
      <c r="R1218">
        <v>3</v>
      </c>
      <c r="S1218">
        <v>1581</v>
      </c>
      <c r="T1218">
        <v>0</v>
      </c>
      <c r="U1218">
        <v>790.47</v>
      </c>
      <c r="V1218" t="s">
        <v>42</v>
      </c>
      <c r="W1218">
        <v>206.05</v>
      </c>
      <c r="X1218" t="s">
        <v>146</v>
      </c>
      <c r="Y1218" t="s">
        <v>8706</v>
      </c>
      <c r="Z1218">
        <v>2013</v>
      </c>
      <c r="AA1218">
        <v>21</v>
      </c>
      <c r="AB1218">
        <v>29026</v>
      </c>
    </row>
    <row r="1219" spans="1:28" x14ac:dyDescent="0.2">
      <c r="A1219" t="s">
        <v>2906</v>
      </c>
      <c r="B1219" s="1">
        <v>41442</v>
      </c>
      <c r="C1219" s="1">
        <v>41445</v>
      </c>
      <c r="D1219" t="s">
        <v>28</v>
      </c>
      <c r="E1219" t="s">
        <v>2907</v>
      </c>
      <c r="F1219" t="s">
        <v>2908</v>
      </c>
      <c r="G1219" t="s">
        <v>31</v>
      </c>
      <c r="H1219" t="s">
        <v>2582</v>
      </c>
      <c r="I1219" t="s">
        <v>2909</v>
      </c>
      <c r="J1219" t="s">
        <v>2909</v>
      </c>
      <c r="K1219" t="s">
        <v>2023</v>
      </c>
      <c r="L1219" t="s">
        <v>2023</v>
      </c>
      <c r="M1219" t="s">
        <v>2023</v>
      </c>
      <c r="N1219" t="s">
        <v>38</v>
      </c>
      <c r="O1219" t="s">
        <v>380</v>
      </c>
      <c r="P1219" t="s">
        <v>2910</v>
      </c>
      <c r="Q1219" t="s">
        <v>2911</v>
      </c>
      <c r="R1219">
        <v>8</v>
      </c>
      <c r="S1219">
        <v>531</v>
      </c>
      <c r="T1219">
        <v>0</v>
      </c>
      <c r="U1219">
        <v>5.28</v>
      </c>
      <c r="V1219" t="s">
        <v>42</v>
      </c>
      <c r="W1219">
        <v>86.41</v>
      </c>
      <c r="X1219" t="s">
        <v>146</v>
      </c>
      <c r="Y1219" t="s">
        <v>8671</v>
      </c>
      <c r="Z1219">
        <v>2013</v>
      </c>
      <c r="AA1219">
        <v>25</v>
      </c>
      <c r="AB1219">
        <v>43648</v>
      </c>
    </row>
    <row r="1220" spans="1:28" x14ac:dyDescent="0.2">
      <c r="A1220" t="s">
        <v>2912</v>
      </c>
      <c r="B1220" s="1">
        <v>41526</v>
      </c>
      <c r="C1220" s="1">
        <v>41527</v>
      </c>
      <c r="D1220" t="s">
        <v>45</v>
      </c>
      <c r="E1220" t="s">
        <v>2913</v>
      </c>
      <c r="F1220" t="s">
        <v>2914</v>
      </c>
      <c r="G1220" t="s">
        <v>31</v>
      </c>
      <c r="H1220" t="s">
        <v>2915</v>
      </c>
      <c r="I1220" t="s">
        <v>2916</v>
      </c>
      <c r="J1220" t="s">
        <v>2917</v>
      </c>
      <c r="K1220" t="s">
        <v>1950</v>
      </c>
      <c r="L1220" t="s">
        <v>1950</v>
      </c>
      <c r="M1220" t="s">
        <v>1594</v>
      </c>
      <c r="N1220" t="s">
        <v>38</v>
      </c>
      <c r="O1220" t="s">
        <v>380</v>
      </c>
      <c r="P1220" t="s">
        <v>2891</v>
      </c>
      <c r="Q1220" t="s">
        <v>2754</v>
      </c>
      <c r="R1220">
        <v>1</v>
      </c>
      <c r="S1220">
        <v>374</v>
      </c>
      <c r="T1220">
        <v>0</v>
      </c>
      <c r="U1220">
        <v>172.02</v>
      </c>
      <c r="V1220" t="s">
        <v>42</v>
      </c>
      <c r="W1220">
        <v>19.704000000000001</v>
      </c>
      <c r="X1220" t="s">
        <v>146</v>
      </c>
      <c r="Y1220" t="s">
        <v>8672</v>
      </c>
      <c r="Z1220">
        <v>2013</v>
      </c>
      <c r="AA1220">
        <v>37</v>
      </c>
      <c r="AB1220">
        <v>2864</v>
      </c>
    </row>
    <row r="1221" spans="1:28" x14ac:dyDescent="0.2">
      <c r="A1221" t="s">
        <v>2918</v>
      </c>
      <c r="B1221" s="1">
        <v>41544</v>
      </c>
      <c r="C1221" s="1">
        <v>41545</v>
      </c>
      <c r="D1221" t="s">
        <v>28</v>
      </c>
      <c r="E1221" t="s">
        <v>2919</v>
      </c>
      <c r="F1221" t="s">
        <v>1135</v>
      </c>
      <c r="G1221" t="s">
        <v>31</v>
      </c>
      <c r="H1221" t="s">
        <v>2011</v>
      </c>
      <c r="I1221" t="s">
        <v>2388</v>
      </c>
      <c r="J1221" t="s">
        <v>2920</v>
      </c>
      <c r="K1221" t="s">
        <v>2005</v>
      </c>
      <c r="L1221" t="s">
        <v>2005</v>
      </c>
      <c r="M1221" t="s">
        <v>2014</v>
      </c>
      <c r="N1221" t="s">
        <v>38</v>
      </c>
      <c r="O1221" t="s">
        <v>380</v>
      </c>
      <c r="P1221" t="s">
        <v>2921</v>
      </c>
      <c r="Q1221" t="s">
        <v>2922</v>
      </c>
      <c r="R1221">
        <v>2</v>
      </c>
      <c r="S1221">
        <v>565</v>
      </c>
      <c r="T1221">
        <v>0</v>
      </c>
      <c r="U1221">
        <v>129.9</v>
      </c>
      <c r="V1221" t="s">
        <v>42</v>
      </c>
      <c r="W1221">
        <v>140.72</v>
      </c>
      <c r="X1221" t="s">
        <v>146</v>
      </c>
      <c r="Y1221" t="s">
        <v>8672</v>
      </c>
      <c r="Z1221">
        <v>2013</v>
      </c>
      <c r="AA1221">
        <v>39</v>
      </c>
      <c r="AB1221">
        <v>28202</v>
      </c>
    </row>
    <row r="1222" spans="1:28" x14ac:dyDescent="0.2">
      <c r="A1222" t="s">
        <v>2923</v>
      </c>
      <c r="B1222" s="1">
        <v>41549</v>
      </c>
      <c r="C1222" s="1">
        <v>41551</v>
      </c>
      <c r="D1222" t="s">
        <v>28</v>
      </c>
      <c r="E1222" t="s">
        <v>2924</v>
      </c>
      <c r="F1222" t="s">
        <v>191</v>
      </c>
      <c r="G1222" t="s">
        <v>31</v>
      </c>
      <c r="H1222" t="s">
        <v>2011</v>
      </c>
      <c r="I1222" t="s">
        <v>2925</v>
      </c>
      <c r="J1222" t="s">
        <v>2926</v>
      </c>
      <c r="K1222" t="s">
        <v>2005</v>
      </c>
      <c r="L1222" t="s">
        <v>2005</v>
      </c>
      <c r="M1222" t="s">
        <v>2014</v>
      </c>
      <c r="N1222" t="s">
        <v>38</v>
      </c>
      <c r="O1222" t="s">
        <v>380</v>
      </c>
      <c r="P1222" t="s">
        <v>2724</v>
      </c>
      <c r="Q1222" t="s">
        <v>2725</v>
      </c>
      <c r="R1222">
        <v>6</v>
      </c>
      <c r="S1222">
        <v>3001</v>
      </c>
      <c r="T1222">
        <v>0</v>
      </c>
      <c r="U1222">
        <v>1080.18</v>
      </c>
      <c r="V1222" t="s">
        <v>42</v>
      </c>
      <c r="W1222">
        <v>465.63</v>
      </c>
      <c r="X1222" t="s">
        <v>146</v>
      </c>
      <c r="Y1222" t="s">
        <v>8705</v>
      </c>
      <c r="Z1222">
        <v>2013</v>
      </c>
      <c r="AA1222">
        <v>40</v>
      </c>
      <c r="AB1222">
        <v>22058</v>
      </c>
    </row>
    <row r="1223" spans="1:28" x14ac:dyDescent="0.2">
      <c r="A1223" t="s">
        <v>2927</v>
      </c>
      <c r="B1223" s="1">
        <v>41807</v>
      </c>
      <c r="C1223" s="1">
        <v>41809</v>
      </c>
      <c r="D1223" t="s">
        <v>59</v>
      </c>
      <c r="E1223" t="s">
        <v>2928</v>
      </c>
      <c r="F1223" t="s">
        <v>684</v>
      </c>
      <c r="G1223" t="s">
        <v>31</v>
      </c>
      <c r="H1223" t="s">
        <v>2462</v>
      </c>
      <c r="I1223" t="s">
        <v>2463</v>
      </c>
      <c r="J1223" t="s">
        <v>2464</v>
      </c>
      <c r="K1223" t="s">
        <v>1979</v>
      </c>
      <c r="L1223" t="s">
        <v>1979</v>
      </c>
      <c r="M1223" t="s">
        <v>1979</v>
      </c>
      <c r="N1223" t="s">
        <v>38</v>
      </c>
      <c r="O1223" t="s">
        <v>380</v>
      </c>
      <c r="P1223" t="s">
        <v>2929</v>
      </c>
      <c r="Q1223" t="s">
        <v>2930</v>
      </c>
      <c r="R1223">
        <v>4</v>
      </c>
      <c r="S1223">
        <v>1239</v>
      </c>
      <c r="T1223">
        <v>0</v>
      </c>
      <c r="U1223">
        <v>0</v>
      </c>
      <c r="V1223" t="s">
        <v>42</v>
      </c>
      <c r="W1223">
        <v>327.94</v>
      </c>
      <c r="X1223" t="s">
        <v>146</v>
      </c>
      <c r="Y1223" t="s">
        <v>8676</v>
      </c>
      <c r="Z1223">
        <v>2014</v>
      </c>
      <c r="AA1223">
        <v>25</v>
      </c>
      <c r="AB1223">
        <v>42763</v>
      </c>
    </row>
    <row r="1224" spans="1:28" x14ac:dyDescent="0.2">
      <c r="A1224" t="s">
        <v>2931</v>
      </c>
      <c r="B1224" s="1">
        <v>41855</v>
      </c>
      <c r="C1224" s="1">
        <v>41858</v>
      </c>
      <c r="D1224" t="s">
        <v>45</v>
      </c>
      <c r="E1224" t="s">
        <v>2932</v>
      </c>
      <c r="F1224" t="s">
        <v>2933</v>
      </c>
      <c r="G1224" t="s">
        <v>31</v>
      </c>
      <c r="H1224" t="s">
        <v>1985</v>
      </c>
      <c r="I1224" t="s">
        <v>1986</v>
      </c>
      <c r="J1224" t="s">
        <v>2200</v>
      </c>
      <c r="K1224" t="s">
        <v>1879</v>
      </c>
      <c r="L1224" t="s">
        <v>1879</v>
      </c>
      <c r="M1224" t="s">
        <v>1988</v>
      </c>
      <c r="N1224" t="s">
        <v>38</v>
      </c>
      <c r="O1224" t="s">
        <v>380</v>
      </c>
      <c r="P1224" t="s">
        <v>2611</v>
      </c>
      <c r="Q1224" t="s">
        <v>2332</v>
      </c>
      <c r="R1224">
        <v>5</v>
      </c>
      <c r="S1224">
        <v>1534</v>
      </c>
      <c r="T1224">
        <v>0</v>
      </c>
      <c r="U1224">
        <v>414.15</v>
      </c>
      <c r="V1224" t="s">
        <v>42</v>
      </c>
      <c r="W1224">
        <v>83.64</v>
      </c>
      <c r="X1224" t="s">
        <v>146</v>
      </c>
      <c r="Y1224" t="s">
        <v>8697</v>
      </c>
      <c r="Z1224">
        <v>2014</v>
      </c>
      <c r="AA1224">
        <v>32</v>
      </c>
      <c r="AB1224">
        <v>14039</v>
      </c>
    </row>
    <row r="1225" spans="1:28" x14ac:dyDescent="0.2">
      <c r="A1225" t="s">
        <v>2934</v>
      </c>
      <c r="B1225" s="1">
        <v>41879</v>
      </c>
      <c r="C1225" s="1">
        <v>41882</v>
      </c>
      <c r="D1225" t="s">
        <v>45</v>
      </c>
      <c r="E1225" t="s">
        <v>2935</v>
      </c>
      <c r="F1225" t="s">
        <v>2936</v>
      </c>
      <c r="G1225" t="s">
        <v>31</v>
      </c>
      <c r="H1225" t="s">
        <v>2011</v>
      </c>
      <c r="I1225" t="s">
        <v>2148</v>
      </c>
      <c r="J1225" t="s">
        <v>2148</v>
      </c>
      <c r="K1225" t="s">
        <v>2005</v>
      </c>
      <c r="L1225" t="s">
        <v>2005</v>
      </c>
      <c r="M1225" t="s">
        <v>2014</v>
      </c>
      <c r="N1225" t="s">
        <v>38</v>
      </c>
      <c r="O1225" t="s">
        <v>380</v>
      </c>
      <c r="P1225" t="s">
        <v>2937</v>
      </c>
      <c r="Q1225" t="s">
        <v>2754</v>
      </c>
      <c r="R1225">
        <v>3</v>
      </c>
      <c r="S1225">
        <v>1683</v>
      </c>
      <c r="T1225">
        <v>0</v>
      </c>
      <c r="U1225">
        <v>487.98</v>
      </c>
      <c r="V1225" t="s">
        <v>42</v>
      </c>
      <c r="W1225">
        <v>358.51</v>
      </c>
      <c r="X1225" t="s">
        <v>146</v>
      </c>
      <c r="Y1225" t="s">
        <v>8697</v>
      </c>
      <c r="Z1225">
        <v>2014</v>
      </c>
      <c r="AA1225">
        <v>35</v>
      </c>
      <c r="AB1225">
        <v>28128</v>
      </c>
    </row>
    <row r="1226" spans="1:28" x14ac:dyDescent="0.2">
      <c r="A1226" t="s">
        <v>2938</v>
      </c>
      <c r="B1226" s="1">
        <v>41999</v>
      </c>
      <c r="C1226" s="1">
        <v>42002</v>
      </c>
      <c r="D1226" t="s">
        <v>45</v>
      </c>
      <c r="E1226" t="s">
        <v>2939</v>
      </c>
      <c r="F1226" t="s">
        <v>2940</v>
      </c>
      <c r="G1226" t="s">
        <v>31</v>
      </c>
      <c r="H1226" t="s">
        <v>1948</v>
      </c>
      <c r="I1226" t="s">
        <v>1948</v>
      </c>
      <c r="J1226" t="s">
        <v>2941</v>
      </c>
      <c r="K1226" t="s">
        <v>1950</v>
      </c>
      <c r="L1226" t="s">
        <v>1950</v>
      </c>
      <c r="M1226" t="s">
        <v>1757</v>
      </c>
      <c r="N1226" t="s">
        <v>38</v>
      </c>
      <c r="O1226" t="s">
        <v>380</v>
      </c>
      <c r="P1226" t="s">
        <v>2942</v>
      </c>
      <c r="Q1226" t="s">
        <v>2943</v>
      </c>
      <c r="R1226">
        <v>5</v>
      </c>
      <c r="S1226">
        <v>944</v>
      </c>
      <c r="T1226">
        <v>0</v>
      </c>
      <c r="U1226">
        <v>217.1</v>
      </c>
      <c r="V1226" t="s">
        <v>42</v>
      </c>
      <c r="W1226">
        <v>10.728</v>
      </c>
      <c r="X1226" t="s">
        <v>146</v>
      </c>
      <c r="Y1226" t="s">
        <v>8698</v>
      </c>
      <c r="Z1226">
        <v>2014</v>
      </c>
      <c r="AA1226">
        <v>52</v>
      </c>
      <c r="AB1226">
        <v>6186</v>
      </c>
    </row>
    <row r="1227" spans="1:28" x14ac:dyDescent="0.2">
      <c r="A1227" t="s">
        <v>2944</v>
      </c>
      <c r="B1227" s="1">
        <v>41593</v>
      </c>
      <c r="C1227" s="1">
        <v>41596</v>
      </c>
      <c r="D1227" t="s">
        <v>28</v>
      </c>
      <c r="E1227" t="s">
        <v>2945</v>
      </c>
      <c r="F1227" t="s">
        <v>2946</v>
      </c>
      <c r="G1227" t="s">
        <v>31</v>
      </c>
      <c r="H1227" t="s">
        <v>1985</v>
      </c>
      <c r="I1227" t="s">
        <v>1986</v>
      </c>
      <c r="J1227" t="s">
        <v>2947</v>
      </c>
      <c r="K1227" t="s">
        <v>1879</v>
      </c>
      <c r="L1227" t="s">
        <v>1879</v>
      </c>
      <c r="M1227" t="s">
        <v>1988</v>
      </c>
      <c r="N1227" t="s">
        <v>38</v>
      </c>
      <c r="O1227" t="s">
        <v>393</v>
      </c>
      <c r="P1227" t="s">
        <v>2948</v>
      </c>
      <c r="Q1227" t="s">
        <v>2949</v>
      </c>
      <c r="R1227">
        <v>13</v>
      </c>
      <c r="S1227">
        <v>542</v>
      </c>
      <c r="T1227">
        <v>0</v>
      </c>
      <c r="U1227">
        <v>64.739999999999995</v>
      </c>
      <c r="V1227" t="s">
        <v>42</v>
      </c>
      <c r="W1227">
        <v>85.69</v>
      </c>
      <c r="X1227" t="s">
        <v>146</v>
      </c>
      <c r="Y1227" t="s">
        <v>8695</v>
      </c>
      <c r="Z1227">
        <v>2013</v>
      </c>
      <c r="AA1227">
        <v>46</v>
      </c>
      <c r="AB1227">
        <v>19479</v>
      </c>
    </row>
    <row r="1228" spans="1:28" x14ac:dyDescent="0.2">
      <c r="A1228" t="s">
        <v>2950</v>
      </c>
      <c r="B1228" s="1">
        <v>41908</v>
      </c>
      <c r="C1228" s="1">
        <v>41911</v>
      </c>
      <c r="D1228" t="s">
        <v>45</v>
      </c>
      <c r="E1228" t="s">
        <v>2951</v>
      </c>
      <c r="F1228" t="s">
        <v>1489</v>
      </c>
      <c r="G1228" t="s">
        <v>31</v>
      </c>
      <c r="H1228" t="s">
        <v>1985</v>
      </c>
      <c r="I1228" t="s">
        <v>1986</v>
      </c>
      <c r="J1228" t="s">
        <v>2952</v>
      </c>
      <c r="K1228" t="s">
        <v>1879</v>
      </c>
      <c r="L1228" t="s">
        <v>1879</v>
      </c>
      <c r="M1228" t="s">
        <v>1988</v>
      </c>
      <c r="N1228" t="s">
        <v>38</v>
      </c>
      <c r="O1228" t="s">
        <v>393</v>
      </c>
      <c r="P1228" t="s">
        <v>2953</v>
      </c>
      <c r="Q1228" t="s">
        <v>2954</v>
      </c>
      <c r="R1228">
        <v>7</v>
      </c>
      <c r="S1228">
        <v>223</v>
      </c>
      <c r="T1228">
        <v>0</v>
      </c>
      <c r="U1228">
        <v>62.37</v>
      </c>
      <c r="V1228" t="s">
        <v>42</v>
      </c>
      <c r="W1228">
        <v>41.32</v>
      </c>
      <c r="X1228" t="s">
        <v>146</v>
      </c>
      <c r="Y1228" t="s">
        <v>8678</v>
      </c>
      <c r="Z1228">
        <v>2014</v>
      </c>
      <c r="AA1228">
        <v>39</v>
      </c>
      <c r="AB1228">
        <v>13274</v>
      </c>
    </row>
    <row r="1229" spans="1:28" x14ac:dyDescent="0.2">
      <c r="A1229" t="s">
        <v>2955</v>
      </c>
      <c r="B1229" s="1">
        <v>41934</v>
      </c>
      <c r="C1229" s="1">
        <v>41936</v>
      </c>
      <c r="D1229" t="s">
        <v>45</v>
      </c>
      <c r="E1229" t="s">
        <v>2956</v>
      </c>
      <c r="F1229" t="s">
        <v>612</v>
      </c>
      <c r="G1229" t="s">
        <v>31</v>
      </c>
      <c r="H1229" t="s">
        <v>1876</v>
      </c>
      <c r="I1229" t="s">
        <v>1877</v>
      </c>
      <c r="J1229" t="s">
        <v>2957</v>
      </c>
      <c r="K1229" t="s">
        <v>1879</v>
      </c>
      <c r="L1229" t="s">
        <v>1879</v>
      </c>
      <c r="M1229" t="s">
        <v>1757</v>
      </c>
      <c r="N1229" t="s">
        <v>38</v>
      </c>
      <c r="O1229" t="s">
        <v>393</v>
      </c>
      <c r="P1229" t="s">
        <v>2958</v>
      </c>
      <c r="Q1229" t="s">
        <v>2959</v>
      </c>
      <c r="R1229">
        <v>5</v>
      </c>
      <c r="S1229">
        <v>247</v>
      </c>
      <c r="T1229">
        <v>0</v>
      </c>
      <c r="U1229">
        <v>88.65</v>
      </c>
      <c r="V1229" t="s">
        <v>42</v>
      </c>
      <c r="W1229">
        <v>16.940000000000001</v>
      </c>
      <c r="X1229" t="s">
        <v>146</v>
      </c>
      <c r="Y1229" t="s">
        <v>8704</v>
      </c>
      <c r="Z1229">
        <v>2014</v>
      </c>
      <c r="AA1229">
        <v>43</v>
      </c>
      <c r="AB1229">
        <v>13103</v>
      </c>
    </row>
    <row r="1230" spans="1:28" x14ac:dyDescent="0.2">
      <c r="A1230" t="s">
        <v>2960</v>
      </c>
      <c r="B1230" s="1">
        <v>41151</v>
      </c>
      <c r="C1230" s="1">
        <v>41156</v>
      </c>
      <c r="D1230" t="s">
        <v>28</v>
      </c>
      <c r="E1230" t="s">
        <v>2961</v>
      </c>
      <c r="F1230" t="s">
        <v>176</v>
      </c>
      <c r="G1230" t="s">
        <v>31</v>
      </c>
      <c r="H1230" t="s">
        <v>2962</v>
      </c>
      <c r="I1230" t="s">
        <v>2963</v>
      </c>
      <c r="J1230" t="s">
        <v>2964</v>
      </c>
      <c r="K1230" t="s">
        <v>1879</v>
      </c>
      <c r="L1230" t="s">
        <v>1879</v>
      </c>
      <c r="M1230" t="s">
        <v>1988</v>
      </c>
      <c r="N1230" t="s">
        <v>38</v>
      </c>
      <c r="O1230" t="s">
        <v>393</v>
      </c>
      <c r="P1230" t="s">
        <v>2965</v>
      </c>
      <c r="Q1230" t="s">
        <v>2966</v>
      </c>
      <c r="R1230">
        <v>9</v>
      </c>
      <c r="S1230">
        <v>318</v>
      </c>
      <c r="T1230">
        <v>0</v>
      </c>
      <c r="U1230">
        <v>22.14</v>
      </c>
      <c r="V1230" t="s">
        <v>42</v>
      </c>
      <c r="W1230">
        <v>23.97</v>
      </c>
      <c r="X1230" t="s">
        <v>43</v>
      </c>
      <c r="Y1230" t="s">
        <v>8691</v>
      </c>
      <c r="Z1230">
        <v>2012</v>
      </c>
      <c r="AA1230">
        <v>35</v>
      </c>
      <c r="AB1230">
        <v>12991</v>
      </c>
    </row>
    <row r="1231" spans="1:28" x14ac:dyDescent="0.2">
      <c r="A1231" t="s">
        <v>2967</v>
      </c>
      <c r="B1231" s="1">
        <v>41215</v>
      </c>
      <c r="C1231" s="1">
        <v>41217</v>
      </c>
      <c r="D1231" t="s">
        <v>45</v>
      </c>
      <c r="E1231" t="s">
        <v>2968</v>
      </c>
      <c r="F1231" t="s">
        <v>2969</v>
      </c>
      <c r="G1231" t="s">
        <v>31</v>
      </c>
      <c r="H1231" t="s">
        <v>2256</v>
      </c>
      <c r="I1231" t="s">
        <v>2555</v>
      </c>
      <c r="J1231" t="s">
        <v>2970</v>
      </c>
      <c r="K1231" t="s">
        <v>2005</v>
      </c>
      <c r="L1231" t="s">
        <v>2005</v>
      </c>
      <c r="M1231" t="s">
        <v>2112</v>
      </c>
      <c r="N1231" t="s">
        <v>38</v>
      </c>
      <c r="O1231" t="s">
        <v>39</v>
      </c>
      <c r="P1231" t="s">
        <v>2971</v>
      </c>
      <c r="Q1231" t="s">
        <v>2660</v>
      </c>
      <c r="R1231">
        <v>7</v>
      </c>
      <c r="S1231">
        <v>344</v>
      </c>
      <c r="T1231">
        <v>0</v>
      </c>
      <c r="U1231">
        <v>120.12</v>
      </c>
      <c r="V1231" t="s">
        <v>42</v>
      </c>
      <c r="W1231">
        <v>9.9</v>
      </c>
      <c r="X1231" t="s">
        <v>43</v>
      </c>
      <c r="Y1231" t="s">
        <v>8668</v>
      </c>
      <c r="Z1231">
        <v>2012</v>
      </c>
      <c r="AA1231">
        <v>44</v>
      </c>
      <c r="AB1231">
        <v>23974</v>
      </c>
    </row>
    <row r="1232" spans="1:28" x14ac:dyDescent="0.2">
      <c r="A1232" t="s">
        <v>2972</v>
      </c>
      <c r="B1232" s="1">
        <v>40687</v>
      </c>
      <c r="C1232" s="1">
        <v>40689</v>
      </c>
      <c r="D1232" t="s">
        <v>28</v>
      </c>
      <c r="E1232" t="s">
        <v>2973</v>
      </c>
      <c r="F1232" t="s">
        <v>2816</v>
      </c>
      <c r="G1232" t="s">
        <v>31</v>
      </c>
      <c r="H1232" t="s">
        <v>2011</v>
      </c>
      <c r="I1232" t="s">
        <v>2212</v>
      </c>
      <c r="J1232" t="s">
        <v>2974</v>
      </c>
      <c r="K1232" t="s">
        <v>2005</v>
      </c>
      <c r="L1232" t="s">
        <v>2005</v>
      </c>
      <c r="M1232" t="s">
        <v>2014</v>
      </c>
      <c r="N1232" t="s">
        <v>38</v>
      </c>
      <c r="O1232" t="s">
        <v>380</v>
      </c>
      <c r="P1232" t="s">
        <v>2975</v>
      </c>
      <c r="Q1232" t="s">
        <v>2170</v>
      </c>
      <c r="R1232">
        <v>7</v>
      </c>
      <c r="S1232">
        <v>3671</v>
      </c>
      <c r="T1232">
        <v>0</v>
      </c>
      <c r="U1232">
        <v>367.08</v>
      </c>
      <c r="V1232" t="s">
        <v>42</v>
      </c>
      <c r="W1232">
        <v>510.72</v>
      </c>
      <c r="X1232" t="s">
        <v>43</v>
      </c>
      <c r="Y1232" t="s">
        <v>8707</v>
      </c>
      <c r="Z1232">
        <v>2011</v>
      </c>
      <c r="AA1232">
        <v>22</v>
      </c>
      <c r="AB1232">
        <v>25868</v>
      </c>
    </row>
    <row r="1233" spans="1:28" x14ac:dyDescent="0.2">
      <c r="A1233" t="s">
        <v>2976</v>
      </c>
      <c r="B1233" s="1">
        <v>40843</v>
      </c>
      <c r="C1233" s="1">
        <v>40845</v>
      </c>
      <c r="D1233" t="s">
        <v>45</v>
      </c>
      <c r="E1233" t="s">
        <v>2977</v>
      </c>
      <c r="F1233" t="s">
        <v>545</v>
      </c>
      <c r="G1233" t="s">
        <v>31</v>
      </c>
      <c r="H1233" t="s">
        <v>2011</v>
      </c>
      <c r="I1233" t="s">
        <v>2780</v>
      </c>
      <c r="J1233" t="s">
        <v>2978</v>
      </c>
      <c r="K1233" t="s">
        <v>2005</v>
      </c>
      <c r="L1233" t="s">
        <v>2005</v>
      </c>
      <c r="M1233" t="s">
        <v>2014</v>
      </c>
      <c r="N1233" t="s">
        <v>38</v>
      </c>
      <c r="O1233" t="s">
        <v>380</v>
      </c>
      <c r="P1233" t="s">
        <v>2979</v>
      </c>
      <c r="Q1233" t="s">
        <v>2980</v>
      </c>
      <c r="R1233">
        <v>5</v>
      </c>
      <c r="S1233">
        <v>422</v>
      </c>
      <c r="T1233">
        <v>0</v>
      </c>
      <c r="U1233">
        <v>122.25</v>
      </c>
      <c r="V1233" t="s">
        <v>42</v>
      </c>
      <c r="W1233">
        <v>40.409999999999997</v>
      </c>
      <c r="X1233" t="s">
        <v>43</v>
      </c>
      <c r="Y1233" t="s">
        <v>8682</v>
      </c>
      <c r="Z1233">
        <v>2011</v>
      </c>
      <c r="AA1233">
        <v>44</v>
      </c>
      <c r="AB1233">
        <v>23283</v>
      </c>
    </row>
    <row r="1234" spans="1:28" x14ac:dyDescent="0.2">
      <c r="A1234" t="s">
        <v>2981</v>
      </c>
      <c r="B1234" s="1">
        <v>40996</v>
      </c>
      <c r="C1234" s="1">
        <v>40998</v>
      </c>
      <c r="D1234" t="s">
        <v>28</v>
      </c>
      <c r="E1234" t="s">
        <v>2982</v>
      </c>
      <c r="F1234" t="s">
        <v>2983</v>
      </c>
      <c r="G1234" t="s">
        <v>31</v>
      </c>
      <c r="H1234" t="s">
        <v>2093</v>
      </c>
      <c r="I1234" t="s">
        <v>2984</v>
      </c>
      <c r="J1234" t="s">
        <v>2984</v>
      </c>
      <c r="K1234" t="s">
        <v>1979</v>
      </c>
      <c r="L1234" t="s">
        <v>1979</v>
      </c>
      <c r="M1234" t="s">
        <v>1979</v>
      </c>
      <c r="N1234" t="s">
        <v>38</v>
      </c>
      <c r="O1234" t="s">
        <v>380</v>
      </c>
      <c r="P1234" t="s">
        <v>2985</v>
      </c>
      <c r="Q1234" t="s">
        <v>2986</v>
      </c>
      <c r="R1234">
        <v>2</v>
      </c>
      <c r="S1234">
        <v>997</v>
      </c>
      <c r="T1234">
        <v>0</v>
      </c>
      <c r="U1234">
        <v>318.83999999999997</v>
      </c>
      <c r="V1234" t="s">
        <v>42</v>
      </c>
      <c r="W1234">
        <v>176.43</v>
      </c>
      <c r="X1234" t="s">
        <v>43</v>
      </c>
      <c r="Y1234" t="s">
        <v>8684</v>
      </c>
      <c r="Z1234">
        <v>2012</v>
      </c>
      <c r="AA1234">
        <v>13</v>
      </c>
      <c r="AB1234">
        <v>49624</v>
      </c>
    </row>
    <row r="1235" spans="1:28" x14ac:dyDescent="0.2">
      <c r="A1235" t="s">
        <v>2987</v>
      </c>
      <c r="B1235" s="1">
        <v>41012</v>
      </c>
      <c r="C1235" s="1">
        <v>41017</v>
      </c>
      <c r="D1235" t="s">
        <v>45</v>
      </c>
      <c r="E1235" t="s">
        <v>2988</v>
      </c>
      <c r="F1235" t="s">
        <v>176</v>
      </c>
      <c r="G1235" t="s">
        <v>31</v>
      </c>
      <c r="H1235" t="s">
        <v>1948</v>
      </c>
      <c r="I1235" t="s">
        <v>2989</v>
      </c>
      <c r="J1235" t="s">
        <v>2989</v>
      </c>
      <c r="K1235" t="s">
        <v>1950</v>
      </c>
      <c r="L1235" t="s">
        <v>1950</v>
      </c>
      <c r="M1235" t="s">
        <v>1757</v>
      </c>
      <c r="N1235" t="s">
        <v>38</v>
      </c>
      <c r="O1235" t="s">
        <v>380</v>
      </c>
      <c r="P1235" t="s">
        <v>2990</v>
      </c>
      <c r="Q1235" t="s">
        <v>2849</v>
      </c>
      <c r="R1235">
        <v>4</v>
      </c>
      <c r="S1235">
        <v>1387</v>
      </c>
      <c r="T1235">
        <v>0</v>
      </c>
      <c r="U1235">
        <v>582.48</v>
      </c>
      <c r="V1235" t="s">
        <v>42</v>
      </c>
      <c r="W1235">
        <v>67.200999999999993</v>
      </c>
      <c r="X1235" t="s">
        <v>43</v>
      </c>
      <c r="Y1235" t="s">
        <v>8690</v>
      </c>
      <c r="Z1235">
        <v>2012</v>
      </c>
      <c r="AA1235">
        <v>15</v>
      </c>
      <c r="AB1235">
        <v>2621</v>
      </c>
    </row>
    <row r="1236" spans="1:28" x14ac:dyDescent="0.2">
      <c r="A1236" t="s">
        <v>2991</v>
      </c>
      <c r="B1236" s="1">
        <v>41172</v>
      </c>
      <c r="C1236" s="1">
        <v>41177</v>
      </c>
      <c r="D1236" t="s">
        <v>45</v>
      </c>
      <c r="E1236" t="s">
        <v>2992</v>
      </c>
      <c r="F1236" t="s">
        <v>2823</v>
      </c>
      <c r="G1236" t="s">
        <v>31</v>
      </c>
      <c r="H1236" t="s">
        <v>2962</v>
      </c>
      <c r="I1236" t="s">
        <v>2963</v>
      </c>
      <c r="J1236" t="s">
        <v>2993</v>
      </c>
      <c r="K1236" t="s">
        <v>1879</v>
      </c>
      <c r="L1236" t="s">
        <v>1879</v>
      </c>
      <c r="M1236" t="s">
        <v>1988</v>
      </c>
      <c r="N1236" t="s">
        <v>38</v>
      </c>
      <c r="O1236" t="s">
        <v>380</v>
      </c>
      <c r="P1236" t="s">
        <v>2285</v>
      </c>
      <c r="Q1236" t="s">
        <v>2286</v>
      </c>
      <c r="R1236">
        <v>4</v>
      </c>
      <c r="S1236">
        <v>2146</v>
      </c>
      <c r="T1236">
        <v>0</v>
      </c>
      <c r="U1236">
        <v>364.68</v>
      </c>
      <c r="V1236" t="s">
        <v>42</v>
      </c>
      <c r="W1236">
        <v>204.29</v>
      </c>
      <c r="X1236" t="s">
        <v>43</v>
      </c>
      <c r="Y1236" t="s">
        <v>8666</v>
      </c>
      <c r="Z1236">
        <v>2012</v>
      </c>
      <c r="AA1236">
        <v>38</v>
      </c>
      <c r="AB1236">
        <v>19853</v>
      </c>
    </row>
    <row r="1237" spans="1:28" x14ac:dyDescent="0.2">
      <c r="A1237" t="s">
        <v>2994</v>
      </c>
      <c r="B1237" s="1">
        <v>41274</v>
      </c>
      <c r="C1237" s="1">
        <v>41277</v>
      </c>
      <c r="D1237" t="s">
        <v>45</v>
      </c>
      <c r="E1237" t="s">
        <v>2995</v>
      </c>
      <c r="F1237" t="s">
        <v>87</v>
      </c>
      <c r="G1237" t="s">
        <v>31</v>
      </c>
      <c r="H1237" t="s">
        <v>1961</v>
      </c>
      <c r="I1237" t="s">
        <v>2415</v>
      </c>
      <c r="J1237" t="s">
        <v>2415</v>
      </c>
      <c r="K1237" t="s">
        <v>1879</v>
      </c>
      <c r="L1237" t="s">
        <v>1879</v>
      </c>
      <c r="M1237" t="s">
        <v>1757</v>
      </c>
      <c r="N1237" t="s">
        <v>38</v>
      </c>
      <c r="O1237" t="s">
        <v>380</v>
      </c>
      <c r="P1237" t="s">
        <v>2996</v>
      </c>
      <c r="Q1237" t="s">
        <v>2997</v>
      </c>
      <c r="R1237">
        <v>3</v>
      </c>
      <c r="S1237">
        <v>1584</v>
      </c>
      <c r="T1237">
        <v>0</v>
      </c>
      <c r="U1237">
        <v>126.63</v>
      </c>
      <c r="V1237" t="s">
        <v>42</v>
      </c>
      <c r="W1237">
        <v>215.73</v>
      </c>
      <c r="X1237" t="s">
        <v>43</v>
      </c>
      <c r="Y1237" t="s">
        <v>8669</v>
      </c>
      <c r="Z1237">
        <v>2012</v>
      </c>
      <c r="AA1237">
        <v>53</v>
      </c>
      <c r="AB1237">
        <v>18825</v>
      </c>
    </row>
    <row r="1238" spans="1:28" x14ac:dyDescent="0.2">
      <c r="A1238" t="s">
        <v>2998</v>
      </c>
      <c r="B1238" s="1">
        <v>41327</v>
      </c>
      <c r="C1238" s="1">
        <v>41330</v>
      </c>
      <c r="D1238" t="s">
        <v>45</v>
      </c>
      <c r="E1238" t="s">
        <v>2999</v>
      </c>
      <c r="F1238" t="s">
        <v>3000</v>
      </c>
      <c r="G1238" t="s">
        <v>31</v>
      </c>
      <c r="H1238" t="s">
        <v>1985</v>
      </c>
      <c r="I1238" t="s">
        <v>1986</v>
      </c>
      <c r="J1238" t="s">
        <v>3001</v>
      </c>
      <c r="K1238" t="s">
        <v>1879</v>
      </c>
      <c r="L1238" t="s">
        <v>1879</v>
      </c>
      <c r="M1238" t="s">
        <v>1988</v>
      </c>
      <c r="N1238" t="s">
        <v>38</v>
      </c>
      <c r="O1238" t="s">
        <v>380</v>
      </c>
      <c r="P1238" t="s">
        <v>3002</v>
      </c>
      <c r="Q1238" t="s">
        <v>3003</v>
      </c>
      <c r="R1238">
        <v>5</v>
      </c>
      <c r="S1238">
        <v>2478</v>
      </c>
      <c r="T1238">
        <v>0</v>
      </c>
      <c r="U1238">
        <v>1040.55</v>
      </c>
      <c r="V1238" t="s">
        <v>42</v>
      </c>
      <c r="W1238">
        <v>141.12</v>
      </c>
      <c r="X1238" t="s">
        <v>43</v>
      </c>
      <c r="Y1238" t="s">
        <v>8670</v>
      </c>
      <c r="Z1238">
        <v>2013</v>
      </c>
      <c r="AA1238">
        <v>8</v>
      </c>
      <c r="AB1238">
        <v>16275</v>
      </c>
    </row>
    <row r="1239" spans="1:28" x14ac:dyDescent="0.2">
      <c r="A1239" t="s">
        <v>3004</v>
      </c>
      <c r="B1239" s="1">
        <v>41353</v>
      </c>
      <c r="C1239" s="1">
        <v>41356</v>
      </c>
      <c r="D1239" t="s">
        <v>28</v>
      </c>
      <c r="E1239" t="s">
        <v>3005</v>
      </c>
      <c r="F1239" t="s">
        <v>2861</v>
      </c>
      <c r="G1239" t="s">
        <v>31</v>
      </c>
      <c r="H1239" t="s">
        <v>1985</v>
      </c>
      <c r="I1239" t="s">
        <v>1986</v>
      </c>
      <c r="J1239" t="s">
        <v>3006</v>
      </c>
      <c r="K1239" t="s">
        <v>1879</v>
      </c>
      <c r="L1239" t="s">
        <v>1879</v>
      </c>
      <c r="M1239" t="s">
        <v>1988</v>
      </c>
      <c r="N1239" t="s">
        <v>38</v>
      </c>
      <c r="O1239" t="s">
        <v>380</v>
      </c>
      <c r="P1239" t="s">
        <v>3007</v>
      </c>
      <c r="Q1239" t="s">
        <v>2882</v>
      </c>
      <c r="R1239">
        <v>9</v>
      </c>
      <c r="S1239">
        <v>2699</v>
      </c>
      <c r="T1239">
        <v>0</v>
      </c>
      <c r="U1239">
        <v>890.46</v>
      </c>
      <c r="V1239" t="s">
        <v>42</v>
      </c>
      <c r="W1239">
        <v>369.98</v>
      </c>
      <c r="X1239" t="s">
        <v>43</v>
      </c>
      <c r="Y1239" t="s">
        <v>8701</v>
      </c>
      <c r="Z1239">
        <v>2013</v>
      </c>
      <c r="AA1239">
        <v>12</v>
      </c>
      <c r="AB1239">
        <v>20266</v>
      </c>
    </row>
    <row r="1240" spans="1:28" x14ac:dyDescent="0.2">
      <c r="A1240" t="s">
        <v>3008</v>
      </c>
      <c r="B1240" s="1">
        <v>41431</v>
      </c>
      <c r="C1240" s="1">
        <v>41433</v>
      </c>
      <c r="D1240" t="s">
        <v>59</v>
      </c>
      <c r="E1240" t="s">
        <v>3009</v>
      </c>
      <c r="F1240" t="s">
        <v>3010</v>
      </c>
      <c r="G1240" t="s">
        <v>31</v>
      </c>
      <c r="H1240" t="s">
        <v>2011</v>
      </c>
      <c r="I1240" t="s">
        <v>2206</v>
      </c>
      <c r="J1240" t="s">
        <v>3011</v>
      </c>
      <c r="K1240" t="s">
        <v>2005</v>
      </c>
      <c r="L1240" t="s">
        <v>2005</v>
      </c>
      <c r="M1240" t="s">
        <v>2014</v>
      </c>
      <c r="N1240" t="s">
        <v>38</v>
      </c>
      <c r="O1240" t="s">
        <v>380</v>
      </c>
      <c r="P1240" t="s">
        <v>3012</v>
      </c>
      <c r="Q1240" t="s">
        <v>3013</v>
      </c>
      <c r="R1240">
        <v>12</v>
      </c>
      <c r="S1240">
        <v>3702</v>
      </c>
      <c r="T1240">
        <v>0</v>
      </c>
      <c r="U1240">
        <v>1036.08</v>
      </c>
      <c r="V1240" t="s">
        <v>42</v>
      </c>
      <c r="W1240">
        <v>804.54</v>
      </c>
      <c r="X1240" t="s">
        <v>43</v>
      </c>
      <c r="Y1240" t="s">
        <v>8671</v>
      </c>
      <c r="Z1240">
        <v>2013</v>
      </c>
      <c r="AA1240">
        <v>23</v>
      </c>
      <c r="AB1240">
        <v>27704</v>
      </c>
    </row>
    <row r="1241" spans="1:28" x14ac:dyDescent="0.2">
      <c r="A1241" t="s">
        <v>3014</v>
      </c>
      <c r="B1241" s="1">
        <v>41500</v>
      </c>
      <c r="C1241" s="1">
        <v>41504</v>
      </c>
      <c r="D1241" t="s">
        <v>28</v>
      </c>
      <c r="E1241" t="s">
        <v>3015</v>
      </c>
      <c r="F1241" t="s">
        <v>3016</v>
      </c>
      <c r="G1241" t="s">
        <v>31</v>
      </c>
      <c r="H1241" t="s">
        <v>2174</v>
      </c>
      <c r="I1241" t="s">
        <v>3017</v>
      </c>
      <c r="J1241" t="s">
        <v>3018</v>
      </c>
      <c r="K1241" t="s">
        <v>1950</v>
      </c>
      <c r="L1241" t="s">
        <v>1950</v>
      </c>
      <c r="M1241" t="s">
        <v>1594</v>
      </c>
      <c r="N1241" t="s">
        <v>38</v>
      </c>
      <c r="O1241" t="s">
        <v>380</v>
      </c>
      <c r="P1241" t="s">
        <v>3019</v>
      </c>
      <c r="Q1241" t="s">
        <v>3020</v>
      </c>
      <c r="R1241">
        <v>3</v>
      </c>
      <c r="S1241">
        <v>1052</v>
      </c>
      <c r="T1241">
        <v>0</v>
      </c>
      <c r="U1241">
        <v>0</v>
      </c>
      <c r="V1241" t="s">
        <v>42</v>
      </c>
      <c r="W1241">
        <v>166.26</v>
      </c>
      <c r="X1241" t="s">
        <v>43</v>
      </c>
      <c r="Y1241" t="s">
        <v>8694</v>
      </c>
      <c r="Z1241">
        <v>2013</v>
      </c>
      <c r="AA1241">
        <v>33</v>
      </c>
      <c r="AB1241">
        <v>118</v>
      </c>
    </row>
    <row r="1242" spans="1:28" x14ac:dyDescent="0.2">
      <c r="A1242" t="s">
        <v>3021</v>
      </c>
      <c r="B1242" s="1">
        <v>41565</v>
      </c>
      <c r="C1242" s="1">
        <v>41567</v>
      </c>
      <c r="D1242" t="s">
        <v>28</v>
      </c>
      <c r="E1242" t="s">
        <v>3022</v>
      </c>
      <c r="F1242" t="s">
        <v>107</v>
      </c>
      <c r="G1242" t="s">
        <v>31</v>
      </c>
      <c r="H1242" t="s">
        <v>2322</v>
      </c>
      <c r="I1242" t="s">
        <v>2879</v>
      </c>
      <c r="J1242" t="s">
        <v>3023</v>
      </c>
      <c r="K1242" t="s">
        <v>2322</v>
      </c>
      <c r="L1242" t="s">
        <v>36</v>
      </c>
      <c r="M1242" t="s">
        <v>2322</v>
      </c>
      <c r="N1242" t="s">
        <v>38</v>
      </c>
      <c r="O1242" t="s">
        <v>380</v>
      </c>
      <c r="P1242" t="s">
        <v>2426</v>
      </c>
      <c r="Q1242" t="s">
        <v>2427</v>
      </c>
      <c r="R1242">
        <v>2</v>
      </c>
      <c r="S1242">
        <v>617</v>
      </c>
      <c r="T1242">
        <v>0</v>
      </c>
      <c r="U1242">
        <v>123.42</v>
      </c>
      <c r="V1242" t="s">
        <v>42</v>
      </c>
      <c r="W1242">
        <v>65.33</v>
      </c>
      <c r="X1242" t="s">
        <v>43</v>
      </c>
      <c r="Y1242" t="s">
        <v>8705</v>
      </c>
      <c r="Z1242">
        <v>2013</v>
      </c>
      <c r="AA1242">
        <v>42</v>
      </c>
      <c r="AB1242">
        <v>43838</v>
      </c>
    </row>
    <row r="1243" spans="1:28" x14ac:dyDescent="0.2">
      <c r="A1243" t="s">
        <v>3024</v>
      </c>
      <c r="B1243" s="1">
        <v>41613</v>
      </c>
      <c r="C1243" s="1">
        <v>41615</v>
      </c>
      <c r="D1243" t="s">
        <v>28</v>
      </c>
      <c r="E1243" t="s">
        <v>3025</v>
      </c>
      <c r="F1243" t="s">
        <v>3026</v>
      </c>
      <c r="G1243" t="s">
        <v>31</v>
      </c>
      <c r="H1243" t="s">
        <v>2857</v>
      </c>
      <c r="I1243" t="s">
        <v>3027</v>
      </c>
      <c r="J1243" t="s">
        <v>3028</v>
      </c>
      <c r="K1243" t="s">
        <v>1979</v>
      </c>
      <c r="L1243" t="s">
        <v>1979</v>
      </c>
      <c r="M1243" t="s">
        <v>1979</v>
      </c>
      <c r="N1243" t="s">
        <v>38</v>
      </c>
      <c r="O1243" t="s">
        <v>380</v>
      </c>
      <c r="P1243" t="s">
        <v>3029</v>
      </c>
      <c r="Q1243" t="s">
        <v>2943</v>
      </c>
      <c r="R1243">
        <v>1</v>
      </c>
      <c r="S1243">
        <v>283</v>
      </c>
      <c r="T1243">
        <v>0</v>
      </c>
      <c r="U1243">
        <v>8.49</v>
      </c>
      <c r="V1243" t="s">
        <v>42</v>
      </c>
      <c r="W1243">
        <v>34.799999999999997</v>
      </c>
      <c r="X1243" t="s">
        <v>43</v>
      </c>
      <c r="Y1243" t="s">
        <v>8673</v>
      </c>
      <c r="Z1243">
        <v>2013</v>
      </c>
      <c r="AA1243">
        <v>49</v>
      </c>
      <c r="AB1243">
        <v>43065</v>
      </c>
    </row>
    <row r="1244" spans="1:28" x14ac:dyDescent="0.2">
      <c r="A1244" t="s">
        <v>3030</v>
      </c>
      <c r="B1244" s="1">
        <v>41710</v>
      </c>
      <c r="C1244" s="1">
        <v>41713</v>
      </c>
      <c r="D1244" t="s">
        <v>59</v>
      </c>
      <c r="E1244" t="s">
        <v>3031</v>
      </c>
      <c r="F1244" t="s">
        <v>3032</v>
      </c>
      <c r="G1244" t="s">
        <v>31</v>
      </c>
      <c r="H1244" t="s">
        <v>1976</v>
      </c>
      <c r="I1244" t="s">
        <v>2277</v>
      </c>
      <c r="J1244" t="s">
        <v>2278</v>
      </c>
      <c r="K1244" t="s">
        <v>1979</v>
      </c>
      <c r="L1244" t="s">
        <v>1979</v>
      </c>
      <c r="M1244" t="s">
        <v>1979</v>
      </c>
      <c r="N1244" t="s">
        <v>38</v>
      </c>
      <c r="O1244" t="s">
        <v>380</v>
      </c>
      <c r="P1244" t="s">
        <v>3033</v>
      </c>
      <c r="Q1244" t="s">
        <v>2362</v>
      </c>
      <c r="R1244">
        <v>1</v>
      </c>
      <c r="S1244">
        <v>562</v>
      </c>
      <c r="T1244">
        <v>0</v>
      </c>
      <c r="U1244">
        <v>101.07</v>
      </c>
      <c r="V1244" t="s">
        <v>42</v>
      </c>
      <c r="W1244">
        <v>139.62</v>
      </c>
      <c r="X1244" t="s">
        <v>43</v>
      </c>
      <c r="Y1244" t="s">
        <v>8674</v>
      </c>
      <c r="Z1244">
        <v>2014</v>
      </c>
      <c r="AA1244">
        <v>11</v>
      </c>
      <c r="AB1244">
        <v>44772</v>
      </c>
    </row>
    <row r="1245" spans="1:28" x14ac:dyDescent="0.2">
      <c r="A1245" t="s">
        <v>3034</v>
      </c>
      <c r="B1245" s="1">
        <v>41746</v>
      </c>
      <c r="C1245" s="1">
        <v>41749</v>
      </c>
      <c r="D1245" t="s">
        <v>45</v>
      </c>
      <c r="E1245" t="s">
        <v>3035</v>
      </c>
      <c r="F1245" t="s">
        <v>1807</v>
      </c>
      <c r="G1245" t="s">
        <v>31</v>
      </c>
      <c r="H1245" t="s">
        <v>2057</v>
      </c>
      <c r="I1245" t="s">
        <v>2058</v>
      </c>
      <c r="J1245" t="s">
        <v>2059</v>
      </c>
      <c r="K1245" t="s">
        <v>1950</v>
      </c>
      <c r="L1245" t="s">
        <v>1950</v>
      </c>
      <c r="M1245" t="s">
        <v>2060</v>
      </c>
      <c r="N1245" t="s">
        <v>38</v>
      </c>
      <c r="O1245" t="s">
        <v>380</v>
      </c>
      <c r="P1245" t="s">
        <v>3036</v>
      </c>
      <c r="Q1245" t="s">
        <v>3037</v>
      </c>
      <c r="R1245">
        <v>5</v>
      </c>
      <c r="S1245">
        <v>1802</v>
      </c>
      <c r="T1245">
        <v>0</v>
      </c>
      <c r="U1245">
        <v>180.1</v>
      </c>
      <c r="V1245" t="s">
        <v>42</v>
      </c>
      <c r="W1245">
        <v>241.53700000000001</v>
      </c>
      <c r="X1245" t="s">
        <v>43</v>
      </c>
      <c r="Y1245" t="s">
        <v>8675</v>
      </c>
      <c r="Z1245">
        <v>2014</v>
      </c>
      <c r="AA1245">
        <v>16</v>
      </c>
      <c r="AB1245">
        <v>5467</v>
      </c>
    </row>
    <row r="1246" spans="1:28" x14ac:dyDescent="0.2">
      <c r="A1246" t="s">
        <v>3038</v>
      </c>
      <c r="B1246" s="1">
        <v>41776</v>
      </c>
      <c r="C1246" s="1">
        <v>41781</v>
      </c>
      <c r="D1246" t="s">
        <v>45</v>
      </c>
      <c r="E1246" t="s">
        <v>3039</v>
      </c>
      <c r="F1246" t="s">
        <v>1267</v>
      </c>
      <c r="G1246" t="s">
        <v>31</v>
      </c>
      <c r="H1246" t="s">
        <v>2256</v>
      </c>
      <c r="I1246" t="s">
        <v>3040</v>
      </c>
      <c r="J1246" t="s">
        <v>3041</v>
      </c>
      <c r="K1246" t="s">
        <v>2005</v>
      </c>
      <c r="L1246" t="s">
        <v>2005</v>
      </c>
      <c r="M1246" t="s">
        <v>2112</v>
      </c>
      <c r="N1246" t="s">
        <v>38</v>
      </c>
      <c r="O1246" t="s">
        <v>380</v>
      </c>
      <c r="P1246" t="s">
        <v>3042</v>
      </c>
      <c r="Q1246" t="s">
        <v>3043</v>
      </c>
      <c r="R1246">
        <v>4</v>
      </c>
      <c r="S1246">
        <v>2153</v>
      </c>
      <c r="T1246">
        <v>0</v>
      </c>
      <c r="U1246">
        <v>861.24</v>
      </c>
      <c r="V1246" t="s">
        <v>42</v>
      </c>
      <c r="W1246">
        <v>149.13999999999999</v>
      </c>
      <c r="X1246" t="s">
        <v>43</v>
      </c>
      <c r="Y1246" t="s">
        <v>8696</v>
      </c>
      <c r="Z1246">
        <v>2014</v>
      </c>
      <c r="AA1246">
        <v>20</v>
      </c>
      <c r="AB1246">
        <v>25863</v>
      </c>
    </row>
    <row r="1247" spans="1:28" x14ac:dyDescent="0.2">
      <c r="A1247" t="s">
        <v>3044</v>
      </c>
      <c r="B1247" s="1">
        <v>41830</v>
      </c>
      <c r="C1247" s="1">
        <v>41835</v>
      </c>
      <c r="D1247" t="s">
        <v>28</v>
      </c>
      <c r="E1247" t="s">
        <v>3045</v>
      </c>
      <c r="F1247" t="s">
        <v>2890</v>
      </c>
      <c r="G1247" t="s">
        <v>31</v>
      </c>
      <c r="H1247" t="s">
        <v>3046</v>
      </c>
      <c r="I1247" t="s">
        <v>3047</v>
      </c>
      <c r="J1247" t="s">
        <v>3047</v>
      </c>
      <c r="K1247" t="s">
        <v>2005</v>
      </c>
      <c r="L1247" t="s">
        <v>2005</v>
      </c>
      <c r="M1247" t="s">
        <v>2112</v>
      </c>
      <c r="N1247" t="s">
        <v>38</v>
      </c>
      <c r="O1247" t="s">
        <v>380</v>
      </c>
      <c r="P1247" t="s">
        <v>3048</v>
      </c>
      <c r="Q1247" t="s">
        <v>3049</v>
      </c>
      <c r="R1247">
        <v>8</v>
      </c>
      <c r="S1247">
        <v>669</v>
      </c>
      <c r="T1247">
        <v>0</v>
      </c>
      <c r="U1247">
        <v>280.8</v>
      </c>
      <c r="V1247" t="s">
        <v>42</v>
      </c>
      <c r="W1247">
        <v>72.67</v>
      </c>
      <c r="X1247" t="s">
        <v>43</v>
      </c>
      <c r="Y1247" t="s">
        <v>8677</v>
      </c>
      <c r="Z1247">
        <v>2014</v>
      </c>
      <c r="AA1247">
        <v>28</v>
      </c>
      <c r="AB1247">
        <v>23222</v>
      </c>
    </row>
    <row r="1248" spans="1:28" x14ac:dyDescent="0.2">
      <c r="A1248" t="s">
        <v>3050</v>
      </c>
      <c r="B1248" s="1">
        <v>41853</v>
      </c>
      <c r="C1248" s="1">
        <v>41856</v>
      </c>
      <c r="D1248" t="s">
        <v>45</v>
      </c>
      <c r="E1248" t="s">
        <v>3051</v>
      </c>
      <c r="F1248" t="s">
        <v>932</v>
      </c>
      <c r="G1248" t="s">
        <v>31</v>
      </c>
      <c r="H1248" t="s">
        <v>2283</v>
      </c>
      <c r="I1248" t="s">
        <v>2575</v>
      </c>
      <c r="J1248" t="s">
        <v>2576</v>
      </c>
      <c r="K1248" t="s">
        <v>1879</v>
      </c>
      <c r="L1248" t="s">
        <v>1879</v>
      </c>
      <c r="M1248" t="s">
        <v>1594</v>
      </c>
      <c r="N1248" t="s">
        <v>38</v>
      </c>
      <c r="O1248" t="s">
        <v>380</v>
      </c>
      <c r="P1248" t="s">
        <v>3052</v>
      </c>
      <c r="Q1248" t="s">
        <v>3053</v>
      </c>
      <c r="R1248">
        <v>2</v>
      </c>
      <c r="S1248">
        <v>605</v>
      </c>
      <c r="T1248">
        <v>0</v>
      </c>
      <c r="U1248">
        <v>217.74</v>
      </c>
      <c r="V1248" t="s">
        <v>42</v>
      </c>
      <c r="W1248">
        <v>58.65</v>
      </c>
      <c r="X1248" t="s">
        <v>43</v>
      </c>
      <c r="Y1248" t="s">
        <v>8697</v>
      </c>
      <c r="Z1248">
        <v>2014</v>
      </c>
      <c r="AA1248">
        <v>31</v>
      </c>
      <c r="AB1248">
        <v>18079</v>
      </c>
    </row>
    <row r="1249" spans="1:28" x14ac:dyDescent="0.2">
      <c r="A1249" t="s">
        <v>3054</v>
      </c>
      <c r="B1249" s="1">
        <v>41855</v>
      </c>
      <c r="C1249" s="1">
        <v>41860</v>
      </c>
      <c r="D1249" t="s">
        <v>45</v>
      </c>
      <c r="E1249" t="s">
        <v>3055</v>
      </c>
      <c r="F1249" t="s">
        <v>1474</v>
      </c>
      <c r="G1249" t="s">
        <v>31</v>
      </c>
      <c r="H1249" t="s">
        <v>2857</v>
      </c>
      <c r="I1249" t="s">
        <v>3027</v>
      </c>
      <c r="J1249" t="s">
        <v>3056</v>
      </c>
      <c r="K1249" t="s">
        <v>1979</v>
      </c>
      <c r="L1249" t="s">
        <v>1979</v>
      </c>
      <c r="M1249" t="s">
        <v>1979</v>
      </c>
      <c r="N1249" t="s">
        <v>38</v>
      </c>
      <c r="O1249" t="s">
        <v>380</v>
      </c>
      <c r="P1249" t="s">
        <v>3057</v>
      </c>
      <c r="Q1249" t="s">
        <v>3058</v>
      </c>
      <c r="R1249">
        <v>2</v>
      </c>
      <c r="S1249">
        <v>994</v>
      </c>
      <c r="T1249">
        <v>0</v>
      </c>
      <c r="U1249">
        <v>168.9</v>
      </c>
      <c r="V1249" t="s">
        <v>42</v>
      </c>
      <c r="W1249">
        <v>22.51</v>
      </c>
      <c r="X1249" t="s">
        <v>43</v>
      </c>
      <c r="Y1249" t="s">
        <v>8697</v>
      </c>
      <c r="Z1249">
        <v>2014</v>
      </c>
      <c r="AA1249">
        <v>32</v>
      </c>
      <c r="AB1249">
        <v>47467</v>
      </c>
    </row>
    <row r="1250" spans="1:28" x14ac:dyDescent="0.2">
      <c r="A1250" t="s">
        <v>3059</v>
      </c>
      <c r="B1250" s="1">
        <v>41871</v>
      </c>
      <c r="C1250" s="1">
        <v>41875</v>
      </c>
      <c r="D1250" t="s">
        <v>45</v>
      </c>
      <c r="E1250" t="s">
        <v>3060</v>
      </c>
      <c r="F1250" t="s">
        <v>161</v>
      </c>
      <c r="G1250" t="s">
        <v>31</v>
      </c>
      <c r="H1250" t="s">
        <v>2256</v>
      </c>
      <c r="I1250" t="s">
        <v>3061</v>
      </c>
      <c r="J1250" t="s">
        <v>3061</v>
      </c>
      <c r="K1250" t="s">
        <v>2005</v>
      </c>
      <c r="L1250" t="s">
        <v>2005</v>
      </c>
      <c r="M1250" t="s">
        <v>2112</v>
      </c>
      <c r="N1250" t="s">
        <v>38</v>
      </c>
      <c r="O1250" t="s">
        <v>380</v>
      </c>
      <c r="P1250" t="s">
        <v>3062</v>
      </c>
      <c r="Q1250" t="s">
        <v>2600</v>
      </c>
      <c r="R1250">
        <v>6</v>
      </c>
      <c r="S1250">
        <v>3411</v>
      </c>
      <c r="T1250">
        <v>0</v>
      </c>
      <c r="U1250">
        <v>136.26</v>
      </c>
      <c r="V1250" t="s">
        <v>42</v>
      </c>
      <c r="W1250">
        <v>12.64</v>
      </c>
      <c r="X1250" t="s">
        <v>43</v>
      </c>
      <c r="Y1250" t="s">
        <v>8697</v>
      </c>
      <c r="Z1250">
        <v>2014</v>
      </c>
      <c r="AA1250">
        <v>34</v>
      </c>
      <c r="AB1250">
        <v>27159</v>
      </c>
    </row>
    <row r="1251" spans="1:28" x14ac:dyDescent="0.2">
      <c r="A1251" t="s">
        <v>3063</v>
      </c>
      <c r="B1251" s="1">
        <v>41880</v>
      </c>
      <c r="C1251" s="1">
        <v>41885</v>
      </c>
      <c r="D1251" t="s">
        <v>45</v>
      </c>
      <c r="E1251" t="s">
        <v>3064</v>
      </c>
      <c r="F1251" t="s">
        <v>522</v>
      </c>
      <c r="G1251" t="s">
        <v>31</v>
      </c>
      <c r="H1251" t="s">
        <v>2315</v>
      </c>
      <c r="I1251" t="s">
        <v>3065</v>
      </c>
      <c r="J1251" t="s">
        <v>3066</v>
      </c>
      <c r="K1251" t="s">
        <v>1950</v>
      </c>
      <c r="L1251" t="s">
        <v>1950</v>
      </c>
      <c r="M1251" t="s">
        <v>1594</v>
      </c>
      <c r="N1251" t="s">
        <v>38</v>
      </c>
      <c r="O1251" t="s">
        <v>380</v>
      </c>
      <c r="P1251" t="s">
        <v>680</v>
      </c>
      <c r="Q1251" t="s">
        <v>2813</v>
      </c>
      <c r="R1251">
        <v>8</v>
      </c>
      <c r="S1251">
        <v>3045</v>
      </c>
      <c r="T1251">
        <v>0</v>
      </c>
      <c r="U1251">
        <v>91.2</v>
      </c>
      <c r="V1251" t="s">
        <v>42</v>
      </c>
      <c r="W1251">
        <v>235.07599999999999</v>
      </c>
      <c r="X1251" t="s">
        <v>43</v>
      </c>
      <c r="Y1251" t="s">
        <v>8697</v>
      </c>
      <c r="Z1251">
        <v>2014</v>
      </c>
      <c r="AA1251">
        <v>35</v>
      </c>
      <c r="AB1251">
        <v>643</v>
      </c>
    </row>
    <row r="1252" spans="1:28" x14ac:dyDescent="0.2">
      <c r="A1252" t="s">
        <v>3067</v>
      </c>
      <c r="B1252" s="1">
        <v>41899</v>
      </c>
      <c r="C1252" s="1">
        <v>41901</v>
      </c>
      <c r="D1252" t="s">
        <v>59</v>
      </c>
      <c r="E1252" t="s">
        <v>3068</v>
      </c>
      <c r="F1252" t="s">
        <v>2936</v>
      </c>
      <c r="G1252" t="s">
        <v>31</v>
      </c>
      <c r="H1252" t="s">
        <v>2057</v>
      </c>
      <c r="I1252" t="s">
        <v>3069</v>
      </c>
      <c r="J1252" t="s">
        <v>3070</v>
      </c>
      <c r="K1252" t="s">
        <v>1950</v>
      </c>
      <c r="L1252" t="s">
        <v>1950</v>
      </c>
      <c r="M1252" t="s">
        <v>2060</v>
      </c>
      <c r="N1252" t="s">
        <v>38</v>
      </c>
      <c r="O1252" t="s">
        <v>380</v>
      </c>
      <c r="P1252" t="s">
        <v>2544</v>
      </c>
      <c r="Q1252" t="s">
        <v>2545</v>
      </c>
      <c r="R1252">
        <v>2</v>
      </c>
      <c r="S1252">
        <v>722</v>
      </c>
      <c r="T1252">
        <v>0</v>
      </c>
      <c r="U1252">
        <v>50.56</v>
      </c>
      <c r="V1252" t="s">
        <v>42</v>
      </c>
      <c r="W1252">
        <v>197.65899999999999</v>
      </c>
      <c r="X1252" t="s">
        <v>43</v>
      </c>
      <c r="Y1252" t="s">
        <v>8678</v>
      </c>
      <c r="Z1252">
        <v>2014</v>
      </c>
      <c r="AA1252">
        <v>38</v>
      </c>
      <c r="AB1252">
        <v>2582</v>
      </c>
    </row>
    <row r="1253" spans="1:28" x14ac:dyDescent="0.2">
      <c r="A1253" t="s">
        <v>3071</v>
      </c>
      <c r="B1253" s="1">
        <v>41908</v>
      </c>
      <c r="C1253" s="1">
        <v>41913</v>
      </c>
      <c r="D1253" t="s">
        <v>45</v>
      </c>
      <c r="E1253" t="s">
        <v>3072</v>
      </c>
      <c r="F1253" t="s">
        <v>3073</v>
      </c>
      <c r="G1253" t="s">
        <v>31</v>
      </c>
      <c r="H1253" t="s">
        <v>2027</v>
      </c>
      <c r="I1253" t="s">
        <v>3074</v>
      </c>
      <c r="J1253" t="s">
        <v>3075</v>
      </c>
      <c r="K1253" t="s">
        <v>2023</v>
      </c>
      <c r="L1253" t="s">
        <v>2023</v>
      </c>
      <c r="M1253" t="s">
        <v>2023</v>
      </c>
      <c r="N1253" t="s">
        <v>38</v>
      </c>
      <c r="O1253" t="s">
        <v>380</v>
      </c>
      <c r="P1253" t="s">
        <v>2298</v>
      </c>
      <c r="Q1253" t="s">
        <v>2299</v>
      </c>
      <c r="R1253">
        <v>2</v>
      </c>
      <c r="S1253">
        <v>603</v>
      </c>
      <c r="T1253">
        <v>0</v>
      </c>
      <c r="U1253">
        <v>54.3</v>
      </c>
      <c r="V1253" t="s">
        <v>42</v>
      </c>
      <c r="W1253">
        <v>83.82</v>
      </c>
      <c r="X1253" t="s">
        <v>43</v>
      </c>
      <c r="Y1253" t="s">
        <v>8678</v>
      </c>
      <c r="Z1253">
        <v>2014</v>
      </c>
      <c r="AA1253">
        <v>39</v>
      </c>
      <c r="AB1253">
        <v>48306</v>
      </c>
    </row>
    <row r="1254" spans="1:28" x14ac:dyDescent="0.2">
      <c r="A1254" t="s">
        <v>3076</v>
      </c>
      <c r="B1254" s="1">
        <v>41923</v>
      </c>
      <c r="C1254" s="1">
        <v>41926</v>
      </c>
      <c r="D1254" t="s">
        <v>28</v>
      </c>
      <c r="E1254" t="s">
        <v>3077</v>
      </c>
      <c r="F1254" t="s">
        <v>3078</v>
      </c>
      <c r="G1254" t="s">
        <v>31</v>
      </c>
      <c r="H1254" t="s">
        <v>2256</v>
      </c>
      <c r="I1254" t="s">
        <v>3061</v>
      </c>
      <c r="J1254" t="s">
        <v>3061</v>
      </c>
      <c r="K1254" t="s">
        <v>2005</v>
      </c>
      <c r="L1254" t="s">
        <v>2005</v>
      </c>
      <c r="M1254" t="s">
        <v>2112</v>
      </c>
      <c r="N1254" t="s">
        <v>38</v>
      </c>
      <c r="O1254" t="s">
        <v>380</v>
      </c>
      <c r="P1254" t="s">
        <v>2803</v>
      </c>
      <c r="Q1254" t="s">
        <v>2804</v>
      </c>
      <c r="R1254">
        <v>8</v>
      </c>
      <c r="S1254">
        <v>2489</v>
      </c>
      <c r="T1254">
        <v>0</v>
      </c>
      <c r="U1254">
        <v>348.24</v>
      </c>
      <c r="V1254" t="s">
        <v>42</v>
      </c>
      <c r="W1254">
        <v>286.52999999999997</v>
      </c>
      <c r="X1254" t="s">
        <v>43</v>
      </c>
      <c r="Y1254" t="s">
        <v>8704</v>
      </c>
      <c r="Z1254">
        <v>2014</v>
      </c>
      <c r="AA1254">
        <v>41</v>
      </c>
      <c r="AB1254">
        <v>25908</v>
      </c>
    </row>
    <row r="1255" spans="1:28" x14ac:dyDescent="0.2">
      <c r="A1255" t="s">
        <v>3079</v>
      </c>
      <c r="B1255" s="1">
        <v>41936</v>
      </c>
      <c r="C1255" s="1">
        <v>41938</v>
      </c>
      <c r="D1255" t="s">
        <v>45</v>
      </c>
      <c r="E1255" t="s">
        <v>3080</v>
      </c>
      <c r="F1255" t="s">
        <v>3081</v>
      </c>
      <c r="G1255" t="s">
        <v>31</v>
      </c>
      <c r="H1255" t="s">
        <v>3082</v>
      </c>
      <c r="I1255" t="s">
        <v>3083</v>
      </c>
      <c r="J1255" t="s">
        <v>3083</v>
      </c>
      <c r="K1255" t="s">
        <v>1950</v>
      </c>
      <c r="L1255" t="s">
        <v>1950</v>
      </c>
      <c r="M1255" t="s">
        <v>1594</v>
      </c>
      <c r="N1255" t="s">
        <v>38</v>
      </c>
      <c r="O1255" t="s">
        <v>380</v>
      </c>
      <c r="P1255" t="s">
        <v>2891</v>
      </c>
      <c r="Q1255" t="s">
        <v>2754</v>
      </c>
      <c r="R1255">
        <v>4</v>
      </c>
      <c r="S1255">
        <v>1496</v>
      </c>
      <c r="T1255">
        <v>0</v>
      </c>
      <c r="U1255">
        <v>688.08</v>
      </c>
      <c r="V1255" t="s">
        <v>42</v>
      </c>
      <c r="W1255">
        <v>79.594999999999999</v>
      </c>
      <c r="X1255" t="s">
        <v>43</v>
      </c>
      <c r="Y1255" t="s">
        <v>8704</v>
      </c>
      <c r="Z1255">
        <v>2014</v>
      </c>
      <c r="AA1255">
        <v>43</v>
      </c>
      <c r="AB1255">
        <v>4670</v>
      </c>
    </row>
    <row r="1256" spans="1:28" x14ac:dyDescent="0.2">
      <c r="A1256" t="s">
        <v>3084</v>
      </c>
      <c r="B1256" s="1">
        <v>41964</v>
      </c>
      <c r="C1256" s="1">
        <v>41966</v>
      </c>
      <c r="D1256" t="s">
        <v>45</v>
      </c>
      <c r="E1256" t="s">
        <v>3085</v>
      </c>
      <c r="F1256" t="s">
        <v>3086</v>
      </c>
      <c r="G1256" t="s">
        <v>31</v>
      </c>
      <c r="H1256" t="s">
        <v>2011</v>
      </c>
      <c r="I1256" t="s">
        <v>2042</v>
      </c>
      <c r="J1256" t="s">
        <v>3087</v>
      </c>
      <c r="K1256" t="s">
        <v>2005</v>
      </c>
      <c r="L1256" t="s">
        <v>2005</v>
      </c>
      <c r="M1256" t="s">
        <v>2014</v>
      </c>
      <c r="N1256" t="s">
        <v>38</v>
      </c>
      <c r="O1256" t="s">
        <v>380</v>
      </c>
      <c r="P1256" t="s">
        <v>3088</v>
      </c>
      <c r="Q1256" t="s">
        <v>2139</v>
      </c>
      <c r="R1256">
        <v>4</v>
      </c>
      <c r="S1256">
        <v>1241</v>
      </c>
      <c r="T1256">
        <v>0</v>
      </c>
      <c r="U1256">
        <v>434.4</v>
      </c>
      <c r="V1256" t="s">
        <v>42</v>
      </c>
      <c r="W1256">
        <v>166.93</v>
      </c>
      <c r="X1256" t="s">
        <v>43</v>
      </c>
      <c r="Y1256" t="s">
        <v>8679</v>
      </c>
      <c r="Z1256">
        <v>2014</v>
      </c>
      <c r="AA1256">
        <v>47</v>
      </c>
      <c r="AB1256">
        <v>20823</v>
      </c>
    </row>
    <row r="1257" spans="1:28" x14ac:dyDescent="0.2">
      <c r="A1257" t="s">
        <v>3089</v>
      </c>
      <c r="B1257" s="1">
        <v>41978</v>
      </c>
      <c r="C1257" s="1">
        <v>41980</v>
      </c>
      <c r="D1257" t="s">
        <v>28</v>
      </c>
      <c r="E1257" t="s">
        <v>3090</v>
      </c>
      <c r="F1257" t="s">
        <v>3091</v>
      </c>
      <c r="G1257" t="s">
        <v>31</v>
      </c>
      <c r="H1257" t="s">
        <v>3092</v>
      </c>
      <c r="I1257" t="s">
        <v>3093</v>
      </c>
      <c r="J1257" t="s">
        <v>3094</v>
      </c>
      <c r="K1257" t="s">
        <v>1979</v>
      </c>
      <c r="L1257" t="s">
        <v>1979</v>
      </c>
      <c r="M1257" t="s">
        <v>1979</v>
      </c>
      <c r="N1257" t="s">
        <v>38</v>
      </c>
      <c r="O1257" t="s">
        <v>380</v>
      </c>
      <c r="P1257" t="s">
        <v>3095</v>
      </c>
      <c r="Q1257" t="s">
        <v>3096</v>
      </c>
      <c r="R1257">
        <v>6</v>
      </c>
      <c r="S1257">
        <v>3410</v>
      </c>
      <c r="T1257">
        <v>0</v>
      </c>
      <c r="U1257">
        <v>818.28</v>
      </c>
      <c r="V1257" t="s">
        <v>42</v>
      </c>
      <c r="W1257">
        <v>763.38</v>
      </c>
      <c r="X1257" t="s">
        <v>43</v>
      </c>
      <c r="Y1257" t="s">
        <v>8698</v>
      </c>
      <c r="Z1257">
        <v>2014</v>
      </c>
      <c r="AA1257">
        <v>49</v>
      </c>
      <c r="AB1257">
        <v>49463</v>
      </c>
    </row>
    <row r="1258" spans="1:28" x14ac:dyDescent="0.2">
      <c r="A1258" t="s">
        <v>3097</v>
      </c>
      <c r="B1258" s="1">
        <v>42002</v>
      </c>
      <c r="C1258" s="1">
        <v>42006</v>
      </c>
      <c r="D1258" t="s">
        <v>45</v>
      </c>
      <c r="E1258" t="s">
        <v>3098</v>
      </c>
      <c r="F1258" t="s">
        <v>3099</v>
      </c>
      <c r="G1258" t="s">
        <v>31</v>
      </c>
      <c r="H1258" t="s">
        <v>3100</v>
      </c>
      <c r="I1258" t="s">
        <v>3101</v>
      </c>
      <c r="J1258" t="s">
        <v>3102</v>
      </c>
      <c r="K1258" t="s">
        <v>2023</v>
      </c>
      <c r="L1258" t="s">
        <v>2023</v>
      </c>
      <c r="M1258" t="s">
        <v>2023</v>
      </c>
      <c r="N1258" t="s">
        <v>38</v>
      </c>
      <c r="O1258" t="s">
        <v>380</v>
      </c>
      <c r="P1258" t="s">
        <v>2896</v>
      </c>
      <c r="Q1258" t="s">
        <v>2897</v>
      </c>
      <c r="R1258">
        <v>2</v>
      </c>
      <c r="S1258">
        <v>1054</v>
      </c>
      <c r="T1258">
        <v>0</v>
      </c>
      <c r="U1258">
        <v>337.26</v>
      </c>
      <c r="V1258" t="s">
        <v>42</v>
      </c>
      <c r="W1258">
        <v>48.89</v>
      </c>
      <c r="X1258" t="s">
        <v>43</v>
      </c>
      <c r="Y1258" t="s">
        <v>8698</v>
      </c>
      <c r="Z1258">
        <v>2014</v>
      </c>
      <c r="AA1258">
        <v>53</v>
      </c>
      <c r="AB1258">
        <v>50758</v>
      </c>
    </row>
    <row r="1259" spans="1:28" x14ac:dyDescent="0.2">
      <c r="A1259" t="s">
        <v>3103</v>
      </c>
      <c r="B1259" s="1">
        <v>41156</v>
      </c>
      <c r="C1259" s="1">
        <v>41158</v>
      </c>
      <c r="D1259" t="s">
        <v>28</v>
      </c>
      <c r="E1259" t="s">
        <v>2951</v>
      </c>
      <c r="F1259" t="s">
        <v>1489</v>
      </c>
      <c r="G1259" t="s">
        <v>31</v>
      </c>
      <c r="H1259" t="s">
        <v>2283</v>
      </c>
      <c r="I1259" t="s">
        <v>3104</v>
      </c>
      <c r="J1259" t="s">
        <v>3105</v>
      </c>
      <c r="K1259" t="s">
        <v>1879</v>
      </c>
      <c r="L1259" t="s">
        <v>1879</v>
      </c>
      <c r="M1259" t="s">
        <v>1594</v>
      </c>
      <c r="N1259" t="s">
        <v>38</v>
      </c>
      <c r="O1259" t="s">
        <v>404</v>
      </c>
      <c r="P1259" t="s">
        <v>3106</v>
      </c>
      <c r="Q1259" t="s">
        <v>3107</v>
      </c>
      <c r="R1259">
        <v>12</v>
      </c>
      <c r="S1259">
        <v>570</v>
      </c>
      <c r="T1259">
        <v>0</v>
      </c>
      <c r="U1259">
        <v>279.36</v>
      </c>
      <c r="V1259" t="s">
        <v>42</v>
      </c>
      <c r="W1259">
        <v>67.62</v>
      </c>
      <c r="X1259" t="s">
        <v>43</v>
      </c>
      <c r="Y1259" t="s">
        <v>8666</v>
      </c>
      <c r="Z1259">
        <v>2012</v>
      </c>
      <c r="AA1259">
        <v>36</v>
      </c>
      <c r="AB1259">
        <v>19994</v>
      </c>
    </row>
    <row r="1260" spans="1:28" x14ac:dyDescent="0.2">
      <c r="A1260" t="s">
        <v>3108</v>
      </c>
      <c r="B1260" s="1">
        <v>41346</v>
      </c>
      <c r="C1260" s="1">
        <v>41348</v>
      </c>
      <c r="D1260" t="s">
        <v>28</v>
      </c>
      <c r="E1260" t="s">
        <v>3109</v>
      </c>
      <c r="F1260" t="s">
        <v>334</v>
      </c>
      <c r="G1260" t="s">
        <v>31</v>
      </c>
      <c r="H1260" t="s">
        <v>2315</v>
      </c>
      <c r="I1260" t="s">
        <v>3110</v>
      </c>
      <c r="J1260" t="s">
        <v>3111</v>
      </c>
      <c r="K1260" t="s">
        <v>1950</v>
      </c>
      <c r="L1260" t="s">
        <v>1950</v>
      </c>
      <c r="M1260" t="s">
        <v>1594</v>
      </c>
      <c r="N1260" t="s">
        <v>38</v>
      </c>
      <c r="O1260" t="s">
        <v>404</v>
      </c>
      <c r="P1260" t="s">
        <v>3112</v>
      </c>
      <c r="Q1260" t="s">
        <v>3113</v>
      </c>
      <c r="R1260">
        <v>8</v>
      </c>
      <c r="S1260">
        <v>217</v>
      </c>
      <c r="T1260">
        <v>0</v>
      </c>
      <c r="U1260">
        <v>49.92</v>
      </c>
      <c r="V1260" t="s">
        <v>42</v>
      </c>
      <c r="W1260">
        <v>14.465</v>
      </c>
      <c r="X1260" t="s">
        <v>43</v>
      </c>
      <c r="Y1260" t="s">
        <v>8701</v>
      </c>
      <c r="Z1260">
        <v>2013</v>
      </c>
      <c r="AA1260">
        <v>11</v>
      </c>
      <c r="AB1260">
        <v>7234</v>
      </c>
    </row>
    <row r="1261" spans="1:28" x14ac:dyDescent="0.2">
      <c r="A1261" t="s">
        <v>3114</v>
      </c>
      <c r="B1261" s="1">
        <v>41527</v>
      </c>
      <c r="C1261" s="1">
        <v>41532</v>
      </c>
      <c r="D1261" t="s">
        <v>45</v>
      </c>
      <c r="E1261" t="s">
        <v>3115</v>
      </c>
      <c r="F1261" t="s">
        <v>3116</v>
      </c>
      <c r="G1261" t="s">
        <v>31</v>
      </c>
      <c r="H1261" t="s">
        <v>2365</v>
      </c>
      <c r="I1261" t="s">
        <v>2366</v>
      </c>
      <c r="J1261" t="s">
        <v>2367</v>
      </c>
      <c r="K1261" t="s">
        <v>1879</v>
      </c>
      <c r="L1261" t="s">
        <v>1879</v>
      </c>
      <c r="M1261" t="s">
        <v>1757</v>
      </c>
      <c r="N1261" t="s">
        <v>38</v>
      </c>
      <c r="O1261" t="s">
        <v>404</v>
      </c>
      <c r="P1261" t="s">
        <v>3117</v>
      </c>
      <c r="Q1261" t="s">
        <v>3118</v>
      </c>
      <c r="R1261">
        <v>7</v>
      </c>
      <c r="S1261">
        <v>261</v>
      </c>
      <c r="T1261">
        <v>0</v>
      </c>
      <c r="U1261">
        <v>31.29</v>
      </c>
      <c r="V1261" t="s">
        <v>42</v>
      </c>
      <c r="W1261">
        <v>32.58</v>
      </c>
      <c r="X1261" t="s">
        <v>43</v>
      </c>
      <c r="Y1261" t="s">
        <v>8672</v>
      </c>
      <c r="Z1261">
        <v>2013</v>
      </c>
      <c r="AA1261">
        <v>37</v>
      </c>
      <c r="AB1261">
        <v>11989</v>
      </c>
    </row>
    <row r="1262" spans="1:28" x14ac:dyDescent="0.2">
      <c r="A1262" t="s">
        <v>3119</v>
      </c>
      <c r="B1262" s="1">
        <v>40554</v>
      </c>
      <c r="C1262" s="1">
        <v>40555</v>
      </c>
      <c r="D1262" t="s">
        <v>45</v>
      </c>
      <c r="E1262" t="s">
        <v>3120</v>
      </c>
      <c r="F1262" t="s">
        <v>3121</v>
      </c>
      <c r="G1262" t="s">
        <v>31</v>
      </c>
      <c r="H1262" t="s">
        <v>1994</v>
      </c>
      <c r="I1262" t="s">
        <v>2469</v>
      </c>
      <c r="J1262" t="s">
        <v>3122</v>
      </c>
      <c r="K1262" t="s">
        <v>1950</v>
      </c>
      <c r="L1262" t="s">
        <v>1950</v>
      </c>
      <c r="M1262" t="s">
        <v>1988</v>
      </c>
      <c r="N1262" t="s">
        <v>38</v>
      </c>
      <c r="O1262" t="s">
        <v>374</v>
      </c>
      <c r="P1262" t="s">
        <v>3123</v>
      </c>
      <c r="Q1262" t="s">
        <v>2245</v>
      </c>
      <c r="R1262">
        <v>10</v>
      </c>
      <c r="S1262">
        <v>1323</v>
      </c>
      <c r="T1262">
        <v>0</v>
      </c>
      <c r="U1262">
        <v>238</v>
      </c>
      <c r="V1262" t="s">
        <v>42</v>
      </c>
      <c r="W1262">
        <v>103.84099999999999</v>
      </c>
      <c r="X1262" t="s">
        <v>146</v>
      </c>
      <c r="Y1262" t="s">
        <v>8660</v>
      </c>
      <c r="Z1262">
        <v>2011</v>
      </c>
      <c r="AA1262">
        <v>3</v>
      </c>
      <c r="AB1262">
        <v>2637</v>
      </c>
    </row>
    <row r="1263" spans="1:28" x14ac:dyDescent="0.2">
      <c r="A1263" t="s">
        <v>3124</v>
      </c>
      <c r="B1263" s="1">
        <v>40792</v>
      </c>
      <c r="C1263" s="1">
        <v>40794</v>
      </c>
      <c r="D1263" t="s">
        <v>28</v>
      </c>
      <c r="E1263" t="s">
        <v>3125</v>
      </c>
      <c r="F1263" t="s">
        <v>3126</v>
      </c>
      <c r="G1263" t="s">
        <v>31</v>
      </c>
      <c r="H1263" t="s">
        <v>2582</v>
      </c>
      <c r="I1263" t="s">
        <v>3127</v>
      </c>
      <c r="J1263" t="s">
        <v>3128</v>
      </c>
      <c r="K1263" t="s">
        <v>2023</v>
      </c>
      <c r="L1263" t="s">
        <v>2023</v>
      </c>
      <c r="M1263" t="s">
        <v>2023</v>
      </c>
      <c r="N1263" t="s">
        <v>38</v>
      </c>
      <c r="O1263" t="s">
        <v>374</v>
      </c>
      <c r="P1263" t="s">
        <v>3129</v>
      </c>
      <c r="Q1263" t="s">
        <v>3130</v>
      </c>
      <c r="R1263">
        <v>14</v>
      </c>
      <c r="S1263">
        <v>870</v>
      </c>
      <c r="T1263">
        <v>0</v>
      </c>
      <c r="U1263">
        <v>347.76</v>
      </c>
      <c r="V1263" t="s">
        <v>42</v>
      </c>
      <c r="W1263">
        <v>160.27000000000001</v>
      </c>
      <c r="X1263" t="s">
        <v>43</v>
      </c>
      <c r="Y1263" t="s">
        <v>8681</v>
      </c>
      <c r="Z1263">
        <v>2011</v>
      </c>
      <c r="AA1263">
        <v>37</v>
      </c>
      <c r="AB1263">
        <v>48389</v>
      </c>
    </row>
    <row r="1264" spans="1:28" x14ac:dyDescent="0.2">
      <c r="A1264" t="s">
        <v>3131</v>
      </c>
      <c r="B1264" s="1">
        <v>40921</v>
      </c>
      <c r="C1264" s="1">
        <v>40925</v>
      </c>
      <c r="D1264" t="s">
        <v>45</v>
      </c>
      <c r="E1264" t="s">
        <v>3132</v>
      </c>
      <c r="F1264" t="s">
        <v>1763</v>
      </c>
      <c r="G1264" t="s">
        <v>31</v>
      </c>
      <c r="H1264" t="s">
        <v>1985</v>
      </c>
      <c r="I1264" t="s">
        <v>1986</v>
      </c>
      <c r="J1264" t="s">
        <v>3133</v>
      </c>
      <c r="K1264" t="s">
        <v>1879</v>
      </c>
      <c r="L1264" t="s">
        <v>1879</v>
      </c>
      <c r="M1264" t="s">
        <v>1988</v>
      </c>
      <c r="N1264" t="s">
        <v>38</v>
      </c>
      <c r="O1264" t="s">
        <v>374</v>
      </c>
      <c r="P1264" t="s">
        <v>3134</v>
      </c>
      <c r="Q1264" t="s">
        <v>2238</v>
      </c>
      <c r="R1264">
        <v>3</v>
      </c>
      <c r="S1264">
        <v>612</v>
      </c>
      <c r="T1264">
        <v>0</v>
      </c>
      <c r="U1264">
        <v>159.21</v>
      </c>
      <c r="V1264" t="s">
        <v>42</v>
      </c>
      <c r="W1264">
        <v>79.13</v>
      </c>
      <c r="X1264" t="s">
        <v>43</v>
      </c>
      <c r="Y1264" t="s">
        <v>8699</v>
      </c>
      <c r="Z1264">
        <v>2012</v>
      </c>
      <c r="AA1264">
        <v>2</v>
      </c>
      <c r="AB1264">
        <v>15981</v>
      </c>
    </row>
    <row r="1265" spans="1:28" x14ac:dyDescent="0.2">
      <c r="A1265" t="s">
        <v>3135</v>
      </c>
      <c r="B1265" s="1">
        <v>41115</v>
      </c>
      <c r="C1265" s="1">
        <v>41117</v>
      </c>
      <c r="D1265" t="s">
        <v>28</v>
      </c>
      <c r="E1265" t="s">
        <v>3136</v>
      </c>
      <c r="F1265" t="s">
        <v>3137</v>
      </c>
      <c r="G1265" t="s">
        <v>31</v>
      </c>
      <c r="H1265" t="s">
        <v>2256</v>
      </c>
      <c r="I1265" t="s">
        <v>3138</v>
      </c>
      <c r="J1265" t="s">
        <v>3139</v>
      </c>
      <c r="K1265" t="s">
        <v>2005</v>
      </c>
      <c r="L1265" t="s">
        <v>2005</v>
      </c>
      <c r="M1265" t="s">
        <v>2112</v>
      </c>
      <c r="N1265" t="s">
        <v>38</v>
      </c>
      <c r="O1265" t="s">
        <v>374</v>
      </c>
      <c r="P1265" t="s">
        <v>657</v>
      </c>
      <c r="Q1265" t="s">
        <v>3140</v>
      </c>
      <c r="R1265">
        <v>7</v>
      </c>
      <c r="S1265">
        <v>336</v>
      </c>
      <c r="T1265">
        <v>0</v>
      </c>
      <c r="U1265">
        <v>23.52</v>
      </c>
      <c r="V1265" t="s">
        <v>42</v>
      </c>
      <c r="W1265">
        <v>49.25</v>
      </c>
      <c r="X1265" t="s">
        <v>43</v>
      </c>
      <c r="Y1265" t="s">
        <v>8665</v>
      </c>
      <c r="Z1265">
        <v>2012</v>
      </c>
      <c r="AA1265">
        <v>30</v>
      </c>
      <c r="AB1265">
        <v>27950</v>
      </c>
    </row>
    <row r="1266" spans="1:28" x14ac:dyDescent="0.2">
      <c r="A1266" t="s">
        <v>3141</v>
      </c>
      <c r="B1266" s="1">
        <v>41124</v>
      </c>
      <c r="C1266" s="1">
        <v>41126</v>
      </c>
      <c r="D1266" t="s">
        <v>45</v>
      </c>
      <c r="E1266" t="s">
        <v>3142</v>
      </c>
      <c r="F1266" t="s">
        <v>3143</v>
      </c>
      <c r="G1266" t="s">
        <v>31</v>
      </c>
      <c r="H1266" t="s">
        <v>2315</v>
      </c>
      <c r="I1266" t="s">
        <v>3110</v>
      </c>
      <c r="J1266" t="s">
        <v>3144</v>
      </c>
      <c r="K1266" t="s">
        <v>1950</v>
      </c>
      <c r="L1266" t="s">
        <v>1950</v>
      </c>
      <c r="M1266" t="s">
        <v>1594</v>
      </c>
      <c r="N1266" t="s">
        <v>38</v>
      </c>
      <c r="O1266" t="s">
        <v>374</v>
      </c>
      <c r="P1266" t="s">
        <v>3123</v>
      </c>
      <c r="Q1266" t="s">
        <v>2245</v>
      </c>
      <c r="R1266">
        <v>11</v>
      </c>
      <c r="S1266">
        <v>1455</v>
      </c>
      <c r="T1266">
        <v>0</v>
      </c>
      <c r="U1266">
        <v>261.8</v>
      </c>
      <c r="V1266" t="s">
        <v>42</v>
      </c>
      <c r="W1266">
        <v>320.29000000000002</v>
      </c>
      <c r="X1266" t="s">
        <v>146</v>
      </c>
      <c r="Y1266" t="s">
        <v>8691</v>
      </c>
      <c r="Z1266">
        <v>2012</v>
      </c>
      <c r="AA1266">
        <v>31</v>
      </c>
      <c r="AB1266">
        <v>5112</v>
      </c>
    </row>
    <row r="1267" spans="1:28" x14ac:dyDescent="0.2">
      <c r="A1267" t="s">
        <v>3145</v>
      </c>
      <c r="B1267" s="1">
        <v>41250</v>
      </c>
      <c r="C1267" s="1">
        <v>41252</v>
      </c>
      <c r="D1267" t="s">
        <v>28</v>
      </c>
      <c r="E1267" t="s">
        <v>3146</v>
      </c>
      <c r="F1267" t="s">
        <v>2878</v>
      </c>
      <c r="G1267" t="s">
        <v>31</v>
      </c>
      <c r="H1267" t="s">
        <v>3147</v>
      </c>
      <c r="I1267" t="s">
        <v>3148</v>
      </c>
      <c r="J1267" t="s">
        <v>1718</v>
      </c>
      <c r="K1267" t="s">
        <v>1979</v>
      </c>
      <c r="L1267" t="s">
        <v>1979</v>
      </c>
      <c r="M1267" t="s">
        <v>1979</v>
      </c>
      <c r="N1267" t="s">
        <v>38</v>
      </c>
      <c r="O1267" t="s">
        <v>374</v>
      </c>
      <c r="P1267" t="s">
        <v>3149</v>
      </c>
      <c r="Q1267" t="s">
        <v>2378</v>
      </c>
      <c r="R1267">
        <v>6</v>
      </c>
      <c r="S1267">
        <v>1182</v>
      </c>
      <c r="T1267">
        <v>0</v>
      </c>
      <c r="U1267">
        <v>236.34</v>
      </c>
      <c r="V1267" t="s">
        <v>42</v>
      </c>
      <c r="W1267">
        <v>194.42</v>
      </c>
      <c r="X1267" t="s">
        <v>146</v>
      </c>
      <c r="Y1267" t="s">
        <v>8669</v>
      </c>
      <c r="Z1267">
        <v>2012</v>
      </c>
      <c r="AA1267">
        <v>49</v>
      </c>
      <c r="AB1267">
        <v>44606</v>
      </c>
    </row>
    <row r="1268" spans="1:28" x14ac:dyDescent="0.2">
      <c r="A1268" t="s">
        <v>3150</v>
      </c>
      <c r="B1268" s="1">
        <v>41255</v>
      </c>
      <c r="C1268" s="1">
        <v>41257</v>
      </c>
      <c r="D1268" t="s">
        <v>59</v>
      </c>
      <c r="E1268" t="s">
        <v>3151</v>
      </c>
      <c r="F1268" t="s">
        <v>3152</v>
      </c>
      <c r="G1268" t="s">
        <v>31</v>
      </c>
      <c r="H1268" t="s">
        <v>2011</v>
      </c>
      <c r="I1268" t="s">
        <v>2212</v>
      </c>
      <c r="J1268" t="s">
        <v>3153</v>
      </c>
      <c r="K1268" t="s">
        <v>2005</v>
      </c>
      <c r="L1268" t="s">
        <v>2005</v>
      </c>
      <c r="M1268" t="s">
        <v>2014</v>
      </c>
      <c r="N1268" t="s">
        <v>38</v>
      </c>
      <c r="O1268" t="s">
        <v>374</v>
      </c>
      <c r="P1268" t="s">
        <v>3154</v>
      </c>
      <c r="Q1268" t="s">
        <v>3155</v>
      </c>
      <c r="R1268">
        <v>5</v>
      </c>
      <c r="S1268">
        <v>703</v>
      </c>
      <c r="T1268">
        <v>0</v>
      </c>
      <c r="U1268">
        <v>260.10000000000002</v>
      </c>
      <c r="V1268" t="s">
        <v>42</v>
      </c>
      <c r="W1268">
        <v>288.75</v>
      </c>
      <c r="X1268" t="s">
        <v>146</v>
      </c>
      <c r="Y1268" t="s">
        <v>8669</v>
      </c>
      <c r="Z1268">
        <v>2012</v>
      </c>
      <c r="AA1268">
        <v>50</v>
      </c>
      <c r="AB1268">
        <v>23285</v>
      </c>
    </row>
    <row r="1269" spans="1:28" x14ac:dyDescent="0.2">
      <c r="A1269" t="s">
        <v>3156</v>
      </c>
      <c r="B1269" s="1">
        <v>41360</v>
      </c>
      <c r="C1269" s="1">
        <v>41363</v>
      </c>
      <c r="D1269" t="s">
        <v>45</v>
      </c>
      <c r="E1269" t="s">
        <v>3157</v>
      </c>
      <c r="F1269" t="s">
        <v>3158</v>
      </c>
      <c r="G1269" t="s">
        <v>31</v>
      </c>
      <c r="H1269" t="s">
        <v>2640</v>
      </c>
      <c r="I1269" t="s">
        <v>2641</v>
      </c>
      <c r="J1269" t="s">
        <v>2641</v>
      </c>
      <c r="K1269" t="s">
        <v>1950</v>
      </c>
      <c r="L1269" t="s">
        <v>1950</v>
      </c>
      <c r="M1269" t="s">
        <v>1757</v>
      </c>
      <c r="N1269" t="s">
        <v>38</v>
      </c>
      <c r="O1269" t="s">
        <v>374</v>
      </c>
      <c r="P1269" t="s">
        <v>3159</v>
      </c>
      <c r="Q1269" t="s">
        <v>3160</v>
      </c>
      <c r="R1269">
        <v>8</v>
      </c>
      <c r="S1269">
        <v>682</v>
      </c>
      <c r="T1269">
        <v>0</v>
      </c>
      <c r="U1269">
        <v>224.96</v>
      </c>
      <c r="V1269" t="s">
        <v>42</v>
      </c>
      <c r="W1269">
        <v>76.543000000000006</v>
      </c>
      <c r="X1269" t="s">
        <v>43</v>
      </c>
      <c r="Y1269" t="s">
        <v>8701</v>
      </c>
      <c r="Z1269">
        <v>2013</v>
      </c>
      <c r="AA1269">
        <v>13</v>
      </c>
      <c r="AB1269">
        <v>6923</v>
      </c>
    </row>
    <row r="1270" spans="1:28" x14ac:dyDescent="0.2">
      <c r="A1270" t="s">
        <v>3161</v>
      </c>
      <c r="B1270" s="1">
        <v>41398</v>
      </c>
      <c r="C1270" s="1">
        <v>41400</v>
      </c>
      <c r="D1270" t="s">
        <v>28</v>
      </c>
      <c r="E1270" t="s">
        <v>3162</v>
      </c>
      <c r="F1270" t="s">
        <v>3163</v>
      </c>
      <c r="G1270" t="s">
        <v>31</v>
      </c>
      <c r="H1270" t="s">
        <v>2011</v>
      </c>
      <c r="I1270" t="s">
        <v>2104</v>
      </c>
      <c r="J1270" t="s">
        <v>3164</v>
      </c>
      <c r="K1270" t="s">
        <v>2005</v>
      </c>
      <c r="L1270" t="s">
        <v>2005</v>
      </c>
      <c r="M1270" t="s">
        <v>2014</v>
      </c>
      <c r="N1270" t="s">
        <v>38</v>
      </c>
      <c r="O1270" t="s">
        <v>374</v>
      </c>
      <c r="P1270" t="s">
        <v>3165</v>
      </c>
      <c r="Q1270" t="s">
        <v>3166</v>
      </c>
      <c r="R1270">
        <v>5</v>
      </c>
      <c r="S1270">
        <v>642</v>
      </c>
      <c r="T1270">
        <v>0</v>
      </c>
      <c r="U1270">
        <v>179.7</v>
      </c>
      <c r="V1270" t="s">
        <v>42</v>
      </c>
      <c r="W1270">
        <v>121.56</v>
      </c>
      <c r="X1270" t="s">
        <v>146</v>
      </c>
      <c r="Y1270" t="s">
        <v>8706</v>
      </c>
      <c r="Z1270">
        <v>2013</v>
      </c>
      <c r="AA1270">
        <v>18</v>
      </c>
      <c r="AB1270">
        <v>23633</v>
      </c>
    </row>
    <row r="1271" spans="1:28" x14ac:dyDescent="0.2">
      <c r="A1271" t="s">
        <v>3167</v>
      </c>
      <c r="B1271" s="1">
        <v>41442</v>
      </c>
      <c r="C1271" s="1">
        <v>41443</v>
      </c>
      <c r="D1271" t="s">
        <v>45</v>
      </c>
      <c r="E1271" t="s">
        <v>3168</v>
      </c>
      <c r="F1271" t="s">
        <v>876</v>
      </c>
      <c r="G1271" t="s">
        <v>31</v>
      </c>
      <c r="H1271" t="s">
        <v>2027</v>
      </c>
      <c r="I1271" t="s">
        <v>3169</v>
      </c>
      <c r="J1271" t="s">
        <v>3170</v>
      </c>
      <c r="K1271" t="s">
        <v>2023</v>
      </c>
      <c r="L1271" t="s">
        <v>2023</v>
      </c>
      <c r="M1271" t="s">
        <v>2023</v>
      </c>
      <c r="N1271" t="s">
        <v>38</v>
      </c>
      <c r="O1271" t="s">
        <v>374</v>
      </c>
      <c r="P1271" t="s">
        <v>3171</v>
      </c>
      <c r="Q1271" t="s">
        <v>3172</v>
      </c>
      <c r="R1271">
        <v>14</v>
      </c>
      <c r="S1271">
        <v>2963</v>
      </c>
      <c r="T1271">
        <v>0</v>
      </c>
      <c r="U1271">
        <v>207.06</v>
      </c>
      <c r="V1271" t="s">
        <v>42</v>
      </c>
      <c r="W1271">
        <v>325.93</v>
      </c>
      <c r="X1271" t="s">
        <v>146</v>
      </c>
      <c r="Y1271" t="s">
        <v>8671</v>
      </c>
      <c r="Z1271">
        <v>2013</v>
      </c>
      <c r="AA1271">
        <v>25</v>
      </c>
      <c r="AB1271">
        <v>44597</v>
      </c>
    </row>
    <row r="1272" spans="1:28" x14ac:dyDescent="0.2">
      <c r="A1272" t="s">
        <v>3114</v>
      </c>
      <c r="B1272" s="1">
        <v>41527</v>
      </c>
      <c r="C1272" s="1">
        <v>41532</v>
      </c>
      <c r="D1272" t="s">
        <v>45</v>
      </c>
      <c r="E1272" t="s">
        <v>3115</v>
      </c>
      <c r="F1272" t="s">
        <v>3116</v>
      </c>
      <c r="G1272" t="s">
        <v>31</v>
      </c>
      <c r="H1272" t="s">
        <v>2365</v>
      </c>
      <c r="I1272" t="s">
        <v>2366</v>
      </c>
      <c r="J1272" t="s">
        <v>2367</v>
      </c>
      <c r="K1272" t="s">
        <v>1879</v>
      </c>
      <c r="L1272" t="s">
        <v>1879</v>
      </c>
      <c r="M1272" t="s">
        <v>1757</v>
      </c>
      <c r="N1272" t="s">
        <v>38</v>
      </c>
      <c r="O1272" t="s">
        <v>374</v>
      </c>
      <c r="P1272" t="s">
        <v>3173</v>
      </c>
      <c r="Q1272" t="s">
        <v>3174</v>
      </c>
      <c r="R1272">
        <v>3</v>
      </c>
      <c r="S1272">
        <v>382</v>
      </c>
      <c r="T1272">
        <v>0</v>
      </c>
      <c r="U1272">
        <v>3.78</v>
      </c>
      <c r="V1272" t="s">
        <v>42</v>
      </c>
      <c r="W1272">
        <v>50.2</v>
      </c>
      <c r="X1272" t="s">
        <v>43</v>
      </c>
      <c r="Y1272" t="s">
        <v>8672</v>
      </c>
      <c r="Z1272">
        <v>2013</v>
      </c>
      <c r="AA1272">
        <v>37</v>
      </c>
      <c r="AB1272">
        <v>11992</v>
      </c>
    </row>
    <row r="1273" spans="1:28" x14ac:dyDescent="0.2">
      <c r="A1273" t="s">
        <v>3175</v>
      </c>
      <c r="B1273" s="1">
        <v>41596</v>
      </c>
      <c r="C1273" s="1">
        <v>41598</v>
      </c>
      <c r="D1273" t="s">
        <v>59</v>
      </c>
      <c r="E1273" t="s">
        <v>3176</v>
      </c>
      <c r="F1273" t="s">
        <v>3121</v>
      </c>
      <c r="G1273" t="s">
        <v>31</v>
      </c>
      <c r="H1273" t="s">
        <v>1985</v>
      </c>
      <c r="I1273" t="s">
        <v>1986</v>
      </c>
      <c r="J1273" t="s">
        <v>3177</v>
      </c>
      <c r="K1273" t="s">
        <v>1879</v>
      </c>
      <c r="L1273" t="s">
        <v>1879</v>
      </c>
      <c r="M1273" t="s">
        <v>1988</v>
      </c>
      <c r="N1273" t="s">
        <v>38</v>
      </c>
      <c r="O1273" t="s">
        <v>374</v>
      </c>
      <c r="P1273" t="s">
        <v>2379</v>
      </c>
      <c r="Q1273" t="s">
        <v>2380</v>
      </c>
      <c r="R1273">
        <v>5</v>
      </c>
      <c r="S1273">
        <v>708</v>
      </c>
      <c r="T1273">
        <v>0</v>
      </c>
      <c r="U1273">
        <v>184.05</v>
      </c>
      <c r="V1273" t="s">
        <v>42</v>
      </c>
      <c r="W1273">
        <v>72.38</v>
      </c>
      <c r="X1273" t="s">
        <v>146</v>
      </c>
      <c r="Y1273" t="s">
        <v>8695</v>
      </c>
      <c r="Z1273">
        <v>2013</v>
      </c>
      <c r="AA1273">
        <v>47</v>
      </c>
      <c r="AB1273">
        <v>18589</v>
      </c>
    </row>
    <row r="1274" spans="1:28" x14ac:dyDescent="0.2">
      <c r="A1274" t="s">
        <v>3178</v>
      </c>
      <c r="B1274" s="1">
        <v>41628</v>
      </c>
      <c r="C1274" s="1">
        <v>41633</v>
      </c>
      <c r="D1274" t="s">
        <v>45</v>
      </c>
      <c r="E1274" t="s">
        <v>3179</v>
      </c>
      <c r="F1274" t="s">
        <v>3180</v>
      </c>
      <c r="G1274" t="s">
        <v>31</v>
      </c>
      <c r="H1274" t="s">
        <v>2256</v>
      </c>
      <c r="I1274" t="s">
        <v>3181</v>
      </c>
      <c r="J1274" t="s">
        <v>3182</v>
      </c>
      <c r="K1274" t="s">
        <v>2005</v>
      </c>
      <c r="L1274" t="s">
        <v>2005</v>
      </c>
      <c r="M1274" t="s">
        <v>2112</v>
      </c>
      <c r="N1274" t="s">
        <v>38</v>
      </c>
      <c r="O1274" t="s">
        <v>374</v>
      </c>
      <c r="P1274" t="s">
        <v>3165</v>
      </c>
      <c r="Q1274" t="s">
        <v>3166</v>
      </c>
      <c r="R1274">
        <v>8</v>
      </c>
      <c r="S1274">
        <v>1027</v>
      </c>
      <c r="T1274">
        <v>0</v>
      </c>
      <c r="U1274">
        <v>287.52</v>
      </c>
      <c r="V1274" t="s">
        <v>42</v>
      </c>
      <c r="W1274">
        <v>117.45</v>
      </c>
      <c r="X1274" t="s">
        <v>43</v>
      </c>
      <c r="Y1274" t="s">
        <v>8673</v>
      </c>
      <c r="Z1274">
        <v>2013</v>
      </c>
      <c r="AA1274">
        <v>51</v>
      </c>
      <c r="AB1274">
        <v>29620</v>
      </c>
    </row>
    <row r="1275" spans="1:28" x14ac:dyDescent="0.2">
      <c r="A1275" t="s">
        <v>3183</v>
      </c>
      <c r="B1275" s="1">
        <v>41634</v>
      </c>
      <c r="C1275" s="1">
        <v>41636</v>
      </c>
      <c r="D1275" t="s">
        <v>28</v>
      </c>
      <c r="E1275" t="s">
        <v>3184</v>
      </c>
      <c r="F1275" t="s">
        <v>1369</v>
      </c>
      <c r="G1275" t="s">
        <v>31</v>
      </c>
      <c r="H1275" t="s">
        <v>1985</v>
      </c>
      <c r="I1275" t="s">
        <v>1986</v>
      </c>
      <c r="J1275" t="s">
        <v>3185</v>
      </c>
      <c r="K1275" t="s">
        <v>1879</v>
      </c>
      <c r="L1275" t="s">
        <v>1879</v>
      </c>
      <c r="M1275" t="s">
        <v>1988</v>
      </c>
      <c r="N1275" t="s">
        <v>38</v>
      </c>
      <c r="O1275" t="s">
        <v>374</v>
      </c>
      <c r="P1275" t="s">
        <v>3186</v>
      </c>
      <c r="Q1275" t="s">
        <v>2380</v>
      </c>
      <c r="R1275">
        <v>6</v>
      </c>
      <c r="S1275">
        <v>852</v>
      </c>
      <c r="T1275">
        <v>0</v>
      </c>
      <c r="U1275">
        <v>136.26</v>
      </c>
      <c r="V1275" t="s">
        <v>42</v>
      </c>
      <c r="W1275">
        <v>152.77000000000001</v>
      </c>
      <c r="X1275" t="s">
        <v>43</v>
      </c>
      <c r="Y1275" t="s">
        <v>8673</v>
      </c>
      <c r="Z1275">
        <v>2013</v>
      </c>
      <c r="AA1275">
        <v>52</v>
      </c>
      <c r="AB1275">
        <v>12705</v>
      </c>
    </row>
    <row r="1276" spans="1:28" x14ac:dyDescent="0.2">
      <c r="A1276" t="s">
        <v>3187</v>
      </c>
      <c r="B1276" s="1">
        <v>41663</v>
      </c>
      <c r="C1276" s="1">
        <v>41668</v>
      </c>
      <c r="D1276" t="s">
        <v>45</v>
      </c>
      <c r="E1276" t="s">
        <v>3188</v>
      </c>
      <c r="F1276" t="s">
        <v>1010</v>
      </c>
      <c r="G1276" t="s">
        <v>31</v>
      </c>
      <c r="H1276" t="s">
        <v>2791</v>
      </c>
      <c r="I1276" t="s">
        <v>2829</v>
      </c>
      <c r="J1276" t="s">
        <v>2829</v>
      </c>
      <c r="K1276" t="s">
        <v>2023</v>
      </c>
      <c r="L1276" t="s">
        <v>2023</v>
      </c>
      <c r="M1276" t="s">
        <v>2023</v>
      </c>
      <c r="N1276" t="s">
        <v>38</v>
      </c>
      <c r="O1276" t="s">
        <v>374</v>
      </c>
      <c r="P1276" t="s">
        <v>3189</v>
      </c>
      <c r="Q1276" t="s">
        <v>2380</v>
      </c>
      <c r="R1276">
        <v>12</v>
      </c>
      <c r="S1276">
        <v>1700</v>
      </c>
      <c r="T1276">
        <v>0</v>
      </c>
      <c r="U1276">
        <v>441.72</v>
      </c>
      <c r="V1276" t="s">
        <v>42</v>
      </c>
      <c r="W1276">
        <v>160.99</v>
      </c>
      <c r="X1276" t="s">
        <v>43</v>
      </c>
      <c r="Y1276" t="s">
        <v>8703</v>
      </c>
      <c r="Z1276">
        <v>2014</v>
      </c>
      <c r="AA1276">
        <v>4</v>
      </c>
      <c r="AB1276">
        <v>47188</v>
      </c>
    </row>
    <row r="1277" spans="1:28" x14ac:dyDescent="0.2">
      <c r="A1277" t="s">
        <v>3190</v>
      </c>
      <c r="B1277" s="1">
        <v>41668</v>
      </c>
      <c r="C1277" s="1">
        <v>41671</v>
      </c>
      <c r="D1277" t="s">
        <v>59</v>
      </c>
      <c r="E1277" t="s">
        <v>3191</v>
      </c>
      <c r="F1277" t="s">
        <v>3026</v>
      </c>
      <c r="G1277" t="s">
        <v>31</v>
      </c>
      <c r="H1277" t="s">
        <v>2840</v>
      </c>
      <c r="I1277" t="s">
        <v>3192</v>
      </c>
      <c r="J1277" t="s">
        <v>3193</v>
      </c>
      <c r="K1277" t="s">
        <v>2023</v>
      </c>
      <c r="L1277" t="s">
        <v>2023</v>
      </c>
      <c r="M1277" t="s">
        <v>2023</v>
      </c>
      <c r="N1277" t="s">
        <v>38</v>
      </c>
      <c r="O1277" t="s">
        <v>374</v>
      </c>
      <c r="P1277" t="s">
        <v>3194</v>
      </c>
      <c r="Q1277" t="s">
        <v>3195</v>
      </c>
      <c r="R1277">
        <v>12</v>
      </c>
      <c r="S1277">
        <v>581</v>
      </c>
      <c r="T1277">
        <v>0</v>
      </c>
      <c r="U1277">
        <v>273.24</v>
      </c>
      <c r="V1277" t="s">
        <v>42</v>
      </c>
      <c r="W1277">
        <v>157.36000000000001</v>
      </c>
      <c r="X1277" t="s">
        <v>43</v>
      </c>
      <c r="Y1277" t="s">
        <v>8703</v>
      </c>
      <c r="Z1277">
        <v>2014</v>
      </c>
      <c r="AA1277">
        <v>5</v>
      </c>
      <c r="AB1277">
        <v>41819</v>
      </c>
    </row>
    <row r="1278" spans="1:28" x14ac:dyDescent="0.2">
      <c r="A1278" t="s">
        <v>3196</v>
      </c>
      <c r="B1278" s="1">
        <v>41669</v>
      </c>
      <c r="C1278" s="1">
        <v>41669</v>
      </c>
      <c r="D1278" t="s">
        <v>45</v>
      </c>
      <c r="E1278" t="s">
        <v>3197</v>
      </c>
      <c r="F1278" t="s">
        <v>473</v>
      </c>
      <c r="G1278" t="s">
        <v>31</v>
      </c>
      <c r="H1278" t="s">
        <v>2027</v>
      </c>
      <c r="I1278" t="s">
        <v>3198</v>
      </c>
      <c r="J1278" t="s">
        <v>3199</v>
      </c>
      <c r="K1278" t="s">
        <v>2023</v>
      </c>
      <c r="L1278" t="s">
        <v>2023</v>
      </c>
      <c r="M1278" t="s">
        <v>2023</v>
      </c>
      <c r="N1278" t="s">
        <v>38</v>
      </c>
      <c r="O1278" t="s">
        <v>374</v>
      </c>
      <c r="P1278" t="s">
        <v>3200</v>
      </c>
      <c r="Q1278" t="s">
        <v>3201</v>
      </c>
      <c r="R1278">
        <v>12</v>
      </c>
      <c r="S1278">
        <v>645</v>
      </c>
      <c r="T1278">
        <v>0</v>
      </c>
      <c r="U1278">
        <v>77.040000000000006</v>
      </c>
      <c r="V1278" t="s">
        <v>42</v>
      </c>
      <c r="W1278">
        <v>57.66</v>
      </c>
      <c r="X1278" t="s">
        <v>64</v>
      </c>
      <c r="Y1278" t="s">
        <v>8703</v>
      </c>
      <c r="Z1278">
        <v>2014</v>
      </c>
      <c r="AA1278">
        <v>5</v>
      </c>
      <c r="AB1278">
        <v>44399</v>
      </c>
    </row>
    <row r="1279" spans="1:28" x14ac:dyDescent="0.2">
      <c r="A1279" t="s">
        <v>3202</v>
      </c>
      <c r="B1279" s="1">
        <v>41725</v>
      </c>
      <c r="C1279" s="1">
        <v>41727</v>
      </c>
      <c r="D1279" t="s">
        <v>45</v>
      </c>
      <c r="E1279" t="s">
        <v>3203</v>
      </c>
      <c r="F1279" t="s">
        <v>3204</v>
      </c>
      <c r="G1279" t="s">
        <v>31</v>
      </c>
      <c r="H1279" t="s">
        <v>2915</v>
      </c>
      <c r="I1279" t="s">
        <v>3205</v>
      </c>
      <c r="J1279" t="s">
        <v>3205</v>
      </c>
      <c r="K1279" t="s">
        <v>1950</v>
      </c>
      <c r="L1279" t="s">
        <v>1950</v>
      </c>
      <c r="M1279" t="s">
        <v>1594</v>
      </c>
      <c r="N1279" t="s">
        <v>38</v>
      </c>
      <c r="O1279" t="s">
        <v>374</v>
      </c>
      <c r="P1279" t="s">
        <v>3206</v>
      </c>
      <c r="Q1279" t="s">
        <v>2252</v>
      </c>
      <c r="R1279">
        <v>5</v>
      </c>
      <c r="S1279">
        <v>458</v>
      </c>
      <c r="T1279">
        <v>0</v>
      </c>
      <c r="U1279">
        <v>54.9</v>
      </c>
      <c r="V1279" t="s">
        <v>42</v>
      </c>
      <c r="W1279">
        <v>3.46</v>
      </c>
      <c r="X1279" t="s">
        <v>146</v>
      </c>
      <c r="Y1279" t="s">
        <v>8674</v>
      </c>
      <c r="Z1279">
        <v>2014</v>
      </c>
      <c r="AA1279">
        <v>13</v>
      </c>
      <c r="AB1279">
        <v>403</v>
      </c>
    </row>
    <row r="1280" spans="1:28" x14ac:dyDescent="0.2">
      <c r="A1280" t="s">
        <v>3207</v>
      </c>
      <c r="B1280" s="1">
        <v>41760</v>
      </c>
      <c r="C1280" s="1">
        <v>41763</v>
      </c>
      <c r="D1280" t="s">
        <v>45</v>
      </c>
      <c r="E1280" t="s">
        <v>3208</v>
      </c>
      <c r="F1280" t="s">
        <v>1194</v>
      </c>
      <c r="G1280" t="s">
        <v>31</v>
      </c>
      <c r="H1280" t="s">
        <v>2011</v>
      </c>
      <c r="I1280" t="s">
        <v>3209</v>
      </c>
      <c r="J1280" t="s">
        <v>3210</v>
      </c>
      <c r="K1280" t="s">
        <v>2005</v>
      </c>
      <c r="L1280" t="s">
        <v>2005</v>
      </c>
      <c r="M1280" t="s">
        <v>2014</v>
      </c>
      <c r="N1280" t="s">
        <v>38</v>
      </c>
      <c r="O1280" t="s">
        <v>374</v>
      </c>
      <c r="P1280" t="s">
        <v>3211</v>
      </c>
      <c r="Q1280" t="s">
        <v>3160</v>
      </c>
      <c r="R1280">
        <v>6</v>
      </c>
      <c r="S1280">
        <v>767</v>
      </c>
      <c r="T1280">
        <v>0</v>
      </c>
      <c r="U1280">
        <v>22.86</v>
      </c>
      <c r="V1280" t="s">
        <v>42</v>
      </c>
      <c r="W1280">
        <v>19.68</v>
      </c>
      <c r="X1280" t="s">
        <v>43</v>
      </c>
      <c r="Y1280" t="s">
        <v>8696</v>
      </c>
      <c r="Z1280">
        <v>2014</v>
      </c>
      <c r="AA1280">
        <v>18</v>
      </c>
      <c r="AB1280">
        <v>22321</v>
      </c>
    </row>
    <row r="1281" spans="1:28" x14ac:dyDescent="0.2">
      <c r="A1281" t="s">
        <v>3212</v>
      </c>
      <c r="B1281" s="1">
        <v>41793</v>
      </c>
      <c r="C1281" s="1">
        <v>41795</v>
      </c>
      <c r="D1281" t="s">
        <v>45</v>
      </c>
      <c r="E1281" t="s">
        <v>3213</v>
      </c>
      <c r="F1281" t="s">
        <v>3214</v>
      </c>
      <c r="G1281" t="s">
        <v>31</v>
      </c>
      <c r="H1281" t="s">
        <v>1994</v>
      </c>
      <c r="I1281" t="s">
        <v>2079</v>
      </c>
      <c r="J1281" t="s">
        <v>2080</v>
      </c>
      <c r="K1281" t="s">
        <v>1950</v>
      </c>
      <c r="L1281" t="s">
        <v>1950</v>
      </c>
      <c r="M1281" t="s">
        <v>1988</v>
      </c>
      <c r="N1281" t="s">
        <v>38</v>
      </c>
      <c r="O1281" t="s">
        <v>374</v>
      </c>
      <c r="P1281" t="s">
        <v>3215</v>
      </c>
      <c r="Q1281" t="s">
        <v>2712</v>
      </c>
      <c r="R1281">
        <v>9</v>
      </c>
      <c r="S1281">
        <v>1244</v>
      </c>
      <c r="T1281">
        <v>0</v>
      </c>
      <c r="U1281">
        <v>597.05999999999995</v>
      </c>
      <c r="V1281" t="s">
        <v>42</v>
      </c>
      <c r="W1281">
        <v>78.536000000000001</v>
      </c>
      <c r="X1281" t="s">
        <v>43</v>
      </c>
      <c r="Y1281" t="s">
        <v>8676</v>
      </c>
      <c r="Z1281">
        <v>2014</v>
      </c>
      <c r="AA1281">
        <v>23</v>
      </c>
      <c r="AB1281">
        <v>4225</v>
      </c>
    </row>
    <row r="1282" spans="1:28" x14ac:dyDescent="0.2">
      <c r="A1282" t="s">
        <v>3216</v>
      </c>
      <c r="B1282" s="1">
        <v>41841</v>
      </c>
      <c r="C1282" s="1">
        <v>41843</v>
      </c>
      <c r="D1282" t="s">
        <v>28</v>
      </c>
      <c r="E1282" t="s">
        <v>3217</v>
      </c>
      <c r="F1282" t="s">
        <v>1810</v>
      </c>
      <c r="G1282" t="s">
        <v>31</v>
      </c>
      <c r="H1282" t="s">
        <v>2462</v>
      </c>
      <c r="I1282" t="s">
        <v>3218</v>
      </c>
      <c r="J1282" t="s">
        <v>3219</v>
      </c>
      <c r="K1282" t="s">
        <v>1979</v>
      </c>
      <c r="L1282" t="s">
        <v>1979</v>
      </c>
      <c r="M1282" t="s">
        <v>1979</v>
      </c>
      <c r="N1282" t="s">
        <v>38</v>
      </c>
      <c r="O1282" t="s">
        <v>374</v>
      </c>
      <c r="P1282" t="s">
        <v>3220</v>
      </c>
      <c r="Q1282" t="s">
        <v>3221</v>
      </c>
      <c r="R1282">
        <v>10</v>
      </c>
      <c r="S1282">
        <v>574</v>
      </c>
      <c r="T1282">
        <v>0</v>
      </c>
      <c r="U1282">
        <v>39.9</v>
      </c>
      <c r="V1282" t="s">
        <v>42</v>
      </c>
      <c r="W1282">
        <v>34.159999999999997</v>
      </c>
      <c r="X1282" t="s">
        <v>43</v>
      </c>
      <c r="Y1282" t="s">
        <v>8677</v>
      </c>
      <c r="Z1282">
        <v>2014</v>
      </c>
      <c r="AA1282">
        <v>30</v>
      </c>
      <c r="AB1282">
        <v>50081</v>
      </c>
    </row>
    <row r="1283" spans="1:28" x14ac:dyDescent="0.2">
      <c r="A1283" t="s">
        <v>3222</v>
      </c>
      <c r="B1283" s="1">
        <v>41929</v>
      </c>
      <c r="C1283" s="1">
        <v>41931</v>
      </c>
      <c r="D1283" t="s">
        <v>59</v>
      </c>
      <c r="E1283" t="s">
        <v>3223</v>
      </c>
      <c r="F1283" t="s">
        <v>3224</v>
      </c>
      <c r="G1283" t="s">
        <v>31</v>
      </c>
      <c r="H1283" t="s">
        <v>2027</v>
      </c>
      <c r="I1283" t="s">
        <v>3225</v>
      </c>
      <c r="J1283" t="s">
        <v>3226</v>
      </c>
      <c r="K1283" t="s">
        <v>2023</v>
      </c>
      <c r="L1283" t="s">
        <v>2023</v>
      </c>
      <c r="M1283" t="s">
        <v>2023</v>
      </c>
      <c r="N1283" t="s">
        <v>38</v>
      </c>
      <c r="O1283" t="s">
        <v>374</v>
      </c>
      <c r="P1283" t="s">
        <v>3227</v>
      </c>
      <c r="Q1283" t="s">
        <v>3228</v>
      </c>
      <c r="R1283">
        <v>6</v>
      </c>
      <c r="S1283">
        <v>347</v>
      </c>
      <c r="T1283">
        <v>0</v>
      </c>
      <c r="U1283">
        <v>83.16</v>
      </c>
      <c r="V1283" t="s">
        <v>42</v>
      </c>
      <c r="W1283">
        <v>139.22999999999999</v>
      </c>
      <c r="X1283" t="s">
        <v>146</v>
      </c>
      <c r="Y1283" t="s">
        <v>8704</v>
      </c>
      <c r="Z1283">
        <v>2014</v>
      </c>
      <c r="AA1283">
        <v>42</v>
      </c>
      <c r="AB1283">
        <v>48583</v>
      </c>
    </row>
    <row r="1284" spans="1:28" x14ac:dyDescent="0.2">
      <c r="A1284" t="s">
        <v>3079</v>
      </c>
      <c r="B1284" s="1">
        <v>41936</v>
      </c>
      <c r="C1284" s="1">
        <v>41938</v>
      </c>
      <c r="D1284" t="s">
        <v>45</v>
      </c>
      <c r="E1284" t="s">
        <v>3080</v>
      </c>
      <c r="F1284" t="s">
        <v>3081</v>
      </c>
      <c r="G1284" t="s">
        <v>31</v>
      </c>
      <c r="H1284" t="s">
        <v>3082</v>
      </c>
      <c r="I1284" t="s">
        <v>3083</v>
      </c>
      <c r="J1284" t="s">
        <v>3083</v>
      </c>
      <c r="K1284" t="s">
        <v>1950</v>
      </c>
      <c r="L1284" t="s">
        <v>1950</v>
      </c>
      <c r="M1284" t="s">
        <v>1594</v>
      </c>
      <c r="N1284" t="s">
        <v>38</v>
      </c>
      <c r="O1284" t="s">
        <v>374</v>
      </c>
      <c r="P1284" t="s">
        <v>3229</v>
      </c>
      <c r="Q1284" t="s">
        <v>2209</v>
      </c>
      <c r="R1284">
        <v>7</v>
      </c>
      <c r="S1284">
        <v>988</v>
      </c>
      <c r="T1284">
        <v>0</v>
      </c>
      <c r="U1284">
        <v>59.22</v>
      </c>
      <c r="V1284" t="s">
        <v>42</v>
      </c>
      <c r="W1284">
        <v>60.832999999999998</v>
      </c>
      <c r="X1284" t="s">
        <v>43</v>
      </c>
      <c r="Y1284" t="s">
        <v>8704</v>
      </c>
      <c r="Z1284">
        <v>2014</v>
      </c>
      <c r="AA1284">
        <v>43</v>
      </c>
      <c r="AB1284">
        <v>4669</v>
      </c>
    </row>
    <row r="1285" spans="1:28" x14ac:dyDescent="0.2">
      <c r="A1285" t="s">
        <v>2976</v>
      </c>
      <c r="B1285" s="1">
        <v>40843</v>
      </c>
      <c r="C1285" s="1">
        <v>40845</v>
      </c>
      <c r="D1285" t="s">
        <v>45</v>
      </c>
      <c r="E1285" t="s">
        <v>2977</v>
      </c>
      <c r="F1285" t="s">
        <v>545</v>
      </c>
      <c r="G1285" t="s">
        <v>31</v>
      </c>
      <c r="H1285" t="s">
        <v>2011</v>
      </c>
      <c r="I1285" t="s">
        <v>2780</v>
      </c>
      <c r="J1285" t="s">
        <v>2978</v>
      </c>
      <c r="K1285" t="s">
        <v>2005</v>
      </c>
      <c r="L1285" t="s">
        <v>2005</v>
      </c>
      <c r="M1285" t="s">
        <v>2014</v>
      </c>
      <c r="N1285" t="s">
        <v>38</v>
      </c>
      <c r="O1285" t="s">
        <v>374</v>
      </c>
      <c r="P1285" t="s">
        <v>3230</v>
      </c>
      <c r="Q1285" t="s">
        <v>3231</v>
      </c>
      <c r="R1285">
        <v>4</v>
      </c>
      <c r="S1285">
        <v>533</v>
      </c>
      <c r="T1285">
        <v>0</v>
      </c>
      <c r="U1285">
        <v>245.04</v>
      </c>
      <c r="V1285" t="s">
        <v>42</v>
      </c>
      <c r="W1285">
        <v>30.67</v>
      </c>
      <c r="X1285" t="s">
        <v>43</v>
      </c>
      <c r="Y1285" t="s">
        <v>8682</v>
      </c>
      <c r="Z1285">
        <v>2011</v>
      </c>
      <c r="AA1285">
        <v>44</v>
      </c>
      <c r="AB1285">
        <v>23279</v>
      </c>
    </row>
    <row r="1286" spans="1:28" x14ac:dyDescent="0.2">
      <c r="A1286" t="s">
        <v>3232</v>
      </c>
      <c r="B1286" s="1">
        <v>41135</v>
      </c>
      <c r="C1286" s="1">
        <v>41139</v>
      </c>
      <c r="D1286" t="s">
        <v>45</v>
      </c>
      <c r="E1286" t="s">
        <v>3233</v>
      </c>
      <c r="F1286" t="s">
        <v>1489</v>
      </c>
      <c r="G1286" t="s">
        <v>31</v>
      </c>
      <c r="H1286" t="s">
        <v>2020</v>
      </c>
      <c r="I1286" t="s">
        <v>2021</v>
      </c>
      <c r="J1286" t="s">
        <v>3234</v>
      </c>
      <c r="K1286" t="s">
        <v>2023</v>
      </c>
      <c r="L1286" t="s">
        <v>2023</v>
      </c>
      <c r="M1286" t="s">
        <v>2023</v>
      </c>
      <c r="N1286" t="s">
        <v>38</v>
      </c>
      <c r="O1286" t="s">
        <v>374</v>
      </c>
      <c r="P1286" t="s">
        <v>2126</v>
      </c>
      <c r="Q1286" t="s">
        <v>2127</v>
      </c>
      <c r="R1286">
        <v>4</v>
      </c>
      <c r="S1286">
        <v>546</v>
      </c>
      <c r="T1286">
        <v>0</v>
      </c>
      <c r="U1286">
        <v>114.48</v>
      </c>
      <c r="V1286" t="s">
        <v>42</v>
      </c>
      <c r="W1286">
        <v>46.97</v>
      </c>
      <c r="X1286" t="s">
        <v>43</v>
      </c>
      <c r="Y1286" t="s">
        <v>8691</v>
      </c>
      <c r="Z1286">
        <v>2012</v>
      </c>
      <c r="AA1286">
        <v>33</v>
      </c>
      <c r="AB1286">
        <v>46331</v>
      </c>
    </row>
    <row r="1287" spans="1:28" x14ac:dyDescent="0.2">
      <c r="A1287" t="s">
        <v>3235</v>
      </c>
      <c r="B1287" s="1">
        <v>41166</v>
      </c>
      <c r="C1287" s="1">
        <v>41169</v>
      </c>
      <c r="D1287" t="s">
        <v>45</v>
      </c>
      <c r="E1287" t="s">
        <v>3236</v>
      </c>
      <c r="F1287" t="s">
        <v>527</v>
      </c>
      <c r="G1287" t="s">
        <v>31</v>
      </c>
      <c r="H1287" t="s">
        <v>2182</v>
      </c>
      <c r="I1287" t="s">
        <v>3237</v>
      </c>
      <c r="J1287" t="s">
        <v>3238</v>
      </c>
      <c r="K1287" t="s">
        <v>2005</v>
      </c>
      <c r="L1287" t="s">
        <v>2005</v>
      </c>
      <c r="M1287" t="s">
        <v>2185</v>
      </c>
      <c r="N1287" t="s">
        <v>38</v>
      </c>
      <c r="O1287" t="s">
        <v>374</v>
      </c>
      <c r="P1287" t="s">
        <v>3239</v>
      </c>
      <c r="Q1287" t="s">
        <v>2089</v>
      </c>
      <c r="R1287">
        <v>4</v>
      </c>
      <c r="S1287">
        <v>516</v>
      </c>
      <c r="T1287">
        <v>0</v>
      </c>
      <c r="U1287">
        <v>108.24</v>
      </c>
      <c r="V1287" t="s">
        <v>42</v>
      </c>
      <c r="W1287">
        <v>60.02</v>
      </c>
      <c r="X1287" t="s">
        <v>43</v>
      </c>
      <c r="Y1287" t="s">
        <v>8666</v>
      </c>
      <c r="Z1287">
        <v>2012</v>
      </c>
      <c r="AA1287">
        <v>37</v>
      </c>
      <c r="AB1287">
        <v>30484</v>
      </c>
    </row>
    <row r="1288" spans="1:28" x14ac:dyDescent="0.2">
      <c r="A1288" t="s">
        <v>3240</v>
      </c>
      <c r="B1288" s="1">
        <v>41233</v>
      </c>
      <c r="C1288" s="1">
        <v>41236</v>
      </c>
      <c r="D1288" t="s">
        <v>59</v>
      </c>
      <c r="E1288" t="s">
        <v>3241</v>
      </c>
      <c r="F1288" t="s">
        <v>745</v>
      </c>
      <c r="G1288" t="s">
        <v>31</v>
      </c>
      <c r="H1288" t="s">
        <v>2011</v>
      </c>
      <c r="I1288" t="s">
        <v>3242</v>
      </c>
      <c r="J1288" t="s">
        <v>3243</v>
      </c>
      <c r="K1288" t="s">
        <v>2005</v>
      </c>
      <c r="L1288" t="s">
        <v>2005</v>
      </c>
      <c r="M1288" t="s">
        <v>2014</v>
      </c>
      <c r="N1288" t="s">
        <v>38</v>
      </c>
      <c r="O1288" t="s">
        <v>374</v>
      </c>
      <c r="P1288" t="s">
        <v>3244</v>
      </c>
      <c r="Q1288" t="s">
        <v>2089</v>
      </c>
      <c r="R1288">
        <v>4</v>
      </c>
      <c r="S1288">
        <v>514</v>
      </c>
      <c r="T1288">
        <v>0</v>
      </c>
      <c r="U1288">
        <v>215.76</v>
      </c>
      <c r="V1288" t="s">
        <v>42</v>
      </c>
      <c r="W1288">
        <v>150.47</v>
      </c>
      <c r="X1288" t="s">
        <v>146</v>
      </c>
      <c r="Y1288" t="s">
        <v>8668</v>
      </c>
      <c r="Z1288">
        <v>2012</v>
      </c>
      <c r="AA1288">
        <v>47</v>
      </c>
      <c r="AB1288">
        <v>22821</v>
      </c>
    </row>
    <row r="1289" spans="1:28" x14ac:dyDescent="0.2">
      <c r="A1289" t="s">
        <v>3245</v>
      </c>
      <c r="B1289" s="1">
        <v>41460</v>
      </c>
      <c r="C1289" s="1">
        <v>41460</v>
      </c>
      <c r="D1289" t="s">
        <v>28</v>
      </c>
      <c r="E1289" t="s">
        <v>3246</v>
      </c>
      <c r="F1289" t="s">
        <v>1654</v>
      </c>
      <c r="G1289" t="s">
        <v>31</v>
      </c>
      <c r="H1289" t="s">
        <v>1969</v>
      </c>
      <c r="I1289" t="s">
        <v>2873</v>
      </c>
      <c r="J1289" t="s">
        <v>2873</v>
      </c>
      <c r="K1289" t="s">
        <v>1950</v>
      </c>
      <c r="L1289" t="s">
        <v>1950</v>
      </c>
      <c r="M1289" t="s">
        <v>1757</v>
      </c>
      <c r="N1289" t="s">
        <v>38</v>
      </c>
      <c r="O1289" t="s">
        <v>374</v>
      </c>
      <c r="P1289" t="s">
        <v>3247</v>
      </c>
      <c r="Q1289" t="s">
        <v>3248</v>
      </c>
      <c r="R1289">
        <v>4</v>
      </c>
      <c r="S1289">
        <v>550</v>
      </c>
      <c r="T1289">
        <v>0</v>
      </c>
      <c r="U1289">
        <v>242.16</v>
      </c>
      <c r="V1289" t="s">
        <v>42</v>
      </c>
      <c r="W1289">
        <v>64.584999999999994</v>
      </c>
      <c r="X1289" t="s">
        <v>64</v>
      </c>
      <c r="Y1289" t="s">
        <v>8693</v>
      </c>
      <c r="Z1289">
        <v>2013</v>
      </c>
      <c r="AA1289">
        <v>27</v>
      </c>
      <c r="AB1289">
        <v>6796</v>
      </c>
    </row>
    <row r="1290" spans="1:28" x14ac:dyDescent="0.2">
      <c r="A1290" t="s">
        <v>3249</v>
      </c>
      <c r="B1290" s="1">
        <v>41639</v>
      </c>
      <c r="C1290" s="1">
        <v>41642</v>
      </c>
      <c r="D1290" t="s">
        <v>45</v>
      </c>
      <c r="E1290" t="s">
        <v>3250</v>
      </c>
      <c r="F1290" t="s">
        <v>3251</v>
      </c>
      <c r="G1290" t="s">
        <v>31</v>
      </c>
      <c r="H1290" t="s">
        <v>3252</v>
      </c>
      <c r="I1290" t="s">
        <v>3253</v>
      </c>
      <c r="J1290" t="s">
        <v>3253</v>
      </c>
      <c r="K1290" t="s">
        <v>1979</v>
      </c>
      <c r="L1290" t="s">
        <v>1979</v>
      </c>
      <c r="M1290" t="s">
        <v>1979</v>
      </c>
      <c r="N1290" t="s">
        <v>38</v>
      </c>
      <c r="O1290" t="s">
        <v>374</v>
      </c>
      <c r="P1290" t="s">
        <v>2355</v>
      </c>
      <c r="Q1290" t="s">
        <v>2356</v>
      </c>
      <c r="R1290">
        <v>4</v>
      </c>
      <c r="S1290">
        <v>848</v>
      </c>
      <c r="T1290">
        <v>0</v>
      </c>
      <c r="U1290">
        <v>322.32</v>
      </c>
      <c r="V1290" t="s">
        <v>42</v>
      </c>
      <c r="W1290">
        <v>91</v>
      </c>
      <c r="X1290" t="s">
        <v>146</v>
      </c>
      <c r="Y1290" t="s">
        <v>8673</v>
      </c>
      <c r="Z1290">
        <v>2013</v>
      </c>
      <c r="AA1290">
        <v>53</v>
      </c>
      <c r="AB1290">
        <v>47215</v>
      </c>
    </row>
    <row r="1291" spans="1:28" x14ac:dyDescent="0.2">
      <c r="A1291" t="s">
        <v>3254</v>
      </c>
      <c r="B1291" s="1">
        <v>41724</v>
      </c>
      <c r="C1291" s="1">
        <v>41726</v>
      </c>
      <c r="D1291" t="s">
        <v>59</v>
      </c>
      <c r="E1291" t="s">
        <v>3255</v>
      </c>
      <c r="F1291" t="s">
        <v>3256</v>
      </c>
      <c r="G1291" t="s">
        <v>31</v>
      </c>
      <c r="H1291" t="s">
        <v>2791</v>
      </c>
      <c r="I1291" t="s">
        <v>3257</v>
      </c>
      <c r="J1291" t="s">
        <v>3257</v>
      </c>
      <c r="K1291" t="s">
        <v>2023</v>
      </c>
      <c r="L1291" t="s">
        <v>2023</v>
      </c>
      <c r="M1291" t="s">
        <v>2023</v>
      </c>
      <c r="N1291" t="s">
        <v>38</v>
      </c>
      <c r="O1291" t="s">
        <v>374</v>
      </c>
      <c r="P1291" t="s">
        <v>3258</v>
      </c>
      <c r="Q1291" t="s">
        <v>3259</v>
      </c>
      <c r="R1291">
        <v>4</v>
      </c>
      <c r="S1291">
        <v>843</v>
      </c>
      <c r="T1291">
        <v>0</v>
      </c>
      <c r="U1291">
        <v>210.6</v>
      </c>
      <c r="V1291" t="s">
        <v>42</v>
      </c>
      <c r="W1291">
        <v>158.38</v>
      </c>
      <c r="X1291" t="s">
        <v>43</v>
      </c>
      <c r="Y1291" t="s">
        <v>8674</v>
      </c>
      <c r="Z1291">
        <v>2014</v>
      </c>
      <c r="AA1291">
        <v>13</v>
      </c>
      <c r="AB1291">
        <v>43921</v>
      </c>
    </row>
    <row r="1292" spans="1:28" x14ac:dyDescent="0.2">
      <c r="A1292" t="s">
        <v>3260</v>
      </c>
      <c r="B1292" s="1">
        <v>41862</v>
      </c>
      <c r="C1292" s="1">
        <v>41862</v>
      </c>
      <c r="D1292" t="s">
        <v>45</v>
      </c>
      <c r="E1292" t="s">
        <v>3261</v>
      </c>
      <c r="F1292" t="s">
        <v>3262</v>
      </c>
      <c r="G1292" t="s">
        <v>31</v>
      </c>
      <c r="H1292" t="s">
        <v>2011</v>
      </c>
      <c r="I1292" t="s">
        <v>3263</v>
      </c>
      <c r="J1292" t="s">
        <v>3264</v>
      </c>
      <c r="K1292" t="s">
        <v>2005</v>
      </c>
      <c r="L1292" t="s">
        <v>2005</v>
      </c>
      <c r="M1292" t="s">
        <v>2014</v>
      </c>
      <c r="N1292" t="s">
        <v>38</v>
      </c>
      <c r="O1292" t="s">
        <v>374</v>
      </c>
      <c r="P1292" t="s">
        <v>3265</v>
      </c>
      <c r="Q1292" t="s">
        <v>3266</v>
      </c>
      <c r="R1292">
        <v>4</v>
      </c>
      <c r="S1292">
        <v>813</v>
      </c>
      <c r="T1292">
        <v>0</v>
      </c>
      <c r="U1292">
        <v>357.6</v>
      </c>
      <c r="V1292" t="s">
        <v>42</v>
      </c>
      <c r="W1292">
        <v>26.69</v>
      </c>
      <c r="X1292" t="s">
        <v>64</v>
      </c>
      <c r="Y1292" t="s">
        <v>8697</v>
      </c>
      <c r="Z1292">
        <v>2014</v>
      </c>
      <c r="AA1292">
        <v>33</v>
      </c>
      <c r="AB1292">
        <v>24244</v>
      </c>
    </row>
    <row r="1293" spans="1:28" x14ac:dyDescent="0.2">
      <c r="A1293" t="s">
        <v>2814</v>
      </c>
      <c r="B1293" s="1">
        <v>40599</v>
      </c>
      <c r="C1293" s="1">
        <v>40599</v>
      </c>
      <c r="D1293" t="s">
        <v>59</v>
      </c>
      <c r="E1293" t="s">
        <v>2815</v>
      </c>
      <c r="F1293" t="s">
        <v>2816</v>
      </c>
      <c r="G1293" t="s">
        <v>31</v>
      </c>
      <c r="H1293" t="s">
        <v>2302</v>
      </c>
      <c r="I1293" t="s">
        <v>2817</v>
      </c>
      <c r="J1293" t="s">
        <v>2818</v>
      </c>
      <c r="K1293" t="s">
        <v>1979</v>
      </c>
      <c r="L1293" t="s">
        <v>1979</v>
      </c>
      <c r="M1293" t="s">
        <v>1979</v>
      </c>
      <c r="N1293" t="s">
        <v>38</v>
      </c>
      <c r="O1293" t="s">
        <v>374</v>
      </c>
      <c r="P1293" t="s">
        <v>3149</v>
      </c>
      <c r="Q1293" t="s">
        <v>2378</v>
      </c>
      <c r="R1293">
        <v>2</v>
      </c>
      <c r="S1293">
        <v>394</v>
      </c>
      <c r="T1293">
        <v>0</v>
      </c>
      <c r="U1293">
        <v>78.78</v>
      </c>
      <c r="V1293" t="s">
        <v>42</v>
      </c>
      <c r="W1293">
        <v>110.6</v>
      </c>
      <c r="X1293" t="s">
        <v>64</v>
      </c>
      <c r="Y1293" t="s">
        <v>8686</v>
      </c>
      <c r="Z1293">
        <v>2011</v>
      </c>
      <c r="AA1293">
        <v>9</v>
      </c>
      <c r="AB1293">
        <v>50119</v>
      </c>
    </row>
    <row r="1294" spans="1:28" x14ac:dyDescent="0.2">
      <c r="A1294" t="s">
        <v>3267</v>
      </c>
      <c r="B1294" s="1">
        <v>40994</v>
      </c>
      <c r="C1294" s="1">
        <v>40994</v>
      </c>
      <c r="D1294" t="s">
        <v>28</v>
      </c>
      <c r="E1294" t="s">
        <v>3268</v>
      </c>
      <c r="F1294" t="s">
        <v>3269</v>
      </c>
      <c r="G1294" t="s">
        <v>31</v>
      </c>
      <c r="H1294" t="s">
        <v>1961</v>
      </c>
      <c r="I1294" t="s">
        <v>1962</v>
      </c>
      <c r="J1294" t="s">
        <v>3270</v>
      </c>
      <c r="K1294" t="s">
        <v>1879</v>
      </c>
      <c r="L1294" t="s">
        <v>1879</v>
      </c>
      <c r="M1294" t="s">
        <v>1757</v>
      </c>
      <c r="N1294" t="s">
        <v>38</v>
      </c>
      <c r="O1294" t="s">
        <v>374</v>
      </c>
      <c r="P1294" t="s">
        <v>3271</v>
      </c>
      <c r="Q1294" t="s">
        <v>3248</v>
      </c>
      <c r="R1294">
        <v>2</v>
      </c>
      <c r="S1294">
        <v>413</v>
      </c>
      <c r="T1294">
        <v>0</v>
      </c>
      <c r="U1294">
        <v>185.76</v>
      </c>
      <c r="V1294" t="s">
        <v>42</v>
      </c>
      <c r="W1294">
        <v>69.92</v>
      </c>
      <c r="X1294" t="s">
        <v>64</v>
      </c>
      <c r="Y1294" t="s">
        <v>8684</v>
      </c>
      <c r="Z1294">
        <v>2012</v>
      </c>
      <c r="AA1294">
        <v>13</v>
      </c>
      <c r="AB1294">
        <v>19150</v>
      </c>
    </row>
    <row r="1295" spans="1:28" x14ac:dyDescent="0.2">
      <c r="A1295" t="s">
        <v>3272</v>
      </c>
      <c r="B1295" s="1">
        <v>41944</v>
      </c>
      <c r="C1295" s="1">
        <v>41945</v>
      </c>
      <c r="D1295" t="s">
        <v>45</v>
      </c>
      <c r="E1295" t="s">
        <v>3273</v>
      </c>
      <c r="F1295" t="s">
        <v>1320</v>
      </c>
      <c r="G1295" t="s">
        <v>31</v>
      </c>
      <c r="H1295" t="s">
        <v>2582</v>
      </c>
      <c r="I1295" t="s">
        <v>3274</v>
      </c>
      <c r="J1295" t="s">
        <v>3274</v>
      </c>
      <c r="K1295" t="s">
        <v>2023</v>
      </c>
      <c r="L1295" t="s">
        <v>2023</v>
      </c>
      <c r="M1295" t="s">
        <v>2023</v>
      </c>
      <c r="N1295" t="s">
        <v>38</v>
      </c>
      <c r="O1295" t="s">
        <v>374</v>
      </c>
      <c r="P1295" t="s">
        <v>1980</v>
      </c>
      <c r="Q1295" t="s">
        <v>1981</v>
      </c>
      <c r="R1295">
        <v>2</v>
      </c>
      <c r="S1295">
        <v>398</v>
      </c>
      <c r="T1295">
        <v>0</v>
      </c>
      <c r="U1295">
        <v>111.36</v>
      </c>
      <c r="V1295" t="s">
        <v>42</v>
      </c>
      <c r="W1295">
        <v>62.14</v>
      </c>
      <c r="X1295" t="s">
        <v>146</v>
      </c>
      <c r="Y1295" t="s">
        <v>8679</v>
      </c>
      <c r="Z1295">
        <v>2014</v>
      </c>
      <c r="AA1295">
        <v>44</v>
      </c>
      <c r="AB1295">
        <v>46601</v>
      </c>
    </row>
    <row r="1296" spans="1:28" x14ac:dyDescent="0.2">
      <c r="A1296" t="s">
        <v>3275</v>
      </c>
      <c r="B1296" s="1">
        <v>41072</v>
      </c>
      <c r="C1296" s="1">
        <v>41074</v>
      </c>
      <c r="D1296" t="s">
        <v>45</v>
      </c>
      <c r="E1296" t="s">
        <v>3276</v>
      </c>
      <c r="F1296" t="s">
        <v>3277</v>
      </c>
      <c r="G1296" t="s">
        <v>31</v>
      </c>
      <c r="H1296" t="s">
        <v>2857</v>
      </c>
      <c r="I1296" t="s">
        <v>3027</v>
      </c>
      <c r="J1296" t="s">
        <v>3278</v>
      </c>
      <c r="K1296" t="s">
        <v>1979</v>
      </c>
      <c r="L1296" t="s">
        <v>1979</v>
      </c>
      <c r="M1296" t="s">
        <v>1979</v>
      </c>
      <c r="N1296" t="s">
        <v>38</v>
      </c>
      <c r="O1296" t="s">
        <v>313</v>
      </c>
      <c r="P1296" t="s">
        <v>2457</v>
      </c>
      <c r="Q1296" t="s">
        <v>2458</v>
      </c>
      <c r="R1296">
        <v>12</v>
      </c>
      <c r="S1296">
        <v>609</v>
      </c>
      <c r="T1296">
        <v>0</v>
      </c>
      <c r="U1296">
        <v>79.2</v>
      </c>
      <c r="V1296" t="s">
        <v>42</v>
      </c>
      <c r="W1296">
        <v>9.18</v>
      </c>
      <c r="X1296" t="s">
        <v>146</v>
      </c>
      <c r="Y1296" t="s">
        <v>8664</v>
      </c>
      <c r="Z1296">
        <v>2012</v>
      </c>
      <c r="AA1296">
        <v>24</v>
      </c>
      <c r="AB1296">
        <v>46923</v>
      </c>
    </row>
    <row r="1297" spans="1:28" x14ac:dyDescent="0.2">
      <c r="A1297" t="s">
        <v>3279</v>
      </c>
      <c r="B1297" s="1">
        <v>41102</v>
      </c>
      <c r="C1297" s="1">
        <v>41105</v>
      </c>
      <c r="D1297" t="s">
        <v>59</v>
      </c>
      <c r="E1297" t="s">
        <v>3280</v>
      </c>
      <c r="F1297" t="s">
        <v>3281</v>
      </c>
      <c r="G1297" t="s">
        <v>31</v>
      </c>
      <c r="H1297" t="s">
        <v>2341</v>
      </c>
      <c r="I1297" t="s">
        <v>3282</v>
      </c>
      <c r="J1297" t="s">
        <v>3283</v>
      </c>
      <c r="K1297" t="s">
        <v>1979</v>
      </c>
      <c r="L1297" t="s">
        <v>1979</v>
      </c>
      <c r="M1297" t="s">
        <v>1979</v>
      </c>
      <c r="N1297" t="s">
        <v>38</v>
      </c>
      <c r="O1297" t="s">
        <v>313</v>
      </c>
      <c r="P1297" t="s">
        <v>3284</v>
      </c>
      <c r="Q1297" t="s">
        <v>3285</v>
      </c>
      <c r="R1297">
        <v>8</v>
      </c>
      <c r="S1297">
        <v>389</v>
      </c>
      <c r="T1297">
        <v>0</v>
      </c>
      <c r="U1297">
        <v>167.04</v>
      </c>
      <c r="V1297" t="s">
        <v>42</v>
      </c>
      <c r="W1297">
        <v>120.81</v>
      </c>
      <c r="X1297" t="s">
        <v>43</v>
      </c>
      <c r="Y1297" t="s">
        <v>8665</v>
      </c>
      <c r="Z1297">
        <v>2012</v>
      </c>
      <c r="AA1297">
        <v>28</v>
      </c>
      <c r="AB1297">
        <v>49503</v>
      </c>
    </row>
    <row r="1298" spans="1:28" x14ac:dyDescent="0.2">
      <c r="A1298" t="s">
        <v>3286</v>
      </c>
      <c r="B1298" s="1">
        <v>41157</v>
      </c>
      <c r="C1298" s="1">
        <v>41160</v>
      </c>
      <c r="D1298" t="s">
        <v>45</v>
      </c>
      <c r="E1298" t="s">
        <v>3287</v>
      </c>
      <c r="F1298" t="s">
        <v>3288</v>
      </c>
      <c r="G1298" t="s">
        <v>31</v>
      </c>
      <c r="H1298" t="s">
        <v>2241</v>
      </c>
      <c r="I1298" t="s">
        <v>3289</v>
      </c>
      <c r="J1298" t="s">
        <v>3290</v>
      </c>
      <c r="K1298" t="s">
        <v>2005</v>
      </c>
      <c r="L1298" t="s">
        <v>2005</v>
      </c>
      <c r="M1298" t="s">
        <v>2185</v>
      </c>
      <c r="N1298" t="s">
        <v>38</v>
      </c>
      <c r="O1298" t="s">
        <v>313</v>
      </c>
      <c r="P1298" t="s">
        <v>3291</v>
      </c>
      <c r="Q1298" t="s">
        <v>1922</v>
      </c>
      <c r="R1298">
        <v>6</v>
      </c>
      <c r="S1298">
        <v>299</v>
      </c>
      <c r="T1298">
        <v>0</v>
      </c>
      <c r="U1298">
        <v>68.760000000000005</v>
      </c>
      <c r="V1298" t="s">
        <v>42</v>
      </c>
      <c r="W1298">
        <v>14.55</v>
      </c>
      <c r="X1298" t="s">
        <v>146</v>
      </c>
      <c r="Y1298" t="s">
        <v>8666</v>
      </c>
      <c r="Z1298">
        <v>2012</v>
      </c>
      <c r="AA1298">
        <v>36</v>
      </c>
      <c r="AB1298">
        <v>31187</v>
      </c>
    </row>
    <row r="1299" spans="1:28" x14ac:dyDescent="0.2">
      <c r="A1299" t="s">
        <v>3292</v>
      </c>
      <c r="B1299" s="1">
        <v>41887</v>
      </c>
      <c r="C1299" s="1">
        <v>41890</v>
      </c>
      <c r="D1299" t="s">
        <v>45</v>
      </c>
      <c r="E1299" t="s">
        <v>3293</v>
      </c>
      <c r="F1299" t="s">
        <v>3294</v>
      </c>
      <c r="G1299" t="s">
        <v>31</v>
      </c>
      <c r="H1299" t="s">
        <v>2315</v>
      </c>
      <c r="I1299" t="s">
        <v>3295</v>
      </c>
      <c r="J1299" t="s">
        <v>3296</v>
      </c>
      <c r="K1299" t="s">
        <v>1950</v>
      </c>
      <c r="L1299" t="s">
        <v>1950</v>
      </c>
      <c r="M1299" t="s">
        <v>1594</v>
      </c>
      <c r="N1299" t="s">
        <v>38</v>
      </c>
      <c r="O1299" t="s">
        <v>313</v>
      </c>
      <c r="P1299" t="s">
        <v>3297</v>
      </c>
      <c r="Q1299" t="s">
        <v>3298</v>
      </c>
      <c r="R1299">
        <v>9</v>
      </c>
      <c r="S1299">
        <v>274</v>
      </c>
      <c r="T1299">
        <v>0</v>
      </c>
      <c r="U1299">
        <v>106.74</v>
      </c>
      <c r="V1299" t="s">
        <v>42</v>
      </c>
      <c r="W1299">
        <v>48.232999999999997</v>
      </c>
      <c r="X1299" t="s">
        <v>146</v>
      </c>
      <c r="Y1299" t="s">
        <v>8678</v>
      </c>
      <c r="Z1299">
        <v>2014</v>
      </c>
      <c r="AA1299">
        <v>36</v>
      </c>
      <c r="AB1299">
        <v>1791</v>
      </c>
    </row>
    <row r="1300" spans="1:28" x14ac:dyDescent="0.2">
      <c r="A1300" t="s">
        <v>3299</v>
      </c>
      <c r="B1300" s="1">
        <v>41960</v>
      </c>
      <c r="C1300" s="1">
        <v>41963</v>
      </c>
      <c r="D1300" t="s">
        <v>59</v>
      </c>
      <c r="E1300" t="s">
        <v>3300</v>
      </c>
      <c r="F1300" t="s">
        <v>770</v>
      </c>
      <c r="G1300" t="s">
        <v>31</v>
      </c>
      <c r="H1300" t="s">
        <v>2256</v>
      </c>
      <c r="I1300" t="s">
        <v>3138</v>
      </c>
      <c r="J1300" t="s">
        <v>3301</v>
      </c>
      <c r="K1300" t="s">
        <v>2005</v>
      </c>
      <c r="L1300" t="s">
        <v>2005</v>
      </c>
      <c r="M1300" t="s">
        <v>2112</v>
      </c>
      <c r="N1300" t="s">
        <v>38</v>
      </c>
      <c r="O1300" t="s">
        <v>313</v>
      </c>
      <c r="P1300" t="s">
        <v>3302</v>
      </c>
      <c r="Q1300" t="s">
        <v>2541</v>
      </c>
      <c r="R1300">
        <v>9</v>
      </c>
      <c r="S1300">
        <v>483</v>
      </c>
      <c r="T1300">
        <v>0</v>
      </c>
      <c r="U1300">
        <v>183.33</v>
      </c>
      <c r="V1300" t="s">
        <v>42</v>
      </c>
      <c r="W1300">
        <v>151.37</v>
      </c>
      <c r="X1300" t="s">
        <v>146</v>
      </c>
      <c r="Y1300" t="s">
        <v>8679</v>
      </c>
      <c r="Z1300">
        <v>2014</v>
      </c>
      <c r="AA1300">
        <v>47</v>
      </c>
      <c r="AB1300">
        <v>27043</v>
      </c>
    </row>
    <row r="1301" spans="1:28" x14ac:dyDescent="0.2">
      <c r="A1301" t="s">
        <v>3303</v>
      </c>
      <c r="B1301" s="1">
        <v>40800</v>
      </c>
      <c r="C1301" s="1">
        <v>40800</v>
      </c>
      <c r="D1301" t="s">
        <v>28</v>
      </c>
      <c r="E1301" t="s">
        <v>3304</v>
      </c>
      <c r="F1301" t="s">
        <v>1786</v>
      </c>
      <c r="G1301" t="s">
        <v>31</v>
      </c>
      <c r="H1301" t="s">
        <v>1985</v>
      </c>
      <c r="I1301" t="s">
        <v>1986</v>
      </c>
      <c r="J1301" t="s">
        <v>3305</v>
      </c>
      <c r="K1301" t="s">
        <v>1879</v>
      </c>
      <c r="L1301" t="s">
        <v>1879</v>
      </c>
      <c r="M1301" t="s">
        <v>1988</v>
      </c>
      <c r="N1301" t="s">
        <v>38</v>
      </c>
      <c r="O1301" t="s">
        <v>313</v>
      </c>
      <c r="P1301" t="s">
        <v>3306</v>
      </c>
      <c r="Q1301" t="s">
        <v>3307</v>
      </c>
      <c r="R1301">
        <v>12</v>
      </c>
      <c r="S1301">
        <v>317</v>
      </c>
      <c r="T1301">
        <v>0</v>
      </c>
      <c r="U1301">
        <v>28.44</v>
      </c>
      <c r="V1301" t="s">
        <v>42</v>
      </c>
      <c r="W1301">
        <v>79.23</v>
      </c>
      <c r="X1301" t="s">
        <v>64</v>
      </c>
      <c r="Y1301" t="s">
        <v>8681</v>
      </c>
      <c r="Z1301">
        <v>2011</v>
      </c>
      <c r="AA1301">
        <v>38</v>
      </c>
      <c r="AB1301">
        <v>11877</v>
      </c>
    </row>
    <row r="1302" spans="1:28" x14ac:dyDescent="0.2">
      <c r="A1302" t="s">
        <v>3308</v>
      </c>
      <c r="B1302" s="1">
        <v>40982</v>
      </c>
      <c r="C1302" s="1">
        <v>40982</v>
      </c>
      <c r="D1302" t="s">
        <v>28</v>
      </c>
      <c r="E1302" t="s">
        <v>3309</v>
      </c>
      <c r="F1302" t="s">
        <v>3163</v>
      </c>
      <c r="G1302" t="s">
        <v>31</v>
      </c>
      <c r="H1302" t="s">
        <v>2283</v>
      </c>
      <c r="I1302" t="s">
        <v>3310</v>
      </c>
      <c r="J1302" t="s">
        <v>3311</v>
      </c>
      <c r="K1302" t="s">
        <v>1879</v>
      </c>
      <c r="L1302" t="s">
        <v>1879</v>
      </c>
      <c r="M1302" t="s">
        <v>1594</v>
      </c>
      <c r="N1302" t="s">
        <v>38</v>
      </c>
      <c r="O1302" t="s">
        <v>313</v>
      </c>
      <c r="P1302" t="s">
        <v>3312</v>
      </c>
      <c r="Q1302" t="s">
        <v>3313</v>
      </c>
      <c r="R1302">
        <v>6</v>
      </c>
      <c r="S1302">
        <v>324</v>
      </c>
      <c r="T1302">
        <v>0</v>
      </c>
      <c r="U1302">
        <v>109.98</v>
      </c>
      <c r="V1302" t="s">
        <v>42</v>
      </c>
      <c r="W1302">
        <v>3.21</v>
      </c>
      <c r="X1302" t="s">
        <v>64</v>
      </c>
      <c r="Y1302" t="s">
        <v>8684</v>
      </c>
      <c r="Z1302">
        <v>2012</v>
      </c>
      <c r="AA1302">
        <v>11</v>
      </c>
      <c r="AB1302">
        <v>17253</v>
      </c>
    </row>
    <row r="1303" spans="1:28" x14ac:dyDescent="0.2">
      <c r="A1303" t="s">
        <v>2931</v>
      </c>
      <c r="B1303" s="1">
        <v>41855</v>
      </c>
      <c r="C1303" s="1">
        <v>41858</v>
      </c>
      <c r="D1303" t="s">
        <v>45</v>
      </c>
      <c r="E1303" t="s">
        <v>2932</v>
      </c>
      <c r="F1303" t="s">
        <v>2933</v>
      </c>
      <c r="G1303" t="s">
        <v>31</v>
      </c>
      <c r="H1303" t="s">
        <v>1985</v>
      </c>
      <c r="I1303" t="s">
        <v>1986</v>
      </c>
      <c r="J1303" t="s">
        <v>2200</v>
      </c>
      <c r="K1303" t="s">
        <v>1879</v>
      </c>
      <c r="L1303" t="s">
        <v>1879</v>
      </c>
      <c r="M1303" t="s">
        <v>1988</v>
      </c>
      <c r="N1303" t="s">
        <v>38</v>
      </c>
      <c r="O1303" t="s">
        <v>313</v>
      </c>
      <c r="P1303" t="s">
        <v>3314</v>
      </c>
      <c r="Q1303" t="s">
        <v>3285</v>
      </c>
      <c r="R1303">
        <v>7</v>
      </c>
      <c r="S1303">
        <v>340</v>
      </c>
      <c r="T1303">
        <v>0</v>
      </c>
      <c r="U1303">
        <v>146.16</v>
      </c>
      <c r="V1303" t="s">
        <v>42</v>
      </c>
      <c r="W1303">
        <v>68.67</v>
      </c>
      <c r="X1303" t="s">
        <v>146</v>
      </c>
      <c r="Y1303" t="s">
        <v>8697</v>
      </c>
      <c r="Z1303">
        <v>2014</v>
      </c>
      <c r="AA1303">
        <v>32</v>
      </c>
      <c r="AB1303">
        <v>14041</v>
      </c>
    </row>
    <row r="1304" spans="1:28" x14ac:dyDescent="0.2">
      <c r="A1304" t="s">
        <v>3315</v>
      </c>
      <c r="B1304" s="1">
        <v>40879</v>
      </c>
      <c r="C1304" s="1">
        <v>40880</v>
      </c>
      <c r="D1304" t="s">
        <v>45</v>
      </c>
      <c r="E1304" t="s">
        <v>3316</v>
      </c>
      <c r="F1304" t="s">
        <v>1333</v>
      </c>
      <c r="G1304" t="s">
        <v>31</v>
      </c>
      <c r="H1304" t="s">
        <v>1876</v>
      </c>
      <c r="I1304" t="s">
        <v>1877</v>
      </c>
      <c r="J1304" t="s">
        <v>3317</v>
      </c>
      <c r="K1304" t="s">
        <v>1879</v>
      </c>
      <c r="L1304" t="s">
        <v>1879</v>
      </c>
      <c r="M1304" t="s">
        <v>1757</v>
      </c>
      <c r="N1304" t="s">
        <v>38</v>
      </c>
      <c r="O1304" t="s">
        <v>1434</v>
      </c>
      <c r="P1304" t="s">
        <v>3318</v>
      </c>
      <c r="Q1304" t="s">
        <v>3319</v>
      </c>
      <c r="R1304">
        <v>14</v>
      </c>
      <c r="S1304">
        <v>676</v>
      </c>
      <c r="T1304">
        <v>0</v>
      </c>
      <c r="U1304">
        <v>81.06</v>
      </c>
      <c r="V1304" t="s">
        <v>42</v>
      </c>
      <c r="W1304">
        <v>79.41</v>
      </c>
      <c r="X1304" t="s">
        <v>146</v>
      </c>
      <c r="Y1304" t="s">
        <v>8662</v>
      </c>
      <c r="Z1304">
        <v>2011</v>
      </c>
      <c r="AA1304">
        <v>49</v>
      </c>
      <c r="AB1304">
        <v>14266</v>
      </c>
    </row>
    <row r="1305" spans="1:28" x14ac:dyDescent="0.2">
      <c r="A1305" t="s">
        <v>3320</v>
      </c>
      <c r="B1305" s="1">
        <v>41179</v>
      </c>
      <c r="C1305" s="1">
        <v>41181</v>
      </c>
      <c r="D1305" t="s">
        <v>28</v>
      </c>
      <c r="E1305" t="s">
        <v>3321</v>
      </c>
      <c r="F1305" t="s">
        <v>3322</v>
      </c>
      <c r="G1305" t="s">
        <v>31</v>
      </c>
      <c r="H1305" t="s">
        <v>1985</v>
      </c>
      <c r="I1305" t="s">
        <v>1986</v>
      </c>
      <c r="J1305" t="s">
        <v>3323</v>
      </c>
      <c r="K1305" t="s">
        <v>1879</v>
      </c>
      <c r="L1305" t="s">
        <v>1879</v>
      </c>
      <c r="M1305" t="s">
        <v>1988</v>
      </c>
      <c r="N1305" t="s">
        <v>38</v>
      </c>
      <c r="O1305" t="s">
        <v>1434</v>
      </c>
      <c r="P1305" t="s">
        <v>3324</v>
      </c>
      <c r="Q1305" t="s">
        <v>3325</v>
      </c>
      <c r="R1305">
        <v>10</v>
      </c>
      <c r="S1305">
        <v>493</v>
      </c>
      <c r="T1305">
        <v>0</v>
      </c>
      <c r="U1305">
        <v>54</v>
      </c>
      <c r="V1305" t="s">
        <v>42</v>
      </c>
      <c r="W1305">
        <v>32.369999999999997</v>
      </c>
      <c r="X1305" t="s">
        <v>146</v>
      </c>
      <c r="Y1305" t="s">
        <v>8666</v>
      </c>
      <c r="Z1305">
        <v>2012</v>
      </c>
      <c r="AA1305">
        <v>39</v>
      </c>
      <c r="AB1305">
        <v>20215</v>
      </c>
    </row>
    <row r="1306" spans="1:28" x14ac:dyDescent="0.2">
      <c r="A1306" t="s">
        <v>3326</v>
      </c>
      <c r="B1306" s="1">
        <v>41602</v>
      </c>
      <c r="C1306" s="1">
        <v>41603</v>
      </c>
      <c r="D1306" t="s">
        <v>59</v>
      </c>
      <c r="E1306" t="s">
        <v>3327</v>
      </c>
      <c r="F1306" t="s">
        <v>3328</v>
      </c>
      <c r="G1306" t="s">
        <v>31</v>
      </c>
      <c r="H1306" t="s">
        <v>1940</v>
      </c>
      <c r="I1306" t="s">
        <v>1941</v>
      </c>
      <c r="J1306" t="s">
        <v>3329</v>
      </c>
      <c r="K1306" t="s">
        <v>1879</v>
      </c>
      <c r="L1306" t="s">
        <v>1879</v>
      </c>
      <c r="M1306" t="s">
        <v>1757</v>
      </c>
      <c r="N1306" t="s">
        <v>38</v>
      </c>
      <c r="O1306" t="s">
        <v>1434</v>
      </c>
      <c r="P1306" t="s">
        <v>3330</v>
      </c>
      <c r="Q1306" t="s">
        <v>2016</v>
      </c>
      <c r="R1306">
        <v>9</v>
      </c>
      <c r="S1306">
        <v>443</v>
      </c>
      <c r="T1306">
        <v>0</v>
      </c>
      <c r="U1306">
        <v>177.12</v>
      </c>
      <c r="V1306" t="s">
        <v>42</v>
      </c>
      <c r="W1306">
        <v>117.54</v>
      </c>
      <c r="X1306" t="s">
        <v>146</v>
      </c>
      <c r="Y1306" t="s">
        <v>8695</v>
      </c>
      <c r="Z1306">
        <v>2013</v>
      </c>
      <c r="AA1306">
        <v>48</v>
      </c>
      <c r="AB1306">
        <v>16989</v>
      </c>
    </row>
    <row r="1307" spans="1:28" x14ac:dyDescent="0.2">
      <c r="A1307" t="s">
        <v>3331</v>
      </c>
      <c r="B1307" s="1">
        <v>41148</v>
      </c>
      <c r="C1307" s="1">
        <v>41149</v>
      </c>
      <c r="D1307" t="s">
        <v>28</v>
      </c>
      <c r="E1307" t="s">
        <v>3332</v>
      </c>
      <c r="F1307" t="s">
        <v>3256</v>
      </c>
      <c r="G1307" t="s">
        <v>31</v>
      </c>
      <c r="H1307" t="s">
        <v>1994</v>
      </c>
      <c r="I1307" t="s">
        <v>3333</v>
      </c>
      <c r="J1307" t="s">
        <v>3334</v>
      </c>
      <c r="K1307" t="s">
        <v>1950</v>
      </c>
      <c r="L1307" t="s">
        <v>1950</v>
      </c>
      <c r="M1307" t="s">
        <v>1988</v>
      </c>
      <c r="N1307" t="s">
        <v>38</v>
      </c>
      <c r="O1307" t="s">
        <v>1434</v>
      </c>
      <c r="P1307" t="s">
        <v>3335</v>
      </c>
      <c r="Q1307" t="s">
        <v>3336</v>
      </c>
      <c r="R1307">
        <v>8</v>
      </c>
      <c r="S1307">
        <v>157</v>
      </c>
      <c r="T1307">
        <v>0</v>
      </c>
      <c r="U1307">
        <v>43.84</v>
      </c>
      <c r="V1307" t="s">
        <v>42</v>
      </c>
      <c r="W1307">
        <v>15.167</v>
      </c>
      <c r="X1307" t="s">
        <v>146</v>
      </c>
      <c r="Y1307" t="s">
        <v>8691</v>
      </c>
      <c r="Z1307">
        <v>2012</v>
      </c>
      <c r="AA1307">
        <v>35</v>
      </c>
      <c r="AB1307">
        <v>4971</v>
      </c>
    </row>
    <row r="1308" spans="1:28" x14ac:dyDescent="0.2">
      <c r="A1308" t="s">
        <v>3337</v>
      </c>
      <c r="B1308" s="1">
        <v>41262</v>
      </c>
      <c r="C1308" s="1">
        <v>41269</v>
      </c>
      <c r="D1308" t="s">
        <v>148</v>
      </c>
      <c r="E1308" t="s">
        <v>3338</v>
      </c>
      <c r="F1308" t="s">
        <v>3339</v>
      </c>
      <c r="G1308" t="s">
        <v>246</v>
      </c>
      <c r="H1308" t="s">
        <v>3340</v>
      </c>
      <c r="I1308" t="s">
        <v>3341</v>
      </c>
      <c r="J1308" t="s">
        <v>3342</v>
      </c>
      <c r="K1308" t="s">
        <v>1950</v>
      </c>
      <c r="L1308" t="s">
        <v>1950</v>
      </c>
      <c r="M1308" t="s">
        <v>1594</v>
      </c>
      <c r="N1308" t="s">
        <v>38</v>
      </c>
      <c r="O1308" t="s">
        <v>380</v>
      </c>
      <c r="P1308" t="s">
        <v>2406</v>
      </c>
      <c r="Q1308" t="s">
        <v>2407</v>
      </c>
      <c r="R1308">
        <v>2</v>
      </c>
      <c r="S1308">
        <v>746</v>
      </c>
      <c r="T1308">
        <v>0</v>
      </c>
      <c r="U1308">
        <v>14.92</v>
      </c>
      <c r="V1308" t="s">
        <v>42</v>
      </c>
      <c r="W1308">
        <v>41.197000000000003</v>
      </c>
      <c r="X1308" t="s">
        <v>50</v>
      </c>
      <c r="Y1308" t="s">
        <v>8669</v>
      </c>
      <c r="Z1308">
        <v>2012</v>
      </c>
      <c r="AA1308">
        <v>51</v>
      </c>
      <c r="AB1308">
        <v>7720</v>
      </c>
    </row>
    <row r="1309" spans="1:28" x14ac:dyDescent="0.2">
      <c r="A1309" t="s">
        <v>3343</v>
      </c>
      <c r="B1309" s="1">
        <v>41586</v>
      </c>
      <c r="C1309" s="1">
        <v>41593</v>
      </c>
      <c r="D1309" t="s">
        <v>148</v>
      </c>
      <c r="E1309" t="s">
        <v>3344</v>
      </c>
      <c r="F1309" t="s">
        <v>3345</v>
      </c>
      <c r="G1309" t="s">
        <v>31</v>
      </c>
      <c r="H1309" t="s">
        <v>1994</v>
      </c>
      <c r="I1309" t="s">
        <v>3346</v>
      </c>
      <c r="J1309" t="s">
        <v>3347</v>
      </c>
      <c r="K1309" t="s">
        <v>1950</v>
      </c>
      <c r="L1309" t="s">
        <v>1950</v>
      </c>
      <c r="M1309" t="s">
        <v>1988</v>
      </c>
      <c r="N1309" t="s">
        <v>38</v>
      </c>
      <c r="O1309" t="s">
        <v>380</v>
      </c>
      <c r="P1309" t="s">
        <v>3348</v>
      </c>
      <c r="Q1309" t="s">
        <v>3349</v>
      </c>
      <c r="R1309">
        <v>2</v>
      </c>
      <c r="S1309">
        <v>759</v>
      </c>
      <c r="T1309">
        <v>0</v>
      </c>
      <c r="U1309">
        <v>250.6</v>
      </c>
      <c r="V1309" t="s">
        <v>42</v>
      </c>
      <c r="W1309">
        <v>71.584000000000003</v>
      </c>
      <c r="X1309" t="s">
        <v>50</v>
      </c>
      <c r="Y1309" t="s">
        <v>8695</v>
      </c>
      <c r="Z1309">
        <v>2013</v>
      </c>
      <c r="AA1309">
        <v>45</v>
      </c>
      <c r="AB1309">
        <v>6203</v>
      </c>
    </row>
    <row r="1310" spans="1:28" x14ac:dyDescent="0.2">
      <c r="A1310" t="s">
        <v>3350</v>
      </c>
      <c r="B1310" s="1">
        <v>40815</v>
      </c>
      <c r="C1310" s="1">
        <v>40821</v>
      </c>
      <c r="D1310" t="s">
        <v>148</v>
      </c>
      <c r="E1310" t="s">
        <v>3351</v>
      </c>
      <c r="F1310" t="s">
        <v>3352</v>
      </c>
      <c r="G1310" t="s">
        <v>262</v>
      </c>
      <c r="H1310" t="s">
        <v>2283</v>
      </c>
      <c r="I1310" t="s">
        <v>3104</v>
      </c>
      <c r="J1310" t="s">
        <v>3353</v>
      </c>
      <c r="K1310" t="s">
        <v>1879</v>
      </c>
      <c r="L1310" t="s">
        <v>1879</v>
      </c>
      <c r="M1310" t="s">
        <v>1594</v>
      </c>
      <c r="N1310" t="s">
        <v>38</v>
      </c>
      <c r="O1310" t="s">
        <v>380</v>
      </c>
      <c r="P1310" t="s">
        <v>3354</v>
      </c>
      <c r="Q1310" t="s">
        <v>3355</v>
      </c>
      <c r="R1310">
        <v>7</v>
      </c>
      <c r="S1310">
        <v>438</v>
      </c>
      <c r="T1310">
        <v>0</v>
      </c>
      <c r="U1310">
        <v>175.14</v>
      </c>
      <c r="V1310" t="s">
        <v>42</v>
      </c>
      <c r="W1310">
        <v>16.920000000000002</v>
      </c>
      <c r="X1310" t="s">
        <v>50</v>
      </c>
      <c r="Y1310" t="s">
        <v>8681</v>
      </c>
      <c r="Z1310">
        <v>2011</v>
      </c>
      <c r="AA1310">
        <v>40</v>
      </c>
      <c r="AB1310">
        <v>13399</v>
      </c>
    </row>
    <row r="1311" spans="1:28" x14ac:dyDescent="0.2">
      <c r="A1311" t="s">
        <v>3356</v>
      </c>
      <c r="B1311" s="1">
        <v>41143</v>
      </c>
      <c r="C1311" s="1">
        <v>41150</v>
      </c>
      <c r="D1311" t="s">
        <v>148</v>
      </c>
      <c r="E1311" t="s">
        <v>3357</v>
      </c>
      <c r="F1311" t="s">
        <v>1383</v>
      </c>
      <c r="G1311" t="s">
        <v>262</v>
      </c>
      <c r="H1311" t="s">
        <v>2027</v>
      </c>
      <c r="I1311" t="s">
        <v>3358</v>
      </c>
      <c r="J1311" t="s">
        <v>3358</v>
      </c>
      <c r="K1311" t="s">
        <v>2023</v>
      </c>
      <c r="L1311" t="s">
        <v>2023</v>
      </c>
      <c r="M1311" t="s">
        <v>2023</v>
      </c>
      <c r="N1311" t="s">
        <v>38</v>
      </c>
      <c r="O1311" t="s">
        <v>380</v>
      </c>
      <c r="P1311" t="s">
        <v>3033</v>
      </c>
      <c r="Q1311" t="s">
        <v>2362</v>
      </c>
      <c r="R1311">
        <v>6</v>
      </c>
      <c r="S1311">
        <v>3369</v>
      </c>
      <c r="T1311">
        <v>0</v>
      </c>
      <c r="U1311">
        <v>606.41999999999996</v>
      </c>
      <c r="V1311" t="s">
        <v>42</v>
      </c>
      <c r="W1311">
        <v>293.12</v>
      </c>
      <c r="X1311" t="s">
        <v>50</v>
      </c>
      <c r="Y1311" t="s">
        <v>8691</v>
      </c>
      <c r="Z1311">
        <v>2012</v>
      </c>
      <c r="AA1311">
        <v>34</v>
      </c>
      <c r="AB1311">
        <v>47098</v>
      </c>
    </row>
    <row r="1312" spans="1:28" x14ac:dyDescent="0.2">
      <c r="A1312" t="s">
        <v>3359</v>
      </c>
      <c r="B1312" s="1">
        <v>41187</v>
      </c>
      <c r="C1312" s="1">
        <v>41193</v>
      </c>
      <c r="D1312" t="s">
        <v>148</v>
      </c>
      <c r="E1312" t="s">
        <v>3360</v>
      </c>
      <c r="F1312" t="s">
        <v>3361</v>
      </c>
      <c r="G1312" t="s">
        <v>246</v>
      </c>
      <c r="H1312" t="s">
        <v>2315</v>
      </c>
      <c r="I1312" t="s">
        <v>2316</v>
      </c>
      <c r="J1312" t="s">
        <v>3362</v>
      </c>
      <c r="K1312" t="s">
        <v>1950</v>
      </c>
      <c r="L1312" t="s">
        <v>1950</v>
      </c>
      <c r="M1312" t="s">
        <v>1594</v>
      </c>
      <c r="N1312" t="s">
        <v>38</v>
      </c>
      <c r="O1312" t="s">
        <v>313</v>
      </c>
      <c r="P1312" t="s">
        <v>3363</v>
      </c>
      <c r="Q1312" t="s">
        <v>3364</v>
      </c>
      <c r="R1312">
        <v>10</v>
      </c>
      <c r="S1312">
        <v>312</v>
      </c>
      <c r="T1312">
        <v>0</v>
      </c>
      <c r="U1312">
        <v>102.8</v>
      </c>
      <c r="V1312" t="s">
        <v>42</v>
      </c>
      <c r="W1312">
        <v>22.753</v>
      </c>
      <c r="X1312" t="s">
        <v>50</v>
      </c>
      <c r="Y1312" t="s">
        <v>8667</v>
      </c>
      <c r="Z1312">
        <v>2012</v>
      </c>
      <c r="AA1312">
        <v>40</v>
      </c>
      <c r="AB1312">
        <v>4281</v>
      </c>
    </row>
    <row r="1313" spans="1:28" x14ac:dyDescent="0.2">
      <c r="A1313" t="s">
        <v>3365</v>
      </c>
      <c r="B1313" s="1">
        <v>41263</v>
      </c>
      <c r="C1313" s="1">
        <v>41270</v>
      </c>
      <c r="D1313" t="s">
        <v>148</v>
      </c>
      <c r="E1313" t="s">
        <v>3366</v>
      </c>
      <c r="F1313" t="s">
        <v>321</v>
      </c>
      <c r="G1313" t="s">
        <v>31</v>
      </c>
      <c r="H1313" t="s">
        <v>1985</v>
      </c>
      <c r="I1313" t="s">
        <v>1986</v>
      </c>
      <c r="J1313" t="s">
        <v>1457</v>
      </c>
      <c r="K1313" t="s">
        <v>1879</v>
      </c>
      <c r="L1313" t="s">
        <v>1879</v>
      </c>
      <c r="M1313" t="s">
        <v>1988</v>
      </c>
      <c r="N1313" t="s">
        <v>38</v>
      </c>
      <c r="O1313" t="s">
        <v>380</v>
      </c>
      <c r="P1313" t="s">
        <v>3367</v>
      </c>
      <c r="Q1313" t="s">
        <v>3368</v>
      </c>
      <c r="R1313">
        <v>5</v>
      </c>
      <c r="S1313">
        <v>2811</v>
      </c>
      <c r="T1313">
        <v>0</v>
      </c>
      <c r="U1313">
        <v>702.75</v>
      </c>
      <c r="V1313" t="s">
        <v>42</v>
      </c>
      <c r="W1313">
        <v>96.37</v>
      </c>
      <c r="X1313" t="s">
        <v>50</v>
      </c>
      <c r="Y1313" t="s">
        <v>8669</v>
      </c>
      <c r="Z1313">
        <v>2012</v>
      </c>
      <c r="AA1313">
        <v>51</v>
      </c>
      <c r="AB1313">
        <v>12768</v>
      </c>
    </row>
    <row r="1314" spans="1:28" x14ac:dyDescent="0.2">
      <c r="A1314" t="s">
        <v>3369</v>
      </c>
      <c r="B1314" s="1">
        <v>41292</v>
      </c>
      <c r="C1314" s="1">
        <v>41298</v>
      </c>
      <c r="D1314" t="s">
        <v>148</v>
      </c>
      <c r="E1314" t="s">
        <v>3370</v>
      </c>
      <c r="F1314" t="s">
        <v>982</v>
      </c>
      <c r="G1314" t="s">
        <v>31</v>
      </c>
      <c r="H1314" t="s">
        <v>2315</v>
      </c>
      <c r="I1314" t="s">
        <v>2236</v>
      </c>
      <c r="J1314" t="s">
        <v>3371</v>
      </c>
      <c r="K1314" t="s">
        <v>1950</v>
      </c>
      <c r="L1314" t="s">
        <v>1950</v>
      </c>
      <c r="M1314" t="s">
        <v>1594</v>
      </c>
      <c r="N1314" t="s">
        <v>38</v>
      </c>
      <c r="O1314" t="s">
        <v>380</v>
      </c>
      <c r="P1314" t="s">
        <v>2449</v>
      </c>
      <c r="Q1314" t="s">
        <v>2450</v>
      </c>
      <c r="R1314">
        <v>3</v>
      </c>
      <c r="S1314">
        <v>1051</v>
      </c>
      <c r="T1314">
        <v>0</v>
      </c>
      <c r="U1314">
        <v>94.62</v>
      </c>
      <c r="V1314" t="s">
        <v>42</v>
      </c>
      <c r="W1314">
        <v>107.568</v>
      </c>
      <c r="X1314" t="s">
        <v>50</v>
      </c>
      <c r="Y1314" t="s">
        <v>8692</v>
      </c>
      <c r="Z1314">
        <v>2013</v>
      </c>
      <c r="AA1314">
        <v>3</v>
      </c>
      <c r="AB1314">
        <v>3317</v>
      </c>
    </row>
    <row r="1315" spans="1:28" x14ac:dyDescent="0.2">
      <c r="A1315" t="s">
        <v>3372</v>
      </c>
      <c r="B1315" s="1">
        <v>41650</v>
      </c>
      <c r="C1315" s="1">
        <v>41657</v>
      </c>
      <c r="D1315" t="s">
        <v>148</v>
      </c>
      <c r="E1315" t="s">
        <v>3373</v>
      </c>
      <c r="F1315" t="s">
        <v>522</v>
      </c>
      <c r="G1315" t="s">
        <v>31</v>
      </c>
      <c r="H1315" t="s">
        <v>2072</v>
      </c>
      <c r="I1315" t="s">
        <v>2073</v>
      </c>
      <c r="J1315" t="s">
        <v>3374</v>
      </c>
      <c r="K1315" t="s">
        <v>1879</v>
      </c>
      <c r="L1315" t="s">
        <v>1879</v>
      </c>
      <c r="M1315" t="s">
        <v>1594</v>
      </c>
      <c r="N1315" t="s">
        <v>38</v>
      </c>
      <c r="O1315" t="s">
        <v>380</v>
      </c>
      <c r="P1315" t="s">
        <v>3375</v>
      </c>
      <c r="Q1315" t="s">
        <v>2754</v>
      </c>
      <c r="R1315">
        <v>4</v>
      </c>
      <c r="S1315">
        <v>2244</v>
      </c>
      <c r="T1315">
        <v>0</v>
      </c>
      <c r="U1315">
        <v>246.72</v>
      </c>
      <c r="V1315" t="s">
        <v>42</v>
      </c>
      <c r="W1315">
        <v>117.15</v>
      </c>
      <c r="X1315" t="s">
        <v>50</v>
      </c>
      <c r="Y1315" t="s">
        <v>8703</v>
      </c>
      <c r="Z1315">
        <v>2014</v>
      </c>
      <c r="AA1315">
        <v>2</v>
      </c>
      <c r="AB1315">
        <v>13674</v>
      </c>
    </row>
    <row r="1316" spans="1:28" x14ac:dyDescent="0.2">
      <c r="A1316" t="s">
        <v>3376</v>
      </c>
      <c r="B1316" s="1">
        <v>41744</v>
      </c>
      <c r="C1316" s="1">
        <v>41751</v>
      </c>
      <c r="D1316" t="s">
        <v>148</v>
      </c>
      <c r="E1316" t="s">
        <v>3377</v>
      </c>
      <c r="F1316" t="s">
        <v>3378</v>
      </c>
      <c r="G1316" t="s">
        <v>31</v>
      </c>
      <c r="H1316" t="s">
        <v>1985</v>
      </c>
      <c r="I1316" t="s">
        <v>2099</v>
      </c>
      <c r="J1316" t="s">
        <v>3379</v>
      </c>
      <c r="K1316" t="s">
        <v>1879</v>
      </c>
      <c r="L1316" t="s">
        <v>1879</v>
      </c>
      <c r="M1316" t="s">
        <v>1988</v>
      </c>
      <c r="N1316" t="s">
        <v>38</v>
      </c>
      <c r="O1316" t="s">
        <v>374</v>
      </c>
      <c r="P1316" t="s">
        <v>3380</v>
      </c>
      <c r="Q1316" t="s">
        <v>3201</v>
      </c>
      <c r="R1316">
        <v>9</v>
      </c>
      <c r="S1316">
        <v>484</v>
      </c>
      <c r="T1316">
        <v>0</v>
      </c>
      <c r="U1316">
        <v>57.78</v>
      </c>
      <c r="V1316" t="s">
        <v>42</v>
      </c>
      <c r="W1316">
        <v>59.26</v>
      </c>
      <c r="X1316" t="s">
        <v>50</v>
      </c>
      <c r="Y1316" t="s">
        <v>8675</v>
      </c>
      <c r="Z1316">
        <v>2014</v>
      </c>
      <c r="AA1316">
        <v>16</v>
      </c>
      <c r="AB1316">
        <v>18181</v>
      </c>
    </row>
    <row r="1317" spans="1:28" x14ac:dyDescent="0.2">
      <c r="A1317" t="s">
        <v>3381</v>
      </c>
      <c r="B1317" s="1">
        <v>41801</v>
      </c>
      <c r="C1317" s="1">
        <v>41807</v>
      </c>
      <c r="D1317" t="s">
        <v>148</v>
      </c>
      <c r="E1317" t="s">
        <v>3382</v>
      </c>
      <c r="F1317" t="s">
        <v>3383</v>
      </c>
      <c r="G1317" t="s">
        <v>31</v>
      </c>
      <c r="H1317" t="s">
        <v>2057</v>
      </c>
      <c r="I1317" t="s">
        <v>3069</v>
      </c>
      <c r="J1317" t="s">
        <v>3070</v>
      </c>
      <c r="K1317" t="s">
        <v>1950</v>
      </c>
      <c r="L1317" t="s">
        <v>1950</v>
      </c>
      <c r="M1317" t="s">
        <v>2060</v>
      </c>
      <c r="N1317" t="s">
        <v>38</v>
      </c>
      <c r="O1317" t="s">
        <v>374</v>
      </c>
      <c r="P1317" t="s">
        <v>3384</v>
      </c>
      <c r="Q1317" t="s">
        <v>2432</v>
      </c>
      <c r="R1317">
        <v>5</v>
      </c>
      <c r="S1317">
        <v>447</v>
      </c>
      <c r="T1317">
        <v>0</v>
      </c>
      <c r="U1317">
        <v>147.5</v>
      </c>
      <c r="V1317" t="s">
        <v>42</v>
      </c>
      <c r="W1317">
        <v>77.149000000000001</v>
      </c>
      <c r="X1317" t="s">
        <v>50</v>
      </c>
      <c r="Y1317" t="s">
        <v>8676</v>
      </c>
      <c r="Z1317">
        <v>2014</v>
      </c>
      <c r="AA1317">
        <v>24</v>
      </c>
      <c r="AB1317">
        <v>529</v>
      </c>
    </row>
    <row r="1318" spans="1:28" x14ac:dyDescent="0.2">
      <c r="A1318" t="s">
        <v>3385</v>
      </c>
      <c r="B1318" s="1">
        <v>41890</v>
      </c>
      <c r="C1318" s="1">
        <v>41896</v>
      </c>
      <c r="D1318" t="s">
        <v>148</v>
      </c>
      <c r="E1318" t="s">
        <v>3386</v>
      </c>
      <c r="F1318" t="s">
        <v>3387</v>
      </c>
      <c r="G1318" t="s">
        <v>246</v>
      </c>
      <c r="H1318" t="s">
        <v>2072</v>
      </c>
      <c r="I1318" t="s">
        <v>3388</v>
      </c>
      <c r="J1318" t="s">
        <v>3389</v>
      </c>
      <c r="K1318" t="s">
        <v>1879</v>
      </c>
      <c r="L1318" t="s">
        <v>1879</v>
      </c>
      <c r="M1318" t="s">
        <v>1594</v>
      </c>
      <c r="N1318" t="s">
        <v>38</v>
      </c>
      <c r="O1318" t="s">
        <v>380</v>
      </c>
      <c r="P1318" t="s">
        <v>2599</v>
      </c>
      <c r="Q1318" t="s">
        <v>2600</v>
      </c>
      <c r="R1318">
        <v>14</v>
      </c>
      <c r="S1318">
        <v>7959</v>
      </c>
      <c r="T1318">
        <v>0</v>
      </c>
      <c r="U1318">
        <v>3979.08</v>
      </c>
      <c r="V1318" t="s">
        <v>42</v>
      </c>
      <c r="W1318">
        <v>778.32</v>
      </c>
      <c r="X1318" t="s">
        <v>50</v>
      </c>
      <c r="Y1318" t="s">
        <v>8678</v>
      </c>
      <c r="Z1318">
        <v>2014</v>
      </c>
      <c r="AA1318">
        <v>37</v>
      </c>
      <c r="AB1318">
        <v>12069</v>
      </c>
    </row>
    <row r="1319" spans="1:28" x14ac:dyDescent="0.2">
      <c r="A1319" t="s">
        <v>3390</v>
      </c>
      <c r="B1319" s="1">
        <v>40681</v>
      </c>
      <c r="C1319" s="1">
        <v>40687</v>
      </c>
      <c r="D1319" t="s">
        <v>148</v>
      </c>
      <c r="E1319" t="s">
        <v>3391</v>
      </c>
      <c r="F1319" t="s">
        <v>191</v>
      </c>
      <c r="G1319" t="s">
        <v>31</v>
      </c>
      <c r="H1319" t="s">
        <v>2347</v>
      </c>
      <c r="I1319" t="s">
        <v>2348</v>
      </c>
      <c r="J1319" t="s">
        <v>2348</v>
      </c>
      <c r="K1319" t="s">
        <v>1879</v>
      </c>
      <c r="L1319" t="s">
        <v>1879</v>
      </c>
      <c r="M1319" t="s">
        <v>1757</v>
      </c>
      <c r="N1319" t="s">
        <v>38</v>
      </c>
      <c r="O1319" t="s">
        <v>374</v>
      </c>
      <c r="P1319" t="s">
        <v>1964</v>
      </c>
      <c r="Q1319" t="s">
        <v>1965</v>
      </c>
      <c r="R1319">
        <v>7</v>
      </c>
      <c r="S1319">
        <v>965</v>
      </c>
      <c r="T1319">
        <v>0</v>
      </c>
      <c r="U1319">
        <v>125.37</v>
      </c>
      <c r="V1319" t="s">
        <v>42</v>
      </c>
      <c r="W1319">
        <v>71.290000000000006</v>
      </c>
      <c r="X1319" t="s">
        <v>50</v>
      </c>
      <c r="Y1319" t="s">
        <v>8707</v>
      </c>
      <c r="Z1319">
        <v>2011</v>
      </c>
      <c r="AA1319">
        <v>21</v>
      </c>
      <c r="AB1319">
        <v>10370</v>
      </c>
    </row>
    <row r="1320" spans="1:28" x14ac:dyDescent="0.2">
      <c r="A1320" t="s">
        <v>3392</v>
      </c>
      <c r="B1320" s="1">
        <v>40683</v>
      </c>
      <c r="C1320" s="1">
        <v>40690</v>
      </c>
      <c r="D1320" t="s">
        <v>148</v>
      </c>
      <c r="E1320" t="s">
        <v>3393</v>
      </c>
      <c r="F1320" t="s">
        <v>3394</v>
      </c>
      <c r="G1320" t="s">
        <v>246</v>
      </c>
      <c r="H1320" t="s">
        <v>2640</v>
      </c>
      <c r="I1320" t="s">
        <v>2641</v>
      </c>
      <c r="J1320" t="s">
        <v>3395</v>
      </c>
      <c r="K1320" t="s">
        <v>1950</v>
      </c>
      <c r="L1320" t="s">
        <v>1950</v>
      </c>
      <c r="M1320" t="s">
        <v>1757</v>
      </c>
      <c r="N1320" t="s">
        <v>38</v>
      </c>
      <c r="O1320" t="s">
        <v>374</v>
      </c>
      <c r="P1320" t="s">
        <v>3396</v>
      </c>
      <c r="Q1320" t="s">
        <v>3397</v>
      </c>
      <c r="R1320">
        <v>7</v>
      </c>
      <c r="S1320">
        <v>661</v>
      </c>
      <c r="T1320">
        <v>0</v>
      </c>
      <c r="U1320">
        <v>6.58</v>
      </c>
      <c r="V1320" t="s">
        <v>42</v>
      </c>
      <c r="W1320">
        <v>78.063999999999993</v>
      </c>
      <c r="X1320" t="s">
        <v>50</v>
      </c>
      <c r="Y1320" t="s">
        <v>8707</v>
      </c>
      <c r="Z1320">
        <v>2011</v>
      </c>
      <c r="AA1320">
        <v>21</v>
      </c>
      <c r="AB1320">
        <v>625</v>
      </c>
    </row>
    <row r="1321" spans="1:28" x14ac:dyDescent="0.2">
      <c r="A1321" t="s">
        <v>3398</v>
      </c>
      <c r="B1321" s="1">
        <v>41242</v>
      </c>
      <c r="C1321" s="1">
        <v>41248</v>
      </c>
      <c r="D1321" t="s">
        <v>148</v>
      </c>
      <c r="E1321" t="s">
        <v>3399</v>
      </c>
      <c r="F1321" t="s">
        <v>2474</v>
      </c>
      <c r="G1321" t="s">
        <v>246</v>
      </c>
      <c r="H1321" t="s">
        <v>1948</v>
      </c>
      <c r="I1321" t="s">
        <v>1948</v>
      </c>
      <c r="J1321" t="s">
        <v>3400</v>
      </c>
      <c r="K1321" t="s">
        <v>1950</v>
      </c>
      <c r="L1321" t="s">
        <v>1950</v>
      </c>
      <c r="M1321" t="s">
        <v>1757</v>
      </c>
      <c r="N1321" t="s">
        <v>38</v>
      </c>
      <c r="O1321" t="s">
        <v>380</v>
      </c>
      <c r="P1321" t="s">
        <v>2169</v>
      </c>
      <c r="Q1321" t="s">
        <v>2170</v>
      </c>
      <c r="R1321">
        <v>2</v>
      </c>
      <c r="S1321">
        <v>699</v>
      </c>
      <c r="T1321">
        <v>0</v>
      </c>
      <c r="U1321">
        <v>104.88</v>
      </c>
      <c r="V1321" t="s">
        <v>42</v>
      </c>
      <c r="W1321">
        <v>115.321</v>
      </c>
      <c r="X1321" t="s">
        <v>50</v>
      </c>
      <c r="Y1321" t="s">
        <v>8668</v>
      </c>
      <c r="Z1321">
        <v>2012</v>
      </c>
      <c r="AA1321">
        <v>48</v>
      </c>
      <c r="AB1321">
        <v>9108</v>
      </c>
    </row>
    <row r="1322" spans="1:28" x14ac:dyDescent="0.2">
      <c r="A1322" t="s">
        <v>3401</v>
      </c>
      <c r="B1322" s="1">
        <v>41597</v>
      </c>
      <c r="C1322" s="1">
        <v>41604</v>
      </c>
      <c r="D1322" t="s">
        <v>148</v>
      </c>
      <c r="E1322" t="s">
        <v>3402</v>
      </c>
      <c r="F1322" t="s">
        <v>485</v>
      </c>
      <c r="G1322" t="s">
        <v>31</v>
      </c>
      <c r="H1322" t="s">
        <v>2640</v>
      </c>
      <c r="I1322" t="s">
        <v>2641</v>
      </c>
      <c r="J1322" t="s">
        <v>2807</v>
      </c>
      <c r="K1322" t="s">
        <v>1950</v>
      </c>
      <c r="L1322" t="s">
        <v>1950</v>
      </c>
      <c r="M1322" t="s">
        <v>1757</v>
      </c>
      <c r="N1322" t="s">
        <v>38</v>
      </c>
      <c r="O1322" t="s">
        <v>374</v>
      </c>
      <c r="P1322" t="s">
        <v>3403</v>
      </c>
      <c r="Q1322" t="s">
        <v>3172</v>
      </c>
      <c r="R1322">
        <v>6</v>
      </c>
      <c r="S1322">
        <v>846</v>
      </c>
      <c r="T1322">
        <v>0</v>
      </c>
      <c r="U1322">
        <v>25.32</v>
      </c>
      <c r="V1322" t="s">
        <v>42</v>
      </c>
      <c r="W1322">
        <v>54.377000000000002</v>
      </c>
      <c r="X1322" t="s">
        <v>50</v>
      </c>
      <c r="Y1322" t="s">
        <v>8695</v>
      </c>
      <c r="Z1322">
        <v>2013</v>
      </c>
      <c r="AA1322">
        <v>47</v>
      </c>
      <c r="AB1322">
        <v>2299</v>
      </c>
    </row>
    <row r="1323" spans="1:28" x14ac:dyDescent="0.2">
      <c r="A1323" t="s">
        <v>3404</v>
      </c>
      <c r="B1323" s="1">
        <v>41904</v>
      </c>
      <c r="C1323" s="1">
        <v>41911</v>
      </c>
      <c r="D1323" t="s">
        <v>148</v>
      </c>
      <c r="E1323" t="s">
        <v>3405</v>
      </c>
      <c r="F1323" t="s">
        <v>2480</v>
      </c>
      <c r="G1323" t="s">
        <v>246</v>
      </c>
      <c r="H1323" t="s">
        <v>1969</v>
      </c>
      <c r="I1323" t="s">
        <v>2495</v>
      </c>
      <c r="J1323" t="s">
        <v>2495</v>
      </c>
      <c r="K1323" t="s">
        <v>1950</v>
      </c>
      <c r="L1323" t="s">
        <v>1950</v>
      </c>
      <c r="M1323" t="s">
        <v>1757</v>
      </c>
      <c r="N1323" t="s">
        <v>38</v>
      </c>
      <c r="O1323" t="s">
        <v>374</v>
      </c>
      <c r="P1323" t="s">
        <v>2665</v>
      </c>
      <c r="Q1323" t="s">
        <v>1981</v>
      </c>
      <c r="R1323">
        <v>7</v>
      </c>
      <c r="S1323">
        <v>928</v>
      </c>
      <c r="T1323">
        <v>0</v>
      </c>
      <c r="U1323">
        <v>222.74</v>
      </c>
      <c r="V1323" t="s">
        <v>42</v>
      </c>
      <c r="W1323">
        <v>138.41399999999999</v>
      </c>
      <c r="X1323" t="s">
        <v>50</v>
      </c>
      <c r="Y1323" t="s">
        <v>8678</v>
      </c>
      <c r="Z1323">
        <v>2014</v>
      </c>
      <c r="AA1323">
        <v>39</v>
      </c>
      <c r="AB1323">
        <v>6515</v>
      </c>
    </row>
    <row r="1324" spans="1:28" x14ac:dyDescent="0.2">
      <c r="A1324" t="s">
        <v>3406</v>
      </c>
      <c r="B1324" s="1">
        <v>41951</v>
      </c>
      <c r="C1324" s="1">
        <v>41957</v>
      </c>
      <c r="D1324" t="s">
        <v>148</v>
      </c>
      <c r="E1324" t="s">
        <v>3407</v>
      </c>
      <c r="F1324" t="s">
        <v>694</v>
      </c>
      <c r="G1324" t="s">
        <v>31</v>
      </c>
      <c r="H1324" t="s">
        <v>2640</v>
      </c>
      <c r="I1324" t="s">
        <v>3408</v>
      </c>
      <c r="J1324" t="s">
        <v>3409</v>
      </c>
      <c r="K1324" t="s">
        <v>1950</v>
      </c>
      <c r="L1324" t="s">
        <v>1950</v>
      </c>
      <c r="M1324" t="s">
        <v>1757</v>
      </c>
      <c r="N1324" t="s">
        <v>38</v>
      </c>
      <c r="O1324" t="s">
        <v>374</v>
      </c>
      <c r="P1324" t="s">
        <v>2665</v>
      </c>
      <c r="Q1324" t="s">
        <v>1981</v>
      </c>
      <c r="R1324">
        <v>9</v>
      </c>
      <c r="S1324">
        <v>1193</v>
      </c>
      <c r="T1324">
        <v>0</v>
      </c>
      <c r="U1324">
        <v>286.38</v>
      </c>
      <c r="V1324" t="s">
        <v>42</v>
      </c>
      <c r="W1324">
        <v>89.692999999999998</v>
      </c>
      <c r="X1324" t="s">
        <v>50</v>
      </c>
      <c r="Y1324" t="s">
        <v>8679</v>
      </c>
      <c r="Z1324">
        <v>2014</v>
      </c>
      <c r="AA1324">
        <v>45</v>
      </c>
      <c r="AB1324">
        <v>9905</v>
      </c>
    </row>
    <row r="1325" spans="1:28" x14ac:dyDescent="0.2">
      <c r="A1325" t="s">
        <v>3410</v>
      </c>
      <c r="B1325" s="1">
        <v>40758</v>
      </c>
      <c r="C1325" s="1">
        <v>40762</v>
      </c>
      <c r="D1325" t="s">
        <v>28</v>
      </c>
      <c r="E1325" t="s">
        <v>2026</v>
      </c>
      <c r="F1325" t="s">
        <v>707</v>
      </c>
      <c r="G1325" t="s">
        <v>262</v>
      </c>
      <c r="H1325" t="s">
        <v>2290</v>
      </c>
      <c r="I1325" t="s">
        <v>3411</v>
      </c>
      <c r="J1325" t="s">
        <v>3411</v>
      </c>
      <c r="K1325" t="s">
        <v>2023</v>
      </c>
      <c r="L1325" t="s">
        <v>2023</v>
      </c>
      <c r="M1325" t="s">
        <v>2023</v>
      </c>
      <c r="N1325" t="s">
        <v>38</v>
      </c>
      <c r="O1325" t="s">
        <v>404</v>
      </c>
      <c r="P1325" t="s">
        <v>3412</v>
      </c>
      <c r="Q1325" t="s">
        <v>3413</v>
      </c>
      <c r="R1325">
        <v>8</v>
      </c>
      <c r="S1325">
        <v>361</v>
      </c>
      <c r="T1325">
        <v>0</v>
      </c>
      <c r="U1325">
        <v>140.63999999999999</v>
      </c>
      <c r="V1325" t="s">
        <v>42</v>
      </c>
      <c r="W1325">
        <v>65.510000000000005</v>
      </c>
      <c r="X1325" t="s">
        <v>50</v>
      </c>
      <c r="Y1325" t="s">
        <v>8689</v>
      </c>
      <c r="Z1325">
        <v>2011</v>
      </c>
      <c r="AA1325">
        <v>32</v>
      </c>
      <c r="AB1325">
        <v>46830</v>
      </c>
    </row>
    <row r="1326" spans="1:28" x14ac:dyDescent="0.2">
      <c r="A1326" t="s">
        <v>3414</v>
      </c>
      <c r="B1326" s="1">
        <v>40773</v>
      </c>
      <c r="C1326" s="1">
        <v>40777</v>
      </c>
      <c r="D1326" t="s">
        <v>28</v>
      </c>
      <c r="E1326" t="s">
        <v>3415</v>
      </c>
      <c r="F1326" t="s">
        <v>3416</v>
      </c>
      <c r="G1326" t="s">
        <v>262</v>
      </c>
      <c r="H1326" t="s">
        <v>2011</v>
      </c>
      <c r="I1326" t="s">
        <v>2230</v>
      </c>
      <c r="J1326" t="s">
        <v>3417</v>
      </c>
      <c r="K1326" t="s">
        <v>2005</v>
      </c>
      <c r="L1326" t="s">
        <v>2005</v>
      </c>
      <c r="M1326" t="s">
        <v>2014</v>
      </c>
      <c r="N1326" t="s">
        <v>38</v>
      </c>
      <c r="O1326" t="s">
        <v>380</v>
      </c>
      <c r="P1326" t="s">
        <v>3418</v>
      </c>
      <c r="Q1326" t="s">
        <v>2746</v>
      </c>
      <c r="R1326">
        <v>3</v>
      </c>
      <c r="S1326">
        <v>924</v>
      </c>
      <c r="T1326">
        <v>0</v>
      </c>
      <c r="U1326">
        <v>397.35</v>
      </c>
      <c r="V1326" t="s">
        <v>42</v>
      </c>
      <c r="W1326">
        <v>98.34</v>
      </c>
      <c r="X1326" t="s">
        <v>50</v>
      </c>
      <c r="Y1326" t="s">
        <v>8689</v>
      </c>
      <c r="Z1326">
        <v>2011</v>
      </c>
      <c r="AA1326">
        <v>34</v>
      </c>
      <c r="AB1326">
        <v>28948</v>
      </c>
    </row>
    <row r="1327" spans="1:28" x14ac:dyDescent="0.2">
      <c r="A1327" t="s">
        <v>3419</v>
      </c>
      <c r="B1327" s="1">
        <v>41141</v>
      </c>
      <c r="C1327" s="1">
        <v>41145</v>
      </c>
      <c r="D1327" t="s">
        <v>28</v>
      </c>
      <c r="E1327" t="s">
        <v>3420</v>
      </c>
      <c r="F1327" t="s">
        <v>3421</v>
      </c>
      <c r="G1327" t="s">
        <v>262</v>
      </c>
      <c r="H1327" t="s">
        <v>2027</v>
      </c>
      <c r="I1327" t="s">
        <v>3422</v>
      </c>
      <c r="J1327" t="s">
        <v>3423</v>
      </c>
      <c r="K1327" t="s">
        <v>2023</v>
      </c>
      <c r="L1327" t="s">
        <v>2023</v>
      </c>
      <c r="M1327" t="s">
        <v>2023</v>
      </c>
      <c r="N1327" t="s">
        <v>38</v>
      </c>
      <c r="O1327" t="s">
        <v>374</v>
      </c>
      <c r="P1327" t="s">
        <v>3424</v>
      </c>
      <c r="Q1327" t="s">
        <v>2252</v>
      </c>
      <c r="R1327">
        <v>6</v>
      </c>
      <c r="S1327">
        <v>824</v>
      </c>
      <c r="T1327">
        <v>0</v>
      </c>
      <c r="U1327">
        <v>0</v>
      </c>
      <c r="V1327" t="s">
        <v>42</v>
      </c>
      <c r="W1327">
        <v>86.04</v>
      </c>
      <c r="X1327" t="s">
        <v>50</v>
      </c>
      <c r="Y1327" t="s">
        <v>8691</v>
      </c>
      <c r="Z1327">
        <v>2012</v>
      </c>
      <c r="AA1327">
        <v>34</v>
      </c>
      <c r="AB1327">
        <v>42534</v>
      </c>
    </row>
    <row r="1328" spans="1:28" x14ac:dyDescent="0.2">
      <c r="A1328" t="s">
        <v>3425</v>
      </c>
      <c r="B1328" s="1">
        <v>41158</v>
      </c>
      <c r="C1328" s="1">
        <v>41162</v>
      </c>
      <c r="D1328" t="s">
        <v>28</v>
      </c>
      <c r="E1328" t="s">
        <v>3426</v>
      </c>
      <c r="F1328" t="s">
        <v>379</v>
      </c>
      <c r="G1328" t="s">
        <v>262</v>
      </c>
      <c r="H1328" t="s">
        <v>2118</v>
      </c>
      <c r="I1328" t="s">
        <v>2118</v>
      </c>
      <c r="J1328" t="s">
        <v>2118</v>
      </c>
      <c r="K1328" t="s">
        <v>2005</v>
      </c>
      <c r="L1328" t="s">
        <v>2005</v>
      </c>
      <c r="M1328" t="s">
        <v>2006</v>
      </c>
      <c r="N1328" t="s">
        <v>38</v>
      </c>
      <c r="O1328" t="s">
        <v>374</v>
      </c>
      <c r="P1328" t="s">
        <v>3427</v>
      </c>
      <c r="Q1328" t="s">
        <v>2245</v>
      </c>
      <c r="R1328">
        <v>7</v>
      </c>
      <c r="S1328">
        <v>1389</v>
      </c>
      <c r="T1328">
        <v>0</v>
      </c>
      <c r="U1328">
        <v>208.32</v>
      </c>
      <c r="V1328" t="s">
        <v>42</v>
      </c>
      <c r="W1328">
        <v>164.5</v>
      </c>
      <c r="X1328" t="s">
        <v>50</v>
      </c>
      <c r="Y1328" t="s">
        <v>8666</v>
      </c>
      <c r="Z1328">
        <v>2012</v>
      </c>
      <c r="AA1328">
        <v>36</v>
      </c>
      <c r="AB1328">
        <v>25410</v>
      </c>
    </row>
    <row r="1329" spans="1:28" x14ac:dyDescent="0.2">
      <c r="A1329" t="s">
        <v>3428</v>
      </c>
      <c r="B1329" s="1">
        <v>41537</v>
      </c>
      <c r="C1329" s="1">
        <v>41541</v>
      </c>
      <c r="D1329" t="s">
        <v>28</v>
      </c>
      <c r="E1329" t="s">
        <v>3429</v>
      </c>
      <c r="F1329" t="s">
        <v>295</v>
      </c>
      <c r="G1329" t="s">
        <v>262</v>
      </c>
      <c r="H1329" t="s">
        <v>1994</v>
      </c>
      <c r="I1329" t="s">
        <v>3430</v>
      </c>
      <c r="J1329" t="s">
        <v>3430</v>
      </c>
      <c r="K1329" t="s">
        <v>1950</v>
      </c>
      <c r="L1329" t="s">
        <v>1950</v>
      </c>
      <c r="M1329" t="s">
        <v>1988</v>
      </c>
      <c r="N1329" t="s">
        <v>38</v>
      </c>
      <c r="O1329" t="s">
        <v>374</v>
      </c>
      <c r="P1329" t="s">
        <v>3431</v>
      </c>
      <c r="Q1329" t="s">
        <v>2089</v>
      </c>
      <c r="R1329">
        <v>7</v>
      </c>
      <c r="S1329">
        <v>599</v>
      </c>
      <c r="T1329">
        <v>0</v>
      </c>
      <c r="U1329">
        <v>275.66000000000003</v>
      </c>
      <c r="V1329" t="s">
        <v>42</v>
      </c>
      <c r="W1329">
        <v>74.025000000000006</v>
      </c>
      <c r="X1329" t="s">
        <v>50</v>
      </c>
      <c r="Y1329" t="s">
        <v>8672</v>
      </c>
      <c r="Z1329">
        <v>2013</v>
      </c>
      <c r="AA1329">
        <v>38</v>
      </c>
      <c r="AB1329">
        <v>3751</v>
      </c>
    </row>
    <row r="1330" spans="1:28" x14ac:dyDescent="0.2">
      <c r="A1330" t="s">
        <v>3432</v>
      </c>
      <c r="B1330" s="1">
        <v>41635</v>
      </c>
      <c r="C1330" s="1">
        <v>41640</v>
      </c>
      <c r="D1330" t="s">
        <v>28</v>
      </c>
      <c r="E1330" t="s">
        <v>3433</v>
      </c>
      <c r="F1330" t="s">
        <v>3434</v>
      </c>
      <c r="G1330" t="s">
        <v>262</v>
      </c>
      <c r="H1330" t="s">
        <v>3435</v>
      </c>
      <c r="I1330" t="s">
        <v>3436</v>
      </c>
      <c r="J1330" t="s">
        <v>3437</v>
      </c>
      <c r="K1330" t="s">
        <v>1979</v>
      </c>
      <c r="L1330" t="s">
        <v>1979</v>
      </c>
      <c r="M1330" t="s">
        <v>1979</v>
      </c>
      <c r="N1330" t="s">
        <v>38</v>
      </c>
      <c r="O1330" t="s">
        <v>374</v>
      </c>
      <c r="P1330" t="s">
        <v>2088</v>
      </c>
      <c r="Q1330" t="s">
        <v>2089</v>
      </c>
      <c r="R1330">
        <v>8</v>
      </c>
      <c r="S1330">
        <v>1031</v>
      </c>
      <c r="T1330">
        <v>0</v>
      </c>
      <c r="U1330">
        <v>72</v>
      </c>
      <c r="V1330" t="s">
        <v>42</v>
      </c>
      <c r="W1330">
        <v>94.64</v>
      </c>
      <c r="X1330" t="s">
        <v>50</v>
      </c>
      <c r="Y1330" t="s">
        <v>8673</v>
      </c>
      <c r="Z1330">
        <v>2013</v>
      </c>
      <c r="AA1330">
        <v>52</v>
      </c>
      <c r="AB1330">
        <v>42968</v>
      </c>
    </row>
    <row r="1331" spans="1:28" x14ac:dyDescent="0.2">
      <c r="A1331" t="s">
        <v>3438</v>
      </c>
      <c r="B1331" s="1">
        <v>41774</v>
      </c>
      <c r="C1331" s="1">
        <v>41779</v>
      </c>
      <c r="D1331" t="s">
        <v>28</v>
      </c>
      <c r="E1331" t="s">
        <v>3439</v>
      </c>
      <c r="F1331" t="s">
        <v>558</v>
      </c>
      <c r="G1331" t="s">
        <v>262</v>
      </c>
      <c r="H1331" t="s">
        <v>2840</v>
      </c>
      <c r="I1331" t="s">
        <v>3192</v>
      </c>
      <c r="J1331" t="s">
        <v>3193</v>
      </c>
      <c r="K1331" t="s">
        <v>2023</v>
      </c>
      <c r="L1331" t="s">
        <v>2023</v>
      </c>
      <c r="M1331" t="s">
        <v>2023</v>
      </c>
      <c r="N1331" t="s">
        <v>38</v>
      </c>
      <c r="O1331" t="s">
        <v>374</v>
      </c>
      <c r="P1331" t="s">
        <v>3440</v>
      </c>
      <c r="Q1331" t="s">
        <v>2238</v>
      </c>
      <c r="R1331">
        <v>6</v>
      </c>
      <c r="S1331">
        <v>1225</v>
      </c>
      <c r="T1331">
        <v>0</v>
      </c>
      <c r="U1331">
        <v>318.42</v>
      </c>
      <c r="V1331" t="s">
        <v>42</v>
      </c>
      <c r="W1331">
        <v>170.85</v>
      </c>
      <c r="X1331" t="s">
        <v>50</v>
      </c>
      <c r="Y1331" t="s">
        <v>8696</v>
      </c>
      <c r="Z1331">
        <v>2014</v>
      </c>
      <c r="AA1331">
        <v>20</v>
      </c>
      <c r="AB1331">
        <v>47281</v>
      </c>
    </row>
    <row r="1332" spans="1:28" x14ac:dyDescent="0.2">
      <c r="A1332" t="s">
        <v>3441</v>
      </c>
      <c r="B1332" s="1">
        <v>41954</v>
      </c>
      <c r="C1332" s="1">
        <v>41958</v>
      </c>
      <c r="D1332" t="s">
        <v>28</v>
      </c>
      <c r="E1332" t="s">
        <v>3442</v>
      </c>
      <c r="F1332" t="s">
        <v>3443</v>
      </c>
      <c r="G1332" t="s">
        <v>262</v>
      </c>
      <c r="H1332" t="s">
        <v>2256</v>
      </c>
      <c r="I1332" t="s">
        <v>3444</v>
      </c>
      <c r="J1332" t="s">
        <v>3445</v>
      </c>
      <c r="K1332" t="s">
        <v>2005</v>
      </c>
      <c r="L1332" t="s">
        <v>2005</v>
      </c>
      <c r="M1332" t="s">
        <v>2112</v>
      </c>
      <c r="N1332" t="s">
        <v>38</v>
      </c>
      <c r="O1332" t="s">
        <v>380</v>
      </c>
      <c r="P1332" t="s">
        <v>3446</v>
      </c>
      <c r="Q1332" t="s">
        <v>2076</v>
      </c>
      <c r="R1332">
        <v>7</v>
      </c>
      <c r="S1332">
        <v>3622</v>
      </c>
      <c r="T1332">
        <v>0</v>
      </c>
      <c r="U1332">
        <v>1267.77</v>
      </c>
      <c r="V1332" t="s">
        <v>42</v>
      </c>
      <c r="W1332">
        <v>438.89</v>
      </c>
      <c r="X1332" t="s">
        <v>50</v>
      </c>
      <c r="Y1332" t="s">
        <v>8679</v>
      </c>
      <c r="Z1332">
        <v>2014</v>
      </c>
      <c r="AA1332">
        <v>46</v>
      </c>
      <c r="AB1332">
        <v>29269</v>
      </c>
    </row>
    <row r="1333" spans="1:28" x14ac:dyDescent="0.2">
      <c r="A1333" t="s">
        <v>3447</v>
      </c>
      <c r="B1333" s="1">
        <v>41130</v>
      </c>
      <c r="C1333" s="1">
        <v>41134</v>
      </c>
      <c r="D1333" t="s">
        <v>28</v>
      </c>
      <c r="E1333" t="s">
        <v>3448</v>
      </c>
      <c r="F1333" t="s">
        <v>1181</v>
      </c>
      <c r="G1333" t="s">
        <v>262</v>
      </c>
      <c r="H1333" t="s">
        <v>1876</v>
      </c>
      <c r="I1333" t="s">
        <v>3449</v>
      </c>
      <c r="J1333" t="s">
        <v>3450</v>
      </c>
      <c r="K1333" t="s">
        <v>1879</v>
      </c>
      <c r="L1333" t="s">
        <v>1879</v>
      </c>
      <c r="M1333" t="s">
        <v>1757</v>
      </c>
      <c r="N1333" t="s">
        <v>38</v>
      </c>
      <c r="O1333" t="s">
        <v>313</v>
      </c>
      <c r="P1333" t="s">
        <v>3314</v>
      </c>
      <c r="Q1333" t="s">
        <v>3285</v>
      </c>
      <c r="R1333">
        <v>6</v>
      </c>
      <c r="S1333">
        <v>292</v>
      </c>
      <c r="T1333">
        <v>0</v>
      </c>
      <c r="U1333">
        <v>125.28</v>
      </c>
      <c r="V1333" t="s">
        <v>42</v>
      </c>
      <c r="W1333">
        <v>40.340000000000003</v>
      </c>
      <c r="X1333" t="s">
        <v>50</v>
      </c>
      <c r="Y1333" t="s">
        <v>8691</v>
      </c>
      <c r="Z1333">
        <v>2012</v>
      </c>
      <c r="AA1333">
        <v>32</v>
      </c>
      <c r="AB1333">
        <v>17287</v>
      </c>
    </row>
    <row r="1334" spans="1:28" x14ac:dyDescent="0.2">
      <c r="A1334" t="s">
        <v>3451</v>
      </c>
      <c r="B1334" s="1">
        <v>41467</v>
      </c>
      <c r="C1334" s="1">
        <v>41471</v>
      </c>
      <c r="D1334" t="s">
        <v>28</v>
      </c>
      <c r="E1334" t="s">
        <v>3452</v>
      </c>
      <c r="F1334" t="s">
        <v>3453</v>
      </c>
      <c r="G1334" t="s">
        <v>262</v>
      </c>
      <c r="H1334" t="s">
        <v>2072</v>
      </c>
      <c r="I1334" t="s">
        <v>2154</v>
      </c>
      <c r="J1334" t="s">
        <v>2155</v>
      </c>
      <c r="K1334" t="s">
        <v>1879</v>
      </c>
      <c r="L1334" t="s">
        <v>1879</v>
      </c>
      <c r="M1334" t="s">
        <v>1594</v>
      </c>
      <c r="N1334" t="s">
        <v>38</v>
      </c>
      <c r="O1334" t="s">
        <v>313</v>
      </c>
      <c r="P1334" t="s">
        <v>3454</v>
      </c>
      <c r="Q1334" t="s">
        <v>3455</v>
      </c>
      <c r="R1334">
        <v>10</v>
      </c>
      <c r="S1334">
        <v>499</v>
      </c>
      <c r="T1334">
        <v>0</v>
      </c>
      <c r="U1334">
        <v>164.7</v>
      </c>
      <c r="V1334" t="s">
        <v>42</v>
      </c>
      <c r="W1334">
        <v>62.57</v>
      </c>
      <c r="X1334" t="s">
        <v>50</v>
      </c>
      <c r="Y1334" t="s">
        <v>8693</v>
      </c>
      <c r="Z1334">
        <v>2013</v>
      </c>
      <c r="AA1334">
        <v>28</v>
      </c>
      <c r="AB1334">
        <v>10848</v>
      </c>
    </row>
    <row r="1335" spans="1:28" x14ac:dyDescent="0.2">
      <c r="A1335" t="s">
        <v>3456</v>
      </c>
      <c r="B1335" s="1">
        <v>41081</v>
      </c>
      <c r="C1335" s="1">
        <v>41085</v>
      </c>
      <c r="D1335" t="s">
        <v>28</v>
      </c>
      <c r="E1335" t="s">
        <v>3457</v>
      </c>
      <c r="F1335" t="s">
        <v>3458</v>
      </c>
      <c r="G1335" t="s">
        <v>246</v>
      </c>
      <c r="H1335" t="s">
        <v>1994</v>
      </c>
      <c r="I1335" t="s">
        <v>1995</v>
      </c>
      <c r="J1335" t="s">
        <v>2196</v>
      </c>
      <c r="K1335" t="s">
        <v>1950</v>
      </c>
      <c r="L1335" t="s">
        <v>1950</v>
      </c>
      <c r="M1335" t="s">
        <v>1988</v>
      </c>
      <c r="N1335" t="s">
        <v>38</v>
      </c>
      <c r="O1335" t="s">
        <v>404</v>
      </c>
      <c r="P1335" t="s">
        <v>3459</v>
      </c>
      <c r="Q1335" t="s">
        <v>3460</v>
      </c>
      <c r="R1335">
        <v>14</v>
      </c>
      <c r="S1335">
        <v>435</v>
      </c>
      <c r="T1335">
        <v>0</v>
      </c>
      <c r="U1335">
        <v>208.6</v>
      </c>
      <c r="V1335" t="s">
        <v>42</v>
      </c>
      <c r="W1335">
        <v>80.546999999999997</v>
      </c>
      <c r="X1335" t="s">
        <v>50</v>
      </c>
      <c r="Y1335" t="s">
        <v>8664</v>
      </c>
      <c r="Z1335">
        <v>2012</v>
      </c>
      <c r="AA1335">
        <v>25</v>
      </c>
      <c r="AB1335">
        <v>5955</v>
      </c>
    </row>
    <row r="1336" spans="1:28" x14ac:dyDescent="0.2">
      <c r="A1336" t="s">
        <v>3461</v>
      </c>
      <c r="B1336" s="1">
        <v>41274</v>
      </c>
      <c r="C1336" s="1">
        <v>41279</v>
      </c>
      <c r="D1336" t="s">
        <v>28</v>
      </c>
      <c r="E1336" t="s">
        <v>3462</v>
      </c>
      <c r="F1336" t="s">
        <v>3463</v>
      </c>
      <c r="G1336" t="s">
        <v>246</v>
      </c>
      <c r="H1336" t="s">
        <v>1994</v>
      </c>
      <c r="I1336" t="s">
        <v>2137</v>
      </c>
      <c r="J1336" t="s">
        <v>2138</v>
      </c>
      <c r="K1336" t="s">
        <v>1950</v>
      </c>
      <c r="L1336" t="s">
        <v>1950</v>
      </c>
      <c r="M1336" t="s">
        <v>1988</v>
      </c>
      <c r="N1336" t="s">
        <v>38</v>
      </c>
      <c r="O1336" t="s">
        <v>380</v>
      </c>
      <c r="P1336" t="s">
        <v>2544</v>
      </c>
      <c r="Q1336" t="s">
        <v>2545</v>
      </c>
      <c r="R1336">
        <v>7</v>
      </c>
      <c r="S1336">
        <v>2528</v>
      </c>
      <c r="T1336">
        <v>0</v>
      </c>
      <c r="U1336">
        <v>176.96</v>
      </c>
      <c r="V1336" t="s">
        <v>42</v>
      </c>
      <c r="W1336">
        <v>310.74799999999999</v>
      </c>
      <c r="X1336" t="s">
        <v>50</v>
      </c>
      <c r="Y1336" t="s">
        <v>8669</v>
      </c>
      <c r="Z1336">
        <v>2012</v>
      </c>
      <c r="AA1336">
        <v>53</v>
      </c>
      <c r="AB1336">
        <v>7454</v>
      </c>
    </row>
    <row r="1337" spans="1:28" x14ac:dyDescent="0.2">
      <c r="A1337" t="s">
        <v>3464</v>
      </c>
      <c r="B1337" s="1">
        <v>41387</v>
      </c>
      <c r="C1337" s="1">
        <v>41391</v>
      </c>
      <c r="D1337" t="s">
        <v>28</v>
      </c>
      <c r="E1337" t="s">
        <v>3465</v>
      </c>
      <c r="F1337" t="s">
        <v>3466</v>
      </c>
      <c r="G1337" t="s">
        <v>246</v>
      </c>
      <c r="H1337" t="s">
        <v>2315</v>
      </c>
      <c r="I1337" t="s">
        <v>2316</v>
      </c>
      <c r="J1337" t="s">
        <v>3467</v>
      </c>
      <c r="K1337" t="s">
        <v>1950</v>
      </c>
      <c r="L1337" t="s">
        <v>1950</v>
      </c>
      <c r="M1337" t="s">
        <v>1594</v>
      </c>
      <c r="N1337" t="s">
        <v>38</v>
      </c>
      <c r="O1337" t="s">
        <v>380</v>
      </c>
      <c r="P1337" t="s">
        <v>3468</v>
      </c>
      <c r="Q1337" t="s">
        <v>3355</v>
      </c>
      <c r="R1337">
        <v>8</v>
      </c>
      <c r="S1337">
        <v>334</v>
      </c>
      <c r="T1337">
        <v>0</v>
      </c>
      <c r="U1337">
        <v>106.72</v>
      </c>
      <c r="V1337" t="s">
        <v>42</v>
      </c>
      <c r="W1337">
        <v>51.395000000000003</v>
      </c>
      <c r="X1337" t="s">
        <v>50</v>
      </c>
      <c r="Y1337" t="s">
        <v>8702</v>
      </c>
      <c r="Z1337">
        <v>2013</v>
      </c>
      <c r="AA1337">
        <v>17</v>
      </c>
      <c r="AB1337">
        <v>1871</v>
      </c>
    </row>
    <row r="1338" spans="1:28" x14ac:dyDescent="0.2">
      <c r="A1338" t="s">
        <v>3469</v>
      </c>
      <c r="B1338" s="1">
        <v>41445</v>
      </c>
      <c r="C1338" s="1">
        <v>41449</v>
      </c>
      <c r="D1338" t="s">
        <v>28</v>
      </c>
      <c r="E1338" t="s">
        <v>3470</v>
      </c>
      <c r="F1338" t="s">
        <v>1505</v>
      </c>
      <c r="G1338" t="s">
        <v>246</v>
      </c>
      <c r="H1338" t="s">
        <v>2582</v>
      </c>
      <c r="I1338" t="s">
        <v>3471</v>
      </c>
      <c r="J1338" t="s">
        <v>3471</v>
      </c>
      <c r="K1338" t="s">
        <v>2023</v>
      </c>
      <c r="L1338" t="s">
        <v>2023</v>
      </c>
      <c r="M1338" t="s">
        <v>2023</v>
      </c>
      <c r="N1338" t="s">
        <v>38</v>
      </c>
      <c r="O1338" t="s">
        <v>380</v>
      </c>
      <c r="P1338" t="s">
        <v>3472</v>
      </c>
      <c r="Q1338" t="s">
        <v>2922</v>
      </c>
      <c r="R1338">
        <v>14</v>
      </c>
      <c r="S1338">
        <v>3955</v>
      </c>
      <c r="T1338">
        <v>0</v>
      </c>
      <c r="U1338">
        <v>1383.9</v>
      </c>
      <c r="V1338" t="s">
        <v>42</v>
      </c>
      <c r="W1338">
        <v>270.64999999999998</v>
      </c>
      <c r="X1338" t="s">
        <v>50</v>
      </c>
      <c r="Y1338" t="s">
        <v>8671</v>
      </c>
      <c r="Z1338">
        <v>2013</v>
      </c>
      <c r="AA1338">
        <v>25</v>
      </c>
      <c r="AB1338">
        <v>43335</v>
      </c>
    </row>
    <row r="1339" spans="1:28" x14ac:dyDescent="0.2">
      <c r="A1339" t="s">
        <v>3473</v>
      </c>
      <c r="B1339" s="1">
        <v>41587</v>
      </c>
      <c r="C1339" s="1">
        <v>41591</v>
      </c>
      <c r="D1339" t="s">
        <v>28</v>
      </c>
      <c r="E1339" t="s">
        <v>3474</v>
      </c>
      <c r="F1339" t="s">
        <v>2531</v>
      </c>
      <c r="G1339" t="s">
        <v>246</v>
      </c>
      <c r="H1339" t="s">
        <v>2840</v>
      </c>
      <c r="I1339" t="s">
        <v>3475</v>
      </c>
      <c r="J1339" t="s">
        <v>3475</v>
      </c>
      <c r="K1339" t="s">
        <v>2023</v>
      </c>
      <c r="L1339" t="s">
        <v>2023</v>
      </c>
      <c r="M1339" t="s">
        <v>2023</v>
      </c>
      <c r="N1339" t="s">
        <v>38</v>
      </c>
      <c r="O1339" t="s">
        <v>374</v>
      </c>
      <c r="P1339" t="s">
        <v>3476</v>
      </c>
      <c r="Q1339" t="s">
        <v>3166</v>
      </c>
      <c r="R1339">
        <v>6</v>
      </c>
      <c r="S1339">
        <v>770</v>
      </c>
      <c r="T1339">
        <v>0</v>
      </c>
      <c r="U1339">
        <v>215.64</v>
      </c>
      <c r="V1339" t="s">
        <v>42</v>
      </c>
      <c r="W1339">
        <v>93.92</v>
      </c>
      <c r="X1339" t="s">
        <v>50</v>
      </c>
      <c r="Y1339" t="s">
        <v>8695</v>
      </c>
      <c r="Z1339">
        <v>2013</v>
      </c>
      <c r="AA1339">
        <v>45</v>
      </c>
      <c r="AB1339">
        <v>45584</v>
      </c>
    </row>
    <row r="1340" spans="1:28" x14ac:dyDescent="0.2">
      <c r="A1340" t="s">
        <v>3477</v>
      </c>
      <c r="B1340" s="1">
        <v>41774</v>
      </c>
      <c r="C1340" s="1">
        <v>41778</v>
      </c>
      <c r="D1340" t="s">
        <v>28</v>
      </c>
      <c r="E1340" t="s">
        <v>3478</v>
      </c>
      <c r="F1340" t="s">
        <v>454</v>
      </c>
      <c r="G1340" t="s">
        <v>246</v>
      </c>
      <c r="H1340" t="s">
        <v>1994</v>
      </c>
      <c r="I1340" t="s">
        <v>1995</v>
      </c>
      <c r="J1340" t="s">
        <v>3479</v>
      </c>
      <c r="K1340" t="s">
        <v>1950</v>
      </c>
      <c r="L1340" t="s">
        <v>1950</v>
      </c>
      <c r="M1340" t="s">
        <v>1988</v>
      </c>
      <c r="N1340" t="s">
        <v>38</v>
      </c>
      <c r="O1340" t="s">
        <v>380</v>
      </c>
      <c r="P1340" t="s">
        <v>3480</v>
      </c>
      <c r="Q1340" t="s">
        <v>3481</v>
      </c>
      <c r="R1340">
        <v>6</v>
      </c>
      <c r="S1340">
        <v>2004</v>
      </c>
      <c r="T1340">
        <v>0</v>
      </c>
      <c r="U1340">
        <v>861.48</v>
      </c>
      <c r="V1340" t="s">
        <v>42</v>
      </c>
      <c r="W1340">
        <v>302.47699999999998</v>
      </c>
      <c r="X1340" t="s">
        <v>50</v>
      </c>
      <c r="Y1340" t="s">
        <v>8696</v>
      </c>
      <c r="Z1340">
        <v>2014</v>
      </c>
      <c r="AA1340">
        <v>20</v>
      </c>
      <c r="AB1340">
        <v>4570</v>
      </c>
    </row>
    <row r="1341" spans="1:28" x14ac:dyDescent="0.2">
      <c r="A1341" t="s">
        <v>3482</v>
      </c>
      <c r="B1341" s="1">
        <v>41993</v>
      </c>
      <c r="C1341" s="1">
        <v>41997</v>
      </c>
      <c r="D1341" t="s">
        <v>28</v>
      </c>
      <c r="E1341" t="s">
        <v>3483</v>
      </c>
      <c r="F1341" t="s">
        <v>3484</v>
      </c>
      <c r="G1341" t="s">
        <v>246</v>
      </c>
      <c r="H1341" t="s">
        <v>1994</v>
      </c>
      <c r="I1341" t="s">
        <v>2235</v>
      </c>
      <c r="J1341" t="s">
        <v>3485</v>
      </c>
      <c r="K1341" t="s">
        <v>1950</v>
      </c>
      <c r="L1341" t="s">
        <v>1950</v>
      </c>
      <c r="M1341" t="s">
        <v>1988</v>
      </c>
      <c r="N1341" t="s">
        <v>38</v>
      </c>
      <c r="O1341" t="s">
        <v>380</v>
      </c>
      <c r="P1341" t="s">
        <v>2177</v>
      </c>
      <c r="Q1341" t="s">
        <v>2178</v>
      </c>
      <c r="R1341">
        <v>7</v>
      </c>
      <c r="S1341">
        <v>2509</v>
      </c>
      <c r="T1341">
        <v>0</v>
      </c>
      <c r="U1341">
        <v>426.58</v>
      </c>
      <c r="V1341" t="s">
        <v>42</v>
      </c>
      <c r="W1341">
        <v>320.95600000000002</v>
      </c>
      <c r="X1341" t="s">
        <v>50</v>
      </c>
      <c r="Y1341" t="s">
        <v>8698</v>
      </c>
      <c r="Z1341">
        <v>2014</v>
      </c>
      <c r="AA1341">
        <v>51</v>
      </c>
      <c r="AB1341">
        <v>3904</v>
      </c>
    </row>
    <row r="1342" spans="1:28" x14ac:dyDescent="0.2">
      <c r="A1342" t="s">
        <v>3486</v>
      </c>
      <c r="B1342" s="1">
        <v>41716</v>
      </c>
      <c r="C1342" s="1">
        <v>41720</v>
      </c>
      <c r="D1342" t="s">
        <v>28</v>
      </c>
      <c r="E1342" t="s">
        <v>3487</v>
      </c>
      <c r="F1342" t="s">
        <v>2574</v>
      </c>
      <c r="G1342" t="s">
        <v>246</v>
      </c>
      <c r="H1342" t="s">
        <v>2640</v>
      </c>
      <c r="I1342" t="s">
        <v>2641</v>
      </c>
      <c r="J1342" t="s">
        <v>2641</v>
      </c>
      <c r="K1342" t="s">
        <v>1950</v>
      </c>
      <c r="L1342" t="s">
        <v>1950</v>
      </c>
      <c r="M1342" t="s">
        <v>1757</v>
      </c>
      <c r="N1342" t="s">
        <v>38</v>
      </c>
      <c r="O1342" t="s">
        <v>374</v>
      </c>
      <c r="P1342" t="s">
        <v>3488</v>
      </c>
      <c r="Q1342" t="s">
        <v>2127</v>
      </c>
      <c r="R1342">
        <v>4</v>
      </c>
      <c r="S1342">
        <v>364</v>
      </c>
      <c r="T1342">
        <v>0</v>
      </c>
      <c r="U1342">
        <v>18.16</v>
      </c>
      <c r="V1342" t="s">
        <v>42</v>
      </c>
      <c r="W1342">
        <v>19.116</v>
      </c>
      <c r="X1342" t="s">
        <v>50</v>
      </c>
      <c r="Y1342" t="s">
        <v>8674</v>
      </c>
      <c r="Z1342">
        <v>2014</v>
      </c>
      <c r="AA1342">
        <v>12</v>
      </c>
      <c r="AB1342">
        <v>1632</v>
      </c>
    </row>
    <row r="1343" spans="1:28" x14ac:dyDescent="0.2">
      <c r="A1343" t="s">
        <v>3489</v>
      </c>
      <c r="B1343" s="1">
        <v>40716</v>
      </c>
      <c r="C1343" s="1">
        <v>40720</v>
      </c>
      <c r="D1343" t="s">
        <v>28</v>
      </c>
      <c r="E1343" t="s">
        <v>3490</v>
      </c>
      <c r="F1343" t="s">
        <v>3491</v>
      </c>
      <c r="G1343" t="s">
        <v>246</v>
      </c>
      <c r="H1343" t="s">
        <v>2011</v>
      </c>
      <c r="I1343" t="s">
        <v>2388</v>
      </c>
      <c r="J1343" t="s">
        <v>2811</v>
      </c>
      <c r="K1343" t="s">
        <v>2005</v>
      </c>
      <c r="L1343" t="s">
        <v>2005</v>
      </c>
      <c r="M1343" t="s">
        <v>2014</v>
      </c>
      <c r="N1343" t="s">
        <v>38</v>
      </c>
      <c r="O1343" t="s">
        <v>380</v>
      </c>
      <c r="P1343" t="s">
        <v>3492</v>
      </c>
      <c r="Q1343" t="s">
        <v>2280</v>
      </c>
      <c r="R1343">
        <v>2</v>
      </c>
      <c r="S1343">
        <v>619</v>
      </c>
      <c r="T1343">
        <v>0</v>
      </c>
      <c r="U1343">
        <v>259.86</v>
      </c>
      <c r="V1343" t="s">
        <v>42</v>
      </c>
      <c r="W1343">
        <v>100.8</v>
      </c>
      <c r="X1343" t="s">
        <v>50</v>
      </c>
      <c r="Y1343" t="s">
        <v>8687</v>
      </c>
      <c r="Z1343">
        <v>2011</v>
      </c>
      <c r="AA1343">
        <v>26</v>
      </c>
      <c r="AB1343">
        <v>25995</v>
      </c>
    </row>
    <row r="1344" spans="1:28" x14ac:dyDescent="0.2">
      <c r="A1344" t="s">
        <v>3493</v>
      </c>
      <c r="B1344" s="1">
        <v>41377</v>
      </c>
      <c r="C1344" s="1">
        <v>41382</v>
      </c>
      <c r="D1344" t="s">
        <v>28</v>
      </c>
      <c r="E1344" t="s">
        <v>3494</v>
      </c>
      <c r="F1344" t="s">
        <v>585</v>
      </c>
      <c r="G1344" t="s">
        <v>246</v>
      </c>
      <c r="H1344" t="s">
        <v>2716</v>
      </c>
      <c r="I1344" t="s">
        <v>3495</v>
      </c>
      <c r="J1344" t="s">
        <v>3495</v>
      </c>
      <c r="K1344" t="s">
        <v>1979</v>
      </c>
      <c r="L1344" t="s">
        <v>1979</v>
      </c>
      <c r="M1344" t="s">
        <v>1979</v>
      </c>
      <c r="N1344" t="s">
        <v>38</v>
      </c>
      <c r="O1344" t="s">
        <v>380</v>
      </c>
      <c r="P1344" t="s">
        <v>3496</v>
      </c>
      <c r="Q1344" t="s">
        <v>3043</v>
      </c>
      <c r="R1344">
        <v>2</v>
      </c>
      <c r="S1344">
        <v>1077</v>
      </c>
      <c r="T1344">
        <v>0</v>
      </c>
      <c r="U1344">
        <v>484.44</v>
      </c>
      <c r="V1344" t="s">
        <v>42</v>
      </c>
      <c r="W1344">
        <v>147.02000000000001</v>
      </c>
      <c r="X1344" t="s">
        <v>50</v>
      </c>
      <c r="Y1344" t="s">
        <v>8702</v>
      </c>
      <c r="Z1344">
        <v>2013</v>
      </c>
      <c r="AA1344">
        <v>15</v>
      </c>
      <c r="AB1344">
        <v>42893</v>
      </c>
    </row>
    <row r="1345" spans="1:28" x14ac:dyDescent="0.2">
      <c r="A1345" t="s">
        <v>3497</v>
      </c>
      <c r="B1345" s="1">
        <v>41887</v>
      </c>
      <c r="C1345" s="1">
        <v>41891</v>
      </c>
      <c r="D1345" t="s">
        <v>28</v>
      </c>
      <c r="E1345" t="s">
        <v>3498</v>
      </c>
      <c r="F1345" t="s">
        <v>216</v>
      </c>
      <c r="G1345" t="s">
        <v>31</v>
      </c>
      <c r="H1345" t="s">
        <v>3092</v>
      </c>
      <c r="I1345" t="s">
        <v>3499</v>
      </c>
      <c r="J1345" t="s">
        <v>3500</v>
      </c>
      <c r="K1345" t="s">
        <v>1979</v>
      </c>
      <c r="L1345" t="s">
        <v>1979</v>
      </c>
      <c r="M1345" t="s">
        <v>1979</v>
      </c>
      <c r="N1345" t="s">
        <v>38</v>
      </c>
      <c r="O1345" t="s">
        <v>380</v>
      </c>
      <c r="P1345" t="s">
        <v>3501</v>
      </c>
      <c r="Q1345" t="s">
        <v>2101</v>
      </c>
      <c r="R1345">
        <v>2</v>
      </c>
      <c r="S1345">
        <v>1055</v>
      </c>
      <c r="T1345">
        <v>0</v>
      </c>
      <c r="U1345">
        <v>379.68</v>
      </c>
      <c r="V1345" t="s">
        <v>42</v>
      </c>
      <c r="W1345">
        <v>159.80000000000001</v>
      </c>
      <c r="X1345" t="s">
        <v>50</v>
      </c>
      <c r="Y1345" t="s">
        <v>8678</v>
      </c>
      <c r="Z1345">
        <v>2014</v>
      </c>
      <c r="AA1345">
        <v>36</v>
      </c>
      <c r="AB1345">
        <v>49593</v>
      </c>
    </row>
    <row r="1346" spans="1:28" x14ac:dyDescent="0.2">
      <c r="A1346" t="s">
        <v>3502</v>
      </c>
      <c r="B1346" s="1">
        <v>40715</v>
      </c>
      <c r="C1346" s="1">
        <v>40719</v>
      </c>
      <c r="D1346" t="s">
        <v>28</v>
      </c>
      <c r="E1346" t="s">
        <v>3503</v>
      </c>
      <c r="F1346" t="s">
        <v>3504</v>
      </c>
      <c r="G1346" t="s">
        <v>31</v>
      </c>
      <c r="H1346" t="s">
        <v>2011</v>
      </c>
      <c r="I1346" t="s">
        <v>2780</v>
      </c>
      <c r="J1346" t="s">
        <v>3505</v>
      </c>
      <c r="K1346" t="s">
        <v>2005</v>
      </c>
      <c r="L1346" t="s">
        <v>2005</v>
      </c>
      <c r="M1346" t="s">
        <v>2014</v>
      </c>
      <c r="N1346" t="s">
        <v>38</v>
      </c>
      <c r="O1346" t="s">
        <v>380</v>
      </c>
      <c r="P1346" t="s">
        <v>3506</v>
      </c>
      <c r="Q1346" t="s">
        <v>3507</v>
      </c>
      <c r="R1346">
        <v>6</v>
      </c>
      <c r="S1346">
        <v>590</v>
      </c>
      <c r="T1346">
        <v>0</v>
      </c>
      <c r="U1346">
        <v>200.34</v>
      </c>
      <c r="V1346" t="s">
        <v>42</v>
      </c>
      <c r="W1346">
        <v>51.45</v>
      </c>
      <c r="X1346" t="s">
        <v>50</v>
      </c>
      <c r="Y1346" t="s">
        <v>8687</v>
      </c>
      <c r="Z1346">
        <v>2011</v>
      </c>
      <c r="AA1346">
        <v>26</v>
      </c>
      <c r="AB1346">
        <v>21895</v>
      </c>
    </row>
    <row r="1347" spans="1:28" x14ac:dyDescent="0.2">
      <c r="A1347" t="s">
        <v>3508</v>
      </c>
      <c r="B1347" s="1">
        <v>40890</v>
      </c>
      <c r="C1347" s="1">
        <v>40894</v>
      </c>
      <c r="D1347" t="s">
        <v>28</v>
      </c>
      <c r="E1347" t="s">
        <v>3509</v>
      </c>
      <c r="F1347" t="s">
        <v>3510</v>
      </c>
      <c r="G1347" t="s">
        <v>31</v>
      </c>
      <c r="H1347" t="s">
        <v>2011</v>
      </c>
      <c r="I1347" t="s">
        <v>3511</v>
      </c>
      <c r="J1347" t="s">
        <v>3512</v>
      </c>
      <c r="K1347" t="s">
        <v>2005</v>
      </c>
      <c r="L1347" t="s">
        <v>2005</v>
      </c>
      <c r="M1347" t="s">
        <v>2014</v>
      </c>
      <c r="N1347" t="s">
        <v>38</v>
      </c>
      <c r="O1347" t="s">
        <v>380</v>
      </c>
      <c r="P1347" t="s">
        <v>3513</v>
      </c>
      <c r="Q1347" t="s">
        <v>2286</v>
      </c>
      <c r="R1347">
        <v>3</v>
      </c>
      <c r="S1347">
        <v>1609</v>
      </c>
      <c r="T1347">
        <v>0</v>
      </c>
      <c r="U1347">
        <v>241.38</v>
      </c>
      <c r="V1347" t="s">
        <v>42</v>
      </c>
      <c r="W1347">
        <v>238.76</v>
      </c>
      <c r="X1347" t="s">
        <v>50</v>
      </c>
      <c r="Y1347" t="s">
        <v>8662</v>
      </c>
      <c r="Z1347">
        <v>2011</v>
      </c>
      <c r="AA1347">
        <v>51</v>
      </c>
      <c r="AB1347">
        <v>25420</v>
      </c>
    </row>
    <row r="1348" spans="1:28" x14ac:dyDescent="0.2">
      <c r="A1348" t="s">
        <v>3514</v>
      </c>
      <c r="B1348" s="1">
        <v>40974</v>
      </c>
      <c r="C1348" s="1">
        <v>40979</v>
      </c>
      <c r="D1348" t="s">
        <v>28</v>
      </c>
      <c r="E1348" t="s">
        <v>3515</v>
      </c>
      <c r="F1348" t="s">
        <v>3516</v>
      </c>
      <c r="G1348" t="s">
        <v>31</v>
      </c>
      <c r="H1348" t="s">
        <v>2640</v>
      </c>
      <c r="I1348" t="s">
        <v>2641</v>
      </c>
      <c r="J1348" t="s">
        <v>2853</v>
      </c>
      <c r="K1348" t="s">
        <v>1950</v>
      </c>
      <c r="L1348" t="s">
        <v>1950</v>
      </c>
      <c r="M1348" t="s">
        <v>1757</v>
      </c>
      <c r="N1348" t="s">
        <v>38</v>
      </c>
      <c r="O1348" t="s">
        <v>380</v>
      </c>
      <c r="P1348" t="s">
        <v>680</v>
      </c>
      <c r="Q1348" t="s">
        <v>2813</v>
      </c>
      <c r="R1348">
        <v>5</v>
      </c>
      <c r="S1348">
        <v>1903</v>
      </c>
      <c r="T1348">
        <v>0</v>
      </c>
      <c r="U1348">
        <v>57</v>
      </c>
      <c r="V1348" t="s">
        <v>42</v>
      </c>
      <c r="W1348">
        <v>243.79300000000001</v>
      </c>
      <c r="X1348" t="s">
        <v>50</v>
      </c>
      <c r="Y1348" t="s">
        <v>8684</v>
      </c>
      <c r="Z1348">
        <v>2012</v>
      </c>
      <c r="AA1348">
        <v>10</v>
      </c>
      <c r="AB1348">
        <v>6459</v>
      </c>
    </row>
    <row r="1349" spans="1:28" x14ac:dyDescent="0.2">
      <c r="A1349" t="s">
        <v>3517</v>
      </c>
      <c r="B1349" s="1">
        <v>41046</v>
      </c>
      <c r="C1349" s="1">
        <v>41050</v>
      </c>
      <c r="D1349" t="s">
        <v>28</v>
      </c>
      <c r="E1349" t="s">
        <v>3518</v>
      </c>
      <c r="F1349" t="s">
        <v>3519</v>
      </c>
      <c r="G1349" t="s">
        <v>31</v>
      </c>
      <c r="H1349" t="s">
        <v>2283</v>
      </c>
      <c r="I1349" t="s">
        <v>2441</v>
      </c>
      <c r="J1349" t="s">
        <v>2442</v>
      </c>
      <c r="K1349" t="s">
        <v>1879</v>
      </c>
      <c r="L1349" t="s">
        <v>1879</v>
      </c>
      <c r="M1349" t="s">
        <v>1594</v>
      </c>
      <c r="N1349" t="s">
        <v>38</v>
      </c>
      <c r="O1349" t="s">
        <v>380</v>
      </c>
      <c r="P1349" t="s">
        <v>2848</v>
      </c>
      <c r="Q1349" t="s">
        <v>2849</v>
      </c>
      <c r="R1349">
        <v>4</v>
      </c>
      <c r="S1349">
        <v>2080</v>
      </c>
      <c r="T1349">
        <v>0</v>
      </c>
      <c r="U1349">
        <v>561.6</v>
      </c>
      <c r="V1349" t="s">
        <v>42</v>
      </c>
      <c r="W1349">
        <v>296.98</v>
      </c>
      <c r="X1349" t="s">
        <v>50</v>
      </c>
      <c r="Y1349" t="s">
        <v>8700</v>
      </c>
      <c r="Z1349">
        <v>2012</v>
      </c>
      <c r="AA1349">
        <v>20</v>
      </c>
      <c r="AB1349">
        <v>19814</v>
      </c>
    </row>
    <row r="1350" spans="1:28" x14ac:dyDescent="0.2">
      <c r="A1350" t="s">
        <v>3520</v>
      </c>
      <c r="B1350" s="1">
        <v>41076</v>
      </c>
      <c r="C1350" s="1">
        <v>41080</v>
      </c>
      <c r="D1350" t="s">
        <v>28</v>
      </c>
      <c r="E1350" t="s">
        <v>3521</v>
      </c>
      <c r="F1350" t="s">
        <v>1116</v>
      </c>
      <c r="G1350" t="s">
        <v>31</v>
      </c>
      <c r="H1350" t="s">
        <v>2791</v>
      </c>
      <c r="I1350" t="s">
        <v>3522</v>
      </c>
      <c r="J1350" t="s">
        <v>3523</v>
      </c>
      <c r="K1350" t="s">
        <v>2023</v>
      </c>
      <c r="L1350" t="s">
        <v>2023</v>
      </c>
      <c r="M1350" t="s">
        <v>2023</v>
      </c>
      <c r="N1350" t="s">
        <v>38</v>
      </c>
      <c r="O1350" t="s">
        <v>380</v>
      </c>
      <c r="P1350" t="s">
        <v>3524</v>
      </c>
      <c r="Q1350" t="s">
        <v>2849</v>
      </c>
      <c r="R1350">
        <v>1</v>
      </c>
      <c r="S1350">
        <v>520</v>
      </c>
      <c r="T1350">
        <v>0</v>
      </c>
      <c r="U1350">
        <v>140.4</v>
      </c>
      <c r="V1350" t="s">
        <v>42</v>
      </c>
      <c r="W1350">
        <v>67.87</v>
      </c>
      <c r="X1350" t="s">
        <v>50</v>
      </c>
      <c r="Y1350" t="s">
        <v>8664</v>
      </c>
      <c r="Z1350">
        <v>2012</v>
      </c>
      <c r="AA1350">
        <v>24</v>
      </c>
      <c r="AB1350">
        <v>49596</v>
      </c>
    </row>
    <row r="1351" spans="1:28" x14ac:dyDescent="0.2">
      <c r="A1351" t="s">
        <v>3525</v>
      </c>
      <c r="B1351" s="1">
        <v>41124</v>
      </c>
      <c r="C1351" s="1">
        <v>41128</v>
      </c>
      <c r="D1351" t="s">
        <v>28</v>
      </c>
      <c r="E1351" t="s">
        <v>3526</v>
      </c>
      <c r="F1351" t="s">
        <v>3527</v>
      </c>
      <c r="G1351" t="s">
        <v>31</v>
      </c>
      <c r="H1351" t="s">
        <v>2072</v>
      </c>
      <c r="I1351" t="s">
        <v>3528</v>
      </c>
      <c r="J1351" t="s">
        <v>3529</v>
      </c>
      <c r="K1351" t="s">
        <v>1879</v>
      </c>
      <c r="L1351" t="s">
        <v>1879</v>
      </c>
      <c r="M1351" t="s">
        <v>1594</v>
      </c>
      <c r="N1351" t="s">
        <v>38</v>
      </c>
      <c r="O1351" t="s">
        <v>380</v>
      </c>
      <c r="P1351" t="s">
        <v>3530</v>
      </c>
      <c r="Q1351" t="s">
        <v>3531</v>
      </c>
      <c r="R1351">
        <v>8</v>
      </c>
      <c r="S1351">
        <v>668</v>
      </c>
      <c r="T1351">
        <v>0</v>
      </c>
      <c r="U1351">
        <v>266.88</v>
      </c>
      <c r="V1351" t="s">
        <v>42</v>
      </c>
      <c r="W1351">
        <v>77.25</v>
      </c>
      <c r="X1351" t="s">
        <v>50</v>
      </c>
      <c r="Y1351" t="s">
        <v>8691</v>
      </c>
      <c r="Z1351">
        <v>2012</v>
      </c>
      <c r="AA1351">
        <v>31</v>
      </c>
      <c r="AB1351">
        <v>14085</v>
      </c>
    </row>
    <row r="1352" spans="1:28" x14ac:dyDescent="0.2">
      <c r="A1352" t="s">
        <v>3532</v>
      </c>
      <c r="B1352" s="1">
        <v>41262</v>
      </c>
      <c r="C1352" s="1">
        <v>41266</v>
      </c>
      <c r="D1352" t="s">
        <v>28</v>
      </c>
      <c r="E1352" t="s">
        <v>3533</v>
      </c>
      <c r="F1352" t="s">
        <v>3534</v>
      </c>
      <c r="G1352" t="s">
        <v>31</v>
      </c>
      <c r="H1352" t="s">
        <v>2256</v>
      </c>
      <c r="I1352" t="s">
        <v>2498</v>
      </c>
      <c r="J1352" t="s">
        <v>3535</v>
      </c>
      <c r="K1352" t="s">
        <v>2005</v>
      </c>
      <c r="L1352" t="s">
        <v>2005</v>
      </c>
      <c r="M1352" t="s">
        <v>2112</v>
      </c>
      <c r="N1352" t="s">
        <v>38</v>
      </c>
      <c r="O1352" t="s">
        <v>380</v>
      </c>
      <c r="P1352" t="s">
        <v>3536</v>
      </c>
      <c r="Q1352" t="s">
        <v>3003</v>
      </c>
      <c r="R1352">
        <v>6</v>
      </c>
      <c r="S1352">
        <v>2973</v>
      </c>
      <c r="T1352">
        <v>0</v>
      </c>
      <c r="U1352">
        <v>445.86</v>
      </c>
      <c r="V1352" t="s">
        <v>42</v>
      </c>
      <c r="W1352">
        <v>182.54</v>
      </c>
      <c r="X1352" t="s">
        <v>50</v>
      </c>
      <c r="Y1352" t="s">
        <v>8669</v>
      </c>
      <c r="Z1352">
        <v>2012</v>
      </c>
      <c r="AA1352">
        <v>51</v>
      </c>
      <c r="AB1352">
        <v>27351</v>
      </c>
    </row>
    <row r="1353" spans="1:28" x14ac:dyDescent="0.2">
      <c r="A1353" t="s">
        <v>3537</v>
      </c>
      <c r="B1353" s="1">
        <v>41397</v>
      </c>
      <c r="C1353" s="1">
        <v>41401</v>
      </c>
      <c r="D1353" t="s">
        <v>28</v>
      </c>
      <c r="E1353" t="s">
        <v>3538</v>
      </c>
      <c r="F1353" t="s">
        <v>750</v>
      </c>
      <c r="G1353" t="s">
        <v>31</v>
      </c>
      <c r="H1353" t="s">
        <v>2011</v>
      </c>
      <c r="I1353" t="s">
        <v>2388</v>
      </c>
      <c r="J1353" t="s">
        <v>2811</v>
      </c>
      <c r="K1353" t="s">
        <v>2005</v>
      </c>
      <c r="L1353" t="s">
        <v>2005</v>
      </c>
      <c r="M1353" t="s">
        <v>2014</v>
      </c>
      <c r="N1353" t="s">
        <v>38</v>
      </c>
      <c r="O1353" t="s">
        <v>380</v>
      </c>
      <c r="P1353" t="s">
        <v>3539</v>
      </c>
      <c r="Q1353" t="s">
        <v>2427</v>
      </c>
      <c r="R1353">
        <v>3</v>
      </c>
      <c r="S1353">
        <v>926</v>
      </c>
      <c r="T1353">
        <v>0</v>
      </c>
      <c r="U1353">
        <v>101.79</v>
      </c>
      <c r="V1353" t="s">
        <v>42</v>
      </c>
      <c r="W1353">
        <v>104.6</v>
      </c>
      <c r="X1353" t="s">
        <v>50</v>
      </c>
      <c r="Y1353" t="s">
        <v>8706</v>
      </c>
      <c r="Z1353">
        <v>2013</v>
      </c>
      <c r="AA1353">
        <v>18</v>
      </c>
      <c r="AB1353">
        <v>25298</v>
      </c>
    </row>
    <row r="1354" spans="1:28" x14ac:dyDescent="0.2">
      <c r="A1354" t="s">
        <v>3540</v>
      </c>
      <c r="B1354" s="1">
        <v>41450</v>
      </c>
      <c r="C1354" s="1">
        <v>41454</v>
      </c>
      <c r="D1354" t="s">
        <v>28</v>
      </c>
      <c r="E1354" t="s">
        <v>3541</v>
      </c>
      <c r="F1354" t="s">
        <v>3542</v>
      </c>
      <c r="G1354" t="s">
        <v>31</v>
      </c>
      <c r="H1354" t="s">
        <v>2915</v>
      </c>
      <c r="I1354" t="s">
        <v>3543</v>
      </c>
      <c r="J1354" t="s">
        <v>3544</v>
      </c>
      <c r="K1354" t="s">
        <v>1950</v>
      </c>
      <c r="L1354" t="s">
        <v>1950</v>
      </c>
      <c r="M1354" t="s">
        <v>1594</v>
      </c>
      <c r="N1354" t="s">
        <v>38</v>
      </c>
      <c r="O1354" t="s">
        <v>380</v>
      </c>
      <c r="P1354" t="s">
        <v>3545</v>
      </c>
      <c r="Q1354" t="s">
        <v>2804</v>
      </c>
      <c r="R1354">
        <v>4</v>
      </c>
      <c r="S1354">
        <v>830</v>
      </c>
      <c r="T1354">
        <v>0</v>
      </c>
      <c r="U1354">
        <v>398.16</v>
      </c>
      <c r="V1354" t="s">
        <v>42</v>
      </c>
      <c r="W1354">
        <v>99.063000000000002</v>
      </c>
      <c r="X1354" t="s">
        <v>50</v>
      </c>
      <c r="Y1354" t="s">
        <v>8671</v>
      </c>
      <c r="Z1354">
        <v>2013</v>
      </c>
      <c r="AA1354">
        <v>26</v>
      </c>
      <c r="AB1354">
        <v>2303</v>
      </c>
    </row>
    <row r="1355" spans="1:28" x14ac:dyDescent="0.2">
      <c r="A1355" t="s">
        <v>3546</v>
      </c>
      <c r="B1355" s="1">
        <v>41536</v>
      </c>
      <c r="C1355" s="1">
        <v>41540</v>
      </c>
      <c r="D1355" t="s">
        <v>28</v>
      </c>
      <c r="E1355" t="s">
        <v>3547</v>
      </c>
      <c r="F1355" t="s">
        <v>3548</v>
      </c>
      <c r="G1355" t="s">
        <v>31</v>
      </c>
      <c r="H1355" t="s">
        <v>2256</v>
      </c>
      <c r="I1355" t="s">
        <v>2498</v>
      </c>
      <c r="J1355" t="s">
        <v>3549</v>
      </c>
      <c r="K1355" t="s">
        <v>2005</v>
      </c>
      <c r="L1355" t="s">
        <v>2005</v>
      </c>
      <c r="M1355" t="s">
        <v>2112</v>
      </c>
      <c r="N1355" t="s">
        <v>38</v>
      </c>
      <c r="O1355" t="s">
        <v>380</v>
      </c>
      <c r="P1355" t="s">
        <v>3550</v>
      </c>
      <c r="Q1355" t="s">
        <v>3368</v>
      </c>
      <c r="R1355">
        <v>4</v>
      </c>
      <c r="S1355">
        <v>2249</v>
      </c>
      <c r="T1355">
        <v>0</v>
      </c>
      <c r="U1355">
        <v>224.88</v>
      </c>
      <c r="V1355" t="s">
        <v>42</v>
      </c>
      <c r="W1355">
        <v>311.14</v>
      </c>
      <c r="X1355" t="s">
        <v>50</v>
      </c>
      <c r="Y1355" t="s">
        <v>8672</v>
      </c>
      <c r="Z1355">
        <v>2013</v>
      </c>
      <c r="AA1355">
        <v>38</v>
      </c>
      <c r="AB1355">
        <v>26224</v>
      </c>
    </row>
    <row r="1356" spans="1:28" x14ac:dyDescent="0.2">
      <c r="A1356" t="s">
        <v>3551</v>
      </c>
      <c r="B1356" s="1">
        <v>41680</v>
      </c>
      <c r="C1356" s="1">
        <v>41684</v>
      </c>
      <c r="D1356" t="s">
        <v>28</v>
      </c>
      <c r="E1356" t="s">
        <v>3552</v>
      </c>
      <c r="F1356" t="s">
        <v>3553</v>
      </c>
      <c r="G1356" t="s">
        <v>31</v>
      </c>
      <c r="H1356" t="s">
        <v>2791</v>
      </c>
      <c r="I1356" t="s">
        <v>3554</v>
      </c>
      <c r="J1356" t="s">
        <v>3555</v>
      </c>
      <c r="K1356" t="s">
        <v>2023</v>
      </c>
      <c r="L1356" t="s">
        <v>2023</v>
      </c>
      <c r="M1356" t="s">
        <v>2023</v>
      </c>
      <c r="N1356" t="s">
        <v>38</v>
      </c>
      <c r="O1356" t="s">
        <v>380</v>
      </c>
      <c r="P1356" t="s">
        <v>3556</v>
      </c>
      <c r="Q1356" t="s">
        <v>2813</v>
      </c>
      <c r="R1356">
        <v>6</v>
      </c>
      <c r="S1356">
        <v>3425</v>
      </c>
      <c r="T1356">
        <v>0</v>
      </c>
      <c r="U1356">
        <v>1233</v>
      </c>
      <c r="V1356" t="s">
        <v>42</v>
      </c>
      <c r="W1356">
        <v>307.83</v>
      </c>
      <c r="X1356" t="s">
        <v>50</v>
      </c>
      <c r="Y1356" t="s">
        <v>8685</v>
      </c>
      <c r="Z1356">
        <v>2014</v>
      </c>
      <c r="AA1356">
        <v>7</v>
      </c>
      <c r="AB1356">
        <v>42472</v>
      </c>
    </row>
    <row r="1357" spans="1:28" x14ac:dyDescent="0.2">
      <c r="A1357" t="s">
        <v>3557</v>
      </c>
      <c r="B1357" s="1">
        <v>41743</v>
      </c>
      <c r="C1357" s="1">
        <v>41747</v>
      </c>
      <c r="D1357" t="s">
        <v>28</v>
      </c>
      <c r="E1357" t="s">
        <v>3558</v>
      </c>
      <c r="F1357" t="s">
        <v>47</v>
      </c>
      <c r="G1357" t="s">
        <v>31</v>
      </c>
      <c r="H1357" t="s">
        <v>1994</v>
      </c>
      <c r="I1357" t="s">
        <v>3559</v>
      </c>
      <c r="J1357" t="s">
        <v>3560</v>
      </c>
      <c r="K1357" t="s">
        <v>1950</v>
      </c>
      <c r="L1357" t="s">
        <v>1950</v>
      </c>
      <c r="M1357" t="s">
        <v>1988</v>
      </c>
      <c r="N1357" t="s">
        <v>38</v>
      </c>
      <c r="O1357" t="s">
        <v>380</v>
      </c>
      <c r="P1357" t="s">
        <v>2869</v>
      </c>
      <c r="Q1357" t="s">
        <v>2746</v>
      </c>
      <c r="R1357">
        <v>4</v>
      </c>
      <c r="S1357">
        <v>822</v>
      </c>
      <c r="T1357">
        <v>0</v>
      </c>
      <c r="U1357">
        <v>262.88</v>
      </c>
      <c r="V1357" t="s">
        <v>42</v>
      </c>
      <c r="W1357">
        <v>87.058999999999997</v>
      </c>
      <c r="X1357" t="s">
        <v>50</v>
      </c>
      <c r="Y1357" t="s">
        <v>8675</v>
      </c>
      <c r="Z1357">
        <v>2014</v>
      </c>
      <c r="AA1357">
        <v>16</v>
      </c>
      <c r="AB1357">
        <v>7975</v>
      </c>
    </row>
    <row r="1358" spans="1:28" x14ac:dyDescent="0.2">
      <c r="A1358" t="s">
        <v>3561</v>
      </c>
      <c r="B1358" s="1">
        <v>41793</v>
      </c>
      <c r="C1358" s="1">
        <v>41797</v>
      </c>
      <c r="D1358" t="s">
        <v>28</v>
      </c>
      <c r="E1358" t="s">
        <v>3562</v>
      </c>
      <c r="F1358" t="s">
        <v>3563</v>
      </c>
      <c r="G1358" t="s">
        <v>31</v>
      </c>
      <c r="H1358" t="s">
        <v>1969</v>
      </c>
      <c r="I1358" t="s">
        <v>2495</v>
      </c>
      <c r="J1358" t="s">
        <v>2495</v>
      </c>
      <c r="K1358" t="s">
        <v>1950</v>
      </c>
      <c r="L1358" t="s">
        <v>1950</v>
      </c>
      <c r="M1358" t="s">
        <v>1757</v>
      </c>
      <c r="N1358" t="s">
        <v>38</v>
      </c>
      <c r="O1358" t="s">
        <v>380</v>
      </c>
      <c r="P1358" t="s">
        <v>2808</v>
      </c>
      <c r="Q1358" t="s">
        <v>2608</v>
      </c>
      <c r="R1358">
        <v>5</v>
      </c>
      <c r="S1358">
        <v>1810</v>
      </c>
      <c r="T1358">
        <v>0</v>
      </c>
      <c r="U1358">
        <v>54.3</v>
      </c>
      <c r="V1358" t="s">
        <v>42</v>
      </c>
      <c r="W1358">
        <v>378.25799999999998</v>
      </c>
      <c r="X1358" t="s">
        <v>50</v>
      </c>
      <c r="Y1358" t="s">
        <v>8676</v>
      </c>
      <c r="Z1358">
        <v>2014</v>
      </c>
      <c r="AA1358">
        <v>23</v>
      </c>
      <c r="AB1358">
        <v>9857</v>
      </c>
    </row>
    <row r="1359" spans="1:28" x14ac:dyDescent="0.2">
      <c r="A1359" t="s">
        <v>3564</v>
      </c>
      <c r="B1359" s="1">
        <v>41971</v>
      </c>
      <c r="C1359" s="1">
        <v>41976</v>
      </c>
      <c r="D1359" t="s">
        <v>28</v>
      </c>
      <c r="E1359" t="s">
        <v>3565</v>
      </c>
      <c r="F1359" t="s">
        <v>153</v>
      </c>
      <c r="G1359" t="s">
        <v>31</v>
      </c>
      <c r="H1359" t="s">
        <v>2011</v>
      </c>
      <c r="I1359" t="s">
        <v>2780</v>
      </c>
      <c r="J1359" t="s">
        <v>3566</v>
      </c>
      <c r="K1359" t="s">
        <v>2005</v>
      </c>
      <c r="L1359" t="s">
        <v>2005</v>
      </c>
      <c r="M1359" t="s">
        <v>2014</v>
      </c>
      <c r="N1359" t="s">
        <v>38</v>
      </c>
      <c r="O1359" t="s">
        <v>39</v>
      </c>
      <c r="P1359" t="s">
        <v>3567</v>
      </c>
      <c r="Q1359" t="s">
        <v>3568</v>
      </c>
      <c r="R1359">
        <v>11</v>
      </c>
      <c r="S1359">
        <v>496</v>
      </c>
      <c r="T1359">
        <v>0</v>
      </c>
      <c r="U1359">
        <v>74.25</v>
      </c>
      <c r="V1359" t="s">
        <v>42</v>
      </c>
      <c r="W1359">
        <v>41.69</v>
      </c>
      <c r="X1359" t="s">
        <v>50</v>
      </c>
      <c r="Y1359" t="s">
        <v>8679</v>
      </c>
      <c r="Z1359">
        <v>2014</v>
      </c>
      <c r="AA1359">
        <v>48</v>
      </c>
      <c r="AB1359">
        <v>27238</v>
      </c>
    </row>
    <row r="1360" spans="1:28" x14ac:dyDescent="0.2">
      <c r="A1360" t="s">
        <v>3569</v>
      </c>
      <c r="B1360" s="1">
        <v>41247</v>
      </c>
      <c r="C1360" s="1">
        <v>41251</v>
      </c>
      <c r="D1360" t="s">
        <v>28</v>
      </c>
      <c r="E1360" t="s">
        <v>3570</v>
      </c>
      <c r="F1360" t="s">
        <v>3571</v>
      </c>
      <c r="G1360" t="s">
        <v>31</v>
      </c>
      <c r="H1360" t="s">
        <v>2857</v>
      </c>
      <c r="I1360" t="s">
        <v>2858</v>
      </c>
      <c r="J1360" t="s">
        <v>2858</v>
      </c>
      <c r="K1360" t="s">
        <v>1979</v>
      </c>
      <c r="L1360" t="s">
        <v>1979</v>
      </c>
      <c r="M1360" t="s">
        <v>1979</v>
      </c>
      <c r="N1360" t="s">
        <v>38</v>
      </c>
      <c r="O1360" t="s">
        <v>393</v>
      </c>
      <c r="P1360" t="s">
        <v>3572</v>
      </c>
      <c r="Q1360" t="s">
        <v>3573</v>
      </c>
      <c r="R1360">
        <v>6</v>
      </c>
      <c r="S1360">
        <v>298</v>
      </c>
      <c r="T1360">
        <v>0</v>
      </c>
      <c r="U1360">
        <v>65.52</v>
      </c>
      <c r="V1360" t="s">
        <v>42</v>
      </c>
      <c r="W1360">
        <v>38.799999999999997</v>
      </c>
      <c r="X1360" t="s">
        <v>50</v>
      </c>
      <c r="Y1360" t="s">
        <v>8669</v>
      </c>
      <c r="Z1360">
        <v>2012</v>
      </c>
      <c r="AA1360">
        <v>49</v>
      </c>
      <c r="AB1360">
        <v>50566</v>
      </c>
    </row>
    <row r="1361" spans="1:28" x14ac:dyDescent="0.2">
      <c r="A1361" t="s">
        <v>3574</v>
      </c>
      <c r="B1361" s="1">
        <v>41515</v>
      </c>
      <c r="C1361" s="1">
        <v>41520</v>
      </c>
      <c r="D1361" t="s">
        <v>28</v>
      </c>
      <c r="E1361" t="s">
        <v>3575</v>
      </c>
      <c r="F1361" t="s">
        <v>1734</v>
      </c>
      <c r="G1361" t="s">
        <v>31</v>
      </c>
      <c r="H1361" t="s">
        <v>2315</v>
      </c>
      <c r="I1361" t="s">
        <v>2786</v>
      </c>
      <c r="J1361" t="s">
        <v>3576</v>
      </c>
      <c r="K1361" t="s">
        <v>1950</v>
      </c>
      <c r="L1361" t="s">
        <v>1950</v>
      </c>
      <c r="M1361" t="s">
        <v>1594</v>
      </c>
      <c r="N1361" t="s">
        <v>38</v>
      </c>
      <c r="O1361" t="s">
        <v>393</v>
      </c>
      <c r="P1361" t="s">
        <v>3577</v>
      </c>
      <c r="Q1361" t="s">
        <v>3578</v>
      </c>
      <c r="R1361">
        <v>11</v>
      </c>
      <c r="S1361">
        <v>366</v>
      </c>
      <c r="T1361">
        <v>0</v>
      </c>
      <c r="U1361">
        <v>21.78</v>
      </c>
      <c r="V1361" t="s">
        <v>42</v>
      </c>
      <c r="W1361">
        <v>41.136000000000003</v>
      </c>
      <c r="X1361" t="s">
        <v>50</v>
      </c>
      <c r="Y1361" t="s">
        <v>8694</v>
      </c>
      <c r="Z1361">
        <v>2013</v>
      </c>
      <c r="AA1361">
        <v>35</v>
      </c>
      <c r="AB1361">
        <v>5500</v>
      </c>
    </row>
    <row r="1362" spans="1:28" x14ac:dyDescent="0.2">
      <c r="A1362" t="s">
        <v>3579</v>
      </c>
      <c r="B1362" s="1">
        <v>40822</v>
      </c>
      <c r="C1362" s="1">
        <v>40826</v>
      </c>
      <c r="D1362" t="s">
        <v>28</v>
      </c>
      <c r="E1362" t="s">
        <v>3580</v>
      </c>
      <c r="F1362" t="s">
        <v>1039</v>
      </c>
      <c r="G1362" t="s">
        <v>31</v>
      </c>
      <c r="H1362" t="s">
        <v>2241</v>
      </c>
      <c r="I1362" t="s">
        <v>3581</v>
      </c>
      <c r="J1362" t="s">
        <v>3582</v>
      </c>
      <c r="K1362" t="s">
        <v>2005</v>
      </c>
      <c r="L1362" t="s">
        <v>2005</v>
      </c>
      <c r="M1362" t="s">
        <v>2185</v>
      </c>
      <c r="N1362" t="s">
        <v>38</v>
      </c>
      <c r="O1362" t="s">
        <v>374</v>
      </c>
      <c r="P1362" t="s">
        <v>3583</v>
      </c>
      <c r="Q1362" t="s">
        <v>2701</v>
      </c>
      <c r="R1362">
        <v>6</v>
      </c>
      <c r="S1362">
        <v>331</v>
      </c>
      <c r="T1362">
        <v>0</v>
      </c>
      <c r="U1362">
        <v>102.42</v>
      </c>
      <c r="V1362" t="s">
        <v>42</v>
      </c>
      <c r="W1362">
        <v>45.74</v>
      </c>
      <c r="X1362" t="s">
        <v>50</v>
      </c>
      <c r="Y1362" t="s">
        <v>8682</v>
      </c>
      <c r="Z1362">
        <v>2011</v>
      </c>
      <c r="AA1362">
        <v>41</v>
      </c>
      <c r="AB1362">
        <v>30319</v>
      </c>
    </row>
    <row r="1363" spans="1:28" x14ac:dyDescent="0.2">
      <c r="A1363" t="s">
        <v>3584</v>
      </c>
      <c r="B1363" s="1">
        <v>40912</v>
      </c>
      <c r="C1363" s="1">
        <v>40916</v>
      </c>
      <c r="D1363" t="s">
        <v>28</v>
      </c>
      <c r="E1363" t="s">
        <v>3585</v>
      </c>
      <c r="F1363" t="s">
        <v>1654</v>
      </c>
      <c r="G1363" t="s">
        <v>31</v>
      </c>
      <c r="H1363" t="s">
        <v>1985</v>
      </c>
      <c r="I1363" t="s">
        <v>1986</v>
      </c>
      <c r="J1363" t="s">
        <v>3586</v>
      </c>
      <c r="K1363" t="s">
        <v>1879</v>
      </c>
      <c r="L1363" t="s">
        <v>1879</v>
      </c>
      <c r="M1363" t="s">
        <v>1988</v>
      </c>
      <c r="N1363" t="s">
        <v>38</v>
      </c>
      <c r="O1363" t="s">
        <v>374</v>
      </c>
      <c r="P1363" t="s">
        <v>3587</v>
      </c>
      <c r="Q1363" t="s">
        <v>2432</v>
      </c>
      <c r="R1363">
        <v>5</v>
      </c>
      <c r="S1363">
        <v>673</v>
      </c>
      <c r="T1363">
        <v>0</v>
      </c>
      <c r="U1363">
        <v>316.2</v>
      </c>
      <c r="V1363" t="s">
        <v>42</v>
      </c>
      <c r="W1363">
        <v>83.29</v>
      </c>
      <c r="X1363" t="s">
        <v>50</v>
      </c>
      <c r="Y1363" t="s">
        <v>8699</v>
      </c>
      <c r="Z1363">
        <v>2012</v>
      </c>
      <c r="AA1363">
        <v>1</v>
      </c>
      <c r="AB1363">
        <v>13171</v>
      </c>
    </row>
    <row r="1364" spans="1:28" x14ac:dyDescent="0.2">
      <c r="A1364" t="s">
        <v>3588</v>
      </c>
      <c r="B1364" s="1">
        <v>41473</v>
      </c>
      <c r="C1364" s="1">
        <v>41477</v>
      </c>
      <c r="D1364" t="s">
        <v>28</v>
      </c>
      <c r="E1364" t="s">
        <v>3589</v>
      </c>
      <c r="F1364" t="s">
        <v>3590</v>
      </c>
      <c r="G1364" t="s">
        <v>31</v>
      </c>
      <c r="H1364" t="s">
        <v>2256</v>
      </c>
      <c r="I1364" t="s">
        <v>3591</v>
      </c>
      <c r="J1364" t="s">
        <v>3592</v>
      </c>
      <c r="K1364" t="s">
        <v>2005</v>
      </c>
      <c r="L1364" t="s">
        <v>2005</v>
      </c>
      <c r="M1364" t="s">
        <v>2112</v>
      </c>
      <c r="N1364" t="s">
        <v>38</v>
      </c>
      <c r="O1364" t="s">
        <v>374</v>
      </c>
      <c r="P1364" t="s">
        <v>3593</v>
      </c>
      <c r="Q1364" t="s">
        <v>3397</v>
      </c>
      <c r="R1364">
        <v>4</v>
      </c>
      <c r="S1364">
        <v>566</v>
      </c>
      <c r="T1364">
        <v>0</v>
      </c>
      <c r="U1364">
        <v>135.84</v>
      </c>
      <c r="V1364" t="s">
        <v>42</v>
      </c>
      <c r="W1364">
        <v>88.98</v>
      </c>
      <c r="X1364" t="s">
        <v>50</v>
      </c>
      <c r="Y1364" t="s">
        <v>8693</v>
      </c>
      <c r="Z1364">
        <v>2013</v>
      </c>
      <c r="AA1364">
        <v>29</v>
      </c>
      <c r="AB1364">
        <v>26163</v>
      </c>
    </row>
    <row r="1365" spans="1:28" x14ac:dyDescent="0.2">
      <c r="A1365" t="s">
        <v>3594</v>
      </c>
      <c r="B1365" s="1">
        <v>41604</v>
      </c>
      <c r="C1365" s="1">
        <v>41608</v>
      </c>
      <c r="D1365" t="s">
        <v>28</v>
      </c>
      <c r="E1365" t="s">
        <v>3595</v>
      </c>
      <c r="F1365" t="s">
        <v>3596</v>
      </c>
      <c r="G1365" t="s">
        <v>31</v>
      </c>
      <c r="H1365" t="s">
        <v>2182</v>
      </c>
      <c r="I1365" t="s">
        <v>3237</v>
      </c>
      <c r="J1365" t="s">
        <v>3597</v>
      </c>
      <c r="K1365" t="s">
        <v>2005</v>
      </c>
      <c r="L1365" t="s">
        <v>2005</v>
      </c>
      <c r="M1365" t="s">
        <v>2185</v>
      </c>
      <c r="N1365" t="s">
        <v>38</v>
      </c>
      <c r="O1365" t="s">
        <v>374</v>
      </c>
      <c r="P1365" t="s">
        <v>3598</v>
      </c>
      <c r="Q1365" t="s">
        <v>2432</v>
      </c>
      <c r="R1365">
        <v>4</v>
      </c>
      <c r="S1365">
        <v>537</v>
      </c>
      <c r="T1365">
        <v>0</v>
      </c>
      <c r="U1365">
        <v>64.319999999999993</v>
      </c>
      <c r="V1365" t="s">
        <v>42</v>
      </c>
      <c r="W1365">
        <v>44.05</v>
      </c>
      <c r="X1365" t="s">
        <v>50</v>
      </c>
      <c r="Y1365" t="s">
        <v>8695</v>
      </c>
      <c r="Z1365">
        <v>2013</v>
      </c>
      <c r="AA1365">
        <v>48</v>
      </c>
      <c r="AB1365">
        <v>30645</v>
      </c>
    </row>
    <row r="1366" spans="1:28" x14ac:dyDescent="0.2">
      <c r="A1366" t="s">
        <v>3599</v>
      </c>
      <c r="B1366" s="1">
        <v>41767</v>
      </c>
      <c r="C1366" s="1">
        <v>41771</v>
      </c>
      <c r="D1366" t="s">
        <v>28</v>
      </c>
      <c r="E1366" t="s">
        <v>3600</v>
      </c>
      <c r="F1366" t="s">
        <v>3601</v>
      </c>
      <c r="G1366" t="s">
        <v>31</v>
      </c>
      <c r="H1366" t="s">
        <v>1994</v>
      </c>
      <c r="I1366" t="s">
        <v>1995</v>
      </c>
      <c r="J1366" t="s">
        <v>2196</v>
      </c>
      <c r="K1366" t="s">
        <v>1950</v>
      </c>
      <c r="L1366" t="s">
        <v>1950</v>
      </c>
      <c r="M1366" t="s">
        <v>1988</v>
      </c>
      <c r="N1366" t="s">
        <v>38</v>
      </c>
      <c r="O1366" t="s">
        <v>374</v>
      </c>
      <c r="P1366" t="s">
        <v>3602</v>
      </c>
      <c r="Q1366" t="s">
        <v>3231</v>
      </c>
      <c r="R1366">
        <v>9</v>
      </c>
      <c r="S1366">
        <v>799</v>
      </c>
      <c r="T1366">
        <v>0</v>
      </c>
      <c r="U1366">
        <v>207.72</v>
      </c>
      <c r="V1366" t="s">
        <v>42</v>
      </c>
      <c r="W1366">
        <v>80.623999999999995</v>
      </c>
      <c r="X1366" t="s">
        <v>50</v>
      </c>
      <c r="Y1366" t="s">
        <v>8696</v>
      </c>
      <c r="Z1366">
        <v>2014</v>
      </c>
      <c r="AA1366">
        <v>19</v>
      </c>
      <c r="AB1366">
        <v>9262</v>
      </c>
    </row>
    <row r="1367" spans="1:28" x14ac:dyDescent="0.2">
      <c r="A1367" t="s">
        <v>3603</v>
      </c>
      <c r="B1367" s="1">
        <v>41124</v>
      </c>
      <c r="C1367" s="1">
        <v>41128</v>
      </c>
      <c r="D1367" t="s">
        <v>45</v>
      </c>
      <c r="E1367" t="s">
        <v>3604</v>
      </c>
      <c r="F1367" t="s">
        <v>3605</v>
      </c>
      <c r="G1367" t="s">
        <v>262</v>
      </c>
      <c r="H1367" t="s">
        <v>2283</v>
      </c>
      <c r="I1367" t="s">
        <v>3606</v>
      </c>
      <c r="J1367" t="s">
        <v>3607</v>
      </c>
      <c r="K1367" t="s">
        <v>1879</v>
      </c>
      <c r="L1367" t="s">
        <v>1879</v>
      </c>
      <c r="M1367" t="s">
        <v>1594</v>
      </c>
      <c r="N1367" t="s">
        <v>38</v>
      </c>
      <c r="O1367" t="s">
        <v>380</v>
      </c>
      <c r="P1367" t="s">
        <v>3608</v>
      </c>
      <c r="Q1367" t="s">
        <v>3609</v>
      </c>
      <c r="R1367">
        <v>12</v>
      </c>
      <c r="S1367">
        <v>720</v>
      </c>
      <c r="T1367">
        <v>0</v>
      </c>
      <c r="U1367">
        <v>21.6</v>
      </c>
      <c r="V1367" t="s">
        <v>42</v>
      </c>
      <c r="W1367">
        <v>58.96</v>
      </c>
      <c r="X1367" t="s">
        <v>50</v>
      </c>
      <c r="Y1367" t="s">
        <v>8691</v>
      </c>
      <c r="Z1367">
        <v>2012</v>
      </c>
      <c r="AA1367">
        <v>31</v>
      </c>
      <c r="AB1367">
        <v>13590</v>
      </c>
    </row>
    <row r="1368" spans="1:28" x14ac:dyDescent="0.2">
      <c r="A1368" t="s">
        <v>3610</v>
      </c>
      <c r="B1368" s="1">
        <v>41443</v>
      </c>
      <c r="C1368" s="1">
        <v>41448</v>
      </c>
      <c r="D1368" t="s">
        <v>45</v>
      </c>
      <c r="E1368" t="s">
        <v>2288</v>
      </c>
      <c r="F1368" t="s">
        <v>2289</v>
      </c>
      <c r="G1368" t="s">
        <v>262</v>
      </c>
      <c r="H1368" t="s">
        <v>2840</v>
      </c>
      <c r="I1368" t="s">
        <v>3611</v>
      </c>
      <c r="J1368" t="s">
        <v>3612</v>
      </c>
      <c r="K1368" t="s">
        <v>2023</v>
      </c>
      <c r="L1368" t="s">
        <v>2023</v>
      </c>
      <c r="M1368" t="s">
        <v>2023</v>
      </c>
      <c r="N1368" t="s">
        <v>38</v>
      </c>
      <c r="O1368" t="s">
        <v>374</v>
      </c>
      <c r="P1368" t="s">
        <v>3613</v>
      </c>
      <c r="Q1368" t="s">
        <v>3614</v>
      </c>
      <c r="R1368">
        <v>8</v>
      </c>
      <c r="S1368">
        <v>1659</v>
      </c>
      <c r="T1368">
        <v>0</v>
      </c>
      <c r="U1368">
        <v>282</v>
      </c>
      <c r="V1368" t="s">
        <v>42</v>
      </c>
      <c r="W1368">
        <v>147.63999999999999</v>
      </c>
      <c r="X1368" t="s">
        <v>50</v>
      </c>
      <c r="Y1368" t="s">
        <v>8671</v>
      </c>
      <c r="Z1368">
        <v>2013</v>
      </c>
      <c r="AA1368">
        <v>25</v>
      </c>
      <c r="AB1368">
        <v>46702</v>
      </c>
    </row>
    <row r="1369" spans="1:28" x14ac:dyDescent="0.2">
      <c r="A1369" t="s">
        <v>3615</v>
      </c>
      <c r="B1369" s="1">
        <v>41510</v>
      </c>
      <c r="C1369" s="1">
        <v>41515</v>
      </c>
      <c r="D1369" t="s">
        <v>45</v>
      </c>
      <c r="E1369" t="s">
        <v>3616</v>
      </c>
      <c r="F1369" t="s">
        <v>2234</v>
      </c>
      <c r="G1369" t="s">
        <v>262</v>
      </c>
      <c r="H1369" t="s">
        <v>1976</v>
      </c>
      <c r="I1369" t="s">
        <v>3617</v>
      </c>
      <c r="J1369" t="s">
        <v>3618</v>
      </c>
      <c r="K1369" t="s">
        <v>1979</v>
      </c>
      <c r="L1369" t="s">
        <v>1979</v>
      </c>
      <c r="M1369" t="s">
        <v>1979</v>
      </c>
      <c r="N1369" t="s">
        <v>38</v>
      </c>
      <c r="O1369" t="s">
        <v>313</v>
      </c>
      <c r="P1369" t="s">
        <v>3619</v>
      </c>
      <c r="Q1369" t="s">
        <v>1886</v>
      </c>
      <c r="R1369">
        <v>10</v>
      </c>
      <c r="S1369">
        <v>463</v>
      </c>
      <c r="T1369">
        <v>0</v>
      </c>
      <c r="U1369">
        <v>120.3</v>
      </c>
      <c r="V1369" t="s">
        <v>42</v>
      </c>
      <c r="W1369">
        <v>24.59</v>
      </c>
      <c r="X1369" t="s">
        <v>50</v>
      </c>
      <c r="Y1369" t="s">
        <v>8694</v>
      </c>
      <c r="Z1369">
        <v>2013</v>
      </c>
      <c r="AA1369">
        <v>34</v>
      </c>
      <c r="AB1369">
        <v>47376</v>
      </c>
    </row>
    <row r="1370" spans="1:28" x14ac:dyDescent="0.2">
      <c r="A1370" t="s">
        <v>3620</v>
      </c>
      <c r="B1370" s="1">
        <v>41558</v>
      </c>
      <c r="C1370" s="1">
        <v>41562</v>
      </c>
      <c r="D1370" t="s">
        <v>45</v>
      </c>
      <c r="E1370" t="s">
        <v>3621</v>
      </c>
      <c r="F1370" t="s">
        <v>3622</v>
      </c>
      <c r="G1370" t="s">
        <v>262</v>
      </c>
      <c r="H1370" t="s">
        <v>2290</v>
      </c>
      <c r="I1370" t="s">
        <v>3623</v>
      </c>
      <c r="J1370" t="s">
        <v>3624</v>
      </c>
      <c r="K1370" t="s">
        <v>2023</v>
      </c>
      <c r="L1370" t="s">
        <v>2023</v>
      </c>
      <c r="M1370" t="s">
        <v>2023</v>
      </c>
      <c r="N1370" t="s">
        <v>38</v>
      </c>
      <c r="O1370" t="s">
        <v>374</v>
      </c>
      <c r="P1370" t="s">
        <v>3625</v>
      </c>
      <c r="Q1370" t="s">
        <v>3266</v>
      </c>
      <c r="R1370">
        <v>8</v>
      </c>
      <c r="S1370">
        <v>1626</v>
      </c>
      <c r="T1370">
        <v>0</v>
      </c>
      <c r="U1370">
        <v>503.76</v>
      </c>
      <c r="V1370" t="s">
        <v>42</v>
      </c>
      <c r="W1370">
        <v>145.21</v>
      </c>
      <c r="X1370" t="s">
        <v>50</v>
      </c>
      <c r="Y1370" t="s">
        <v>8705</v>
      </c>
      <c r="Z1370">
        <v>2013</v>
      </c>
      <c r="AA1370">
        <v>41</v>
      </c>
      <c r="AB1370">
        <v>44350</v>
      </c>
    </row>
    <row r="1371" spans="1:28" x14ac:dyDescent="0.2">
      <c r="A1371" t="s">
        <v>3626</v>
      </c>
      <c r="B1371" s="1">
        <v>41624</v>
      </c>
      <c r="C1371" s="1">
        <v>41628</v>
      </c>
      <c r="D1371" t="s">
        <v>45</v>
      </c>
      <c r="E1371" t="s">
        <v>3627</v>
      </c>
      <c r="F1371" t="s">
        <v>3628</v>
      </c>
      <c r="G1371" t="s">
        <v>262</v>
      </c>
      <c r="H1371" t="s">
        <v>2640</v>
      </c>
      <c r="I1371" t="s">
        <v>2641</v>
      </c>
      <c r="J1371" t="s">
        <v>3629</v>
      </c>
      <c r="K1371" t="s">
        <v>1950</v>
      </c>
      <c r="L1371" t="s">
        <v>1950</v>
      </c>
      <c r="M1371" t="s">
        <v>1757</v>
      </c>
      <c r="N1371" t="s">
        <v>38</v>
      </c>
      <c r="O1371" t="s">
        <v>374</v>
      </c>
      <c r="P1371" t="s">
        <v>3247</v>
      </c>
      <c r="Q1371" t="s">
        <v>3248</v>
      </c>
      <c r="R1371">
        <v>7</v>
      </c>
      <c r="S1371">
        <v>963</v>
      </c>
      <c r="T1371">
        <v>0</v>
      </c>
      <c r="U1371">
        <v>423.78</v>
      </c>
      <c r="V1371" t="s">
        <v>42</v>
      </c>
      <c r="W1371">
        <v>70.143000000000001</v>
      </c>
      <c r="X1371" t="s">
        <v>50</v>
      </c>
      <c r="Y1371" t="s">
        <v>8673</v>
      </c>
      <c r="Z1371">
        <v>2013</v>
      </c>
      <c r="AA1371">
        <v>51</v>
      </c>
      <c r="AB1371">
        <v>684</v>
      </c>
    </row>
    <row r="1372" spans="1:28" x14ac:dyDescent="0.2">
      <c r="A1372" t="s">
        <v>3630</v>
      </c>
      <c r="B1372" s="1">
        <v>41799</v>
      </c>
      <c r="C1372" s="1">
        <v>41805</v>
      </c>
      <c r="D1372" t="s">
        <v>45</v>
      </c>
      <c r="E1372" t="s">
        <v>3631</v>
      </c>
      <c r="F1372" t="s">
        <v>3632</v>
      </c>
      <c r="G1372" t="s">
        <v>262</v>
      </c>
      <c r="H1372" t="s">
        <v>2093</v>
      </c>
      <c r="I1372" t="s">
        <v>3633</v>
      </c>
      <c r="J1372" t="s">
        <v>3634</v>
      </c>
      <c r="K1372" t="s">
        <v>1979</v>
      </c>
      <c r="L1372" t="s">
        <v>1979</v>
      </c>
      <c r="M1372" t="s">
        <v>1979</v>
      </c>
      <c r="N1372" t="s">
        <v>38</v>
      </c>
      <c r="O1372" t="s">
        <v>374</v>
      </c>
      <c r="P1372" t="s">
        <v>3635</v>
      </c>
      <c r="Q1372" t="s">
        <v>3636</v>
      </c>
      <c r="R1372">
        <v>8</v>
      </c>
      <c r="S1372">
        <v>1580</v>
      </c>
      <c r="T1372">
        <v>0</v>
      </c>
      <c r="U1372">
        <v>142.08000000000001</v>
      </c>
      <c r="V1372" t="s">
        <v>42</v>
      </c>
      <c r="W1372">
        <v>87.5</v>
      </c>
      <c r="X1372" t="s">
        <v>50</v>
      </c>
      <c r="Y1372" t="s">
        <v>8676</v>
      </c>
      <c r="Z1372">
        <v>2014</v>
      </c>
      <c r="AA1372">
        <v>24</v>
      </c>
      <c r="AB1372">
        <v>41842</v>
      </c>
    </row>
    <row r="1373" spans="1:28" x14ac:dyDescent="0.2">
      <c r="A1373" t="s">
        <v>3637</v>
      </c>
      <c r="B1373" s="1">
        <v>41816</v>
      </c>
      <c r="C1373" s="1">
        <v>41823</v>
      </c>
      <c r="D1373" t="s">
        <v>45</v>
      </c>
      <c r="E1373" t="s">
        <v>3638</v>
      </c>
      <c r="F1373" t="s">
        <v>271</v>
      </c>
      <c r="G1373" t="s">
        <v>262</v>
      </c>
      <c r="H1373" t="s">
        <v>1961</v>
      </c>
      <c r="I1373" t="s">
        <v>2415</v>
      </c>
      <c r="J1373" t="s">
        <v>2415</v>
      </c>
      <c r="K1373" t="s">
        <v>1879</v>
      </c>
      <c r="L1373" t="s">
        <v>1879</v>
      </c>
      <c r="M1373" t="s">
        <v>1757</v>
      </c>
      <c r="N1373" t="s">
        <v>38</v>
      </c>
      <c r="O1373" t="s">
        <v>374</v>
      </c>
      <c r="P1373" t="s">
        <v>2379</v>
      </c>
      <c r="Q1373" t="s">
        <v>2380</v>
      </c>
      <c r="R1373">
        <v>8</v>
      </c>
      <c r="S1373">
        <v>1133</v>
      </c>
      <c r="T1373">
        <v>0</v>
      </c>
      <c r="U1373">
        <v>294.48</v>
      </c>
      <c r="V1373" t="s">
        <v>42</v>
      </c>
      <c r="W1373">
        <v>76.62</v>
      </c>
      <c r="X1373" t="s">
        <v>50</v>
      </c>
      <c r="Y1373" t="s">
        <v>8676</v>
      </c>
      <c r="Z1373">
        <v>2014</v>
      </c>
      <c r="AA1373">
        <v>26</v>
      </c>
      <c r="AB1373">
        <v>12368</v>
      </c>
    </row>
    <row r="1374" spans="1:28" x14ac:dyDescent="0.2">
      <c r="A1374" t="s">
        <v>3639</v>
      </c>
      <c r="B1374" s="1">
        <v>41943</v>
      </c>
      <c r="C1374" s="1">
        <v>41947</v>
      </c>
      <c r="D1374" t="s">
        <v>45</v>
      </c>
      <c r="E1374" t="s">
        <v>3640</v>
      </c>
      <c r="F1374" t="s">
        <v>2289</v>
      </c>
      <c r="G1374" t="s">
        <v>262</v>
      </c>
      <c r="H1374" t="s">
        <v>2035</v>
      </c>
      <c r="I1374" t="s">
        <v>3641</v>
      </c>
      <c r="J1374" t="s">
        <v>3642</v>
      </c>
      <c r="K1374" t="s">
        <v>2005</v>
      </c>
      <c r="L1374" t="s">
        <v>2005</v>
      </c>
      <c r="M1374" t="s">
        <v>2014</v>
      </c>
      <c r="N1374" t="s">
        <v>38</v>
      </c>
      <c r="O1374" t="s">
        <v>380</v>
      </c>
      <c r="P1374" t="s">
        <v>3042</v>
      </c>
      <c r="Q1374" t="s">
        <v>3043</v>
      </c>
      <c r="R1374">
        <v>8</v>
      </c>
      <c r="S1374">
        <v>4306</v>
      </c>
      <c r="T1374">
        <v>0</v>
      </c>
      <c r="U1374">
        <v>1722.48</v>
      </c>
      <c r="V1374" t="s">
        <v>42</v>
      </c>
      <c r="W1374">
        <v>314.14999999999998</v>
      </c>
      <c r="X1374" t="s">
        <v>50</v>
      </c>
      <c r="Y1374" t="s">
        <v>8704</v>
      </c>
      <c r="Z1374">
        <v>2014</v>
      </c>
      <c r="AA1374">
        <v>44</v>
      </c>
      <c r="AB1374">
        <v>29593</v>
      </c>
    </row>
    <row r="1375" spans="1:28" x14ac:dyDescent="0.2">
      <c r="A1375" t="s">
        <v>3643</v>
      </c>
      <c r="B1375" s="1">
        <v>41633</v>
      </c>
      <c r="C1375" s="1">
        <v>41639</v>
      </c>
      <c r="D1375" t="s">
        <v>45</v>
      </c>
      <c r="E1375" t="s">
        <v>3644</v>
      </c>
      <c r="F1375" t="s">
        <v>261</v>
      </c>
      <c r="G1375" t="s">
        <v>262</v>
      </c>
      <c r="H1375" t="s">
        <v>1994</v>
      </c>
      <c r="I1375" t="s">
        <v>3346</v>
      </c>
      <c r="J1375" t="s">
        <v>3645</v>
      </c>
      <c r="K1375" t="s">
        <v>1950</v>
      </c>
      <c r="L1375" t="s">
        <v>1950</v>
      </c>
      <c r="M1375" t="s">
        <v>1988</v>
      </c>
      <c r="N1375" t="s">
        <v>38</v>
      </c>
      <c r="O1375" t="s">
        <v>374</v>
      </c>
      <c r="P1375" t="s">
        <v>3646</v>
      </c>
      <c r="Q1375" t="s">
        <v>2378</v>
      </c>
      <c r="R1375">
        <v>5</v>
      </c>
      <c r="S1375">
        <v>657</v>
      </c>
      <c r="T1375">
        <v>0</v>
      </c>
      <c r="U1375">
        <v>223.2</v>
      </c>
      <c r="V1375" t="s">
        <v>42</v>
      </c>
      <c r="W1375">
        <v>25.713999999999999</v>
      </c>
      <c r="X1375" t="s">
        <v>50</v>
      </c>
      <c r="Y1375" t="s">
        <v>8673</v>
      </c>
      <c r="Z1375">
        <v>2013</v>
      </c>
      <c r="AA1375">
        <v>52</v>
      </c>
      <c r="AB1375">
        <v>1542</v>
      </c>
    </row>
    <row r="1376" spans="1:28" x14ac:dyDescent="0.2">
      <c r="A1376" t="s">
        <v>3647</v>
      </c>
      <c r="B1376" s="1">
        <v>41762</v>
      </c>
      <c r="C1376" s="1">
        <v>41768</v>
      </c>
      <c r="D1376" t="s">
        <v>45</v>
      </c>
      <c r="E1376" t="s">
        <v>3648</v>
      </c>
      <c r="F1376" t="s">
        <v>3649</v>
      </c>
      <c r="G1376" t="s">
        <v>262</v>
      </c>
      <c r="H1376" t="s">
        <v>1985</v>
      </c>
      <c r="I1376" t="s">
        <v>1986</v>
      </c>
      <c r="J1376" t="s">
        <v>3650</v>
      </c>
      <c r="K1376" t="s">
        <v>1879</v>
      </c>
      <c r="L1376" t="s">
        <v>1879</v>
      </c>
      <c r="M1376" t="s">
        <v>1988</v>
      </c>
      <c r="N1376" t="s">
        <v>38</v>
      </c>
      <c r="O1376" t="s">
        <v>374</v>
      </c>
      <c r="P1376" t="s">
        <v>3651</v>
      </c>
      <c r="Q1376" t="s">
        <v>3636</v>
      </c>
      <c r="R1376">
        <v>5</v>
      </c>
      <c r="S1376">
        <v>987</v>
      </c>
      <c r="T1376">
        <v>0</v>
      </c>
      <c r="U1376">
        <v>88.8</v>
      </c>
      <c r="V1376" t="s">
        <v>42</v>
      </c>
      <c r="W1376">
        <v>75.22</v>
      </c>
      <c r="X1376" t="s">
        <v>50</v>
      </c>
      <c r="Y1376" t="s">
        <v>8696</v>
      </c>
      <c r="Z1376">
        <v>2014</v>
      </c>
      <c r="AA1376">
        <v>18</v>
      </c>
      <c r="AB1376">
        <v>17096</v>
      </c>
    </row>
    <row r="1377" spans="1:28" x14ac:dyDescent="0.2">
      <c r="A1377" t="s">
        <v>3652</v>
      </c>
      <c r="B1377" s="1">
        <v>41787</v>
      </c>
      <c r="C1377" s="1">
        <v>41792</v>
      </c>
      <c r="D1377" t="s">
        <v>45</v>
      </c>
      <c r="E1377" t="s">
        <v>3653</v>
      </c>
      <c r="F1377" t="s">
        <v>3654</v>
      </c>
      <c r="G1377" t="s">
        <v>262</v>
      </c>
      <c r="H1377" t="s">
        <v>1994</v>
      </c>
      <c r="I1377" t="s">
        <v>2272</v>
      </c>
      <c r="J1377" t="s">
        <v>3655</v>
      </c>
      <c r="K1377" t="s">
        <v>1950</v>
      </c>
      <c r="L1377" t="s">
        <v>1950</v>
      </c>
      <c r="M1377" t="s">
        <v>1988</v>
      </c>
      <c r="N1377" t="s">
        <v>38</v>
      </c>
      <c r="O1377" t="s">
        <v>380</v>
      </c>
      <c r="P1377" t="s">
        <v>3656</v>
      </c>
      <c r="Q1377" t="s">
        <v>2930</v>
      </c>
      <c r="R1377">
        <v>5</v>
      </c>
      <c r="S1377">
        <v>1033</v>
      </c>
      <c r="T1377">
        <v>0</v>
      </c>
      <c r="U1377">
        <v>340.7</v>
      </c>
      <c r="V1377" t="s">
        <v>42</v>
      </c>
      <c r="W1377">
        <v>75.228999999999999</v>
      </c>
      <c r="X1377" t="s">
        <v>50</v>
      </c>
      <c r="Y1377" t="s">
        <v>8696</v>
      </c>
      <c r="Z1377">
        <v>2014</v>
      </c>
      <c r="AA1377">
        <v>22</v>
      </c>
      <c r="AB1377">
        <v>2401</v>
      </c>
    </row>
    <row r="1378" spans="1:28" x14ac:dyDescent="0.2">
      <c r="A1378" t="s">
        <v>3657</v>
      </c>
      <c r="B1378" s="1">
        <v>41814</v>
      </c>
      <c r="C1378" s="1">
        <v>41820</v>
      </c>
      <c r="D1378" t="s">
        <v>45</v>
      </c>
      <c r="E1378" t="s">
        <v>3658</v>
      </c>
      <c r="F1378" t="s">
        <v>2130</v>
      </c>
      <c r="G1378" t="s">
        <v>262</v>
      </c>
      <c r="H1378" t="s">
        <v>2256</v>
      </c>
      <c r="I1378" t="s">
        <v>3659</v>
      </c>
      <c r="J1378" t="s">
        <v>3660</v>
      </c>
      <c r="K1378" t="s">
        <v>2005</v>
      </c>
      <c r="L1378" t="s">
        <v>2005</v>
      </c>
      <c r="M1378" t="s">
        <v>2112</v>
      </c>
      <c r="N1378" t="s">
        <v>38</v>
      </c>
      <c r="O1378" t="s">
        <v>380</v>
      </c>
      <c r="P1378" t="s">
        <v>3661</v>
      </c>
      <c r="Q1378" t="s">
        <v>3662</v>
      </c>
      <c r="R1378">
        <v>5</v>
      </c>
      <c r="S1378">
        <v>387</v>
      </c>
      <c r="T1378">
        <v>0</v>
      </c>
      <c r="U1378">
        <v>19.350000000000001</v>
      </c>
      <c r="V1378" t="s">
        <v>42</v>
      </c>
      <c r="W1378">
        <v>23.63</v>
      </c>
      <c r="X1378" t="s">
        <v>50</v>
      </c>
      <c r="Y1378" t="s">
        <v>8676</v>
      </c>
      <c r="Z1378">
        <v>2014</v>
      </c>
      <c r="AA1378">
        <v>26</v>
      </c>
      <c r="AB1378">
        <v>28761</v>
      </c>
    </row>
    <row r="1379" spans="1:28" x14ac:dyDescent="0.2">
      <c r="A1379" t="s">
        <v>2264</v>
      </c>
      <c r="B1379" s="1">
        <v>41989</v>
      </c>
      <c r="C1379" s="1">
        <v>41996</v>
      </c>
      <c r="D1379" t="s">
        <v>45</v>
      </c>
      <c r="E1379" t="s">
        <v>3663</v>
      </c>
      <c r="F1379" t="s">
        <v>1737</v>
      </c>
      <c r="G1379" t="s">
        <v>262</v>
      </c>
      <c r="H1379" t="s">
        <v>1985</v>
      </c>
      <c r="I1379" t="s">
        <v>1986</v>
      </c>
      <c r="J1379" t="s">
        <v>3664</v>
      </c>
      <c r="K1379" t="s">
        <v>1879</v>
      </c>
      <c r="L1379" t="s">
        <v>1879</v>
      </c>
      <c r="M1379" t="s">
        <v>1988</v>
      </c>
      <c r="N1379" t="s">
        <v>38</v>
      </c>
      <c r="O1379" t="s">
        <v>374</v>
      </c>
      <c r="P1379" t="s">
        <v>3665</v>
      </c>
      <c r="Q1379" t="s">
        <v>3172</v>
      </c>
      <c r="R1379">
        <v>5</v>
      </c>
      <c r="S1379">
        <v>1058</v>
      </c>
      <c r="T1379">
        <v>0</v>
      </c>
      <c r="U1379">
        <v>73.95</v>
      </c>
      <c r="V1379" t="s">
        <v>42</v>
      </c>
      <c r="W1379">
        <v>111.93</v>
      </c>
      <c r="X1379" t="s">
        <v>50</v>
      </c>
      <c r="Y1379" t="s">
        <v>8698</v>
      </c>
      <c r="Z1379">
        <v>2014</v>
      </c>
      <c r="AA1379">
        <v>51</v>
      </c>
      <c r="AB1379">
        <v>20166</v>
      </c>
    </row>
    <row r="1380" spans="1:28" x14ac:dyDescent="0.2">
      <c r="A1380" t="s">
        <v>3666</v>
      </c>
      <c r="B1380" s="1">
        <v>41625</v>
      </c>
      <c r="C1380" s="1">
        <v>41630</v>
      </c>
      <c r="D1380" t="s">
        <v>45</v>
      </c>
      <c r="E1380" t="s">
        <v>2254</v>
      </c>
      <c r="F1380" t="s">
        <v>2255</v>
      </c>
      <c r="G1380" t="s">
        <v>262</v>
      </c>
      <c r="H1380" t="s">
        <v>2241</v>
      </c>
      <c r="I1380" t="s">
        <v>2329</v>
      </c>
      <c r="J1380" t="s">
        <v>2330</v>
      </c>
      <c r="K1380" t="s">
        <v>2005</v>
      </c>
      <c r="L1380" t="s">
        <v>2005</v>
      </c>
      <c r="M1380" t="s">
        <v>2185</v>
      </c>
      <c r="N1380" t="s">
        <v>38</v>
      </c>
      <c r="O1380" t="s">
        <v>374</v>
      </c>
      <c r="P1380" t="s">
        <v>3667</v>
      </c>
      <c r="Q1380" t="s">
        <v>2356</v>
      </c>
      <c r="R1380">
        <v>6</v>
      </c>
      <c r="S1380">
        <v>1273</v>
      </c>
      <c r="T1380">
        <v>0</v>
      </c>
      <c r="U1380">
        <v>12.6</v>
      </c>
      <c r="V1380" t="s">
        <v>42</v>
      </c>
      <c r="W1380">
        <v>120.88</v>
      </c>
      <c r="X1380" t="s">
        <v>50</v>
      </c>
      <c r="Y1380" t="s">
        <v>8673</v>
      </c>
      <c r="Z1380">
        <v>2013</v>
      </c>
      <c r="AA1380">
        <v>51</v>
      </c>
      <c r="AB1380">
        <v>30596</v>
      </c>
    </row>
    <row r="1381" spans="1:28" x14ac:dyDescent="0.2">
      <c r="A1381" t="s">
        <v>3668</v>
      </c>
      <c r="B1381" s="1">
        <v>41048</v>
      </c>
      <c r="C1381" s="1">
        <v>41053</v>
      </c>
      <c r="D1381" t="s">
        <v>45</v>
      </c>
      <c r="E1381" t="s">
        <v>3669</v>
      </c>
      <c r="F1381" t="s">
        <v>1251</v>
      </c>
      <c r="G1381" t="s">
        <v>262</v>
      </c>
      <c r="H1381" t="s">
        <v>2302</v>
      </c>
      <c r="I1381" t="s">
        <v>3670</v>
      </c>
      <c r="J1381" t="s">
        <v>3671</v>
      </c>
      <c r="K1381" t="s">
        <v>1979</v>
      </c>
      <c r="L1381" t="s">
        <v>1979</v>
      </c>
      <c r="M1381" t="s">
        <v>1979</v>
      </c>
      <c r="N1381" t="s">
        <v>38</v>
      </c>
      <c r="O1381" t="s">
        <v>380</v>
      </c>
      <c r="P1381" t="s">
        <v>3672</v>
      </c>
      <c r="Q1381" t="s">
        <v>3673</v>
      </c>
      <c r="R1381">
        <v>4</v>
      </c>
      <c r="S1381">
        <v>392</v>
      </c>
      <c r="T1381">
        <v>0</v>
      </c>
      <c r="U1381">
        <v>3.84</v>
      </c>
      <c r="V1381" t="s">
        <v>42</v>
      </c>
      <c r="W1381">
        <v>4.3899999999999997</v>
      </c>
      <c r="X1381" t="s">
        <v>50</v>
      </c>
      <c r="Y1381" t="s">
        <v>8700</v>
      </c>
      <c r="Z1381">
        <v>2012</v>
      </c>
      <c r="AA1381">
        <v>20</v>
      </c>
      <c r="AB1381">
        <v>47434</v>
      </c>
    </row>
    <row r="1382" spans="1:28" x14ac:dyDescent="0.2">
      <c r="A1382" t="s">
        <v>3674</v>
      </c>
      <c r="B1382" s="1">
        <v>41453</v>
      </c>
      <c r="C1382" s="1">
        <v>41459</v>
      </c>
      <c r="D1382" t="s">
        <v>45</v>
      </c>
      <c r="E1382" t="s">
        <v>3675</v>
      </c>
      <c r="F1382" t="s">
        <v>2255</v>
      </c>
      <c r="G1382" t="s">
        <v>262</v>
      </c>
      <c r="H1382" t="s">
        <v>2347</v>
      </c>
      <c r="I1382" t="s">
        <v>3676</v>
      </c>
      <c r="J1382" t="s">
        <v>3677</v>
      </c>
      <c r="K1382" t="s">
        <v>1879</v>
      </c>
      <c r="L1382" t="s">
        <v>1879</v>
      </c>
      <c r="M1382" t="s">
        <v>1757</v>
      </c>
      <c r="N1382" t="s">
        <v>38</v>
      </c>
      <c r="O1382" t="s">
        <v>380</v>
      </c>
      <c r="P1382" t="s">
        <v>3678</v>
      </c>
      <c r="Q1382" t="s">
        <v>3058</v>
      </c>
      <c r="R1382">
        <v>4</v>
      </c>
      <c r="S1382">
        <v>1987</v>
      </c>
      <c r="T1382">
        <v>0</v>
      </c>
      <c r="U1382">
        <v>337.8</v>
      </c>
      <c r="V1382" t="s">
        <v>42</v>
      </c>
      <c r="W1382">
        <v>76.75</v>
      </c>
      <c r="X1382" t="s">
        <v>50</v>
      </c>
      <c r="Y1382" t="s">
        <v>8671</v>
      </c>
      <c r="Z1382">
        <v>2013</v>
      </c>
      <c r="AA1382">
        <v>26</v>
      </c>
      <c r="AB1382">
        <v>14275</v>
      </c>
    </row>
    <row r="1383" spans="1:28" x14ac:dyDescent="0.2">
      <c r="A1383" t="s">
        <v>3679</v>
      </c>
      <c r="B1383" s="1">
        <v>41781</v>
      </c>
      <c r="C1383" s="1">
        <v>41785</v>
      </c>
      <c r="D1383" t="s">
        <v>45</v>
      </c>
      <c r="E1383" t="s">
        <v>3429</v>
      </c>
      <c r="F1383" t="s">
        <v>295</v>
      </c>
      <c r="G1383" t="s">
        <v>262</v>
      </c>
      <c r="H1383" t="s">
        <v>2315</v>
      </c>
      <c r="I1383" t="s">
        <v>3065</v>
      </c>
      <c r="J1383" t="s">
        <v>3680</v>
      </c>
      <c r="K1383" t="s">
        <v>1950</v>
      </c>
      <c r="L1383" t="s">
        <v>1950</v>
      </c>
      <c r="M1383" t="s">
        <v>1594</v>
      </c>
      <c r="N1383" t="s">
        <v>38</v>
      </c>
      <c r="O1383" t="s">
        <v>374</v>
      </c>
      <c r="P1383" t="s">
        <v>3681</v>
      </c>
      <c r="Q1383" t="s">
        <v>3682</v>
      </c>
      <c r="R1383">
        <v>4</v>
      </c>
      <c r="S1383">
        <v>528</v>
      </c>
      <c r="T1383">
        <v>0</v>
      </c>
      <c r="U1383">
        <v>5.2</v>
      </c>
      <c r="V1383" t="s">
        <v>42</v>
      </c>
      <c r="W1383">
        <v>39.521999999999998</v>
      </c>
      <c r="X1383" t="s">
        <v>50</v>
      </c>
      <c r="Y1383" t="s">
        <v>8696</v>
      </c>
      <c r="Z1383">
        <v>2014</v>
      </c>
      <c r="AA1383">
        <v>21</v>
      </c>
      <c r="AB1383">
        <v>5523</v>
      </c>
    </row>
    <row r="1384" spans="1:28" x14ac:dyDescent="0.2">
      <c r="A1384" t="s">
        <v>3683</v>
      </c>
      <c r="B1384" s="1">
        <v>41796</v>
      </c>
      <c r="C1384" s="1">
        <v>41801</v>
      </c>
      <c r="D1384" t="s">
        <v>45</v>
      </c>
      <c r="E1384" t="s">
        <v>3684</v>
      </c>
      <c r="F1384" t="s">
        <v>1262</v>
      </c>
      <c r="G1384" t="s">
        <v>262</v>
      </c>
      <c r="H1384" t="s">
        <v>2315</v>
      </c>
      <c r="I1384" t="s">
        <v>2359</v>
      </c>
      <c r="J1384" t="s">
        <v>3685</v>
      </c>
      <c r="K1384" t="s">
        <v>1950</v>
      </c>
      <c r="L1384" t="s">
        <v>1950</v>
      </c>
      <c r="M1384" t="s">
        <v>1594</v>
      </c>
      <c r="N1384" t="s">
        <v>38</v>
      </c>
      <c r="O1384" t="s">
        <v>380</v>
      </c>
      <c r="P1384" t="s">
        <v>751</v>
      </c>
      <c r="Q1384" t="s">
        <v>2139</v>
      </c>
      <c r="R1384">
        <v>4</v>
      </c>
      <c r="S1384">
        <v>828</v>
      </c>
      <c r="T1384">
        <v>0</v>
      </c>
      <c r="U1384">
        <v>182</v>
      </c>
      <c r="V1384" t="s">
        <v>42</v>
      </c>
      <c r="W1384">
        <v>49.04</v>
      </c>
      <c r="X1384" t="s">
        <v>50</v>
      </c>
      <c r="Y1384" t="s">
        <v>8676</v>
      </c>
      <c r="Z1384">
        <v>2014</v>
      </c>
      <c r="AA1384">
        <v>23</v>
      </c>
      <c r="AB1384">
        <v>6701</v>
      </c>
    </row>
    <row r="1385" spans="1:28" x14ac:dyDescent="0.2">
      <c r="A1385" t="s">
        <v>3686</v>
      </c>
      <c r="B1385" s="1">
        <v>41849</v>
      </c>
      <c r="C1385" s="1">
        <v>41853</v>
      </c>
      <c r="D1385" t="s">
        <v>45</v>
      </c>
      <c r="E1385" t="s">
        <v>3687</v>
      </c>
      <c r="F1385" t="s">
        <v>3688</v>
      </c>
      <c r="G1385" t="s">
        <v>262</v>
      </c>
      <c r="H1385" t="s">
        <v>1985</v>
      </c>
      <c r="I1385" t="s">
        <v>1986</v>
      </c>
      <c r="J1385" t="s">
        <v>2947</v>
      </c>
      <c r="K1385" t="s">
        <v>1879</v>
      </c>
      <c r="L1385" t="s">
        <v>1879</v>
      </c>
      <c r="M1385" t="s">
        <v>1988</v>
      </c>
      <c r="N1385" t="s">
        <v>38</v>
      </c>
      <c r="O1385" t="s">
        <v>374</v>
      </c>
      <c r="P1385" t="s">
        <v>2368</v>
      </c>
      <c r="Q1385" t="s">
        <v>2369</v>
      </c>
      <c r="R1385">
        <v>4</v>
      </c>
      <c r="S1385">
        <v>508</v>
      </c>
      <c r="T1385">
        <v>0</v>
      </c>
      <c r="U1385">
        <v>10.08</v>
      </c>
      <c r="V1385" t="s">
        <v>42</v>
      </c>
      <c r="W1385">
        <v>44.22</v>
      </c>
      <c r="X1385" t="s">
        <v>50</v>
      </c>
      <c r="Y1385" t="s">
        <v>8677</v>
      </c>
      <c r="Z1385">
        <v>2014</v>
      </c>
      <c r="AA1385">
        <v>31</v>
      </c>
      <c r="AB1385">
        <v>17034</v>
      </c>
    </row>
    <row r="1386" spans="1:28" x14ac:dyDescent="0.2">
      <c r="A1386" t="s">
        <v>3689</v>
      </c>
      <c r="B1386" s="1">
        <v>41864</v>
      </c>
      <c r="C1386" s="1">
        <v>41871</v>
      </c>
      <c r="D1386" t="s">
        <v>45</v>
      </c>
      <c r="E1386" t="s">
        <v>3690</v>
      </c>
      <c r="F1386" t="s">
        <v>2160</v>
      </c>
      <c r="G1386" t="s">
        <v>262</v>
      </c>
      <c r="H1386" t="s">
        <v>2057</v>
      </c>
      <c r="I1386" t="s">
        <v>3691</v>
      </c>
      <c r="J1386" t="s">
        <v>3691</v>
      </c>
      <c r="K1386" t="s">
        <v>1950</v>
      </c>
      <c r="L1386" t="s">
        <v>1950</v>
      </c>
      <c r="M1386" t="s">
        <v>2060</v>
      </c>
      <c r="N1386" t="s">
        <v>38</v>
      </c>
      <c r="O1386" t="s">
        <v>380</v>
      </c>
      <c r="P1386" t="s">
        <v>2361</v>
      </c>
      <c r="Q1386" t="s">
        <v>2362</v>
      </c>
      <c r="R1386">
        <v>4</v>
      </c>
      <c r="S1386">
        <v>1497</v>
      </c>
      <c r="T1386">
        <v>0</v>
      </c>
      <c r="U1386">
        <v>299.44</v>
      </c>
      <c r="V1386" t="s">
        <v>42</v>
      </c>
      <c r="W1386">
        <v>110.273</v>
      </c>
      <c r="X1386" t="s">
        <v>50</v>
      </c>
      <c r="Y1386" t="s">
        <v>8697</v>
      </c>
      <c r="Z1386">
        <v>2014</v>
      </c>
      <c r="AA1386">
        <v>33</v>
      </c>
      <c r="AB1386">
        <v>3919</v>
      </c>
    </row>
    <row r="1387" spans="1:28" x14ac:dyDescent="0.2">
      <c r="A1387" t="s">
        <v>3692</v>
      </c>
      <c r="B1387" s="1">
        <v>41783</v>
      </c>
      <c r="C1387" s="1">
        <v>41788</v>
      </c>
      <c r="D1387" t="s">
        <v>45</v>
      </c>
      <c r="E1387" t="s">
        <v>3693</v>
      </c>
      <c r="F1387" t="s">
        <v>3694</v>
      </c>
      <c r="G1387" t="s">
        <v>262</v>
      </c>
      <c r="H1387" t="s">
        <v>2072</v>
      </c>
      <c r="I1387" t="s">
        <v>3695</v>
      </c>
      <c r="J1387" t="s">
        <v>3696</v>
      </c>
      <c r="K1387" t="s">
        <v>1879</v>
      </c>
      <c r="L1387" t="s">
        <v>1879</v>
      </c>
      <c r="M1387" t="s">
        <v>1594</v>
      </c>
      <c r="N1387" t="s">
        <v>38</v>
      </c>
      <c r="O1387" t="s">
        <v>380</v>
      </c>
      <c r="P1387" t="s">
        <v>3002</v>
      </c>
      <c r="Q1387" t="s">
        <v>3003</v>
      </c>
      <c r="R1387">
        <v>3</v>
      </c>
      <c r="S1387">
        <v>1487</v>
      </c>
      <c r="T1387">
        <v>0</v>
      </c>
      <c r="U1387">
        <v>624.33000000000004</v>
      </c>
      <c r="V1387" t="s">
        <v>42</v>
      </c>
      <c r="W1387">
        <v>88.85</v>
      </c>
      <c r="X1387" t="s">
        <v>50</v>
      </c>
      <c r="Y1387" t="s">
        <v>8696</v>
      </c>
      <c r="Z1387">
        <v>2014</v>
      </c>
      <c r="AA1387">
        <v>21</v>
      </c>
      <c r="AB1387">
        <v>16149</v>
      </c>
    </row>
    <row r="1388" spans="1:28" x14ac:dyDescent="0.2">
      <c r="A1388" t="s">
        <v>3697</v>
      </c>
      <c r="B1388" s="1">
        <v>41858</v>
      </c>
      <c r="C1388" s="1">
        <v>41862</v>
      </c>
      <c r="D1388" t="s">
        <v>45</v>
      </c>
      <c r="E1388" t="s">
        <v>3698</v>
      </c>
      <c r="F1388" t="s">
        <v>2271</v>
      </c>
      <c r="G1388" t="s">
        <v>262</v>
      </c>
      <c r="H1388" t="s">
        <v>2072</v>
      </c>
      <c r="I1388" t="s">
        <v>3699</v>
      </c>
      <c r="J1388" t="s">
        <v>3700</v>
      </c>
      <c r="K1388" t="s">
        <v>1879</v>
      </c>
      <c r="L1388" t="s">
        <v>1879</v>
      </c>
      <c r="M1388" t="s">
        <v>1594</v>
      </c>
      <c r="N1388" t="s">
        <v>38</v>
      </c>
      <c r="O1388" t="s">
        <v>380</v>
      </c>
      <c r="P1388" t="s">
        <v>3701</v>
      </c>
      <c r="Q1388" t="s">
        <v>3349</v>
      </c>
      <c r="R1388">
        <v>3</v>
      </c>
      <c r="S1388">
        <v>1709</v>
      </c>
      <c r="T1388">
        <v>0</v>
      </c>
      <c r="U1388">
        <v>563.85</v>
      </c>
      <c r="V1388" t="s">
        <v>42</v>
      </c>
      <c r="W1388">
        <v>100.29</v>
      </c>
      <c r="X1388" t="s">
        <v>50</v>
      </c>
      <c r="Y1388" t="s">
        <v>8697</v>
      </c>
      <c r="Z1388">
        <v>2014</v>
      </c>
      <c r="AA1388">
        <v>32</v>
      </c>
      <c r="AB1388">
        <v>16734</v>
      </c>
    </row>
    <row r="1389" spans="1:28" x14ac:dyDescent="0.2">
      <c r="A1389" t="s">
        <v>3702</v>
      </c>
      <c r="B1389" s="1">
        <v>41858</v>
      </c>
      <c r="C1389" s="1">
        <v>41862</v>
      </c>
      <c r="D1389" t="s">
        <v>45</v>
      </c>
      <c r="E1389" t="s">
        <v>3703</v>
      </c>
      <c r="F1389" t="s">
        <v>290</v>
      </c>
      <c r="G1389" t="s">
        <v>262</v>
      </c>
      <c r="H1389" t="s">
        <v>3704</v>
      </c>
      <c r="I1389" t="s">
        <v>3705</v>
      </c>
      <c r="J1389" t="s">
        <v>3706</v>
      </c>
      <c r="K1389" t="s">
        <v>2023</v>
      </c>
      <c r="L1389" t="s">
        <v>2023</v>
      </c>
      <c r="M1389" t="s">
        <v>2023</v>
      </c>
      <c r="N1389" t="s">
        <v>38</v>
      </c>
      <c r="O1389" t="s">
        <v>380</v>
      </c>
      <c r="P1389" t="s">
        <v>3707</v>
      </c>
      <c r="Q1389" t="s">
        <v>2076</v>
      </c>
      <c r="R1389">
        <v>1</v>
      </c>
      <c r="S1389">
        <v>517</v>
      </c>
      <c r="T1389">
        <v>0</v>
      </c>
      <c r="U1389">
        <v>103.47</v>
      </c>
      <c r="V1389" t="s">
        <v>42</v>
      </c>
      <c r="W1389">
        <v>45.14</v>
      </c>
      <c r="X1389" t="s">
        <v>50</v>
      </c>
      <c r="Y1389" t="s">
        <v>8697</v>
      </c>
      <c r="Z1389">
        <v>2014</v>
      </c>
      <c r="AA1389">
        <v>32</v>
      </c>
      <c r="AB1389">
        <v>46973</v>
      </c>
    </row>
    <row r="1390" spans="1:28" x14ac:dyDescent="0.2">
      <c r="A1390" t="s">
        <v>3708</v>
      </c>
      <c r="B1390" s="1">
        <v>40893</v>
      </c>
      <c r="C1390" s="1">
        <v>40898</v>
      </c>
      <c r="D1390" t="s">
        <v>45</v>
      </c>
      <c r="E1390" t="s">
        <v>3709</v>
      </c>
      <c r="F1390" t="s">
        <v>828</v>
      </c>
      <c r="G1390" t="s">
        <v>262</v>
      </c>
      <c r="H1390" t="s">
        <v>2640</v>
      </c>
      <c r="I1390" t="s">
        <v>2641</v>
      </c>
      <c r="J1390" t="s">
        <v>3629</v>
      </c>
      <c r="K1390" t="s">
        <v>1950</v>
      </c>
      <c r="L1390" t="s">
        <v>1950</v>
      </c>
      <c r="M1390" t="s">
        <v>1757</v>
      </c>
      <c r="N1390" t="s">
        <v>38</v>
      </c>
      <c r="O1390" t="s">
        <v>380</v>
      </c>
      <c r="P1390" t="s">
        <v>3710</v>
      </c>
      <c r="Q1390" t="s">
        <v>2586</v>
      </c>
      <c r="R1390">
        <v>2</v>
      </c>
      <c r="S1390">
        <v>719</v>
      </c>
      <c r="T1390">
        <v>0</v>
      </c>
      <c r="U1390">
        <v>301.83999999999997</v>
      </c>
      <c r="V1390" t="s">
        <v>42</v>
      </c>
      <c r="W1390">
        <v>45.765999999999998</v>
      </c>
      <c r="X1390" t="s">
        <v>50</v>
      </c>
      <c r="Y1390" t="s">
        <v>8662</v>
      </c>
      <c r="Z1390">
        <v>2011</v>
      </c>
      <c r="AA1390">
        <v>51</v>
      </c>
      <c r="AB1390">
        <v>3863</v>
      </c>
    </row>
    <row r="1391" spans="1:28" x14ac:dyDescent="0.2">
      <c r="A1391" t="s">
        <v>3711</v>
      </c>
      <c r="B1391" s="1">
        <v>40893</v>
      </c>
      <c r="C1391" s="1">
        <v>40899</v>
      </c>
      <c r="D1391" t="s">
        <v>45</v>
      </c>
      <c r="E1391" t="s">
        <v>3712</v>
      </c>
      <c r="F1391" t="s">
        <v>2255</v>
      </c>
      <c r="G1391" t="s">
        <v>262</v>
      </c>
      <c r="H1391" t="s">
        <v>1948</v>
      </c>
      <c r="I1391" t="s">
        <v>1948</v>
      </c>
      <c r="J1391" t="s">
        <v>1949</v>
      </c>
      <c r="K1391" t="s">
        <v>1950</v>
      </c>
      <c r="L1391" t="s">
        <v>1950</v>
      </c>
      <c r="M1391" t="s">
        <v>1757</v>
      </c>
      <c r="N1391" t="s">
        <v>38</v>
      </c>
      <c r="O1391" t="s">
        <v>380</v>
      </c>
      <c r="P1391" t="s">
        <v>3713</v>
      </c>
      <c r="Q1391" t="s">
        <v>3714</v>
      </c>
      <c r="R1391">
        <v>2</v>
      </c>
      <c r="S1391">
        <v>760</v>
      </c>
      <c r="T1391">
        <v>0</v>
      </c>
      <c r="U1391">
        <v>197.64</v>
      </c>
      <c r="V1391" t="s">
        <v>42</v>
      </c>
      <c r="W1391">
        <v>50.061999999999998</v>
      </c>
      <c r="X1391" t="s">
        <v>50</v>
      </c>
      <c r="Y1391" t="s">
        <v>8662</v>
      </c>
      <c r="Z1391">
        <v>2011</v>
      </c>
      <c r="AA1391">
        <v>51</v>
      </c>
      <c r="AB1391">
        <v>6374</v>
      </c>
    </row>
    <row r="1392" spans="1:28" x14ac:dyDescent="0.2">
      <c r="A1392" t="s">
        <v>3715</v>
      </c>
      <c r="B1392" s="1">
        <v>41074</v>
      </c>
      <c r="C1392" s="1">
        <v>41078</v>
      </c>
      <c r="D1392" t="s">
        <v>45</v>
      </c>
      <c r="E1392" t="s">
        <v>3716</v>
      </c>
      <c r="F1392" t="s">
        <v>3605</v>
      </c>
      <c r="G1392" t="s">
        <v>262</v>
      </c>
      <c r="H1392" t="s">
        <v>2020</v>
      </c>
      <c r="I1392" t="s">
        <v>3717</v>
      </c>
      <c r="J1392" t="s">
        <v>3717</v>
      </c>
      <c r="K1392" t="s">
        <v>2023</v>
      </c>
      <c r="L1392" t="s">
        <v>2023</v>
      </c>
      <c r="M1392" t="s">
        <v>2023</v>
      </c>
      <c r="N1392" t="s">
        <v>38</v>
      </c>
      <c r="O1392" t="s">
        <v>380</v>
      </c>
      <c r="P1392" t="s">
        <v>2292</v>
      </c>
      <c r="Q1392" t="s">
        <v>2293</v>
      </c>
      <c r="R1392">
        <v>2</v>
      </c>
      <c r="S1392">
        <v>557</v>
      </c>
      <c r="T1392">
        <v>0</v>
      </c>
      <c r="U1392">
        <v>150.36000000000001</v>
      </c>
      <c r="V1392" t="s">
        <v>42</v>
      </c>
      <c r="W1392">
        <v>0.92</v>
      </c>
      <c r="X1392" t="s">
        <v>50</v>
      </c>
      <c r="Y1392" t="s">
        <v>8664</v>
      </c>
      <c r="Z1392">
        <v>2012</v>
      </c>
      <c r="AA1392">
        <v>24</v>
      </c>
      <c r="AB1392">
        <v>49522</v>
      </c>
    </row>
    <row r="1393" spans="1:28" x14ac:dyDescent="0.2">
      <c r="A1393" t="s">
        <v>3718</v>
      </c>
      <c r="B1393" s="1">
        <v>41271</v>
      </c>
      <c r="C1393" s="1">
        <v>41278</v>
      </c>
      <c r="D1393" t="s">
        <v>45</v>
      </c>
      <c r="E1393" t="s">
        <v>3719</v>
      </c>
      <c r="F1393" t="s">
        <v>3720</v>
      </c>
      <c r="G1393" t="s">
        <v>262</v>
      </c>
      <c r="H1393" t="s">
        <v>1985</v>
      </c>
      <c r="I1393" t="s">
        <v>1986</v>
      </c>
      <c r="J1393" t="s">
        <v>3721</v>
      </c>
      <c r="K1393" t="s">
        <v>1879</v>
      </c>
      <c r="L1393" t="s">
        <v>1879</v>
      </c>
      <c r="M1393" t="s">
        <v>1988</v>
      </c>
      <c r="N1393" t="s">
        <v>38</v>
      </c>
      <c r="O1393" t="s">
        <v>380</v>
      </c>
      <c r="P1393" t="s">
        <v>3722</v>
      </c>
      <c r="Q1393" t="s">
        <v>2843</v>
      </c>
      <c r="R1393">
        <v>2</v>
      </c>
      <c r="S1393">
        <v>1138</v>
      </c>
      <c r="T1393">
        <v>0</v>
      </c>
      <c r="U1393">
        <v>364.26</v>
      </c>
      <c r="V1393" t="s">
        <v>42</v>
      </c>
      <c r="W1393">
        <v>88.9</v>
      </c>
      <c r="X1393" t="s">
        <v>50</v>
      </c>
      <c r="Y1393" t="s">
        <v>8669</v>
      </c>
      <c r="Z1393">
        <v>2012</v>
      </c>
      <c r="AA1393">
        <v>52</v>
      </c>
      <c r="AB1393">
        <v>14935</v>
      </c>
    </row>
    <row r="1394" spans="1:28" x14ac:dyDescent="0.2">
      <c r="A1394" t="s">
        <v>3723</v>
      </c>
      <c r="B1394" s="1">
        <v>41432</v>
      </c>
      <c r="C1394" s="1">
        <v>41439</v>
      </c>
      <c r="D1394" t="s">
        <v>45</v>
      </c>
      <c r="E1394" t="s">
        <v>3724</v>
      </c>
      <c r="F1394" t="s">
        <v>1481</v>
      </c>
      <c r="G1394" t="s">
        <v>262</v>
      </c>
      <c r="H1394" t="s">
        <v>1994</v>
      </c>
      <c r="I1394" t="s">
        <v>3725</v>
      </c>
      <c r="J1394" t="s">
        <v>3726</v>
      </c>
      <c r="K1394" t="s">
        <v>1950</v>
      </c>
      <c r="L1394" t="s">
        <v>1950</v>
      </c>
      <c r="M1394" t="s">
        <v>1988</v>
      </c>
      <c r="N1394" t="s">
        <v>38</v>
      </c>
      <c r="O1394" t="s">
        <v>380</v>
      </c>
      <c r="P1394" t="s">
        <v>3727</v>
      </c>
      <c r="Q1394" t="s">
        <v>2986</v>
      </c>
      <c r="R1394">
        <v>2</v>
      </c>
      <c r="S1394">
        <v>664</v>
      </c>
      <c r="T1394">
        <v>0</v>
      </c>
      <c r="U1394">
        <v>166.08</v>
      </c>
      <c r="V1394" t="s">
        <v>42</v>
      </c>
      <c r="W1394">
        <v>74.311999999999998</v>
      </c>
      <c r="X1394" t="s">
        <v>50</v>
      </c>
      <c r="Y1394" t="s">
        <v>8671</v>
      </c>
      <c r="Z1394">
        <v>2013</v>
      </c>
      <c r="AA1394">
        <v>23</v>
      </c>
      <c r="AB1394">
        <v>6446</v>
      </c>
    </row>
    <row r="1395" spans="1:28" x14ac:dyDescent="0.2">
      <c r="A1395" t="s">
        <v>3728</v>
      </c>
      <c r="B1395" s="1">
        <v>41563</v>
      </c>
      <c r="C1395" s="1">
        <v>41569</v>
      </c>
      <c r="D1395" t="s">
        <v>45</v>
      </c>
      <c r="E1395" t="s">
        <v>3729</v>
      </c>
      <c r="F1395" t="s">
        <v>3730</v>
      </c>
      <c r="G1395" t="s">
        <v>262</v>
      </c>
      <c r="H1395" t="s">
        <v>2454</v>
      </c>
      <c r="I1395" t="s">
        <v>3731</v>
      </c>
      <c r="J1395" t="s">
        <v>3731</v>
      </c>
      <c r="K1395" t="s">
        <v>2023</v>
      </c>
      <c r="L1395" t="s">
        <v>2023</v>
      </c>
      <c r="M1395" t="s">
        <v>2023</v>
      </c>
      <c r="N1395" t="s">
        <v>38</v>
      </c>
      <c r="O1395" t="s">
        <v>380</v>
      </c>
      <c r="P1395" t="s">
        <v>3732</v>
      </c>
      <c r="Q1395" t="s">
        <v>3714</v>
      </c>
      <c r="R1395">
        <v>2</v>
      </c>
      <c r="S1395">
        <v>1140</v>
      </c>
      <c r="T1395">
        <v>0</v>
      </c>
      <c r="U1395">
        <v>319.26</v>
      </c>
      <c r="V1395" t="s">
        <v>42</v>
      </c>
      <c r="W1395">
        <v>113.5</v>
      </c>
      <c r="X1395" t="s">
        <v>50</v>
      </c>
      <c r="Y1395" t="s">
        <v>8705</v>
      </c>
      <c r="Z1395">
        <v>2013</v>
      </c>
      <c r="AA1395">
        <v>42</v>
      </c>
      <c r="AB1395">
        <v>45911</v>
      </c>
    </row>
    <row r="1396" spans="1:28" x14ac:dyDescent="0.2">
      <c r="A1396" t="s">
        <v>3733</v>
      </c>
      <c r="B1396" s="1">
        <v>41813</v>
      </c>
      <c r="C1396" s="1">
        <v>41817</v>
      </c>
      <c r="D1396" t="s">
        <v>45</v>
      </c>
      <c r="E1396" t="s">
        <v>3734</v>
      </c>
      <c r="F1396" t="s">
        <v>3735</v>
      </c>
      <c r="G1396" t="s">
        <v>262</v>
      </c>
      <c r="H1396" t="s">
        <v>3736</v>
      </c>
      <c r="I1396" t="s">
        <v>3737</v>
      </c>
      <c r="J1396" t="s">
        <v>3737</v>
      </c>
      <c r="K1396" t="s">
        <v>1979</v>
      </c>
      <c r="L1396" t="s">
        <v>1979</v>
      </c>
      <c r="M1396" t="s">
        <v>1979</v>
      </c>
      <c r="N1396" t="s">
        <v>38</v>
      </c>
      <c r="O1396" t="s">
        <v>380</v>
      </c>
      <c r="P1396" t="s">
        <v>3738</v>
      </c>
      <c r="Q1396" t="s">
        <v>3739</v>
      </c>
      <c r="R1396">
        <v>2</v>
      </c>
      <c r="S1396">
        <v>992</v>
      </c>
      <c r="T1396">
        <v>0</v>
      </c>
      <c r="U1396">
        <v>248.04</v>
      </c>
      <c r="V1396" t="s">
        <v>42</v>
      </c>
      <c r="W1396">
        <v>102.79</v>
      </c>
      <c r="X1396" t="s">
        <v>50</v>
      </c>
      <c r="Y1396" t="s">
        <v>8676</v>
      </c>
      <c r="Z1396">
        <v>2014</v>
      </c>
      <c r="AA1396">
        <v>26</v>
      </c>
      <c r="AB1396">
        <v>48037</v>
      </c>
    </row>
    <row r="1397" spans="1:28" x14ac:dyDescent="0.2">
      <c r="A1397" t="s">
        <v>3740</v>
      </c>
      <c r="B1397" s="1">
        <v>40869</v>
      </c>
      <c r="C1397" s="1">
        <v>40875</v>
      </c>
      <c r="D1397" t="s">
        <v>45</v>
      </c>
      <c r="E1397" t="s">
        <v>3741</v>
      </c>
      <c r="F1397" t="s">
        <v>305</v>
      </c>
      <c r="G1397" t="s">
        <v>262</v>
      </c>
      <c r="H1397" t="s">
        <v>1876</v>
      </c>
      <c r="I1397" t="s">
        <v>1877</v>
      </c>
      <c r="J1397" t="s">
        <v>3742</v>
      </c>
      <c r="K1397" t="s">
        <v>1879</v>
      </c>
      <c r="L1397" t="s">
        <v>1879</v>
      </c>
      <c r="M1397" t="s">
        <v>1757</v>
      </c>
      <c r="N1397" t="s">
        <v>38</v>
      </c>
      <c r="O1397" t="s">
        <v>1434</v>
      </c>
      <c r="P1397" t="s">
        <v>3743</v>
      </c>
      <c r="Q1397" t="s">
        <v>2633</v>
      </c>
      <c r="R1397">
        <v>12</v>
      </c>
      <c r="S1397">
        <v>604</v>
      </c>
      <c r="T1397">
        <v>0</v>
      </c>
      <c r="U1397">
        <v>36</v>
      </c>
      <c r="V1397" t="s">
        <v>42</v>
      </c>
      <c r="W1397">
        <v>27.69</v>
      </c>
      <c r="X1397" t="s">
        <v>50</v>
      </c>
      <c r="Y1397" t="s">
        <v>8683</v>
      </c>
      <c r="Z1397">
        <v>2011</v>
      </c>
      <c r="AA1397">
        <v>48</v>
      </c>
      <c r="AB1397">
        <v>14509</v>
      </c>
    </row>
    <row r="1398" spans="1:28" x14ac:dyDescent="0.2">
      <c r="A1398" t="s">
        <v>3744</v>
      </c>
      <c r="B1398" s="1">
        <v>41799</v>
      </c>
      <c r="C1398" s="1">
        <v>41804</v>
      </c>
      <c r="D1398" t="s">
        <v>45</v>
      </c>
      <c r="E1398" t="s">
        <v>2152</v>
      </c>
      <c r="F1398" t="s">
        <v>2153</v>
      </c>
      <c r="G1398" t="s">
        <v>262</v>
      </c>
      <c r="H1398" t="s">
        <v>2072</v>
      </c>
      <c r="I1398" t="s">
        <v>2154</v>
      </c>
      <c r="J1398" t="s">
        <v>2155</v>
      </c>
      <c r="K1398" t="s">
        <v>1879</v>
      </c>
      <c r="L1398" t="s">
        <v>1879</v>
      </c>
      <c r="M1398" t="s">
        <v>1594</v>
      </c>
      <c r="N1398" t="s">
        <v>38</v>
      </c>
      <c r="O1398" t="s">
        <v>1434</v>
      </c>
      <c r="P1398" t="s">
        <v>3745</v>
      </c>
      <c r="Q1398" t="s">
        <v>3746</v>
      </c>
      <c r="R1398">
        <v>9</v>
      </c>
      <c r="S1398">
        <v>461</v>
      </c>
      <c r="T1398">
        <v>0</v>
      </c>
      <c r="U1398">
        <v>161.46</v>
      </c>
      <c r="V1398" t="s">
        <v>42</v>
      </c>
      <c r="W1398">
        <v>32.49</v>
      </c>
      <c r="X1398" t="s">
        <v>50</v>
      </c>
      <c r="Y1398" t="s">
        <v>8676</v>
      </c>
      <c r="Z1398">
        <v>2014</v>
      </c>
      <c r="AA1398">
        <v>24</v>
      </c>
      <c r="AB1398">
        <v>12248</v>
      </c>
    </row>
    <row r="1399" spans="1:28" x14ac:dyDescent="0.2">
      <c r="A1399" t="s">
        <v>3747</v>
      </c>
      <c r="B1399" s="1">
        <v>40689</v>
      </c>
      <c r="C1399" s="1">
        <v>40693</v>
      </c>
      <c r="D1399" t="s">
        <v>45</v>
      </c>
      <c r="E1399" t="s">
        <v>3748</v>
      </c>
      <c r="F1399" t="s">
        <v>2742</v>
      </c>
      <c r="G1399" t="s">
        <v>246</v>
      </c>
      <c r="H1399" t="s">
        <v>1985</v>
      </c>
      <c r="I1399" t="s">
        <v>1986</v>
      </c>
      <c r="J1399" t="s">
        <v>2952</v>
      </c>
      <c r="K1399" t="s">
        <v>1879</v>
      </c>
      <c r="L1399" t="s">
        <v>1879</v>
      </c>
      <c r="M1399" t="s">
        <v>1988</v>
      </c>
      <c r="N1399" t="s">
        <v>38</v>
      </c>
      <c r="O1399" t="s">
        <v>374</v>
      </c>
      <c r="P1399" t="s">
        <v>3749</v>
      </c>
      <c r="Q1399" t="s">
        <v>2422</v>
      </c>
      <c r="R1399">
        <v>14</v>
      </c>
      <c r="S1399">
        <v>2859</v>
      </c>
      <c r="T1399">
        <v>0</v>
      </c>
      <c r="U1399">
        <v>171.36</v>
      </c>
      <c r="V1399" t="s">
        <v>42</v>
      </c>
      <c r="W1399">
        <v>83.05</v>
      </c>
      <c r="X1399" t="s">
        <v>50</v>
      </c>
      <c r="Y1399" t="s">
        <v>8707</v>
      </c>
      <c r="Z1399">
        <v>2011</v>
      </c>
      <c r="AA1399">
        <v>22</v>
      </c>
      <c r="AB1399">
        <v>12378</v>
      </c>
    </row>
    <row r="1400" spans="1:28" x14ac:dyDescent="0.2">
      <c r="A1400" t="s">
        <v>3750</v>
      </c>
      <c r="B1400" s="1">
        <v>40907</v>
      </c>
      <c r="C1400" s="1">
        <v>40914</v>
      </c>
      <c r="D1400" t="s">
        <v>45</v>
      </c>
      <c r="E1400" t="s">
        <v>3751</v>
      </c>
      <c r="F1400" t="s">
        <v>1425</v>
      </c>
      <c r="G1400" t="s">
        <v>246</v>
      </c>
      <c r="H1400" t="s">
        <v>2256</v>
      </c>
      <c r="I1400" t="s">
        <v>3752</v>
      </c>
      <c r="J1400" t="s">
        <v>3753</v>
      </c>
      <c r="K1400" t="s">
        <v>2005</v>
      </c>
      <c r="L1400" t="s">
        <v>2005</v>
      </c>
      <c r="M1400" t="s">
        <v>2112</v>
      </c>
      <c r="N1400" t="s">
        <v>38</v>
      </c>
      <c r="O1400" t="s">
        <v>374</v>
      </c>
      <c r="P1400" t="s">
        <v>2500</v>
      </c>
      <c r="Q1400" t="s">
        <v>2378</v>
      </c>
      <c r="R1400">
        <v>4</v>
      </c>
      <c r="S1400">
        <v>788</v>
      </c>
      <c r="T1400">
        <v>0</v>
      </c>
      <c r="U1400">
        <v>338.76</v>
      </c>
      <c r="V1400" t="s">
        <v>42</v>
      </c>
      <c r="W1400">
        <v>40.840000000000003</v>
      </c>
      <c r="X1400" t="s">
        <v>50</v>
      </c>
      <c r="Y1400" t="s">
        <v>8662</v>
      </c>
      <c r="Z1400">
        <v>2011</v>
      </c>
      <c r="AA1400">
        <v>53</v>
      </c>
      <c r="AB1400">
        <v>24266</v>
      </c>
    </row>
    <row r="1401" spans="1:28" x14ac:dyDescent="0.2">
      <c r="A1401" t="s">
        <v>3754</v>
      </c>
      <c r="B1401" s="1">
        <v>40992</v>
      </c>
      <c r="C1401" s="1">
        <v>40996</v>
      </c>
      <c r="D1401" t="s">
        <v>45</v>
      </c>
      <c r="E1401" t="s">
        <v>3755</v>
      </c>
      <c r="F1401" t="s">
        <v>802</v>
      </c>
      <c r="G1401" t="s">
        <v>246</v>
      </c>
      <c r="H1401" t="s">
        <v>1994</v>
      </c>
      <c r="I1401" t="s">
        <v>3333</v>
      </c>
      <c r="J1401" t="s">
        <v>3334</v>
      </c>
      <c r="K1401" t="s">
        <v>1950</v>
      </c>
      <c r="L1401" t="s">
        <v>1950</v>
      </c>
      <c r="M1401" t="s">
        <v>1988</v>
      </c>
      <c r="N1401" t="s">
        <v>38</v>
      </c>
      <c r="O1401" t="s">
        <v>374</v>
      </c>
      <c r="P1401" t="s">
        <v>3756</v>
      </c>
      <c r="Q1401" t="s">
        <v>3155</v>
      </c>
      <c r="R1401">
        <v>9</v>
      </c>
      <c r="S1401">
        <v>844</v>
      </c>
      <c r="T1401">
        <v>0</v>
      </c>
      <c r="U1401">
        <v>33.659999999999997</v>
      </c>
      <c r="V1401" t="s">
        <v>42</v>
      </c>
      <c r="W1401">
        <v>44.174999999999997</v>
      </c>
      <c r="X1401" t="s">
        <v>50</v>
      </c>
      <c r="Y1401" t="s">
        <v>8684</v>
      </c>
      <c r="Z1401">
        <v>2012</v>
      </c>
      <c r="AA1401">
        <v>12</v>
      </c>
      <c r="AB1401">
        <v>6067</v>
      </c>
    </row>
    <row r="1402" spans="1:28" x14ac:dyDescent="0.2">
      <c r="A1402" t="s">
        <v>3757</v>
      </c>
      <c r="B1402" s="1">
        <v>41368</v>
      </c>
      <c r="C1402" s="1">
        <v>41374</v>
      </c>
      <c r="D1402" t="s">
        <v>45</v>
      </c>
      <c r="E1402" t="s">
        <v>3758</v>
      </c>
      <c r="F1402" t="s">
        <v>645</v>
      </c>
      <c r="G1402" t="s">
        <v>246</v>
      </c>
      <c r="H1402" t="s">
        <v>2256</v>
      </c>
      <c r="I1402" t="s">
        <v>2626</v>
      </c>
      <c r="J1402" t="s">
        <v>3759</v>
      </c>
      <c r="K1402" t="s">
        <v>2005</v>
      </c>
      <c r="L1402" t="s">
        <v>2005</v>
      </c>
      <c r="M1402" t="s">
        <v>2112</v>
      </c>
      <c r="N1402" t="s">
        <v>38</v>
      </c>
      <c r="O1402" t="s">
        <v>374</v>
      </c>
      <c r="P1402" t="s">
        <v>2390</v>
      </c>
      <c r="Q1402" t="s">
        <v>2391</v>
      </c>
      <c r="R1402">
        <v>5</v>
      </c>
      <c r="S1402">
        <v>671</v>
      </c>
      <c r="T1402">
        <v>0</v>
      </c>
      <c r="U1402">
        <v>321.89999999999998</v>
      </c>
      <c r="V1402" t="s">
        <v>42</v>
      </c>
      <c r="W1402">
        <v>23.64</v>
      </c>
      <c r="X1402" t="s">
        <v>50</v>
      </c>
      <c r="Y1402" t="s">
        <v>8702</v>
      </c>
      <c r="Z1402">
        <v>2013</v>
      </c>
      <c r="AA1402">
        <v>14</v>
      </c>
      <c r="AB1402">
        <v>26714</v>
      </c>
    </row>
    <row r="1403" spans="1:28" x14ac:dyDescent="0.2">
      <c r="A1403" t="s">
        <v>3760</v>
      </c>
      <c r="B1403" s="1">
        <v>41845</v>
      </c>
      <c r="C1403" s="1">
        <v>41850</v>
      </c>
      <c r="D1403" t="s">
        <v>45</v>
      </c>
      <c r="E1403" t="s">
        <v>3761</v>
      </c>
      <c r="F1403" t="s">
        <v>861</v>
      </c>
      <c r="G1403" t="s">
        <v>246</v>
      </c>
      <c r="H1403" t="s">
        <v>1985</v>
      </c>
      <c r="I1403" t="s">
        <v>1986</v>
      </c>
      <c r="J1403" t="s">
        <v>3762</v>
      </c>
      <c r="K1403" t="s">
        <v>1879</v>
      </c>
      <c r="L1403" t="s">
        <v>1879</v>
      </c>
      <c r="M1403" t="s">
        <v>1988</v>
      </c>
      <c r="N1403" t="s">
        <v>38</v>
      </c>
      <c r="O1403" t="s">
        <v>374</v>
      </c>
      <c r="P1403" t="s">
        <v>3763</v>
      </c>
      <c r="Q1403" t="s">
        <v>3266</v>
      </c>
      <c r="R1403">
        <v>5</v>
      </c>
      <c r="S1403">
        <v>1016</v>
      </c>
      <c r="T1403">
        <v>0</v>
      </c>
      <c r="U1403">
        <v>314.85000000000002</v>
      </c>
      <c r="V1403" t="s">
        <v>42</v>
      </c>
      <c r="W1403">
        <v>60.53</v>
      </c>
      <c r="X1403" t="s">
        <v>50</v>
      </c>
      <c r="Y1403" t="s">
        <v>8677</v>
      </c>
      <c r="Z1403">
        <v>2014</v>
      </c>
      <c r="AA1403">
        <v>30</v>
      </c>
      <c r="AB1403">
        <v>19845</v>
      </c>
    </row>
    <row r="1404" spans="1:28" x14ac:dyDescent="0.2">
      <c r="A1404" t="s">
        <v>3764</v>
      </c>
      <c r="B1404" s="1">
        <v>41893</v>
      </c>
      <c r="C1404" s="1">
        <v>41897</v>
      </c>
      <c r="D1404" t="s">
        <v>45</v>
      </c>
      <c r="E1404" t="s">
        <v>3765</v>
      </c>
      <c r="F1404" t="s">
        <v>1760</v>
      </c>
      <c r="G1404" t="s">
        <v>246</v>
      </c>
      <c r="H1404" t="s">
        <v>2011</v>
      </c>
      <c r="I1404" t="s">
        <v>2388</v>
      </c>
      <c r="J1404" t="s">
        <v>3766</v>
      </c>
      <c r="K1404" t="s">
        <v>2005</v>
      </c>
      <c r="L1404" t="s">
        <v>2005</v>
      </c>
      <c r="M1404" t="s">
        <v>2014</v>
      </c>
      <c r="N1404" t="s">
        <v>38</v>
      </c>
      <c r="O1404" t="s">
        <v>374</v>
      </c>
      <c r="P1404" t="s">
        <v>3767</v>
      </c>
      <c r="Q1404" t="s">
        <v>3682</v>
      </c>
      <c r="R1404">
        <v>9</v>
      </c>
      <c r="S1404">
        <v>1781</v>
      </c>
      <c r="T1404">
        <v>0</v>
      </c>
      <c r="U1404">
        <v>35.369999999999997</v>
      </c>
      <c r="V1404" t="s">
        <v>42</v>
      </c>
      <c r="W1404">
        <v>89.54</v>
      </c>
      <c r="X1404" t="s">
        <v>50</v>
      </c>
      <c r="Y1404" t="s">
        <v>8678</v>
      </c>
      <c r="Z1404">
        <v>2014</v>
      </c>
      <c r="AA1404">
        <v>37</v>
      </c>
      <c r="AB1404">
        <v>26446</v>
      </c>
    </row>
    <row r="1405" spans="1:28" x14ac:dyDescent="0.2">
      <c r="A1405" t="s">
        <v>3768</v>
      </c>
      <c r="B1405" s="1">
        <v>40764</v>
      </c>
      <c r="C1405" s="1">
        <v>40770</v>
      </c>
      <c r="D1405" t="s">
        <v>45</v>
      </c>
      <c r="E1405" t="s">
        <v>3769</v>
      </c>
      <c r="F1405" t="s">
        <v>3770</v>
      </c>
      <c r="G1405" t="s">
        <v>246</v>
      </c>
      <c r="H1405" t="s">
        <v>1985</v>
      </c>
      <c r="I1405" t="s">
        <v>1986</v>
      </c>
      <c r="J1405" t="s">
        <v>3771</v>
      </c>
      <c r="K1405" t="s">
        <v>1879</v>
      </c>
      <c r="L1405" t="s">
        <v>1879</v>
      </c>
      <c r="M1405" t="s">
        <v>1988</v>
      </c>
      <c r="N1405" t="s">
        <v>38</v>
      </c>
      <c r="O1405" t="s">
        <v>404</v>
      </c>
      <c r="P1405" t="s">
        <v>3772</v>
      </c>
      <c r="Q1405" t="s">
        <v>3773</v>
      </c>
      <c r="R1405">
        <v>11</v>
      </c>
      <c r="S1405">
        <v>503</v>
      </c>
      <c r="T1405">
        <v>0</v>
      </c>
      <c r="U1405">
        <v>165.66</v>
      </c>
      <c r="V1405" t="s">
        <v>42</v>
      </c>
      <c r="W1405">
        <v>18.96</v>
      </c>
      <c r="X1405" t="s">
        <v>50</v>
      </c>
      <c r="Y1405" t="s">
        <v>8689</v>
      </c>
      <c r="Z1405">
        <v>2011</v>
      </c>
      <c r="AA1405">
        <v>33</v>
      </c>
      <c r="AB1405">
        <v>16277</v>
      </c>
    </row>
    <row r="1406" spans="1:28" x14ac:dyDescent="0.2">
      <c r="A1406" t="s">
        <v>3774</v>
      </c>
      <c r="B1406" s="1">
        <v>40745</v>
      </c>
      <c r="C1406" s="1">
        <v>40750</v>
      </c>
      <c r="D1406" t="s">
        <v>45</v>
      </c>
      <c r="E1406" t="s">
        <v>3775</v>
      </c>
      <c r="F1406" t="s">
        <v>2597</v>
      </c>
      <c r="G1406" t="s">
        <v>246</v>
      </c>
      <c r="H1406" t="s">
        <v>2322</v>
      </c>
      <c r="I1406" t="s">
        <v>2879</v>
      </c>
      <c r="J1406" t="s">
        <v>2880</v>
      </c>
      <c r="K1406" t="s">
        <v>2322</v>
      </c>
      <c r="L1406" t="s">
        <v>36</v>
      </c>
      <c r="M1406" t="s">
        <v>2322</v>
      </c>
      <c r="N1406" t="s">
        <v>38</v>
      </c>
      <c r="O1406" t="s">
        <v>380</v>
      </c>
      <c r="P1406" t="s">
        <v>3776</v>
      </c>
      <c r="Q1406" t="s">
        <v>2545</v>
      </c>
      <c r="R1406">
        <v>2</v>
      </c>
      <c r="S1406">
        <v>1084</v>
      </c>
      <c r="T1406">
        <v>0</v>
      </c>
      <c r="U1406">
        <v>400.86</v>
      </c>
      <c r="V1406" t="s">
        <v>42</v>
      </c>
      <c r="W1406">
        <v>76.319999999999993</v>
      </c>
      <c r="X1406" t="s">
        <v>50</v>
      </c>
      <c r="Y1406" t="s">
        <v>8688</v>
      </c>
      <c r="Z1406">
        <v>2011</v>
      </c>
      <c r="AA1406">
        <v>30</v>
      </c>
      <c r="AB1406">
        <v>42662</v>
      </c>
    </row>
    <row r="1407" spans="1:28" x14ac:dyDescent="0.2">
      <c r="A1407" t="s">
        <v>3777</v>
      </c>
      <c r="B1407" s="1">
        <v>41062</v>
      </c>
      <c r="C1407" s="1">
        <v>41067</v>
      </c>
      <c r="D1407" t="s">
        <v>45</v>
      </c>
      <c r="E1407" t="s">
        <v>3778</v>
      </c>
      <c r="F1407" t="s">
        <v>2657</v>
      </c>
      <c r="G1407" t="s">
        <v>246</v>
      </c>
      <c r="H1407" t="s">
        <v>2640</v>
      </c>
      <c r="I1407" t="s">
        <v>2641</v>
      </c>
      <c r="J1407" t="s">
        <v>2642</v>
      </c>
      <c r="K1407" t="s">
        <v>1950</v>
      </c>
      <c r="L1407" t="s">
        <v>1950</v>
      </c>
      <c r="M1407" t="s">
        <v>1757</v>
      </c>
      <c r="N1407" t="s">
        <v>38</v>
      </c>
      <c r="O1407" t="s">
        <v>380</v>
      </c>
      <c r="P1407" t="s">
        <v>2567</v>
      </c>
      <c r="Q1407" t="s">
        <v>2299</v>
      </c>
      <c r="R1407">
        <v>4</v>
      </c>
      <c r="S1407">
        <v>805</v>
      </c>
      <c r="T1407">
        <v>0</v>
      </c>
      <c r="U1407">
        <v>152.80000000000001</v>
      </c>
      <c r="V1407" t="s">
        <v>42</v>
      </c>
      <c r="W1407">
        <v>37.088000000000001</v>
      </c>
      <c r="X1407" t="s">
        <v>50</v>
      </c>
      <c r="Y1407" t="s">
        <v>8664</v>
      </c>
      <c r="Z1407">
        <v>2012</v>
      </c>
      <c r="AA1407">
        <v>22</v>
      </c>
      <c r="AB1407">
        <v>4998</v>
      </c>
    </row>
    <row r="1408" spans="1:28" x14ac:dyDescent="0.2">
      <c r="A1408" t="s">
        <v>3779</v>
      </c>
      <c r="B1408" s="1">
        <v>41088</v>
      </c>
      <c r="C1408" s="1">
        <v>41092</v>
      </c>
      <c r="D1408" t="s">
        <v>45</v>
      </c>
      <c r="E1408" t="s">
        <v>3780</v>
      </c>
      <c r="F1408" t="s">
        <v>3781</v>
      </c>
      <c r="G1408" t="s">
        <v>246</v>
      </c>
      <c r="H1408" t="s">
        <v>2290</v>
      </c>
      <c r="I1408" t="s">
        <v>1757</v>
      </c>
      <c r="J1408" t="s">
        <v>3782</v>
      </c>
      <c r="K1408" t="s">
        <v>2023</v>
      </c>
      <c r="L1408" t="s">
        <v>2023</v>
      </c>
      <c r="M1408" t="s">
        <v>2023</v>
      </c>
      <c r="N1408" t="s">
        <v>38</v>
      </c>
      <c r="O1408" t="s">
        <v>380</v>
      </c>
      <c r="P1408" t="s">
        <v>3783</v>
      </c>
      <c r="Q1408" t="s">
        <v>3481</v>
      </c>
      <c r="R1408">
        <v>1</v>
      </c>
      <c r="S1408">
        <v>501</v>
      </c>
      <c r="T1408">
        <v>0</v>
      </c>
      <c r="U1408">
        <v>55.08</v>
      </c>
      <c r="V1408" t="s">
        <v>42</v>
      </c>
      <c r="W1408">
        <v>51.28</v>
      </c>
      <c r="X1408" t="s">
        <v>50</v>
      </c>
      <c r="Y1408" t="s">
        <v>8664</v>
      </c>
      <c r="Z1408">
        <v>2012</v>
      </c>
      <c r="AA1408">
        <v>26</v>
      </c>
      <c r="AB1408">
        <v>42208</v>
      </c>
    </row>
    <row r="1409" spans="1:28" x14ac:dyDescent="0.2">
      <c r="A1409" t="s">
        <v>3784</v>
      </c>
      <c r="B1409" s="1">
        <v>41122</v>
      </c>
      <c r="C1409" s="1">
        <v>41127</v>
      </c>
      <c r="D1409" t="s">
        <v>45</v>
      </c>
      <c r="E1409" t="s">
        <v>3785</v>
      </c>
      <c r="F1409" t="s">
        <v>1227</v>
      </c>
      <c r="G1409" t="s">
        <v>246</v>
      </c>
      <c r="H1409" t="s">
        <v>2256</v>
      </c>
      <c r="I1409" t="s">
        <v>2498</v>
      </c>
      <c r="J1409" t="s">
        <v>3786</v>
      </c>
      <c r="K1409" t="s">
        <v>2005</v>
      </c>
      <c r="L1409" t="s">
        <v>2005</v>
      </c>
      <c r="M1409" t="s">
        <v>2112</v>
      </c>
      <c r="N1409" t="s">
        <v>38</v>
      </c>
      <c r="O1409" t="s">
        <v>380</v>
      </c>
      <c r="P1409" t="s">
        <v>3787</v>
      </c>
      <c r="Q1409" t="s">
        <v>3037</v>
      </c>
      <c r="R1409">
        <v>3</v>
      </c>
      <c r="S1409">
        <v>1621</v>
      </c>
      <c r="T1409">
        <v>0</v>
      </c>
      <c r="U1409">
        <v>210.78</v>
      </c>
      <c r="V1409" t="s">
        <v>42</v>
      </c>
      <c r="W1409">
        <v>97.07</v>
      </c>
      <c r="X1409" t="s">
        <v>50</v>
      </c>
      <c r="Y1409" t="s">
        <v>8691</v>
      </c>
      <c r="Z1409">
        <v>2012</v>
      </c>
      <c r="AA1409">
        <v>31</v>
      </c>
      <c r="AB1409">
        <v>29473</v>
      </c>
    </row>
    <row r="1410" spans="1:28" x14ac:dyDescent="0.2">
      <c r="A1410" t="s">
        <v>3788</v>
      </c>
      <c r="B1410" s="1">
        <v>41138</v>
      </c>
      <c r="C1410" s="1">
        <v>41142</v>
      </c>
      <c r="D1410" t="s">
        <v>45</v>
      </c>
      <c r="E1410" t="s">
        <v>3789</v>
      </c>
      <c r="F1410" t="s">
        <v>3491</v>
      </c>
      <c r="G1410" t="s">
        <v>246</v>
      </c>
      <c r="H1410" t="s">
        <v>2307</v>
      </c>
      <c r="I1410" t="s">
        <v>2308</v>
      </c>
      <c r="J1410" t="s">
        <v>2309</v>
      </c>
      <c r="K1410" t="s">
        <v>2023</v>
      </c>
      <c r="L1410" t="s">
        <v>2023</v>
      </c>
      <c r="M1410" t="s">
        <v>2023</v>
      </c>
      <c r="N1410" t="s">
        <v>38</v>
      </c>
      <c r="O1410" t="s">
        <v>380</v>
      </c>
      <c r="P1410" t="s">
        <v>3790</v>
      </c>
      <c r="Q1410" t="s">
        <v>3368</v>
      </c>
      <c r="R1410">
        <v>2</v>
      </c>
      <c r="S1410">
        <v>1125</v>
      </c>
      <c r="T1410">
        <v>0</v>
      </c>
      <c r="U1410">
        <v>281.10000000000002</v>
      </c>
      <c r="V1410" t="s">
        <v>42</v>
      </c>
      <c r="W1410">
        <v>67.2</v>
      </c>
      <c r="X1410" t="s">
        <v>50</v>
      </c>
      <c r="Y1410" t="s">
        <v>8691</v>
      </c>
      <c r="Z1410">
        <v>2012</v>
      </c>
      <c r="AA1410">
        <v>33</v>
      </c>
      <c r="AB1410">
        <v>42458</v>
      </c>
    </row>
    <row r="1411" spans="1:28" x14ac:dyDescent="0.2">
      <c r="A1411" t="s">
        <v>3791</v>
      </c>
      <c r="B1411" s="1">
        <v>41226</v>
      </c>
      <c r="C1411" s="1">
        <v>41230</v>
      </c>
      <c r="D1411" t="s">
        <v>45</v>
      </c>
      <c r="E1411" t="s">
        <v>2374</v>
      </c>
      <c r="F1411" t="s">
        <v>2375</v>
      </c>
      <c r="G1411" t="s">
        <v>246</v>
      </c>
      <c r="H1411" t="s">
        <v>2072</v>
      </c>
      <c r="I1411" t="s">
        <v>3792</v>
      </c>
      <c r="J1411" t="s">
        <v>3793</v>
      </c>
      <c r="K1411" t="s">
        <v>1879</v>
      </c>
      <c r="L1411" t="s">
        <v>1879</v>
      </c>
      <c r="M1411" t="s">
        <v>1594</v>
      </c>
      <c r="N1411" t="s">
        <v>38</v>
      </c>
      <c r="O1411" t="s">
        <v>380</v>
      </c>
      <c r="P1411" t="s">
        <v>3794</v>
      </c>
      <c r="Q1411" t="s">
        <v>2114</v>
      </c>
      <c r="R1411">
        <v>7</v>
      </c>
      <c r="S1411">
        <v>469</v>
      </c>
      <c r="T1411">
        <v>0</v>
      </c>
      <c r="U1411">
        <v>173.46</v>
      </c>
      <c r="V1411" t="s">
        <v>42</v>
      </c>
      <c r="W1411">
        <v>36.200000000000003</v>
      </c>
      <c r="X1411" t="s">
        <v>50</v>
      </c>
      <c r="Y1411" t="s">
        <v>8668</v>
      </c>
      <c r="Z1411">
        <v>2012</v>
      </c>
      <c r="AA1411">
        <v>46</v>
      </c>
      <c r="AB1411">
        <v>19440</v>
      </c>
    </row>
    <row r="1412" spans="1:28" x14ac:dyDescent="0.2">
      <c r="A1412" t="s">
        <v>3795</v>
      </c>
      <c r="B1412" s="1">
        <v>41254</v>
      </c>
      <c r="C1412" s="1">
        <v>41259</v>
      </c>
      <c r="D1412" t="s">
        <v>45</v>
      </c>
      <c r="E1412" t="s">
        <v>3796</v>
      </c>
      <c r="F1412" t="s">
        <v>3797</v>
      </c>
      <c r="G1412" t="s">
        <v>246</v>
      </c>
      <c r="H1412" t="s">
        <v>2315</v>
      </c>
      <c r="I1412" t="s">
        <v>2316</v>
      </c>
      <c r="J1412" t="s">
        <v>2316</v>
      </c>
      <c r="K1412" t="s">
        <v>1950</v>
      </c>
      <c r="L1412" t="s">
        <v>1950</v>
      </c>
      <c r="M1412" t="s">
        <v>1594</v>
      </c>
      <c r="N1412" t="s">
        <v>38</v>
      </c>
      <c r="O1412" t="s">
        <v>380</v>
      </c>
      <c r="P1412" t="s">
        <v>3798</v>
      </c>
      <c r="Q1412" t="s">
        <v>3058</v>
      </c>
      <c r="R1412">
        <v>4</v>
      </c>
      <c r="S1412">
        <v>1325</v>
      </c>
      <c r="T1412">
        <v>0</v>
      </c>
      <c r="U1412">
        <v>423.92</v>
      </c>
      <c r="V1412" t="s">
        <v>42</v>
      </c>
      <c r="W1412">
        <v>87.284999999999997</v>
      </c>
      <c r="X1412" t="s">
        <v>50</v>
      </c>
      <c r="Y1412" t="s">
        <v>8669</v>
      </c>
      <c r="Z1412">
        <v>2012</v>
      </c>
      <c r="AA1412">
        <v>50</v>
      </c>
      <c r="AB1412">
        <v>540</v>
      </c>
    </row>
    <row r="1413" spans="1:28" x14ac:dyDescent="0.2">
      <c r="A1413" t="s">
        <v>3799</v>
      </c>
      <c r="B1413" s="1">
        <v>41265</v>
      </c>
      <c r="C1413" s="1">
        <v>41271</v>
      </c>
      <c r="D1413" t="s">
        <v>45</v>
      </c>
      <c r="E1413" t="s">
        <v>2761</v>
      </c>
      <c r="F1413" t="s">
        <v>267</v>
      </c>
      <c r="G1413" t="s">
        <v>246</v>
      </c>
      <c r="H1413" t="s">
        <v>2347</v>
      </c>
      <c r="I1413" t="s">
        <v>2348</v>
      </c>
      <c r="J1413" t="s">
        <v>2348</v>
      </c>
      <c r="K1413" t="s">
        <v>2023</v>
      </c>
      <c r="L1413" t="s">
        <v>2023</v>
      </c>
      <c r="M1413" t="s">
        <v>2023</v>
      </c>
      <c r="N1413" t="s">
        <v>38</v>
      </c>
      <c r="O1413" t="s">
        <v>380</v>
      </c>
      <c r="P1413" t="s">
        <v>2584</v>
      </c>
      <c r="Q1413" t="s">
        <v>2170</v>
      </c>
      <c r="R1413">
        <v>1</v>
      </c>
      <c r="S1413">
        <v>524</v>
      </c>
      <c r="T1413">
        <v>0</v>
      </c>
      <c r="U1413">
        <v>104.88</v>
      </c>
      <c r="V1413" t="s">
        <v>42</v>
      </c>
      <c r="W1413">
        <v>42.25</v>
      </c>
      <c r="X1413" t="s">
        <v>50</v>
      </c>
      <c r="Y1413" t="s">
        <v>8669</v>
      </c>
      <c r="Z1413">
        <v>2012</v>
      </c>
      <c r="AA1413">
        <v>51</v>
      </c>
      <c r="AB1413">
        <v>43477</v>
      </c>
    </row>
    <row r="1414" spans="1:28" x14ac:dyDescent="0.2">
      <c r="A1414" t="s">
        <v>3800</v>
      </c>
      <c r="B1414" s="1">
        <v>41293</v>
      </c>
      <c r="C1414" s="1">
        <v>41299</v>
      </c>
      <c r="D1414" t="s">
        <v>45</v>
      </c>
      <c r="E1414" t="s">
        <v>3801</v>
      </c>
      <c r="F1414" t="s">
        <v>3802</v>
      </c>
      <c r="G1414" t="s">
        <v>246</v>
      </c>
      <c r="H1414" t="s">
        <v>2283</v>
      </c>
      <c r="I1414" t="s">
        <v>2532</v>
      </c>
      <c r="J1414" t="s">
        <v>2532</v>
      </c>
      <c r="K1414" t="s">
        <v>1879</v>
      </c>
      <c r="L1414" t="s">
        <v>1879</v>
      </c>
      <c r="M1414" t="s">
        <v>1594</v>
      </c>
      <c r="N1414" t="s">
        <v>38</v>
      </c>
      <c r="O1414" t="s">
        <v>380</v>
      </c>
      <c r="P1414" t="s">
        <v>2607</v>
      </c>
      <c r="Q1414" t="s">
        <v>2608</v>
      </c>
      <c r="R1414">
        <v>3</v>
      </c>
      <c r="S1414">
        <v>1629</v>
      </c>
      <c r="T1414">
        <v>0</v>
      </c>
      <c r="U1414">
        <v>619.11</v>
      </c>
      <c r="V1414" t="s">
        <v>42</v>
      </c>
      <c r="W1414">
        <v>27.22</v>
      </c>
      <c r="X1414" t="s">
        <v>50</v>
      </c>
      <c r="Y1414" t="s">
        <v>8692</v>
      </c>
      <c r="Z1414">
        <v>2013</v>
      </c>
      <c r="AA1414">
        <v>3</v>
      </c>
      <c r="AB1414">
        <v>17344</v>
      </c>
    </row>
    <row r="1415" spans="1:28" x14ac:dyDescent="0.2">
      <c r="A1415" t="s">
        <v>3803</v>
      </c>
      <c r="B1415" s="1">
        <v>41360</v>
      </c>
      <c r="C1415" s="1">
        <v>41365</v>
      </c>
      <c r="D1415" t="s">
        <v>45</v>
      </c>
      <c r="E1415" t="s">
        <v>3804</v>
      </c>
      <c r="F1415" t="s">
        <v>2749</v>
      </c>
      <c r="G1415" t="s">
        <v>246</v>
      </c>
      <c r="H1415" t="s">
        <v>2182</v>
      </c>
      <c r="I1415" t="s">
        <v>3237</v>
      </c>
      <c r="J1415" t="s">
        <v>3597</v>
      </c>
      <c r="K1415" t="s">
        <v>2005</v>
      </c>
      <c r="L1415" t="s">
        <v>2005</v>
      </c>
      <c r="M1415" t="s">
        <v>2185</v>
      </c>
      <c r="N1415" t="s">
        <v>38</v>
      </c>
      <c r="O1415" t="s">
        <v>380</v>
      </c>
      <c r="P1415" t="s">
        <v>3805</v>
      </c>
      <c r="Q1415" t="s">
        <v>2517</v>
      </c>
      <c r="R1415">
        <v>4</v>
      </c>
      <c r="S1415">
        <v>2075</v>
      </c>
      <c r="T1415">
        <v>0</v>
      </c>
      <c r="U1415">
        <v>892.2</v>
      </c>
      <c r="V1415" t="s">
        <v>42</v>
      </c>
      <c r="W1415">
        <v>126.15</v>
      </c>
      <c r="X1415" t="s">
        <v>50</v>
      </c>
      <c r="Y1415" t="s">
        <v>8701</v>
      </c>
      <c r="Z1415">
        <v>2013</v>
      </c>
      <c r="AA1415">
        <v>13</v>
      </c>
      <c r="AB1415">
        <v>30978</v>
      </c>
    </row>
    <row r="1416" spans="1:28" x14ac:dyDescent="0.2">
      <c r="A1416" t="s">
        <v>3806</v>
      </c>
      <c r="B1416" s="1">
        <v>41624</v>
      </c>
      <c r="C1416" s="1">
        <v>41629</v>
      </c>
      <c r="D1416" t="s">
        <v>45</v>
      </c>
      <c r="E1416" t="s">
        <v>3807</v>
      </c>
      <c r="F1416" t="s">
        <v>1583</v>
      </c>
      <c r="G1416" t="s">
        <v>246</v>
      </c>
      <c r="H1416" t="s">
        <v>2915</v>
      </c>
      <c r="I1416" t="s">
        <v>3808</v>
      </c>
      <c r="J1416" t="s">
        <v>3809</v>
      </c>
      <c r="K1416" t="s">
        <v>1950</v>
      </c>
      <c r="L1416" t="s">
        <v>1950</v>
      </c>
      <c r="M1416" t="s">
        <v>1594</v>
      </c>
      <c r="N1416" t="s">
        <v>38</v>
      </c>
      <c r="O1416" t="s">
        <v>380</v>
      </c>
      <c r="P1416" t="s">
        <v>1440</v>
      </c>
      <c r="Q1416" t="s">
        <v>2263</v>
      </c>
      <c r="R1416">
        <v>7</v>
      </c>
      <c r="S1416">
        <v>2424</v>
      </c>
      <c r="T1416">
        <v>0</v>
      </c>
      <c r="U1416">
        <v>24.22</v>
      </c>
      <c r="V1416" t="s">
        <v>42</v>
      </c>
      <c r="W1416">
        <v>163.45599999999999</v>
      </c>
      <c r="X1416" t="s">
        <v>50</v>
      </c>
      <c r="Y1416" t="s">
        <v>8673</v>
      </c>
      <c r="Z1416">
        <v>2013</v>
      </c>
      <c r="AA1416">
        <v>51</v>
      </c>
      <c r="AB1416">
        <v>9965</v>
      </c>
    </row>
    <row r="1417" spans="1:28" x14ac:dyDescent="0.2">
      <c r="A1417" t="s">
        <v>3810</v>
      </c>
      <c r="B1417" s="1">
        <v>41713</v>
      </c>
      <c r="C1417" s="1">
        <v>41719</v>
      </c>
      <c r="D1417" t="s">
        <v>45</v>
      </c>
      <c r="E1417" t="s">
        <v>3811</v>
      </c>
      <c r="F1417" t="s">
        <v>3812</v>
      </c>
      <c r="G1417" t="s">
        <v>246</v>
      </c>
      <c r="H1417" t="s">
        <v>1985</v>
      </c>
      <c r="I1417" t="s">
        <v>1986</v>
      </c>
      <c r="J1417" t="s">
        <v>3813</v>
      </c>
      <c r="K1417" t="s">
        <v>1879</v>
      </c>
      <c r="L1417" t="s">
        <v>1879</v>
      </c>
      <c r="M1417" t="s">
        <v>1988</v>
      </c>
      <c r="N1417" t="s">
        <v>38</v>
      </c>
      <c r="O1417" t="s">
        <v>380</v>
      </c>
      <c r="P1417" t="s">
        <v>3814</v>
      </c>
      <c r="Q1417" t="s">
        <v>3673</v>
      </c>
      <c r="R1417">
        <v>7</v>
      </c>
      <c r="S1417">
        <v>685</v>
      </c>
      <c r="T1417">
        <v>0</v>
      </c>
      <c r="U1417">
        <v>6.72</v>
      </c>
      <c r="V1417" t="s">
        <v>42</v>
      </c>
      <c r="W1417">
        <v>38.1</v>
      </c>
      <c r="X1417" t="s">
        <v>50</v>
      </c>
      <c r="Y1417" t="s">
        <v>8674</v>
      </c>
      <c r="Z1417">
        <v>2014</v>
      </c>
      <c r="AA1417">
        <v>11</v>
      </c>
      <c r="AB1417">
        <v>13881</v>
      </c>
    </row>
    <row r="1418" spans="1:28" x14ac:dyDescent="0.2">
      <c r="A1418" t="s">
        <v>3815</v>
      </c>
      <c r="B1418" s="1">
        <v>41824</v>
      </c>
      <c r="C1418" s="1">
        <v>41828</v>
      </c>
      <c r="D1418" t="s">
        <v>45</v>
      </c>
      <c r="E1418" t="s">
        <v>3816</v>
      </c>
      <c r="F1418" t="s">
        <v>3484</v>
      </c>
      <c r="G1418" t="s">
        <v>246</v>
      </c>
      <c r="H1418" t="s">
        <v>2011</v>
      </c>
      <c r="I1418" t="s">
        <v>2012</v>
      </c>
      <c r="J1418" t="s">
        <v>2013</v>
      </c>
      <c r="K1418" t="s">
        <v>2005</v>
      </c>
      <c r="L1418" t="s">
        <v>2005</v>
      </c>
      <c r="M1418" t="s">
        <v>2014</v>
      </c>
      <c r="N1418" t="s">
        <v>38</v>
      </c>
      <c r="O1418" t="s">
        <v>380</v>
      </c>
      <c r="P1418" t="s">
        <v>3817</v>
      </c>
      <c r="Q1418" t="s">
        <v>3349</v>
      </c>
      <c r="R1418">
        <v>6</v>
      </c>
      <c r="S1418">
        <v>3417</v>
      </c>
      <c r="T1418">
        <v>0</v>
      </c>
      <c r="U1418">
        <v>854.28</v>
      </c>
      <c r="V1418" t="s">
        <v>42</v>
      </c>
      <c r="W1418">
        <v>297.2</v>
      </c>
      <c r="X1418" t="s">
        <v>50</v>
      </c>
      <c r="Y1418" t="s">
        <v>8677</v>
      </c>
      <c r="Z1418">
        <v>2014</v>
      </c>
      <c r="AA1418">
        <v>27</v>
      </c>
      <c r="AB1418">
        <v>24422</v>
      </c>
    </row>
    <row r="1419" spans="1:28" x14ac:dyDescent="0.2">
      <c r="A1419" t="s">
        <v>3818</v>
      </c>
      <c r="B1419" s="1">
        <v>41845</v>
      </c>
      <c r="C1419" s="1">
        <v>41851</v>
      </c>
      <c r="D1419" t="s">
        <v>45</v>
      </c>
      <c r="E1419" t="s">
        <v>3819</v>
      </c>
      <c r="F1419" t="s">
        <v>3820</v>
      </c>
      <c r="G1419" t="s">
        <v>246</v>
      </c>
      <c r="H1419" t="s">
        <v>3435</v>
      </c>
      <c r="I1419" t="s">
        <v>3821</v>
      </c>
      <c r="J1419" t="s">
        <v>3822</v>
      </c>
      <c r="K1419" t="s">
        <v>1979</v>
      </c>
      <c r="L1419" t="s">
        <v>1979</v>
      </c>
      <c r="M1419" t="s">
        <v>1979</v>
      </c>
      <c r="N1419" t="s">
        <v>38</v>
      </c>
      <c r="O1419" t="s">
        <v>380</v>
      </c>
      <c r="P1419" t="s">
        <v>3823</v>
      </c>
      <c r="Q1419" t="s">
        <v>2875</v>
      </c>
      <c r="R1419">
        <v>4</v>
      </c>
      <c r="S1419">
        <v>1128</v>
      </c>
      <c r="T1419">
        <v>0</v>
      </c>
      <c r="U1419">
        <v>112.68</v>
      </c>
      <c r="V1419" t="s">
        <v>42</v>
      </c>
      <c r="W1419">
        <v>88.88</v>
      </c>
      <c r="X1419" t="s">
        <v>50</v>
      </c>
      <c r="Y1419" t="s">
        <v>8677</v>
      </c>
      <c r="Z1419">
        <v>2014</v>
      </c>
      <c r="AA1419">
        <v>30</v>
      </c>
      <c r="AB1419">
        <v>50031</v>
      </c>
    </row>
    <row r="1420" spans="1:28" x14ac:dyDescent="0.2">
      <c r="A1420" t="s">
        <v>3824</v>
      </c>
      <c r="B1420" s="1">
        <v>41926</v>
      </c>
      <c r="C1420" s="1">
        <v>41932</v>
      </c>
      <c r="D1420" t="s">
        <v>45</v>
      </c>
      <c r="E1420" t="s">
        <v>3825</v>
      </c>
      <c r="F1420" t="s">
        <v>3361</v>
      </c>
      <c r="G1420" t="s">
        <v>246</v>
      </c>
      <c r="H1420" t="s">
        <v>2072</v>
      </c>
      <c r="I1420" t="s">
        <v>3826</v>
      </c>
      <c r="J1420" t="s">
        <v>3827</v>
      </c>
      <c r="K1420" t="s">
        <v>1879</v>
      </c>
      <c r="L1420" t="s">
        <v>1879</v>
      </c>
      <c r="M1420" t="s">
        <v>1594</v>
      </c>
      <c r="N1420" t="s">
        <v>38</v>
      </c>
      <c r="O1420" t="s">
        <v>380</v>
      </c>
      <c r="P1420" t="s">
        <v>2285</v>
      </c>
      <c r="Q1420" t="s">
        <v>2286</v>
      </c>
      <c r="R1420">
        <v>2</v>
      </c>
      <c r="S1420">
        <v>1073</v>
      </c>
      <c r="T1420">
        <v>0</v>
      </c>
      <c r="U1420">
        <v>182.34</v>
      </c>
      <c r="V1420" t="s">
        <v>42</v>
      </c>
      <c r="W1420">
        <v>59.68</v>
      </c>
      <c r="X1420" t="s">
        <v>50</v>
      </c>
      <c r="Y1420" t="s">
        <v>8704</v>
      </c>
      <c r="Z1420">
        <v>2014</v>
      </c>
      <c r="AA1420">
        <v>42</v>
      </c>
      <c r="AB1420">
        <v>17369</v>
      </c>
    </row>
    <row r="1421" spans="1:28" x14ac:dyDescent="0.2">
      <c r="A1421" t="s">
        <v>3828</v>
      </c>
      <c r="B1421" s="1">
        <v>41940</v>
      </c>
      <c r="C1421" s="1">
        <v>41945</v>
      </c>
      <c r="D1421" t="s">
        <v>45</v>
      </c>
      <c r="E1421" t="s">
        <v>3829</v>
      </c>
      <c r="F1421" t="s">
        <v>1618</v>
      </c>
      <c r="G1421" t="s">
        <v>246</v>
      </c>
      <c r="H1421" t="s">
        <v>1994</v>
      </c>
      <c r="I1421" t="s">
        <v>2235</v>
      </c>
      <c r="J1421" t="s">
        <v>3485</v>
      </c>
      <c r="K1421" t="s">
        <v>1950</v>
      </c>
      <c r="L1421" t="s">
        <v>1950</v>
      </c>
      <c r="M1421" t="s">
        <v>1988</v>
      </c>
      <c r="N1421" t="s">
        <v>38</v>
      </c>
      <c r="O1421" t="s">
        <v>380</v>
      </c>
      <c r="P1421" t="s">
        <v>1019</v>
      </c>
      <c r="Q1421" t="s">
        <v>3830</v>
      </c>
      <c r="R1421">
        <v>4</v>
      </c>
      <c r="S1421">
        <v>738</v>
      </c>
      <c r="T1421">
        <v>0</v>
      </c>
      <c r="U1421">
        <v>228.64</v>
      </c>
      <c r="V1421" t="s">
        <v>42</v>
      </c>
      <c r="W1421">
        <v>52.569000000000003</v>
      </c>
      <c r="X1421" t="s">
        <v>50</v>
      </c>
      <c r="Y1421" t="s">
        <v>8704</v>
      </c>
      <c r="Z1421">
        <v>2014</v>
      </c>
      <c r="AA1421">
        <v>44</v>
      </c>
      <c r="AB1421">
        <v>3674</v>
      </c>
    </row>
    <row r="1422" spans="1:28" x14ac:dyDescent="0.2">
      <c r="A1422" t="s">
        <v>3831</v>
      </c>
      <c r="B1422" s="1">
        <v>41963</v>
      </c>
      <c r="C1422" s="1">
        <v>41968</v>
      </c>
      <c r="D1422" t="s">
        <v>45</v>
      </c>
      <c r="E1422" t="s">
        <v>3832</v>
      </c>
      <c r="F1422" t="s">
        <v>870</v>
      </c>
      <c r="G1422" t="s">
        <v>246</v>
      </c>
      <c r="H1422" t="s">
        <v>1985</v>
      </c>
      <c r="I1422" t="s">
        <v>1986</v>
      </c>
      <c r="J1422" t="s">
        <v>3833</v>
      </c>
      <c r="K1422" t="s">
        <v>1879</v>
      </c>
      <c r="L1422" t="s">
        <v>1879</v>
      </c>
      <c r="M1422" t="s">
        <v>1988</v>
      </c>
      <c r="N1422" t="s">
        <v>38</v>
      </c>
      <c r="O1422" t="s">
        <v>380</v>
      </c>
      <c r="P1422" t="s">
        <v>3834</v>
      </c>
      <c r="Q1422" t="s">
        <v>2804</v>
      </c>
      <c r="R1422">
        <v>3</v>
      </c>
      <c r="S1422">
        <v>933</v>
      </c>
      <c r="T1422">
        <v>0</v>
      </c>
      <c r="U1422">
        <v>27.99</v>
      </c>
      <c r="V1422" t="s">
        <v>42</v>
      </c>
      <c r="W1422">
        <v>60.97</v>
      </c>
      <c r="X1422" t="s">
        <v>50</v>
      </c>
      <c r="Y1422" t="s">
        <v>8679</v>
      </c>
      <c r="Z1422">
        <v>2014</v>
      </c>
      <c r="AA1422">
        <v>47</v>
      </c>
      <c r="AB1422">
        <v>13429</v>
      </c>
    </row>
    <row r="1423" spans="1:28" x14ac:dyDescent="0.2">
      <c r="A1423" t="s">
        <v>3835</v>
      </c>
      <c r="B1423" s="1">
        <v>40682</v>
      </c>
      <c r="C1423" s="1">
        <v>40686</v>
      </c>
      <c r="D1423" t="s">
        <v>45</v>
      </c>
      <c r="E1423" t="s">
        <v>3836</v>
      </c>
      <c r="F1423" t="s">
        <v>760</v>
      </c>
      <c r="G1423" t="s">
        <v>246</v>
      </c>
      <c r="H1423" t="s">
        <v>2283</v>
      </c>
      <c r="I1423" t="s">
        <v>2504</v>
      </c>
      <c r="J1423" t="s">
        <v>3837</v>
      </c>
      <c r="K1423" t="s">
        <v>1879</v>
      </c>
      <c r="L1423" t="s">
        <v>1879</v>
      </c>
      <c r="M1423" t="s">
        <v>1594</v>
      </c>
      <c r="N1423" t="s">
        <v>38</v>
      </c>
      <c r="O1423" t="s">
        <v>313</v>
      </c>
      <c r="P1423" t="s">
        <v>3838</v>
      </c>
      <c r="Q1423" t="s">
        <v>2458</v>
      </c>
      <c r="R1423">
        <v>9</v>
      </c>
      <c r="S1423">
        <v>457</v>
      </c>
      <c r="T1423">
        <v>0</v>
      </c>
      <c r="U1423">
        <v>59.4</v>
      </c>
      <c r="V1423" t="s">
        <v>42</v>
      </c>
      <c r="W1423">
        <v>18</v>
      </c>
      <c r="X1423" t="s">
        <v>50</v>
      </c>
      <c r="Y1423" t="s">
        <v>8707</v>
      </c>
      <c r="Z1423">
        <v>2011</v>
      </c>
      <c r="AA1423">
        <v>21</v>
      </c>
      <c r="AB1423">
        <v>18713</v>
      </c>
    </row>
    <row r="1424" spans="1:28" x14ac:dyDescent="0.2">
      <c r="A1424" t="s">
        <v>3839</v>
      </c>
      <c r="B1424" s="1">
        <v>41187</v>
      </c>
      <c r="C1424" s="1">
        <v>41194</v>
      </c>
      <c r="D1424" t="s">
        <v>45</v>
      </c>
      <c r="E1424" t="s">
        <v>3840</v>
      </c>
      <c r="F1424" t="s">
        <v>3841</v>
      </c>
      <c r="G1424" t="s">
        <v>246</v>
      </c>
      <c r="H1424" t="s">
        <v>2365</v>
      </c>
      <c r="I1424" t="s">
        <v>3842</v>
      </c>
      <c r="J1424" t="s">
        <v>3843</v>
      </c>
      <c r="K1424" t="s">
        <v>1879</v>
      </c>
      <c r="L1424" t="s">
        <v>1879</v>
      </c>
      <c r="M1424" t="s">
        <v>1757</v>
      </c>
      <c r="N1424" t="s">
        <v>38</v>
      </c>
      <c r="O1424" t="s">
        <v>313</v>
      </c>
      <c r="P1424" t="s">
        <v>3844</v>
      </c>
      <c r="Q1424" t="s">
        <v>3845</v>
      </c>
      <c r="R1424">
        <v>8</v>
      </c>
      <c r="S1424">
        <v>414</v>
      </c>
      <c r="T1424">
        <v>0</v>
      </c>
      <c r="U1424">
        <v>153.12</v>
      </c>
      <c r="V1424" t="s">
        <v>42</v>
      </c>
      <c r="W1424">
        <v>49.4</v>
      </c>
      <c r="X1424" t="s">
        <v>50</v>
      </c>
      <c r="Y1424" t="s">
        <v>8667</v>
      </c>
      <c r="Z1424">
        <v>2012</v>
      </c>
      <c r="AA1424">
        <v>40</v>
      </c>
      <c r="AB1424">
        <v>15813</v>
      </c>
    </row>
    <row r="1425" spans="1:28" x14ac:dyDescent="0.2">
      <c r="A1425" t="s">
        <v>3846</v>
      </c>
      <c r="B1425" s="1">
        <v>41863</v>
      </c>
      <c r="C1425" s="1">
        <v>41867</v>
      </c>
      <c r="D1425" t="s">
        <v>45</v>
      </c>
      <c r="E1425" t="s">
        <v>3847</v>
      </c>
      <c r="F1425" t="s">
        <v>3848</v>
      </c>
      <c r="G1425" t="s">
        <v>246</v>
      </c>
      <c r="H1425" t="s">
        <v>1940</v>
      </c>
      <c r="I1425" t="s">
        <v>1941</v>
      </c>
      <c r="J1425" t="s">
        <v>3849</v>
      </c>
      <c r="K1425" t="s">
        <v>1879</v>
      </c>
      <c r="L1425" t="s">
        <v>1879</v>
      </c>
      <c r="M1425" t="s">
        <v>1757</v>
      </c>
      <c r="N1425" t="s">
        <v>38</v>
      </c>
      <c r="O1425" t="s">
        <v>1434</v>
      </c>
      <c r="P1425" t="s">
        <v>1925</v>
      </c>
      <c r="Q1425" t="s">
        <v>1926</v>
      </c>
      <c r="R1425">
        <v>9</v>
      </c>
      <c r="S1425">
        <v>473</v>
      </c>
      <c r="T1425">
        <v>0</v>
      </c>
      <c r="U1425">
        <v>113.4</v>
      </c>
      <c r="V1425" t="s">
        <v>42</v>
      </c>
      <c r="W1425">
        <v>6.74</v>
      </c>
      <c r="X1425" t="s">
        <v>50</v>
      </c>
      <c r="Y1425" t="s">
        <v>8697</v>
      </c>
      <c r="Z1425">
        <v>2014</v>
      </c>
      <c r="AA1425">
        <v>33</v>
      </c>
      <c r="AB1425">
        <v>12184</v>
      </c>
    </row>
    <row r="1426" spans="1:28" x14ac:dyDescent="0.2">
      <c r="A1426" t="s">
        <v>3850</v>
      </c>
      <c r="B1426" s="1">
        <v>40723</v>
      </c>
      <c r="C1426" s="1">
        <v>40727</v>
      </c>
      <c r="D1426" t="s">
        <v>45</v>
      </c>
      <c r="E1426" t="s">
        <v>3851</v>
      </c>
      <c r="F1426" t="s">
        <v>3852</v>
      </c>
      <c r="G1426" t="s">
        <v>31</v>
      </c>
      <c r="H1426" t="s">
        <v>1876</v>
      </c>
      <c r="I1426" t="s">
        <v>1877</v>
      </c>
      <c r="J1426" t="s">
        <v>3317</v>
      </c>
      <c r="K1426" t="s">
        <v>1879</v>
      </c>
      <c r="L1426" t="s">
        <v>1879</v>
      </c>
      <c r="M1426" t="s">
        <v>1757</v>
      </c>
      <c r="N1426" t="s">
        <v>38</v>
      </c>
      <c r="O1426" t="s">
        <v>393</v>
      </c>
      <c r="P1426" t="s">
        <v>3853</v>
      </c>
      <c r="Q1426" t="s">
        <v>2684</v>
      </c>
      <c r="R1426">
        <v>12</v>
      </c>
      <c r="S1426">
        <v>554</v>
      </c>
      <c r="T1426">
        <v>0</v>
      </c>
      <c r="U1426">
        <v>144</v>
      </c>
      <c r="V1426" t="s">
        <v>42</v>
      </c>
      <c r="W1426">
        <v>53.14</v>
      </c>
      <c r="X1426" t="s">
        <v>50</v>
      </c>
      <c r="Y1426" t="s">
        <v>8687</v>
      </c>
      <c r="Z1426">
        <v>2011</v>
      </c>
      <c r="AA1426">
        <v>27</v>
      </c>
      <c r="AB1426">
        <v>11286</v>
      </c>
    </row>
    <row r="1427" spans="1:28" x14ac:dyDescent="0.2">
      <c r="A1427" t="s">
        <v>3854</v>
      </c>
      <c r="B1427" s="1">
        <v>41065</v>
      </c>
      <c r="C1427" s="1">
        <v>41069</v>
      </c>
      <c r="D1427" t="s">
        <v>45</v>
      </c>
      <c r="E1427" t="s">
        <v>3855</v>
      </c>
      <c r="F1427" t="s">
        <v>1830</v>
      </c>
      <c r="G1427" t="s">
        <v>31</v>
      </c>
      <c r="H1427" t="s">
        <v>2011</v>
      </c>
      <c r="I1427" t="s">
        <v>3856</v>
      </c>
      <c r="J1427" t="s">
        <v>3856</v>
      </c>
      <c r="K1427" t="s">
        <v>2005</v>
      </c>
      <c r="L1427" t="s">
        <v>2005</v>
      </c>
      <c r="M1427" t="s">
        <v>2014</v>
      </c>
      <c r="N1427" t="s">
        <v>38</v>
      </c>
      <c r="O1427" t="s">
        <v>393</v>
      </c>
      <c r="P1427" t="s">
        <v>3857</v>
      </c>
      <c r="Q1427" t="s">
        <v>3858</v>
      </c>
      <c r="R1427">
        <v>9</v>
      </c>
      <c r="S1427">
        <v>367</v>
      </c>
      <c r="T1427">
        <v>0</v>
      </c>
      <c r="U1427">
        <v>14.58</v>
      </c>
      <c r="V1427" t="s">
        <v>42</v>
      </c>
      <c r="W1427">
        <v>22.52</v>
      </c>
      <c r="X1427" t="s">
        <v>50</v>
      </c>
      <c r="Y1427" t="s">
        <v>8664</v>
      </c>
      <c r="Z1427">
        <v>2012</v>
      </c>
      <c r="AA1427">
        <v>23</v>
      </c>
      <c r="AB1427">
        <v>26359</v>
      </c>
    </row>
    <row r="1428" spans="1:28" x14ac:dyDescent="0.2">
      <c r="A1428" t="s">
        <v>3859</v>
      </c>
      <c r="B1428" s="1">
        <v>41379</v>
      </c>
      <c r="C1428" s="1">
        <v>41384</v>
      </c>
      <c r="D1428" t="s">
        <v>45</v>
      </c>
      <c r="E1428" t="s">
        <v>3860</v>
      </c>
      <c r="F1428" t="s">
        <v>1803</v>
      </c>
      <c r="G1428" t="s">
        <v>31</v>
      </c>
      <c r="H1428" t="s">
        <v>1985</v>
      </c>
      <c r="I1428" t="s">
        <v>2099</v>
      </c>
      <c r="J1428" t="s">
        <v>2142</v>
      </c>
      <c r="K1428" t="s">
        <v>1879</v>
      </c>
      <c r="L1428" t="s">
        <v>1879</v>
      </c>
      <c r="M1428" t="s">
        <v>1988</v>
      </c>
      <c r="N1428" t="s">
        <v>38</v>
      </c>
      <c r="O1428" t="s">
        <v>393</v>
      </c>
      <c r="P1428" t="s">
        <v>3861</v>
      </c>
      <c r="Q1428" t="s">
        <v>3862</v>
      </c>
      <c r="R1428">
        <v>8</v>
      </c>
      <c r="S1428">
        <v>351</v>
      </c>
      <c r="T1428">
        <v>0</v>
      </c>
      <c r="U1428">
        <v>129.84</v>
      </c>
      <c r="V1428" t="s">
        <v>42</v>
      </c>
      <c r="W1428">
        <v>5.71</v>
      </c>
      <c r="X1428" t="s">
        <v>50</v>
      </c>
      <c r="Y1428" t="s">
        <v>8702</v>
      </c>
      <c r="Z1428">
        <v>2013</v>
      </c>
      <c r="AA1428">
        <v>16</v>
      </c>
      <c r="AB1428">
        <v>10977</v>
      </c>
    </row>
    <row r="1429" spans="1:28" x14ac:dyDescent="0.2">
      <c r="A1429" t="s">
        <v>3863</v>
      </c>
      <c r="B1429" s="1">
        <v>41478</v>
      </c>
      <c r="C1429" s="1">
        <v>41484</v>
      </c>
      <c r="D1429" t="s">
        <v>45</v>
      </c>
      <c r="E1429" t="s">
        <v>3864</v>
      </c>
      <c r="F1429" t="s">
        <v>865</v>
      </c>
      <c r="G1429" t="s">
        <v>31</v>
      </c>
      <c r="H1429" t="s">
        <v>2256</v>
      </c>
      <c r="I1429" t="s">
        <v>3659</v>
      </c>
      <c r="J1429" t="s">
        <v>3865</v>
      </c>
      <c r="K1429" t="s">
        <v>2005</v>
      </c>
      <c r="L1429" t="s">
        <v>2005</v>
      </c>
      <c r="M1429" t="s">
        <v>2112</v>
      </c>
      <c r="N1429" t="s">
        <v>38</v>
      </c>
      <c r="O1429" t="s">
        <v>39</v>
      </c>
      <c r="P1429" t="s">
        <v>3866</v>
      </c>
      <c r="Q1429" t="s">
        <v>3867</v>
      </c>
      <c r="R1429">
        <v>7</v>
      </c>
      <c r="S1429">
        <v>314</v>
      </c>
      <c r="T1429">
        <v>0</v>
      </c>
      <c r="U1429">
        <v>94.08</v>
      </c>
      <c r="V1429" t="s">
        <v>42</v>
      </c>
      <c r="W1429">
        <v>22.66</v>
      </c>
      <c r="X1429" t="s">
        <v>50</v>
      </c>
      <c r="Y1429" t="s">
        <v>8693</v>
      </c>
      <c r="Z1429">
        <v>2013</v>
      </c>
      <c r="AA1429">
        <v>30</v>
      </c>
      <c r="AB1429">
        <v>29203</v>
      </c>
    </row>
    <row r="1430" spans="1:28" x14ac:dyDescent="0.2">
      <c r="A1430" t="s">
        <v>3868</v>
      </c>
      <c r="B1430" s="1">
        <v>41631</v>
      </c>
      <c r="C1430" s="1">
        <v>41637</v>
      </c>
      <c r="D1430" t="s">
        <v>45</v>
      </c>
      <c r="E1430" t="s">
        <v>3869</v>
      </c>
      <c r="F1430" t="s">
        <v>1859</v>
      </c>
      <c r="G1430" t="s">
        <v>31</v>
      </c>
      <c r="H1430" t="s">
        <v>2118</v>
      </c>
      <c r="I1430" t="s">
        <v>2118</v>
      </c>
      <c r="J1430" t="s">
        <v>2118</v>
      </c>
      <c r="K1430" t="s">
        <v>2005</v>
      </c>
      <c r="L1430" t="s">
        <v>2005</v>
      </c>
      <c r="M1430" t="s">
        <v>2006</v>
      </c>
      <c r="N1430" t="s">
        <v>38</v>
      </c>
      <c r="O1430" t="s">
        <v>39</v>
      </c>
      <c r="P1430" t="s">
        <v>3870</v>
      </c>
      <c r="Q1430" t="s">
        <v>3871</v>
      </c>
      <c r="R1430">
        <v>10</v>
      </c>
      <c r="S1430">
        <v>452</v>
      </c>
      <c r="T1430">
        <v>0</v>
      </c>
      <c r="U1430">
        <v>99.3</v>
      </c>
      <c r="V1430" t="s">
        <v>42</v>
      </c>
      <c r="W1430">
        <v>16.82</v>
      </c>
      <c r="X1430" t="s">
        <v>50</v>
      </c>
      <c r="Y1430" t="s">
        <v>8673</v>
      </c>
      <c r="Z1430">
        <v>2013</v>
      </c>
      <c r="AA1430">
        <v>52</v>
      </c>
      <c r="AB1430">
        <v>21201</v>
      </c>
    </row>
    <row r="1431" spans="1:28" x14ac:dyDescent="0.2">
      <c r="A1431" t="s">
        <v>3872</v>
      </c>
      <c r="B1431" s="1">
        <v>40548</v>
      </c>
      <c r="C1431" s="1">
        <v>40552</v>
      </c>
      <c r="D1431" t="s">
        <v>45</v>
      </c>
      <c r="E1431" t="s">
        <v>3873</v>
      </c>
      <c r="F1431" t="s">
        <v>3874</v>
      </c>
      <c r="G1431" t="s">
        <v>31</v>
      </c>
      <c r="H1431" t="s">
        <v>1994</v>
      </c>
      <c r="I1431" t="s">
        <v>3875</v>
      </c>
      <c r="J1431" t="s">
        <v>3876</v>
      </c>
      <c r="K1431" t="s">
        <v>1950</v>
      </c>
      <c r="L1431" t="s">
        <v>1950</v>
      </c>
      <c r="M1431" t="s">
        <v>1988</v>
      </c>
      <c r="N1431" t="s">
        <v>38</v>
      </c>
      <c r="O1431" t="s">
        <v>380</v>
      </c>
      <c r="P1431" t="s">
        <v>2318</v>
      </c>
      <c r="Q1431" t="s">
        <v>2319</v>
      </c>
      <c r="R1431">
        <v>8</v>
      </c>
      <c r="S1431">
        <v>3029</v>
      </c>
      <c r="T1431">
        <v>0</v>
      </c>
      <c r="U1431">
        <v>999.36</v>
      </c>
      <c r="V1431" t="s">
        <v>42</v>
      </c>
      <c r="W1431">
        <v>191.20099999999999</v>
      </c>
      <c r="X1431" t="s">
        <v>50</v>
      </c>
      <c r="Y1431" t="s">
        <v>8660</v>
      </c>
      <c r="Z1431">
        <v>2011</v>
      </c>
      <c r="AA1431">
        <v>2</v>
      </c>
      <c r="AB1431">
        <v>6006</v>
      </c>
    </row>
    <row r="1432" spans="1:28" x14ac:dyDescent="0.2">
      <c r="A1432" t="s">
        <v>3877</v>
      </c>
      <c r="B1432" s="1">
        <v>40639</v>
      </c>
      <c r="C1432" s="1">
        <v>40643</v>
      </c>
      <c r="D1432" t="s">
        <v>45</v>
      </c>
      <c r="E1432" t="s">
        <v>3878</v>
      </c>
      <c r="F1432" t="s">
        <v>3879</v>
      </c>
      <c r="G1432" t="s">
        <v>31</v>
      </c>
      <c r="H1432" t="s">
        <v>2365</v>
      </c>
      <c r="I1432" t="s">
        <v>3880</v>
      </c>
      <c r="J1432" t="s">
        <v>3880</v>
      </c>
      <c r="K1432" t="s">
        <v>1879</v>
      </c>
      <c r="L1432" t="s">
        <v>1879</v>
      </c>
      <c r="M1432" t="s">
        <v>1757</v>
      </c>
      <c r="N1432" t="s">
        <v>38</v>
      </c>
      <c r="O1432" t="s">
        <v>380</v>
      </c>
      <c r="P1432" t="s">
        <v>3530</v>
      </c>
      <c r="Q1432" t="s">
        <v>3531</v>
      </c>
      <c r="R1432">
        <v>7</v>
      </c>
      <c r="S1432">
        <v>584</v>
      </c>
      <c r="T1432">
        <v>0</v>
      </c>
      <c r="U1432">
        <v>233.52</v>
      </c>
      <c r="V1432" t="s">
        <v>42</v>
      </c>
      <c r="W1432">
        <v>51.12</v>
      </c>
      <c r="X1432" t="s">
        <v>50</v>
      </c>
      <c r="Y1432" t="s">
        <v>8680</v>
      </c>
      <c r="Z1432">
        <v>2011</v>
      </c>
      <c r="AA1432">
        <v>15</v>
      </c>
      <c r="AB1432">
        <v>18668</v>
      </c>
    </row>
    <row r="1433" spans="1:28" x14ac:dyDescent="0.2">
      <c r="A1433" t="s">
        <v>3881</v>
      </c>
      <c r="B1433" s="1">
        <v>40814</v>
      </c>
      <c r="C1433" s="1">
        <v>40819</v>
      </c>
      <c r="D1433" t="s">
        <v>45</v>
      </c>
      <c r="E1433" t="s">
        <v>3882</v>
      </c>
      <c r="F1433" t="s">
        <v>1566</v>
      </c>
      <c r="G1433" t="s">
        <v>31</v>
      </c>
      <c r="H1433" t="s">
        <v>1961</v>
      </c>
      <c r="I1433" t="s">
        <v>3883</v>
      </c>
      <c r="J1433" t="s">
        <v>3884</v>
      </c>
      <c r="K1433" t="s">
        <v>1879</v>
      </c>
      <c r="L1433" t="s">
        <v>1879</v>
      </c>
      <c r="M1433" t="s">
        <v>1757</v>
      </c>
      <c r="N1433" t="s">
        <v>38</v>
      </c>
      <c r="O1433" t="s">
        <v>380</v>
      </c>
      <c r="P1433" t="s">
        <v>3885</v>
      </c>
      <c r="Q1433" t="s">
        <v>2170</v>
      </c>
      <c r="R1433">
        <v>8</v>
      </c>
      <c r="S1433">
        <v>4195</v>
      </c>
      <c r="T1433">
        <v>0</v>
      </c>
      <c r="U1433">
        <v>839.04</v>
      </c>
      <c r="V1433" t="s">
        <v>42</v>
      </c>
      <c r="W1433">
        <v>284.51</v>
      </c>
      <c r="X1433" t="s">
        <v>50</v>
      </c>
      <c r="Y1433" t="s">
        <v>8681</v>
      </c>
      <c r="Z1433">
        <v>2011</v>
      </c>
      <c r="AA1433">
        <v>40</v>
      </c>
      <c r="AB1433">
        <v>20228</v>
      </c>
    </row>
    <row r="1434" spans="1:28" x14ac:dyDescent="0.2">
      <c r="A1434" t="s">
        <v>3886</v>
      </c>
      <c r="B1434" s="1">
        <v>40829</v>
      </c>
      <c r="C1434" s="1">
        <v>40835</v>
      </c>
      <c r="D1434" t="s">
        <v>45</v>
      </c>
      <c r="E1434" t="s">
        <v>3887</v>
      </c>
      <c r="F1434" t="s">
        <v>3888</v>
      </c>
      <c r="G1434" t="s">
        <v>31</v>
      </c>
      <c r="H1434" t="s">
        <v>2256</v>
      </c>
      <c r="I1434" t="s">
        <v>2555</v>
      </c>
      <c r="J1434" t="s">
        <v>3889</v>
      </c>
      <c r="K1434" t="s">
        <v>2005</v>
      </c>
      <c r="L1434" t="s">
        <v>2005</v>
      </c>
      <c r="M1434" t="s">
        <v>2112</v>
      </c>
      <c r="N1434" t="s">
        <v>38</v>
      </c>
      <c r="O1434" t="s">
        <v>380</v>
      </c>
      <c r="P1434" t="s">
        <v>3817</v>
      </c>
      <c r="Q1434" t="s">
        <v>3349</v>
      </c>
      <c r="R1434">
        <v>2</v>
      </c>
      <c r="S1434">
        <v>1139</v>
      </c>
      <c r="T1434">
        <v>0</v>
      </c>
      <c r="U1434">
        <v>284.76</v>
      </c>
      <c r="V1434" t="s">
        <v>42</v>
      </c>
      <c r="W1434">
        <v>110.3</v>
      </c>
      <c r="X1434" t="s">
        <v>50</v>
      </c>
      <c r="Y1434" t="s">
        <v>8682</v>
      </c>
      <c r="Z1434">
        <v>2011</v>
      </c>
      <c r="AA1434">
        <v>42</v>
      </c>
      <c r="AB1434">
        <v>25048</v>
      </c>
    </row>
    <row r="1435" spans="1:28" x14ac:dyDescent="0.2">
      <c r="A1435" t="s">
        <v>3890</v>
      </c>
      <c r="B1435" s="1">
        <v>40870</v>
      </c>
      <c r="C1435" s="1">
        <v>40876</v>
      </c>
      <c r="D1435" t="s">
        <v>45</v>
      </c>
      <c r="E1435" t="s">
        <v>3891</v>
      </c>
      <c r="F1435" t="s">
        <v>3081</v>
      </c>
      <c r="G1435" t="s">
        <v>31</v>
      </c>
      <c r="H1435" t="s">
        <v>2049</v>
      </c>
      <c r="I1435" t="s">
        <v>3892</v>
      </c>
      <c r="J1435" t="s">
        <v>3893</v>
      </c>
      <c r="K1435" t="s">
        <v>1979</v>
      </c>
      <c r="L1435" t="s">
        <v>1979</v>
      </c>
      <c r="M1435" t="s">
        <v>1979</v>
      </c>
      <c r="N1435" t="s">
        <v>38</v>
      </c>
      <c r="O1435" t="s">
        <v>380</v>
      </c>
      <c r="P1435" t="s">
        <v>3894</v>
      </c>
      <c r="Q1435" t="s">
        <v>3895</v>
      </c>
      <c r="R1435">
        <v>6</v>
      </c>
      <c r="S1435">
        <v>583</v>
      </c>
      <c r="T1435">
        <v>0</v>
      </c>
      <c r="U1435">
        <v>215.64</v>
      </c>
      <c r="V1435" t="s">
        <v>42</v>
      </c>
      <c r="W1435">
        <v>21.14</v>
      </c>
      <c r="X1435" t="s">
        <v>50</v>
      </c>
      <c r="Y1435" t="s">
        <v>8683</v>
      </c>
      <c r="Z1435">
        <v>2011</v>
      </c>
      <c r="AA1435">
        <v>48</v>
      </c>
      <c r="AB1435">
        <v>41731</v>
      </c>
    </row>
    <row r="1436" spans="1:28" x14ac:dyDescent="0.2">
      <c r="A1436" t="s">
        <v>3896</v>
      </c>
      <c r="B1436" s="1">
        <v>41015</v>
      </c>
      <c r="C1436" s="1">
        <v>41019</v>
      </c>
      <c r="D1436" t="s">
        <v>45</v>
      </c>
      <c r="E1436" t="s">
        <v>3897</v>
      </c>
      <c r="F1436" t="s">
        <v>3898</v>
      </c>
      <c r="G1436" t="s">
        <v>31</v>
      </c>
      <c r="H1436" t="s">
        <v>1994</v>
      </c>
      <c r="I1436" t="s">
        <v>2469</v>
      </c>
      <c r="J1436" t="s">
        <v>3122</v>
      </c>
      <c r="K1436" t="s">
        <v>1950</v>
      </c>
      <c r="L1436" t="s">
        <v>1950</v>
      </c>
      <c r="M1436" t="s">
        <v>1988</v>
      </c>
      <c r="N1436" t="s">
        <v>38</v>
      </c>
      <c r="O1436" t="s">
        <v>380</v>
      </c>
      <c r="P1436" t="s">
        <v>3899</v>
      </c>
      <c r="Q1436" t="s">
        <v>2882</v>
      </c>
      <c r="R1436">
        <v>4</v>
      </c>
      <c r="S1436">
        <v>800</v>
      </c>
      <c r="T1436">
        <v>0</v>
      </c>
      <c r="U1436">
        <v>335.76</v>
      </c>
      <c r="V1436" t="s">
        <v>42</v>
      </c>
      <c r="W1436">
        <v>53.542999999999999</v>
      </c>
      <c r="X1436" t="s">
        <v>50</v>
      </c>
      <c r="Y1436" t="s">
        <v>8690</v>
      </c>
      <c r="Z1436">
        <v>2012</v>
      </c>
      <c r="AA1436">
        <v>16</v>
      </c>
      <c r="AB1436">
        <v>7553</v>
      </c>
    </row>
    <row r="1437" spans="1:28" x14ac:dyDescent="0.2">
      <c r="A1437" t="s">
        <v>3900</v>
      </c>
      <c r="B1437" s="1">
        <v>41033</v>
      </c>
      <c r="C1437" s="1">
        <v>41038</v>
      </c>
      <c r="D1437" t="s">
        <v>45</v>
      </c>
      <c r="E1437" t="s">
        <v>3575</v>
      </c>
      <c r="F1437" t="s">
        <v>1734</v>
      </c>
      <c r="G1437" t="s">
        <v>31</v>
      </c>
      <c r="H1437" t="s">
        <v>1994</v>
      </c>
      <c r="I1437" t="s">
        <v>1995</v>
      </c>
      <c r="J1437" t="s">
        <v>2196</v>
      </c>
      <c r="K1437" t="s">
        <v>1950</v>
      </c>
      <c r="L1437" t="s">
        <v>1950</v>
      </c>
      <c r="M1437" t="s">
        <v>1988</v>
      </c>
      <c r="N1437" t="s">
        <v>38</v>
      </c>
      <c r="O1437" t="s">
        <v>380</v>
      </c>
      <c r="P1437" t="s">
        <v>3036</v>
      </c>
      <c r="Q1437" t="s">
        <v>3037</v>
      </c>
      <c r="R1437">
        <v>9</v>
      </c>
      <c r="S1437">
        <v>3243</v>
      </c>
      <c r="T1437">
        <v>0</v>
      </c>
      <c r="U1437">
        <v>324.18</v>
      </c>
      <c r="V1437" t="s">
        <v>42</v>
      </c>
      <c r="W1437">
        <v>279.52999999999997</v>
      </c>
      <c r="X1437" t="s">
        <v>50</v>
      </c>
      <c r="Y1437" t="s">
        <v>8700</v>
      </c>
      <c r="Z1437">
        <v>2012</v>
      </c>
      <c r="AA1437">
        <v>18</v>
      </c>
      <c r="AB1437">
        <v>2378</v>
      </c>
    </row>
    <row r="1438" spans="1:28" x14ac:dyDescent="0.2">
      <c r="A1438" t="s">
        <v>3901</v>
      </c>
      <c r="B1438" s="1">
        <v>41076</v>
      </c>
      <c r="C1438" s="1">
        <v>41082</v>
      </c>
      <c r="D1438" t="s">
        <v>45</v>
      </c>
      <c r="E1438" t="s">
        <v>3902</v>
      </c>
      <c r="F1438" t="s">
        <v>3903</v>
      </c>
      <c r="G1438" t="s">
        <v>31</v>
      </c>
      <c r="H1438" t="s">
        <v>2256</v>
      </c>
      <c r="I1438" t="s">
        <v>3181</v>
      </c>
      <c r="J1438" t="s">
        <v>3182</v>
      </c>
      <c r="K1438" t="s">
        <v>2005</v>
      </c>
      <c r="L1438" t="s">
        <v>2005</v>
      </c>
      <c r="M1438" t="s">
        <v>2112</v>
      </c>
      <c r="N1438" t="s">
        <v>38</v>
      </c>
      <c r="O1438" t="s">
        <v>380</v>
      </c>
      <c r="P1438" t="s">
        <v>2803</v>
      </c>
      <c r="Q1438" t="s">
        <v>2804</v>
      </c>
      <c r="R1438">
        <v>9</v>
      </c>
      <c r="S1438">
        <v>2800</v>
      </c>
      <c r="T1438">
        <v>0</v>
      </c>
      <c r="U1438">
        <v>391.77</v>
      </c>
      <c r="V1438" t="s">
        <v>42</v>
      </c>
      <c r="W1438">
        <v>265.45999999999998</v>
      </c>
      <c r="X1438" t="s">
        <v>50</v>
      </c>
      <c r="Y1438" t="s">
        <v>8664</v>
      </c>
      <c r="Z1438">
        <v>2012</v>
      </c>
      <c r="AA1438">
        <v>24</v>
      </c>
      <c r="AB1438">
        <v>21505</v>
      </c>
    </row>
    <row r="1439" spans="1:28" x14ac:dyDescent="0.2">
      <c r="A1439" t="s">
        <v>3904</v>
      </c>
      <c r="B1439" s="1">
        <v>41094</v>
      </c>
      <c r="C1439" s="1">
        <v>41100</v>
      </c>
      <c r="D1439" t="s">
        <v>45</v>
      </c>
      <c r="E1439" t="s">
        <v>3905</v>
      </c>
      <c r="F1439" t="s">
        <v>133</v>
      </c>
      <c r="G1439" t="s">
        <v>31</v>
      </c>
      <c r="H1439" t="s">
        <v>1985</v>
      </c>
      <c r="I1439" t="s">
        <v>1986</v>
      </c>
      <c r="J1439" t="s">
        <v>3906</v>
      </c>
      <c r="K1439" t="s">
        <v>1879</v>
      </c>
      <c r="L1439" t="s">
        <v>1879</v>
      </c>
      <c r="M1439" t="s">
        <v>1988</v>
      </c>
      <c r="N1439" t="s">
        <v>38</v>
      </c>
      <c r="O1439" t="s">
        <v>380</v>
      </c>
      <c r="P1439" t="s">
        <v>3907</v>
      </c>
      <c r="Q1439" t="s">
        <v>3739</v>
      </c>
      <c r="R1439">
        <v>3</v>
      </c>
      <c r="S1439">
        <v>1488</v>
      </c>
      <c r="T1439">
        <v>0</v>
      </c>
      <c r="U1439">
        <v>372.06</v>
      </c>
      <c r="V1439" t="s">
        <v>42</v>
      </c>
      <c r="W1439">
        <v>65.540000000000006</v>
      </c>
      <c r="X1439" t="s">
        <v>50</v>
      </c>
      <c r="Y1439" t="s">
        <v>8665</v>
      </c>
      <c r="Z1439">
        <v>2012</v>
      </c>
      <c r="AA1439">
        <v>27</v>
      </c>
      <c r="AB1439">
        <v>14421</v>
      </c>
    </row>
    <row r="1440" spans="1:28" x14ac:dyDescent="0.2">
      <c r="A1440" t="s">
        <v>3908</v>
      </c>
      <c r="B1440" s="1">
        <v>41129</v>
      </c>
      <c r="C1440" s="1">
        <v>41135</v>
      </c>
      <c r="D1440" t="s">
        <v>45</v>
      </c>
      <c r="E1440" t="s">
        <v>3909</v>
      </c>
      <c r="F1440" t="s">
        <v>87</v>
      </c>
      <c r="G1440" t="s">
        <v>31</v>
      </c>
      <c r="H1440" t="s">
        <v>2011</v>
      </c>
      <c r="I1440" t="s">
        <v>2388</v>
      </c>
      <c r="J1440" t="s">
        <v>3910</v>
      </c>
      <c r="K1440" t="s">
        <v>2005</v>
      </c>
      <c r="L1440" t="s">
        <v>2005</v>
      </c>
      <c r="M1440" t="s">
        <v>2014</v>
      </c>
      <c r="N1440" t="s">
        <v>38</v>
      </c>
      <c r="O1440" t="s">
        <v>380</v>
      </c>
      <c r="P1440" t="s">
        <v>2149</v>
      </c>
      <c r="Q1440" t="s">
        <v>2150</v>
      </c>
      <c r="R1440">
        <v>13</v>
      </c>
      <c r="S1440">
        <v>1285</v>
      </c>
      <c r="T1440">
        <v>0</v>
      </c>
      <c r="U1440">
        <v>552.24</v>
      </c>
      <c r="V1440" t="s">
        <v>42</v>
      </c>
      <c r="W1440">
        <v>100.48</v>
      </c>
      <c r="X1440" t="s">
        <v>50</v>
      </c>
      <c r="Y1440" t="s">
        <v>8691</v>
      </c>
      <c r="Z1440">
        <v>2012</v>
      </c>
      <c r="AA1440">
        <v>32</v>
      </c>
      <c r="AB1440">
        <v>20595</v>
      </c>
    </row>
    <row r="1441" spans="1:28" x14ac:dyDescent="0.2">
      <c r="A1441" t="s">
        <v>3911</v>
      </c>
      <c r="B1441" s="1">
        <v>41158</v>
      </c>
      <c r="C1441" s="1">
        <v>41164</v>
      </c>
      <c r="D1441" t="s">
        <v>45</v>
      </c>
      <c r="E1441" t="s">
        <v>3912</v>
      </c>
      <c r="F1441" t="s">
        <v>3913</v>
      </c>
      <c r="G1441" t="s">
        <v>31</v>
      </c>
      <c r="H1441" t="s">
        <v>3147</v>
      </c>
      <c r="I1441" t="s">
        <v>3914</v>
      </c>
      <c r="J1441" t="s">
        <v>3915</v>
      </c>
      <c r="K1441" t="s">
        <v>1979</v>
      </c>
      <c r="L1441" t="s">
        <v>1979</v>
      </c>
      <c r="M1441" t="s">
        <v>1979</v>
      </c>
      <c r="N1441" t="s">
        <v>38</v>
      </c>
      <c r="O1441" t="s">
        <v>380</v>
      </c>
      <c r="P1441" t="s">
        <v>2745</v>
      </c>
      <c r="Q1441" t="s">
        <v>2746</v>
      </c>
      <c r="R1441">
        <v>4</v>
      </c>
      <c r="S1441">
        <v>1232</v>
      </c>
      <c r="T1441">
        <v>0</v>
      </c>
      <c r="U1441">
        <v>123.12</v>
      </c>
      <c r="V1441" t="s">
        <v>42</v>
      </c>
      <c r="W1441">
        <v>35.450000000000003</v>
      </c>
      <c r="X1441" t="s">
        <v>50</v>
      </c>
      <c r="Y1441" t="s">
        <v>8666</v>
      </c>
      <c r="Z1441">
        <v>2012</v>
      </c>
      <c r="AA1441">
        <v>36</v>
      </c>
      <c r="AB1441">
        <v>49046</v>
      </c>
    </row>
    <row r="1442" spans="1:28" x14ac:dyDescent="0.2">
      <c r="A1442" t="s">
        <v>3916</v>
      </c>
      <c r="B1442" s="1">
        <v>41166</v>
      </c>
      <c r="C1442" s="1">
        <v>41171</v>
      </c>
      <c r="D1442" t="s">
        <v>45</v>
      </c>
      <c r="E1442" t="s">
        <v>3917</v>
      </c>
      <c r="F1442" t="s">
        <v>3281</v>
      </c>
      <c r="G1442" t="s">
        <v>31</v>
      </c>
      <c r="H1442" t="s">
        <v>1994</v>
      </c>
      <c r="I1442" t="s">
        <v>2469</v>
      </c>
      <c r="J1442" t="s">
        <v>3918</v>
      </c>
      <c r="K1442" t="s">
        <v>1950</v>
      </c>
      <c r="L1442" t="s">
        <v>1950</v>
      </c>
      <c r="M1442" t="s">
        <v>1988</v>
      </c>
      <c r="N1442" t="s">
        <v>38</v>
      </c>
      <c r="O1442" t="s">
        <v>380</v>
      </c>
      <c r="P1442" t="s">
        <v>3348</v>
      </c>
      <c r="Q1442" t="s">
        <v>3349</v>
      </c>
      <c r="R1442">
        <v>6</v>
      </c>
      <c r="S1442">
        <v>2278</v>
      </c>
      <c r="T1442">
        <v>0</v>
      </c>
      <c r="U1442">
        <v>751.8</v>
      </c>
      <c r="V1442" t="s">
        <v>42</v>
      </c>
      <c r="W1442">
        <v>138.70599999999999</v>
      </c>
      <c r="X1442" t="s">
        <v>50</v>
      </c>
      <c r="Y1442" t="s">
        <v>8666</v>
      </c>
      <c r="Z1442">
        <v>2012</v>
      </c>
      <c r="AA1442">
        <v>37</v>
      </c>
      <c r="AB1442">
        <v>238</v>
      </c>
    </row>
    <row r="1443" spans="1:28" x14ac:dyDescent="0.2">
      <c r="A1443" t="s">
        <v>3919</v>
      </c>
      <c r="B1443" s="1">
        <v>41324</v>
      </c>
      <c r="C1443" s="1">
        <v>41329</v>
      </c>
      <c r="D1443" t="s">
        <v>45</v>
      </c>
      <c r="E1443" t="s">
        <v>3920</v>
      </c>
      <c r="F1443" t="s">
        <v>1477</v>
      </c>
      <c r="G1443" t="s">
        <v>31</v>
      </c>
      <c r="H1443" t="s">
        <v>2315</v>
      </c>
      <c r="I1443" t="s">
        <v>2401</v>
      </c>
      <c r="J1443" t="s">
        <v>3921</v>
      </c>
      <c r="K1443" t="s">
        <v>1950</v>
      </c>
      <c r="L1443" t="s">
        <v>1950</v>
      </c>
      <c r="M1443" t="s">
        <v>1594</v>
      </c>
      <c r="N1443" t="s">
        <v>38</v>
      </c>
      <c r="O1443" t="s">
        <v>380</v>
      </c>
      <c r="P1443" t="s">
        <v>3922</v>
      </c>
      <c r="Q1443" t="s">
        <v>3368</v>
      </c>
      <c r="R1443">
        <v>2</v>
      </c>
      <c r="S1443">
        <v>750</v>
      </c>
      <c r="T1443">
        <v>0</v>
      </c>
      <c r="U1443">
        <v>22.48</v>
      </c>
      <c r="V1443" t="s">
        <v>42</v>
      </c>
      <c r="W1443">
        <v>61.344999999999999</v>
      </c>
      <c r="X1443" t="s">
        <v>50</v>
      </c>
      <c r="Y1443" t="s">
        <v>8670</v>
      </c>
      <c r="Z1443">
        <v>2013</v>
      </c>
      <c r="AA1443">
        <v>8</v>
      </c>
      <c r="AB1443">
        <v>2761</v>
      </c>
    </row>
    <row r="1444" spans="1:28" x14ac:dyDescent="0.2">
      <c r="A1444" t="s">
        <v>3923</v>
      </c>
      <c r="B1444" s="1">
        <v>41330</v>
      </c>
      <c r="C1444" s="1">
        <v>41334</v>
      </c>
      <c r="D1444" t="s">
        <v>45</v>
      </c>
      <c r="E1444" t="s">
        <v>3924</v>
      </c>
      <c r="F1444" t="s">
        <v>796</v>
      </c>
      <c r="G1444" t="s">
        <v>31</v>
      </c>
      <c r="H1444" t="s">
        <v>1969</v>
      </c>
      <c r="I1444" t="s">
        <v>1970</v>
      </c>
      <c r="J1444" t="s">
        <v>1970</v>
      </c>
      <c r="K1444" t="s">
        <v>1950</v>
      </c>
      <c r="L1444" t="s">
        <v>1950</v>
      </c>
      <c r="M1444" t="s">
        <v>1757</v>
      </c>
      <c r="N1444" t="s">
        <v>38</v>
      </c>
      <c r="O1444" t="s">
        <v>380</v>
      </c>
      <c r="P1444" t="s">
        <v>2177</v>
      </c>
      <c r="Q1444" t="s">
        <v>2178</v>
      </c>
      <c r="R1444">
        <v>2</v>
      </c>
      <c r="S1444">
        <v>717</v>
      </c>
      <c r="T1444">
        <v>0</v>
      </c>
      <c r="U1444">
        <v>121.88</v>
      </c>
      <c r="V1444" t="s">
        <v>42</v>
      </c>
      <c r="W1444">
        <v>50.639000000000003</v>
      </c>
      <c r="X1444" t="s">
        <v>50</v>
      </c>
      <c r="Y1444" t="s">
        <v>8670</v>
      </c>
      <c r="Z1444">
        <v>2013</v>
      </c>
      <c r="AA1444">
        <v>9</v>
      </c>
      <c r="AB1444">
        <v>7901</v>
      </c>
    </row>
    <row r="1445" spans="1:28" x14ac:dyDescent="0.2">
      <c r="A1445" t="s">
        <v>3925</v>
      </c>
      <c r="B1445" s="1">
        <v>41405</v>
      </c>
      <c r="C1445" s="1">
        <v>41410</v>
      </c>
      <c r="D1445" t="s">
        <v>45</v>
      </c>
      <c r="E1445" t="s">
        <v>3926</v>
      </c>
      <c r="F1445" t="s">
        <v>1039</v>
      </c>
      <c r="G1445" t="s">
        <v>31</v>
      </c>
      <c r="H1445" t="s">
        <v>2057</v>
      </c>
      <c r="I1445" t="s">
        <v>3069</v>
      </c>
      <c r="J1445" t="s">
        <v>3070</v>
      </c>
      <c r="K1445" t="s">
        <v>1950</v>
      </c>
      <c r="L1445" t="s">
        <v>1950</v>
      </c>
      <c r="M1445" t="s">
        <v>2060</v>
      </c>
      <c r="N1445" t="s">
        <v>38</v>
      </c>
      <c r="O1445" t="s">
        <v>380</v>
      </c>
      <c r="P1445" t="s">
        <v>3727</v>
      </c>
      <c r="Q1445" t="s">
        <v>2986</v>
      </c>
      <c r="R1445">
        <v>6</v>
      </c>
      <c r="S1445">
        <v>1993</v>
      </c>
      <c r="T1445">
        <v>0</v>
      </c>
      <c r="U1445">
        <v>498.24</v>
      </c>
      <c r="V1445" t="s">
        <v>42</v>
      </c>
      <c r="W1445">
        <v>185.40199999999999</v>
      </c>
      <c r="X1445" t="s">
        <v>50</v>
      </c>
      <c r="Y1445" t="s">
        <v>8706</v>
      </c>
      <c r="Z1445">
        <v>2013</v>
      </c>
      <c r="AA1445">
        <v>19</v>
      </c>
      <c r="AB1445">
        <v>4232</v>
      </c>
    </row>
    <row r="1446" spans="1:28" x14ac:dyDescent="0.2">
      <c r="A1446" t="s">
        <v>3927</v>
      </c>
      <c r="B1446" s="1">
        <v>41526</v>
      </c>
      <c r="C1446" s="1">
        <v>41531</v>
      </c>
      <c r="D1446" t="s">
        <v>45</v>
      </c>
      <c r="E1446" t="s">
        <v>3928</v>
      </c>
      <c r="F1446" t="s">
        <v>373</v>
      </c>
      <c r="G1446" t="s">
        <v>31</v>
      </c>
      <c r="H1446" t="s">
        <v>2072</v>
      </c>
      <c r="I1446" t="s">
        <v>3826</v>
      </c>
      <c r="J1446" t="s">
        <v>3929</v>
      </c>
      <c r="K1446" t="s">
        <v>1879</v>
      </c>
      <c r="L1446" t="s">
        <v>1879</v>
      </c>
      <c r="M1446" t="s">
        <v>1594</v>
      </c>
      <c r="N1446" t="s">
        <v>38</v>
      </c>
      <c r="O1446" t="s">
        <v>380</v>
      </c>
      <c r="P1446" t="s">
        <v>3930</v>
      </c>
      <c r="Q1446" t="s">
        <v>3931</v>
      </c>
      <c r="R1446">
        <v>4</v>
      </c>
      <c r="S1446">
        <v>1998</v>
      </c>
      <c r="T1446">
        <v>0</v>
      </c>
      <c r="U1446">
        <v>359.64</v>
      </c>
      <c r="V1446" t="s">
        <v>42</v>
      </c>
      <c r="W1446">
        <v>119</v>
      </c>
      <c r="X1446" t="s">
        <v>50</v>
      </c>
      <c r="Y1446" t="s">
        <v>8672</v>
      </c>
      <c r="Z1446">
        <v>2013</v>
      </c>
      <c r="AA1446">
        <v>37</v>
      </c>
      <c r="AB1446">
        <v>10984</v>
      </c>
    </row>
    <row r="1447" spans="1:28" x14ac:dyDescent="0.2">
      <c r="A1447" t="s">
        <v>3932</v>
      </c>
      <c r="B1447" s="1">
        <v>41737</v>
      </c>
      <c r="C1447" s="1">
        <v>41742</v>
      </c>
      <c r="D1447" t="s">
        <v>45</v>
      </c>
      <c r="E1447" t="s">
        <v>3933</v>
      </c>
      <c r="F1447" t="s">
        <v>3934</v>
      </c>
      <c r="G1447" t="s">
        <v>31</v>
      </c>
      <c r="H1447" t="s">
        <v>3935</v>
      </c>
      <c r="I1447" t="s">
        <v>3936</v>
      </c>
      <c r="J1447" t="s">
        <v>3936</v>
      </c>
      <c r="K1447" t="s">
        <v>2023</v>
      </c>
      <c r="L1447" t="s">
        <v>2023</v>
      </c>
      <c r="M1447" t="s">
        <v>2023</v>
      </c>
      <c r="N1447" t="s">
        <v>38</v>
      </c>
      <c r="O1447" t="s">
        <v>380</v>
      </c>
      <c r="P1447" t="s">
        <v>2830</v>
      </c>
      <c r="Q1447" t="s">
        <v>2528</v>
      </c>
      <c r="R1447">
        <v>1</v>
      </c>
      <c r="S1447">
        <v>529</v>
      </c>
      <c r="T1447">
        <v>0</v>
      </c>
      <c r="U1447">
        <v>206.16</v>
      </c>
      <c r="V1447" t="s">
        <v>42</v>
      </c>
      <c r="W1447">
        <v>42.95</v>
      </c>
      <c r="X1447" t="s">
        <v>50</v>
      </c>
      <c r="Y1447" t="s">
        <v>8675</v>
      </c>
      <c r="Z1447">
        <v>2014</v>
      </c>
      <c r="AA1447">
        <v>15</v>
      </c>
      <c r="AB1447">
        <v>45422</v>
      </c>
    </row>
    <row r="1448" spans="1:28" x14ac:dyDescent="0.2">
      <c r="A1448" t="s">
        <v>3937</v>
      </c>
      <c r="B1448" s="1">
        <v>41741</v>
      </c>
      <c r="C1448" s="1">
        <v>41747</v>
      </c>
      <c r="D1448" t="s">
        <v>45</v>
      </c>
      <c r="E1448" t="s">
        <v>3938</v>
      </c>
      <c r="F1448" t="s">
        <v>3939</v>
      </c>
      <c r="G1448" t="s">
        <v>31</v>
      </c>
      <c r="H1448" t="s">
        <v>2049</v>
      </c>
      <c r="I1448" t="s">
        <v>2161</v>
      </c>
      <c r="J1448" t="s">
        <v>2162</v>
      </c>
      <c r="K1448" t="s">
        <v>1979</v>
      </c>
      <c r="L1448" t="s">
        <v>1979</v>
      </c>
      <c r="M1448" t="s">
        <v>1979</v>
      </c>
      <c r="N1448" t="s">
        <v>38</v>
      </c>
      <c r="O1448" t="s">
        <v>380</v>
      </c>
      <c r="P1448" t="s">
        <v>3783</v>
      </c>
      <c r="Q1448" t="s">
        <v>3481</v>
      </c>
      <c r="R1448">
        <v>2</v>
      </c>
      <c r="S1448">
        <v>1002</v>
      </c>
      <c r="T1448">
        <v>0</v>
      </c>
      <c r="U1448">
        <v>110.16</v>
      </c>
      <c r="V1448" t="s">
        <v>42</v>
      </c>
      <c r="W1448">
        <v>63.16</v>
      </c>
      <c r="X1448" t="s">
        <v>50</v>
      </c>
      <c r="Y1448" t="s">
        <v>8675</v>
      </c>
      <c r="Z1448">
        <v>2014</v>
      </c>
      <c r="AA1448">
        <v>15</v>
      </c>
      <c r="AB1448">
        <v>47655</v>
      </c>
    </row>
    <row r="1449" spans="1:28" x14ac:dyDescent="0.2">
      <c r="A1449" t="s">
        <v>3940</v>
      </c>
      <c r="B1449" s="1">
        <v>41743</v>
      </c>
      <c r="C1449" s="1">
        <v>41747</v>
      </c>
      <c r="D1449" t="s">
        <v>45</v>
      </c>
      <c r="E1449" t="s">
        <v>3941</v>
      </c>
      <c r="F1449" t="s">
        <v>3942</v>
      </c>
      <c r="G1449" t="s">
        <v>31</v>
      </c>
      <c r="H1449" t="s">
        <v>1985</v>
      </c>
      <c r="I1449" t="s">
        <v>1986</v>
      </c>
      <c r="J1449" t="s">
        <v>3943</v>
      </c>
      <c r="K1449" t="s">
        <v>1879</v>
      </c>
      <c r="L1449" t="s">
        <v>1879</v>
      </c>
      <c r="M1449" t="s">
        <v>1988</v>
      </c>
      <c r="N1449" t="s">
        <v>38</v>
      </c>
      <c r="O1449" t="s">
        <v>380</v>
      </c>
      <c r="P1449" t="s">
        <v>3944</v>
      </c>
      <c r="Q1449" t="s">
        <v>2299</v>
      </c>
      <c r="R1449">
        <v>7</v>
      </c>
      <c r="S1449">
        <v>2112</v>
      </c>
      <c r="T1449">
        <v>0</v>
      </c>
      <c r="U1449">
        <v>190.05</v>
      </c>
      <c r="V1449" t="s">
        <v>42</v>
      </c>
      <c r="W1449">
        <v>225.84</v>
      </c>
      <c r="X1449" t="s">
        <v>50</v>
      </c>
      <c r="Y1449" t="s">
        <v>8675</v>
      </c>
      <c r="Z1449">
        <v>2014</v>
      </c>
      <c r="AA1449">
        <v>16</v>
      </c>
      <c r="AB1449">
        <v>10795</v>
      </c>
    </row>
    <row r="1450" spans="1:28" x14ac:dyDescent="0.2">
      <c r="A1450" t="s">
        <v>3945</v>
      </c>
      <c r="B1450" s="1">
        <v>41860</v>
      </c>
      <c r="C1450" s="1">
        <v>41864</v>
      </c>
      <c r="D1450" t="s">
        <v>45</v>
      </c>
      <c r="E1450" t="s">
        <v>3887</v>
      </c>
      <c r="F1450" t="s">
        <v>3888</v>
      </c>
      <c r="G1450" t="s">
        <v>31</v>
      </c>
      <c r="H1450" t="s">
        <v>2256</v>
      </c>
      <c r="I1450" t="s">
        <v>3946</v>
      </c>
      <c r="J1450" t="s">
        <v>3947</v>
      </c>
      <c r="K1450" t="s">
        <v>2005</v>
      </c>
      <c r="L1450" t="s">
        <v>2005</v>
      </c>
      <c r="M1450" t="s">
        <v>2112</v>
      </c>
      <c r="N1450" t="s">
        <v>38</v>
      </c>
      <c r="O1450" t="s">
        <v>380</v>
      </c>
      <c r="P1450" t="s">
        <v>3948</v>
      </c>
      <c r="Q1450" t="s">
        <v>2586</v>
      </c>
      <c r="R1450">
        <v>1</v>
      </c>
      <c r="S1450">
        <v>539</v>
      </c>
      <c r="T1450">
        <v>0</v>
      </c>
      <c r="U1450">
        <v>183.27</v>
      </c>
      <c r="V1450" t="s">
        <v>42</v>
      </c>
      <c r="W1450">
        <v>22.77</v>
      </c>
      <c r="X1450" t="s">
        <v>50</v>
      </c>
      <c r="Y1450" t="s">
        <v>8697</v>
      </c>
      <c r="Z1450">
        <v>2014</v>
      </c>
      <c r="AA1450">
        <v>32</v>
      </c>
      <c r="AB1450">
        <v>29220</v>
      </c>
    </row>
    <row r="1451" spans="1:28" x14ac:dyDescent="0.2">
      <c r="A1451" t="s">
        <v>3949</v>
      </c>
      <c r="B1451" s="1">
        <v>41867</v>
      </c>
      <c r="C1451" s="1">
        <v>41872</v>
      </c>
      <c r="D1451" t="s">
        <v>45</v>
      </c>
      <c r="E1451" t="s">
        <v>3950</v>
      </c>
      <c r="F1451" t="s">
        <v>876</v>
      </c>
      <c r="G1451" t="s">
        <v>31</v>
      </c>
      <c r="H1451" t="s">
        <v>2315</v>
      </c>
      <c r="I1451" t="s">
        <v>2359</v>
      </c>
      <c r="J1451" t="s">
        <v>3685</v>
      </c>
      <c r="K1451" t="s">
        <v>1950</v>
      </c>
      <c r="L1451" t="s">
        <v>1950</v>
      </c>
      <c r="M1451" t="s">
        <v>1594</v>
      </c>
      <c r="N1451" t="s">
        <v>38</v>
      </c>
      <c r="O1451" t="s">
        <v>380</v>
      </c>
      <c r="P1451" t="s">
        <v>2990</v>
      </c>
      <c r="Q1451" t="s">
        <v>2849</v>
      </c>
      <c r="R1451">
        <v>5</v>
      </c>
      <c r="S1451">
        <v>1734</v>
      </c>
      <c r="T1451">
        <v>0</v>
      </c>
      <c r="U1451">
        <v>728.1</v>
      </c>
      <c r="V1451" t="s">
        <v>42</v>
      </c>
      <c r="W1451">
        <v>55.171999999999997</v>
      </c>
      <c r="X1451" t="s">
        <v>50</v>
      </c>
      <c r="Y1451" t="s">
        <v>8697</v>
      </c>
      <c r="Z1451">
        <v>2014</v>
      </c>
      <c r="AA1451">
        <v>33</v>
      </c>
      <c r="AB1451">
        <v>8322</v>
      </c>
    </row>
    <row r="1452" spans="1:28" x14ac:dyDescent="0.2">
      <c r="A1452" t="s">
        <v>3951</v>
      </c>
      <c r="B1452" s="1">
        <v>41961</v>
      </c>
      <c r="C1452" s="1">
        <v>41965</v>
      </c>
      <c r="D1452" t="s">
        <v>45</v>
      </c>
      <c r="E1452" t="s">
        <v>3952</v>
      </c>
      <c r="F1452" t="s">
        <v>3953</v>
      </c>
      <c r="G1452" t="s">
        <v>31</v>
      </c>
      <c r="H1452" t="s">
        <v>2640</v>
      </c>
      <c r="I1452" t="s">
        <v>2641</v>
      </c>
      <c r="J1452" t="s">
        <v>2642</v>
      </c>
      <c r="K1452" t="s">
        <v>1950</v>
      </c>
      <c r="L1452" t="s">
        <v>1950</v>
      </c>
      <c r="M1452" t="s">
        <v>1757</v>
      </c>
      <c r="N1452" t="s">
        <v>38</v>
      </c>
      <c r="O1452" t="s">
        <v>380</v>
      </c>
      <c r="P1452" t="s">
        <v>3954</v>
      </c>
      <c r="Q1452" t="s">
        <v>2922</v>
      </c>
      <c r="R1452">
        <v>7</v>
      </c>
      <c r="S1452">
        <v>1318</v>
      </c>
      <c r="T1452">
        <v>0</v>
      </c>
      <c r="U1452">
        <v>382.2</v>
      </c>
      <c r="V1452" t="s">
        <v>42</v>
      </c>
      <c r="W1452">
        <v>107.492</v>
      </c>
      <c r="X1452" t="s">
        <v>50</v>
      </c>
      <c r="Y1452" t="s">
        <v>8679</v>
      </c>
      <c r="Z1452">
        <v>2014</v>
      </c>
      <c r="AA1452">
        <v>47</v>
      </c>
      <c r="AB1452">
        <v>7886</v>
      </c>
    </row>
    <row r="1453" spans="1:28" x14ac:dyDescent="0.2">
      <c r="A1453" t="s">
        <v>3955</v>
      </c>
      <c r="B1453" s="1">
        <v>41969</v>
      </c>
      <c r="C1453" s="1">
        <v>41974</v>
      </c>
      <c r="D1453" t="s">
        <v>45</v>
      </c>
      <c r="E1453" t="s">
        <v>3956</v>
      </c>
      <c r="F1453" t="s">
        <v>87</v>
      </c>
      <c r="G1453" t="s">
        <v>31</v>
      </c>
      <c r="H1453" t="s">
        <v>3736</v>
      </c>
      <c r="I1453" t="s">
        <v>3737</v>
      </c>
      <c r="J1453" t="s">
        <v>3737</v>
      </c>
      <c r="K1453" t="s">
        <v>1979</v>
      </c>
      <c r="L1453" t="s">
        <v>1979</v>
      </c>
      <c r="M1453" t="s">
        <v>1979</v>
      </c>
      <c r="N1453" t="s">
        <v>38</v>
      </c>
      <c r="O1453" t="s">
        <v>380</v>
      </c>
      <c r="P1453" t="s">
        <v>3957</v>
      </c>
      <c r="Q1453" t="s">
        <v>3013</v>
      </c>
      <c r="R1453">
        <v>4</v>
      </c>
      <c r="S1453">
        <v>1234</v>
      </c>
      <c r="T1453">
        <v>0</v>
      </c>
      <c r="U1453">
        <v>407.16</v>
      </c>
      <c r="V1453" t="s">
        <v>42</v>
      </c>
      <c r="W1453">
        <v>62.82</v>
      </c>
      <c r="X1453" t="s">
        <v>50</v>
      </c>
      <c r="Y1453" t="s">
        <v>8679</v>
      </c>
      <c r="Z1453">
        <v>2014</v>
      </c>
      <c r="AA1453">
        <v>48</v>
      </c>
      <c r="AB1453">
        <v>43605</v>
      </c>
    </row>
    <row r="1454" spans="1:28" x14ac:dyDescent="0.2">
      <c r="A1454" t="s">
        <v>3958</v>
      </c>
      <c r="B1454" s="1">
        <v>41998</v>
      </c>
      <c r="C1454" s="1">
        <v>42002</v>
      </c>
      <c r="D1454" t="s">
        <v>45</v>
      </c>
      <c r="E1454" t="s">
        <v>3959</v>
      </c>
      <c r="F1454" t="s">
        <v>3960</v>
      </c>
      <c r="G1454" t="s">
        <v>31</v>
      </c>
      <c r="H1454" t="s">
        <v>1961</v>
      </c>
      <c r="I1454" t="s">
        <v>1962</v>
      </c>
      <c r="J1454" t="s">
        <v>3270</v>
      </c>
      <c r="K1454" t="s">
        <v>1879</v>
      </c>
      <c r="L1454" t="s">
        <v>1879</v>
      </c>
      <c r="M1454" t="s">
        <v>1757</v>
      </c>
      <c r="N1454" t="s">
        <v>38</v>
      </c>
      <c r="O1454" t="s">
        <v>380</v>
      </c>
      <c r="P1454" t="s">
        <v>3961</v>
      </c>
      <c r="Q1454" t="s">
        <v>2319</v>
      </c>
      <c r="R1454">
        <v>2</v>
      </c>
      <c r="S1454">
        <v>1136</v>
      </c>
      <c r="T1454">
        <v>0</v>
      </c>
      <c r="U1454">
        <v>90.84</v>
      </c>
      <c r="V1454" t="s">
        <v>42</v>
      </c>
      <c r="W1454">
        <v>93.1</v>
      </c>
      <c r="X1454" t="s">
        <v>50</v>
      </c>
      <c r="Y1454" t="s">
        <v>8698</v>
      </c>
      <c r="Z1454">
        <v>2014</v>
      </c>
      <c r="AA1454">
        <v>52</v>
      </c>
      <c r="AB1454">
        <v>12422</v>
      </c>
    </row>
    <row r="1455" spans="1:28" x14ac:dyDescent="0.2">
      <c r="A1455" t="s">
        <v>3962</v>
      </c>
      <c r="B1455" s="1">
        <v>40893</v>
      </c>
      <c r="C1455" s="1">
        <v>40897</v>
      </c>
      <c r="D1455" t="s">
        <v>45</v>
      </c>
      <c r="E1455" t="s">
        <v>3963</v>
      </c>
      <c r="F1455" t="s">
        <v>3964</v>
      </c>
      <c r="G1455" t="s">
        <v>31</v>
      </c>
      <c r="H1455" t="s">
        <v>1985</v>
      </c>
      <c r="I1455" t="s">
        <v>1986</v>
      </c>
      <c r="J1455" t="s">
        <v>3965</v>
      </c>
      <c r="K1455" t="s">
        <v>1879</v>
      </c>
      <c r="L1455" t="s">
        <v>1879</v>
      </c>
      <c r="M1455" t="s">
        <v>1988</v>
      </c>
      <c r="N1455" t="s">
        <v>38</v>
      </c>
      <c r="O1455" t="s">
        <v>374</v>
      </c>
      <c r="P1455" t="s">
        <v>3749</v>
      </c>
      <c r="Q1455" t="s">
        <v>2422</v>
      </c>
      <c r="R1455">
        <v>3</v>
      </c>
      <c r="S1455">
        <v>613</v>
      </c>
      <c r="T1455">
        <v>0</v>
      </c>
      <c r="U1455">
        <v>36.72</v>
      </c>
      <c r="V1455" t="s">
        <v>42</v>
      </c>
      <c r="W1455">
        <v>53.46</v>
      </c>
      <c r="X1455" t="s">
        <v>50</v>
      </c>
      <c r="Y1455" t="s">
        <v>8662</v>
      </c>
      <c r="Z1455">
        <v>2011</v>
      </c>
      <c r="AA1455">
        <v>51</v>
      </c>
      <c r="AB1455">
        <v>18242</v>
      </c>
    </row>
    <row r="1456" spans="1:28" x14ac:dyDescent="0.2">
      <c r="A1456" t="s">
        <v>3966</v>
      </c>
      <c r="B1456" s="1">
        <v>40897</v>
      </c>
      <c r="C1456" s="1">
        <v>40903</v>
      </c>
      <c r="D1456" t="s">
        <v>45</v>
      </c>
      <c r="E1456" t="s">
        <v>3967</v>
      </c>
      <c r="F1456" t="s">
        <v>539</v>
      </c>
      <c r="G1456" t="s">
        <v>31</v>
      </c>
      <c r="H1456" t="s">
        <v>2011</v>
      </c>
      <c r="I1456" t="s">
        <v>3968</v>
      </c>
      <c r="J1456" t="s">
        <v>3968</v>
      </c>
      <c r="K1456" t="s">
        <v>2005</v>
      </c>
      <c r="L1456" t="s">
        <v>2005</v>
      </c>
      <c r="M1456" t="s">
        <v>2014</v>
      </c>
      <c r="N1456" t="s">
        <v>38</v>
      </c>
      <c r="O1456" t="s">
        <v>374</v>
      </c>
      <c r="P1456" t="s">
        <v>977</v>
      </c>
      <c r="Q1456" t="s">
        <v>3614</v>
      </c>
      <c r="R1456">
        <v>5</v>
      </c>
      <c r="S1456">
        <v>1037</v>
      </c>
      <c r="T1456">
        <v>0</v>
      </c>
      <c r="U1456">
        <v>20.7</v>
      </c>
      <c r="V1456" t="s">
        <v>42</v>
      </c>
      <c r="W1456">
        <v>25.18</v>
      </c>
      <c r="X1456" t="s">
        <v>50</v>
      </c>
      <c r="Y1456" t="s">
        <v>8662</v>
      </c>
      <c r="Z1456">
        <v>2011</v>
      </c>
      <c r="AA1456">
        <v>52</v>
      </c>
      <c r="AB1456">
        <v>26249</v>
      </c>
    </row>
    <row r="1457" spans="1:28" x14ac:dyDescent="0.2">
      <c r="A1457" t="s">
        <v>3969</v>
      </c>
      <c r="B1457" s="1">
        <v>40941</v>
      </c>
      <c r="C1457" s="1">
        <v>40947</v>
      </c>
      <c r="D1457" t="s">
        <v>45</v>
      </c>
      <c r="E1457" t="s">
        <v>3970</v>
      </c>
      <c r="F1457" t="s">
        <v>3971</v>
      </c>
      <c r="G1457" t="s">
        <v>31</v>
      </c>
      <c r="H1457" t="s">
        <v>2011</v>
      </c>
      <c r="I1457" t="s">
        <v>2780</v>
      </c>
      <c r="J1457" t="s">
        <v>3972</v>
      </c>
      <c r="K1457" t="s">
        <v>2005</v>
      </c>
      <c r="L1457" t="s">
        <v>2005</v>
      </c>
      <c r="M1457" t="s">
        <v>2014</v>
      </c>
      <c r="N1457" t="s">
        <v>38</v>
      </c>
      <c r="O1457" t="s">
        <v>374</v>
      </c>
      <c r="P1457" t="s">
        <v>3973</v>
      </c>
      <c r="Q1457" t="s">
        <v>3636</v>
      </c>
      <c r="R1457">
        <v>6</v>
      </c>
      <c r="S1457">
        <v>1185</v>
      </c>
      <c r="T1457">
        <v>0</v>
      </c>
      <c r="U1457">
        <v>130.32</v>
      </c>
      <c r="V1457" t="s">
        <v>42</v>
      </c>
      <c r="W1457">
        <v>77.19</v>
      </c>
      <c r="X1457" t="s">
        <v>50</v>
      </c>
      <c r="Y1457" t="s">
        <v>8663</v>
      </c>
      <c r="Z1457">
        <v>2012</v>
      </c>
      <c r="AA1457">
        <v>5</v>
      </c>
      <c r="AB1457">
        <v>21253</v>
      </c>
    </row>
    <row r="1458" spans="1:28" x14ac:dyDescent="0.2">
      <c r="A1458" t="s">
        <v>3974</v>
      </c>
      <c r="B1458" s="1">
        <v>41010</v>
      </c>
      <c r="C1458" s="1">
        <v>41014</v>
      </c>
      <c r="D1458" t="s">
        <v>45</v>
      </c>
      <c r="E1458" t="s">
        <v>3975</v>
      </c>
      <c r="F1458" t="s">
        <v>3976</v>
      </c>
      <c r="G1458" t="s">
        <v>31</v>
      </c>
      <c r="H1458" t="s">
        <v>2347</v>
      </c>
      <c r="I1458" t="s">
        <v>2348</v>
      </c>
      <c r="J1458" t="s">
        <v>2348</v>
      </c>
      <c r="K1458" t="s">
        <v>1879</v>
      </c>
      <c r="L1458" t="s">
        <v>1879</v>
      </c>
      <c r="M1458" t="s">
        <v>1757</v>
      </c>
      <c r="N1458" t="s">
        <v>38</v>
      </c>
      <c r="O1458" t="s">
        <v>374</v>
      </c>
      <c r="P1458" t="s">
        <v>3173</v>
      </c>
      <c r="Q1458" t="s">
        <v>3174</v>
      </c>
      <c r="R1458">
        <v>9</v>
      </c>
      <c r="S1458">
        <v>1147</v>
      </c>
      <c r="T1458">
        <v>0</v>
      </c>
      <c r="U1458">
        <v>11.34</v>
      </c>
      <c r="V1458" t="s">
        <v>42</v>
      </c>
      <c r="W1458">
        <v>97.56</v>
      </c>
      <c r="X1458" t="s">
        <v>50</v>
      </c>
      <c r="Y1458" t="s">
        <v>8690</v>
      </c>
      <c r="Z1458">
        <v>2012</v>
      </c>
      <c r="AA1458">
        <v>15</v>
      </c>
      <c r="AB1458">
        <v>19041</v>
      </c>
    </row>
    <row r="1459" spans="1:28" x14ac:dyDescent="0.2">
      <c r="A1459" t="s">
        <v>3977</v>
      </c>
      <c r="B1459" s="1">
        <v>41197</v>
      </c>
      <c r="C1459" s="1">
        <v>41203</v>
      </c>
      <c r="D1459" t="s">
        <v>45</v>
      </c>
      <c r="E1459" t="s">
        <v>3978</v>
      </c>
      <c r="F1459" t="s">
        <v>1116</v>
      </c>
      <c r="G1459" t="s">
        <v>31</v>
      </c>
      <c r="H1459" t="s">
        <v>2118</v>
      </c>
      <c r="I1459" t="s">
        <v>2118</v>
      </c>
      <c r="J1459" t="s">
        <v>2118</v>
      </c>
      <c r="K1459" t="s">
        <v>2005</v>
      </c>
      <c r="L1459" t="s">
        <v>2005</v>
      </c>
      <c r="M1459" t="s">
        <v>2006</v>
      </c>
      <c r="N1459" t="s">
        <v>38</v>
      </c>
      <c r="O1459" t="s">
        <v>374</v>
      </c>
      <c r="P1459" t="s">
        <v>3979</v>
      </c>
      <c r="Q1459" t="s">
        <v>2369</v>
      </c>
      <c r="R1459">
        <v>7</v>
      </c>
      <c r="S1459">
        <v>889</v>
      </c>
      <c r="T1459">
        <v>0</v>
      </c>
      <c r="U1459">
        <v>239.82</v>
      </c>
      <c r="V1459" t="s">
        <v>42</v>
      </c>
      <c r="W1459">
        <v>33.57</v>
      </c>
      <c r="X1459" t="s">
        <v>50</v>
      </c>
      <c r="Y1459" t="s">
        <v>8667</v>
      </c>
      <c r="Z1459">
        <v>2012</v>
      </c>
      <c r="AA1459">
        <v>42</v>
      </c>
      <c r="AB1459">
        <v>23055</v>
      </c>
    </row>
    <row r="1460" spans="1:28" x14ac:dyDescent="0.2">
      <c r="A1460" t="s">
        <v>3980</v>
      </c>
      <c r="B1460" s="1">
        <v>41348</v>
      </c>
      <c r="C1460" s="1">
        <v>41353</v>
      </c>
      <c r="D1460" t="s">
        <v>45</v>
      </c>
      <c r="E1460" t="s">
        <v>3981</v>
      </c>
      <c r="F1460" t="s">
        <v>171</v>
      </c>
      <c r="G1460" t="s">
        <v>31</v>
      </c>
      <c r="H1460" t="s">
        <v>2182</v>
      </c>
      <c r="I1460" t="s">
        <v>3237</v>
      </c>
      <c r="J1460" t="s">
        <v>3982</v>
      </c>
      <c r="K1460" t="s">
        <v>2005</v>
      </c>
      <c r="L1460" t="s">
        <v>2005</v>
      </c>
      <c r="M1460" t="s">
        <v>2185</v>
      </c>
      <c r="N1460" t="s">
        <v>38</v>
      </c>
      <c r="O1460" t="s">
        <v>374</v>
      </c>
      <c r="P1460" t="s">
        <v>3983</v>
      </c>
      <c r="Q1460" t="s">
        <v>2311</v>
      </c>
      <c r="R1460">
        <v>8</v>
      </c>
      <c r="S1460">
        <v>1587</v>
      </c>
      <c r="T1460">
        <v>0</v>
      </c>
      <c r="U1460">
        <v>666.48</v>
      </c>
      <c r="V1460" t="s">
        <v>42</v>
      </c>
      <c r="W1460">
        <v>46.34</v>
      </c>
      <c r="X1460" t="s">
        <v>50</v>
      </c>
      <c r="Y1460" t="s">
        <v>8701</v>
      </c>
      <c r="Z1460">
        <v>2013</v>
      </c>
      <c r="AA1460">
        <v>11</v>
      </c>
      <c r="AB1460">
        <v>31041</v>
      </c>
    </row>
    <row r="1461" spans="1:28" x14ac:dyDescent="0.2">
      <c r="A1461" t="s">
        <v>3984</v>
      </c>
      <c r="B1461" s="1">
        <v>41487</v>
      </c>
      <c r="C1461" s="1">
        <v>41492</v>
      </c>
      <c r="D1461" t="s">
        <v>45</v>
      </c>
      <c r="E1461" t="s">
        <v>3985</v>
      </c>
      <c r="F1461" t="s">
        <v>2852</v>
      </c>
      <c r="G1461" t="s">
        <v>31</v>
      </c>
      <c r="H1461" t="s">
        <v>2011</v>
      </c>
      <c r="I1461" t="s">
        <v>2212</v>
      </c>
      <c r="J1461" t="s">
        <v>3986</v>
      </c>
      <c r="K1461" t="s">
        <v>2005</v>
      </c>
      <c r="L1461" t="s">
        <v>2005</v>
      </c>
      <c r="M1461" t="s">
        <v>2014</v>
      </c>
      <c r="N1461" t="s">
        <v>38</v>
      </c>
      <c r="O1461" t="s">
        <v>374</v>
      </c>
      <c r="P1461" t="s">
        <v>570</v>
      </c>
      <c r="Q1461" t="s">
        <v>2039</v>
      </c>
      <c r="R1461">
        <v>7</v>
      </c>
      <c r="S1461">
        <v>899</v>
      </c>
      <c r="T1461">
        <v>0</v>
      </c>
      <c r="U1461">
        <v>89.67</v>
      </c>
      <c r="V1461" t="s">
        <v>42</v>
      </c>
      <c r="W1461">
        <v>55.99</v>
      </c>
      <c r="X1461" t="s">
        <v>50</v>
      </c>
      <c r="Y1461" t="s">
        <v>8694</v>
      </c>
      <c r="Z1461">
        <v>2013</v>
      </c>
      <c r="AA1461">
        <v>31</v>
      </c>
      <c r="AB1461">
        <v>26814</v>
      </c>
    </row>
    <row r="1462" spans="1:28" x14ac:dyDescent="0.2">
      <c r="A1462" t="s">
        <v>3987</v>
      </c>
      <c r="B1462" s="1">
        <v>41508</v>
      </c>
      <c r="C1462" s="1">
        <v>41512</v>
      </c>
      <c r="D1462" t="s">
        <v>45</v>
      </c>
      <c r="E1462" t="s">
        <v>3988</v>
      </c>
      <c r="F1462" t="s">
        <v>1314</v>
      </c>
      <c r="G1462" t="s">
        <v>31</v>
      </c>
      <c r="H1462" t="s">
        <v>2035</v>
      </c>
      <c r="I1462" t="s">
        <v>3989</v>
      </c>
      <c r="J1462" t="s">
        <v>3989</v>
      </c>
      <c r="K1462" t="s">
        <v>2005</v>
      </c>
      <c r="L1462" t="s">
        <v>2005</v>
      </c>
      <c r="M1462" t="s">
        <v>2014</v>
      </c>
      <c r="N1462" t="s">
        <v>38</v>
      </c>
      <c r="O1462" t="s">
        <v>374</v>
      </c>
      <c r="P1462" t="s">
        <v>3990</v>
      </c>
      <c r="Q1462" t="s">
        <v>2275</v>
      </c>
      <c r="R1462">
        <v>5</v>
      </c>
      <c r="S1462">
        <v>990</v>
      </c>
      <c r="T1462">
        <v>0</v>
      </c>
      <c r="U1462">
        <v>178.05</v>
      </c>
      <c r="V1462" t="s">
        <v>42</v>
      </c>
      <c r="W1462">
        <v>68.81</v>
      </c>
      <c r="X1462" t="s">
        <v>50</v>
      </c>
      <c r="Y1462" t="s">
        <v>8694</v>
      </c>
      <c r="Z1462">
        <v>2013</v>
      </c>
      <c r="AA1462">
        <v>34</v>
      </c>
      <c r="AB1462">
        <v>22367</v>
      </c>
    </row>
    <row r="1463" spans="1:28" x14ac:dyDescent="0.2">
      <c r="A1463" t="s">
        <v>3991</v>
      </c>
      <c r="B1463" s="1">
        <v>41608</v>
      </c>
      <c r="C1463" s="1">
        <v>41612</v>
      </c>
      <c r="D1463" t="s">
        <v>45</v>
      </c>
      <c r="E1463" t="s">
        <v>3992</v>
      </c>
      <c r="F1463" t="s">
        <v>1224</v>
      </c>
      <c r="G1463" t="s">
        <v>31</v>
      </c>
      <c r="H1463" t="s">
        <v>2347</v>
      </c>
      <c r="I1463" t="s">
        <v>3993</v>
      </c>
      <c r="J1463" t="s">
        <v>3994</v>
      </c>
      <c r="K1463" t="s">
        <v>1879</v>
      </c>
      <c r="L1463" t="s">
        <v>1879</v>
      </c>
      <c r="M1463" t="s">
        <v>1757</v>
      </c>
      <c r="N1463" t="s">
        <v>38</v>
      </c>
      <c r="O1463" t="s">
        <v>374</v>
      </c>
      <c r="P1463" t="s">
        <v>3763</v>
      </c>
      <c r="Q1463" t="s">
        <v>3266</v>
      </c>
      <c r="R1463">
        <v>9</v>
      </c>
      <c r="S1463">
        <v>1829</v>
      </c>
      <c r="T1463">
        <v>0</v>
      </c>
      <c r="U1463">
        <v>566.73</v>
      </c>
      <c r="V1463" t="s">
        <v>42</v>
      </c>
      <c r="W1463">
        <v>113.75</v>
      </c>
      <c r="X1463" t="s">
        <v>50</v>
      </c>
      <c r="Y1463" t="s">
        <v>8695</v>
      </c>
      <c r="Z1463">
        <v>2013</v>
      </c>
      <c r="AA1463">
        <v>48</v>
      </c>
      <c r="AB1463">
        <v>14025</v>
      </c>
    </row>
    <row r="1464" spans="1:28" x14ac:dyDescent="0.2">
      <c r="A1464" t="s">
        <v>3995</v>
      </c>
      <c r="B1464" s="1">
        <v>41723</v>
      </c>
      <c r="C1464" s="1">
        <v>41729</v>
      </c>
      <c r="D1464" t="s">
        <v>45</v>
      </c>
      <c r="E1464" t="s">
        <v>2951</v>
      </c>
      <c r="F1464" t="s">
        <v>1489</v>
      </c>
      <c r="G1464" t="s">
        <v>31</v>
      </c>
      <c r="H1464" t="s">
        <v>1985</v>
      </c>
      <c r="I1464" t="s">
        <v>1986</v>
      </c>
      <c r="J1464" t="s">
        <v>3996</v>
      </c>
      <c r="K1464" t="s">
        <v>1879</v>
      </c>
      <c r="L1464" t="s">
        <v>1879</v>
      </c>
      <c r="M1464" t="s">
        <v>1988</v>
      </c>
      <c r="N1464" t="s">
        <v>38</v>
      </c>
      <c r="O1464" t="s">
        <v>374</v>
      </c>
      <c r="P1464" t="s">
        <v>3173</v>
      </c>
      <c r="Q1464" t="s">
        <v>3174</v>
      </c>
      <c r="R1464">
        <v>6</v>
      </c>
      <c r="S1464">
        <v>765</v>
      </c>
      <c r="T1464">
        <v>0</v>
      </c>
      <c r="U1464">
        <v>7.56</v>
      </c>
      <c r="V1464" t="s">
        <v>42</v>
      </c>
      <c r="W1464">
        <v>61.45</v>
      </c>
      <c r="X1464" t="s">
        <v>50</v>
      </c>
      <c r="Y1464" t="s">
        <v>8674</v>
      </c>
      <c r="Z1464">
        <v>2014</v>
      </c>
      <c r="AA1464">
        <v>13</v>
      </c>
      <c r="AB1464">
        <v>14615</v>
      </c>
    </row>
    <row r="1465" spans="1:28" x14ac:dyDescent="0.2">
      <c r="A1465" t="s">
        <v>3997</v>
      </c>
      <c r="B1465" s="1">
        <v>41956</v>
      </c>
      <c r="C1465" s="1">
        <v>41960</v>
      </c>
      <c r="D1465" t="s">
        <v>45</v>
      </c>
      <c r="E1465" t="s">
        <v>3998</v>
      </c>
      <c r="F1465" t="s">
        <v>1050</v>
      </c>
      <c r="G1465" t="s">
        <v>31</v>
      </c>
      <c r="H1465" t="s">
        <v>2011</v>
      </c>
      <c r="I1465" t="s">
        <v>2212</v>
      </c>
      <c r="J1465" t="s">
        <v>3999</v>
      </c>
      <c r="K1465" t="s">
        <v>2005</v>
      </c>
      <c r="L1465" t="s">
        <v>2005</v>
      </c>
      <c r="M1465" t="s">
        <v>2014</v>
      </c>
      <c r="N1465" t="s">
        <v>38</v>
      </c>
      <c r="O1465" t="s">
        <v>374</v>
      </c>
      <c r="P1465" t="s">
        <v>4000</v>
      </c>
      <c r="Q1465" t="s">
        <v>3259</v>
      </c>
      <c r="R1465">
        <v>3</v>
      </c>
      <c r="S1465">
        <v>632</v>
      </c>
      <c r="T1465">
        <v>0</v>
      </c>
      <c r="U1465">
        <v>101.07</v>
      </c>
      <c r="V1465" t="s">
        <v>42</v>
      </c>
      <c r="W1465">
        <v>62.87</v>
      </c>
      <c r="X1465" t="s">
        <v>50</v>
      </c>
      <c r="Y1465" t="s">
        <v>8679</v>
      </c>
      <c r="Z1465">
        <v>2014</v>
      </c>
      <c r="AA1465">
        <v>46</v>
      </c>
      <c r="AB1465">
        <v>20880</v>
      </c>
    </row>
    <row r="1466" spans="1:28" x14ac:dyDescent="0.2">
      <c r="A1466" t="s">
        <v>4001</v>
      </c>
      <c r="B1466" s="1">
        <v>40677</v>
      </c>
      <c r="C1466" s="1">
        <v>40682</v>
      </c>
      <c r="D1466" t="s">
        <v>45</v>
      </c>
      <c r="E1466" t="s">
        <v>4002</v>
      </c>
      <c r="F1466" t="s">
        <v>1840</v>
      </c>
      <c r="G1466" t="s">
        <v>31</v>
      </c>
      <c r="H1466" t="s">
        <v>2640</v>
      </c>
      <c r="I1466" t="s">
        <v>2641</v>
      </c>
      <c r="J1466" t="s">
        <v>2641</v>
      </c>
      <c r="K1466" t="s">
        <v>1950</v>
      </c>
      <c r="L1466" t="s">
        <v>1950</v>
      </c>
      <c r="M1466" t="s">
        <v>1757</v>
      </c>
      <c r="N1466" t="s">
        <v>38</v>
      </c>
      <c r="O1466" t="s">
        <v>374</v>
      </c>
      <c r="P1466" t="s">
        <v>2237</v>
      </c>
      <c r="Q1466" t="s">
        <v>2238</v>
      </c>
      <c r="R1466">
        <v>7</v>
      </c>
      <c r="S1466">
        <v>953</v>
      </c>
      <c r="T1466">
        <v>0</v>
      </c>
      <c r="U1466">
        <v>104.72</v>
      </c>
      <c r="V1466" t="s">
        <v>42</v>
      </c>
      <c r="W1466">
        <v>74.593000000000004</v>
      </c>
      <c r="X1466" t="s">
        <v>50</v>
      </c>
      <c r="Y1466" t="s">
        <v>8707</v>
      </c>
      <c r="Z1466">
        <v>2011</v>
      </c>
      <c r="AA1466">
        <v>20</v>
      </c>
      <c r="AB1466">
        <v>1649</v>
      </c>
    </row>
    <row r="1467" spans="1:28" x14ac:dyDescent="0.2">
      <c r="A1467" t="s">
        <v>4003</v>
      </c>
      <c r="B1467" s="1">
        <v>40684</v>
      </c>
      <c r="C1467" s="1">
        <v>40689</v>
      </c>
      <c r="D1467" t="s">
        <v>45</v>
      </c>
      <c r="E1467" t="s">
        <v>4004</v>
      </c>
      <c r="F1467" t="s">
        <v>368</v>
      </c>
      <c r="G1467" t="s">
        <v>31</v>
      </c>
      <c r="H1467" t="s">
        <v>2057</v>
      </c>
      <c r="I1467" t="s">
        <v>2384</v>
      </c>
      <c r="J1467" t="s">
        <v>4005</v>
      </c>
      <c r="K1467" t="s">
        <v>1950</v>
      </c>
      <c r="L1467" t="s">
        <v>1950</v>
      </c>
      <c r="M1467" t="s">
        <v>2060</v>
      </c>
      <c r="N1467" t="s">
        <v>38</v>
      </c>
      <c r="O1467" t="s">
        <v>374</v>
      </c>
      <c r="P1467" t="s">
        <v>3396</v>
      </c>
      <c r="Q1467" t="s">
        <v>3397</v>
      </c>
      <c r="R1467">
        <v>8</v>
      </c>
      <c r="S1467">
        <v>755</v>
      </c>
      <c r="T1467">
        <v>0</v>
      </c>
      <c r="U1467">
        <v>7.52</v>
      </c>
      <c r="V1467" t="s">
        <v>42</v>
      </c>
      <c r="W1467">
        <v>86.031000000000006</v>
      </c>
      <c r="X1467" t="s">
        <v>50</v>
      </c>
      <c r="Y1467" t="s">
        <v>8707</v>
      </c>
      <c r="Z1467">
        <v>2011</v>
      </c>
      <c r="AA1467">
        <v>21</v>
      </c>
      <c r="AB1467">
        <v>3832</v>
      </c>
    </row>
    <row r="1468" spans="1:28" x14ac:dyDescent="0.2">
      <c r="A1468" t="s">
        <v>4006</v>
      </c>
      <c r="B1468" s="1">
        <v>41542</v>
      </c>
      <c r="C1468" s="1">
        <v>41546</v>
      </c>
      <c r="D1468" t="s">
        <v>45</v>
      </c>
      <c r="E1468" t="s">
        <v>4007</v>
      </c>
      <c r="F1468" t="s">
        <v>783</v>
      </c>
      <c r="G1468" t="s">
        <v>31</v>
      </c>
      <c r="H1468" t="s">
        <v>1994</v>
      </c>
      <c r="I1468" t="s">
        <v>4008</v>
      </c>
      <c r="J1468" t="s">
        <v>4009</v>
      </c>
      <c r="K1468" t="s">
        <v>1950</v>
      </c>
      <c r="L1468" t="s">
        <v>1950</v>
      </c>
      <c r="M1468" t="s">
        <v>1988</v>
      </c>
      <c r="N1468" t="s">
        <v>38</v>
      </c>
      <c r="O1468" t="s">
        <v>374</v>
      </c>
      <c r="P1468" t="s">
        <v>4010</v>
      </c>
      <c r="Q1468" t="s">
        <v>3259</v>
      </c>
      <c r="R1468">
        <v>5</v>
      </c>
      <c r="S1468">
        <v>702</v>
      </c>
      <c r="T1468">
        <v>0</v>
      </c>
      <c r="U1468">
        <v>126.4</v>
      </c>
      <c r="V1468" t="s">
        <v>42</v>
      </c>
      <c r="W1468">
        <v>40.527000000000001</v>
      </c>
      <c r="X1468" t="s">
        <v>50</v>
      </c>
      <c r="Y1468" t="s">
        <v>8672</v>
      </c>
      <c r="Z1468">
        <v>2013</v>
      </c>
      <c r="AA1468">
        <v>39</v>
      </c>
      <c r="AB1468">
        <v>6728</v>
      </c>
    </row>
    <row r="1469" spans="1:28" x14ac:dyDescent="0.2">
      <c r="A1469" t="s">
        <v>4011</v>
      </c>
      <c r="B1469" s="1">
        <v>41626</v>
      </c>
      <c r="C1469" s="1">
        <v>41631</v>
      </c>
      <c r="D1469" t="s">
        <v>45</v>
      </c>
      <c r="E1469" t="s">
        <v>4012</v>
      </c>
      <c r="F1469" t="s">
        <v>4013</v>
      </c>
      <c r="G1469" t="s">
        <v>31</v>
      </c>
      <c r="H1469" t="s">
        <v>2057</v>
      </c>
      <c r="I1469" t="s">
        <v>4014</v>
      </c>
      <c r="J1469" t="s">
        <v>4014</v>
      </c>
      <c r="K1469" t="s">
        <v>1950</v>
      </c>
      <c r="L1469" t="s">
        <v>1950</v>
      </c>
      <c r="M1469" t="s">
        <v>2060</v>
      </c>
      <c r="N1469" t="s">
        <v>38</v>
      </c>
      <c r="O1469" t="s">
        <v>374</v>
      </c>
      <c r="P1469" t="s">
        <v>3215</v>
      </c>
      <c r="Q1469" t="s">
        <v>2712</v>
      </c>
      <c r="R1469">
        <v>8</v>
      </c>
      <c r="S1469">
        <v>1106</v>
      </c>
      <c r="T1469">
        <v>0</v>
      </c>
      <c r="U1469">
        <v>530.72</v>
      </c>
      <c r="V1469" t="s">
        <v>42</v>
      </c>
      <c r="W1469">
        <v>19.373999999999999</v>
      </c>
      <c r="X1469" t="s">
        <v>50</v>
      </c>
      <c r="Y1469" t="s">
        <v>8673</v>
      </c>
      <c r="Z1469">
        <v>2013</v>
      </c>
      <c r="AA1469">
        <v>51</v>
      </c>
      <c r="AB1469">
        <v>977</v>
      </c>
    </row>
    <row r="1470" spans="1:28" x14ac:dyDescent="0.2">
      <c r="A1470" t="s">
        <v>4015</v>
      </c>
      <c r="B1470" s="1">
        <v>41869</v>
      </c>
      <c r="C1470" s="1">
        <v>41874</v>
      </c>
      <c r="D1470" t="s">
        <v>45</v>
      </c>
      <c r="E1470" t="s">
        <v>4016</v>
      </c>
      <c r="F1470" t="s">
        <v>1763</v>
      </c>
      <c r="G1470" t="s">
        <v>31</v>
      </c>
      <c r="H1470" t="s">
        <v>2315</v>
      </c>
      <c r="I1470" t="s">
        <v>2401</v>
      </c>
      <c r="J1470" t="s">
        <v>3921</v>
      </c>
      <c r="K1470" t="s">
        <v>1950</v>
      </c>
      <c r="L1470" t="s">
        <v>1950</v>
      </c>
      <c r="M1470" t="s">
        <v>1594</v>
      </c>
      <c r="N1470" t="s">
        <v>38</v>
      </c>
      <c r="O1470" t="s">
        <v>374</v>
      </c>
      <c r="P1470" t="s">
        <v>4017</v>
      </c>
      <c r="Q1470" t="s">
        <v>1965</v>
      </c>
      <c r="R1470">
        <v>5</v>
      </c>
      <c r="S1470">
        <v>459</v>
      </c>
      <c r="T1470">
        <v>0</v>
      </c>
      <c r="U1470">
        <v>188.3</v>
      </c>
      <c r="V1470" t="s">
        <v>42</v>
      </c>
      <c r="W1470">
        <v>20.262</v>
      </c>
      <c r="X1470" t="s">
        <v>50</v>
      </c>
      <c r="Y1470" t="s">
        <v>8697</v>
      </c>
      <c r="Z1470">
        <v>2014</v>
      </c>
      <c r="AA1470">
        <v>34</v>
      </c>
      <c r="AB1470">
        <v>6138</v>
      </c>
    </row>
    <row r="1471" spans="1:28" x14ac:dyDescent="0.2">
      <c r="A1471" t="s">
        <v>4018</v>
      </c>
      <c r="B1471" s="1">
        <v>42002</v>
      </c>
      <c r="C1471" s="1">
        <v>42006</v>
      </c>
      <c r="D1471" t="s">
        <v>45</v>
      </c>
      <c r="E1471" t="s">
        <v>4019</v>
      </c>
      <c r="F1471" t="s">
        <v>4020</v>
      </c>
      <c r="G1471" t="s">
        <v>31</v>
      </c>
      <c r="H1471" t="s">
        <v>2315</v>
      </c>
      <c r="I1471" t="s">
        <v>2236</v>
      </c>
      <c r="J1471" t="s">
        <v>3371</v>
      </c>
      <c r="K1471" t="s">
        <v>1950</v>
      </c>
      <c r="L1471" t="s">
        <v>1950</v>
      </c>
      <c r="M1471" t="s">
        <v>1594</v>
      </c>
      <c r="N1471" t="s">
        <v>38</v>
      </c>
      <c r="O1471" t="s">
        <v>374</v>
      </c>
      <c r="P1471" t="s">
        <v>4021</v>
      </c>
      <c r="Q1471" t="s">
        <v>2089</v>
      </c>
      <c r="R1471">
        <v>5</v>
      </c>
      <c r="S1471">
        <v>430</v>
      </c>
      <c r="T1471">
        <v>0</v>
      </c>
      <c r="U1471">
        <v>163.19999999999999</v>
      </c>
      <c r="V1471" t="s">
        <v>42</v>
      </c>
      <c r="W1471">
        <v>41.97</v>
      </c>
      <c r="X1471" t="s">
        <v>50</v>
      </c>
      <c r="Y1471" t="s">
        <v>8698</v>
      </c>
      <c r="Z1471">
        <v>2014</v>
      </c>
      <c r="AA1471">
        <v>53</v>
      </c>
      <c r="AB1471">
        <v>9657</v>
      </c>
    </row>
    <row r="1472" spans="1:28" x14ac:dyDescent="0.2">
      <c r="A1472" t="s">
        <v>4022</v>
      </c>
      <c r="B1472" s="1">
        <v>41731</v>
      </c>
      <c r="C1472" s="1">
        <v>41736</v>
      </c>
      <c r="D1472" t="s">
        <v>45</v>
      </c>
      <c r="E1472" t="s">
        <v>4023</v>
      </c>
      <c r="F1472" t="s">
        <v>321</v>
      </c>
      <c r="G1472" t="s">
        <v>31</v>
      </c>
      <c r="H1472" t="s">
        <v>2857</v>
      </c>
      <c r="I1472" t="s">
        <v>2858</v>
      </c>
      <c r="J1472" t="s">
        <v>2858</v>
      </c>
      <c r="K1472" t="s">
        <v>1979</v>
      </c>
      <c r="L1472" t="s">
        <v>1979</v>
      </c>
      <c r="M1472" t="s">
        <v>1979</v>
      </c>
      <c r="N1472" t="s">
        <v>38</v>
      </c>
      <c r="O1472" t="s">
        <v>313</v>
      </c>
      <c r="P1472" t="s">
        <v>4024</v>
      </c>
      <c r="Q1472" t="s">
        <v>4025</v>
      </c>
      <c r="R1472">
        <v>10</v>
      </c>
      <c r="S1472">
        <v>487</v>
      </c>
      <c r="T1472">
        <v>0</v>
      </c>
      <c r="U1472">
        <v>228.6</v>
      </c>
      <c r="V1472" t="s">
        <v>42</v>
      </c>
      <c r="W1472">
        <v>23.21</v>
      </c>
      <c r="X1472" t="s">
        <v>50</v>
      </c>
      <c r="Y1472" t="s">
        <v>8675</v>
      </c>
      <c r="Z1472">
        <v>2014</v>
      </c>
      <c r="AA1472">
        <v>14</v>
      </c>
      <c r="AB1472">
        <v>45904</v>
      </c>
    </row>
    <row r="1473" spans="1:28" x14ac:dyDescent="0.2">
      <c r="A1473" t="s">
        <v>4026</v>
      </c>
      <c r="B1473" s="1">
        <v>41907</v>
      </c>
      <c r="C1473" s="1">
        <v>41912</v>
      </c>
      <c r="D1473" t="s">
        <v>45</v>
      </c>
      <c r="E1473" t="s">
        <v>4027</v>
      </c>
      <c r="F1473" t="s">
        <v>3903</v>
      </c>
      <c r="G1473" t="s">
        <v>31</v>
      </c>
      <c r="H1473" t="s">
        <v>2857</v>
      </c>
      <c r="I1473" t="s">
        <v>2858</v>
      </c>
      <c r="J1473" t="s">
        <v>2858</v>
      </c>
      <c r="K1473" t="s">
        <v>1979</v>
      </c>
      <c r="L1473" t="s">
        <v>1979</v>
      </c>
      <c r="M1473" t="s">
        <v>1979</v>
      </c>
      <c r="N1473" t="s">
        <v>38</v>
      </c>
      <c r="O1473" t="s">
        <v>313</v>
      </c>
      <c r="P1473" t="s">
        <v>2095</v>
      </c>
      <c r="Q1473" t="s">
        <v>2096</v>
      </c>
      <c r="R1473">
        <v>14</v>
      </c>
      <c r="S1473">
        <v>769</v>
      </c>
      <c r="T1473">
        <v>0</v>
      </c>
      <c r="U1473">
        <v>269.22000000000003</v>
      </c>
      <c r="V1473" t="s">
        <v>42</v>
      </c>
      <c r="W1473">
        <v>42.57</v>
      </c>
      <c r="X1473" t="s">
        <v>50</v>
      </c>
      <c r="Y1473" t="s">
        <v>8678</v>
      </c>
      <c r="Z1473">
        <v>2014</v>
      </c>
      <c r="AA1473">
        <v>39</v>
      </c>
      <c r="AB1473">
        <v>43213</v>
      </c>
    </row>
    <row r="1474" spans="1:28" x14ac:dyDescent="0.2">
      <c r="A1474" t="s">
        <v>4028</v>
      </c>
      <c r="B1474" s="1">
        <v>40568</v>
      </c>
      <c r="C1474" s="1">
        <v>40572</v>
      </c>
      <c r="D1474" t="s">
        <v>45</v>
      </c>
      <c r="E1474" t="s">
        <v>4029</v>
      </c>
      <c r="F1474" t="s">
        <v>4030</v>
      </c>
      <c r="G1474" t="s">
        <v>31</v>
      </c>
      <c r="H1474" t="s">
        <v>1876</v>
      </c>
      <c r="I1474" t="s">
        <v>4031</v>
      </c>
      <c r="J1474" t="s">
        <v>4032</v>
      </c>
      <c r="K1474" t="s">
        <v>1879</v>
      </c>
      <c r="L1474" t="s">
        <v>1879</v>
      </c>
      <c r="M1474" t="s">
        <v>1757</v>
      </c>
      <c r="N1474" t="s">
        <v>38</v>
      </c>
      <c r="O1474" t="s">
        <v>313</v>
      </c>
      <c r="P1474" t="s">
        <v>1956</v>
      </c>
      <c r="Q1474" t="s">
        <v>1957</v>
      </c>
      <c r="R1474">
        <v>9</v>
      </c>
      <c r="S1474">
        <v>445</v>
      </c>
      <c r="T1474">
        <v>0</v>
      </c>
      <c r="U1474">
        <v>71.010000000000005</v>
      </c>
      <c r="V1474" t="s">
        <v>42</v>
      </c>
      <c r="W1474">
        <v>33.54</v>
      </c>
      <c r="X1474" t="s">
        <v>50</v>
      </c>
      <c r="Y1474" t="s">
        <v>8660</v>
      </c>
      <c r="Z1474">
        <v>2011</v>
      </c>
      <c r="AA1474">
        <v>5</v>
      </c>
      <c r="AB1474">
        <v>20005</v>
      </c>
    </row>
    <row r="1475" spans="1:28" x14ac:dyDescent="0.2">
      <c r="A1475" t="s">
        <v>7723</v>
      </c>
      <c r="B1475" s="1">
        <v>40826</v>
      </c>
      <c r="C1475" s="1">
        <v>40831</v>
      </c>
      <c r="D1475" t="s">
        <v>45</v>
      </c>
      <c r="E1475" t="s">
        <v>7724</v>
      </c>
      <c r="F1475" t="s">
        <v>1156</v>
      </c>
      <c r="G1475" t="s">
        <v>262</v>
      </c>
      <c r="H1475" t="s">
        <v>7641</v>
      </c>
      <c r="I1475" t="s">
        <v>7642</v>
      </c>
      <c r="J1475" t="s">
        <v>7642</v>
      </c>
      <c r="K1475" t="s">
        <v>1950</v>
      </c>
      <c r="L1475" t="s">
        <v>1950</v>
      </c>
      <c r="M1475" t="s">
        <v>2060</v>
      </c>
      <c r="N1475" t="s">
        <v>38</v>
      </c>
      <c r="O1475" t="s">
        <v>380</v>
      </c>
      <c r="P1475" t="s">
        <v>3954</v>
      </c>
      <c r="Q1475" t="s">
        <v>2922</v>
      </c>
      <c r="R1475">
        <v>6</v>
      </c>
      <c r="S1475">
        <v>904</v>
      </c>
      <c r="T1475">
        <v>0</v>
      </c>
      <c r="U1475">
        <v>101.592</v>
      </c>
      <c r="V1475" t="s">
        <v>42</v>
      </c>
      <c r="W1475">
        <v>71.861000000000004</v>
      </c>
      <c r="X1475" t="s">
        <v>43</v>
      </c>
      <c r="Y1475" t="s">
        <v>8682</v>
      </c>
      <c r="Z1475">
        <v>2011</v>
      </c>
      <c r="AA1475">
        <v>42</v>
      </c>
      <c r="AB1475">
        <v>9873</v>
      </c>
    </row>
    <row r="1476" spans="1:28" x14ac:dyDescent="0.2">
      <c r="A1476" t="s">
        <v>7725</v>
      </c>
      <c r="B1476" s="1">
        <v>40809</v>
      </c>
      <c r="C1476" s="1">
        <v>40811</v>
      </c>
      <c r="D1476" t="s">
        <v>59</v>
      </c>
      <c r="E1476" t="s">
        <v>7479</v>
      </c>
      <c r="F1476" t="s">
        <v>1351</v>
      </c>
      <c r="G1476" t="s">
        <v>31</v>
      </c>
      <c r="H1476" t="s">
        <v>1940</v>
      </c>
      <c r="I1476" t="s">
        <v>7503</v>
      </c>
      <c r="J1476" t="s">
        <v>7503</v>
      </c>
      <c r="K1476" t="s">
        <v>1879</v>
      </c>
      <c r="L1476" t="s">
        <v>1879</v>
      </c>
      <c r="M1476" t="s">
        <v>1757</v>
      </c>
      <c r="N1476" t="s">
        <v>38</v>
      </c>
      <c r="O1476" t="s">
        <v>380</v>
      </c>
      <c r="P1476" t="s">
        <v>3052</v>
      </c>
      <c r="Q1476" t="s">
        <v>3053</v>
      </c>
      <c r="R1476">
        <v>5</v>
      </c>
      <c r="S1476">
        <v>1210</v>
      </c>
      <c r="T1476">
        <v>0</v>
      </c>
      <c r="U1476">
        <v>241.89</v>
      </c>
      <c r="V1476" t="s">
        <v>42</v>
      </c>
      <c r="W1476">
        <v>199.64</v>
      </c>
      <c r="X1476" t="s">
        <v>146</v>
      </c>
      <c r="Y1476" t="s">
        <v>8681</v>
      </c>
      <c r="Z1476">
        <v>2011</v>
      </c>
      <c r="AA1476">
        <v>39</v>
      </c>
      <c r="AB1476">
        <v>15951</v>
      </c>
    </row>
    <row r="1477" spans="1:28" x14ac:dyDescent="0.2">
      <c r="A1477" t="s">
        <v>7725</v>
      </c>
      <c r="B1477" s="1">
        <v>40809</v>
      </c>
      <c r="C1477" s="1">
        <v>40811</v>
      </c>
      <c r="D1477" t="s">
        <v>59</v>
      </c>
      <c r="E1477" t="s">
        <v>7479</v>
      </c>
      <c r="F1477" t="s">
        <v>1351</v>
      </c>
      <c r="G1477" t="s">
        <v>31</v>
      </c>
      <c r="H1477" t="s">
        <v>1940</v>
      </c>
      <c r="I1477" t="s">
        <v>7503</v>
      </c>
      <c r="J1477" t="s">
        <v>7503</v>
      </c>
      <c r="K1477" t="s">
        <v>1879</v>
      </c>
      <c r="L1477" t="s">
        <v>1879</v>
      </c>
      <c r="M1477" t="s">
        <v>1757</v>
      </c>
      <c r="N1477" t="s">
        <v>38</v>
      </c>
      <c r="O1477" t="s">
        <v>380</v>
      </c>
      <c r="P1477" t="s">
        <v>7726</v>
      </c>
      <c r="Q1477" t="s">
        <v>2586</v>
      </c>
      <c r="R1477">
        <v>7</v>
      </c>
      <c r="S1477">
        <v>3019</v>
      </c>
      <c r="T1477">
        <v>0</v>
      </c>
      <c r="U1477">
        <v>377.24400000000003</v>
      </c>
      <c r="V1477" t="s">
        <v>42</v>
      </c>
      <c r="W1477">
        <v>655.91</v>
      </c>
      <c r="X1477" t="s">
        <v>146</v>
      </c>
      <c r="Y1477" t="s">
        <v>8681</v>
      </c>
      <c r="Z1477">
        <v>2011</v>
      </c>
      <c r="AA1477">
        <v>39</v>
      </c>
      <c r="AB1477">
        <v>15953</v>
      </c>
    </row>
    <row r="1478" spans="1:28" x14ac:dyDescent="0.2">
      <c r="A1478" t="s">
        <v>6153</v>
      </c>
      <c r="B1478" s="1">
        <v>41808</v>
      </c>
      <c r="C1478" s="1">
        <v>41810</v>
      </c>
      <c r="D1478" t="s">
        <v>45</v>
      </c>
      <c r="E1478" t="s">
        <v>7727</v>
      </c>
      <c r="F1478" t="s">
        <v>833</v>
      </c>
      <c r="G1478" t="s">
        <v>246</v>
      </c>
      <c r="H1478" t="s">
        <v>1940</v>
      </c>
      <c r="I1478" t="s">
        <v>4480</v>
      </c>
      <c r="J1478" t="s">
        <v>7496</v>
      </c>
      <c r="K1478" t="s">
        <v>1879</v>
      </c>
      <c r="L1478" t="s">
        <v>1879</v>
      </c>
      <c r="M1478" t="s">
        <v>1757</v>
      </c>
      <c r="N1478" t="s">
        <v>38</v>
      </c>
      <c r="O1478" t="s">
        <v>380</v>
      </c>
      <c r="P1478" t="s">
        <v>7728</v>
      </c>
      <c r="Q1478" t="s">
        <v>2545</v>
      </c>
      <c r="R1478">
        <v>9</v>
      </c>
      <c r="S1478">
        <v>1950</v>
      </c>
      <c r="T1478">
        <v>1</v>
      </c>
      <c r="U1478">
        <v>-1121.6880000000001</v>
      </c>
      <c r="V1478" t="s">
        <v>7329</v>
      </c>
      <c r="W1478">
        <v>40.57</v>
      </c>
      <c r="X1478" t="s">
        <v>43</v>
      </c>
      <c r="Y1478" t="s">
        <v>8676</v>
      </c>
      <c r="Z1478">
        <v>2014</v>
      </c>
      <c r="AA1478">
        <v>25</v>
      </c>
      <c r="AB1478">
        <v>10541</v>
      </c>
    </row>
    <row r="1479" spans="1:28" x14ac:dyDescent="0.2">
      <c r="A1479" t="s">
        <v>7729</v>
      </c>
      <c r="B1479" s="1">
        <v>40616</v>
      </c>
      <c r="C1479" s="1">
        <v>40619</v>
      </c>
      <c r="D1479" t="s">
        <v>59</v>
      </c>
      <c r="E1479" t="s">
        <v>7730</v>
      </c>
      <c r="F1479" t="s">
        <v>969</v>
      </c>
      <c r="G1479" t="s">
        <v>31</v>
      </c>
      <c r="H1479" t="s">
        <v>1940</v>
      </c>
      <c r="I1479" t="s">
        <v>4927</v>
      </c>
      <c r="J1479" t="s">
        <v>4928</v>
      </c>
      <c r="K1479" t="s">
        <v>1879</v>
      </c>
      <c r="L1479" t="s">
        <v>1879</v>
      </c>
      <c r="M1479" t="s">
        <v>1757</v>
      </c>
      <c r="N1479" t="s">
        <v>38</v>
      </c>
      <c r="O1479" t="s">
        <v>380</v>
      </c>
      <c r="P1479" t="s">
        <v>2599</v>
      </c>
      <c r="Q1479" t="s">
        <v>2600</v>
      </c>
      <c r="R1479">
        <v>6</v>
      </c>
      <c r="S1479">
        <v>3070</v>
      </c>
      <c r="T1479">
        <v>0</v>
      </c>
      <c r="U1479">
        <v>1364.2380000000001</v>
      </c>
      <c r="V1479" t="s">
        <v>42</v>
      </c>
      <c r="W1479">
        <v>725.34</v>
      </c>
      <c r="X1479" t="s">
        <v>43</v>
      </c>
      <c r="Y1479" t="s">
        <v>8661</v>
      </c>
      <c r="Z1479">
        <v>2011</v>
      </c>
      <c r="AA1479">
        <v>12</v>
      </c>
      <c r="AB1479">
        <v>11645</v>
      </c>
    </row>
    <row r="1480" spans="1:28" x14ac:dyDescent="0.2">
      <c r="A1480" t="s">
        <v>7731</v>
      </c>
      <c r="B1480" s="1">
        <v>40794</v>
      </c>
      <c r="C1480" s="1">
        <v>40794</v>
      </c>
      <c r="D1480" t="s">
        <v>45</v>
      </c>
      <c r="E1480" t="s">
        <v>7732</v>
      </c>
      <c r="F1480" t="s">
        <v>7733</v>
      </c>
      <c r="G1480" t="s">
        <v>31</v>
      </c>
      <c r="H1480" t="s">
        <v>1876</v>
      </c>
      <c r="I1480" t="s">
        <v>3449</v>
      </c>
      <c r="J1480" t="s">
        <v>7734</v>
      </c>
      <c r="K1480" t="s">
        <v>1879</v>
      </c>
      <c r="L1480" t="s">
        <v>1879</v>
      </c>
      <c r="M1480" t="s">
        <v>1757</v>
      </c>
      <c r="N1480" t="s">
        <v>38</v>
      </c>
      <c r="O1480" t="s">
        <v>380</v>
      </c>
      <c r="P1480" t="s">
        <v>7735</v>
      </c>
      <c r="Q1480" t="s">
        <v>2427</v>
      </c>
      <c r="R1480">
        <v>6</v>
      </c>
      <c r="S1480">
        <v>1667</v>
      </c>
      <c r="T1480">
        <v>0</v>
      </c>
      <c r="U1480">
        <v>185.07599999999999</v>
      </c>
      <c r="V1480" t="s">
        <v>42</v>
      </c>
      <c r="W1480">
        <v>127.07</v>
      </c>
      <c r="X1480" t="s">
        <v>64</v>
      </c>
      <c r="Y1480" t="s">
        <v>8681</v>
      </c>
      <c r="Z1480">
        <v>2011</v>
      </c>
      <c r="AA1480">
        <v>37</v>
      </c>
      <c r="AB1480">
        <v>15531</v>
      </c>
    </row>
    <row r="1481" spans="1:28" x14ac:dyDescent="0.2">
      <c r="A1481" t="s">
        <v>7736</v>
      </c>
      <c r="B1481" s="1">
        <v>40924</v>
      </c>
      <c r="C1481" s="1">
        <v>40926</v>
      </c>
      <c r="D1481" t="s">
        <v>28</v>
      </c>
      <c r="E1481" t="s">
        <v>7737</v>
      </c>
      <c r="F1481" t="s">
        <v>5498</v>
      </c>
      <c r="G1481" t="s">
        <v>246</v>
      </c>
      <c r="H1481" t="s">
        <v>1940</v>
      </c>
      <c r="I1481" t="s">
        <v>1941</v>
      </c>
      <c r="J1481" t="s">
        <v>7738</v>
      </c>
      <c r="K1481" t="s">
        <v>1879</v>
      </c>
      <c r="L1481" t="s">
        <v>1879</v>
      </c>
      <c r="M1481" t="s">
        <v>1757</v>
      </c>
      <c r="N1481" t="s">
        <v>38</v>
      </c>
      <c r="O1481" t="s">
        <v>380</v>
      </c>
      <c r="P1481" t="s">
        <v>7739</v>
      </c>
      <c r="Q1481" t="s">
        <v>2875</v>
      </c>
      <c r="R1481">
        <v>9</v>
      </c>
      <c r="S1481">
        <v>2284</v>
      </c>
      <c r="T1481">
        <v>0</v>
      </c>
      <c r="U1481">
        <v>-0.216</v>
      </c>
      <c r="V1481" t="s">
        <v>7329</v>
      </c>
      <c r="W1481">
        <v>337.07</v>
      </c>
      <c r="X1481" t="s">
        <v>146</v>
      </c>
      <c r="Y1481" t="s">
        <v>8699</v>
      </c>
      <c r="Z1481">
        <v>2012</v>
      </c>
      <c r="AA1481">
        <v>3</v>
      </c>
      <c r="AB1481">
        <v>17534</v>
      </c>
    </row>
    <row r="1482" spans="1:28" x14ac:dyDescent="0.2">
      <c r="A1482" t="s">
        <v>7418</v>
      </c>
      <c r="B1482" s="1">
        <v>41079</v>
      </c>
      <c r="C1482" s="1">
        <v>41079</v>
      </c>
      <c r="D1482" t="s">
        <v>28</v>
      </c>
      <c r="E1482" t="s">
        <v>7419</v>
      </c>
      <c r="F1482" t="s">
        <v>579</v>
      </c>
      <c r="G1482" t="s">
        <v>31</v>
      </c>
      <c r="H1482" t="s">
        <v>1876</v>
      </c>
      <c r="I1482" t="s">
        <v>3449</v>
      </c>
      <c r="J1482" t="s">
        <v>7420</v>
      </c>
      <c r="K1482" t="s">
        <v>1879</v>
      </c>
      <c r="L1482" t="s">
        <v>1879</v>
      </c>
      <c r="M1482" t="s">
        <v>1757</v>
      </c>
      <c r="N1482" t="s">
        <v>38</v>
      </c>
      <c r="O1482" t="s">
        <v>380</v>
      </c>
      <c r="P1482" t="s">
        <v>2607</v>
      </c>
      <c r="Q1482" t="s">
        <v>2608</v>
      </c>
      <c r="R1482">
        <v>5</v>
      </c>
      <c r="S1482">
        <v>2444</v>
      </c>
      <c r="T1482">
        <v>0</v>
      </c>
      <c r="U1482">
        <v>760.30499999999995</v>
      </c>
      <c r="V1482" t="s">
        <v>42</v>
      </c>
      <c r="W1482">
        <v>416.33</v>
      </c>
      <c r="X1482" t="s">
        <v>64</v>
      </c>
      <c r="Y1482" t="s">
        <v>8664</v>
      </c>
      <c r="Z1482">
        <v>2012</v>
      </c>
      <c r="AA1482">
        <v>25</v>
      </c>
      <c r="AB1482">
        <v>10306</v>
      </c>
    </row>
    <row r="1483" spans="1:28" x14ac:dyDescent="0.2">
      <c r="A1483" t="s">
        <v>7740</v>
      </c>
      <c r="B1483" s="1">
        <v>41270</v>
      </c>
      <c r="C1483" s="1">
        <v>41275</v>
      </c>
      <c r="D1483" t="s">
        <v>45</v>
      </c>
      <c r="E1483" t="s">
        <v>7741</v>
      </c>
      <c r="F1483" t="s">
        <v>7742</v>
      </c>
      <c r="G1483" t="s">
        <v>262</v>
      </c>
      <c r="H1483" t="s">
        <v>1940</v>
      </c>
      <c r="I1483" t="s">
        <v>1941</v>
      </c>
      <c r="J1483" t="s">
        <v>4980</v>
      </c>
      <c r="K1483" t="s">
        <v>1879</v>
      </c>
      <c r="L1483" t="s">
        <v>1879</v>
      </c>
      <c r="M1483" t="s">
        <v>1757</v>
      </c>
      <c r="N1483" t="s">
        <v>38</v>
      </c>
      <c r="O1483" t="s">
        <v>380</v>
      </c>
      <c r="P1483" t="s">
        <v>7743</v>
      </c>
      <c r="Q1483" t="s">
        <v>2164</v>
      </c>
      <c r="R1483">
        <v>4</v>
      </c>
      <c r="S1483">
        <v>2040</v>
      </c>
      <c r="T1483">
        <v>0</v>
      </c>
      <c r="U1483">
        <v>-113.364</v>
      </c>
      <c r="V1483" t="s">
        <v>7329</v>
      </c>
      <c r="W1483">
        <v>5.3</v>
      </c>
      <c r="X1483" t="s">
        <v>43</v>
      </c>
      <c r="Y1483" t="s">
        <v>8669</v>
      </c>
      <c r="Z1483">
        <v>2012</v>
      </c>
      <c r="AA1483">
        <v>52</v>
      </c>
      <c r="AB1483">
        <v>13392</v>
      </c>
    </row>
    <row r="1484" spans="1:28" x14ac:dyDescent="0.2">
      <c r="A1484" t="s">
        <v>7744</v>
      </c>
      <c r="B1484" s="1">
        <v>41440</v>
      </c>
      <c r="C1484" s="1">
        <v>41441</v>
      </c>
      <c r="D1484" t="s">
        <v>28</v>
      </c>
      <c r="E1484" t="s">
        <v>4511</v>
      </c>
      <c r="F1484" t="s">
        <v>3345</v>
      </c>
      <c r="G1484" t="s">
        <v>31</v>
      </c>
      <c r="H1484" t="s">
        <v>1940</v>
      </c>
      <c r="I1484" t="s">
        <v>4512</v>
      </c>
      <c r="J1484" t="s">
        <v>4994</v>
      </c>
      <c r="K1484" t="s">
        <v>1879</v>
      </c>
      <c r="L1484" t="s">
        <v>1879</v>
      </c>
      <c r="M1484" t="s">
        <v>1757</v>
      </c>
      <c r="N1484" t="s">
        <v>38</v>
      </c>
      <c r="O1484" t="s">
        <v>380</v>
      </c>
      <c r="P1484" t="s">
        <v>7745</v>
      </c>
      <c r="Q1484" t="s">
        <v>2986</v>
      </c>
      <c r="R1484">
        <v>3</v>
      </c>
      <c r="S1484">
        <v>1345</v>
      </c>
      <c r="T1484">
        <v>0</v>
      </c>
      <c r="U1484">
        <v>328.779</v>
      </c>
      <c r="V1484" t="s">
        <v>42</v>
      </c>
      <c r="W1484">
        <v>57.85</v>
      </c>
      <c r="X1484" t="s">
        <v>146</v>
      </c>
      <c r="Y1484" t="s">
        <v>8671</v>
      </c>
      <c r="Z1484">
        <v>2013</v>
      </c>
      <c r="AA1484">
        <v>24</v>
      </c>
      <c r="AB1484">
        <v>19942</v>
      </c>
    </row>
    <row r="1485" spans="1:28" x14ac:dyDescent="0.2">
      <c r="A1485" t="s">
        <v>7746</v>
      </c>
      <c r="B1485" s="1">
        <v>41492</v>
      </c>
      <c r="C1485" s="1">
        <v>41494</v>
      </c>
      <c r="D1485" t="s">
        <v>28</v>
      </c>
      <c r="E1485" t="s">
        <v>7747</v>
      </c>
      <c r="F1485" t="s">
        <v>7748</v>
      </c>
      <c r="G1485" t="s">
        <v>31</v>
      </c>
      <c r="H1485" t="s">
        <v>1876</v>
      </c>
      <c r="I1485" t="s">
        <v>1877</v>
      </c>
      <c r="J1485" t="s">
        <v>7749</v>
      </c>
      <c r="K1485" t="s">
        <v>1879</v>
      </c>
      <c r="L1485" t="s">
        <v>1879</v>
      </c>
      <c r="M1485" t="s">
        <v>1757</v>
      </c>
      <c r="N1485" t="s">
        <v>38</v>
      </c>
      <c r="O1485" t="s">
        <v>380</v>
      </c>
      <c r="P1485" t="s">
        <v>7750</v>
      </c>
      <c r="Q1485" t="s">
        <v>3481</v>
      </c>
      <c r="R1485">
        <v>3</v>
      </c>
      <c r="S1485">
        <v>1352</v>
      </c>
      <c r="T1485">
        <v>0</v>
      </c>
      <c r="U1485">
        <v>14.976000000000001</v>
      </c>
      <c r="V1485" t="s">
        <v>42</v>
      </c>
      <c r="W1485">
        <v>193.09</v>
      </c>
      <c r="X1485" t="s">
        <v>43</v>
      </c>
      <c r="Y1485" t="s">
        <v>8694</v>
      </c>
      <c r="Z1485">
        <v>2013</v>
      </c>
      <c r="AA1485">
        <v>32</v>
      </c>
      <c r="AB1485">
        <v>11124</v>
      </c>
    </row>
    <row r="1486" spans="1:28" x14ac:dyDescent="0.2">
      <c r="A1486" t="s">
        <v>7751</v>
      </c>
      <c r="B1486" s="1">
        <v>41520</v>
      </c>
      <c r="C1486" s="1">
        <v>41522</v>
      </c>
      <c r="D1486" t="s">
        <v>28</v>
      </c>
      <c r="E1486" t="s">
        <v>3687</v>
      </c>
      <c r="F1486" t="s">
        <v>3688</v>
      </c>
      <c r="G1486" t="s">
        <v>262</v>
      </c>
      <c r="H1486" t="s">
        <v>1876</v>
      </c>
      <c r="I1486" t="s">
        <v>1877</v>
      </c>
      <c r="J1486" t="s">
        <v>7752</v>
      </c>
      <c r="K1486" t="s">
        <v>1879</v>
      </c>
      <c r="L1486" t="s">
        <v>1879</v>
      </c>
      <c r="M1486" t="s">
        <v>1757</v>
      </c>
      <c r="N1486" t="s">
        <v>38</v>
      </c>
      <c r="O1486" t="s">
        <v>380</v>
      </c>
      <c r="P1486" t="s">
        <v>7750</v>
      </c>
      <c r="Q1486" t="s">
        <v>3481</v>
      </c>
      <c r="R1486">
        <v>7</v>
      </c>
      <c r="S1486">
        <v>3156</v>
      </c>
      <c r="T1486">
        <v>0</v>
      </c>
      <c r="U1486">
        <v>34.944000000000003</v>
      </c>
      <c r="V1486" t="s">
        <v>42</v>
      </c>
      <c r="W1486">
        <v>539.94000000000005</v>
      </c>
      <c r="X1486" t="s">
        <v>43</v>
      </c>
      <c r="Y1486" t="s">
        <v>8672</v>
      </c>
      <c r="Z1486">
        <v>2013</v>
      </c>
      <c r="AA1486">
        <v>36</v>
      </c>
      <c r="AB1486">
        <v>18307</v>
      </c>
    </row>
    <row r="1487" spans="1:28" x14ac:dyDescent="0.2">
      <c r="A1487" t="s">
        <v>7753</v>
      </c>
      <c r="B1487" s="1">
        <v>41610</v>
      </c>
      <c r="C1487" s="1">
        <v>41610</v>
      </c>
      <c r="D1487" t="s">
        <v>59</v>
      </c>
      <c r="E1487" t="s">
        <v>7754</v>
      </c>
      <c r="F1487" t="s">
        <v>1407</v>
      </c>
      <c r="G1487" t="s">
        <v>262</v>
      </c>
      <c r="H1487" t="s">
        <v>1876</v>
      </c>
      <c r="I1487" t="s">
        <v>1877</v>
      </c>
      <c r="J1487" t="s">
        <v>3317</v>
      </c>
      <c r="K1487" t="s">
        <v>1879</v>
      </c>
      <c r="L1487" t="s">
        <v>1879</v>
      </c>
      <c r="M1487" t="s">
        <v>1757</v>
      </c>
      <c r="N1487" t="s">
        <v>38</v>
      </c>
      <c r="O1487" t="s">
        <v>380</v>
      </c>
      <c r="P1487" t="s">
        <v>7755</v>
      </c>
      <c r="Q1487" t="s">
        <v>3037</v>
      </c>
      <c r="R1487">
        <v>5</v>
      </c>
      <c r="S1487">
        <v>2432</v>
      </c>
      <c r="T1487">
        <v>0</v>
      </c>
      <c r="U1487">
        <v>513.36</v>
      </c>
      <c r="V1487" t="s">
        <v>42</v>
      </c>
      <c r="W1487">
        <v>546.9</v>
      </c>
      <c r="X1487" t="s">
        <v>64</v>
      </c>
      <c r="Y1487" t="s">
        <v>8673</v>
      </c>
      <c r="Z1487">
        <v>2013</v>
      </c>
      <c r="AA1487">
        <v>49</v>
      </c>
      <c r="AB1487">
        <v>19195</v>
      </c>
    </row>
    <row r="1488" spans="1:28" x14ac:dyDescent="0.2">
      <c r="A1488" t="s">
        <v>6899</v>
      </c>
      <c r="B1488" s="1">
        <v>41883</v>
      </c>
      <c r="C1488" s="1">
        <v>41883</v>
      </c>
      <c r="D1488" t="s">
        <v>59</v>
      </c>
      <c r="E1488" t="s">
        <v>6900</v>
      </c>
      <c r="F1488" t="s">
        <v>6901</v>
      </c>
      <c r="G1488" t="s">
        <v>262</v>
      </c>
      <c r="H1488" t="s">
        <v>1940</v>
      </c>
      <c r="I1488" t="s">
        <v>1941</v>
      </c>
      <c r="J1488" t="s">
        <v>6902</v>
      </c>
      <c r="K1488" t="s">
        <v>1879</v>
      </c>
      <c r="L1488" t="s">
        <v>1879</v>
      </c>
      <c r="M1488" t="s">
        <v>1757</v>
      </c>
      <c r="N1488" t="s">
        <v>38</v>
      </c>
      <c r="O1488" t="s">
        <v>380</v>
      </c>
      <c r="P1488" t="s">
        <v>7756</v>
      </c>
      <c r="Q1488" t="s">
        <v>2407</v>
      </c>
      <c r="R1488">
        <v>2</v>
      </c>
      <c r="S1488">
        <v>1007</v>
      </c>
      <c r="T1488">
        <v>0</v>
      </c>
      <c r="U1488">
        <v>134.304</v>
      </c>
      <c r="V1488" t="s">
        <v>42</v>
      </c>
      <c r="W1488">
        <v>428.83</v>
      </c>
      <c r="X1488" t="s">
        <v>64</v>
      </c>
      <c r="Y1488" t="s">
        <v>8678</v>
      </c>
      <c r="Z1488">
        <v>2014</v>
      </c>
      <c r="AA1488">
        <v>36</v>
      </c>
      <c r="AB1488">
        <v>17548</v>
      </c>
    </row>
    <row r="1489" spans="1:28" x14ac:dyDescent="0.2">
      <c r="A1489" t="s">
        <v>7757</v>
      </c>
      <c r="B1489" s="1">
        <v>41965</v>
      </c>
      <c r="C1489" s="1">
        <v>41970</v>
      </c>
      <c r="D1489" t="s">
        <v>45</v>
      </c>
      <c r="E1489" t="s">
        <v>7758</v>
      </c>
      <c r="F1489" t="s">
        <v>1545</v>
      </c>
      <c r="G1489" t="s">
        <v>262</v>
      </c>
      <c r="H1489" t="s">
        <v>1940</v>
      </c>
      <c r="I1489" t="s">
        <v>4135</v>
      </c>
      <c r="J1489" t="s">
        <v>4965</v>
      </c>
      <c r="K1489" t="s">
        <v>1879</v>
      </c>
      <c r="L1489" t="s">
        <v>1879</v>
      </c>
      <c r="M1489" t="s">
        <v>1757</v>
      </c>
      <c r="N1489" t="s">
        <v>38</v>
      </c>
      <c r="O1489" t="s">
        <v>380</v>
      </c>
      <c r="P1489" t="s">
        <v>2075</v>
      </c>
      <c r="Q1489" t="s">
        <v>2076</v>
      </c>
      <c r="R1489">
        <v>3</v>
      </c>
      <c r="S1489">
        <v>1397</v>
      </c>
      <c r="T1489">
        <v>0</v>
      </c>
      <c r="U1489">
        <v>155.16900000000001</v>
      </c>
      <c r="V1489" t="s">
        <v>42</v>
      </c>
      <c r="W1489">
        <v>136.35</v>
      </c>
      <c r="X1489" t="s">
        <v>43</v>
      </c>
      <c r="Y1489" t="s">
        <v>8679</v>
      </c>
      <c r="Z1489">
        <v>2014</v>
      </c>
      <c r="AA1489">
        <v>47</v>
      </c>
      <c r="AB1489">
        <v>13407</v>
      </c>
    </row>
    <row r="1490" spans="1:28" x14ac:dyDescent="0.2">
      <c r="A1490" t="s">
        <v>7759</v>
      </c>
      <c r="B1490" s="1">
        <v>41506</v>
      </c>
      <c r="C1490" s="1">
        <v>41506</v>
      </c>
      <c r="D1490" t="s">
        <v>59</v>
      </c>
      <c r="E1490" t="s">
        <v>4262</v>
      </c>
      <c r="F1490" t="s">
        <v>4263</v>
      </c>
      <c r="G1490" t="s">
        <v>262</v>
      </c>
      <c r="H1490" t="s">
        <v>7760</v>
      </c>
      <c r="I1490" t="s">
        <v>7761</v>
      </c>
      <c r="J1490" t="s">
        <v>7761</v>
      </c>
      <c r="K1490" t="s">
        <v>2005</v>
      </c>
      <c r="L1490" t="s">
        <v>2005</v>
      </c>
      <c r="M1490" t="s">
        <v>2006</v>
      </c>
      <c r="N1490" t="s">
        <v>38</v>
      </c>
      <c r="O1490" t="s">
        <v>380</v>
      </c>
      <c r="P1490" t="s">
        <v>2803</v>
      </c>
      <c r="Q1490" t="s">
        <v>2804</v>
      </c>
      <c r="R1490">
        <v>6</v>
      </c>
      <c r="S1490">
        <v>1549</v>
      </c>
      <c r="T1490">
        <v>0</v>
      </c>
      <c r="U1490">
        <v>-56.111400000000003</v>
      </c>
      <c r="V1490" t="s">
        <v>7329</v>
      </c>
      <c r="W1490">
        <v>265.14</v>
      </c>
      <c r="X1490" t="s">
        <v>64</v>
      </c>
      <c r="Y1490" t="s">
        <v>8694</v>
      </c>
      <c r="Z1490">
        <v>2013</v>
      </c>
      <c r="AA1490">
        <v>34</v>
      </c>
      <c r="AB1490">
        <v>27612</v>
      </c>
    </row>
    <row r="1491" spans="1:28" x14ac:dyDescent="0.2">
      <c r="A1491" t="s">
        <v>7762</v>
      </c>
      <c r="B1491" s="1">
        <v>41800</v>
      </c>
      <c r="C1491" s="1">
        <v>41801</v>
      </c>
      <c r="D1491" t="s">
        <v>28</v>
      </c>
      <c r="E1491" t="s">
        <v>4842</v>
      </c>
      <c r="F1491" t="s">
        <v>4843</v>
      </c>
      <c r="G1491" t="s">
        <v>31</v>
      </c>
      <c r="H1491" t="s">
        <v>7540</v>
      </c>
      <c r="I1491" t="s">
        <v>7576</v>
      </c>
      <c r="J1491" t="s">
        <v>7763</v>
      </c>
      <c r="K1491" t="s">
        <v>2005</v>
      </c>
      <c r="L1491" t="s">
        <v>2005</v>
      </c>
      <c r="M1491" t="s">
        <v>2006</v>
      </c>
      <c r="N1491" t="s">
        <v>38</v>
      </c>
      <c r="O1491" t="s">
        <v>380</v>
      </c>
      <c r="P1491" t="s">
        <v>3550</v>
      </c>
      <c r="Q1491" t="s">
        <v>3368</v>
      </c>
      <c r="R1491">
        <v>3</v>
      </c>
      <c r="S1491">
        <v>1434</v>
      </c>
      <c r="T1491">
        <v>0</v>
      </c>
      <c r="U1491">
        <v>-84.370500000000007</v>
      </c>
      <c r="V1491" t="s">
        <v>7329</v>
      </c>
      <c r="W1491">
        <v>424.81</v>
      </c>
      <c r="X1491" t="s">
        <v>146</v>
      </c>
      <c r="Y1491" t="s">
        <v>8676</v>
      </c>
      <c r="Z1491">
        <v>2014</v>
      </c>
      <c r="AA1491">
        <v>24</v>
      </c>
      <c r="AB1491">
        <v>28875</v>
      </c>
    </row>
    <row r="1492" spans="1:28" x14ac:dyDescent="0.2">
      <c r="A1492" t="s">
        <v>7764</v>
      </c>
      <c r="B1492" s="1">
        <v>41505</v>
      </c>
      <c r="C1492" s="1">
        <v>41505</v>
      </c>
      <c r="D1492" t="s">
        <v>45</v>
      </c>
      <c r="E1492" t="s">
        <v>7765</v>
      </c>
      <c r="F1492" t="s">
        <v>3158</v>
      </c>
      <c r="G1492" t="s">
        <v>31</v>
      </c>
      <c r="H1492" t="s">
        <v>1985</v>
      </c>
      <c r="I1492" t="s">
        <v>1986</v>
      </c>
      <c r="J1492" t="s">
        <v>7766</v>
      </c>
      <c r="K1492" t="s">
        <v>1879</v>
      </c>
      <c r="L1492" t="s">
        <v>1879</v>
      </c>
      <c r="M1492" t="s">
        <v>1988</v>
      </c>
      <c r="N1492" t="s">
        <v>38</v>
      </c>
      <c r="O1492" t="s">
        <v>380</v>
      </c>
      <c r="P1492" t="s">
        <v>7767</v>
      </c>
      <c r="Q1492" t="s">
        <v>3043</v>
      </c>
      <c r="R1492">
        <v>6</v>
      </c>
      <c r="S1492">
        <v>1615</v>
      </c>
      <c r="T1492">
        <v>0</v>
      </c>
      <c r="U1492">
        <v>-161.55000000000001</v>
      </c>
      <c r="V1492" t="s">
        <v>7329</v>
      </c>
      <c r="W1492">
        <v>161.04</v>
      </c>
      <c r="X1492" t="s">
        <v>64</v>
      </c>
      <c r="Y1492" t="s">
        <v>8694</v>
      </c>
      <c r="Z1492">
        <v>2013</v>
      </c>
      <c r="AA1492">
        <v>34</v>
      </c>
      <c r="AB1492">
        <v>12558</v>
      </c>
    </row>
    <row r="1493" spans="1:28" x14ac:dyDescent="0.2">
      <c r="A1493" t="s">
        <v>7768</v>
      </c>
      <c r="B1493" s="1">
        <v>40850</v>
      </c>
      <c r="C1493" s="1">
        <v>40853</v>
      </c>
      <c r="D1493" t="s">
        <v>28</v>
      </c>
      <c r="E1493" t="s">
        <v>7769</v>
      </c>
      <c r="F1493" t="s">
        <v>7770</v>
      </c>
      <c r="G1493" t="s">
        <v>31</v>
      </c>
      <c r="H1493" t="s">
        <v>7771</v>
      </c>
      <c r="I1493" t="s">
        <v>7772</v>
      </c>
      <c r="J1493" t="s">
        <v>7773</v>
      </c>
      <c r="K1493" t="s">
        <v>1879</v>
      </c>
      <c r="L1493" t="s">
        <v>1879</v>
      </c>
      <c r="M1493" t="s">
        <v>1757</v>
      </c>
      <c r="N1493" t="s">
        <v>38</v>
      </c>
      <c r="O1493" t="s">
        <v>380</v>
      </c>
      <c r="P1493" t="s">
        <v>7743</v>
      </c>
      <c r="Q1493" t="s">
        <v>2164</v>
      </c>
      <c r="R1493">
        <v>7</v>
      </c>
      <c r="S1493">
        <v>1983</v>
      </c>
      <c r="T1493">
        <v>0</v>
      </c>
      <c r="U1493">
        <v>-1784.895</v>
      </c>
      <c r="V1493" t="s">
        <v>7329</v>
      </c>
      <c r="W1493">
        <v>473.27</v>
      </c>
      <c r="X1493" t="s">
        <v>146</v>
      </c>
      <c r="Y1493" t="s">
        <v>8683</v>
      </c>
      <c r="Z1493">
        <v>2011</v>
      </c>
      <c r="AA1493">
        <v>45</v>
      </c>
      <c r="AB1493">
        <v>15376</v>
      </c>
    </row>
    <row r="1494" spans="1:28" x14ac:dyDescent="0.2">
      <c r="A1494" t="s">
        <v>7774</v>
      </c>
      <c r="B1494" s="1">
        <v>41170</v>
      </c>
      <c r="C1494" s="1">
        <v>41173</v>
      </c>
      <c r="D1494" t="s">
        <v>59</v>
      </c>
      <c r="E1494" t="s">
        <v>7775</v>
      </c>
      <c r="F1494" t="s">
        <v>3116</v>
      </c>
      <c r="G1494" t="s">
        <v>31</v>
      </c>
      <c r="H1494" t="s">
        <v>7590</v>
      </c>
      <c r="I1494" t="s">
        <v>7597</v>
      </c>
      <c r="J1494" t="s">
        <v>7608</v>
      </c>
      <c r="K1494" t="s">
        <v>2005</v>
      </c>
      <c r="L1494" t="s">
        <v>2005</v>
      </c>
      <c r="M1494" t="s">
        <v>2006</v>
      </c>
      <c r="N1494" t="s">
        <v>38</v>
      </c>
      <c r="O1494" t="s">
        <v>380</v>
      </c>
      <c r="P1494" t="s">
        <v>7776</v>
      </c>
      <c r="Q1494" t="s">
        <v>3931</v>
      </c>
      <c r="R1494">
        <v>6</v>
      </c>
      <c r="S1494">
        <v>2488</v>
      </c>
      <c r="T1494">
        <v>0</v>
      </c>
      <c r="U1494">
        <v>-269.7912</v>
      </c>
      <c r="V1494" t="s">
        <v>7329</v>
      </c>
      <c r="W1494">
        <v>562.14</v>
      </c>
      <c r="X1494" t="s">
        <v>43</v>
      </c>
      <c r="Y1494" t="s">
        <v>8666</v>
      </c>
      <c r="Z1494">
        <v>2012</v>
      </c>
      <c r="AA1494">
        <v>38</v>
      </c>
      <c r="AB1494">
        <v>23013</v>
      </c>
    </row>
    <row r="1495" spans="1:28" x14ac:dyDescent="0.2">
      <c r="A1495" t="s">
        <v>7777</v>
      </c>
      <c r="B1495" s="1">
        <v>41715</v>
      </c>
      <c r="C1495" s="1">
        <v>41720</v>
      </c>
      <c r="D1495" t="s">
        <v>45</v>
      </c>
      <c r="E1495" t="s">
        <v>7778</v>
      </c>
      <c r="F1495" t="s">
        <v>992</v>
      </c>
      <c r="G1495" t="s">
        <v>246</v>
      </c>
      <c r="H1495" t="s">
        <v>7590</v>
      </c>
      <c r="I1495" t="s">
        <v>7779</v>
      </c>
      <c r="J1495" t="s">
        <v>7780</v>
      </c>
      <c r="K1495" t="s">
        <v>2005</v>
      </c>
      <c r="L1495" t="s">
        <v>2005</v>
      </c>
      <c r="M1495" t="s">
        <v>2006</v>
      </c>
      <c r="N1495" t="s">
        <v>38</v>
      </c>
      <c r="O1495" t="s">
        <v>380</v>
      </c>
      <c r="P1495" t="s">
        <v>7781</v>
      </c>
      <c r="Q1495" t="s">
        <v>2492</v>
      </c>
      <c r="R1495">
        <v>9</v>
      </c>
      <c r="S1495">
        <v>2096</v>
      </c>
      <c r="T1495">
        <v>0</v>
      </c>
      <c r="U1495">
        <v>-429.39449999999999</v>
      </c>
      <c r="V1495" t="s">
        <v>7329</v>
      </c>
      <c r="W1495">
        <v>172.27</v>
      </c>
      <c r="X1495" t="s">
        <v>43</v>
      </c>
      <c r="Y1495" t="s">
        <v>8674</v>
      </c>
      <c r="Z1495">
        <v>2014</v>
      </c>
      <c r="AA1495">
        <v>12</v>
      </c>
      <c r="AB1495">
        <v>23986</v>
      </c>
    </row>
    <row r="1496" spans="1:28" x14ac:dyDescent="0.2">
      <c r="A1496" t="s">
        <v>7782</v>
      </c>
      <c r="B1496" s="1">
        <v>41832</v>
      </c>
      <c r="C1496" s="1">
        <v>41834</v>
      </c>
      <c r="D1496" t="s">
        <v>59</v>
      </c>
      <c r="E1496" t="s">
        <v>4201</v>
      </c>
      <c r="F1496" t="s">
        <v>3016</v>
      </c>
      <c r="G1496" t="s">
        <v>31</v>
      </c>
      <c r="H1496" t="s">
        <v>7590</v>
      </c>
      <c r="I1496" t="s">
        <v>7783</v>
      </c>
      <c r="J1496" t="s">
        <v>7783</v>
      </c>
      <c r="K1496" t="s">
        <v>2005</v>
      </c>
      <c r="L1496" t="s">
        <v>2005</v>
      </c>
      <c r="M1496" t="s">
        <v>2006</v>
      </c>
      <c r="N1496" t="s">
        <v>38</v>
      </c>
      <c r="O1496" t="s">
        <v>380</v>
      </c>
      <c r="P1496" t="s">
        <v>7784</v>
      </c>
      <c r="Q1496" t="s">
        <v>2517</v>
      </c>
      <c r="R1496">
        <v>4</v>
      </c>
      <c r="S1496">
        <v>1722</v>
      </c>
      <c r="T1496">
        <v>0</v>
      </c>
      <c r="U1496">
        <v>539.44320000000005</v>
      </c>
      <c r="V1496" t="s">
        <v>42</v>
      </c>
      <c r="W1496">
        <v>430.04</v>
      </c>
      <c r="X1496" t="s">
        <v>43</v>
      </c>
      <c r="Y1496" t="s">
        <v>8677</v>
      </c>
      <c r="Z1496">
        <v>2014</v>
      </c>
      <c r="AA1496">
        <v>28</v>
      </c>
      <c r="AB1496">
        <v>21670</v>
      </c>
    </row>
    <row r="1497" spans="1:28" x14ac:dyDescent="0.2">
      <c r="A1497" t="s">
        <v>7785</v>
      </c>
      <c r="B1497" s="1">
        <v>41950</v>
      </c>
      <c r="C1497" s="1">
        <v>41952</v>
      </c>
      <c r="D1497" t="s">
        <v>28</v>
      </c>
      <c r="E1497" t="s">
        <v>7786</v>
      </c>
      <c r="F1497" t="s">
        <v>3204</v>
      </c>
      <c r="G1497" t="s">
        <v>31</v>
      </c>
      <c r="H1497" t="s">
        <v>7590</v>
      </c>
      <c r="I1497" t="s">
        <v>7787</v>
      </c>
      <c r="J1497" t="s">
        <v>7788</v>
      </c>
      <c r="K1497" t="s">
        <v>2005</v>
      </c>
      <c r="L1497" t="s">
        <v>2005</v>
      </c>
      <c r="M1497" t="s">
        <v>2006</v>
      </c>
      <c r="N1497" t="s">
        <v>38</v>
      </c>
      <c r="O1497" t="s">
        <v>380</v>
      </c>
      <c r="P1497" t="s">
        <v>3817</v>
      </c>
      <c r="Q1497" t="s">
        <v>3349</v>
      </c>
      <c r="R1497">
        <v>7</v>
      </c>
      <c r="S1497">
        <v>3309</v>
      </c>
      <c r="T1497">
        <v>0</v>
      </c>
      <c r="U1497">
        <v>318.85980000000001</v>
      </c>
      <c r="V1497" t="s">
        <v>42</v>
      </c>
      <c r="W1497">
        <v>374.8</v>
      </c>
      <c r="X1497" t="s">
        <v>146</v>
      </c>
      <c r="Y1497" t="s">
        <v>8679</v>
      </c>
      <c r="Z1497">
        <v>2014</v>
      </c>
      <c r="AA1497">
        <v>45</v>
      </c>
      <c r="AB1497">
        <v>25761</v>
      </c>
    </row>
    <row r="1498" spans="1:28" x14ac:dyDescent="0.2">
      <c r="A1498" t="s">
        <v>7789</v>
      </c>
      <c r="B1498" s="1">
        <v>41745</v>
      </c>
      <c r="C1498" s="1">
        <v>41747</v>
      </c>
      <c r="D1498" t="s">
        <v>28</v>
      </c>
      <c r="E1498" t="s">
        <v>7790</v>
      </c>
      <c r="F1498" t="s">
        <v>6923</v>
      </c>
      <c r="G1498" t="s">
        <v>31</v>
      </c>
      <c r="H1498" t="s">
        <v>7590</v>
      </c>
      <c r="I1498" t="s">
        <v>7593</v>
      </c>
      <c r="J1498" t="s">
        <v>7594</v>
      </c>
      <c r="K1498" t="s">
        <v>2005</v>
      </c>
      <c r="L1498" t="s">
        <v>2005</v>
      </c>
      <c r="M1498" t="s">
        <v>2006</v>
      </c>
      <c r="N1498" t="s">
        <v>38</v>
      </c>
      <c r="O1498" t="s">
        <v>374</v>
      </c>
      <c r="P1498" t="s">
        <v>3973</v>
      </c>
      <c r="Q1498" t="s">
        <v>3636</v>
      </c>
      <c r="R1498">
        <v>11</v>
      </c>
      <c r="S1498">
        <v>1803</v>
      </c>
      <c r="T1498">
        <v>0</v>
      </c>
      <c r="U1498">
        <v>-130.38630000000001</v>
      </c>
      <c r="V1498" t="s">
        <v>7329</v>
      </c>
      <c r="W1498">
        <v>332.13</v>
      </c>
      <c r="X1498" t="s">
        <v>43</v>
      </c>
      <c r="Y1498" t="s">
        <v>8675</v>
      </c>
      <c r="Z1498">
        <v>2014</v>
      </c>
      <c r="AA1498">
        <v>16</v>
      </c>
      <c r="AB1498">
        <v>29552</v>
      </c>
    </row>
    <row r="1499" spans="1:28" x14ac:dyDescent="0.2">
      <c r="A1499" t="s">
        <v>7791</v>
      </c>
      <c r="B1499" s="1">
        <v>40639</v>
      </c>
      <c r="C1499" s="1">
        <v>40641</v>
      </c>
      <c r="D1499" t="s">
        <v>28</v>
      </c>
      <c r="E1499" t="s">
        <v>4993</v>
      </c>
      <c r="F1499" t="s">
        <v>2092</v>
      </c>
      <c r="G1499" t="s">
        <v>262</v>
      </c>
      <c r="H1499" t="s">
        <v>2283</v>
      </c>
      <c r="I1499" t="s">
        <v>2441</v>
      </c>
      <c r="J1499" t="s">
        <v>2442</v>
      </c>
      <c r="K1499" t="s">
        <v>1879</v>
      </c>
      <c r="L1499" t="s">
        <v>1879</v>
      </c>
      <c r="M1499" t="s">
        <v>1594</v>
      </c>
      <c r="N1499" t="s">
        <v>38</v>
      </c>
      <c r="O1499" t="s">
        <v>374</v>
      </c>
      <c r="P1499" t="s">
        <v>3665</v>
      </c>
      <c r="Q1499" t="s">
        <v>3172</v>
      </c>
      <c r="R1499">
        <v>8</v>
      </c>
      <c r="S1499">
        <v>1524</v>
      </c>
      <c r="T1499">
        <v>0</v>
      </c>
      <c r="U1499">
        <v>-50.975999999999999</v>
      </c>
      <c r="V1499" t="s">
        <v>7329</v>
      </c>
      <c r="W1499">
        <v>345.81</v>
      </c>
      <c r="X1499" t="s">
        <v>146</v>
      </c>
      <c r="Y1499" t="s">
        <v>8680</v>
      </c>
      <c r="Z1499">
        <v>2011</v>
      </c>
      <c r="AA1499">
        <v>15</v>
      </c>
      <c r="AB1499">
        <v>13571</v>
      </c>
    </row>
    <row r="1500" spans="1:28" x14ac:dyDescent="0.2">
      <c r="A1500" t="s">
        <v>7792</v>
      </c>
      <c r="B1500" s="1">
        <v>40675</v>
      </c>
      <c r="C1500" s="1">
        <v>40678</v>
      </c>
      <c r="D1500" t="s">
        <v>59</v>
      </c>
      <c r="E1500" t="s">
        <v>7490</v>
      </c>
      <c r="F1500" t="s">
        <v>1425</v>
      </c>
      <c r="G1500" t="s">
        <v>246</v>
      </c>
      <c r="H1500" t="s">
        <v>2283</v>
      </c>
      <c r="I1500" t="s">
        <v>3310</v>
      </c>
      <c r="J1500" t="s">
        <v>7793</v>
      </c>
      <c r="K1500" t="s">
        <v>1879</v>
      </c>
      <c r="L1500" t="s">
        <v>1879</v>
      </c>
      <c r="M1500" t="s">
        <v>1594</v>
      </c>
      <c r="N1500" t="s">
        <v>38</v>
      </c>
      <c r="O1500" t="s">
        <v>374</v>
      </c>
      <c r="P1500" t="s">
        <v>7794</v>
      </c>
      <c r="Q1500" t="s">
        <v>1981</v>
      </c>
      <c r="R1500">
        <v>6</v>
      </c>
      <c r="S1500">
        <v>1074</v>
      </c>
      <c r="T1500">
        <v>0</v>
      </c>
      <c r="U1500">
        <v>214.74</v>
      </c>
      <c r="V1500" t="s">
        <v>42</v>
      </c>
      <c r="W1500">
        <v>94.2</v>
      </c>
      <c r="X1500" t="s">
        <v>146</v>
      </c>
      <c r="Y1500" t="s">
        <v>8707</v>
      </c>
      <c r="Z1500">
        <v>2011</v>
      </c>
      <c r="AA1500">
        <v>20</v>
      </c>
      <c r="AB1500">
        <v>10563</v>
      </c>
    </row>
    <row r="1501" spans="1:28" x14ac:dyDescent="0.2">
      <c r="A1501" t="s">
        <v>7795</v>
      </c>
      <c r="B1501" s="1">
        <v>41150</v>
      </c>
      <c r="C1501" s="1">
        <v>41153</v>
      </c>
      <c r="D1501" t="s">
        <v>59</v>
      </c>
      <c r="E1501" t="s">
        <v>7796</v>
      </c>
      <c r="F1501" t="s">
        <v>684</v>
      </c>
      <c r="G1501" t="s">
        <v>31</v>
      </c>
      <c r="H1501" t="s">
        <v>2283</v>
      </c>
      <c r="I1501" t="s">
        <v>7797</v>
      </c>
      <c r="J1501" t="s">
        <v>7798</v>
      </c>
      <c r="K1501" t="s">
        <v>1879</v>
      </c>
      <c r="L1501" t="s">
        <v>1879</v>
      </c>
      <c r="M1501" t="s">
        <v>1594</v>
      </c>
      <c r="N1501" t="s">
        <v>38</v>
      </c>
      <c r="O1501" t="s">
        <v>374</v>
      </c>
      <c r="P1501" t="s">
        <v>3159</v>
      </c>
      <c r="Q1501" t="s">
        <v>3155</v>
      </c>
      <c r="R1501">
        <v>11</v>
      </c>
      <c r="S1501">
        <v>1393</v>
      </c>
      <c r="T1501">
        <v>0</v>
      </c>
      <c r="U1501">
        <v>-139.55699999999999</v>
      </c>
      <c r="V1501" t="s">
        <v>7329</v>
      </c>
      <c r="W1501">
        <v>358.96</v>
      </c>
      <c r="X1501" t="s">
        <v>146</v>
      </c>
      <c r="Y1501" t="s">
        <v>8691</v>
      </c>
      <c r="Z1501">
        <v>2012</v>
      </c>
      <c r="AA1501">
        <v>35</v>
      </c>
      <c r="AB1501">
        <v>16456</v>
      </c>
    </row>
    <row r="1502" spans="1:28" x14ac:dyDescent="0.2">
      <c r="A1502" t="s">
        <v>7799</v>
      </c>
      <c r="B1502" s="1">
        <v>41533</v>
      </c>
      <c r="C1502" s="1">
        <v>41536</v>
      </c>
      <c r="D1502" t="s">
        <v>45</v>
      </c>
      <c r="E1502" t="s">
        <v>7800</v>
      </c>
      <c r="F1502" t="s">
        <v>4688</v>
      </c>
      <c r="G1502" t="s">
        <v>31</v>
      </c>
      <c r="H1502" t="s">
        <v>1940</v>
      </c>
      <c r="I1502" t="s">
        <v>1941</v>
      </c>
      <c r="J1502" t="s">
        <v>3329</v>
      </c>
      <c r="K1502" t="s">
        <v>1879</v>
      </c>
      <c r="L1502" t="s">
        <v>1879</v>
      </c>
      <c r="M1502" t="s">
        <v>1757</v>
      </c>
      <c r="N1502" t="s">
        <v>38</v>
      </c>
      <c r="O1502" t="s">
        <v>374</v>
      </c>
      <c r="P1502" t="s">
        <v>7801</v>
      </c>
      <c r="Q1502" t="s">
        <v>7802</v>
      </c>
      <c r="R1502">
        <v>10</v>
      </c>
      <c r="S1502">
        <v>1842</v>
      </c>
      <c r="T1502">
        <v>0</v>
      </c>
      <c r="U1502">
        <v>368.07</v>
      </c>
      <c r="V1502" t="s">
        <v>42</v>
      </c>
      <c r="W1502">
        <v>84.56</v>
      </c>
      <c r="X1502" t="s">
        <v>146</v>
      </c>
      <c r="Y1502" t="s">
        <v>8672</v>
      </c>
      <c r="Z1502">
        <v>2013</v>
      </c>
      <c r="AA1502">
        <v>38</v>
      </c>
      <c r="AB1502">
        <v>18192</v>
      </c>
    </row>
    <row r="1503" spans="1:28" x14ac:dyDescent="0.2">
      <c r="A1503" t="s">
        <v>7803</v>
      </c>
      <c r="B1503" s="1">
        <v>41603</v>
      </c>
      <c r="C1503" s="1">
        <v>41605</v>
      </c>
      <c r="D1503" t="s">
        <v>28</v>
      </c>
      <c r="E1503" t="s">
        <v>7804</v>
      </c>
      <c r="F1503" t="s">
        <v>2559</v>
      </c>
      <c r="G1503" t="s">
        <v>246</v>
      </c>
      <c r="H1503" t="s">
        <v>1876</v>
      </c>
      <c r="I1503" t="s">
        <v>1914</v>
      </c>
      <c r="J1503" t="s">
        <v>1915</v>
      </c>
      <c r="K1503" t="s">
        <v>1879</v>
      </c>
      <c r="L1503" t="s">
        <v>1879</v>
      </c>
      <c r="M1503" t="s">
        <v>1757</v>
      </c>
      <c r="N1503" t="s">
        <v>38</v>
      </c>
      <c r="O1503" t="s">
        <v>374</v>
      </c>
      <c r="P1503" t="s">
        <v>7805</v>
      </c>
      <c r="Q1503" t="s">
        <v>2245</v>
      </c>
      <c r="R1503">
        <v>10</v>
      </c>
      <c r="S1503">
        <v>1786</v>
      </c>
      <c r="T1503">
        <v>0</v>
      </c>
      <c r="U1503">
        <v>138.78</v>
      </c>
      <c r="V1503" t="s">
        <v>42</v>
      </c>
      <c r="W1503">
        <v>96.92</v>
      </c>
      <c r="X1503" t="s">
        <v>43</v>
      </c>
      <c r="Y1503" t="s">
        <v>8695</v>
      </c>
      <c r="Z1503">
        <v>2013</v>
      </c>
      <c r="AA1503">
        <v>48</v>
      </c>
      <c r="AB1503">
        <v>13325</v>
      </c>
    </row>
    <row r="1504" spans="1:28" x14ac:dyDescent="0.2">
      <c r="A1504" t="s">
        <v>7806</v>
      </c>
      <c r="B1504" s="1">
        <v>41352</v>
      </c>
      <c r="C1504" s="1">
        <v>41352</v>
      </c>
      <c r="D1504" t="s">
        <v>59</v>
      </c>
      <c r="E1504" t="s">
        <v>7807</v>
      </c>
      <c r="F1504" t="s">
        <v>7808</v>
      </c>
      <c r="G1504" t="s">
        <v>31</v>
      </c>
      <c r="H1504" t="s">
        <v>1876</v>
      </c>
      <c r="I1504" t="s">
        <v>2614</v>
      </c>
      <c r="J1504" t="s">
        <v>7809</v>
      </c>
      <c r="K1504" t="s">
        <v>1879</v>
      </c>
      <c r="L1504" t="s">
        <v>1879</v>
      </c>
      <c r="M1504" t="s">
        <v>1757</v>
      </c>
      <c r="N1504" t="s">
        <v>38</v>
      </c>
      <c r="O1504" t="s">
        <v>374</v>
      </c>
      <c r="P1504" t="s">
        <v>7810</v>
      </c>
      <c r="Q1504" t="s">
        <v>2068</v>
      </c>
      <c r="R1504">
        <v>4</v>
      </c>
      <c r="S1504">
        <v>748</v>
      </c>
      <c r="T1504">
        <v>0</v>
      </c>
      <c r="U1504">
        <v>282.51600000000002</v>
      </c>
      <c r="V1504" t="s">
        <v>42</v>
      </c>
      <c r="W1504">
        <v>253.03</v>
      </c>
      <c r="X1504" t="s">
        <v>64</v>
      </c>
      <c r="Y1504" t="s">
        <v>8701</v>
      </c>
      <c r="Z1504">
        <v>2013</v>
      </c>
      <c r="AA1504">
        <v>12</v>
      </c>
      <c r="AB1504">
        <v>13787</v>
      </c>
    </row>
    <row r="1505" spans="1:28" x14ac:dyDescent="0.2">
      <c r="A1505" t="s">
        <v>7811</v>
      </c>
      <c r="B1505" s="1">
        <v>41289</v>
      </c>
      <c r="C1505" s="1">
        <v>41295</v>
      </c>
      <c r="D1505" t="s">
        <v>148</v>
      </c>
      <c r="E1505" t="s">
        <v>7812</v>
      </c>
      <c r="F1505" t="s">
        <v>1793</v>
      </c>
      <c r="G1505" t="s">
        <v>262</v>
      </c>
      <c r="H1505" t="s">
        <v>7540</v>
      </c>
      <c r="I1505" t="s">
        <v>7576</v>
      </c>
      <c r="J1505" t="s">
        <v>7577</v>
      </c>
      <c r="K1505" t="s">
        <v>2005</v>
      </c>
      <c r="L1505" t="s">
        <v>2005</v>
      </c>
      <c r="M1505" t="s">
        <v>2006</v>
      </c>
      <c r="N1505" t="s">
        <v>38</v>
      </c>
      <c r="O1505" t="s">
        <v>380</v>
      </c>
      <c r="P1505" t="s">
        <v>7813</v>
      </c>
      <c r="Q1505" t="s">
        <v>2843</v>
      </c>
      <c r="R1505">
        <v>7</v>
      </c>
      <c r="S1505">
        <v>3387</v>
      </c>
      <c r="T1505">
        <v>0</v>
      </c>
      <c r="U1505">
        <v>-597.68100000000004</v>
      </c>
      <c r="V1505" t="s">
        <v>7329</v>
      </c>
      <c r="W1505">
        <v>257.24</v>
      </c>
      <c r="X1505" t="s">
        <v>50</v>
      </c>
      <c r="Y1505" t="s">
        <v>8692</v>
      </c>
      <c r="Z1505">
        <v>2013</v>
      </c>
      <c r="AA1505">
        <v>3</v>
      </c>
      <c r="AB1505">
        <v>26410</v>
      </c>
    </row>
    <row r="1506" spans="1:28" x14ac:dyDescent="0.2">
      <c r="A1506" t="s">
        <v>7822</v>
      </c>
      <c r="B1506" s="1">
        <v>41502</v>
      </c>
      <c r="C1506" s="1">
        <v>41509</v>
      </c>
      <c r="D1506" t="s">
        <v>148</v>
      </c>
      <c r="E1506" t="s">
        <v>7823</v>
      </c>
      <c r="F1506" t="s">
        <v>5227</v>
      </c>
      <c r="G1506" t="s">
        <v>31</v>
      </c>
      <c r="H1506" t="s">
        <v>7540</v>
      </c>
      <c r="I1506" t="s">
        <v>7576</v>
      </c>
      <c r="J1506" t="s">
        <v>7577</v>
      </c>
      <c r="K1506" t="s">
        <v>2005</v>
      </c>
      <c r="L1506" t="s">
        <v>2005</v>
      </c>
      <c r="M1506" t="s">
        <v>2006</v>
      </c>
      <c r="N1506" t="s">
        <v>38</v>
      </c>
      <c r="O1506" t="s">
        <v>380</v>
      </c>
      <c r="P1506" t="s">
        <v>7824</v>
      </c>
      <c r="Q1506" t="s">
        <v>2534</v>
      </c>
      <c r="R1506">
        <v>2</v>
      </c>
      <c r="S1506">
        <v>922</v>
      </c>
      <c r="T1506">
        <v>0</v>
      </c>
      <c r="U1506">
        <v>216.91800000000001</v>
      </c>
      <c r="V1506" t="s">
        <v>42</v>
      </c>
      <c r="W1506">
        <v>66.23</v>
      </c>
      <c r="X1506" t="s">
        <v>50</v>
      </c>
      <c r="Y1506" t="s">
        <v>8694</v>
      </c>
      <c r="Z1506">
        <v>2013</v>
      </c>
      <c r="AA1506">
        <v>33</v>
      </c>
      <c r="AB1506">
        <v>26448</v>
      </c>
    </row>
    <row r="1507" spans="1:28" x14ac:dyDescent="0.2">
      <c r="A1507" t="s">
        <v>7828</v>
      </c>
      <c r="B1507" s="1">
        <v>41324</v>
      </c>
      <c r="C1507" s="1">
        <v>41330</v>
      </c>
      <c r="D1507" t="s">
        <v>148</v>
      </c>
      <c r="E1507" t="s">
        <v>1894</v>
      </c>
      <c r="F1507" t="s">
        <v>1606</v>
      </c>
      <c r="G1507" t="s">
        <v>262</v>
      </c>
      <c r="H1507" t="s">
        <v>1876</v>
      </c>
      <c r="I1507" t="s">
        <v>7367</v>
      </c>
      <c r="J1507" t="s">
        <v>7829</v>
      </c>
      <c r="K1507" t="s">
        <v>1879</v>
      </c>
      <c r="L1507" t="s">
        <v>1879</v>
      </c>
      <c r="M1507" t="s">
        <v>1757</v>
      </c>
      <c r="N1507" t="s">
        <v>38</v>
      </c>
      <c r="O1507" t="s">
        <v>374</v>
      </c>
      <c r="P1507" t="s">
        <v>7830</v>
      </c>
      <c r="Q1507" t="s">
        <v>3682</v>
      </c>
      <c r="R1507">
        <v>5</v>
      </c>
      <c r="S1507">
        <v>891</v>
      </c>
      <c r="T1507">
        <v>0</v>
      </c>
      <c r="U1507">
        <v>-0.105</v>
      </c>
      <c r="V1507" t="s">
        <v>7329</v>
      </c>
      <c r="W1507">
        <v>64.66</v>
      </c>
      <c r="X1507" t="s">
        <v>50</v>
      </c>
      <c r="Y1507" t="s">
        <v>8670</v>
      </c>
      <c r="Z1507">
        <v>2013</v>
      </c>
      <c r="AA1507">
        <v>8</v>
      </c>
      <c r="AB1507">
        <v>19772</v>
      </c>
    </row>
    <row r="1508" spans="1:28" x14ac:dyDescent="0.2">
      <c r="A1508" t="s">
        <v>7831</v>
      </c>
      <c r="B1508" s="1">
        <v>41897</v>
      </c>
      <c r="C1508" s="1">
        <v>41903</v>
      </c>
      <c r="D1508" t="s">
        <v>148</v>
      </c>
      <c r="E1508" t="s">
        <v>7832</v>
      </c>
      <c r="F1508" t="s">
        <v>6884</v>
      </c>
      <c r="G1508" t="s">
        <v>31</v>
      </c>
      <c r="H1508" t="s">
        <v>1876</v>
      </c>
      <c r="I1508" t="s">
        <v>1877</v>
      </c>
      <c r="J1508" t="s">
        <v>7833</v>
      </c>
      <c r="K1508" t="s">
        <v>1879</v>
      </c>
      <c r="L1508" t="s">
        <v>1879</v>
      </c>
      <c r="M1508" t="s">
        <v>1757</v>
      </c>
      <c r="N1508" t="s">
        <v>38</v>
      </c>
      <c r="O1508" t="s">
        <v>374</v>
      </c>
      <c r="P1508" t="s">
        <v>7834</v>
      </c>
      <c r="Q1508" t="s">
        <v>2712</v>
      </c>
      <c r="R1508">
        <v>6</v>
      </c>
      <c r="S1508">
        <v>1120</v>
      </c>
      <c r="T1508">
        <v>0</v>
      </c>
      <c r="U1508">
        <v>198.88200000000001</v>
      </c>
      <c r="V1508" t="s">
        <v>42</v>
      </c>
      <c r="W1508">
        <v>105.82</v>
      </c>
      <c r="X1508" t="s">
        <v>50</v>
      </c>
      <c r="Y1508" t="s">
        <v>8678</v>
      </c>
      <c r="Z1508">
        <v>2014</v>
      </c>
      <c r="AA1508">
        <v>38</v>
      </c>
      <c r="AB1508">
        <v>10630</v>
      </c>
    </row>
    <row r="1509" spans="1:28" x14ac:dyDescent="0.2">
      <c r="A1509" t="s">
        <v>7960</v>
      </c>
      <c r="B1509" s="1">
        <v>40696</v>
      </c>
      <c r="C1509" s="1">
        <v>40701</v>
      </c>
      <c r="D1509" t="s">
        <v>28</v>
      </c>
      <c r="E1509" t="s">
        <v>4195</v>
      </c>
      <c r="F1509" t="s">
        <v>1092</v>
      </c>
      <c r="G1509" t="s">
        <v>246</v>
      </c>
      <c r="H1509" t="s">
        <v>1985</v>
      </c>
      <c r="I1509" t="s">
        <v>1986</v>
      </c>
      <c r="J1509" t="s">
        <v>7017</v>
      </c>
      <c r="K1509" t="s">
        <v>1879</v>
      </c>
      <c r="L1509" t="s">
        <v>1879</v>
      </c>
      <c r="M1509" t="s">
        <v>1988</v>
      </c>
      <c r="N1509" t="s">
        <v>38</v>
      </c>
      <c r="O1509" t="s">
        <v>380</v>
      </c>
      <c r="P1509" t="s">
        <v>7961</v>
      </c>
      <c r="Q1509" t="s">
        <v>3714</v>
      </c>
      <c r="R1509">
        <v>4</v>
      </c>
      <c r="S1509">
        <v>2053</v>
      </c>
      <c r="T1509">
        <v>0</v>
      </c>
      <c r="U1509">
        <v>410.46</v>
      </c>
      <c r="V1509" t="s">
        <v>42</v>
      </c>
      <c r="W1509">
        <v>149.09</v>
      </c>
      <c r="X1509" t="s">
        <v>50</v>
      </c>
      <c r="Y1509" t="s">
        <v>8687</v>
      </c>
      <c r="Z1509">
        <v>2011</v>
      </c>
      <c r="AA1509">
        <v>23</v>
      </c>
      <c r="AB1509">
        <v>17062</v>
      </c>
    </row>
    <row r="1510" spans="1:28" x14ac:dyDescent="0.2">
      <c r="A1510" t="s">
        <v>7962</v>
      </c>
      <c r="B1510" s="1">
        <v>41241</v>
      </c>
      <c r="C1510" s="1">
        <v>41246</v>
      </c>
      <c r="D1510" t="s">
        <v>28</v>
      </c>
      <c r="E1510" t="s">
        <v>3541</v>
      </c>
      <c r="F1510" t="s">
        <v>3542</v>
      </c>
      <c r="G1510" t="s">
        <v>31</v>
      </c>
      <c r="H1510" t="s">
        <v>7641</v>
      </c>
      <c r="I1510" t="s">
        <v>7642</v>
      </c>
      <c r="J1510" t="s">
        <v>7642</v>
      </c>
      <c r="K1510" t="s">
        <v>1950</v>
      </c>
      <c r="L1510" t="s">
        <v>1950</v>
      </c>
      <c r="M1510" t="s">
        <v>2060</v>
      </c>
      <c r="N1510" t="s">
        <v>38</v>
      </c>
      <c r="O1510" t="s">
        <v>380</v>
      </c>
      <c r="P1510" t="s">
        <v>2171</v>
      </c>
      <c r="Q1510" t="s">
        <v>2164</v>
      </c>
      <c r="R1510">
        <v>5</v>
      </c>
      <c r="S1510">
        <v>1511</v>
      </c>
      <c r="T1510">
        <v>0</v>
      </c>
      <c r="U1510">
        <v>509.86</v>
      </c>
      <c r="V1510" t="s">
        <v>42</v>
      </c>
      <c r="W1510">
        <v>224.28100000000001</v>
      </c>
      <c r="X1510" t="s">
        <v>50</v>
      </c>
      <c r="Y1510" t="s">
        <v>8668</v>
      </c>
      <c r="Z1510">
        <v>2012</v>
      </c>
      <c r="AA1510">
        <v>48</v>
      </c>
      <c r="AB1510">
        <v>3748</v>
      </c>
    </row>
    <row r="1511" spans="1:28" x14ac:dyDescent="0.2">
      <c r="A1511" t="s">
        <v>7963</v>
      </c>
      <c r="B1511" s="1">
        <v>41657</v>
      </c>
      <c r="C1511" s="1">
        <v>41661</v>
      </c>
      <c r="D1511" t="s">
        <v>28</v>
      </c>
      <c r="E1511" t="s">
        <v>6222</v>
      </c>
      <c r="F1511" t="s">
        <v>1448</v>
      </c>
      <c r="G1511" t="s">
        <v>262</v>
      </c>
      <c r="H1511" t="s">
        <v>7528</v>
      </c>
      <c r="I1511" t="s">
        <v>4070</v>
      </c>
      <c r="J1511" t="s">
        <v>7529</v>
      </c>
      <c r="K1511" t="s">
        <v>2005</v>
      </c>
      <c r="L1511" t="s">
        <v>2005</v>
      </c>
      <c r="M1511" t="s">
        <v>2112</v>
      </c>
      <c r="N1511" t="s">
        <v>38</v>
      </c>
      <c r="O1511" t="s">
        <v>380</v>
      </c>
      <c r="P1511" t="s">
        <v>7964</v>
      </c>
      <c r="Q1511" t="s">
        <v>3053</v>
      </c>
      <c r="R1511">
        <v>14</v>
      </c>
      <c r="S1511">
        <v>2117</v>
      </c>
      <c r="T1511">
        <v>0</v>
      </c>
      <c r="U1511">
        <v>-1736.28</v>
      </c>
      <c r="V1511" t="s">
        <v>7329</v>
      </c>
      <c r="W1511">
        <v>223.13</v>
      </c>
      <c r="X1511" t="s">
        <v>50</v>
      </c>
      <c r="Y1511" t="s">
        <v>8703</v>
      </c>
      <c r="Z1511">
        <v>2014</v>
      </c>
      <c r="AA1511">
        <v>3</v>
      </c>
      <c r="AB1511">
        <v>25705</v>
      </c>
    </row>
    <row r="1512" spans="1:28" x14ac:dyDescent="0.2">
      <c r="A1512" t="s">
        <v>7965</v>
      </c>
      <c r="B1512" s="1">
        <v>40754</v>
      </c>
      <c r="C1512" s="1">
        <v>40758</v>
      </c>
      <c r="D1512" t="s">
        <v>28</v>
      </c>
      <c r="E1512" t="s">
        <v>7531</v>
      </c>
      <c r="F1512" t="s">
        <v>1875</v>
      </c>
      <c r="G1512" t="s">
        <v>262</v>
      </c>
      <c r="H1512" t="s">
        <v>7590</v>
      </c>
      <c r="I1512" t="s">
        <v>7892</v>
      </c>
      <c r="J1512" t="s">
        <v>7893</v>
      </c>
      <c r="K1512" t="s">
        <v>2005</v>
      </c>
      <c r="L1512" t="s">
        <v>2005</v>
      </c>
      <c r="M1512" t="s">
        <v>2006</v>
      </c>
      <c r="N1512" t="s">
        <v>38</v>
      </c>
      <c r="O1512" t="s">
        <v>380</v>
      </c>
      <c r="P1512" t="s">
        <v>3042</v>
      </c>
      <c r="Q1512" t="s">
        <v>3043</v>
      </c>
      <c r="R1512">
        <v>3</v>
      </c>
      <c r="S1512">
        <v>1340</v>
      </c>
      <c r="T1512">
        <v>0</v>
      </c>
      <c r="U1512">
        <v>371.40210000000002</v>
      </c>
      <c r="V1512" t="s">
        <v>42</v>
      </c>
      <c r="W1512">
        <v>168.55</v>
      </c>
      <c r="X1512" t="s">
        <v>50</v>
      </c>
      <c r="Y1512" t="s">
        <v>8688</v>
      </c>
      <c r="Z1512">
        <v>2011</v>
      </c>
      <c r="AA1512">
        <v>31</v>
      </c>
      <c r="AB1512">
        <v>22218</v>
      </c>
    </row>
    <row r="1513" spans="1:28" x14ac:dyDescent="0.2">
      <c r="A1513" t="s">
        <v>7966</v>
      </c>
      <c r="B1513" s="1">
        <v>40910</v>
      </c>
      <c r="C1513" s="1">
        <v>40914</v>
      </c>
      <c r="D1513" t="s">
        <v>28</v>
      </c>
      <c r="E1513" t="s">
        <v>7967</v>
      </c>
      <c r="F1513" t="s">
        <v>3848</v>
      </c>
      <c r="G1513" t="s">
        <v>246</v>
      </c>
      <c r="H1513" t="s">
        <v>7590</v>
      </c>
      <c r="I1513" t="s">
        <v>7593</v>
      </c>
      <c r="J1513" t="s">
        <v>7594</v>
      </c>
      <c r="K1513" t="s">
        <v>2005</v>
      </c>
      <c r="L1513" t="s">
        <v>2005</v>
      </c>
      <c r="M1513" t="s">
        <v>2006</v>
      </c>
      <c r="N1513" t="s">
        <v>38</v>
      </c>
      <c r="O1513" t="s">
        <v>380</v>
      </c>
      <c r="P1513" t="s">
        <v>7968</v>
      </c>
      <c r="Q1513" t="s">
        <v>2164</v>
      </c>
      <c r="R1513">
        <v>6</v>
      </c>
      <c r="S1513">
        <v>2822</v>
      </c>
      <c r="T1513">
        <v>0</v>
      </c>
      <c r="U1513">
        <v>339.87779999999998</v>
      </c>
      <c r="V1513" t="s">
        <v>42</v>
      </c>
      <c r="W1513">
        <v>301.26</v>
      </c>
      <c r="X1513" t="s">
        <v>50</v>
      </c>
      <c r="Y1513" t="s">
        <v>8699</v>
      </c>
      <c r="Z1513">
        <v>2012</v>
      </c>
      <c r="AA1513">
        <v>1</v>
      </c>
      <c r="AB1513">
        <v>29626</v>
      </c>
    </row>
    <row r="1514" spans="1:28" x14ac:dyDescent="0.2">
      <c r="A1514" t="s">
        <v>7969</v>
      </c>
      <c r="B1514" s="1">
        <v>41124</v>
      </c>
      <c r="C1514" s="1">
        <v>41129</v>
      </c>
      <c r="D1514" t="s">
        <v>28</v>
      </c>
      <c r="E1514" t="s">
        <v>5571</v>
      </c>
      <c r="F1514" t="s">
        <v>5572</v>
      </c>
      <c r="G1514" t="s">
        <v>246</v>
      </c>
      <c r="H1514" t="s">
        <v>7590</v>
      </c>
      <c r="I1514" t="s">
        <v>7779</v>
      </c>
      <c r="J1514" t="s">
        <v>7779</v>
      </c>
      <c r="K1514" t="s">
        <v>2005</v>
      </c>
      <c r="L1514" t="s">
        <v>2005</v>
      </c>
      <c r="M1514" t="s">
        <v>2006</v>
      </c>
      <c r="N1514" t="s">
        <v>38</v>
      </c>
      <c r="O1514" t="s">
        <v>380</v>
      </c>
      <c r="P1514" t="s">
        <v>7970</v>
      </c>
      <c r="Q1514" t="s">
        <v>2101</v>
      </c>
      <c r="R1514">
        <v>8</v>
      </c>
      <c r="S1514">
        <v>3502</v>
      </c>
      <c r="T1514">
        <v>0</v>
      </c>
      <c r="U1514">
        <v>210.85679999999999</v>
      </c>
      <c r="V1514" t="s">
        <v>42</v>
      </c>
      <c r="W1514">
        <v>479.96</v>
      </c>
      <c r="X1514" t="s">
        <v>50</v>
      </c>
      <c r="Y1514" t="s">
        <v>8691</v>
      </c>
      <c r="Z1514">
        <v>2012</v>
      </c>
      <c r="AA1514">
        <v>31</v>
      </c>
      <c r="AB1514">
        <v>23175</v>
      </c>
    </row>
    <row r="1515" spans="1:28" x14ac:dyDescent="0.2">
      <c r="A1515" t="s">
        <v>7966</v>
      </c>
      <c r="B1515" s="1">
        <v>40910</v>
      </c>
      <c r="C1515" s="1">
        <v>40914</v>
      </c>
      <c r="D1515" t="s">
        <v>28</v>
      </c>
      <c r="E1515" t="s">
        <v>7967</v>
      </c>
      <c r="F1515" t="s">
        <v>3848</v>
      </c>
      <c r="G1515" t="s">
        <v>246</v>
      </c>
      <c r="H1515" t="s">
        <v>7590</v>
      </c>
      <c r="I1515" t="s">
        <v>7593</v>
      </c>
      <c r="J1515" t="s">
        <v>7594</v>
      </c>
      <c r="K1515" t="s">
        <v>2005</v>
      </c>
      <c r="L1515" t="s">
        <v>2005</v>
      </c>
      <c r="M1515" t="s">
        <v>2006</v>
      </c>
      <c r="N1515" t="s">
        <v>38</v>
      </c>
      <c r="O1515" t="s">
        <v>374</v>
      </c>
      <c r="P1515" t="s">
        <v>2208</v>
      </c>
      <c r="Q1515" t="s">
        <v>2209</v>
      </c>
      <c r="R1515">
        <v>7</v>
      </c>
      <c r="S1515">
        <v>1230</v>
      </c>
      <c r="T1515">
        <v>0</v>
      </c>
      <c r="U1515">
        <v>399.97649999999999</v>
      </c>
      <c r="V1515" t="s">
        <v>42</v>
      </c>
      <c r="W1515">
        <v>200.9</v>
      </c>
      <c r="X1515" t="s">
        <v>50</v>
      </c>
      <c r="Y1515" t="s">
        <v>8699</v>
      </c>
      <c r="Z1515">
        <v>2012</v>
      </c>
      <c r="AA1515">
        <v>1</v>
      </c>
      <c r="AB1515">
        <v>29624</v>
      </c>
    </row>
    <row r="1516" spans="1:28" x14ac:dyDescent="0.2">
      <c r="A1516" t="s">
        <v>7971</v>
      </c>
      <c r="B1516" s="1">
        <v>41769</v>
      </c>
      <c r="C1516" s="1">
        <v>41773</v>
      </c>
      <c r="D1516" t="s">
        <v>28</v>
      </c>
      <c r="E1516" t="s">
        <v>4768</v>
      </c>
      <c r="F1516" t="s">
        <v>1531</v>
      </c>
      <c r="G1516" t="s">
        <v>246</v>
      </c>
      <c r="H1516" t="s">
        <v>7590</v>
      </c>
      <c r="I1516" t="s">
        <v>7972</v>
      </c>
      <c r="J1516" t="s">
        <v>7973</v>
      </c>
      <c r="K1516" t="s">
        <v>2005</v>
      </c>
      <c r="L1516" t="s">
        <v>2005</v>
      </c>
      <c r="M1516" t="s">
        <v>2006</v>
      </c>
      <c r="N1516" t="s">
        <v>38</v>
      </c>
      <c r="O1516" t="s">
        <v>374</v>
      </c>
      <c r="P1516" t="s">
        <v>7974</v>
      </c>
      <c r="Q1516" t="s">
        <v>2311</v>
      </c>
      <c r="R1516">
        <v>7</v>
      </c>
      <c r="S1516">
        <v>1153</v>
      </c>
      <c r="T1516">
        <v>0</v>
      </c>
      <c r="U1516">
        <v>347.08589999999998</v>
      </c>
      <c r="V1516" t="s">
        <v>42</v>
      </c>
      <c r="W1516">
        <v>138.79</v>
      </c>
      <c r="X1516" t="s">
        <v>50</v>
      </c>
      <c r="Y1516" t="s">
        <v>8696</v>
      </c>
      <c r="Z1516">
        <v>2014</v>
      </c>
      <c r="AA1516">
        <v>19</v>
      </c>
      <c r="AB1516">
        <v>22350</v>
      </c>
    </row>
    <row r="1517" spans="1:28" x14ac:dyDescent="0.2">
      <c r="A1517" t="s">
        <v>7975</v>
      </c>
      <c r="B1517" s="1">
        <v>41925</v>
      </c>
      <c r="C1517" s="1">
        <v>41930</v>
      </c>
      <c r="D1517" t="s">
        <v>28</v>
      </c>
      <c r="E1517" t="s">
        <v>7976</v>
      </c>
      <c r="F1517" t="s">
        <v>2400</v>
      </c>
      <c r="G1517" t="s">
        <v>246</v>
      </c>
      <c r="H1517" t="s">
        <v>7590</v>
      </c>
      <c r="I1517" t="s">
        <v>7892</v>
      </c>
      <c r="J1517" t="s">
        <v>7977</v>
      </c>
      <c r="K1517" t="s">
        <v>2005</v>
      </c>
      <c r="L1517" t="s">
        <v>2005</v>
      </c>
      <c r="M1517" t="s">
        <v>2006</v>
      </c>
      <c r="N1517" t="s">
        <v>38</v>
      </c>
      <c r="O1517" t="s">
        <v>374</v>
      </c>
      <c r="P1517" t="s">
        <v>7974</v>
      </c>
      <c r="Q1517" t="s">
        <v>2311</v>
      </c>
      <c r="R1517">
        <v>8</v>
      </c>
      <c r="S1517">
        <v>1317</v>
      </c>
      <c r="T1517">
        <v>0</v>
      </c>
      <c r="U1517">
        <v>396.6696</v>
      </c>
      <c r="V1517" t="s">
        <v>42</v>
      </c>
      <c r="W1517">
        <v>191.58</v>
      </c>
      <c r="X1517" t="s">
        <v>50</v>
      </c>
      <c r="Y1517" t="s">
        <v>8704</v>
      </c>
      <c r="Z1517">
        <v>2014</v>
      </c>
      <c r="AA1517">
        <v>42</v>
      </c>
      <c r="AB1517">
        <v>29617</v>
      </c>
    </row>
    <row r="1518" spans="1:28" x14ac:dyDescent="0.2">
      <c r="A1518" t="s">
        <v>7978</v>
      </c>
      <c r="B1518" s="1">
        <v>41223</v>
      </c>
      <c r="C1518" s="1">
        <v>41227</v>
      </c>
      <c r="D1518" t="s">
        <v>28</v>
      </c>
      <c r="E1518" t="s">
        <v>7979</v>
      </c>
      <c r="F1518" t="s">
        <v>7980</v>
      </c>
      <c r="G1518" t="s">
        <v>31</v>
      </c>
      <c r="H1518" t="s">
        <v>1940</v>
      </c>
      <c r="I1518" t="s">
        <v>1941</v>
      </c>
      <c r="J1518" t="s">
        <v>7981</v>
      </c>
      <c r="K1518" t="s">
        <v>1879</v>
      </c>
      <c r="L1518" t="s">
        <v>1879</v>
      </c>
      <c r="M1518" t="s">
        <v>1757</v>
      </c>
      <c r="N1518" t="s">
        <v>38</v>
      </c>
      <c r="O1518" t="s">
        <v>374</v>
      </c>
      <c r="P1518" t="s">
        <v>7810</v>
      </c>
      <c r="Q1518" t="s">
        <v>2068</v>
      </c>
      <c r="R1518">
        <v>7</v>
      </c>
      <c r="S1518">
        <v>1309</v>
      </c>
      <c r="T1518">
        <v>0</v>
      </c>
      <c r="U1518">
        <v>494.40300000000002</v>
      </c>
      <c r="V1518" t="s">
        <v>42</v>
      </c>
      <c r="W1518">
        <v>197.03</v>
      </c>
      <c r="X1518" t="s">
        <v>50</v>
      </c>
      <c r="Y1518" t="s">
        <v>8668</v>
      </c>
      <c r="Z1518">
        <v>2012</v>
      </c>
      <c r="AA1518">
        <v>45</v>
      </c>
      <c r="AB1518">
        <v>18868</v>
      </c>
    </row>
    <row r="1519" spans="1:28" x14ac:dyDescent="0.2">
      <c r="A1519" t="s">
        <v>7982</v>
      </c>
      <c r="B1519" s="1">
        <v>41493</v>
      </c>
      <c r="C1519" s="1">
        <v>41497</v>
      </c>
      <c r="D1519" t="s">
        <v>28</v>
      </c>
      <c r="E1519" t="s">
        <v>7983</v>
      </c>
      <c r="F1519" t="s">
        <v>2785</v>
      </c>
      <c r="G1519" t="s">
        <v>246</v>
      </c>
      <c r="H1519" t="s">
        <v>1876</v>
      </c>
      <c r="I1519" t="s">
        <v>1877</v>
      </c>
      <c r="J1519" t="s">
        <v>7984</v>
      </c>
      <c r="K1519" t="s">
        <v>1879</v>
      </c>
      <c r="L1519" t="s">
        <v>1879</v>
      </c>
      <c r="M1519" t="s">
        <v>1757</v>
      </c>
      <c r="N1519" t="s">
        <v>38</v>
      </c>
      <c r="O1519" t="s">
        <v>374</v>
      </c>
      <c r="P1519" t="s">
        <v>7805</v>
      </c>
      <c r="Q1519" t="s">
        <v>2245</v>
      </c>
      <c r="R1519">
        <v>9</v>
      </c>
      <c r="S1519">
        <v>1607</v>
      </c>
      <c r="T1519">
        <v>0</v>
      </c>
      <c r="U1519">
        <v>124.902</v>
      </c>
      <c r="V1519" t="s">
        <v>42</v>
      </c>
      <c r="W1519">
        <v>168.49</v>
      </c>
      <c r="X1519" t="s">
        <v>50</v>
      </c>
      <c r="Y1519" t="s">
        <v>8694</v>
      </c>
      <c r="Z1519">
        <v>2013</v>
      </c>
      <c r="AA1519">
        <v>32</v>
      </c>
      <c r="AB1519">
        <v>12872</v>
      </c>
    </row>
    <row r="1520" spans="1:28" x14ac:dyDescent="0.2">
      <c r="A1520" t="s">
        <v>7985</v>
      </c>
      <c r="B1520" s="1">
        <v>40701</v>
      </c>
      <c r="C1520" s="1">
        <v>40705</v>
      </c>
      <c r="D1520" t="s">
        <v>45</v>
      </c>
      <c r="E1520" t="s">
        <v>7986</v>
      </c>
      <c r="F1520" t="s">
        <v>3720</v>
      </c>
      <c r="G1520" t="s">
        <v>262</v>
      </c>
      <c r="H1520" t="s">
        <v>7447</v>
      </c>
      <c r="I1520" t="s">
        <v>7987</v>
      </c>
      <c r="J1520" t="s">
        <v>7987</v>
      </c>
      <c r="K1520" t="s">
        <v>2023</v>
      </c>
      <c r="L1520" t="s">
        <v>2023</v>
      </c>
      <c r="M1520" t="s">
        <v>2023</v>
      </c>
      <c r="N1520" t="s">
        <v>38</v>
      </c>
      <c r="O1520" t="s">
        <v>380</v>
      </c>
      <c r="P1520" t="s">
        <v>2163</v>
      </c>
      <c r="Q1520" t="s">
        <v>2164</v>
      </c>
      <c r="R1520">
        <v>6</v>
      </c>
      <c r="S1520">
        <v>1360</v>
      </c>
      <c r="T1520">
        <v>1</v>
      </c>
      <c r="U1520">
        <v>-1869.876</v>
      </c>
      <c r="V1520" t="s">
        <v>7329</v>
      </c>
      <c r="W1520">
        <v>83.94</v>
      </c>
      <c r="X1520" t="s">
        <v>50</v>
      </c>
      <c r="Y1520" t="s">
        <v>8687</v>
      </c>
      <c r="Z1520">
        <v>2011</v>
      </c>
      <c r="AA1520">
        <v>24</v>
      </c>
      <c r="AB1520">
        <v>49461</v>
      </c>
    </row>
    <row r="1521" spans="1:28" x14ac:dyDescent="0.2">
      <c r="A1521" t="s">
        <v>7988</v>
      </c>
      <c r="B1521" s="1">
        <v>41862</v>
      </c>
      <c r="C1521" s="1">
        <v>41868</v>
      </c>
      <c r="D1521" t="s">
        <v>45</v>
      </c>
      <c r="E1521" t="s">
        <v>1874</v>
      </c>
      <c r="F1521" t="s">
        <v>1875</v>
      </c>
      <c r="G1521" t="s">
        <v>262</v>
      </c>
      <c r="H1521" t="s">
        <v>1876</v>
      </c>
      <c r="I1521" t="s">
        <v>2614</v>
      </c>
      <c r="J1521" t="s">
        <v>7989</v>
      </c>
      <c r="K1521" t="s">
        <v>1879</v>
      </c>
      <c r="L1521" t="s">
        <v>1879</v>
      </c>
      <c r="M1521" t="s">
        <v>1757</v>
      </c>
      <c r="N1521" t="s">
        <v>38</v>
      </c>
      <c r="O1521" t="s">
        <v>380</v>
      </c>
      <c r="P1521" t="s">
        <v>2607</v>
      </c>
      <c r="Q1521" t="s">
        <v>2608</v>
      </c>
      <c r="R1521">
        <v>4</v>
      </c>
      <c r="S1521">
        <v>1955</v>
      </c>
      <c r="T1521">
        <v>0</v>
      </c>
      <c r="U1521">
        <v>608.24400000000003</v>
      </c>
      <c r="V1521" t="s">
        <v>42</v>
      </c>
      <c r="W1521">
        <v>124.52</v>
      </c>
      <c r="X1521" t="s">
        <v>50</v>
      </c>
      <c r="Y1521" t="s">
        <v>8697</v>
      </c>
      <c r="Z1521">
        <v>2014</v>
      </c>
      <c r="AA1521">
        <v>33</v>
      </c>
      <c r="AB1521">
        <v>15783</v>
      </c>
    </row>
    <row r="1522" spans="1:28" x14ac:dyDescent="0.2">
      <c r="A1522" t="s">
        <v>7990</v>
      </c>
      <c r="B1522" s="1">
        <v>41759</v>
      </c>
      <c r="C1522" s="1">
        <v>41763</v>
      </c>
      <c r="D1522" t="s">
        <v>45</v>
      </c>
      <c r="E1522" t="s">
        <v>7991</v>
      </c>
      <c r="F1522" t="s">
        <v>1262</v>
      </c>
      <c r="G1522" t="s">
        <v>262</v>
      </c>
      <c r="H1522" t="s">
        <v>7590</v>
      </c>
      <c r="I1522" t="s">
        <v>7611</v>
      </c>
      <c r="J1522" t="s">
        <v>7612</v>
      </c>
      <c r="K1522" t="s">
        <v>2005</v>
      </c>
      <c r="L1522" t="s">
        <v>2005</v>
      </c>
      <c r="M1522" t="s">
        <v>2006</v>
      </c>
      <c r="N1522" t="s">
        <v>38</v>
      </c>
      <c r="O1522" t="s">
        <v>380</v>
      </c>
      <c r="P1522" t="s">
        <v>7992</v>
      </c>
      <c r="Q1522" t="s">
        <v>2986</v>
      </c>
      <c r="R1522">
        <v>10</v>
      </c>
      <c r="S1522">
        <v>4136</v>
      </c>
      <c r="T1522">
        <v>0</v>
      </c>
      <c r="U1522">
        <v>847.04100000000005</v>
      </c>
      <c r="V1522" t="s">
        <v>42</v>
      </c>
      <c r="W1522">
        <v>348.08</v>
      </c>
      <c r="X1522" t="s">
        <v>50</v>
      </c>
      <c r="Y1522" t="s">
        <v>8675</v>
      </c>
      <c r="Z1522">
        <v>2014</v>
      </c>
      <c r="AA1522">
        <v>18</v>
      </c>
      <c r="AB1522">
        <v>25941</v>
      </c>
    </row>
    <row r="1523" spans="1:28" x14ac:dyDescent="0.2">
      <c r="A1523" t="s">
        <v>8108</v>
      </c>
      <c r="B1523" s="1">
        <v>40623</v>
      </c>
      <c r="C1523" s="1">
        <v>40627</v>
      </c>
      <c r="D1523" t="s">
        <v>45</v>
      </c>
      <c r="E1523" t="s">
        <v>8109</v>
      </c>
      <c r="F1523" t="s">
        <v>3463</v>
      </c>
      <c r="G1523" t="s">
        <v>246</v>
      </c>
      <c r="H1523" t="s">
        <v>7544</v>
      </c>
      <c r="I1523" t="s">
        <v>7545</v>
      </c>
      <c r="J1523" t="s">
        <v>7546</v>
      </c>
      <c r="K1523" t="s">
        <v>2005</v>
      </c>
      <c r="L1523" t="s">
        <v>2005</v>
      </c>
      <c r="M1523" t="s">
        <v>2006</v>
      </c>
      <c r="N1523" t="s">
        <v>38</v>
      </c>
      <c r="O1523" t="s">
        <v>380</v>
      </c>
      <c r="P1523" t="s">
        <v>8110</v>
      </c>
      <c r="Q1523" t="s">
        <v>2930</v>
      </c>
      <c r="R1523">
        <v>9</v>
      </c>
      <c r="S1523">
        <v>2314</v>
      </c>
      <c r="T1523">
        <v>0</v>
      </c>
      <c r="U1523">
        <v>836.12249999999995</v>
      </c>
      <c r="V1523" t="s">
        <v>42</v>
      </c>
      <c r="W1523">
        <v>135.5</v>
      </c>
      <c r="X1523" t="s">
        <v>50</v>
      </c>
      <c r="Y1523" t="s">
        <v>8661</v>
      </c>
      <c r="Z1523">
        <v>2011</v>
      </c>
      <c r="AA1523">
        <v>13</v>
      </c>
      <c r="AB1523">
        <v>24509</v>
      </c>
    </row>
    <row r="1524" spans="1:28" x14ac:dyDescent="0.2">
      <c r="A1524" t="s">
        <v>8111</v>
      </c>
      <c r="B1524" s="1">
        <v>40724</v>
      </c>
      <c r="C1524" s="1">
        <v>40729</v>
      </c>
      <c r="D1524" t="s">
        <v>45</v>
      </c>
      <c r="E1524" t="s">
        <v>8112</v>
      </c>
      <c r="F1524" t="s">
        <v>942</v>
      </c>
      <c r="G1524" t="s">
        <v>246</v>
      </c>
      <c r="H1524" t="s">
        <v>7641</v>
      </c>
      <c r="I1524" t="s">
        <v>7642</v>
      </c>
      <c r="J1524" t="s">
        <v>7642</v>
      </c>
      <c r="K1524" t="s">
        <v>1950</v>
      </c>
      <c r="L1524" t="s">
        <v>1950</v>
      </c>
      <c r="M1524" t="s">
        <v>2060</v>
      </c>
      <c r="N1524" t="s">
        <v>38</v>
      </c>
      <c r="O1524" t="s">
        <v>380</v>
      </c>
      <c r="P1524" t="s">
        <v>8113</v>
      </c>
      <c r="Q1524" t="s">
        <v>3739</v>
      </c>
      <c r="R1524">
        <v>7</v>
      </c>
      <c r="S1524">
        <v>1852</v>
      </c>
      <c r="T1524">
        <v>0</v>
      </c>
      <c r="U1524">
        <v>532.39200000000005</v>
      </c>
      <c r="V1524" t="s">
        <v>42</v>
      </c>
      <c r="W1524">
        <v>184.17099999999999</v>
      </c>
      <c r="X1524" t="s">
        <v>50</v>
      </c>
      <c r="Y1524" t="s">
        <v>8687</v>
      </c>
      <c r="Z1524">
        <v>2011</v>
      </c>
      <c r="AA1524">
        <v>27</v>
      </c>
      <c r="AB1524">
        <v>2034</v>
      </c>
    </row>
    <row r="1525" spans="1:28" x14ac:dyDescent="0.2">
      <c r="A1525" t="s">
        <v>8114</v>
      </c>
      <c r="B1525" s="1">
        <v>41156</v>
      </c>
      <c r="C1525" s="1">
        <v>41161</v>
      </c>
      <c r="D1525" t="s">
        <v>45</v>
      </c>
      <c r="E1525" t="s">
        <v>6033</v>
      </c>
      <c r="F1525" t="s">
        <v>385</v>
      </c>
      <c r="G1525" t="s">
        <v>246</v>
      </c>
      <c r="H1525" t="s">
        <v>7550</v>
      </c>
      <c r="I1525" t="s">
        <v>7551</v>
      </c>
      <c r="J1525" t="s">
        <v>7551</v>
      </c>
      <c r="K1525" t="s">
        <v>2005</v>
      </c>
      <c r="L1525" t="s">
        <v>2005</v>
      </c>
      <c r="M1525" t="s">
        <v>2006</v>
      </c>
      <c r="N1525" t="s">
        <v>38</v>
      </c>
      <c r="O1525" t="s">
        <v>380</v>
      </c>
      <c r="P1525" t="s">
        <v>7781</v>
      </c>
      <c r="Q1525" t="s">
        <v>2492</v>
      </c>
      <c r="R1525">
        <v>5</v>
      </c>
      <c r="S1525">
        <v>1165</v>
      </c>
      <c r="T1525">
        <v>0</v>
      </c>
      <c r="U1525">
        <v>-238.55250000000001</v>
      </c>
      <c r="V1525" t="s">
        <v>7329</v>
      </c>
      <c r="W1525">
        <v>36.840000000000003</v>
      </c>
      <c r="X1525" t="s">
        <v>50</v>
      </c>
      <c r="Y1525" t="s">
        <v>8666</v>
      </c>
      <c r="Z1525">
        <v>2012</v>
      </c>
      <c r="AA1525">
        <v>36</v>
      </c>
      <c r="AB1525">
        <v>22257</v>
      </c>
    </row>
    <row r="1526" spans="1:28" x14ac:dyDescent="0.2">
      <c r="A1526" t="s">
        <v>8115</v>
      </c>
      <c r="B1526" s="1">
        <v>41366</v>
      </c>
      <c r="C1526" s="1">
        <v>41371</v>
      </c>
      <c r="D1526" t="s">
        <v>45</v>
      </c>
      <c r="E1526" t="s">
        <v>8116</v>
      </c>
      <c r="F1526" t="s">
        <v>8117</v>
      </c>
      <c r="G1526" t="s">
        <v>246</v>
      </c>
      <c r="H1526" t="s">
        <v>1876</v>
      </c>
      <c r="I1526" t="s">
        <v>1877</v>
      </c>
      <c r="J1526" t="s">
        <v>8118</v>
      </c>
      <c r="K1526" t="s">
        <v>1879</v>
      </c>
      <c r="L1526" t="s">
        <v>1879</v>
      </c>
      <c r="M1526" t="s">
        <v>1757</v>
      </c>
      <c r="N1526" t="s">
        <v>38</v>
      </c>
      <c r="O1526" t="s">
        <v>380</v>
      </c>
      <c r="P1526" t="s">
        <v>3907</v>
      </c>
      <c r="Q1526" t="s">
        <v>3739</v>
      </c>
      <c r="R1526">
        <v>3</v>
      </c>
      <c r="S1526">
        <v>1339</v>
      </c>
      <c r="T1526">
        <v>0</v>
      </c>
      <c r="U1526">
        <v>223.23599999999999</v>
      </c>
      <c r="V1526" t="s">
        <v>42</v>
      </c>
      <c r="W1526">
        <v>50.42</v>
      </c>
      <c r="X1526" t="s">
        <v>50</v>
      </c>
      <c r="Y1526" t="s">
        <v>8702</v>
      </c>
      <c r="Z1526">
        <v>2013</v>
      </c>
      <c r="AA1526">
        <v>14</v>
      </c>
      <c r="AB1526">
        <v>15798</v>
      </c>
    </row>
    <row r="1527" spans="1:28" x14ac:dyDescent="0.2">
      <c r="A1527" t="s">
        <v>8119</v>
      </c>
      <c r="B1527" s="1">
        <v>41600</v>
      </c>
      <c r="C1527" s="1">
        <v>41604</v>
      </c>
      <c r="D1527" t="s">
        <v>45</v>
      </c>
      <c r="E1527" t="s">
        <v>8120</v>
      </c>
      <c r="F1527" t="s">
        <v>550</v>
      </c>
      <c r="G1527" t="s">
        <v>246</v>
      </c>
      <c r="H1527" t="s">
        <v>1876</v>
      </c>
      <c r="I1527" t="s">
        <v>1914</v>
      </c>
      <c r="J1527" t="s">
        <v>1915</v>
      </c>
      <c r="K1527" t="s">
        <v>1879</v>
      </c>
      <c r="L1527" t="s">
        <v>1879</v>
      </c>
      <c r="M1527" t="s">
        <v>1757</v>
      </c>
      <c r="N1527" t="s">
        <v>38</v>
      </c>
      <c r="O1527" t="s">
        <v>380</v>
      </c>
      <c r="P1527" t="s">
        <v>7961</v>
      </c>
      <c r="Q1527" t="s">
        <v>3714</v>
      </c>
      <c r="R1527">
        <v>9</v>
      </c>
      <c r="S1527">
        <v>4618</v>
      </c>
      <c r="T1527">
        <v>0</v>
      </c>
      <c r="U1527">
        <v>923.53499999999997</v>
      </c>
      <c r="V1527" t="s">
        <v>42</v>
      </c>
      <c r="W1527">
        <v>200.06</v>
      </c>
      <c r="X1527" t="s">
        <v>50</v>
      </c>
      <c r="Y1527" t="s">
        <v>8695</v>
      </c>
      <c r="Z1527">
        <v>2013</v>
      </c>
      <c r="AA1527">
        <v>47</v>
      </c>
      <c r="AB1527">
        <v>12473</v>
      </c>
    </row>
    <row r="1528" spans="1:28" x14ac:dyDescent="0.2">
      <c r="A1528" t="s">
        <v>8121</v>
      </c>
      <c r="B1528" s="1">
        <v>41864</v>
      </c>
      <c r="C1528" s="1">
        <v>41870</v>
      </c>
      <c r="D1528" t="s">
        <v>45</v>
      </c>
      <c r="E1528" t="s">
        <v>8122</v>
      </c>
      <c r="F1528" t="s">
        <v>645</v>
      </c>
      <c r="G1528" t="s">
        <v>246</v>
      </c>
      <c r="H1528" t="s">
        <v>1876</v>
      </c>
      <c r="I1528" t="s">
        <v>1877</v>
      </c>
      <c r="J1528" t="s">
        <v>8123</v>
      </c>
      <c r="K1528" t="s">
        <v>1879</v>
      </c>
      <c r="L1528" t="s">
        <v>1879</v>
      </c>
      <c r="M1528" t="s">
        <v>1757</v>
      </c>
      <c r="N1528" t="s">
        <v>38</v>
      </c>
      <c r="O1528" t="s">
        <v>380</v>
      </c>
      <c r="P1528" t="s">
        <v>8124</v>
      </c>
      <c r="Q1528" t="s">
        <v>2813</v>
      </c>
      <c r="R1528">
        <v>3</v>
      </c>
      <c r="S1528">
        <v>1541</v>
      </c>
      <c r="T1528">
        <v>0</v>
      </c>
      <c r="U1528">
        <v>445.23</v>
      </c>
      <c r="V1528" t="s">
        <v>42</v>
      </c>
      <c r="W1528">
        <v>134.28</v>
      </c>
      <c r="X1528" t="s">
        <v>50</v>
      </c>
      <c r="Y1528" t="s">
        <v>8697</v>
      </c>
      <c r="Z1528">
        <v>2014</v>
      </c>
      <c r="AA1528">
        <v>33</v>
      </c>
      <c r="AB1528">
        <v>19381</v>
      </c>
    </row>
    <row r="1529" spans="1:28" x14ac:dyDescent="0.2">
      <c r="A1529" t="s">
        <v>8125</v>
      </c>
      <c r="B1529" s="1">
        <v>41435</v>
      </c>
      <c r="C1529" s="1">
        <v>41439</v>
      </c>
      <c r="D1529" t="s">
        <v>45</v>
      </c>
      <c r="E1529" t="s">
        <v>8126</v>
      </c>
      <c r="F1529" t="s">
        <v>3491</v>
      </c>
      <c r="G1529" t="s">
        <v>246</v>
      </c>
      <c r="H1529" t="s">
        <v>8127</v>
      </c>
      <c r="I1529" t="s">
        <v>8128</v>
      </c>
      <c r="J1529" t="s">
        <v>8129</v>
      </c>
      <c r="K1529" t="s">
        <v>1879</v>
      </c>
      <c r="L1529" t="s">
        <v>1879</v>
      </c>
      <c r="M1529" t="s">
        <v>1594</v>
      </c>
      <c r="N1529" t="s">
        <v>38</v>
      </c>
      <c r="O1529" t="s">
        <v>380</v>
      </c>
      <c r="P1529" t="s">
        <v>7743</v>
      </c>
      <c r="Q1529" t="s">
        <v>2164</v>
      </c>
      <c r="R1529">
        <v>12</v>
      </c>
      <c r="S1529">
        <v>3400</v>
      </c>
      <c r="T1529">
        <v>0</v>
      </c>
      <c r="U1529">
        <v>-3059.82</v>
      </c>
      <c r="V1529" t="s">
        <v>7329</v>
      </c>
      <c r="W1529">
        <v>286.87</v>
      </c>
      <c r="X1529" t="s">
        <v>50</v>
      </c>
      <c r="Y1529" t="s">
        <v>8671</v>
      </c>
      <c r="Z1529">
        <v>2013</v>
      </c>
      <c r="AA1529">
        <v>24</v>
      </c>
      <c r="AB1529">
        <v>10458</v>
      </c>
    </row>
    <row r="1530" spans="1:28" x14ac:dyDescent="0.2">
      <c r="A1530" t="s">
        <v>8130</v>
      </c>
      <c r="B1530" s="1">
        <v>41471</v>
      </c>
      <c r="C1530" s="1">
        <v>41475</v>
      </c>
      <c r="D1530" t="s">
        <v>45</v>
      </c>
      <c r="E1530" t="s">
        <v>4708</v>
      </c>
      <c r="F1530" t="s">
        <v>4709</v>
      </c>
      <c r="G1530" t="s">
        <v>246</v>
      </c>
      <c r="H1530" t="s">
        <v>7590</v>
      </c>
      <c r="I1530" t="s">
        <v>7787</v>
      </c>
      <c r="J1530" t="s">
        <v>7788</v>
      </c>
      <c r="K1530" t="s">
        <v>2005</v>
      </c>
      <c r="L1530" t="s">
        <v>2005</v>
      </c>
      <c r="M1530" t="s">
        <v>2006</v>
      </c>
      <c r="N1530" t="s">
        <v>38</v>
      </c>
      <c r="O1530" t="s">
        <v>380</v>
      </c>
      <c r="P1530" t="s">
        <v>8131</v>
      </c>
      <c r="Q1530" t="s">
        <v>2178</v>
      </c>
      <c r="R1530">
        <v>4</v>
      </c>
      <c r="S1530">
        <v>1785</v>
      </c>
      <c r="T1530">
        <v>0</v>
      </c>
      <c r="U1530">
        <v>215.03039999999999</v>
      </c>
      <c r="V1530" t="s">
        <v>42</v>
      </c>
      <c r="W1530">
        <v>96.05</v>
      </c>
      <c r="X1530" t="s">
        <v>50</v>
      </c>
      <c r="Y1530" t="s">
        <v>8693</v>
      </c>
      <c r="Z1530">
        <v>2013</v>
      </c>
      <c r="AA1530">
        <v>29</v>
      </c>
      <c r="AB1530">
        <v>22127</v>
      </c>
    </row>
    <row r="1531" spans="1:28" x14ac:dyDescent="0.2">
      <c r="A1531" t="s">
        <v>8130</v>
      </c>
      <c r="B1531" s="1">
        <v>41471</v>
      </c>
      <c r="C1531" s="1">
        <v>41475</v>
      </c>
      <c r="D1531" t="s">
        <v>45</v>
      </c>
      <c r="E1531" t="s">
        <v>4708</v>
      </c>
      <c r="F1531" t="s">
        <v>4709</v>
      </c>
      <c r="G1531" t="s">
        <v>246</v>
      </c>
      <c r="H1531" t="s">
        <v>7590</v>
      </c>
      <c r="I1531" t="s">
        <v>7787</v>
      </c>
      <c r="J1531" t="s">
        <v>7788</v>
      </c>
      <c r="K1531" t="s">
        <v>2005</v>
      </c>
      <c r="L1531" t="s">
        <v>2005</v>
      </c>
      <c r="M1531" t="s">
        <v>2006</v>
      </c>
      <c r="N1531" t="s">
        <v>38</v>
      </c>
      <c r="O1531" t="s">
        <v>380</v>
      </c>
      <c r="P1531" t="s">
        <v>2812</v>
      </c>
      <c r="Q1531" t="s">
        <v>2813</v>
      </c>
      <c r="R1531">
        <v>4</v>
      </c>
      <c r="S1531">
        <v>1895</v>
      </c>
      <c r="T1531">
        <v>0</v>
      </c>
      <c r="U1531">
        <v>570.82799999999997</v>
      </c>
      <c r="V1531" t="s">
        <v>42</v>
      </c>
      <c r="W1531">
        <v>155.81</v>
      </c>
      <c r="X1531" t="s">
        <v>50</v>
      </c>
      <c r="Y1531" t="s">
        <v>8693</v>
      </c>
      <c r="Z1531">
        <v>2013</v>
      </c>
      <c r="AA1531">
        <v>29</v>
      </c>
      <c r="AB1531">
        <v>22123</v>
      </c>
    </row>
    <row r="1532" spans="1:28" x14ac:dyDescent="0.2">
      <c r="A1532" t="s">
        <v>8132</v>
      </c>
      <c r="B1532" s="1">
        <v>41438</v>
      </c>
      <c r="C1532" s="1">
        <v>41442</v>
      </c>
      <c r="D1532" t="s">
        <v>45</v>
      </c>
      <c r="E1532" t="s">
        <v>8133</v>
      </c>
      <c r="F1532" t="s">
        <v>1170</v>
      </c>
      <c r="G1532" t="s">
        <v>246</v>
      </c>
      <c r="H1532" t="s">
        <v>7590</v>
      </c>
      <c r="I1532" t="s">
        <v>7593</v>
      </c>
      <c r="J1532" t="s">
        <v>7594</v>
      </c>
      <c r="K1532" t="s">
        <v>2005</v>
      </c>
      <c r="L1532" t="s">
        <v>2005</v>
      </c>
      <c r="M1532" t="s">
        <v>2006</v>
      </c>
      <c r="N1532" t="s">
        <v>38</v>
      </c>
      <c r="O1532" t="s">
        <v>374</v>
      </c>
      <c r="P1532" t="s">
        <v>2121</v>
      </c>
      <c r="Q1532" t="s">
        <v>1981</v>
      </c>
      <c r="R1532">
        <v>12</v>
      </c>
      <c r="S1532">
        <v>1981</v>
      </c>
      <c r="T1532">
        <v>0</v>
      </c>
      <c r="U1532">
        <v>-71.676000000000002</v>
      </c>
      <c r="V1532" t="s">
        <v>7329</v>
      </c>
      <c r="W1532">
        <v>183.59</v>
      </c>
      <c r="X1532" t="s">
        <v>50</v>
      </c>
      <c r="Y1532" t="s">
        <v>8671</v>
      </c>
      <c r="Z1532">
        <v>2013</v>
      </c>
      <c r="AA1532">
        <v>24</v>
      </c>
      <c r="AB1532">
        <v>25642</v>
      </c>
    </row>
    <row r="1533" spans="1:28" x14ac:dyDescent="0.2">
      <c r="A1533" t="s">
        <v>8134</v>
      </c>
      <c r="B1533" s="1">
        <v>41741</v>
      </c>
      <c r="C1533" s="1">
        <v>41747</v>
      </c>
      <c r="D1533" t="s">
        <v>45</v>
      </c>
      <c r="E1533" t="s">
        <v>8135</v>
      </c>
      <c r="F1533" t="s">
        <v>4106</v>
      </c>
      <c r="G1533" t="s">
        <v>246</v>
      </c>
      <c r="H1533" t="s">
        <v>1876</v>
      </c>
      <c r="I1533" t="s">
        <v>7381</v>
      </c>
      <c r="J1533" t="s">
        <v>8136</v>
      </c>
      <c r="K1533" t="s">
        <v>1879</v>
      </c>
      <c r="L1533" t="s">
        <v>1879</v>
      </c>
      <c r="M1533" t="s">
        <v>1757</v>
      </c>
      <c r="N1533" t="s">
        <v>38</v>
      </c>
      <c r="O1533" t="s">
        <v>374</v>
      </c>
      <c r="P1533" t="s">
        <v>7830</v>
      </c>
      <c r="Q1533" t="s">
        <v>3682</v>
      </c>
      <c r="R1533">
        <v>9</v>
      </c>
      <c r="S1533">
        <v>1603</v>
      </c>
      <c r="T1533">
        <v>0</v>
      </c>
      <c r="U1533">
        <v>-0.189</v>
      </c>
      <c r="V1533" t="s">
        <v>7329</v>
      </c>
      <c r="W1533">
        <v>104.92</v>
      </c>
      <c r="X1533" t="s">
        <v>50</v>
      </c>
      <c r="Y1533" t="s">
        <v>8675</v>
      </c>
      <c r="Z1533">
        <v>2014</v>
      </c>
      <c r="AA1533">
        <v>15</v>
      </c>
      <c r="AB1533">
        <v>14156</v>
      </c>
    </row>
    <row r="1534" spans="1:28" x14ac:dyDescent="0.2">
      <c r="A1534" t="s">
        <v>8171</v>
      </c>
      <c r="B1534" s="1">
        <v>41568</v>
      </c>
      <c r="C1534" s="1">
        <v>41572</v>
      </c>
      <c r="D1534" t="s">
        <v>45</v>
      </c>
      <c r="E1534" t="s">
        <v>8172</v>
      </c>
      <c r="F1534" t="s">
        <v>555</v>
      </c>
      <c r="G1534" t="s">
        <v>31</v>
      </c>
      <c r="H1534" t="s">
        <v>7447</v>
      </c>
      <c r="I1534" t="s">
        <v>8173</v>
      </c>
      <c r="J1534" t="s">
        <v>8173</v>
      </c>
      <c r="K1534" t="s">
        <v>2023</v>
      </c>
      <c r="L1534" t="s">
        <v>2023</v>
      </c>
      <c r="M1534" t="s">
        <v>2023</v>
      </c>
      <c r="N1534" t="s">
        <v>38</v>
      </c>
      <c r="O1534" t="s">
        <v>380</v>
      </c>
      <c r="P1534" t="s">
        <v>2585</v>
      </c>
      <c r="Q1534" t="s">
        <v>2586</v>
      </c>
      <c r="R1534">
        <v>8</v>
      </c>
      <c r="S1534">
        <v>1725</v>
      </c>
      <c r="T1534">
        <v>1</v>
      </c>
      <c r="U1534">
        <v>-1293.7919999999999</v>
      </c>
      <c r="V1534" t="s">
        <v>7329</v>
      </c>
      <c r="W1534">
        <v>121.79</v>
      </c>
      <c r="X1534" t="s">
        <v>50</v>
      </c>
      <c r="Y1534" t="s">
        <v>8705</v>
      </c>
      <c r="Z1534">
        <v>2013</v>
      </c>
      <c r="AA1534">
        <v>43</v>
      </c>
      <c r="AB1534">
        <v>46665</v>
      </c>
    </row>
    <row r="1535" spans="1:28" x14ac:dyDescent="0.2">
      <c r="A1535" t="s">
        <v>8184</v>
      </c>
      <c r="B1535" s="1">
        <v>41206</v>
      </c>
      <c r="C1535" s="1">
        <v>41212</v>
      </c>
      <c r="D1535" t="s">
        <v>45</v>
      </c>
      <c r="E1535" t="s">
        <v>8185</v>
      </c>
      <c r="F1535" t="s">
        <v>6361</v>
      </c>
      <c r="G1535" t="s">
        <v>31</v>
      </c>
      <c r="H1535" t="s">
        <v>7590</v>
      </c>
      <c r="I1535" t="s">
        <v>7972</v>
      </c>
      <c r="J1535" t="s">
        <v>7973</v>
      </c>
      <c r="K1535" t="s">
        <v>2005</v>
      </c>
      <c r="L1535" t="s">
        <v>2005</v>
      </c>
      <c r="M1535" t="s">
        <v>2006</v>
      </c>
      <c r="N1535" t="s">
        <v>38</v>
      </c>
      <c r="O1535" t="s">
        <v>380</v>
      </c>
      <c r="P1535" t="s">
        <v>7813</v>
      </c>
      <c r="Q1535" t="s">
        <v>2843</v>
      </c>
      <c r="R1535">
        <v>3</v>
      </c>
      <c r="S1535">
        <v>1417</v>
      </c>
      <c r="T1535">
        <v>0</v>
      </c>
      <c r="U1535">
        <v>-290.30220000000003</v>
      </c>
      <c r="V1535" t="s">
        <v>7329</v>
      </c>
      <c r="W1535">
        <v>105.65</v>
      </c>
      <c r="X1535" t="s">
        <v>50</v>
      </c>
      <c r="Y1535" t="s">
        <v>8667</v>
      </c>
      <c r="Z1535">
        <v>2012</v>
      </c>
      <c r="AA1535">
        <v>43</v>
      </c>
      <c r="AB1535">
        <v>20314</v>
      </c>
    </row>
    <row r="1536" spans="1:28" x14ac:dyDescent="0.2">
      <c r="A1536" t="s">
        <v>8189</v>
      </c>
      <c r="B1536" s="1">
        <v>41965</v>
      </c>
      <c r="C1536" s="1">
        <v>41969</v>
      </c>
      <c r="D1536" t="s">
        <v>45</v>
      </c>
      <c r="E1536" t="s">
        <v>8190</v>
      </c>
      <c r="F1536" t="s">
        <v>986</v>
      </c>
      <c r="G1536" t="s">
        <v>31</v>
      </c>
      <c r="H1536" t="s">
        <v>7760</v>
      </c>
      <c r="I1536" t="s">
        <v>7761</v>
      </c>
      <c r="J1536" t="s">
        <v>7761</v>
      </c>
      <c r="K1536" t="s">
        <v>2005</v>
      </c>
      <c r="L1536" t="s">
        <v>2005</v>
      </c>
      <c r="M1536" t="s">
        <v>2006</v>
      </c>
      <c r="N1536" t="s">
        <v>38</v>
      </c>
      <c r="O1536" t="s">
        <v>380</v>
      </c>
      <c r="P1536" t="s">
        <v>8191</v>
      </c>
      <c r="Q1536" t="s">
        <v>2082</v>
      </c>
      <c r="R1536">
        <v>5</v>
      </c>
      <c r="S1536">
        <v>2184</v>
      </c>
      <c r="T1536">
        <v>0</v>
      </c>
      <c r="U1536">
        <v>447.279</v>
      </c>
      <c r="V1536" t="s">
        <v>42</v>
      </c>
      <c r="W1536">
        <v>30.7</v>
      </c>
      <c r="X1536" t="s">
        <v>50</v>
      </c>
      <c r="Y1536" t="s">
        <v>8679</v>
      </c>
      <c r="Z1536">
        <v>2014</v>
      </c>
      <c r="AA1536">
        <v>47</v>
      </c>
      <c r="AB1536">
        <v>22854</v>
      </c>
    </row>
    <row r="1537" spans="1:28" x14ac:dyDescent="0.2">
      <c r="A1537" t="s">
        <v>8197</v>
      </c>
      <c r="B1537" s="1">
        <v>41953</v>
      </c>
      <c r="C1537" s="1">
        <v>41958</v>
      </c>
      <c r="D1537" t="s">
        <v>45</v>
      </c>
      <c r="E1537" t="s">
        <v>8198</v>
      </c>
      <c r="F1537" t="s">
        <v>8199</v>
      </c>
      <c r="G1537" t="s">
        <v>31</v>
      </c>
      <c r="H1537" t="s">
        <v>7540</v>
      </c>
      <c r="I1537" t="s">
        <v>7576</v>
      </c>
      <c r="J1537" t="s">
        <v>7577</v>
      </c>
      <c r="K1537" t="s">
        <v>2005</v>
      </c>
      <c r="L1537" t="s">
        <v>2005</v>
      </c>
      <c r="M1537" t="s">
        <v>2006</v>
      </c>
      <c r="N1537" t="s">
        <v>38</v>
      </c>
      <c r="O1537" t="s">
        <v>380</v>
      </c>
      <c r="P1537" t="s">
        <v>7968</v>
      </c>
      <c r="Q1537" t="s">
        <v>2164</v>
      </c>
      <c r="R1537">
        <v>5</v>
      </c>
      <c r="S1537">
        <v>2408</v>
      </c>
      <c r="T1537">
        <v>0</v>
      </c>
      <c r="U1537">
        <v>339.89249999999998</v>
      </c>
      <c r="V1537" t="s">
        <v>42</v>
      </c>
      <c r="W1537">
        <v>112.77</v>
      </c>
      <c r="X1537" t="s">
        <v>50</v>
      </c>
      <c r="Y1537" t="s">
        <v>8679</v>
      </c>
      <c r="Z1537">
        <v>2014</v>
      </c>
      <c r="AA1537">
        <v>46</v>
      </c>
      <c r="AB1537">
        <v>29827</v>
      </c>
    </row>
    <row r="1538" spans="1:28" x14ac:dyDescent="0.2">
      <c r="A1538" t="s">
        <v>8207</v>
      </c>
      <c r="B1538" s="1">
        <v>41268</v>
      </c>
      <c r="C1538" s="1">
        <v>41272</v>
      </c>
      <c r="D1538" t="s">
        <v>45</v>
      </c>
      <c r="E1538" t="s">
        <v>8208</v>
      </c>
      <c r="F1538" t="s">
        <v>7617</v>
      </c>
      <c r="G1538" t="s">
        <v>31</v>
      </c>
      <c r="H1538" t="s">
        <v>1940</v>
      </c>
      <c r="I1538" t="s">
        <v>1941</v>
      </c>
      <c r="J1538" t="s">
        <v>4980</v>
      </c>
      <c r="K1538" t="s">
        <v>1879</v>
      </c>
      <c r="L1538" t="s">
        <v>1879</v>
      </c>
      <c r="M1538" t="s">
        <v>1757</v>
      </c>
      <c r="N1538" t="s">
        <v>38</v>
      </c>
      <c r="O1538" t="s">
        <v>380</v>
      </c>
      <c r="P1538" t="s">
        <v>7767</v>
      </c>
      <c r="Q1538" t="s">
        <v>3043</v>
      </c>
      <c r="R1538">
        <v>6</v>
      </c>
      <c r="S1538">
        <v>2907</v>
      </c>
      <c r="T1538">
        <v>0</v>
      </c>
      <c r="U1538">
        <v>1130.346</v>
      </c>
      <c r="V1538" t="s">
        <v>42</v>
      </c>
      <c r="W1538">
        <v>95.44</v>
      </c>
      <c r="X1538" t="s">
        <v>50</v>
      </c>
      <c r="Y1538" t="s">
        <v>8669</v>
      </c>
      <c r="Z1538">
        <v>2012</v>
      </c>
      <c r="AA1538">
        <v>52</v>
      </c>
      <c r="AB1538">
        <v>11498</v>
      </c>
    </row>
    <row r="1539" spans="1:28" x14ac:dyDescent="0.2">
      <c r="A1539" t="s">
        <v>8209</v>
      </c>
      <c r="B1539" s="1">
        <v>41353</v>
      </c>
      <c r="C1539" s="1">
        <v>41357</v>
      </c>
      <c r="D1539" t="s">
        <v>45</v>
      </c>
      <c r="E1539" t="s">
        <v>8210</v>
      </c>
      <c r="F1539" t="s">
        <v>224</v>
      </c>
      <c r="G1539" t="s">
        <v>31</v>
      </c>
      <c r="H1539" t="s">
        <v>1940</v>
      </c>
      <c r="I1539" t="s">
        <v>4518</v>
      </c>
      <c r="J1539" t="s">
        <v>8211</v>
      </c>
      <c r="K1539" t="s">
        <v>1879</v>
      </c>
      <c r="L1539" t="s">
        <v>1879</v>
      </c>
      <c r="M1539" t="s">
        <v>1757</v>
      </c>
      <c r="N1539" t="s">
        <v>38</v>
      </c>
      <c r="O1539" t="s">
        <v>374</v>
      </c>
      <c r="P1539" t="s">
        <v>8212</v>
      </c>
      <c r="Q1539" t="s">
        <v>3166</v>
      </c>
      <c r="R1539">
        <v>10</v>
      </c>
      <c r="S1539">
        <v>1156</v>
      </c>
      <c r="T1539">
        <v>0</v>
      </c>
      <c r="U1539">
        <v>231</v>
      </c>
      <c r="V1539" t="s">
        <v>42</v>
      </c>
      <c r="W1539">
        <v>72.03</v>
      </c>
      <c r="X1539" t="s">
        <v>50</v>
      </c>
      <c r="Y1539" t="s">
        <v>8701</v>
      </c>
      <c r="Z1539">
        <v>2013</v>
      </c>
      <c r="AA1539">
        <v>12</v>
      </c>
      <c r="AB1539">
        <v>10734</v>
      </c>
    </row>
    <row r="1540" spans="1:28" x14ac:dyDescent="0.2">
      <c r="A1540" t="s">
        <v>8213</v>
      </c>
      <c r="B1540" s="1">
        <v>41839</v>
      </c>
      <c r="C1540" s="1">
        <v>41843</v>
      </c>
      <c r="D1540" t="s">
        <v>45</v>
      </c>
      <c r="E1540" t="s">
        <v>8214</v>
      </c>
      <c r="F1540" t="s">
        <v>3510</v>
      </c>
      <c r="G1540" t="s">
        <v>31</v>
      </c>
      <c r="H1540" t="s">
        <v>1940</v>
      </c>
      <c r="I1540" t="s">
        <v>1941</v>
      </c>
      <c r="J1540" t="s">
        <v>4534</v>
      </c>
      <c r="K1540" t="s">
        <v>1879</v>
      </c>
      <c r="L1540" t="s">
        <v>1879</v>
      </c>
      <c r="M1540" t="s">
        <v>1757</v>
      </c>
      <c r="N1540" t="s">
        <v>38</v>
      </c>
      <c r="O1540" t="s">
        <v>380</v>
      </c>
      <c r="P1540" t="s">
        <v>8215</v>
      </c>
      <c r="Q1540" t="s">
        <v>2746</v>
      </c>
      <c r="R1540">
        <v>3</v>
      </c>
      <c r="S1540">
        <v>832</v>
      </c>
      <c r="T1540">
        <v>0</v>
      </c>
      <c r="U1540">
        <v>-8.1000000000000003E-2</v>
      </c>
      <c r="V1540" t="s">
        <v>7329</v>
      </c>
      <c r="W1540">
        <v>119.53</v>
      </c>
      <c r="X1540" t="s">
        <v>50</v>
      </c>
      <c r="Y1540" t="s">
        <v>8677</v>
      </c>
      <c r="Z1540">
        <v>2014</v>
      </c>
      <c r="AA1540">
        <v>29</v>
      </c>
      <c r="AB1540">
        <v>14300</v>
      </c>
    </row>
    <row r="1541" spans="1:28" x14ac:dyDescent="0.2">
      <c r="A1541" t="s">
        <v>8228</v>
      </c>
      <c r="B1541" s="1">
        <v>40781</v>
      </c>
      <c r="C1541" s="1">
        <v>40787</v>
      </c>
      <c r="D1541" t="s">
        <v>45</v>
      </c>
      <c r="E1541" t="s">
        <v>8229</v>
      </c>
      <c r="F1541" t="s">
        <v>8230</v>
      </c>
      <c r="G1541" t="s">
        <v>31</v>
      </c>
      <c r="H1541" t="s">
        <v>1876</v>
      </c>
      <c r="I1541" t="s">
        <v>2614</v>
      </c>
      <c r="J1541" t="s">
        <v>8060</v>
      </c>
      <c r="K1541" t="s">
        <v>1879</v>
      </c>
      <c r="L1541" t="s">
        <v>1879</v>
      </c>
      <c r="M1541" t="s">
        <v>1757</v>
      </c>
      <c r="N1541" t="s">
        <v>38</v>
      </c>
      <c r="O1541" t="s">
        <v>380</v>
      </c>
      <c r="P1541" t="s">
        <v>8231</v>
      </c>
      <c r="Q1541" t="s">
        <v>8232</v>
      </c>
      <c r="R1541">
        <v>5</v>
      </c>
      <c r="S1541">
        <v>2224</v>
      </c>
      <c r="T1541">
        <v>0</v>
      </c>
      <c r="U1541">
        <v>321.24</v>
      </c>
      <c r="V1541" t="s">
        <v>42</v>
      </c>
      <c r="W1541">
        <v>110.73</v>
      </c>
      <c r="X1541" t="s">
        <v>50</v>
      </c>
      <c r="Y1541" t="s">
        <v>8689</v>
      </c>
      <c r="Z1541">
        <v>2011</v>
      </c>
      <c r="AA1541">
        <v>35</v>
      </c>
      <c r="AB1541">
        <v>18296</v>
      </c>
    </row>
    <row r="1542" spans="1:28" x14ac:dyDescent="0.2">
      <c r="A1542" t="s">
        <v>8228</v>
      </c>
      <c r="B1542" s="1">
        <v>40781</v>
      </c>
      <c r="C1542" s="1">
        <v>40787</v>
      </c>
      <c r="D1542" t="s">
        <v>45</v>
      </c>
      <c r="E1542" t="s">
        <v>8229</v>
      </c>
      <c r="F1542" t="s">
        <v>8230</v>
      </c>
      <c r="G1542" t="s">
        <v>31</v>
      </c>
      <c r="H1542" t="s">
        <v>1876</v>
      </c>
      <c r="I1542" t="s">
        <v>2614</v>
      </c>
      <c r="J1542" t="s">
        <v>8060</v>
      </c>
      <c r="K1542" t="s">
        <v>1879</v>
      </c>
      <c r="L1542" t="s">
        <v>1879</v>
      </c>
      <c r="M1542" t="s">
        <v>1757</v>
      </c>
      <c r="N1542" t="s">
        <v>38</v>
      </c>
      <c r="O1542" t="s">
        <v>374</v>
      </c>
      <c r="P1542" t="s">
        <v>2481</v>
      </c>
      <c r="Q1542" t="s">
        <v>2252</v>
      </c>
      <c r="R1542">
        <v>7</v>
      </c>
      <c r="S1542">
        <v>865</v>
      </c>
      <c r="T1542">
        <v>0</v>
      </c>
      <c r="U1542">
        <v>-96.138000000000005</v>
      </c>
      <c r="V1542" t="s">
        <v>7329</v>
      </c>
      <c r="W1542">
        <v>48.56</v>
      </c>
      <c r="X1542" t="s">
        <v>50</v>
      </c>
      <c r="Y1542" t="s">
        <v>8689</v>
      </c>
      <c r="Z1542">
        <v>2011</v>
      </c>
      <c r="AA1542">
        <v>35</v>
      </c>
      <c r="AB1542">
        <v>18297</v>
      </c>
    </row>
    <row r="1543" spans="1:28" x14ac:dyDescent="0.2">
      <c r="A1543" t="s">
        <v>8245</v>
      </c>
      <c r="B1543" s="1">
        <v>41876</v>
      </c>
      <c r="C1543" s="1">
        <v>41881</v>
      </c>
      <c r="D1543" t="s">
        <v>45</v>
      </c>
      <c r="E1543" t="s">
        <v>8246</v>
      </c>
      <c r="F1543" t="s">
        <v>1287</v>
      </c>
      <c r="G1543" t="s">
        <v>31</v>
      </c>
      <c r="H1543" t="s">
        <v>1876</v>
      </c>
      <c r="I1543" t="s">
        <v>1877</v>
      </c>
      <c r="J1543" t="s">
        <v>8247</v>
      </c>
      <c r="K1543" t="s">
        <v>1879</v>
      </c>
      <c r="L1543" t="s">
        <v>1879</v>
      </c>
      <c r="M1543" t="s">
        <v>1757</v>
      </c>
      <c r="N1543" t="s">
        <v>38</v>
      </c>
      <c r="O1543" t="s">
        <v>380</v>
      </c>
      <c r="P1543" t="s">
        <v>3367</v>
      </c>
      <c r="Q1543" t="s">
        <v>3368</v>
      </c>
      <c r="R1543">
        <v>3</v>
      </c>
      <c r="S1543">
        <v>1518</v>
      </c>
      <c r="T1543">
        <v>0</v>
      </c>
      <c r="U1543">
        <v>252.96299999999999</v>
      </c>
      <c r="V1543" t="s">
        <v>42</v>
      </c>
      <c r="W1543">
        <v>61.73</v>
      </c>
      <c r="X1543" t="s">
        <v>50</v>
      </c>
      <c r="Y1543" t="s">
        <v>8697</v>
      </c>
      <c r="Z1543">
        <v>2014</v>
      </c>
      <c r="AA1543">
        <v>35</v>
      </c>
      <c r="AB1543">
        <v>19028</v>
      </c>
    </row>
    <row r="1544" spans="1:28" x14ac:dyDescent="0.2">
      <c r="A1544" t="s">
        <v>8251</v>
      </c>
      <c r="B1544" s="1">
        <v>41969</v>
      </c>
      <c r="C1544" s="1">
        <v>41976</v>
      </c>
      <c r="D1544" t="s">
        <v>45</v>
      </c>
      <c r="E1544" t="s">
        <v>8252</v>
      </c>
      <c r="F1544" t="s">
        <v>1116</v>
      </c>
      <c r="G1544" t="s">
        <v>31</v>
      </c>
      <c r="H1544" t="s">
        <v>1876</v>
      </c>
      <c r="I1544" t="s">
        <v>1877</v>
      </c>
      <c r="J1544" t="s">
        <v>3742</v>
      </c>
      <c r="K1544" t="s">
        <v>1879</v>
      </c>
      <c r="L1544" t="s">
        <v>1879</v>
      </c>
      <c r="M1544" t="s">
        <v>1757</v>
      </c>
      <c r="N1544" t="s">
        <v>38</v>
      </c>
      <c r="O1544" t="s">
        <v>380</v>
      </c>
      <c r="P1544" t="s">
        <v>8253</v>
      </c>
      <c r="Q1544" t="s">
        <v>2725</v>
      </c>
      <c r="R1544">
        <v>7</v>
      </c>
      <c r="S1544">
        <v>3151</v>
      </c>
      <c r="T1544">
        <v>0</v>
      </c>
      <c r="U1544">
        <v>-35.091000000000001</v>
      </c>
      <c r="V1544" t="s">
        <v>7329</v>
      </c>
      <c r="W1544">
        <v>353.04</v>
      </c>
      <c r="X1544" t="s">
        <v>50</v>
      </c>
      <c r="Y1544" t="s">
        <v>8679</v>
      </c>
      <c r="Z1544">
        <v>2014</v>
      </c>
      <c r="AA1544">
        <v>48</v>
      </c>
      <c r="AB1544">
        <v>11657</v>
      </c>
    </row>
    <row r="1545" spans="1:28" x14ac:dyDescent="0.2">
      <c r="A1545" t="s">
        <v>8285</v>
      </c>
      <c r="B1545" s="1">
        <v>41835</v>
      </c>
      <c r="C1545" s="1">
        <v>41840</v>
      </c>
      <c r="D1545" t="s">
        <v>45</v>
      </c>
      <c r="E1545" t="s">
        <v>8286</v>
      </c>
      <c r="F1545" t="s">
        <v>232</v>
      </c>
      <c r="G1545" t="s">
        <v>31</v>
      </c>
      <c r="H1545" t="s">
        <v>2182</v>
      </c>
      <c r="I1545" t="s">
        <v>2183</v>
      </c>
      <c r="J1545" t="s">
        <v>2184</v>
      </c>
      <c r="K1545" t="s">
        <v>2005</v>
      </c>
      <c r="L1545" t="s">
        <v>2005</v>
      </c>
      <c r="M1545" t="s">
        <v>2185</v>
      </c>
      <c r="N1545" t="s">
        <v>38</v>
      </c>
      <c r="O1545" t="s">
        <v>380</v>
      </c>
      <c r="P1545" t="s">
        <v>8287</v>
      </c>
      <c r="Q1545" t="s">
        <v>3020</v>
      </c>
      <c r="R1545">
        <v>8</v>
      </c>
      <c r="S1545">
        <v>2525</v>
      </c>
      <c r="T1545">
        <v>0</v>
      </c>
      <c r="U1545">
        <v>-294.81599999999997</v>
      </c>
      <c r="V1545" t="s">
        <v>7329</v>
      </c>
      <c r="W1545">
        <v>109.57</v>
      </c>
      <c r="X1545" t="s">
        <v>50</v>
      </c>
      <c r="Y1545" t="s">
        <v>8677</v>
      </c>
      <c r="Z1545">
        <v>2014</v>
      </c>
      <c r="AA1545">
        <v>29</v>
      </c>
      <c r="AB1545">
        <v>29065</v>
      </c>
    </row>
    <row r="1546" spans="1:28" x14ac:dyDescent="0.2">
      <c r="A1546" t="s">
        <v>8290</v>
      </c>
      <c r="B1546" s="1">
        <v>41625</v>
      </c>
      <c r="C1546" s="1">
        <v>41629</v>
      </c>
      <c r="D1546" t="s">
        <v>45</v>
      </c>
      <c r="E1546" t="s">
        <v>4613</v>
      </c>
      <c r="F1546" t="s">
        <v>4614</v>
      </c>
      <c r="G1546" t="s">
        <v>31</v>
      </c>
      <c r="H1546" t="s">
        <v>2182</v>
      </c>
      <c r="I1546" t="s">
        <v>8270</v>
      </c>
      <c r="J1546" t="s">
        <v>8291</v>
      </c>
      <c r="K1546" t="s">
        <v>2005</v>
      </c>
      <c r="L1546" t="s">
        <v>2005</v>
      </c>
      <c r="M1546" t="s">
        <v>2185</v>
      </c>
      <c r="N1546" t="s">
        <v>38</v>
      </c>
      <c r="O1546" t="s">
        <v>380</v>
      </c>
      <c r="P1546" t="s">
        <v>8292</v>
      </c>
      <c r="Q1546" t="s">
        <v>2326</v>
      </c>
      <c r="R1546">
        <v>6</v>
      </c>
      <c r="S1546">
        <v>1005</v>
      </c>
      <c r="T1546">
        <v>0</v>
      </c>
      <c r="U1546">
        <v>83.736000000000004</v>
      </c>
      <c r="V1546" t="s">
        <v>42</v>
      </c>
      <c r="W1546">
        <v>72.180000000000007</v>
      </c>
      <c r="X1546" t="s">
        <v>50</v>
      </c>
      <c r="Y1546" t="s">
        <v>8673</v>
      </c>
      <c r="Z1546">
        <v>2013</v>
      </c>
      <c r="AA1546">
        <v>51</v>
      </c>
      <c r="AB1546">
        <v>30730</v>
      </c>
    </row>
    <row r="1547" spans="1:28" x14ac:dyDescent="0.2">
      <c r="A1547" t="s">
        <v>8308</v>
      </c>
      <c r="B1547" s="1">
        <v>41712</v>
      </c>
      <c r="C1547" s="1">
        <v>41716</v>
      </c>
      <c r="D1547" t="s">
        <v>28</v>
      </c>
      <c r="E1547" t="s">
        <v>8309</v>
      </c>
      <c r="F1547" t="s">
        <v>5715</v>
      </c>
      <c r="G1547" t="s">
        <v>31</v>
      </c>
      <c r="H1547" t="s">
        <v>2182</v>
      </c>
      <c r="I1547" t="s">
        <v>8298</v>
      </c>
      <c r="J1547" t="s">
        <v>8302</v>
      </c>
      <c r="K1547" t="s">
        <v>2005</v>
      </c>
      <c r="L1547" t="s">
        <v>2005</v>
      </c>
      <c r="M1547" t="s">
        <v>2185</v>
      </c>
      <c r="N1547" t="s">
        <v>38</v>
      </c>
      <c r="O1547" t="s">
        <v>380</v>
      </c>
      <c r="P1547" t="s">
        <v>7968</v>
      </c>
      <c r="Q1547" t="s">
        <v>2164</v>
      </c>
      <c r="R1547">
        <v>7</v>
      </c>
      <c r="S1547">
        <v>3570</v>
      </c>
      <c r="T1547">
        <v>0</v>
      </c>
      <c r="U1547">
        <v>674.16300000000001</v>
      </c>
      <c r="V1547" t="s">
        <v>42</v>
      </c>
      <c r="W1547">
        <v>458.54</v>
      </c>
      <c r="X1547" t="s">
        <v>50</v>
      </c>
      <c r="Y1547" t="s">
        <v>8674</v>
      </c>
      <c r="Z1547">
        <v>2014</v>
      </c>
      <c r="AA1547">
        <v>11</v>
      </c>
      <c r="AB1547">
        <v>29484</v>
      </c>
    </row>
    <row r="1548" spans="1:28" x14ac:dyDescent="0.2">
      <c r="A1548" t="s">
        <v>8319</v>
      </c>
      <c r="B1548" s="1">
        <v>41149</v>
      </c>
      <c r="C1548" s="1">
        <v>41154</v>
      </c>
      <c r="D1548" t="s">
        <v>45</v>
      </c>
      <c r="E1548" t="s">
        <v>8320</v>
      </c>
      <c r="F1548" t="s">
        <v>6913</v>
      </c>
      <c r="G1548" t="s">
        <v>246</v>
      </c>
      <c r="H1548" t="s">
        <v>2182</v>
      </c>
      <c r="I1548" t="s">
        <v>8316</v>
      </c>
      <c r="J1548" t="s">
        <v>8321</v>
      </c>
      <c r="K1548" t="s">
        <v>2005</v>
      </c>
      <c r="L1548" t="s">
        <v>2005</v>
      </c>
      <c r="M1548" t="s">
        <v>2185</v>
      </c>
      <c r="N1548" t="s">
        <v>38</v>
      </c>
      <c r="O1548" t="s">
        <v>380</v>
      </c>
      <c r="P1548" t="s">
        <v>3012</v>
      </c>
      <c r="Q1548" t="s">
        <v>3013</v>
      </c>
      <c r="R1548">
        <v>9</v>
      </c>
      <c r="S1548">
        <v>2499</v>
      </c>
      <c r="T1548">
        <v>0</v>
      </c>
      <c r="U1548">
        <v>499.44600000000003</v>
      </c>
      <c r="V1548" t="s">
        <v>42</v>
      </c>
      <c r="W1548">
        <v>257.16000000000003</v>
      </c>
      <c r="X1548" t="s">
        <v>43</v>
      </c>
      <c r="Y1548" t="s">
        <v>8691</v>
      </c>
      <c r="Z1548">
        <v>2012</v>
      </c>
      <c r="AA1548">
        <v>35</v>
      </c>
      <c r="AB1548">
        <v>29849</v>
      </c>
    </row>
    <row r="1549" spans="1:28" x14ac:dyDescent="0.2">
      <c r="A1549" t="s">
        <v>8322</v>
      </c>
      <c r="B1549" s="1">
        <v>41986</v>
      </c>
      <c r="C1549" s="1">
        <v>41990</v>
      </c>
      <c r="D1549" t="s">
        <v>45</v>
      </c>
      <c r="E1549" t="s">
        <v>7812</v>
      </c>
      <c r="F1549" t="s">
        <v>1793</v>
      </c>
      <c r="G1549" t="s">
        <v>262</v>
      </c>
      <c r="H1549" t="s">
        <v>2182</v>
      </c>
      <c r="I1549" t="s">
        <v>8323</v>
      </c>
      <c r="J1549" t="s">
        <v>8324</v>
      </c>
      <c r="K1549" t="s">
        <v>2005</v>
      </c>
      <c r="L1549" t="s">
        <v>2005</v>
      </c>
      <c r="M1549" t="s">
        <v>2185</v>
      </c>
      <c r="N1549" t="s">
        <v>38</v>
      </c>
      <c r="O1549" t="s">
        <v>380</v>
      </c>
      <c r="P1549" t="s">
        <v>3787</v>
      </c>
      <c r="Q1549" t="s">
        <v>3037</v>
      </c>
      <c r="R1549">
        <v>10</v>
      </c>
      <c r="S1549">
        <v>4864</v>
      </c>
      <c r="T1549">
        <v>0</v>
      </c>
      <c r="U1549">
        <v>162.12</v>
      </c>
      <c r="V1549" t="s">
        <v>42</v>
      </c>
      <c r="W1549">
        <v>426.09</v>
      </c>
      <c r="X1549" t="s">
        <v>50</v>
      </c>
      <c r="Y1549" t="s">
        <v>8698</v>
      </c>
      <c r="Z1549">
        <v>2014</v>
      </c>
      <c r="AA1549">
        <v>50</v>
      </c>
      <c r="AB1549">
        <v>29968</v>
      </c>
    </row>
    <row r="1550" spans="1:28" x14ac:dyDescent="0.2">
      <c r="A1550" t="s">
        <v>8331</v>
      </c>
      <c r="B1550" s="1">
        <v>41675</v>
      </c>
      <c r="C1550" s="1">
        <v>41679</v>
      </c>
      <c r="D1550" t="s">
        <v>45</v>
      </c>
      <c r="E1550" t="s">
        <v>6835</v>
      </c>
      <c r="F1550" t="s">
        <v>1328</v>
      </c>
      <c r="G1550" t="s">
        <v>246</v>
      </c>
      <c r="H1550" t="s">
        <v>2182</v>
      </c>
      <c r="I1550" t="s">
        <v>8256</v>
      </c>
      <c r="J1550" t="s">
        <v>8332</v>
      </c>
      <c r="K1550" t="s">
        <v>2005</v>
      </c>
      <c r="L1550" t="s">
        <v>2005</v>
      </c>
      <c r="M1550" t="s">
        <v>2185</v>
      </c>
      <c r="N1550" t="s">
        <v>38</v>
      </c>
      <c r="O1550" t="s">
        <v>380</v>
      </c>
      <c r="P1550" t="s">
        <v>8333</v>
      </c>
      <c r="Q1550" t="s">
        <v>2450</v>
      </c>
      <c r="R1550">
        <v>3</v>
      </c>
      <c r="S1550">
        <v>1419</v>
      </c>
      <c r="T1550">
        <v>0</v>
      </c>
      <c r="U1550">
        <v>110.313</v>
      </c>
      <c r="V1550" t="s">
        <v>42</v>
      </c>
      <c r="W1550">
        <v>79.010000000000005</v>
      </c>
      <c r="X1550" t="s">
        <v>50</v>
      </c>
      <c r="Y1550" t="s">
        <v>8685</v>
      </c>
      <c r="Z1550">
        <v>2014</v>
      </c>
      <c r="AA1550">
        <v>6</v>
      </c>
      <c r="AB1550">
        <v>24715</v>
      </c>
    </row>
    <row r="1551" spans="1:28" x14ac:dyDescent="0.2">
      <c r="A1551" t="s">
        <v>8338</v>
      </c>
      <c r="B1551" s="1">
        <v>41856</v>
      </c>
      <c r="C1551" s="1">
        <v>41857</v>
      </c>
      <c r="D1551" t="s">
        <v>28</v>
      </c>
      <c r="E1551" t="s">
        <v>8339</v>
      </c>
      <c r="F1551" t="s">
        <v>6270</v>
      </c>
      <c r="G1551" t="s">
        <v>31</v>
      </c>
      <c r="H1551" t="s">
        <v>2182</v>
      </c>
      <c r="I1551" t="s">
        <v>8256</v>
      </c>
      <c r="J1551" t="s">
        <v>8330</v>
      </c>
      <c r="K1551" t="s">
        <v>2005</v>
      </c>
      <c r="L1551" t="s">
        <v>2005</v>
      </c>
      <c r="M1551" t="s">
        <v>2185</v>
      </c>
      <c r="N1551" t="s">
        <v>38</v>
      </c>
      <c r="O1551" t="s">
        <v>380</v>
      </c>
      <c r="P1551" t="s">
        <v>3446</v>
      </c>
      <c r="Q1551" t="s">
        <v>2076</v>
      </c>
      <c r="R1551">
        <v>9</v>
      </c>
      <c r="S1551">
        <v>4192</v>
      </c>
      <c r="T1551">
        <v>0</v>
      </c>
      <c r="U1551">
        <v>1164.2670000000001</v>
      </c>
      <c r="V1551" t="s">
        <v>42</v>
      </c>
      <c r="W1551">
        <v>614.34</v>
      </c>
      <c r="X1551" t="s">
        <v>146</v>
      </c>
      <c r="Y1551" t="s">
        <v>8697</v>
      </c>
      <c r="Z1551">
        <v>2014</v>
      </c>
      <c r="AA1551">
        <v>32</v>
      </c>
      <c r="AB1551">
        <v>23499</v>
      </c>
    </row>
    <row r="1552" spans="1:28" x14ac:dyDescent="0.2">
      <c r="A1552" t="s">
        <v>8359</v>
      </c>
      <c r="B1552" s="1">
        <v>41465</v>
      </c>
      <c r="C1552" s="1">
        <v>41469</v>
      </c>
      <c r="D1552" t="s">
        <v>28</v>
      </c>
      <c r="E1552" t="s">
        <v>8360</v>
      </c>
      <c r="F1552" t="s">
        <v>712</v>
      </c>
      <c r="G1552" t="s">
        <v>31</v>
      </c>
      <c r="H1552" t="s">
        <v>2182</v>
      </c>
      <c r="I1552" t="s">
        <v>8260</v>
      </c>
      <c r="J1552" t="s">
        <v>8361</v>
      </c>
      <c r="K1552" t="s">
        <v>2005</v>
      </c>
      <c r="L1552" t="s">
        <v>2005</v>
      </c>
      <c r="M1552" t="s">
        <v>2185</v>
      </c>
      <c r="N1552" t="s">
        <v>38</v>
      </c>
      <c r="O1552" t="s">
        <v>380</v>
      </c>
      <c r="P1552" t="s">
        <v>8287</v>
      </c>
      <c r="Q1552" t="s">
        <v>3020</v>
      </c>
      <c r="R1552">
        <v>5</v>
      </c>
      <c r="S1552">
        <v>2367</v>
      </c>
      <c r="T1552">
        <v>0</v>
      </c>
      <c r="U1552">
        <v>604.86</v>
      </c>
      <c r="V1552" t="s">
        <v>42</v>
      </c>
      <c r="W1552">
        <v>196.63</v>
      </c>
      <c r="X1552" t="s">
        <v>50</v>
      </c>
      <c r="Y1552" t="s">
        <v>8693</v>
      </c>
      <c r="Z1552">
        <v>2013</v>
      </c>
      <c r="AA1552">
        <v>28</v>
      </c>
      <c r="AB1552">
        <v>29885</v>
      </c>
    </row>
    <row r="1553" spans="1:28" x14ac:dyDescent="0.2">
      <c r="A1553" t="s">
        <v>8379</v>
      </c>
      <c r="B1553" s="1">
        <v>41214</v>
      </c>
      <c r="C1553" s="1">
        <v>41218</v>
      </c>
      <c r="D1553" t="s">
        <v>45</v>
      </c>
      <c r="E1553" t="s">
        <v>8380</v>
      </c>
      <c r="F1553" t="s">
        <v>8381</v>
      </c>
      <c r="G1553" t="s">
        <v>31</v>
      </c>
      <c r="H1553" t="s">
        <v>2182</v>
      </c>
      <c r="I1553" t="s">
        <v>8260</v>
      </c>
      <c r="J1553" t="s">
        <v>8261</v>
      </c>
      <c r="K1553" t="s">
        <v>2005</v>
      </c>
      <c r="L1553" t="s">
        <v>2005</v>
      </c>
      <c r="M1553" t="s">
        <v>2185</v>
      </c>
      <c r="N1553" t="s">
        <v>38</v>
      </c>
      <c r="O1553" t="s">
        <v>380</v>
      </c>
      <c r="P1553" t="s">
        <v>8382</v>
      </c>
      <c r="Q1553" t="s">
        <v>3481</v>
      </c>
      <c r="R1553">
        <v>8</v>
      </c>
      <c r="S1553">
        <v>3606</v>
      </c>
      <c r="T1553">
        <v>0</v>
      </c>
      <c r="U1553">
        <v>1202.0160000000001</v>
      </c>
      <c r="V1553" t="s">
        <v>42</v>
      </c>
      <c r="W1553">
        <v>196.84</v>
      </c>
      <c r="X1553" t="s">
        <v>50</v>
      </c>
      <c r="Y1553" t="s">
        <v>8668</v>
      </c>
      <c r="Z1553">
        <v>2012</v>
      </c>
      <c r="AA1553">
        <v>44</v>
      </c>
      <c r="AB1553">
        <v>22185</v>
      </c>
    </row>
    <row r="1554" spans="1:28" x14ac:dyDescent="0.2">
      <c r="A1554" t="s">
        <v>8362</v>
      </c>
      <c r="B1554" s="1">
        <v>41507</v>
      </c>
      <c r="C1554" s="1">
        <v>41512</v>
      </c>
      <c r="D1554" t="s">
        <v>45</v>
      </c>
      <c r="E1554" t="s">
        <v>8363</v>
      </c>
      <c r="F1554" t="s">
        <v>5237</v>
      </c>
      <c r="G1554" t="s">
        <v>31</v>
      </c>
      <c r="H1554" t="s">
        <v>2182</v>
      </c>
      <c r="I1554" t="s">
        <v>8260</v>
      </c>
      <c r="J1554" t="s">
        <v>8261</v>
      </c>
      <c r="K1554" t="s">
        <v>2005</v>
      </c>
      <c r="L1554" t="s">
        <v>2005</v>
      </c>
      <c r="M1554" t="s">
        <v>2185</v>
      </c>
      <c r="N1554" t="s">
        <v>38</v>
      </c>
      <c r="O1554" t="s">
        <v>380</v>
      </c>
      <c r="P1554" t="s">
        <v>2905</v>
      </c>
      <c r="Q1554" t="s">
        <v>2897</v>
      </c>
      <c r="R1554">
        <v>2</v>
      </c>
      <c r="S1554">
        <v>949</v>
      </c>
      <c r="T1554">
        <v>0</v>
      </c>
      <c r="U1554">
        <v>421.57799999999997</v>
      </c>
      <c r="V1554" t="s">
        <v>42</v>
      </c>
      <c r="W1554">
        <v>38.97</v>
      </c>
      <c r="X1554" t="s">
        <v>50</v>
      </c>
      <c r="Y1554" t="s">
        <v>8694</v>
      </c>
      <c r="Z1554">
        <v>2013</v>
      </c>
      <c r="AA1554">
        <v>34</v>
      </c>
      <c r="AB1554">
        <v>30080</v>
      </c>
    </row>
    <row r="1555" spans="1:28" x14ac:dyDescent="0.2">
      <c r="A1555" t="s">
        <v>8383</v>
      </c>
      <c r="B1555" s="1">
        <v>40850</v>
      </c>
      <c r="C1555" s="1">
        <v>40852</v>
      </c>
      <c r="D1555" t="s">
        <v>59</v>
      </c>
      <c r="E1555" t="s">
        <v>8320</v>
      </c>
      <c r="F1555" t="s">
        <v>6913</v>
      </c>
      <c r="G1555" t="s">
        <v>246</v>
      </c>
      <c r="H1555" t="s">
        <v>2182</v>
      </c>
      <c r="I1555" t="s">
        <v>8270</v>
      </c>
      <c r="J1555" t="s">
        <v>8271</v>
      </c>
      <c r="K1555" t="s">
        <v>2005</v>
      </c>
      <c r="L1555" t="s">
        <v>2005</v>
      </c>
      <c r="M1555" t="s">
        <v>2185</v>
      </c>
      <c r="N1555" t="s">
        <v>38</v>
      </c>
      <c r="O1555" t="s">
        <v>380</v>
      </c>
      <c r="P1555" t="s">
        <v>8384</v>
      </c>
      <c r="Q1555" t="s">
        <v>2362</v>
      </c>
      <c r="R1555">
        <v>5</v>
      </c>
      <c r="S1555">
        <v>2527</v>
      </c>
      <c r="T1555">
        <v>0</v>
      </c>
      <c r="U1555">
        <v>561.48</v>
      </c>
      <c r="V1555" t="s">
        <v>42</v>
      </c>
      <c r="W1555">
        <v>689.8</v>
      </c>
      <c r="X1555" t="s">
        <v>43</v>
      </c>
      <c r="Y1555" t="s">
        <v>8683</v>
      </c>
      <c r="Z1555">
        <v>2011</v>
      </c>
      <c r="AA1555">
        <v>45</v>
      </c>
      <c r="AB1555">
        <v>21286</v>
      </c>
    </row>
    <row r="1556" spans="1:28" x14ac:dyDescent="0.2">
      <c r="A1556" t="s">
        <v>8385</v>
      </c>
      <c r="B1556" s="1">
        <v>41634</v>
      </c>
      <c r="C1556" s="1">
        <v>41634</v>
      </c>
      <c r="D1556" t="s">
        <v>28</v>
      </c>
      <c r="E1556" t="s">
        <v>6787</v>
      </c>
      <c r="F1556" t="s">
        <v>3256</v>
      </c>
      <c r="G1556" t="s">
        <v>31</v>
      </c>
      <c r="H1556" t="s">
        <v>2182</v>
      </c>
      <c r="I1556" t="s">
        <v>8270</v>
      </c>
      <c r="J1556" t="s">
        <v>8271</v>
      </c>
      <c r="K1556" t="s">
        <v>2005</v>
      </c>
      <c r="L1556" t="s">
        <v>2005</v>
      </c>
      <c r="M1556" t="s">
        <v>2185</v>
      </c>
      <c r="N1556" t="s">
        <v>38</v>
      </c>
      <c r="O1556" t="s">
        <v>380</v>
      </c>
      <c r="P1556" t="s">
        <v>8386</v>
      </c>
      <c r="Q1556" t="s">
        <v>2263</v>
      </c>
      <c r="R1556">
        <v>8</v>
      </c>
      <c r="S1556">
        <v>3739</v>
      </c>
      <c r="T1556">
        <v>0</v>
      </c>
      <c r="U1556">
        <v>747.81600000000003</v>
      </c>
      <c r="V1556" t="s">
        <v>42</v>
      </c>
      <c r="W1556">
        <v>522.79</v>
      </c>
      <c r="X1556" t="s">
        <v>64</v>
      </c>
      <c r="Y1556" t="s">
        <v>8673</v>
      </c>
      <c r="Z1556">
        <v>2013</v>
      </c>
      <c r="AA1556">
        <v>52</v>
      </c>
      <c r="AB1556">
        <v>29120</v>
      </c>
    </row>
    <row r="1557" spans="1:28" x14ac:dyDescent="0.2">
      <c r="A1557" t="s">
        <v>8389</v>
      </c>
      <c r="B1557" s="1">
        <v>40701</v>
      </c>
      <c r="C1557" s="1">
        <v>40705</v>
      </c>
      <c r="D1557" t="s">
        <v>45</v>
      </c>
      <c r="E1557" t="s">
        <v>8390</v>
      </c>
      <c r="F1557" t="s">
        <v>1545</v>
      </c>
      <c r="G1557" t="s">
        <v>262</v>
      </c>
      <c r="H1557" t="s">
        <v>2182</v>
      </c>
      <c r="I1557" t="s">
        <v>8270</v>
      </c>
      <c r="J1557" t="s">
        <v>8391</v>
      </c>
      <c r="K1557" t="s">
        <v>2005</v>
      </c>
      <c r="L1557" t="s">
        <v>2005</v>
      </c>
      <c r="M1557" t="s">
        <v>2185</v>
      </c>
      <c r="N1557" t="s">
        <v>38</v>
      </c>
      <c r="O1557" t="s">
        <v>380</v>
      </c>
      <c r="P1557" t="s">
        <v>2812</v>
      </c>
      <c r="Q1557" t="s">
        <v>2813</v>
      </c>
      <c r="R1557">
        <v>9</v>
      </c>
      <c r="S1557">
        <v>4624</v>
      </c>
      <c r="T1557">
        <v>0</v>
      </c>
      <c r="U1557">
        <v>1644.03</v>
      </c>
      <c r="V1557" t="s">
        <v>42</v>
      </c>
      <c r="W1557">
        <v>427.46</v>
      </c>
      <c r="X1557" t="s">
        <v>43</v>
      </c>
      <c r="Y1557" t="s">
        <v>8687</v>
      </c>
      <c r="Z1557">
        <v>2011</v>
      </c>
      <c r="AA1557">
        <v>24</v>
      </c>
      <c r="AB1557">
        <v>20861</v>
      </c>
    </row>
    <row r="1558" spans="1:28" x14ac:dyDescent="0.2">
      <c r="A1558" t="s">
        <v>8392</v>
      </c>
      <c r="B1558" s="1">
        <v>40749</v>
      </c>
      <c r="C1558" s="1">
        <v>40755</v>
      </c>
      <c r="D1558" t="s">
        <v>45</v>
      </c>
      <c r="E1558" t="s">
        <v>8393</v>
      </c>
      <c r="F1558" t="s">
        <v>1306</v>
      </c>
      <c r="G1558" t="s">
        <v>246</v>
      </c>
      <c r="H1558" t="s">
        <v>2182</v>
      </c>
      <c r="I1558" t="s">
        <v>8270</v>
      </c>
      <c r="J1558" t="s">
        <v>8394</v>
      </c>
      <c r="K1558" t="s">
        <v>2005</v>
      </c>
      <c r="L1558" t="s">
        <v>2005</v>
      </c>
      <c r="M1558" t="s">
        <v>2185</v>
      </c>
      <c r="N1558" t="s">
        <v>38</v>
      </c>
      <c r="O1558" t="s">
        <v>380</v>
      </c>
      <c r="P1558" t="s">
        <v>2975</v>
      </c>
      <c r="Q1558" t="s">
        <v>2170</v>
      </c>
      <c r="R1558">
        <v>3</v>
      </c>
      <c r="S1558">
        <v>1416</v>
      </c>
      <c r="T1558">
        <v>0</v>
      </c>
      <c r="U1558">
        <v>0</v>
      </c>
      <c r="V1558" t="s">
        <v>42</v>
      </c>
      <c r="W1558">
        <v>61.79</v>
      </c>
      <c r="X1558" t="s">
        <v>50</v>
      </c>
      <c r="Y1558" t="s">
        <v>8688</v>
      </c>
      <c r="Z1558">
        <v>2011</v>
      </c>
      <c r="AA1558">
        <v>31</v>
      </c>
      <c r="AB1558">
        <v>29214</v>
      </c>
    </row>
    <row r="1559" spans="1:28" x14ac:dyDescent="0.2">
      <c r="A1559" t="s">
        <v>8402</v>
      </c>
      <c r="B1559" s="1">
        <v>41793</v>
      </c>
      <c r="C1559" s="1">
        <v>41794</v>
      </c>
      <c r="D1559" t="s">
        <v>28</v>
      </c>
      <c r="E1559" t="s">
        <v>5930</v>
      </c>
      <c r="F1559" t="s">
        <v>1140</v>
      </c>
      <c r="G1559" t="s">
        <v>31</v>
      </c>
      <c r="H1559" t="s">
        <v>2182</v>
      </c>
      <c r="I1559" t="s">
        <v>8270</v>
      </c>
      <c r="J1559" t="s">
        <v>8397</v>
      </c>
      <c r="K1559" t="s">
        <v>2005</v>
      </c>
      <c r="L1559" t="s">
        <v>2005</v>
      </c>
      <c r="M1559" t="s">
        <v>2185</v>
      </c>
      <c r="N1559" t="s">
        <v>38</v>
      </c>
      <c r="O1559" t="s">
        <v>380</v>
      </c>
      <c r="P1559" t="s">
        <v>8403</v>
      </c>
      <c r="Q1559" t="s">
        <v>2293</v>
      </c>
      <c r="R1559">
        <v>7</v>
      </c>
      <c r="S1559">
        <v>1754</v>
      </c>
      <c r="T1559">
        <v>0</v>
      </c>
      <c r="U1559">
        <v>214.36799999999999</v>
      </c>
      <c r="V1559" t="s">
        <v>42</v>
      </c>
      <c r="W1559">
        <v>187.45</v>
      </c>
      <c r="X1559" t="s">
        <v>146</v>
      </c>
      <c r="Y1559" t="s">
        <v>8676</v>
      </c>
      <c r="Z1559">
        <v>2014</v>
      </c>
      <c r="AA1559">
        <v>23</v>
      </c>
      <c r="AB1559">
        <v>22947</v>
      </c>
    </row>
    <row r="1560" spans="1:28" x14ac:dyDescent="0.2">
      <c r="A1560" t="s">
        <v>8407</v>
      </c>
      <c r="B1560" s="1">
        <v>41228</v>
      </c>
      <c r="C1560" s="1">
        <v>41233</v>
      </c>
      <c r="D1560" t="s">
        <v>28</v>
      </c>
      <c r="E1560" t="s">
        <v>8408</v>
      </c>
      <c r="F1560" t="s">
        <v>7472</v>
      </c>
      <c r="G1560" t="s">
        <v>262</v>
      </c>
      <c r="H1560" t="s">
        <v>2182</v>
      </c>
      <c r="I1560" t="s">
        <v>8270</v>
      </c>
      <c r="J1560" t="s">
        <v>8406</v>
      </c>
      <c r="K1560" t="s">
        <v>2005</v>
      </c>
      <c r="L1560" t="s">
        <v>2005</v>
      </c>
      <c r="M1560" t="s">
        <v>2185</v>
      </c>
      <c r="N1560" t="s">
        <v>38</v>
      </c>
      <c r="O1560" t="s">
        <v>380</v>
      </c>
      <c r="P1560" t="s">
        <v>8409</v>
      </c>
      <c r="Q1560" t="s">
        <v>2608</v>
      </c>
      <c r="R1560">
        <v>7</v>
      </c>
      <c r="S1560">
        <v>3421</v>
      </c>
      <c r="T1560">
        <v>0</v>
      </c>
      <c r="U1560">
        <v>874.16700000000003</v>
      </c>
      <c r="V1560" t="s">
        <v>42</v>
      </c>
      <c r="W1560">
        <v>110.5</v>
      </c>
      <c r="X1560" t="s">
        <v>50</v>
      </c>
      <c r="Y1560" t="s">
        <v>8668</v>
      </c>
      <c r="Z1560">
        <v>2012</v>
      </c>
      <c r="AA1560">
        <v>46</v>
      </c>
      <c r="AB1560">
        <v>21563</v>
      </c>
    </row>
    <row r="1561" spans="1:28" x14ac:dyDescent="0.2">
      <c r="A1561" t="s">
        <v>8427</v>
      </c>
      <c r="B1561" s="1">
        <v>41030</v>
      </c>
      <c r="C1561" s="1">
        <v>41036</v>
      </c>
      <c r="D1561" t="s">
        <v>45</v>
      </c>
      <c r="E1561" t="s">
        <v>5960</v>
      </c>
      <c r="F1561" t="s">
        <v>5894</v>
      </c>
      <c r="G1561" t="s">
        <v>31</v>
      </c>
      <c r="H1561" t="s">
        <v>2182</v>
      </c>
      <c r="I1561" t="s">
        <v>3237</v>
      </c>
      <c r="J1561" t="s">
        <v>3982</v>
      </c>
      <c r="K1561" t="s">
        <v>2005</v>
      </c>
      <c r="L1561" t="s">
        <v>2005</v>
      </c>
      <c r="M1561" t="s">
        <v>2185</v>
      </c>
      <c r="N1561" t="s">
        <v>38</v>
      </c>
      <c r="O1561" t="s">
        <v>380</v>
      </c>
      <c r="P1561" t="s">
        <v>8428</v>
      </c>
      <c r="Q1561" t="s">
        <v>2882</v>
      </c>
      <c r="R1561">
        <v>5</v>
      </c>
      <c r="S1561">
        <v>1349</v>
      </c>
      <c r="T1561">
        <v>0</v>
      </c>
      <c r="U1561">
        <v>389.77499999999998</v>
      </c>
      <c r="V1561" t="s">
        <v>42</v>
      </c>
      <c r="W1561">
        <v>52.82</v>
      </c>
      <c r="X1561" t="s">
        <v>50</v>
      </c>
      <c r="Y1561" t="s">
        <v>8700</v>
      </c>
      <c r="Z1561">
        <v>2012</v>
      </c>
      <c r="AA1561">
        <v>18</v>
      </c>
      <c r="AB1561">
        <v>21345</v>
      </c>
    </row>
    <row r="1562" spans="1:28" x14ac:dyDescent="0.2">
      <c r="A1562" t="s">
        <v>8441</v>
      </c>
      <c r="B1562" s="1">
        <v>41646</v>
      </c>
      <c r="C1562" s="1">
        <v>41650</v>
      </c>
      <c r="D1562" t="s">
        <v>45</v>
      </c>
      <c r="E1562" t="s">
        <v>8442</v>
      </c>
      <c r="F1562" t="s">
        <v>7733</v>
      </c>
      <c r="G1562" t="s">
        <v>31</v>
      </c>
      <c r="H1562" t="s">
        <v>2182</v>
      </c>
      <c r="I1562" t="s">
        <v>3237</v>
      </c>
      <c r="J1562" t="s">
        <v>8443</v>
      </c>
      <c r="K1562" t="s">
        <v>2005</v>
      </c>
      <c r="L1562" t="s">
        <v>2005</v>
      </c>
      <c r="M1562" t="s">
        <v>2185</v>
      </c>
      <c r="N1562" t="s">
        <v>38</v>
      </c>
      <c r="O1562" t="s">
        <v>380</v>
      </c>
      <c r="P1562" t="s">
        <v>7964</v>
      </c>
      <c r="Q1562" t="s">
        <v>3053</v>
      </c>
      <c r="R1562">
        <v>14</v>
      </c>
      <c r="S1562">
        <v>3811</v>
      </c>
      <c r="T1562">
        <v>0</v>
      </c>
      <c r="U1562">
        <v>-42.503999999999998</v>
      </c>
      <c r="V1562" t="s">
        <v>7329</v>
      </c>
      <c r="W1562">
        <v>96.85</v>
      </c>
      <c r="X1562" t="s">
        <v>50</v>
      </c>
      <c r="Y1562" t="s">
        <v>8703</v>
      </c>
      <c r="Z1562">
        <v>2014</v>
      </c>
      <c r="AA1562">
        <v>2</v>
      </c>
      <c r="AB1562">
        <v>27884</v>
      </c>
    </row>
    <row r="1563" spans="1:28" x14ac:dyDescent="0.2">
      <c r="A1563" t="s">
        <v>8458</v>
      </c>
      <c r="B1563" s="1">
        <v>41810</v>
      </c>
      <c r="C1563" s="1">
        <v>41814</v>
      </c>
      <c r="D1563" t="s">
        <v>45</v>
      </c>
      <c r="E1563" t="s">
        <v>1350</v>
      </c>
      <c r="F1563" t="s">
        <v>1351</v>
      </c>
      <c r="G1563" t="s">
        <v>31</v>
      </c>
      <c r="H1563" t="s">
        <v>32</v>
      </c>
      <c r="I1563" t="s">
        <v>8459</v>
      </c>
      <c r="J1563" t="s">
        <v>8460</v>
      </c>
      <c r="K1563" t="s">
        <v>35</v>
      </c>
      <c r="L1563" t="s">
        <v>36</v>
      </c>
      <c r="M1563" t="s">
        <v>1757</v>
      </c>
      <c r="N1563" t="s">
        <v>38</v>
      </c>
      <c r="O1563" t="s">
        <v>380</v>
      </c>
      <c r="P1563" t="s">
        <v>8461</v>
      </c>
      <c r="Q1563" t="s">
        <v>8462</v>
      </c>
      <c r="R1563">
        <v>1</v>
      </c>
      <c r="S1563">
        <v>0</v>
      </c>
      <c r="T1563">
        <v>1</v>
      </c>
      <c r="U1563">
        <v>-1.1100000000000001</v>
      </c>
      <c r="V1563" t="s">
        <v>7329</v>
      </c>
      <c r="W1563">
        <v>0.01</v>
      </c>
      <c r="X1563" t="s">
        <v>50</v>
      </c>
      <c r="Y1563" t="s">
        <v>8676</v>
      </c>
      <c r="Z1563">
        <v>2014</v>
      </c>
      <c r="AA1563">
        <v>25</v>
      </c>
      <c r="AB1563">
        <v>35398</v>
      </c>
    </row>
    <row r="1564" spans="1:28" x14ac:dyDescent="0.2">
      <c r="A1564" t="s">
        <v>8463</v>
      </c>
      <c r="B1564" s="1">
        <v>41963</v>
      </c>
      <c r="C1564" s="1">
        <v>41965</v>
      </c>
      <c r="D1564" t="s">
        <v>28</v>
      </c>
      <c r="E1564" t="s">
        <v>8464</v>
      </c>
      <c r="F1564" t="s">
        <v>4569</v>
      </c>
      <c r="G1564" t="s">
        <v>31</v>
      </c>
      <c r="H1564" t="s">
        <v>32</v>
      </c>
      <c r="I1564" t="s">
        <v>8459</v>
      </c>
      <c r="J1564" t="s">
        <v>8460</v>
      </c>
      <c r="K1564" t="s">
        <v>35</v>
      </c>
      <c r="L1564" t="s">
        <v>36</v>
      </c>
      <c r="M1564" t="s">
        <v>1757</v>
      </c>
      <c r="N1564" t="s">
        <v>38</v>
      </c>
      <c r="O1564" t="s">
        <v>1434</v>
      </c>
      <c r="P1564" t="s">
        <v>1435</v>
      </c>
      <c r="Q1564" t="s">
        <v>1436</v>
      </c>
      <c r="R1564">
        <v>6</v>
      </c>
      <c r="S1564">
        <v>1525</v>
      </c>
      <c r="T1564">
        <v>1</v>
      </c>
      <c r="U1564">
        <v>-2287.7820000000002</v>
      </c>
      <c r="V1564" t="s">
        <v>7329</v>
      </c>
      <c r="W1564">
        <v>263.47000000000003</v>
      </c>
      <c r="X1564" t="s">
        <v>146</v>
      </c>
      <c r="Y1564" t="s">
        <v>8679</v>
      </c>
      <c r="Z1564">
        <v>2014</v>
      </c>
      <c r="AA1564">
        <v>47</v>
      </c>
      <c r="AB1564">
        <v>36607</v>
      </c>
    </row>
    <row r="1565" spans="1:28" x14ac:dyDescent="0.2">
      <c r="A1565" t="s">
        <v>8479</v>
      </c>
      <c r="B1565" s="1">
        <v>40750</v>
      </c>
      <c r="C1565" s="1">
        <v>40754</v>
      </c>
      <c r="D1565" t="s">
        <v>45</v>
      </c>
      <c r="E1565" t="s">
        <v>1213</v>
      </c>
      <c r="F1565" t="s">
        <v>1214</v>
      </c>
      <c r="G1565" t="s">
        <v>31</v>
      </c>
      <c r="H1565" t="s">
        <v>32</v>
      </c>
      <c r="I1565" t="s">
        <v>8459</v>
      </c>
      <c r="J1565" t="s">
        <v>8475</v>
      </c>
      <c r="K1565" t="s">
        <v>35</v>
      </c>
      <c r="L1565" t="s">
        <v>36</v>
      </c>
      <c r="M1565" t="s">
        <v>1757</v>
      </c>
      <c r="N1565" t="s">
        <v>38</v>
      </c>
      <c r="O1565" t="s">
        <v>1434</v>
      </c>
      <c r="P1565" t="s">
        <v>1866</v>
      </c>
      <c r="Q1565" t="s">
        <v>1867</v>
      </c>
      <c r="R1565">
        <v>8</v>
      </c>
      <c r="S1565">
        <v>2178</v>
      </c>
      <c r="T1565">
        <v>1</v>
      </c>
      <c r="U1565">
        <v>-3701.8928000000001</v>
      </c>
      <c r="V1565" t="s">
        <v>7329</v>
      </c>
      <c r="W1565">
        <v>172.07</v>
      </c>
      <c r="X1565" t="s">
        <v>50</v>
      </c>
      <c r="Y1565" t="s">
        <v>8688</v>
      </c>
      <c r="Z1565">
        <v>2011</v>
      </c>
      <c r="AA1565">
        <v>31</v>
      </c>
      <c r="AB1565">
        <v>41071</v>
      </c>
    </row>
    <row r="1566" spans="1:28" x14ac:dyDescent="0.2">
      <c r="A1566" t="s">
        <v>8480</v>
      </c>
      <c r="B1566" s="1">
        <v>41484</v>
      </c>
      <c r="C1566" s="1">
        <v>41485</v>
      </c>
      <c r="D1566" t="s">
        <v>28</v>
      </c>
      <c r="E1566" t="s">
        <v>152</v>
      </c>
      <c r="F1566" t="s">
        <v>153</v>
      </c>
      <c r="G1566" t="s">
        <v>31</v>
      </c>
      <c r="H1566" t="s">
        <v>32</v>
      </c>
      <c r="I1566" t="s">
        <v>8481</v>
      </c>
      <c r="J1566" t="s">
        <v>8482</v>
      </c>
      <c r="K1566" t="s">
        <v>35</v>
      </c>
      <c r="L1566" t="s">
        <v>36</v>
      </c>
      <c r="M1566" t="s">
        <v>1081</v>
      </c>
      <c r="N1566" t="s">
        <v>38</v>
      </c>
      <c r="O1566" t="s">
        <v>1434</v>
      </c>
      <c r="P1566" t="s">
        <v>1863</v>
      </c>
      <c r="Q1566" t="s">
        <v>1864</v>
      </c>
      <c r="R1566">
        <v>6</v>
      </c>
      <c r="S1566">
        <v>1370</v>
      </c>
      <c r="T1566">
        <v>1</v>
      </c>
      <c r="U1566">
        <v>-913.17600000000004</v>
      </c>
      <c r="V1566" t="s">
        <v>7329</v>
      </c>
      <c r="W1566">
        <v>296.10000000000002</v>
      </c>
      <c r="X1566" t="s">
        <v>146</v>
      </c>
      <c r="Y1566" t="s">
        <v>8693</v>
      </c>
      <c r="Z1566">
        <v>2013</v>
      </c>
      <c r="AA1566">
        <v>31</v>
      </c>
      <c r="AB1566">
        <v>39929</v>
      </c>
    </row>
    <row r="1567" spans="1:28" x14ac:dyDescent="0.2">
      <c r="A1567" t="s">
        <v>8496</v>
      </c>
      <c r="B1567" s="1">
        <v>41981</v>
      </c>
      <c r="C1567" s="1">
        <v>41987</v>
      </c>
      <c r="D1567" t="s">
        <v>45</v>
      </c>
      <c r="E1567" t="s">
        <v>348</v>
      </c>
      <c r="F1567" t="s">
        <v>349</v>
      </c>
      <c r="G1567" t="s">
        <v>246</v>
      </c>
      <c r="H1567" t="s">
        <v>32</v>
      </c>
      <c r="I1567" t="s">
        <v>8497</v>
      </c>
      <c r="J1567" t="s">
        <v>8498</v>
      </c>
      <c r="K1567" t="s">
        <v>35</v>
      </c>
      <c r="L1567" t="s">
        <v>36</v>
      </c>
      <c r="M1567" t="s">
        <v>1757</v>
      </c>
      <c r="N1567" t="s">
        <v>38</v>
      </c>
      <c r="O1567" t="s">
        <v>1434</v>
      </c>
      <c r="P1567" t="s">
        <v>1781</v>
      </c>
      <c r="Q1567" t="s">
        <v>1782</v>
      </c>
      <c r="R1567">
        <v>5</v>
      </c>
      <c r="S1567">
        <v>1890</v>
      </c>
      <c r="T1567">
        <v>1</v>
      </c>
      <c r="U1567">
        <v>-2929.4845</v>
      </c>
      <c r="V1567" t="s">
        <v>7329</v>
      </c>
      <c r="W1567">
        <v>129.51</v>
      </c>
      <c r="X1567" t="s">
        <v>50</v>
      </c>
      <c r="Y1567" t="s">
        <v>8698</v>
      </c>
      <c r="Z1567">
        <v>2014</v>
      </c>
      <c r="AA1567">
        <v>50</v>
      </c>
      <c r="AB1567">
        <v>36288</v>
      </c>
    </row>
    <row r="1568" spans="1:28" x14ac:dyDescent="0.2">
      <c r="A1568" t="s">
        <v>8556</v>
      </c>
      <c r="B1568" s="1">
        <v>41247</v>
      </c>
      <c r="C1568" s="1">
        <v>41250</v>
      </c>
      <c r="D1568" t="s">
        <v>45</v>
      </c>
      <c r="E1568" t="s">
        <v>8557</v>
      </c>
      <c r="F1568" t="s">
        <v>2816</v>
      </c>
      <c r="G1568" t="s">
        <v>31</v>
      </c>
      <c r="H1568" t="s">
        <v>32</v>
      </c>
      <c r="I1568" t="s">
        <v>8549</v>
      </c>
      <c r="J1568" t="s">
        <v>8558</v>
      </c>
      <c r="K1568" t="s">
        <v>35</v>
      </c>
      <c r="L1568" t="s">
        <v>36</v>
      </c>
      <c r="M1568" t="s">
        <v>1594</v>
      </c>
      <c r="N1568" t="s">
        <v>38</v>
      </c>
      <c r="O1568" t="s">
        <v>1434</v>
      </c>
      <c r="P1568" t="s">
        <v>1863</v>
      </c>
      <c r="Q1568" t="s">
        <v>1864</v>
      </c>
      <c r="R1568">
        <v>7</v>
      </c>
      <c r="S1568">
        <v>1598</v>
      </c>
      <c r="T1568">
        <v>1</v>
      </c>
      <c r="U1568">
        <v>-1065.3720000000001</v>
      </c>
      <c r="V1568" t="s">
        <v>7329</v>
      </c>
      <c r="W1568">
        <v>127.2</v>
      </c>
      <c r="X1568" t="s">
        <v>43</v>
      </c>
      <c r="Y1568" t="s">
        <v>8669</v>
      </c>
      <c r="Z1568">
        <v>2012</v>
      </c>
      <c r="AA1568">
        <v>49</v>
      </c>
      <c r="AB1568">
        <v>35652</v>
      </c>
    </row>
    <row r="1569" spans="1:28" x14ac:dyDescent="0.2">
      <c r="A1569" t="s">
        <v>8561</v>
      </c>
      <c r="B1569" s="1">
        <v>41897</v>
      </c>
      <c r="C1569" s="1">
        <v>41900</v>
      </c>
      <c r="D1569" t="s">
        <v>28</v>
      </c>
      <c r="E1569" t="s">
        <v>1638</v>
      </c>
      <c r="F1569" t="s">
        <v>1639</v>
      </c>
      <c r="G1569" t="s">
        <v>246</v>
      </c>
      <c r="H1569" t="s">
        <v>32</v>
      </c>
      <c r="I1569" t="s">
        <v>8535</v>
      </c>
      <c r="J1569" t="s">
        <v>8562</v>
      </c>
      <c r="K1569" t="s">
        <v>35</v>
      </c>
      <c r="L1569" t="s">
        <v>36</v>
      </c>
      <c r="M1569" t="s">
        <v>1594</v>
      </c>
      <c r="N1569" t="s">
        <v>38</v>
      </c>
      <c r="O1569" t="s">
        <v>380</v>
      </c>
      <c r="P1569" t="s">
        <v>1012</v>
      </c>
      <c r="Q1569" t="s">
        <v>1013</v>
      </c>
      <c r="R1569">
        <v>4</v>
      </c>
      <c r="S1569">
        <v>943</v>
      </c>
      <c r="T1569">
        <v>0</v>
      </c>
      <c r="U1569">
        <v>94.278400000000005</v>
      </c>
      <c r="V1569" t="s">
        <v>42</v>
      </c>
      <c r="W1569">
        <v>223.51</v>
      </c>
      <c r="X1569" t="s">
        <v>146</v>
      </c>
      <c r="Y1569" t="s">
        <v>8678</v>
      </c>
      <c r="Z1569">
        <v>2014</v>
      </c>
      <c r="AA1569">
        <v>38</v>
      </c>
      <c r="AB1569">
        <v>40068</v>
      </c>
    </row>
    <row r="1570" spans="1:28" x14ac:dyDescent="0.2">
      <c r="A1570" t="s">
        <v>8570</v>
      </c>
      <c r="B1570" s="1">
        <v>41076</v>
      </c>
      <c r="C1570" s="1">
        <v>41079</v>
      </c>
      <c r="D1570" t="s">
        <v>28</v>
      </c>
      <c r="E1570" t="s">
        <v>8571</v>
      </c>
      <c r="F1570" t="s">
        <v>8572</v>
      </c>
      <c r="G1570" t="s">
        <v>31</v>
      </c>
      <c r="H1570" t="s">
        <v>32</v>
      </c>
      <c r="I1570" t="s">
        <v>1079</v>
      </c>
      <c r="J1570" t="s">
        <v>1127</v>
      </c>
      <c r="K1570" t="s">
        <v>35</v>
      </c>
      <c r="L1570" t="s">
        <v>36</v>
      </c>
      <c r="M1570" t="s">
        <v>1081</v>
      </c>
      <c r="N1570" t="s">
        <v>38</v>
      </c>
      <c r="O1570" t="s">
        <v>1434</v>
      </c>
      <c r="P1570" t="s">
        <v>1435</v>
      </c>
      <c r="Q1570" t="s">
        <v>1436</v>
      </c>
      <c r="R1570">
        <v>3</v>
      </c>
      <c r="S1570">
        <v>3050</v>
      </c>
      <c r="T1570">
        <v>0</v>
      </c>
      <c r="U1570">
        <v>1143.8910000000001</v>
      </c>
      <c r="V1570" t="s">
        <v>42</v>
      </c>
      <c r="W1570">
        <v>632.04999999999995</v>
      </c>
      <c r="X1570" t="s">
        <v>146</v>
      </c>
      <c r="Y1570" t="s">
        <v>8664</v>
      </c>
      <c r="Z1570">
        <v>2012</v>
      </c>
      <c r="AA1570">
        <v>24</v>
      </c>
      <c r="AB1570">
        <v>40046</v>
      </c>
    </row>
    <row r="1571" spans="1:28" x14ac:dyDescent="0.2">
      <c r="A1571" t="s">
        <v>8573</v>
      </c>
      <c r="B1571" s="1">
        <v>41519</v>
      </c>
      <c r="C1571" s="1">
        <v>41521</v>
      </c>
      <c r="D1571" t="s">
        <v>59</v>
      </c>
      <c r="E1571" t="s">
        <v>7271</v>
      </c>
      <c r="F1571" t="s">
        <v>2048</v>
      </c>
      <c r="G1571" t="s">
        <v>262</v>
      </c>
      <c r="H1571" t="s">
        <v>32</v>
      </c>
      <c r="I1571" t="s">
        <v>1079</v>
      </c>
      <c r="J1571" t="s">
        <v>1127</v>
      </c>
      <c r="K1571" t="s">
        <v>35</v>
      </c>
      <c r="L1571" t="s">
        <v>36</v>
      </c>
      <c r="M1571" t="s">
        <v>1081</v>
      </c>
      <c r="N1571" t="s">
        <v>38</v>
      </c>
      <c r="O1571" t="s">
        <v>1434</v>
      </c>
      <c r="P1571" t="s">
        <v>1866</v>
      </c>
      <c r="Q1571" t="s">
        <v>1867</v>
      </c>
      <c r="R1571">
        <v>4</v>
      </c>
      <c r="S1571">
        <v>4355</v>
      </c>
      <c r="T1571">
        <v>0</v>
      </c>
      <c r="U1571">
        <v>1415.4295999999999</v>
      </c>
      <c r="V1571" t="s">
        <v>42</v>
      </c>
      <c r="W1571">
        <v>82.67</v>
      </c>
      <c r="X1571" t="s">
        <v>146</v>
      </c>
      <c r="Y1571" t="s">
        <v>8672</v>
      </c>
      <c r="Z1571">
        <v>2013</v>
      </c>
      <c r="AA1571">
        <v>36</v>
      </c>
      <c r="AB1571">
        <v>31650</v>
      </c>
    </row>
    <row r="1572" spans="1:28" x14ac:dyDescent="0.2">
      <c r="A1572" t="s">
        <v>8574</v>
      </c>
      <c r="B1572" s="1">
        <v>40711</v>
      </c>
      <c r="C1572" s="1">
        <v>40715</v>
      </c>
      <c r="D1572" t="s">
        <v>45</v>
      </c>
      <c r="E1572" t="s">
        <v>8575</v>
      </c>
      <c r="F1572" t="s">
        <v>4165</v>
      </c>
      <c r="G1572" t="s">
        <v>31</v>
      </c>
      <c r="H1572" t="s">
        <v>32</v>
      </c>
      <c r="I1572" t="s">
        <v>1310</v>
      </c>
      <c r="J1572" t="s">
        <v>1311</v>
      </c>
      <c r="K1572" t="s">
        <v>35</v>
      </c>
      <c r="L1572" t="s">
        <v>36</v>
      </c>
      <c r="M1572" t="s">
        <v>37</v>
      </c>
      <c r="N1572" t="s">
        <v>38</v>
      </c>
      <c r="O1572" t="s">
        <v>1434</v>
      </c>
      <c r="P1572" t="s">
        <v>1866</v>
      </c>
      <c r="Q1572" t="s">
        <v>1867</v>
      </c>
      <c r="R1572">
        <v>3</v>
      </c>
      <c r="S1572">
        <v>3266</v>
      </c>
      <c r="T1572">
        <v>0</v>
      </c>
      <c r="U1572">
        <v>1061.5722000000001</v>
      </c>
      <c r="V1572" t="s">
        <v>42</v>
      </c>
      <c r="W1572">
        <v>193.2</v>
      </c>
      <c r="X1572" t="s">
        <v>50</v>
      </c>
      <c r="Y1572" t="s">
        <v>8687</v>
      </c>
      <c r="Z1572">
        <v>2011</v>
      </c>
      <c r="AA1572">
        <v>25</v>
      </c>
      <c r="AB1572">
        <v>38114</v>
      </c>
    </row>
    <row r="1573" spans="1:28" x14ac:dyDescent="0.2">
      <c r="A1573" t="s">
        <v>8576</v>
      </c>
      <c r="B1573" s="1">
        <v>40858</v>
      </c>
      <c r="C1573" s="1">
        <v>40860</v>
      </c>
      <c r="D1573" t="s">
        <v>45</v>
      </c>
      <c r="E1573" t="s">
        <v>1177</v>
      </c>
      <c r="F1573" t="s">
        <v>1178</v>
      </c>
      <c r="G1573" t="s">
        <v>246</v>
      </c>
      <c r="H1573" t="s">
        <v>32</v>
      </c>
      <c r="I1573" t="s">
        <v>1310</v>
      </c>
      <c r="J1573" t="s">
        <v>1311</v>
      </c>
      <c r="K1573" t="s">
        <v>35</v>
      </c>
      <c r="L1573" t="s">
        <v>36</v>
      </c>
      <c r="M1573" t="s">
        <v>37</v>
      </c>
      <c r="N1573" t="s">
        <v>38</v>
      </c>
      <c r="O1573" t="s">
        <v>1434</v>
      </c>
      <c r="P1573" t="s">
        <v>1435</v>
      </c>
      <c r="Q1573" t="s">
        <v>1436</v>
      </c>
      <c r="R1573">
        <v>2</v>
      </c>
      <c r="S1573">
        <v>2034</v>
      </c>
      <c r="T1573">
        <v>0</v>
      </c>
      <c r="U1573">
        <v>762.59400000000005</v>
      </c>
      <c r="V1573" t="s">
        <v>42</v>
      </c>
      <c r="W1573">
        <v>126.65</v>
      </c>
      <c r="X1573" t="s">
        <v>146</v>
      </c>
      <c r="Y1573" t="s">
        <v>8683</v>
      </c>
      <c r="Z1573">
        <v>2011</v>
      </c>
      <c r="AA1573">
        <v>46</v>
      </c>
      <c r="AB1573">
        <v>40912</v>
      </c>
    </row>
    <row r="1574" spans="1:28" x14ac:dyDescent="0.2">
      <c r="A1574" t="s">
        <v>8577</v>
      </c>
      <c r="B1574" s="1">
        <v>41894</v>
      </c>
      <c r="C1574" s="1">
        <v>41894</v>
      </c>
      <c r="D1574" t="s">
        <v>28</v>
      </c>
      <c r="E1574" t="s">
        <v>8578</v>
      </c>
      <c r="F1574" t="s">
        <v>4551</v>
      </c>
      <c r="G1574" t="s">
        <v>31</v>
      </c>
      <c r="H1574" t="s">
        <v>32</v>
      </c>
      <c r="I1574" t="s">
        <v>1310</v>
      </c>
      <c r="J1574" t="s">
        <v>1311</v>
      </c>
      <c r="K1574" t="s">
        <v>35</v>
      </c>
      <c r="L1574" t="s">
        <v>36</v>
      </c>
      <c r="M1574" t="s">
        <v>37</v>
      </c>
      <c r="N1574" t="s">
        <v>38</v>
      </c>
      <c r="O1574" t="s">
        <v>1434</v>
      </c>
      <c r="P1574" t="s">
        <v>1589</v>
      </c>
      <c r="Q1574" t="s">
        <v>1590</v>
      </c>
      <c r="R1574">
        <v>5</v>
      </c>
      <c r="S1574">
        <v>1472</v>
      </c>
      <c r="T1574">
        <v>0</v>
      </c>
      <c r="U1574">
        <v>459.98750000000001</v>
      </c>
      <c r="V1574" t="s">
        <v>42</v>
      </c>
      <c r="W1574">
        <v>163.36000000000001</v>
      </c>
      <c r="X1574" t="s">
        <v>64</v>
      </c>
      <c r="Y1574" t="s">
        <v>8678</v>
      </c>
      <c r="Z1574">
        <v>2014</v>
      </c>
      <c r="AA1574">
        <v>37</v>
      </c>
      <c r="AB1574">
        <v>37531</v>
      </c>
    </row>
    <row r="1575" spans="1:28" x14ac:dyDescent="0.2">
      <c r="A1575" t="s">
        <v>8582</v>
      </c>
      <c r="B1575" s="1">
        <v>41712</v>
      </c>
      <c r="C1575" s="1">
        <v>41719</v>
      </c>
      <c r="D1575" t="s">
        <v>148</v>
      </c>
      <c r="E1575" t="s">
        <v>908</v>
      </c>
      <c r="F1575" t="s">
        <v>909</v>
      </c>
      <c r="G1575" t="s">
        <v>31</v>
      </c>
      <c r="H1575" t="s">
        <v>32</v>
      </c>
      <c r="I1575" t="s">
        <v>8583</v>
      </c>
      <c r="J1575" t="s">
        <v>8584</v>
      </c>
      <c r="K1575" t="s">
        <v>35</v>
      </c>
      <c r="L1575" t="s">
        <v>36</v>
      </c>
      <c r="M1575" t="s">
        <v>37</v>
      </c>
      <c r="N1575" t="s">
        <v>38</v>
      </c>
      <c r="O1575" t="s">
        <v>393</v>
      </c>
      <c r="P1575" t="s">
        <v>1711</v>
      </c>
      <c r="Q1575" t="s">
        <v>1712</v>
      </c>
      <c r="R1575">
        <v>2</v>
      </c>
      <c r="S1575">
        <v>1332</v>
      </c>
      <c r="T1575">
        <v>0</v>
      </c>
      <c r="U1575">
        <v>-299.8116</v>
      </c>
      <c r="V1575" t="s">
        <v>7329</v>
      </c>
      <c r="W1575">
        <v>101.95</v>
      </c>
      <c r="X1575" t="s">
        <v>50</v>
      </c>
      <c r="Y1575" t="s">
        <v>8674</v>
      </c>
      <c r="Z1575">
        <v>2014</v>
      </c>
      <c r="AA1575">
        <v>11</v>
      </c>
      <c r="AB1575">
        <v>35755</v>
      </c>
    </row>
    <row r="1576" spans="1:28" x14ac:dyDescent="0.2">
      <c r="A1576" t="s">
        <v>1388</v>
      </c>
      <c r="B1576" s="1">
        <v>41569</v>
      </c>
      <c r="C1576" s="1">
        <v>41574</v>
      </c>
      <c r="D1576" t="s">
        <v>45</v>
      </c>
      <c r="E1576" t="s">
        <v>1389</v>
      </c>
      <c r="F1576" t="s">
        <v>1390</v>
      </c>
      <c r="G1576" t="s">
        <v>262</v>
      </c>
      <c r="H1576" t="s">
        <v>32</v>
      </c>
      <c r="I1576" t="s">
        <v>1384</v>
      </c>
      <c r="J1576" t="s">
        <v>1391</v>
      </c>
      <c r="K1576" t="s">
        <v>35</v>
      </c>
      <c r="L1576" t="s">
        <v>36</v>
      </c>
      <c r="M1576" t="s">
        <v>37</v>
      </c>
      <c r="N1576" t="s">
        <v>38</v>
      </c>
      <c r="O1576" t="s">
        <v>1434</v>
      </c>
      <c r="P1576" t="s">
        <v>1781</v>
      </c>
      <c r="Q1576" t="s">
        <v>1782</v>
      </c>
      <c r="R1576">
        <v>3</v>
      </c>
      <c r="S1576">
        <v>4536</v>
      </c>
      <c r="T1576">
        <v>0</v>
      </c>
      <c r="U1576">
        <v>1644.2913000000001</v>
      </c>
      <c r="V1576" t="s">
        <v>42</v>
      </c>
      <c r="W1576">
        <v>431.68</v>
      </c>
      <c r="X1576" t="s">
        <v>43</v>
      </c>
      <c r="Y1576" t="s">
        <v>8705</v>
      </c>
      <c r="Z1576">
        <v>2013</v>
      </c>
      <c r="AA1576">
        <v>43</v>
      </c>
      <c r="AB1576">
        <v>39115</v>
      </c>
    </row>
    <row r="1577" spans="1:28" x14ac:dyDescent="0.2">
      <c r="A1577" t="s">
        <v>8594</v>
      </c>
      <c r="B1577" s="1">
        <v>41422</v>
      </c>
      <c r="C1577" s="1">
        <v>41426</v>
      </c>
      <c r="D1577" t="s">
        <v>45</v>
      </c>
      <c r="E1577" t="s">
        <v>875</v>
      </c>
      <c r="F1577" t="s">
        <v>876</v>
      </c>
      <c r="G1577" t="s">
        <v>31</v>
      </c>
      <c r="H1577" t="s">
        <v>32</v>
      </c>
      <c r="I1577" t="s">
        <v>8497</v>
      </c>
      <c r="J1577" t="s">
        <v>8498</v>
      </c>
      <c r="K1577" t="s">
        <v>35</v>
      </c>
      <c r="L1577" t="s">
        <v>36</v>
      </c>
      <c r="M1577" t="s">
        <v>1757</v>
      </c>
      <c r="N1577" t="s">
        <v>38</v>
      </c>
      <c r="O1577" t="s">
        <v>374</v>
      </c>
      <c r="P1577" t="s">
        <v>415</v>
      </c>
      <c r="Q1577" t="s">
        <v>416</v>
      </c>
      <c r="R1577">
        <v>9</v>
      </c>
      <c r="S1577">
        <v>1297</v>
      </c>
      <c r="T1577">
        <v>0</v>
      </c>
      <c r="U1577">
        <v>97.302599999999998</v>
      </c>
      <c r="V1577" t="s">
        <v>42</v>
      </c>
      <c r="W1577">
        <v>67.44</v>
      </c>
      <c r="X1577" t="s">
        <v>50</v>
      </c>
      <c r="Y1577" t="s">
        <v>8706</v>
      </c>
      <c r="Z1577">
        <v>2013</v>
      </c>
      <c r="AA1577">
        <v>22</v>
      </c>
      <c r="AB1577">
        <v>38903</v>
      </c>
    </row>
    <row r="1578" spans="1:28" x14ac:dyDescent="0.2">
      <c r="A1578" t="s">
        <v>8596</v>
      </c>
      <c r="B1578" s="1">
        <v>41750</v>
      </c>
      <c r="C1578" s="1">
        <v>41751</v>
      </c>
      <c r="D1578" t="s">
        <v>45</v>
      </c>
      <c r="E1578" t="s">
        <v>8597</v>
      </c>
      <c r="F1578" t="s">
        <v>3352</v>
      </c>
      <c r="G1578" t="s">
        <v>262</v>
      </c>
      <c r="H1578" t="s">
        <v>32</v>
      </c>
      <c r="I1578" t="s">
        <v>8500</v>
      </c>
      <c r="J1578" t="s">
        <v>8598</v>
      </c>
      <c r="K1578" t="s">
        <v>35</v>
      </c>
      <c r="L1578" t="s">
        <v>36</v>
      </c>
      <c r="M1578" t="s">
        <v>1081</v>
      </c>
      <c r="N1578" t="s">
        <v>38</v>
      </c>
      <c r="O1578" t="s">
        <v>374</v>
      </c>
      <c r="P1578" t="s">
        <v>657</v>
      </c>
      <c r="Q1578" t="s">
        <v>658</v>
      </c>
      <c r="R1578">
        <v>4</v>
      </c>
      <c r="S1578">
        <v>849</v>
      </c>
      <c r="T1578">
        <v>0</v>
      </c>
      <c r="U1578">
        <v>-21.2136</v>
      </c>
      <c r="V1578" t="s">
        <v>7329</v>
      </c>
      <c r="W1578">
        <v>84.32</v>
      </c>
      <c r="X1578" t="s">
        <v>146</v>
      </c>
      <c r="Y1578" t="s">
        <v>8675</v>
      </c>
      <c r="Z1578">
        <v>2014</v>
      </c>
      <c r="AA1578">
        <v>17</v>
      </c>
      <c r="AB1578">
        <v>41173</v>
      </c>
    </row>
    <row r="1579" spans="1:28" x14ac:dyDescent="0.2">
      <c r="A1579" t="s">
        <v>8605</v>
      </c>
      <c r="B1579" s="1">
        <v>41655</v>
      </c>
      <c r="C1579" s="1">
        <v>41658</v>
      </c>
      <c r="D1579" t="s">
        <v>28</v>
      </c>
      <c r="E1579" t="s">
        <v>8606</v>
      </c>
      <c r="F1579" t="s">
        <v>3163</v>
      </c>
      <c r="G1579" t="s">
        <v>31</v>
      </c>
      <c r="H1579" t="s">
        <v>32</v>
      </c>
      <c r="I1579" t="s">
        <v>8481</v>
      </c>
      <c r="J1579" t="s">
        <v>8484</v>
      </c>
      <c r="K1579" t="s">
        <v>35</v>
      </c>
      <c r="L1579" t="s">
        <v>36</v>
      </c>
      <c r="M1579" t="s">
        <v>1081</v>
      </c>
      <c r="N1579" t="s">
        <v>38</v>
      </c>
      <c r="O1579" t="s">
        <v>380</v>
      </c>
      <c r="P1579" t="s">
        <v>1141</v>
      </c>
      <c r="Q1579" t="s">
        <v>1142</v>
      </c>
      <c r="R1579">
        <v>8</v>
      </c>
      <c r="S1579">
        <v>1924</v>
      </c>
      <c r="T1579">
        <v>0</v>
      </c>
      <c r="U1579">
        <v>312.67599999999999</v>
      </c>
      <c r="V1579" t="s">
        <v>42</v>
      </c>
      <c r="W1579">
        <v>259.62</v>
      </c>
      <c r="X1579" t="s">
        <v>146</v>
      </c>
      <c r="Y1579" t="s">
        <v>8703</v>
      </c>
      <c r="Z1579">
        <v>2014</v>
      </c>
      <c r="AA1579">
        <v>3</v>
      </c>
      <c r="AB1579">
        <v>34064</v>
      </c>
    </row>
    <row r="1580" spans="1:28" x14ac:dyDescent="0.2">
      <c r="A1580" t="s">
        <v>8607</v>
      </c>
      <c r="B1580" s="1">
        <v>41905</v>
      </c>
      <c r="C1580" s="1">
        <v>41909</v>
      </c>
      <c r="D1580" t="s">
        <v>45</v>
      </c>
      <c r="E1580" t="s">
        <v>66</v>
      </c>
      <c r="F1580" t="s">
        <v>67</v>
      </c>
      <c r="G1580" t="s">
        <v>31</v>
      </c>
      <c r="H1580" t="s">
        <v>32</v>
      </c>
      <c r="I1580" t="s">
        <v>8481</v>
      </c>
      <c r="J1580" t="s">
        <v>8484</v>
      </c>
      <c r="K1580" t="s">
        <v>35</v>
      </c>
      <c r="L1580" t="s">
        <v>36</v>
      </c>
      <c r="M1580" t="s">
        <v>1081</v>
      </c>
      <c r="N1580" t="s">
        <v>38</v>
      </c>
      <c r="O1580" t="s">
        <v>393</v>
      </c>
      <c r="P1580" t="s">
        <v>1711</v>
      </c>
      <c r="Q1580" t="s">
        <v>1712</v>
      </c>
      <c r="R1580">
        <v>7</v>
      </c>
      <c r="S1580">
        <v>4664</v>
      </c>
      <c r="T1580">
        <v>0</v>
      </c>
      <c r="U1580">
        <v>-1049.3406</v>
      </c>
      <c r="V1580" t="s">
        <v>7329</v>
      </c>
      <c r="W1580">
        <v>400.04</v>
      </c>
      <c r="X1580" t="s">
        <v>43</v>
      </c>
      <c r="Y1580" t="s">
        <v>8678</v>
      </c>
      <c r="Z1580">
        <v>2014</v>
      </c>
      <c r="AA1580">
        <v>39</v>
      </c>
      <c r="AB1580">
        <v>33100</v>
      </c>
    </row>
    <row r="1581" spans="1:28" x14ac:dyDescent="0.2">
      <c r="A1581" t="s">
        <v>8608</v>
      </c>
      <c r="B1581" s="1">
        <v>41383</v>
      </c>
      <c r="C1581" s="1">
        <v>41388</v>
      </c>
      <c r="D1581" t="s">
        <v>45</v>
      </c>
      <c r="E1581" t="s">
        <v>8609</v>
      </c>
      <c r="F1581" t="s">
        <v>4692</v>
      </c>
      <c r="G1581" t="s">
        <v>246</v>
      </c>
      <c r="H1581" t="s">
        <v>32</v>
      </c>
      <c r="I1581" t="s">
        <v>8459</v>
      </c>
      <c r="J1581" t="s">
        <v>8460</v>
      </c>
      <c r="K1581" t="s">
        <v>35</v>
      </c>
      <c r="L1581" t="s">
        <v>36</v>
      </c>
      <c r="M1581" t="s">
        <v>1757</v>
      </c>
      <c r="N1581" t="s">
        <v>38</v>
      </c>
      <c r="O1581" t="s">
        <v>374</v>
      </c>
      <c r="P1581" t="s">
        <v>1006</v>
      </c>
      <c r="Q1581" t="s">
        <v>1007</v>
      </c>
      <c r="R1581">
        <v>3</v>
      </c>
      <c r="S1581">
        <v>1555</v>
      </c>
      <c r="T1581">
        <v>0</v>
      </c>
      <c r="U1581">
        <v>77.746799999999993</v>
      </c>
      <c r="V1581" t="s">
        <v>42</v>
      </c>
      <c r="W1581">
        <v>51.4</v>
      </c>
      <c r="X1581" t="s">
        <v>50</v>
      </c>
      <c r="Y1581" t="s">
        <v>8702</v>
      </c>
      <c r="Z1581">
        <v>2013</v>
      </c>
      <c r="AA1581">
        <v>16</v>
      </c>
      <c r="AB1581">
        <v>39750</v>
      </c>
    </row>
    <row r="1582" spans="1:28" x14ac:dyDescent="0.2">
      <c r="A1582" t="s">
        <v>8610</v>
      </c>
      <c r="B1582" s="1">
        <v>41337</v>
      </c>
      <c r="C1582" s="1">
        <v>41342</v>
      </c>
      <c r="D1582" t="s">
        <v>45</v>
      </c>
      <c r="E1582" t="s">
        <v>722</v>
      </c>
      <c r="F1582" t="s">
        <v>723</v>
      </c>
      <c r="G1582" t="s">
        <v>31</v>
      </c>
      <c r="H1582" t="s">
        <v>32</v>
      </c>
      <c r="I1582" t="s">
        <v>8459</v>
      </c>
      <c r="J1582" t="s">
        <v>8611</v>
      </c>
      <c r="K1582" t="s">
        <v>35</v>
      </c>
      <c r="L1582" t="s">
        <v>36</v>
      </c>
      <c r="M1582" t="s">
        <v>1757</v>
      </c>
      <c r="N1582" t="s">
        <v>38</v>
      </c>
      <c r="O1582" t="s">
        <v>393</v>
      </c>
      <c r="P1582" t="s">
        <v>677</v>
      </c>
      <c r="Q1582" t="s">
        <v>678</v>
      </c>
      <c r="R1582">
        <v>3</v>
      </c>
      <c r="S1582">
        <v>3930</v>
      </c>
      <c r="T1582">
        <v>0</v>
      </c>
      <c r="U1582">
        <v>-786.01440000000002</v>
      </c>
      <c r="V1582" t="s">
        <v>7329</v>
      </c>
      <c r="W1582">
        <v>253.2</v>
      </c>
      <c r="X1582" t="s">
        <v>50</v>
      </c>
      <c r="Y1582" t="s">
        <v>8701</v>
      </c>
      <c r="Z1582">
        <v>2013</v>
      </c>
      <c r="AA1582">
        <v>10</v>
      </c>
      <c r="AB1582">
        <v>36495</v>
      </c>
    </row>
    <row r="1583" spans="1:28" x14ac:dyDescent="0.2">
      <c r="A1583" t="s">
        <v>8629</v>
      </c>
      <c r="B1583" s="1">
        <v>41926</v>
      </c>
      <c r="C1583" s="1">
        <v>41933</v>
      </c>
      <c r="D1583" t="s">
        <v>148</v>
      </c>
      <c r="E1583" t="s">
        <v>8630</v>
      </c>
      <c r="F1583" t="s">
        <v>2715</v>
      </c>
      <c r="G1583" t="s">
        <v>246</v>
      </c>
      <c r="H1583" t="s">
        <v>32</v>
      </c>
      <c r="I1583" t="s">
        <v>33</v>
      </c>
      <c r="J1583" t="s">
        <v>8618</v>
      </c>
      <c r="K1583" t="s">
        <v>35</v>
      </c>
      <c r="L1583" t="s">
        <v>36</v>
      </c>
      <c r="M1583" t="s">
        <v>37</v>
      </c>
      <c r="N1583" t="s">
        <v>38</v>
      </c>
      <c r="O1583" t="s">
        <v>1434</v>
      </c>
      <c r="P1583" t="s">
        <v>1435</v>
      </c>
      <c r="Q1583" t="s">
        <v>1436</v>
      </c>
      <c r="R1583">
        <v>5</v>
      </c>
      <c r="S1583">
        <v>5084</v>
      </c>
      <c r="T1583">
        <v>0</v>
      </c>
      <c r="U1583">
        <v>1906.4849999999999</v>
      </c>
      <c r="V1583" t="s">
        <v>42</v>
      </c>
      <c r="W1583">
        <v>867.69</v>
      </c>
      <c r="X1583" t="s">
        <v>50</v>
      </c>
      <c r="Y1583" t="s">
        <v>8704</v>
      </c>
      <c r="Z1583">
        <v>2014</v>
      </c>
      <c r="AA1583">
        <v>42</v>
      </c>
      <c r="AB1583">
        <v>40155</v>
      </c>
    </row>
    <row r="1584" spans="1:28" x14ac:dyDescent="0.2">
      <c r="A1584" t="s">
        <v>8643</v>
      </c>
      <c r="B1584" s="1">
        <v>41898</v>
      </c>
      <c r="C1584" s="1">
        <v>41904</v>
      </c>
      <c r="D1584" t="s">
        <v>45</v>
      </c>
      <c r="E1584" t="s">
        <v>8644</v>
      </c>
      <c r="F1584" t="s">
        <v>6556</v>
      </c>
      <c r="G1584" t="s">
        <v>31</v>
      </c>
      <c r="H1584" t="s">
        <v>32</v>
      </c>
      <c r="I1584" t="s">
        <v>33</v>
      </c>
      <c r="J1584" t="s">
        <v>34</v>
      </c>
      <c r="K1584" t="s">
        <v>35</v>
      </c>
      <c r="L1584" t="s">
        <v>36</v>
      </c>
      <c r="M1584" t="s">
        <v>37</v>
      </c>
      <c r="N1584" t="s">
        <v>38</v>
      </c>
      <c r="O1584" t="s">
        <v>1434</v>
      </c>
      <c r="P1584" t="s">
        <v>8645</v>
      </c>
      <c r="Q1584" t="s">
        <v>8646</v>
      </c>
      <c r="R1584">
        <v>7</v>
      </c>
      <c r="S1584">
        <v>2357</v>
      </c>
      <c r="T1584">
        <v>0</v>
      </c>
      <c r="U1584">
        <v>884.05799999999999</v>
      </c>
      <c r="V1584" t="s">
        <v>42</v>
      </c>
      <c r="W1584">
        <v>173</v>
      </c>
      <c r="X1584" t="s">
        <v>50</v>
      </c>
      <c r="Y1584" t="s">
        <v>8678</v>
      </c>
      <c r="Z1584">
        <v>2014</v>
      </c>
      <c r="AA1584">
        <v>38</v>
      </c>
      <c r="AB1584">
        <v>37287</v>
      </c>
    </row>
    <row r="1585" spans="1:28" x14ac:dyDescent="0.2">
      <c r="A1585" t="s">
        <v>4033</v>
      </c>
      <c r="B1585" s="1">
        <v>40603</v>
      </c>
      <c r="C1585" s="1">
        <v>40607</v>
      </c>
      <c r="D1585" t="s">
        <v>45</v>
      </c>
      <c r="E1585" t="s">
        <v>4034</v>
      </c>
      <c r="F1585" t="s">
        <v>745</v>
      </c>
      <c r="G1585" t="s">
        <v>31</v>
      </c>
      <c r="H1585" t="s">
        <v>2582</v>
      </c>
      <c r="I1585" t="s">
        <v>4035</v>
      </c>
      <c r="J1585" t="s">
        <v>4035</v>
      </c>
      <c r="K1585" t="s">
        <v>2023</v>
      </c>
      <c r="L1585" t="s">
        <v>2023</v>
      </c>
      <c r="M1585" t="s">
        <v>2023</v>
      </c>
      <c r="N1585" t="s">
        <v>4036</v>
      </c>
      <c r="O1585" t="s">
        <v>4037</v>
      </c>
      <c r="P1585" t="s">
        <v>4038</v>
      </c>
      <c r="Q1585" t="s">
        <v>4039</v>
      </c>
      <c r="R1585">
        <v>6</v>
      </c>
      <c r="S1585">
        <v>1471</v>
      </c>
      <c r="T1585">
        <v>0</v>
      </c>
      <c r="U1585">
        <v>264.60000000000002</v>
      </c>
      <c r="V1585" t="s">
        <v>42</v>
      </c>
      <c r="W1585">
        <v>146.55000000000001</v>
      </c>
      <c r="X1585" t="s">
        <v>50</v>
      </c>
      <c r="Y1585" t="s">
        <v>8661</v>
      </c>
      <c r="Z1585">
        <v>2011</v>
      </c>
      <c r="AA1585">
        <v>10</v>
      </c>
      <c r="AB1585">
        <v>48599</v>
      </c>
    </row>
    <row r="1586" spans="1:28" x14ac:dyDescent="0.2">
      <c r="A1586" t="s">
        <v>4040</v>
      </c>
      <c r="B1586" s="1">
        <v>40688</v>
      </c>
      <c r="C1586" s="1">
        <v>40692</v>
      </c>
      <c r="D1586" t="s">
        <v>45</v>
      </c>
      <c r="E1586" t="s">
        <v>4041</v>
      </c>
      <c r="F1586" t="s">
        <v>569</v>
      </c>
      <c r="G1586" t="s">
        <v>246</v>
      </c>
      <c r="H1586" t="s">
        <v>2072</v>
      </c>
      <c r="I1586" t="s">
        <v>2548</v>
      </c>
      <c r="J1586" t="s">
        <v>2549</v>
      </c>
      <c r="K1586" t="s">
        <v>1879</v>
      </c>
      <c r="L1586" t="s">
        <v>1879</v>
      </c>
      <c r="M1586" t="s">
        <v>1594</v>
      </c>
      <c r="N1586" t="s">
        <v>4036</v>
      </c>
      <c r="O1586" t="s">
        <v>4037</v>
      </c>
      <c r="P1586" t="s">
        <v>4042</v>
      </c>
      <c r="Q1586" t="s">
        <v>4043</v>
      </c>
      <c r="R1586">
        <v>6</v>
      </c>
      <c r="S1586">
        <v>698</v>
      </c>
      <c r="T1586">
        <v>0</v>
      </c>
      <c r="U1586">
        <v>209.34</v>
      </c>
      <c r="V1586" t="s">
        <v>42</v>
      </c>
      <c r="W1586">
        <v>42.03</v>
      </c>
      <c r="X1586" t="s">
        <v>50</v>
      </c>
      <c r="Y1586" t="s">
        <v>8707</v>
      </c>
      <c r="Z1586">
        <v>2011</v>
      </c>
      <c r="AA1586">
        <v>22</v>
      </c>
      <c r="AB1586">
        <v>17177</v>
      </c>
    </row>
    <row r="1587" spans="1:28" x14ac:dyDescent="0.2">
      <c r="A1587" t="s">
        <v>4044</v>
      </c>
      <c r="B1587" s="1">
        <v>40763</v>
      </c>
      <c r="C1587" s="1">
        <v>40767</v>
      </c>
      <c r="D1587" t="s">
        <v>45</v>
      </c>
      <c r="E1587" t="s">
        <v>4045</v>
      </c>
      <c r="F1587" t="s">
        <v>3841</v>
      </c>
      <c r="G1587" t="s">
        <v>246</v>
      </c>
      <c r="H1587" t="s">
        <v>2640</v>
      </c>
      <c r="I1587" t="s">
        <v>2641</v>
      </c>
      <c r="J1587" t="s">
        <v>3629</v>
      </c>
      <c r="K1587" t="s">
        <v>1950</v>
      </c>
      <c r="L1587" t="s">
        <v>1950</v>
      </c>
      <c r="M1587" t="s">
        <v>1757</v>
      </c>
      <c r="N1587" t="s">
        <v>4036</v>
      </c>
      <c r="O1587" t="s">
        <v>4037</v>
      </c>
      <c r="P1587" t="s">
        <v>4046</v>
      </c>
      <c r="Q1587" t="s">
        <v>4047</v>
      </c>
      <c r="R1587">
        <v>14</v>
      </c>
      <c r="S1587">
        <v>955</v>
      </c>
      <c r="T1587">
        <v>0</v>
      </c>
      <c r="U1587">
        <v>257.60000000000002</v>
      </c>
      <c r="V1587" t="s">
        <v>42</v>
      </c>
      <c r="W1587">
        <v>56.661999999999999</v>
      </c>
      <c r="X1587" t="s">
        <v>50</v>
      </c>
      <c r="Y1587" t="s">
        <v>8689</v>
      </c>
      <c r="Z1587">
        <v>2011</v>
      </c>
      <c r="AA1587">
        <v>33</v>
      </c>
      <c r="AB1587">
        <v>8181</v>
      </c>
    </row>
    <row r="1588" spans="1:28" x14ac:dyDescent="0.2">
      <c r="A1588" t="s">
        <v>4048</v>
      </c>
      <c r="B1588" s="1">
        <v>41065</v>
      </c>
      <c r="C1588" s="1">
        <v>41069</v>
      </c>
      <c r="D1588" t="s">
        <v>45</v>
      </c>
      <c r="E1588" t="s">
        <v>4049</v>
      </c>
      <c r="F1588" t="s">
        <v>1245</v>
      </c>
      <c r="G1588" t="s">
        <v>246</v>
      </c>
      <c r="H1588" t="s">
        <v>2011</v>
      </c>
      <c r="I1588" t="s">
        <v>2148</v>
      </c>
      <c r="J1588" t="s">
        <v>2148</v>
      </c>
      <c r="K1588" t="s">
        <v>2005</v>
      </c>
      <c r="L1588" t="s">
        <v>2005</v>
      </c>
      <c r="M1588" t="s">
        <v>2014</v>
      </c>
      <c r="N1588" t="s">
        <v>4036</v>
      </c>
      <c r="O1588" t="s">
        <v>4037</v>
      </c>
      <c r="P1588" t="s">
        <v>4050</v>
      </c>
      <c r="Q1588" t="s">
        <v>4051</v>
      </c>
      <c r="R1588">
        <v>7</v>
      </c>
      <c r="S1588">
        <v>555</v>
      </c>
      <c r="T1588">
        <v>0</v>
      </c>
      <c r="U1588">
        <v>266.27999999999997</v>
      </c>
      <c r="V1588" t="s">
        <v>42</v>
      </c>
      <c r="W1588">
        <v>46.17</v>
      </c>
      <c r="X1588" t="s">
        <v>50</v>
      </c>
      <c r="Y1588" t="s">
        <v>8664</v>
      </c>
      <c r="Z1588">
        <v>2012</v>
      </c>
      <c r="AA1588">
        <v>23</v>
      </c>
      <c r="AB1588">
        <v>27968</v>
      </c>
    </row>
    <row r="1589" spans="1:28" x14ac:dyDescent="0.2">
      <c r="A1589" t="s">
        <v>4052</v>
      </c>
      <c r="B1589" s="1">
        <v>41137</v>
      </c>
      <c r="C1589" s="1">
        <v>41142</v>
      </c>
      <c r="D1589" t="s">
        <v>45</v>
      </c>
      <c r="E1589" t="s">
        <v>4053</v>
      </c>
      <c r="F1589" t="s">
        <v>4054</v>
      </c>
      <c r="G1589" t="s">
        <v>31</v>
      </c>
      <c r="H1589" t="s">
        <v>1994</v>
      </c>
      <c r="I1589" t="s">
        <v>1995</v>
      </c>
      <c r="J1589" t="s">
        <v>2196</v>
      </c>
      <c r="K1589" t="s">
        <v>1950</v>
      </c>
      <c r="L1589" t="s">
        <v>1950</v>
      </c>
      <c r="M1589" t="s">
        <v>1988</v>
      </c>
      <c r="N1589" t="s">
        <v>4036</v>
      </c>
      <c r="O1589" t="s">
        <v>4037</v>
      </c>
      <c r="P1589" t="s">
        <v>4055</v>
      </c>
      <c r="Q1589" t="s">
        <v>4043</v>
      </c>
      <c r="R1589">
        <v>8</v>
      </c>
      <c r="S1589">
        <v>620</v>
      </c>
      <c r="T1589">
        <v>0</v>
      </c>
      <c r="U1589">
        <v>285.27999999999997</v>
      </c>
      <c r="V1589" t="s">
        <v>42</v>
      </c>
      <c r="W1589">
        <v>49.454999999999998</v>
      </c>
      <c r="X1589" t="s">
        <v>50</v>
      </c>
      <c r="Y1589" t="s">
        <v>8691</v>
      </c>
      <c r="Z1589">
        <v>2012</v>
      </c>
      <c r="AA1589">
        <v>33</v>
      </c>
      <c r="AB1589">
        <v>6774</v>
      </c>
    </row>
    <row r="1590" spans="1:28" x14ac:dyDescent="0.2">
      <c r="A1590" t="s">
        <v>4056</v>
      </c>
      <c r="B1590" s="1">
        <v>41188</v>
      </c>
      <c r="C1590" s="1">
        <v>41192</v>
      </c>
      <c r="D1590" t="s">
        <v>45</v>
      </c>
      <c r="E1590" t="s">
        <v>4057</v>
      </c>
      <c r="F1590" t="s">
        <v>816</v>
      </c>
      <c r="G1590" t="s">
        <v>246</v>
      </c>
      <c r="H1590" t="s">
        <v>2035</v>
      </c>
      <c r="I1590" t="s">
        <v>3989</v>
      </c>
      <c r="J1590" t="s">
        <v>3989</v>
      </c>
      <c r="K1590" t="s">
        <v>2005</v>
      </c>
      <c r="L1590" t="s">
        <v>2005</v>
      </c>
      <c r="M1590" t="s">
        <v>2014</v>
      </c>
      <c r="N1590" t="s">
        <v>4036</v>
      </c>
      <c r="O1590" t="s">
        <v>4037</v>
      </c>
      <c r="P1590" t="s">
        <v>4058</v>
      </c>
      <c r="Q1590" t="s">
        <v>4059</v>
      </c>
      <c r="R1590">
        <v>6</v>
      </c>
      <c r="S1590">
        <v>688</v>
      </c>
      <c r="T1590">
        <v>0</v>
      </c>
      <c r="U1590">
        <v>109.98</v>
      </c>
      <c r="V1590" t="s">
        <v>42</v>
      </c>
      <c r="W1590">
        <v>78.930000000000007</v>
      </c>
      <c r="X1590" t="s">
        <v>50</v>
      </c>
      <c r="Y1590" t="s">
        <v>8667</v>
      </c>
      <c r="Z1590">
        <v>2012</v>
      </c>
      <c r="AA1590">
        <v>40</v>
      </c>
      <c r="AB1590">
        <v>23735</v>
      </c>
    </row>
    <row r="1591" spans="1:28" x14ac:dyDescent="0.2">
      <c r="A1591" t="s">
        <v>4060</v>
      </c>
      <c r="B1591" s="1">
        <v>41312</v>
      </c>
      <c r="C1591" s="1">
        <v>41319</v>
      </c>
      <c r="D1591" t="s">
        <v>45</v>
      </c>
      <c r="E1591" t="s">
        <v>4061</v>
      </c>
      <c r="F1591" t="s">
        <v>694</v>
      </c>
      <c r="G1591" t="s">
        <v>31</v>
      </c>
      <c r="H1591" t="s">
        <v>2011</v>
      </c>
      <c r="I1591" t="s">
        <v>2780</v>
      </c>
      <c r="J1591" t="s">
        <v>3566</v>
      </c>
      <c r="K1591" t="s">
        <v>2005</v>
      </c>
      <c r="L1591" t="s">
        <v>2005</v>
      </c>
      <c r="M1591" t="s">
        <v>2014</v>
      </c>
      <c r="N1591" t="s">
        <v>4036</v>
      </c>
      <c r="O1591" t="s">
        <v>4037</v>
      </c>
      <c r="P1591" t="s">
        <v>4062</v>
      </c>
      <c r="Q1591" t="s">
        <v>4063</v>
      </c>
      <c r="R1591">
        <v>6</v>
      </c>
      <c r="S1591">
        <v>489</v>
      </c>
      <c r="T1591">
        <v>0</v>
      </c>
      <c r="U1591">
        <v>117.18</v>
      </c>
      <c r="V1591" t="s">
        <v>42</v>
      </c>
      <c r="W1591">
        <v>41.8</v>
      </c>
      <c r="X1591" t="s">
        <v>50</v>
      </c>
      <c r="Y1591" t="s">
        <v>8670</v>
      </c>
      <c r="Z1591">
        <v>2013</v>
      </c>
      <c r="AA1591">
        <v>6</v>
      </c>
      <c r="AB1591">
        <v>21515</v>
      </c>
    </row>
    <row r="1592" spans="1:28" x14ac:dyDescent="0.2">
      <c r="A1592" t="s">
        <v>4064</v>
      </c>
      <c r="B1592" s="1">
        <v>41316</v>
      </c>
      <c r="C1592" s="1">
        <v>41322</v>
      </c>
      <c r="D1592" t="s">
        <v>45</v>
      </c>
      <c r="E1592" t="s">
        <v>4065</v>
      </c>
      <c r="F1592" t="s">
        <v>1489</v>
      </c>
      <c r="G1592" t="s">
        <v>31</v>
      </c>
      <c r="H1592" t="s">
        <v>2174</v>
      </c>
      <c r="I1592" t="s">
        <v>2175</v>
      </c>
      <c r="J1592" t="s">
        <v>2176</v>
      </c>
      <c r="K1592" t="s">
        <v>1950</v>
      </c>
      <c r="L1592" t="s">
        <v>1950</v>
      </c>
      <c r="M1592" t="s">
        <v>1594</v>
      </c>
      <c r="N1592" t="s">
        <v>4036</v>
      </c>
      <c r="O1592" t="s">
        <v>4037</v>
      </c>
      <c r="P1592" t="s">
        <v>4066</v>
      </c>
      <c r="Q1592" t="s">
        <v>4067</v>
      </c>
      <c r="R1592">
        <v>6</v>
      </c>
      <c r="S1592">
        <v>1036</v>
      </c>
      <c r="T1592">
        <v>0</v>
      </c>
      <c r="U1592">
        <v>352.08</v>
      </c>
      <c r="V1592" t="s">
        <v>42</v>
      </c>
      <c r="W1592">
        <v>56.996000000000002</v>
      </c>
      <c r="X1592" t="s">
        <v>50</v>
      </c>
      <c r="Y1592" t="s">
        <v>8670</v>
      </c>
      <c r="Z1592">
        <v>2013</v>
      </c>
      <c r="AA1592">
        <v>7</v>
      </c>
      <c r="AB1592">
        <v>3172</v>
      </c>
    </row>
    <row r="1593" spans="1:28" x14ac:dyDescent="0.2">
      <c r="A1593" t="s">
        <v>4068</v>
      </c>
      <c r="B1593" s="1">
        <v>41356</v>
      </c>
      <c r="C1593" s="1">
        <v>41360</v>
      </c>
      <c r="D1593" t="s">
        <v>45</v>
      </c>
      <c r="E1593" t="s">
        <v>4069</v>
      </c>
      <c r="F1593" t="s">
        <v>1474</v>
      </c>
      <c r="G1593" t="s">
        <v>31</v>
      </c>
      <c r="H1593" t="s">
        <v>2256</v>
      </c>
      <c r="I1593" t="s">
        <v>4070</v>
      </c>
      <c r="J1593" t="s">
        <v>4071</v>
      </c>
      <c r="K1593" t="s">
        <v>2005</v>
      </c>
      <c r="L1593" t="s">
        <v>2005</v>
      </c>
      <c r="M1593" t="s">
        <v>2112</v>
      </c>
      <c r="N1593" t="s">
        <v>4036</v>
      </c>
      <c r="O1593" t="s">
        <v>4037</v>
      </c>
      <c r="P1593" t="s">
        <v>4072</v>
      </c>
      <c r="Q1593" t="s">
        <v>4073</v>
      </c>
      <c r="R1593">
        <v>9</v>
      </c>
      <c r="S1593">
        <v>2218</v>
      </c>
      <c r="T1593">
        <v>0</v>
      </c>
      <c r="U1593">
        <v>775.98</v>
      </c>
      <c r="V1593" t="s">
        <v>42</v>
      </c>
      <c r="W1593">
        <v>166.98</v>
      </c>
      <c r="X1593" t="s">
        <v>50</v>
      </c>
      <c r="Y1593" t="s">
        <v>8701</v>
      </c>
      <c r="Z1593">
        <v>2013</v>
      </c>
      <c r="AA1593">
        <v>12</v>
      </c>
      <c r="AB1593">
        <v>21317</v>
      </c>
    </row>
    <row r="1594" spans="1:28" x14ac:dyDescent="0.2">
      <c r="A1594" t="s">
        <v>4074</v>
      </c>
      <c r="B1594" s="1">
        <v>41436</v>
      </c>
      <c r="C1594" s="1">
        <v>41442</v>
      </c>
      <c r="D1594" t="s">
        <v>45</v>
      </c>
      <c r="E1594" t="s">
        <v>4075</v>
      </c>
      <c r="F1594" t="s">
        <v>67</v>
      </c>
      <c r="G1594" t="s">
        <v>31</v>
      </c>
      <c r="H1594" t="s">
        <v>1948</v>
      </c>
      <c r="I1594" t="s">
        <v>1948</v>
      </c>
      <c r="J1594" t="s">
        <v>4076</v>
      </c>
      <c r="K1594" t="s">
        <v>1950</v>
      </c>
      <c r="L1594" t="s">
        <v>1950</v>
      </c>
      <c r="M1594" t="s">
        <v>1757</v>
      </c>
      <c r="N1594" t="s">
        <v>4036</v>
      </c>
      <c r="O1594" t="s">
        <v>4037</v>
      </c>
      <c r="P1594" t="s">
        <v>4077</v>
      </c>
      <c r="Q1594" t="s">
        <v>4078</v>
      </c>
      <c r="R1594">
        <v>8</v>
      </c>
      <c r="S1594">
        <v>547</v>
      </c>
      <c r="T1594">
        <v>0</v>
      </c>
      <c r="U1594">
        <v>142.08000000000001</v>
      </c>
      <c r="V1594" t="s">
        <v>42</v>
      </c>
      <c r="W1594">
        <v>20.033999999999999</v>
      </c>
      <c r="X1594" t="s">
        <v>50</v>
      </c>
      <c r="Y1594" t="s">
        <v>8671</v>
      </c>
      <c r="Z1594">
        <v>2013</v>
      </c>
      <c r="AA1594">
        <v>24</v>
      </c>
      <c r="AB1594">
        <v>2145</v>
      </c>
    </row>
    <row r="1595" spans="1:28" x14ac:dyDescent="0.2">
      <c r="A1595" t="s">
        <v>4079</v>
      </c>
      <c r="B1595" s="1">
        <v>41486</v>
      </c>
      <c r="C1595" s="1">
        <v>41491</v>
      </c>
      <c r="D1595" t="s">
        <v>45</v>
      </c>
      <c r="E1595" t="s">
        <v>4080</v>
      </c>
      <c r="F1595" t="s">
        <v>4081</v>
      </c>
      <c r="G1595" t="s">
        <v>31</v>
      </c>
      <c r="H1595" t="s">
        <v>2256</v>
      </c>
      <c r="I1595" t="s">
        <v>3138</v>
      </c>
      <c r="J1595" t="s">
        <v>4082</v>
      </c>
      <c r="K1595" t="s">
        <v>2005</v>
      </c>
      <c r="L1595" t="s">
        <v>2005</v>
      </c>
      <c r="M1595" t="s">
        <v>2112</v>
      </c>
      <c r="N1595" t="s">
        <v>4036</v>
      </c>
      <c r="O1595" t="s">
        <v>4037</v>
      </c>
      <c r="P1595" t="s">
        <v>4083</v>
      </c>
      <c r="Q1595" t="s">
        <v>4043</v>
      </c>
      <c r="R1595">
        <v>7</v>
      </c>
      <c r="S1595">
        <v>814</v>
      </c>
      <c r="T1595">
        <v>0</v>
      </c>
      <c r="U1595">
        <v>170.94</v>
      </c>
      <c r="V1595" t="s">
        <v>42</v>
      </c>
      <c r="W1595">
        <v>30.64</v>
      </c>
      <c r="X1595" t="s">
        <v>50</v>
      </c>
      <c r="Y1595" t="s">
        <v>8693</v>
      </c>
      <c r="Z1595">
        <v>2013</v>
      </c>
      <c r="AA1595">
        <v>31</v>
      </c>
      <c r="AB1595">
        <v>27847</v>
      </c>
    </row>
    <row r="1596" spans="1:28" x14ac:dyDescent="0.2">
      <c r="A1596" t="s">
        <v>4084</v>
      </c>
      <c r="B1596" s="1">
        <v>41544</v>
      </c>
      <c r="C1596" s="1">
        <v>41549</v>
      </c>
      <c r="D1596" t="s">
        <v>45</v>
      </c>
      <c r="E1596" t="s">
        <v>4085</v>
      </c>
      <c r="F1596" t="s">
        <v>4086</v>
      </c>
      <c r="G1596" t="s">
        <v>246</v>
      </c>
      <c r="H1596" t="s">
        <v>1876</v>
      </c>
      <c r="I1596" t="s">
        <v>1877</v>
      </c>
      <c r="J1596" t="s">
        <v>1878</v>
      </c>
      <c r="K1596" t="s">
        <v>1879</v>
      </c>
      <c r="L1596" t="s">
        <v>1879</v>
      </c>
      <c r="M1596" t="s">
        <v>1757</v>
      </c>
      <c r="N1596" t="s">
        <v>4036</v>
      </c>
      <c r="O1596" t="s">
        <v>4037</v>
      </c>
      <c r="P1596" t="s">
        <v>4087</v>
      </c>
      <c r="Q1596" t="s">
        <v>4067</v>
      </c>
      <c r="R1596">
        <v>6</v>
      </c>
      <c r="S1596">
        <v>1554</v>
      </c>
      <c r="T1596">
        <v>0</v>
      </c>
      <c r="U1596">
        <v>730.26</v>
      </c>
      <c r="V1596" t="s">
        <v>42</v>
      </c>
      <c r="W1596">
        <v>119.71</v>
      </c>
      <c r="X1596" t="s">
        <v>50</v>
      </c>
      <c r="Y1596" t="s">
        <v>8672</v>
      </c>
      <c r="Z1596">
        <v>2013</v>
      </c>
      <c r="AA1596">
        <v>39</v>
      </c>
      <c r="AB1596">
        <v>18388</v>
      </c>
    </row>
    <row r="1597" spans="1:28" x14ac:dyDescent="0.2">
      <c r="A1597" t="s">
        <v>4088</v>
      </c>
      <c r="B1597" s="1">
        <v>41563</v>
      </c>
      <c r="C1597" s="1">
        <v>41569</v>
      </c>
      <c r="D1597" t="s">
        <v>45</v>
      </c>
      <c r="E1597" t="s">
        <v>4089</v>
      </c>
      <c r="F1597" t="s">
        <v>4090</v>
      </c>
      <c r="G1597" t="s">
        <v>246</v>
      </c>
      <c r="H1597" t="s">
        <v>2283</v>
      </c>
      <c r="I1597" t="s">
        <v>2284</v>
      </c>
      <c r="J1597" t="s">
        <v>4091</v>
      </c>
      <c r="K1597" t="s">
        <v>1879</v>
      </c>
      <c r="L1597" t="s">
        <v>1879</v>
      </c>
      <c r="M1597" t="s">
        <v>1594</v>
      </c>
      <c r="N1597" t="s">
        <v>4036</v>
      </c>
      <c r="O1597" t="s">
        <v>4037</v>
      </c>
      <c r="P1597" t="s">
        <v>4092</v>
      </c>
      <c r="Q1597" t="s">
        <v>4093</v>
      </c>
      <c r="R1597">
        <v>7</v>
      </c>
      <c r="S1597">
        <v>1708</v>
      </c>
      <c r="T1597">
        <v>0</v>
      </c>
      <c r="U1597">
        <v>512.4</v>
      </c>
      <c r="V1597" t="s">
        <v>42</v>
      </c>
      <c r="W1597">
        <v>119.51</v>
      </c>
      <c r="X1597" t="s">
        <v>50</v>
      </c>
      <c r="Y1597" t="s">
        <v>8705</v>
      </c>
      <c r="Z1597">
        <v>2013</v>
      </c>
      <c r="AA1597">
        <v>42</v>
      </c>
      <c r="AB1597">
        <v>17295</v>
      </c>
    </row>
    <row r="1598" spans="1:28" x14ac:dyDescent="0.2">
      <c r="A1598" t="s">
        <v>4094</v>
      </c>
      <c r="B1598" s="1">
        <v>41814</v>
      </c>
      <c r="C1598" s="1">
        <v>41818</v>
      </c>
      <c r="D1598" t="s">
        <v>45</v>
      </c>
      <c r="E1598" t="s">
        <v>4095</v>
      </c>
      <c r="F1598" t="s">
        <v>4096</v>
      </c>
      <c r="G1598" t="s">
        <v>31</v>
      </c>
      <c r="H1598" t="s">
        <v>2283</v>
      </c>
      <c r="I1598" t="s">
        <v>2441</v>
      </c>
      <c r="J1598" t="s">
        <v>2442</v>
      </c>
      <c r="K1598" t="s">
        <v>1879</v>
      </c>
      <c r="L1598" t="s">
        <v>1879</v>
      </c>
      <c r="M1598" t="s">
        <v>1594</v>
      </c>
      <c r="N1598" t="s">
        <v>4036</v>
      </c>
      <c r="O1598" t="s">
        <v>4037</v>
      </c>
      <c r="P1598" t="s">
        <v>4097</v>
      </c>
      <c r="Q1598" t="s">
        <v>4098</v>
      </c>
      <c r="R1598">
        <v>7</v>
      </c>
      <c r="S1598">
        <v>1733</v>
      </c>
      <c r="T1598">
        <v>0</v>
      </c>
      <c r="U1598">
        <v>207.9</v>
      </c>
      <c r="V1598" t="s">
        <v>42</v>
      </c>
      <c r="W1598">
        <v>32.51</v>
      </c>
      <c r="X1598" t="s">
        <v>50</v>
      </c>
      <c r="Y1598" t="s">
        <v>8676</v>
      </c>
      <c r="Z1598">
        <v>2014</v>
      </c>
      <c r="AA1598">
        <v>26</v>
      </c>
      <c r="AB1598">
        <v>10524</v>
      </c>
    </row>
    <row r="1599" spans="1:28" x14ac:dyDescent="0.2">
      <c r="A1599" t="s">
        <v>4099</v>
      </c>
      <c r="B1599" s="1">
        <v>41816</v>
      </c>
      <c r="C1599" s="1">
        <v>41822</v>
      </c>
      <c r="D1599" t="s">
        <v>45</v>
      </c>
      <c r="E1599" t="s">
        <v>4100</v>
      </c>
      <c r="F1599" t="s">
        <v>439</v>
      </c>
      <c r="G1599" t="s">
        <v>246</v>
      </c>
      <c r="H1599" t="s">
        <v>1985</v>
      </c>
      <c r="I1599" t="s">
        <v>1986</v>
      </c>
      <c r="J1599" t="s">
        <v>4101</v>
      </c>
      <c r="K1599" t="s">
        <v>1879</v>
      </c>
      <c r="L1599" t="s">
        <v>1879</v>
      </c>
      <c r="M1599" t="s">
        <v>1988</v>
      </c>
      <c r="N1599" t="s">
        <v>4036</v>
      </c>
      <c r="O1599" t="s">
        <v>4037</v>
      </c>
      <c r="P1599" t="s">
        <v>4102</v>
      </c>
      <c r="Q1599" t="s">
        <v>4103</v>
      </c>
      <c r="R1599">
        <v>13</v>
      </c>
      <c r="S1599">
        <v>3201</v>
      </c>
      <c r="T1599">
        <v>0</v>
      </c>
      <c r="U1599">
        <v>1216.02</v>
      </c>
      <c r="V1599" t="s">
        <v>42</v>
      </c>
      <c r="W1599">
        <v>135.25</v>
      </c>
      <c r="X1599" t="s">
        <v>50</v>
      </c>
      <c r="Y1599" t="s">
        <v>8676</v>
      </c>
      <c r="Z1599">
        <v>2014</v>
      </c>
      <c r="AA1599">
        <v>26</v>
      </c>
      <c r="AB1599">
        <v>16299</v>
      </c>
    </row>
    <row r="1600" spans="1:28" x14ac:dyDescent="0.2">
      <c r="A1600" t="s">
        <v>4104</v>
      </c>
      <c r="B1600" s="1">
        <v>41824</v>
      </c>
      <c r="C1600" s="1">
        <v>41828</v>
      </c>
      <c r="D1600" t="s">
        <v>45</v>
      </c>
      <c r="E1600" t="s">
        <v>4105</v>
      </c>
      <c r="F1600" t="s">
        <v>4106</v>
      </c>
      <c r="G1600" t="s">
        <v>246</v>
      </c>
      <c r="H1600" t="s">
        <v>2315</v>
      </c>
      <c r="I1600" t="s">
        <v>2521</v>
      </c>
      <c r="J1600" t="s">
        <v>2522</v>
      </c>
      <c r="K1600" t="s">
        <v>1950</v>
      </c>
      <c r="L1600" t="s">
        <v>1950</v>
      </c>
      <c r="M1600" t="s">
        <v>1594</v>
      </c>
      <c r="N1600" t="s">
        <v>4036</v>
      </c>
      <c r="O1600" t="s">
        <v>4037</v>
      </c>
      <c r="P1600" t="s">
        <v>4107</v>
      </c>
      <c r="Q1600" t="s">
        <v>4093</v>
      </c>
      <c r="R1600">
        <v>8</v>
      </c>
      <c r="S1600">
        <v>1301</v>
      </c>
      <c r="T1600">
        <v>0</v>
      </c>
      <c r="U1600">
        <v>598.55999999999995</v>
      </c>
      <c r="V1600" t="s">
        <v>42</v>
      </c>
      <c r="W1600">
        <v>112.717</v>
      </c>
      <c r="X1600" t="s">
        <v>50</v>
      </c>
      <c r="Y1600" t="s">
        <v>8677</v>
      </c>
      <c r="Z1600">
        <v>2014</v>
      </c>
      <c r="AA1600">
        <v>27</v>
      </c>
      <c r="AB1600">
        <v>7698</v>
      </c>
    </row>
    <row r="1601" spans="1:28" x14ac:dyDescent="0.2">
      <c r="A1601" t="s">
        <v>4108</v>
      </c>
      <c r="B1601" s="1">
        <v>41874</v>
      </c>
      <c r="C1601" s="1">
        <v>41879</v>
      </c>
      <c r="D1601" t="s">
        <v>45</v>
      </c>
      <c r="E1601" t="s">
        <v>4109</v>
      </c>
      <c r="F1601" t="s">
        <v>856</v>
      </c>
      <c r="G1601" t="s">
        <v>246</v>
      </c>
      <c r="H1601" t="s">
        <v>4110</v>
      </c>
      <c r="I1601" t="s">
        <v>4111</v>
      </c>
      <c r="J1601" t="s">
        <v>4111</v>
      </c>
      <c r="K1601" t="s">
        <v>2023</v>
      </c>
      <c r="L1601" t="s">
        <v>2023</v>
      </c>
      <c r="M1601" t="s">
        <v>2023</v>
      </c>
      <c r="N1601" t="s">
        <v>4036</v>
      </c>
      <c r="O1601" t="s">
        <v>4037</v>
      </c>
      <c r="P1601" t="s">
        <v>4112</v>
      </c>
      <c r="Q1601" t="s">
        <v>4073</v>
      </c>
      <c r="R1601">
        <v>14</v>
      </c>
      <c r="S1601">
        <v>3450</v>
      </c>
      <c r="T1601">
        <v>0</v>
      </c>
      <c r="U1601">
        <v>275.94</v>
      </c>
      <c r="V1601" t="s">
        <v>42</v>
      </c>
      <c r="W1601">
        <v>304.75</v>
      </c>
      <c r="X1601" t="s">
        <v>50</v>
      </c>
      <c r="Y1601" t="s">
        <v>8697</v>
      </c>
      <c r="Z1601">
        <v>2014</v>
      </c>
      <c r="AA1601">
        <v>34</v>
      </c>
      <c r="AB1601">
        <v>41919</v>
      </c>
    </row>
    <row r="1602" spans="1:28" x14ac:dyDescent="0.2">
      <c r="A1602" t="s">
        <v>4113</v>
      </c>
      <c r="B1602" s="1">
        <v>41898</v>
      </c>
      <c r="C1602" s="1">
        <v>41904</v>
      </c>
      <c r="D1602" t="s">
        <v>45</v>
      </c>
      <c r="E1602" t="s">
        <v>4114</v>
      </c>
      <c r="F1602" t="s">
        <v>4115</v>
      </c>
      <c r="G1602" t="s">
        <v>262</v>
      </c>
      <c r="H1602" t="s">
        <v>1985</v>
      </c>
      <c r="I1602" t="s">
        <v>1986</v>
      </c>
      <c r="J1602" t="s">
        <v>4116</v>
      </c>
      <c r="K1602" t="s">
        <v>1879</v>
      </c>
      <c r="L1602" t="s">
        <v>1879</v>
      </c>
      <c r="M1602" t="s">
        <v>1988</v>
      </c>
      <c r="N1602" t="s">
        <v>4036</v>
      </c>
      <c r="O1602" t="s">
        <v>4037</v>
      </c>
      <c r="P1602" t="s">
        <v>4117</v>
      </c>
      <c r="Q1602" t="s">
        <v>4039</v>
      </c>
      <c r="R1602">
        <v>7</v>
      </c>
      <c r="S1602">
        <v>1716</v>
      </c>
      <c r="T1602">
        <v>0</v>
      </c>
      <c r="U1602">
        <v>308.7</v>
      </c>
      <c r="V1602" t="s">
        <v>42</v>
      </c>
      <c r="W1602">
        <v>105.62</v>
      </c>
      <c r="X1602" t="s">
        <v>50</v>
      </c>
      <c r="Y1602" t="s">
        <v>8678</v>
      </c>
      <c r="Z1602">
        <v>2014</v>
      </c>
      <c r="AA1602">
        <v>38</v>
      </c>
      <c r="AB1602">
        <v>14260</v>
      </c>
    </row>
    <row r="1603" spans="1:28" x14ac:dyDescent="0.2">
      <c r="A1603" t="s">
        <v>4118</v>
      </c>
      <c r="B1603" s="1">
        <v>41950</v>
      </c>
      <c r="C1603" s="1">
        <v>41954</v>
      </c>
      <c r="D1603" t="s">
        <v>45</v>
      </c>
      <c r="E1603" t="s">
        <v>4119</v>
      </c>
      <c r="F1603" t="s">
        <v>1606</v>
      </c>
      <c r="G1603" t="s">
        <v>262</v>
      </c>
      <c r="H1603" t="s">
        <v>2035</v>
      </c>
      <c r="I1603" t="s">
        <v>3989</v>
      </c>
      <c r="J1603" t="s">
        <v>3989</v>
      </c>
      <c r="K1603" t="s">
        <v>2005</v>
      </c>
      <c r="L1603" t="s">
        <v>2005</v>
      </c>
      <c r="M1603" t="s">
        <v>2014</v>
      </c>
      <c r="N1603" t="s">
        <v>4036</v>
      </c>
      <c r="O1603" t="s">
        <v>4037</v>
      </c>
      <c r="P1603" t="s">
        <v>4120</v>
      </c>
      <c r="Q1603" t="s">
        <v>4093</v>
      </c>
      <c r="R1603">
        <v>6</v>
      </c>
      <c r="S1603">
        <v>1464</v>
      </c>
      <c r="T1603">
        <v>0</v>
      </c>
      <c r="U1603">
        <v>541.62</v>
      </c>
      <c r="V1603" t="s">
        <v>42</v>
      </c>
      <c r="W1603">
        <v>141.97999999999999</v>
      </c>
      <c r="X1603" t="s">
        <v>50</v>
      </c>
      <c r="Y1603" t="s">
        <v>8679</v>
      </c>
      <c r="Z1603">
        <v>2014</v>
      </c>
      <c r="AA1603">
        <v>45</v>
      </c>
      <c r="AB1603">
        <v>23521</v>
      </c>
    </row>
    <row r="1604" spans="1:28" x14ac:dyDescent="0.2">
      <c r="A1604" t="s">
        <v>4121</v>
      </c>
      <c r="B1604" s="1">
        <v>41985</v>
      </c>
      <c r="C1604" s="1">
        <v>41990</v>
      </c>
      <c r="D1604" t="s">
        <v>45</v>
      </c>
      <c r="E1604" t="s">
        <v>4122</v>
      </c>
      <c r="F1604" t="s">
        <v>4123</v>
      </c>
      <c r="G1604" t="s">
        <v>31</v>
      </c>
      <c r="H1604" t="s">
        <v>1876</v>
      </c>
      <c r="I1604" t="s">
        <v>4124</v>
      </c>
      <c r="J1604" t="s">
        <v>4125</v>
      </c>
      <c r="K1604" t="s">
        <v>1879</v>
      </c>
      <c r="L1604" t="s">
        <v>1879</v>
      </c>
      <c r="M1604" t="s">
        <v>1757</v>
      </c>
      <c r="N1604" t="s">
        <v>4036</v>
      </c>
      <c r="O1604" t="s">
        <v>4037</v>
      </c>
      <c r="P1604" t="s">
        <v>4126</v>
      </c>
      <c r="Q1604" t="s">
        <v>4127</v>
      </c>
      <c r="R1604">
        <v>11</v>
      </c>
      <c r="S1604">
        <v>647</v>
      </c>
      <c r="T1604">
        <v>0</v>
      </c>
      <c r="U1604">
        <v>70.95</v>
      </c>
      <c r="V1604" t="s">
        <v>42</v>
      </c>
      <c r="W1604">
        <v>22.4</v>
      </c>
      <c r="X1604" t="s">
        <v>50</v>
      </c>
      <c r="Y1604" t="s">
        <v>8698</v>
      </c>
      <c r="Z1604">
        <v>2014</v>
      </c>
      <c r="AA1604">
        <v>50</v>
      </c>
      <c r="AB1604">
        <v>15689</v>
      </c>
    </row>
    <row r="1605" spans="1:28" x14ac:dyDescent="0.2">
      <c r="A1605" t="s">
        <v>4128</v>
      </c>
      <c r="B1605" s="1">
        <v>42002</v>
      </c>
      <c r="C1605" s="1">
        <v>42006</v>
      </c>
      <c r="D1605" t="s">
        <v>45</v>
      </c>
      <c r="E1605" t="s">
        <v>4129</v>
      </c>
      <c r="F1605" t="s">
        <v>1140</v>
      </c>
      <c r="G1605" t="s">
        <v>31</v>
      </c>
      <c r="H1605" t="s">
        <v>3147</v>
      </c>
      <c r="I1605" t="s">
        <v>3914</v>
      </c>
      <c r="J1605" t="s">
        <v>3915</v>
      </c>
      <c r="K1605" t="s">
        <v>1979</v>
      </c>
      <c r="L1605" t="s">
        <v>1979</v>
      </c>
      <c r="M1605" t="s">
        <v>1979</v>
      </c>
      <c r="N1605" t="s">
        <v>4036</v>
      </c>
      <c r="O1605" t="s">
        <v>4037</v>
      </c>
      <c r="P1605" t="s">
        <v>4130</v>
      </c>
      <c r="Q1605" t="s">
        <v>4131</v>
      </c>
      <c r="R1605">
        <v>6</v>
      </c>
      <c r="S1605">
        <v>607</v>
      </c>
      <c r="T1605">
        <v>0</v>
      </c>
      <c r="U1605">
        <v>12.06</v>
      </c>
      <c r="V1605" t="s">
        <v>42</v>
      </c>
      <c r="W1605">
        <v>38.61</v>
      </c>
      <c r="X1605" t="s">
        <v>50</v>
      </c>
      <c r="Y1605" t="s">
        <v>8698</v>
      </c>
      <c r="Z1605">
        <v>2014</v>
      </c>
      <c r="AA1605">
        <v>53</v>
      </c>
      <c r="AB1605">
        <v>42527</v>
      </c>
    </row>
    <row r="1606" spans="1:28" x14ac:dyDescent="0.2">
      <c r="A1606" t="s">
        <v>4132</v>
      </c>
      <c r="B1606" s="1">
        <v>40801</v>
      </c>
      <c r="C1606" s="1">
        <v>40806</v>
      </c>
      <c r="D1606" t="s">
        <v>45</v>
      </c>
      <c r="E1606" t="s">
        <v>4133</v>
      </c>
      <c r="F1606" t="s">
        <v>4134</v>
      </c>
      <c r="G1606" t="s">
        <v>246</v>
      </c>
      <c r="H1606" t="s">
        <v>1940</v>
      </c>
      <c r="I1606" t="s">
        <v>4135</v>
      </c>
      <c r="J1606" t="s">
        <v>4136</v>
      </c>
      <c r="K1606" t="s">
        <v>1879</v>
      </c>
      <c r="L1606" t="s">
        <v>1879</v>
      </c>
      <c r="M1606" t="s">
        <v>1757</v>
      </c>
      <c r="N1606" t="s">
        <v>4036</v>
      </c>
      <c r="O1606" t="s">
        <v>4037</v>
      </c>
      <c r="P1606" t="s">
        <v>4137</v>
      </c>
      <c r="Q1606" t="s">
        <v>4138</v>
      </c>
      <c r="R1606">
        <v>5</v>
      </c>
      <c r="S1606">
        <v>1293</v>
      </c>
      <c r="T1606">
        <v>0</v>
      </c>
      <c r="U1606">
        <v>232.65</v>
      </c>
      <c r="V1606" t="s">
        <v>42</v>
      </c>
      <c r="W1606">
        <v>85.99</v>
      </c>
      <c r="X1606" t="s">
        <v>50</v>
      </c>
      <c r="Y1606" t="s">
        <v>8681</v>
      </c>
      <c r="Z1606">
        <v>2011</v>
      </c>
      <c r="AA1606">
        <v>38</v>
      </c>
      <c r="AB1606">
        <v>14556</v>
      </c>
    </row>
    <row r="1607" spans="1:28" x14ac:dyDescent="0.2">
      <c r="A1607" t="s">
        <v>4139</v>
      </c>
      <c r="B1607" s="1">
        <v>40872</v>
      </c>
      <c r="C1607" s="1">
        <v>40877</v>
      </c>
      <c r="D1607" t="s">
        <v>45</v>
      </c>
      <c r="E1607" t="s">
        <v>4140</v>
      </c>
      <c r="F1607" t="s">
        <v>1248</v>
      </c>
      <c r="G1607" t="s">
        <v>31</v>
      </c>
      <c r="H1607" t="s">
        <v>2283</v>
      </c>
      <c r="I1607" t="s">
        <v>3104</v>
      </c>
      <c r="J1607" t="s">
        <v>4141</v>
      </c>
      <c r="K1607" t="s">
        <v>1879</v>
      </c>
      <c r="L1607" t="s">
        <v>1879</v>
      </c>
      <c r="M1607" t="s">
        <v>1594</v>
      </c>
      <c r="N1607" t="s">
        <v>4036</v>
      </c>
      <c r="O1607" t="s">
        <v>4037</v>
      </c>
      <c r="P1607" t="s">
        <v>4087</v>
      </c>
      <c r="Q1607" t="s">
        <v>4067</v>
      </c>
      <c r="R1607">
        <v>5</v>
      </c>
      <c r="S1607">
        <v>1295</v>
      </c>
      <c r="T1607">
        <v>0</v>
      </c>
      <c r="U1607">
        <v>608.54999999999995</v>
      </c>
      <c r="V1607" t="s">
        <v>42</v>
      </c>
      <c r="W1607">
        <v>122.55</v>
      </c>
      <c r="X1607" t="s">
        <v>50</v>
      </c>
      <c r="Y1607" t="s">
        <v>8683</v>
      </c>
      <c r="Z1607">
        <v>2011</v>
      </c>
      <c r="AA1607">
        <v>48</v>
      </c>
      <c r="AB1607">
        <v>13789</v>
      </c>
    </row>
    <row r="1608" spans="1:28" x14ac:dyDescent="0.2">
      <c r="A1608" t="s">
        <v>4142</v>
      </c>
      <c r="B1608" s="1">
        <v>40957</v>
      </c>
      <c r="C1608" s="1">
        <v>40961</v>
      </c>
      <c r="D1608" t="s">
        <v>45</v>
      </c>
      <c r="E1608" t="s">
        <v>3429</v>
      </c>
      <c r="F1608" t="s">
        <v>295</v>
      </c>
      <c r="G1608" t="s">
        <v>262</v>
      </c>
      <c r="H1608" t="s">
        <v>2315</v>
      </c>
      <c r="I1608" t="s">
        <v>2316</v>
      </c>
      <c r="J1608" t="s">
        <v>4143</v>
      </c>
      <c r="K1608" t="s">
        <v>1950</v>
      </c>
      <c r="L1608" t="s">
        <v>1950</v>
      </c>
      <c r="M1608" t="s">
        <v>1594</v>
      </c>
      <c r="N1608" t="s">
        <v>4036</v>
      </c>
      <c r="O1608" t="s">
        <v>4037</v>
      </c>
      <c r="P1608" t="s">
        <v>4144</v>
      </c>
      <c r="Q1608" t="s">
        <v>4103</v>
      </c>
      <c r="R1608">
        <v>5</v>
      </c>
      <c r="S1608">
        <v>821</v>
      </c>
      <c r="T1608">
        <v>0</v>
      </c>
      <c r="U1608">
        <v>352.9</v>
      </c>
      <c r="V1608" t="s">
        <v>42</v>
      </c>
      <c r="W1608">
        <v>52.514000000000003</v>
      </c>
      <c r="X1608" t="s">
        <v>50</v>
      </c>
      <c r="Y1608" t="s">
        <v>8663</v>
      </c>
      <c r="Z1608">
        <v>2012</v>
      </c>
      <c r="AA1608">
        <v>7</v>
      </c>
      <c r="AB1608">
        <v>9593</v>
      </c>
    </row>
    <row r="1609" spans="1:28" x14ac:dyDescent="0.2">
      <c r="A1609" t="s">
        <v>4145</v>
      </c>
      <c r="B1609" s="1">
        <v>41113</v>
      </c>
      <c r="C1609" s="1">
        <v>41117</v>
      </c>
      <c r="D1609" t="s">
        <v>45</v>
      </c>
      <c r="E1609" t="s">
        <v>4146</v>
      </c>
      <c r="F1609" t="s">
        <v>232</v>
      </c>
      <c r="G1609" t="s">
        <v>31</v>
      </c>
      <c r="H1609" t="s">
        <v>2283</v>
      </c>
      <c r="I1609" t="s">
        <v>2532</v>
      </c>
      <c r="J1609" t="s">
        <v>2532</v>
      </c>
      <c r="K1609" t="s">
        <v>1879</v>
      </c>
      <c r="L1609" t="s">
        <v>1879</v>
      </c>
      <c r="M1609" t="s">
        <v>1594</v>
      </c>
      <c r="N1609" t="s">
        <v>4036</v>
      </c>
      <c r="O1609" t="s">
        <v>4037</v>
      </c>
      <c r="P1609" t="s">
        <v>4147</v>
      </c>
      <c r="Q1609" t="s">
        <v>4148</v>
      </c>
      <c r="R1609">
        <v>5</v>
      </c>
      <c r="S1609">
        <v>1283</v>
      </c>
      <c r="T1609">
        <v>0</v>
      </c>
      <c r="U1609">
        <v>602.85</v>
      </c>
      <c r="V1609" t="s">
        <v>42</v>
      </c>
      <c r="W1609">
        <v>87.84</v>
      </c>
      <c r="X1609" t="s">
        <v>50</v>
      </c>
      <c r="Y1609" t="s">
        <v>8665</v>
      </c>
      <c r="Z1609">
        <v>2012</v>
      </c>
      <c r="AA1609">
        <v>30</v>
      </c>
      <c r="AB1609">
        <v>16502</v>
      </c>
    </row>
    <row r="1610" spans="1:28" x14ac:dyDescent="0.2">
      <c r="A1610" t="s">
        <v>4149</v>
      </c>
      <c r="B1610" s="1">
        <v>41131</v>
      </c>
      <c r="C1610" s="1">
        <v>41135</v>
      </c>
      <c r="D1610" t="s">
        <v>45</v>
      </c>
      <c r="E1610" t="s">
        <v>4150</v>
      </c>
      <c r="F1610" t="s">
        <v>532</v>
      </c>
      <c r="G1610" t="s">
        <v>246</v>
      </c>
      <c r="H1610" t="s">
        <v>1940</v>
      </c>
      <c r="I1610" t="s">
        <v>4151</v>
      </c>
      <c r="J1610" t="s">
        <v>4151</v>
      </c>
      <c r="K1610" t="s">
        <v>1879</v>
      </c>
      <c r="L1610" t="s">
        <v>1879</v>
      </c>
      <c r="M1610" t="s">
        <v>1757</v>
      </c>
      <c r="N1610" t="s">
        <v>4036</v>
      </c>
      <c r="O1610" t="s">
        <v>4037</v>
      </c>
      <c r="P1610" t="s">
        <v>4152</v>
      </c>
      <c r="Q1610" t="s">
        <v>4153</v>
      </c>
      <c r="R1610">
        <v>5</v>
      </c>
      <c r="S1610">
        <v>1282</v>
      </c>
      <c r="T1610">
        <v>0</v>
      </c>
      <c r="U1610">
        <v>499.8</v>
      </c>
      <c r="V1610" t="s">
        <v>42</v>
      </c>
      <c r="W1610">
        <v>123.36</v>
      </c>
      <c r="X1610" t="s">
        <v>50</v>
      </c>
      <c r="Y1610" t="s">
        <v>8691</v>
      </c>
      <c r="Z1610">
        <v>2012</v>
      </c>
      <c r="AA1610">
        <v>32</v>
      </c>
      <c r="AB1610">
        <v>12895</v>
      </c>
    </row>
    <row r="1611" spans="1:28" x14ac:dyDescent="0.2">
      <c r="A1611" t="s">
        <v>4154</v>
      </c>
      <c r="B1611" s="1">
        <v>41438</v>
      </c>
      <c r="C1611" s="1">
        <v>41444</v>
      </c>
      <c r="D1611" t="s">
        <v>45</v>
      </c>
      <c r="E1611" t="s">
        <v>4155</v>
      </c>
      <c r="F1611" t="s">
        <v>4156</v>
      </c>
      <c r="G1611" t="s">
        <v>262</v>
      </c>
      <c r="H1611" t="s">
        <v>2640</v>
      </c>
      <c r="I1611" t="s">
        <v>2641</v>
      </c>
      <c r="J1611" t="s">
        <v>2641</v>
      </c>
      <c r="K1611" t="s">
        <v>1950</v>
      </c>
      <c r="L1611" t="s">
        <v>1950</v>
      </c>
      <c r="M1611" t="s">
        <v>1757</v>
      </c>
      <c r="N1611" t="s">
        <v>4036</v>
      </c>
      <c r="O1611" t="s">
        <v>4037</v>
      </c>
      <c r="P1611" t="s">
        <v>4157</v>
      </c>
      <c r="Q1611" t="s">
        <v>4098</v>
      </c>
      <c r="R1611">
        <v>5</v>
      </c>
      <c r="S1611">
        <v>825</v>
      </c>
      <c r="T1611">
        <v>0</v>
      </c>
      <c r="U1611">
        <v>297</v>
      </c>
      <c r="V1611" t="s">
        <v>42</v>
      </c>
      <c r="W1611">
        <v>123.63200000000001</v>
      </c>
      <c r="X1611" t="s">
        <v>50</v>
      </c>
      <c r="Y1611" t="s">
        <v>8671</v>
      </c>
      <c r="Z1611">
        <v>2013</v>
      </c>
      <c r="AA1611">
        <v>24</v>
      </c>
      <c r="AB1611">
        <v>9307</v>
      </c>
    </row>
    <row r="1612" spans="1:28" x14ac:dyDescent="0.2">
      <c r="A1612" t="s">
        <v>4158</v>
      </c>
      <c r="B1612" s="1">
        <v>41443</v>
      </c>
      <c r="C1612" s="1">
        <v>41448</v>
      </c>
      <c r="D1612" t="s">
        <v>45</v>
      </c>
      <c r="E1612" t="s">
        <v>1983</v>
      </c>
      <c r="F1612" t="s">
        <v>1984</v>
      </c>
      <c r="G1612" t="s">
        <v>262</v>
      </c>
      <c r="H1612" t="s">
        <v>2283</v>
      </c>
      <c r="I1612" t="s">
        <v>2441</v>
      </c>
      <c r="J1612" t="s">
        <v>4159</v>
      </c>
      <c r="K1612" t="s">
        <v>1879</v>
      </c>
      <c r="L1612" t="s">
        <v>1879</v>
      </c>
      <c r="M1612" t="s">
        <v>1594</v>
      </c>
      <c r="N1612" t="s">
        <v>4036</v>
      </c>
      <c r="O1612" t="s">
        <v>4037</v>
      </c>
      <c r="P1612" t="s">
        <v>4042</v>
      </c>
      <c r="Q1612" t="s">
        <v>4043</v>
      </c>
      <c r="R1612">
        <v>5</v>
      </c>
      <c r="S1612">
        <v>582</v>
      </c>
      <c r="T1612">
        <v>0</v>
      </c>
      <c r="U1612">
        <v>174.45</v>
      </c>
      <c r="V1612" t="s">
        <v>42</v>
      </c>
      <c r="W1612">
        <v>32.08</v>
      </c>
      <c r="X1612" t="s">
        <v>50</v>
      </c>
      <c r="Y1612" t="s">
        <v>8671</v>
      </c>
      <c r="Z1612">
        <v>2013</v>
      </c>
      <c r="AA1612">
        <v>25</v>
      </c>
      <c r="AB1612">
        <v>19784</v>
      </c>
    </row>
    <row r="1613" spans="1:28" x14ac:dyDescent="0.2">
      <c r="A1613" t="s">
        <v>4160</v>
      </c>
      <c r="B1613" s="1">
        <v>41523</v>
      </c>
      <c r="C1613" s="1">
        <v>41530</v>
      </c>
      <c r="D1613" t="s">
        <v>45</v>
      </c>
      <c r="E1613" t="s">
        <v>4161</v>
      </c>
      <c r="F1613" t="s">
        <v>2903</v>
      </c>
      <c r="G1613" t="s">
        <v>31</v>
      </c>
      <c r="H1613" t="s">
        <v>1948</v>
      </c>
      <c r="I1613" t="s">
        <v>1948</v>
      </c>
      <c r="J1613" t="s">
        <v>3400</v>
      </c>
      <c r="K1613" t="s">
        <v>1950</v>
      </c>
      <c r="L1613" t="s">
        <v>1950</v>
      </c>
      <c r="M1613" t="s">
        <v>1757</v>
      </c>
      <c r="N1613" t="s">
        <v>4036</v>
      </c>
      <c r="O1613" t="s">
        <v>4037</v>
      </c>
      <c r="P1613" t="s">
        <v>4162</v>
      </c>
      <c r="Q1613" t="s">
        <v>4163</v>
      </c>
      <c r="R1613">
        <v>5</v>
      </c>
      <c r="S1613">
        <v>868</v>
      </c>
      <c r="T1613">
        <v>0</v>
      </c>
      <c r="U1613">
        <v>173.5</v>
      </c>
      <c r="V1613" t="s">
        <v>42</v>
      </c>
      <c r="W1613">
        <v>71.242999999999995</v>
      </c>
      <c r="X1613" t="s">
        <v>50</v>
      </c>
      <c r="Y1613" t="s">
        <v>8672</v>
      </c>
      <c r="Z1613">
        <v>2013</v>
      </c>
      <c r="AA1613">
        <v>36</v>
      </c>
      <c r="AB1613">
        <v>2049</v>
      </c>
    </row>
    <row r="1614" spans="1:28" x14ac:dyDescent="0.2">
      <c r="A1614" t="s">
        <v>3385</v>
      </c>
      <c r="B1614" s="1">
        <v>41823</v>
      </c>
      <c r="C1614" s="1">
        <v>41828</v>
      </c>
      <c r="D1614" t="s">
        <v>45</v>
      </c>
      <c r="E1614" t="s">
        <v>4164</v>
      </c>
      <c r="F1614" t="s">
        <v>4165</v>
      </c>
      <c r="G1614" t="s">
        <v>31</v>
      </c>
      <c r="H1614" t="s">
        <v>2072</v>
      </c>
      <c r="I1614" t="s">
        <v>2154</v>
      </c>
      <c r="J1614" t="s">
        <v>4166</v>
      </c>
      <c r="K1614" t="s">
        <v>1879</v>
      </c>
      <c r="L1614" t="s">
        <v>1879</v>
      </c>
      <c r="M1614" t="s">
        <v>1594</v>
      </c>
      <c r="N1614" t="s">
        <v>4036</v>
      </c>
      <c r="O1614" t="s">
        <v>4037</v>
      </c>
      <c r="P1614" t="s">
        <v>4167</v>
      </c>
      <c r="Q1614" t="s">
        <v>4168</v>
      </c>
      <c r="R1614">
        <v>5</v>
      </c>
      <c r="S1614">
        <v>1294</v>
      </c>
      <c r="T1614">
        <v>0</v>
      </c>
      <c r="U1614">
        <v>51.75</v>
      </c>
      <c r="V1614" t="s">
        <v>42</v>
      </c>
      <c r="W1614">
        <v>102.87</v>
      </c>
      <c r="X1614" t="s">
        <v>50</v>
      </c>
      <c r="Y1614" t="s">
        <v>8677</v>
      </c>
      <c r="Z1614">
        <v>2014</v>
      </c>
      <c r="AA1614">
        <v>27</v>
      </c>
      <c r="AB1614">
        <v>11761</v>
      </c>
    </row>
    <row r="1615" spans="1:28" x14ac:dyDescent="0.2">
      <c r="A1615" t="s">
        <v>4169</v>
      </c>
      <c r="B1615" s="1">
        <v>41866</v>
      </c>
      <c r="C1615" s="1">
        <v>41872</v>
      </c>
      <c r="D1615" t="s">
        <v>45</v>
      </c>
      <c r="E1615" t="s">
        <v>4170</v>
      </c>
      <c r="F1615" t="s">
        <v>2736</v>
      </c>
      <c r="G1615" t="s">
        <v>246</v>
      </c>
      <c r="H1615" t="s">
        <v>2315</v>
      </c>
      <c r="I1615" t="s">
        <v>3065</v>
      </c>
      <c r="J1615" t="s">
        <v>4171</v>
      </c>
      <c r="K1615" t="s">
        <v>1950</v>
      </c>
      <c r="L1615" t="s">
        <v>1950</v>
      </c>
      <c r="M1615" t="s">
        <v>1594</v>
      </c>
      <c r="N1615" t="s">
        <v>4036</v>
      </c>
      <c r="O1615" t="s">
        <v>4037</v>
      </c>
      <c r="P1615" t="s">
        <v>4172</v>
      </c>
      <c r="Q1615" t="s">
        <v>4173</v>
      </c>
      <c r="R1615">
        <v>5</v>
      </c>
      <c r="S1615">
        <v>860</v>
      </c>
      <c r="T1615">
        <v>0</v>
      </c>
      <c r="U1615">
        <v>266.39999999999998</v>
      </c>
      <c r="V1615" t="s">
        <v>42</v>
      </c>
      <c r="W1615">
        <v>39.07</v>
      </c>
      <c r="X1615" t="s">
        <v>50</v>
      </c>
      <c r="Y1615" t="s">
        <v>8697</v>
      </c>
      <c r="Z1615">
        <v>2014</v>
      </c>
      <c r="AA1615">
        <v>33</v>
      </c>
      <c r="AB1615">
        <v>4051</v>
      </c>
    </row>
    <row r="1616" spans="1:28" x14ac:dyDescent="0.2">
      <c r="A1616" t="s">
        <v>4174</v>
      </c>
      <c r="B1616" s="1">
        <v>41925</v>
      </c>
      <c r="C1616" s="1">
        <v>41929</v>
      </c>
      <c r="D1616" t="s">
        <v>45</v>
      </c>
      <c r="E1616" t="s">
        <v>3902</v>
      </c>
      <c r="F1616" t="s">
        <v>3903</v>
      </c>
      <c r="G1616" t="s">
        <v>31</v>
      </c>
      <c r="H1616" t="s">
        <v>2256</v>
      </c>
      <c r="I1616" t="s">
        <v>2626</v>
      </c>
      <c r="J1616" t="s">
        <v>4175</v>
      </c>
      <c r="K1616" t="s">
        <v>2005</v>
      </c>
      <c r="L1616" t="s">
        <v>2005</v>
      </c>
      <c r="M1616" t="s">
        <v>2112</v>
      </c>
      <c r="N1616" t="s">
        <v>4036</v>
      </c>
      <c r="O1616" t="s">
        <v>4037</v>
      </c>
      <c r="P1616" t="s">
        <v>4176</v>
      </c>
      <c r="Q1616" t="s">
        <v>4177</v>
      </c>
      <c r="R1616">
        <v>5</v>
      </c>
      <c r="S1616">
        <v>1292</v>
      </c>
      <c r="T1616">
        <v>0</v>
      </c>
      <c r="U1616">
        <v>413.25</v>
      </c>
      <c r="V1616" t="s">
        <v>42</v>
      </c>
      <c r="W1616">
        <v>89.9</v>
      </c>
      <c r="X1616" t="s">
        <v>50</v>
      </c>
      <c r="Y1616" t="s">
        <v>8704</v>
      </c>
      <c r="Z1616">
        <v>2014</v>
      </c>
      <c r="AA1616">
        <v>42</v>
      </c>
      <c r="AB1616">
        <v>30129</v>
      </c>
    </row>
    <row r="1617" spans="1:28" x14ac:dyDescent="0.2">
      <c r="A1617" t="s">
        <v>4178</v>
      </c>
      <c r="B1617" s="1">
        <v>40686</v>
      </c>
      <c r="C1617" s="1">
        <v>40692</v>
      </c>
      <c r="D1617" t="s">
        <v>45</v>
      </c>
      <c r="E1617" t="s">
        <v>4179</v>
      </c>
      <c r="F1617" t="s">
        <v>1361</v>
      </c>
      <c r="G1617" t="s">
        <v>246</v>
      </c>
      <c r="H1617" t="s">
        <v>2241</v>
      </c>
      <c r="I1617" t="s">
        <v>2242</v>
      </c>
      <c r="J1617" t="s">
        <v>2243</v>
      </c>
      <c r="K1617" t="s">
        <v>2005</v>
      </c>
      <c r="L1617" t="s">
        <v>2005</v>
      </c>
      <c r="M1617" t="s">
        <v>2185</v>
      </c>
      <c r="N1617" t="s">
        <v>4036</v>
      </c>
      <c r="O1617" t="s">
        <v>4037</v>
      </c>
      <c r="P1617" t="s">
        <v>4180</v>
      </c>
      <c r="Q1617" t="s">
        <v>4181</v>
      </c>
      <c r="R1617">
        <v>4</v>
      </c>
      <c r="S1617">
        <v>441</v>
      </c>
      <c r="T1617">
        <v>0</v>
      </c>
      <c r="U1617">
        <v>39.6</v>
      </c>
      <c r="V1617" t="s">
        <v>42</v>
      </c>
      <c r="W1617">
        <v>28.8</v>
      </c>
      <c r="X1617" t="s">
        <v>50</v>
      </c>
      <c r="Y1617" t="s">
        <v>8707</v>
      </c>
      <c r="Z1617">
        <v>2011</v>
      </c>
      <c r="AA1617">
        <v>22</v>
      </c>
      <c r="AB1617">
        <v>30767</v>
      </c>
    </row>
    <row r="1618" spans="1:28" x14ac:dyDescent="0.2">
      <c r="A1618" t="s">
        <v>4182</v>
      </c>
      <c r="B1618" s="1">
        <v>40696</v>
      </c>
      <c r="C1618" s="1">
        <v>40701</v>
      </c>
      <c r="D1618" t="s">
        <v>45</v>
      </c>
      <c r="E1618" t="s">
        <v>4049</v>
      </c>
      <c r="F1618" t="s">
        <v>1245</v>
      </c>
      <c r="G1618" t="s">
        <v>246</v>
      </c>
      <c r="H1618" t="s">
        <v>2256</v>
      </c>
      <c r="I1618" t="s">
        <v>2555</v>
      </c>
      <c r="J1618" t="s">
        <v>4183</v>
      </c>
      <c r="K1618" t="s">
        <v>2005</v>
      </c>
      <c r="L1618" t="s">
        <v>2005</v>
      </c>
      <c r="M1618" t="s">
        <v>2112</v>
      </c>
      <c r="N1618" t="s">
        <v>4036</v>
      </c>
      <c r="O1618" t="s">
        <v>4037</v>
      </c>
      <c r="P1618" t="s">
        <v>4120</v>
      </c>
      <c r="Q1618" t="s">
        <v>4093</v>
      </c>
      <c r="R1618">
        <v>4</v>
      </c>
      <c r="S1618">
        <v>976</v>
      </c>
      <c r="T1618">
        <v>0</v>
      </c>
      <c r="U1618">
        <v>361.08</v>
      </c>
      <c r="V1618" t="s">
        <v>42</v>
      </c>
      <c r="W1618">
        <v>51.72</v>
      </c>
      <c r="X1618" t="s">
        <v>50</v>
      </c>
      <c r="Y1618" t="s">
        <v>8687</v>
      </c>
      <c r="Z1618">
        <v>2011</v>
      </c>
      <c r="AA1618">
        <v>23</v>
      </c>
      <c r="AB1618">
        <v>27428</v>
      </c>
    </row>
    <row r="1619" spans="1:28" x14ac:dyDescent="0.2">
      <c r="A1619" t="s">
        <v>4184</v>
      </c>
      <c r="B1619" s="1">
        <v>40919</v>
      </c>
      <c r="C1619" s="1">
        <v>40923</v>
      </c>
      <c r="D1619" t="s">
        <v>45</v>
      </c>
      <c r="E1619" t="s">
        <v>3589</v>
      </c>
      <c r="F1619" t="s">
        <v>3590</v>
      </c>
      <c r="G1619" t="s">
        <v>31</v>
      </c>
      <c r="H1619" t="s">
        <v>2256</v>
      </c>
      <c r="I1619" t="s">
        <v>2498</v>
      </c>
      <c r="J1619" t="s">
        <v>4185</v>
      </c>
      <c r="K1619" t="s">
        <v>2005</v>
      </c>
      <c r="L1619" t="s">
        <v>2005</v>
      </c>
      <c r="M1619" t="s">
        <v>2112</v>
      </c>
      <c r="N1619" t="s">
        <v>4036</v>
      </c>
      <c r="O1619" t="s">
        <v>4037</v>
      </c>
      <c r="P1619" t="s">
        <v>4186</v>
      </c>
      <c r="Q1619" t="s">
        <v>4187</v>
      </c>
      <c r="R1619">
        <v>4</v>
      </c>
      <c r="S1619">
        <v>1039</v>
      </c>
      <c r="T1619">
        <v>0</v>
      </c>
      <c r="U1619">
        <v>301.32</v>
      </c>
      <c r="V1619" t="s">
        <v>42</v>
      </c>
      <c r="W1619">
        <v>59.62</v>
      </c>
      <c r="X1619" t="s">
        <v>50</v>
      </c>
      <c r="Y1619" t="s">
        <v>8699</v>
      </c>
      <c r="Z1619">
        <v>2012</v>
      </c>
      <c r="AA1619">
        <v>2</v>
      </c>
      <c r="AB1619">
        <v>20337</v>
      </c>
    </row>
    <row r="1620" spans="1:28" x14ac:dyDescent="0.2">
      <c r="A1620" t="s">
        <v>4188</v>
      </c>
      <c r="B1620" s="1">
        <v>41246</v>
      </c>
      <c r="C1620" s="1">
        <v>41250</v>
      </c>
      <c r="D1620" t="s">
        <v>45</v>
      </c>
      <c r="E1620" t="s">
        <v>4189</v>
      </c>
      <c r="F1620" t="s">
        <v>4190</v>
      </c>
      <c r="G1620" t="s">
        <v>246</v>
      </c>
      <c r="H1620" t="s">
        <v>2915</v>
      </c>
      <c r="I1620" t="s">
        <v>4191</v>
      </c>
      <c r="J1620" t="s">
        <v>4192</v>
      </c>
      <c r="K1620" t="s">
        <v>1950</v>
      </c>
      <c r="L1620" t="s">
        <v>1950</v>
      </c>
      <c r="M1620" t="s">
        <v>1594</v>
      </c>
      <c r="N1620" t="s">
        <v>4036</v>
      </c>
      <c r="O1620" t="s">
        <v>4037</v>
      </c>
      <c r="P1620" t="s">
        <v>4193</v>
      </c>
      <c r="Q1620" t="s">
        <v>4153</v>
      </c>
      <c r="R1620">
        <v>4</v>
      </c>
      <c r="S1620">
        <v>684</v>
      </c>
      <c r="T1620">
        <v>0</v>
      </c>
      <c r="U1620">
        <v>328.08</v>
      </c>
      <c r="V1620" t="s">
        <v>42</v>
      </c>
      <c r="W1620">
        <v>32.343000000000004</v>
      </c>
      <c r="X1620" t="s">
        <v>50</v>
      </c>
      <c r="Y1620" t="s">
        <v>8669</v>
      </c>
      <c r="Z1620">
        <v>2012</v>
      </c>
      <c r="AA1620">
        <v>49</v>
      </c>
      <c r="AB1620">
        <v>8008</v>
      </c>
    </row>
    <row r="1621" spans="1:28" x14ac:dyDescent="0.2">
      <c r="A1621" t="s">
        <v>4194</v>
      </c>
      <c r="B1621" s="1">
        <v>41323</v>
      </c>
      <c r="C1621" s="1">
        <v>41330</v>
      </c>
      <c r="D1621" t="s">
        <v>45</v>
      </c>
      <c r="E1621" t="s">
        <v>4195</v>
      </c>
      <c r="F1621" t="s">
        <v>1092</v>
      </c>
      <c r="G1621" t="s">
        <v>246</v>
      </c>
      <c r="H1621" t="s">
        <v>2283</v>
      </c>
      <c r="I1621" t="s">
        <v>3606</v>
      </c>
      <c r="J1621" t="s">
        <v>4196</v>
      </c>
      <c r="K1621" t="s">
        <v>1879</v>
      </c>
      <c r="L1621" t="s">
        <v>1879</v>
      </c>
      <c r="M1621" t="s">
        <v>1594</v>
      </c>
      <c r="N1621" t="s">
        <v>4036</v>
      </c>
      <c r="O1621" t="s">
        <v>4037</v>
      </c>
      <c r="P1621" t="s">
        <v>4147</v>
      </c>
      <c r="Q1621" t="s">
        <v>4148</v>
      </c>
      <c r="R1621">
        <v>4</v>
      </c>
      <c r="S1621">
        <v>1026</v>
      </c>
      <c r="T1621">
        <v>0</v>
      </c>
      <c r="U1621">
        <v>482.28</v>
      </c>
      <c r="V1621" t="s">
        <v>42</v>
      </c>
      <c r="W1621">
        <v>82.5</v>
      </c>
      <c r="X1621" t="s">
        <v>50</v>
      </c>
      <c r="Y1621" t="s">
        <v>8670</v>
      </c>
      <c r="Z1621">
        <v>2013</v>
      </c>
      <c r="AA1621">
        <v>8</v>
      </c>
      <c r="AB1621">
        <v>10497</v>
      </c>
    </row>
    <row r="1622" spans="1:28" x14ac:dyDescent="0.2">
      <c r="A1622" t="s">
        <v>4197</v>
      </c>
      <c r="B1622" s="1">
        <v>41409</v>
      </c>
      <c r="C1622" s="1">
        <v>41414</v>
      </c>
      <c r="D1622" t="s">
        <v>45</v>
      </c>
      <c r="E1622" t="s">
        <v>4198</v>
      </c>
      <c r="F1622" t="s">
        <v>454</v>
      </c>
      <c r="G1622" t="s">
        <v>246</v>
      </c>
      <c r="H1622" t="s">
        <v>1976</v>
      </c>
      <c r="I1622" t="s">
        <v>3617</v>
      </c>
      <c r="J1622" t="s">
        <v>3618</v>
      </c>
      <c r="K1622" t="s">
        <v>1979</v>
      </c>
      <c r="L1622" t="s">
        <v>1979</v>
      </c>
      <c r="M1622" t="s">
        <v>1979</v>
      </c>
      <c r="N1622" t="s">
        <v>4036</v>
      </c>
      <c r="O1622" t="s">
        <v>4037</v>
      </c>
      <c r="P1622" t="s">
        <v>4199</v>
      </c>
      <c r="Q1622" t="s">
        <v>4153</v>
      </c>
      <c r="R1622">
        <v>4</v>
      </c>
      <c r="S1622">
        <v>1025</v>
      </c>
      <c r="T1622">
        <v>0</v>
      </c>
      <c r="U1622">
        <v>399.84</v>
      </c>
      <c r="V1622" t="s">
        <v>42</v>
      </c>
      <c r="W1622">
        <v>66.209999999999994</v>
      </c>
      <c r="X1622" t="s">
        <v>50</v>
      </c>
      <c r="Y1622" t="s">
        <v>8706</v>
      </c>
      <c r="Z1622">
        <v>2013</v>
      </c>
      <c r="AA1622">
        <v>20</v>
      </c>
      <c r="AB1622">
        <v>47819</v>
      </c>
    </row>
    <row r="1623" spans="1:28" x14ac:dyDescent="0.2">
      <c r="A1623" t="s">
        <v>4200</v>
      </c>
      <c r="B1623" s="1">
        <v>41634</v>
      </c>
      <c r="C1623" s="1">
        <v>41639</v>
      </c>
      <c r="D1623" t="s">
        <v>45</v>
      </c>
      <c r="E1623" t="s">
        <v>4201</v>
      </c>
      <c r="F1623" t="s">
        <v>3016</v>
      </c>
      <c r="G1623" t="s">
        <v>31</v>
      </c>
      <c r="H1623" t="s">
        <v>2241</v>
      </c>
      <c r="I1623" t="s">
        <v>4202</v>
      </c>
      <c r="J1623" t="s">
        <v>4203</v>
      </c>
      <c r="K1623" t="s">
        <v>2005</v>
      </c>
      <c r="L1623" t="s">
        <v>2005</v>
      </c>
      <c r="M1623" t="s">
        <v>2185</v>
      </c>
      <c r="N1623" t="s">
        <v>4036</v>
      </c>
      <c r="O1623" t="s">
        <v>4037</v>
      </c>
      <c r="P1623" t="s">
        <v>4204</v>
      </c>
      <c r="Q1623" t="s">
        <v>4205</v>
      </c>
      <c r="R1623">
        <v>4</v>
      </c>
      <c r="S1623">
        <v>400</v>
      </c>
      <c r="T1623">
        <v>0</v>
      </c>
      <c r="U1623">
        <v>112.08</v>
      </c>
      <c r="V1623" t="s">
        <v>42</v>
      </c>
      <c r="W1623">
        <v>20.62</v>
      </c>
      <c r="X1623" t="s">
        <v>50</v>
      </c>
      <c r="Y1623" t="s">
        <v>8673</v>
      </c>
      <c r="Z1623">
        <v>2013</v>
      </c>
      <c r="AA1623">
        <v>52</v>
      </c>
      <c r="AB1623">
        <v>30325</v>
      </c>
    </row>
    <row r="1624" spans="1:28" x14ac:dyDescent="0.2">
      <c r="A1624" t="s">
        <v>4206</v>
      </c>
      <c r="B1624" s="1">
        <v>41683</v>
      </c>
      <c r="C1624" s="1">
        <v>41688</v>
      </c>
      <c r="D1624" t="s">
        <v>45</v>
      </c>
      <c r="E1624" t="s">
        <v>4207</v>
      </c>
      <c r="F1624" t="s">
        <v>4208</v>
      </c>
      <c r="G1624" t="s">
        <v>246</v>
      </c>
      <c r="H1624" t="s">
        <v>2190</v>
      </c>
      <c r="I1624" t="s">
        <v>4209</v>
      </c>
      <c r="J1624" t="s">
        <v>4210</v>
      </c>
      <c r="K1624" t="s">
        <v>1879</v>
      </c>
      <c r="L1624" t="s">
        <v>1879</v>
      </c>
      <c r="M1624" t="s">
        <v>1988</v>
      </c>
      <c r="N1624" t="s">
        <v>4036</v>
      </c>
      <c r="O1624" t="s">
        <v>4037</v>
      </c>
      <c r="P1624" t="s">
        <v>4211</v>
      </c>
      <c r="Q1624" t="s">
        <v>4212</v>
      </c>
      <c r="R1624">
        <v>4</v>
      </c>
      <c r="S1624">
        <v>335</v>
      </c>
      <c r="T1624">
        <v>0</v>
      </c>
      <c r="U1624">
        <v>110.4</v>
      </c>
      <c r="V1624" t="s">
        <v>42</v>
      </c>
      <c r="W1624">
        <v>23.64</v>
      </c>
      <c r="X1624" t="s">
        <v>50</v>
      </c>
      <c r="Y1624" t="s">
        <v>8685</v>
      </c>
      <c r="Z1624">
        <v>2014</v>
      </c>
      <c r="AA1624">
        <v>7</v>
      </c>
      <c r="AB1624">
        <v>11546</v>
      </c>
    </row>
    <row r="1625" spans="1:28" x14ac:dyDescent="0.2">
      <c r="A1625" t="s">
        <v>4213</v>
      </c>
      <c r="B1625" s="1">
        <v>40555</v>
      </c>
      <c r="C1625" s="1">
        <v>40560</v>
      </c>
      <c r="D1625" t="s">
        <v>45</v>
      </c>
      <c r="E1625" t="s">
        <v>4214</v>
      </c>
      <c r="F1625" t="s">
        <v>697</v>
      </c>
      <c r="G1625" t="s">
        <v>246</v>
      </c>
      <c r="H1625" t="s">
        <v>1994</v>
      </c>
      <c r="I1625" t="s">
        <v>4215</v>
      </c>
      <c r="J1625" t="s">
        <v>4216</v>
      </c>
      <c r="K1625" t="s">
        <v>1950</v>
      </c>
      <c r="L1625" t="s">
        <v>1950</v>
      </c>
      <c r="M1625" t="s">
        <v>1988</v>
      </c>
      <c r="N1625" t="s">
        <v>4036</v>
      </c>
      <c r="O1625" t="s">
        <v>4037</v>
      </c>
      <c r="P1625" t="s">
        <v>4157</v>
      </c>
      <c r="Q1625" t="s">
        <v>4098</v>
      </c>
      <c r="R1625">
        <v>3</v>
      </c>
      <c r="S1625">
        <v>495</v>
      </c>
      <c r="T1625">
        <v>0</v>
      </c>
      <c r="U1625">
        <v>178.2</v>
      </c>
      <c r="V1625" t="s">
        <v>42</v>
      </c>
      <c r="W1625">
        <v>54.548000000000002</v>
      </c>
      <c r="X1625" t="s">
        <v>50</v>
      </c>
      <c r="Y1625" t="s">
        <v>8660</v>
      </c>
      <c r="Z1625">
        <v>2011</v>
      </c>
      <c r="AA1625">
        <v>3</v>
      </c>
      <c r="AB1625">
        <v>2382</v>
      </c>
    </row>
    <row r="1626" spans="1:28" x14ac:dyDescent="0.2">
      <c r="A1626" t="s">
        <v>4217</v>
      </c>
      <c r="B1626" s="1">
        <v>41207</v>
      </c>
      <c r="C1626" s="1">
        <v>41211</v>
      </c>
      <c r="D1626" t="s">
        <v>45</v>
      </c>
      <c r="E1626" t="s">
        <v>3509</v>
      </c>
      <c r="F1626" t="s">
        <v>3510</v>
      </c>
      <c r="G1626" t="s">
        <v>31</v>
      </c>
      <c r="H1626" t="s">
        <v>2256</v>
      </c>
      <c r="I1626" t="s">
        <v>2626</v>
      </c>
      <c r="J1626" t="s">
        <v>3759</v>
      </c>
      <c r="K1626" t="s">
        <v>2005</v>
      </c>
      <c r="L1626" t="s">
        <v>2005</v>
      </c>
      <c r="M1626" t="s">
        <v>2112</v>
      </c>
      <c r="N1626" t="s">
        <v>4036</v>
      </c>
      <c r="O1626" t="s">
        <v>4037</v>
      </c>
      <c r="P1626" t="s">
        <v>4218</v>
      </c>
      <c r="Q1626" t="s">
        <v>4219</v>
      </c>
      <c r="R1626">
        <v>3</v>
      </c>
      <c r="S1626">
        <v>762</v>
      </c>
      <c r="T1626">
        <v>0</v>
      </c>
      <c r="U1626">
        <v>121.95</v>
      </c>
      <c r="V1626" t="s">
        <v>42</v>
      </c>
      <c r="W1626">
        <v>47.41</v>
      </c>
      <c r="X1626" t="s">
        <v>50</v>
      </c>
      <c r="Y1626" t="s">
        <v>8667</v>
      </c>
      <c r="Z1626">
        <v>2012</v>
      </c>
      <c r="AA1626">
        <v>43</v>
      </c>
      <c r="AB1626">
        <v>27202</v>
      </c>
    </row>
    <row r="1627" spans="1:28" x14ac:dyDescent="0.2">
      <c r="A1627" t="s">
        <v>4188</v>
      </c>
      <c r="B1627" s="1">
        <v>41246</v>
      </c>
      <c r="C1627" s="1">
        <v>41250</v>
      </c>
      <c r="D1627" t="s">
        <v>45</v>
      </c>
      <c r="E1627" t="s">
        <v>4189</v>
      </c>
      <c r="F1627" t="s">
        <v>4190</v>
      </c>
      <c r="G1627" t="s">
        <v>246</v>
      </c>
      <c r="H1627" t="s">
        <v>2915</v>
      </c>
      <c r="I1627" t="s">
        <v>4191</v>
      </c>
      <c r="J1627" t="s">
        <v>4192</v>
      </c>
      <c r="K1627" t="s">
        <v>1950</v>
      </c>
      <c r="L1627" t="s">
        <v>1950</v>
      </c>
      <c r="M1627" t="s">
        <v>1594</v>
      </c>
      <c r="N1627" t="s">
        <v>4036</v>
      </c>
      <c r="O1627" t="s">
        <v>4037</v>
      </c>
      <c r="P1627" t="s">
        <v>4220</v>
      </c>
      <c r="Q1627" t="s">
        <v>4168</v>
      </c>
      <c r="R1627">
        <v>3</v>
      </c>
      <c r="S1627">
        <v>518</v>
      </c>
      <c r="T1627">
        <v>0</v>
      </c>
      <c r="U1627">
        <v>93.12</v>
      </c>
      <c r="V1627" t="s">
        <v>42</v>
      </c>
      <c r="W1627">
        <v>49.13</v>
      </c>
      <c r="X1627" t="s">
        <v>50</v>
      </c>
      <c r="Y1627" t="s">
        <v>8669</v>
      </c>
      <c r="Z1627">
        <v>2012</v>
      </c>
      <c r="AA1627">
        <v>49</v>
      </c>
      <c r="AB1627">
        <v>8005</v>
      </c>
    </row>
    <row r="1628" spans="1:28" x14ac:dyDescent="0.2">
      <c r="A1628" t="s">
        <v>4221</v>
      </c>
      <c r="B1628" s="1">
        <v>41332</v>
      </c>
      <c r="C1628" s="1">
        <v>41337</v>
      </c>
      <c r="D1628" t="s">
        <v>45</v>
      </c>
      <c r="E1628" t="s">
        <v>4222</v>
      </c>
      <c r="F1628" t="s">
        <v>1710</v>
      </c>
      <c r="G1628" t="s">
        <v>31</v>
      </c>
      <c r="H1628" t="s">
        <v>1985</v>
      </c>
      <c r="I1628" t="s">
        <v>1986</v>
      </c>
      <c r="J1628" t="s">
        <v>3664</v>
      </c>
      <c r="K1628" t="s">
        <v>1879</v>
      </c>
      <c r="L1628" t="s">
        <v>1879</v>
      </c>
      <c r="M1628" t="s">
        <v>1988</v>
      </c>
      <c r="N1628" t="s">
        <v>4036</v>
      </c>
      <c r="O1628" t="s">
        <v>4037</v>
      </c>
      <c r="P1628" t="s">
        <v>4223</v>
      </c>
      <c r="Q1628" t="s">
        <v>4224</v>
      </c>
      <c r="R1628">
        <v>3</v>
      </c>
      <c r="S1628">
        <v>743</v>
      </c>
      <c r="T1628">
        <v>0</v>
      </c>
      <c r="U1628">
        <v>349.2</v>
      </c>
      <c r="V1628" t="s">
        <v>42</v>
      </c>
      <c r="W1628">
        <v>67.349999999999994</v>
      </c>
      <c r="X1628" t="s">
        <v>50</v>
      </c>
      <c r="Y1628" t="s">
        <v>8670</v>
      </c>
      <c r="Z1628">
        <v>2013</v>
      </c>
      <c r="AA1628">
        <v>9</v>
      </c>
      <c r="AB1628">
        <v>16446</v>
      </c>
    </row>
    <row r="1629" spans="1:28" x14ac:dyDescent="0.2">
      <c r="A1629" t="s">
        <v>4225</v>
      </c>
      <c r="B1629" s="1">
        <v>41635</v>
      </c>
      <c r="C1629" s="1">
        <v>41641</v>
      </c>
      <c r="D1629" t="s">
        <v>45</v>
      </c>
      <c r="E1629" t="s">
        <v>4226</v>
      </c>
      <c r="F1629" t="s">
        <v>1856</v>
      </c>
      <c r="G1629" t="s">
        <v>246</v>
      </c>
      <c r="H1629" t="s">
        <v>2072</v>
      </c>
      <c r="I1629" t="s">
        <v>4227</v>
      </c>
      <c r="J1629" t="s">
        <v>4228</v>
      </c>
      <c r="K1629" t="s">
        <v>1879</v>
      </c>
      <c r="L1629" t="s">
        <v>1879</v>
      </c>
      <c r="M1629" t="s">
        <v>1594</v>
      </c>
      <c r="N1629" t="s">
        <v>4036</v>
      </c>
      <c r="O1629" t="s">
        <v>4037</v>
      </c>
      <c r="P1629" t="s">
        <v>4102</v>
      </c>
      <c r="Q1629" t="s">
        <v>4103</v>
      </c>
      <c r="R1629">
        <v>3</v>
      </c>
      <c r="S1629">
        <v>739</v>
      </c>
      <c r="T1629">
        <v>0</v>
      </c>
      <c r="U1629">
        <v>280.62</v>
      </c>
      <c r="V1629" t="s">
        <v>42</v>
      </c>
      <c r="W1629">
        <v>15.24</v>
      </c>
      <c r="X1629" t="s">
        <v>50</v>
      </c>
      <c r="Y1629" t="s">
        <v>8673</v>
      </c>
      <c r="Z1629">
        <v>2013</v>
      </c>
      <c r="AA1629">
        <v>52</v>
      </c>
      <c r="AB1629">
        <v>17118</v>
      </c>
    </row>
    <row r="1630" spans="1:28" x14ac:dyDescent="0.2">
      <c r="A1630" t="s">
        <v>4229</v>
      </c>
      <c r="B1630" s="1">
        <v>41884</v>
      </c>
      <c r="C1630" s="1">
        <v>41890</v>
      </c>
      <c r="D1630" t="s">
        <v>45</v>
      </c>
      <c r="E1630" t="s">
        <v>4230</v>
      </c>
      <c r="F1630" t="s">
        <v>896</v>
      </c>
      <c r="G1630" t="s">
        <v>31</v>
      </c>
      <c r="H1630" t="s">
        <v>1985</v>
      </c>
      <c r="I1630" t="s">
        <v>1986</v>
      </c>
      <c r="J1630" t="s">
        <v>4231</v>
      </c>
      <c r="K1630" t="s">
        <v>1879</v>
      </c>
      <c r="L1630" t="s">
        <v>1879</v>
      </c>
      <c r="M1630" t="s">
        <v>1988</v>
      </c>
      <c r="N1630" t="s">
        <v>4036</v>
      </c>
      <c r="O1630" t="s">
        <v>4037</v>
      </c>
      <c r="P1630" t="s">
        <v>4232</v>
      </c>
      <c r="Q1630" t="s">
        <v>4163</v>
      </c>
      <c r="R1630">
        <v>3</v>
      </c>
      <c r="S1630">
        <v>781</v>
      </c>
      <c r="T1630">
        <v>0</v>
      </c>
      <c r="U1630">
        <v>343.53</v>
      </c>
      <c r="V1630" t="s">
        <v>42</v>
      </c>
      <c r="W1630">
        <v>83.6</v>
      </c>
      <c r="X1630" t="s">
        <v>50</v>
      </c>
      <c r="Y1630" t="s">
        <v>8678</v>
      </c>
      <c r="Z1630">
        <v>2014</v>
      </c>
      <c r="AA1630">
        <v>36</v>
      </c>
      <c r="AB1630">
        <v>12305</v>
      </c>
    </row>
    <row r="1631" spans="1:28" x14ac:dyDescent="0.2">
      <c r="A1631" t="s">
        <v>4233</v>
      </c>
      <c r="B1631" s="1">
        <v>40830</v>
      </c>
      <c r="C1631" s="1">
        <v>40834</v>
      </c>
      <c r="D1631" t="s">
        <v>45</v>
      </c>
      <c r="E1631" t="s">
        <v>4234</v>
      </c>
      <c r="F1631" t="s">
        <v>1181</v>
      </c>
      <c r="G1631" t="s">
        <v>262</v>
      </c>
      <c r="H1631" t="s">
        <v>1969</v>
      </c>
      <c r="I1631" t="s">
        <v>2495</v>
      </c>
      <c r="J1631" t="s">
        <v>2495</v>
      </c>
      <c r="K1631" t="s">
        <v>1950</v>
      </c>
      <c r="L1631" t="s">
        <v>1950</v>
      </c>
      <c r="M1631" t="s">
        <v>1757</v>
      </c>
      <c r="N1631" t="s">
        <v>4036</v>
      </c>
      <c r="O1631" t="s">
        <v>4235</v>
      </c>
      <c r="P1631" t="s">
        <v>4236</v>
      </c>
      <c r="Q1631" t="s">
        <v>4237</v>
      </c>
      <c r="R1631">
        <v>6</v>
      </c>
      <c r="S1631">
        <v>2544</v>
      </c>
      <c r="T1631">
        <v>0</v>
      </c>
      <c r="U1631">
        <v>992.16</v>
      </c>
      <c r="V1631" t="s">
        <v>42</v>
      </c>
      <c r="W1631">
        <v>85.873000000000005</v>
      </c>
      <c r="X1631" t="s">
        <v>50</v>
      </c>
      <c r="Y1631" t="s">
        <v>8682</v>
      </c>
      <c r="Z1631">
        <v>2011</v>
      </c>
      <c r="AA1631">
        <v>42</v>
      </c>
      <c r="AB1631">
        <v>7386</v>
      </c>
    </row>
    <row r="1632" spans="1:28" x14ac:dyDescent="0.2">
      <c r="A1632" t="s">
        <v>4238</v>
      </c>
      <c r="B1632" s="1">
        <v>40849</v>
      </c>
      <c r="C1632" s="1">
        <v>40855</v>
      </c>
      <c r="D1632" t="s">
        <v>45</v>
      </c>
      <c r="E1632" t="s">
        <v>4239</v>
      </c>
      <c r="F1632" t="s">
        <v>2117</v>
      </c>
      <c r="G1632" t="s">
        <v>262</v>
      </c>
      <c r="H1632" t="s">
        <v>1940</v>
      </c>
      <c r="I1632" t="s">
        <v>4240</v>
      </c>
      <c r="J1632" t="s">
        <v>4240</v>
      </c>
      <c r="K1632" t="s">
        <v>1879</v>
      </c>
      <c r="L1632" t="s">
        <v>1879</v>
      </c>
      <c r="M1632" t="s">
        <v>1757</v>
      </c>
      <c r="N1632" t="s">
        <v>4036</v>
      </c>
      <c r="O1632" t="s">
        <v>4235</v>
      </c>
      <c r="P1632" t="s">
        <v>4241</v>
      </c>
      <c r="Q1632" t="s">
        <v>4242</v>
      </c>
      <c r="R1632">
        <v>5</v>
      </c>
      <c r="S1632">
        <v>649</v>
      </c>
      <c r="T1632">
        <v>0</v>
      </c>
      <c r="U1632">
        <v>25.95</v>
      </c>
      <c r="V1632" t="s">
        <v>42</v>
      </c>
      <c r="W1632">
        <v>46.42</v>
      </c>
      <c r="X1632" t="s">
        <v>50</v>
      </c>
      <c r="Y1632" t="s">
        <v>8683</v>
      </c>
      <c r="Z1632">
        <v>2011</v>
      </c>
      <c r="AA1632">
        <v>45</v>
      </c>
      <c r="AB1632">
        <v>11474</v>
      </c>
    </row>
    <row r="1633" spans="1:28" x14ac:dyDescent="0.2">
      <c r="A1633" t="s">
        <v>4243</v>
      </c>
      <c r="B1633" s="1">
        <v>40858</v>
      </c>
      <c r="C1633" s="1">
        <v>40862</v>
      </c>
      <c r="D1633" t="s">
        <v>45</v>
      </c>
      <c r="E1633" t="s">
        <v>4244</v>
      </c>
      <c r="F1633" t="s">
        <v>2136</v>
      </c>
      <c r="G1633" t="s">
        <v>262</v>
      </c>
      <c r="H1633" t="s">
        <v>2011</v>
      </c>
      <c r="I1633" t="s">
        <v>4245</v>
      </c>
      <c r="J1633" t="s">
        <v>2781</v>
      </c>
      <c r="K1633" t="s">
        <v>2005</v>
      </c>
      <c r="L1633" t="s">
        <v>2005</v>
      </c>
      <c r="M1633" t="s">
        <v>2014</v>
      </c>
      <c r="N1633" t="s">
        <v>4036</v>
      </c>
      <c r="O1633" t="s">
        <v>4235</v>
      </c>
      <c r="P1633" t="s">
        <v>4246</v>
      </c>
      <c r="Q1633" t="s">
        <v>4247</v>
      </c>
      <c r="R1633">
        <v>9</v>
      </c>
      <c r="S1633">
        <v>5725</v>
      </c>
      <c r="T1633">
        <v>0</v>
      </c>
      <c r="U1633">
        <v>1602.99</v>
      </c>
      <c r="V1633" t="s">
        <v>42</v>
      </c>
      <c r="W1633">
        <v>302.61</v>
      </c>
      <c r="X1633" t="s">
        <v>50</v>
      </c>
      <c r="Y1633" t="s">
        <v>8683</v>
      </c>
      <c r="Z1633">
        <v>2011</v>
      </c>
      <c r="AA1633">
        <v>46</v>
      </c>
      <c r="AB1633">
        <v>27407</v>
      </c>
    </row>
    <row r="1634" spans="1:28" x14ac:dyDescent="0.2">
      <c r="A1634" t="s">
        <v>4248</v>
      </c>
      <c r="B1634" s="1">
        <v>40861</v>
      </c>
      <c r="C1634" s="1">
        <v>40867</v>
      </c>
      <c r="D1634" t="s">
        <v>45</v>
      </c>
      <c r="E1634" t="s">
        <v>4249</v>
      </c>
      <c r="F1634" t="s">
        <v>3434</v>
      </c>
      <c r="G1634" t="s">
        <v>262</v>
      </c>
      <c r="H1634" t="s">
        <v>2256</v>
      </c>
      <c r="I1634" t="s">
        <v>4250</v>
      </c>
      <c r="J1634" t="s">
        <v>4251</v>
      </c>
      <c r="K1634" t="s">
        <v>2005</v>
      </c>
      <c r="L1634" t="s">
        <v>2005</v>
      </c>
      <c r="M1634" t="s">
        <v>2112</v>
      </c>
      <c r="N1634" t="s">
        <v>4036</v>
      </c>
      <c r="O1634" t="s">
        <v>4235</v>
      </c>
      <c r="P1634" t="s">
        <v>4252</v>
      </c>
      <c r="Q1634" t="s">
        <v>4253</v>
      </c>
      <c r="R1634">
        <v>7</v>
      </c>
      <c r="S1634">
        <v>4499</v>
      </c>
      <c r="T1634">
        <v>0</v>
      </c>
      <c r="U1634">
        <v>674.73</v>
      </c>
      <c r="V1634" t="s">
        <v>42</v>
      </c>
      <c r="W1634">
        <v>323.75</v>
      </c>
      <c r="X1634" t="s">
        <v>50</v>
      </c>
      <c r="Y1634" t="s">
        <v>8683</v>
      </c>
      <c r="Z1634">
        <v>2011</v>
      </c>
      <c r="AA1634">
        <v>47</v>
      </c>
      <c r="AB1634">
        <v>20974</v>
      </c>
    </row>
    <row r="1635" spans="1:28" x14ac:dyDescent="0.2">
      <c r="A1635" t="s">
        <v>4254</v>
      </c>
      <c r="B1635" s="1">
        <v>40868</v>
      </c>
      <c r="C1635" s="1">
        <v>40873</v>
      </c>
      <c r="D1635" t="s">
        <v>45</v>
      </c>
      <c r="E1635" t="s">
        <v>4255</v>
      </c>
      <c r="F1635" t="s">
        <v>4256</v>
      </c>
      <c r="G1635" t="s">
        <v>262</v>
      </c>
      <c r="H1635" t="s">
        <v>2256</v>
      </c>
      <c r="I1635" t="s">
        <v>2555</v>
      </c>
      <c r="J1635" t="s">
        <v>3445</v>
      </c>
      <c r="K1635" t="s">
        <v>2005</v>
      </c>
      <c r="L1635" t="s">
        <v>2005</v>
      </c>
      <c r="M1635" t="s">
        <v>2112</v>
      </c>
      <c r="N1635" t="s">
        <v>4036</v>
      </c>
      <c r="O1635" t="s">
        <v>4235</v>
      </c>
      <c r="P1635" t="s">
        <v>4257</v>
      </c>
      <c r="Q1635" t="s">
        <v>4258</v>
      </c>
      <c r="R1635">
        <v>3</v>
      </c>
      <c r="S1635">
        <v>1954</v>
      </c>
      <c r="T1635">
        <v>0</v>
      </c>
      <c r="U1635">
        <v>312.66000000000003</v>
      </c>
      <c r="V1635" t="s">
        <v>42</v>
      </c>
      <c r="W1635">
        <v>148.65</v>
      </c>
      <c r="X1635" t="s">
        <v>50</v>
      </c>
      <c r="Y1635" t="s">
        <v>8683</v>
      </c>
      <c r="Z1635">
        <v>2011</v>
      </c>
      <c r="AA1635">
        <v>48</v>
      </c>
      <c r="AB1635">
        <v>22472</v>
      </c>
    </row>
    <row r="1636" spans="1:28" x14ac:dyDescent="0.2">
      <c r="A1636" t="s">
        <v>3711</v>
      </c>
      <c r="B1636" s="1">
        <v>40893</v>
      </c>
      <c r="C1636" s="1">
        <v>40899</v>
      </c>
      <c r="D1636" t="s">
        <v>45</v>
      </c>
      <c r="E1636" t="s">
        <v>3712</v>
      </c>
      <c r="F1636" t="s">
        <v>2255</v>
      </c>
      <c r="G1636" t="s">
        <v>262</v>
      </c>
      <c r="H1636" t="s">
        <v>1948</v>
      </c>
      <c r="I1636" t="s">
        <v>1948</v>
      </c>
      <c r="J1636" t="s">
        <v>1949</v>
      </c>
      <c r="K1636" t="s">
        <v>1950</v>
      </c>
      <c r="L1636" t="s">
        <v>1950</v>
      </c>
      <c r="M1636" t="s">
        <v>1757</v>
      </c>
      <c r="N1636" t="s">
        <v>4036</v>
      </c>
      <c r="O1636" t="s">
        <v>4235</v>
      </c>
      <c r="P1636" t="s">
        <v>4259</v>
      </c>
      <c r="Q1636" t="s">
        <v>4260</v>
      </c>
      <c r="R1636">
        <v>4</v>
      </c>
      <c r="S1636">
        <v>1745</v>
      </c>
      <c r="T1636">
        <v>0</v>
      </c>
      <c r="U1636">
        <v>17.440000000000001</v>
      </c>
      <c r="V1636" t="s">
        <v>42</v>
      </c>
      <c r="W1636">
        <v>105.342</v>
      </c>
      <c r="X1636" t="s">
        <v>50</v>
      </c>
      <c r="Y1636" t="s">
        <v>8662</v>
      </c>
      <c r="Z1636">
        <v>2011</v>
      </c>
      <c r="AA1636">
        <v>51</v>
      </c>
      <c r="AB1636">
        <v>6371</v>
      </c>
    </row>
    <row r="1637" spans="1:28" x14ac:dyDescent="0.2">
      <c r="A1637" t="s">
        <v>4261</v>
      </c>
      <c r="B1637" s="1">
        <v>40927</v>
      </c>
      <c r="C1637" s="1">
        <v>40933</v>
      </c>
      <c r="D1637" t="s">
        <v>45</v>
      </c>
      <c r="E1637" t="s">
        <v>4262</v>
      </c>
      <c r="F1637" t="s">
        <v>4263</v>
      </c>
      <c r="G1637" t="s">
        <v>262</v>
      </c>
      <c r="H1637" t="s">
        <v>2011</v>
      </c>
      <c r="I1637" t="s">
        <v>2780</v>
      </c>
      <c r="J1637" t="s">
        <v>3566</v>
      </c>
      <c r="K1637" t="s">
        <v>2005</v>
      </c>
      <c r="L1637" t="s">
        <v>2005</v>
      </c>
      <c r="M1637" t="s">
        <v>2014</v>
      </c>
      <c r="N1637" t="s">
        <v>4036</v>
      </c>
      <c r="O1637" t="s">
        <v>4235</v>
      </c>
      <c r="P1637" t="s">
        <v>4264</v>
      </c>
      <c r="Q1637" t="s">
        <v>4265</v>
      </c>
      <c r="R1637">
        <v>3</v>
      </c>
      <c r="S1637">
        <v>410</v>
      </c>
      <c r="T1637">
        <v>0</v>
      </c>
      <c r="U1637">
        <v>69.66</v>
      </c>
      <c r="V1637" t="s">
        <v>42</v>
      </c>
      <c r="W1637">
        <v>39.340000000000003</v>
      </c>
      <c r="X1637" t="s">
        <v>50</v>
      </c>
      <c r="Y1637" t="s">
        <v>8699</v>
      </c>
      <c r="Z1637">
        <v>2012</v>
      </c>
      <c r="AA1637">
        <v>3</v>
      </c>
      <c r="AB1637">
        <v>29181</v>
      </c>
    </row>
    <row r="1638" spans="1:28" x14ac:dyDescent="0.2">
      <c r="A1638" t="s">
        <v>4266</v>
      </c>
      <c r="B1638" s="1">
        <v>41001</v>
      </c>
      <c r="C1638" s="1">
        <v>41005</v>
      </c>
      <c r="D1638" t="s">
        <v>45</v>
      </c>
      <c r="E1638" t="s">
        <v>4267</v>
      </c>
      <c r="F1638" t="s">
        <v>4268</v>
      </c>
      <c r="G1638" t="s">
        <v>262</v>
      </c>
      <c r="H1638" t="s">
        <v>2049</v>
      </c>
      <c r="I1638" t="s">
        <v>3892</v>
      </c>
      <c r="J1638" t="s">
        <v>4269</v>
      </c>
      <c r="K1638" t="s">
        <v>1979</v>
      </c>
      <c r="L1638" t="s">
        <v>1979</v>
      </c>
      <c r="M1638" t="s">
        <v>1979</v>
      </c>
      <c r="N1638" t="s">
        <v>4036</v>
      </c>
      <c r="O1638" t="s">
        <v>4235</v>
      </c>
      <c r="P1638" t="s">
        <v>4270</v>
      </c>
      <c r="Q1638" t="s">
        <v>4271</v>
      </c>
      <c r="R1638">
        <v>1</v>
      </c>
      <c r="S1638">
        <v>636</v>
      </c>
      <c r="T1638">
        <v>0</v>
      </c>
      <c r="U1638">
        <v>139.97999999999999</v>
      </c>
      <c r="V1638" t="s">
        <v>42</v>
      </c>
      <c r="W1638">
        <v>60.11</v>
      </c>
      <c r="X1638" t="s">
        <v>50</v>
      </c>
      <c r="Y1638" t="s">
        <v>8690</v>
      </c>
      <c r="Z1638">
        <v>2012</v>
      </c>
      <c r="AA1638">
        <v>14</v>
      </c>
      <c r="AB1638">
        <v>49587</v>
      </c>
    </row>
    <row r="1639" spans="1:28" x14ac:dyDescent="0.2">
      <c r="A1639" t="s">
        <v>4272</v>
      </c>
      <c r="B1639" s="1">
        <v>41047</v>
      </c>
      <c r="C1639" s="1">
        <v>41053</v>
      </c>
      <c r="D1639" t="s">
        <v>45</v>
      </c>
      <c r="E1639" t="s">
        <v>2173</v>
      </c>
      <c r="F1639" t="s">
        <v>379</v>
      </c>
      <c r="G1639" t="s">
        <v>262</v>
      </c>
      <c r="H1639" t="s">
        <v>1994</v>
      </c>
      <c r="I1639" t="s">
        <v>1995</v>
      </c>
      <c r="J1639" t="s">
        <v>2196</v>
      </c>
      <c r="K1639" t="s">
        <v>1950</v>
      </c>
      <c r="L1639" t="s">
        <v>1950</v>
      </c>
      <c r="M1639" t="s">
        <v>1988</v>
      </c>
      <c r="N1639" t="s">
        <v>4036</v>
      </c>
      <c r="O1639" t="s">
        <v>4235</v>
      </c>
      <c r="P1639" t="s">
        <v>4273</v>
      </c>
      <c r="Q1639" t="s">
        <v>4258</v>
      </c>
      <c r="R1639">
        <v>3</v>
      </c>
      <c r="S1639">
        <v>1305</v>
      </c>
      <c r="T1639">
        <v>0</v>
      </c>
      <c r="U1639">
        <v>443.82</v>
      </c>
      <c r="V1639" t="s">
        <v>42</v>
      </c>
      <c r="W1639">
        <v>78.941000000000003</v>
      </c>
      <c r="X1639" t="s">
        <v>50</v>
      </c>
      <c r="Y1639" t="s">
        <v>8700</v>
      </c>
      <c r="Z1639">
        <v>2012</v>
      </c>
      <c r="AA1639">
        <v>20</v>
      </c>
      <c r="AB1639">
        <v>4014</v>
      </c>
    </row>
    <row r="1640" spans="1:28" x14ac:dyDescent="0.2">
      <c r="A1640" t="s">
        <v>4274</v>
      </c>
      <c r="B1640" s="1">
        <v>41187</v>
      </c>
      <c r="C1640" s="1">
        <v>41191</v>
      </c>
      <c r="D1640" t="s">
        <v>45</v>
      </c>
      <c r="E1640" t="s">
        <v>4275</v>
      </c>
      <c r="F1640" t="s">
        <v>1913</v>
      </c>
      <c r="G1640" t="s">
        <v>262</v>
      </c>
      <c r="H1640" t="s">
        <v>2256</v>
      </c>
      <c r="I1640" t="s">
        <v>2555</v>
      </c>
      <c r="J1640" t="s">
        <v>4276</v>
      </c>
      <c r="K1640" t="s">
        <v>2005</v>
      </c>
      <c r="L1640" t="s">
        <v>2005</v>
      </c>
      <c r="M1640" t="s">
        <v>2112</v>
      </c>
      <c r="N1640" t="s">
        <v>4036</v>
      </c>
      <c r="O1640" t="s">
        <v>4235</v>
      </c>
      <c r="P1640" t="s">
        <v>4277</v>
      </c>
      <c r="Q1640" t="s">
        <v>4278</v>
      </c>
      <c r="R1640">
        <v>4</v>
      </c>
      <c r="S1640">
        <v>2545</v>
      </c>
      <c r="T1640">
        <v>0</v>
      </c>
      <c r="U1640">
        <v>865.08</v>
      </c>
      <c r="V1640" t="s">
        <v>42</v>
      </c>
      <c r="W1640">
        <v>226.81</v>
      </c>
      <c r="X1640" t="s">
        <v>50</v>
      </c>
      <c r="Y1640" t="s">
        <v>8667</v>
      </c>
      <c r="Z1640">
        <v>2012</v>
      </c>
      <c r="AA1640">
        <v>40</v>
      </c>
      <c r="AB1640">
        <v>26110</v>
      </c>
    </row>
    <row r="1641" spans="1:28" x14ac:dyDescent="0.2">
      <c r="A1641" t="s">
        <v>4279</v>
      </c>
      <c r="B1641" s="1">
        <v>41200</v>
      </c>
      <c r="C1641" s="1">
        <v>41206</v>
      </c>
      <c r="D1641" t="s">
        <v>45</v>
      </c>
      <c r="E1641" t="s">
        <v>4280</v>
      </c>
      <c r="F1641" t="s">
        <v>565</v>
      </c>
      <c r="G1641" t="s">
        <v>262</v>
      </c>
      <c r="H1641" t="s">
        <v>2256</v>
      </c>
      <c r="I1641" t="s">
        <v>2498</v>
      </c>
      <c r="J1641" t="s">
        <v>4281</v>
      </c>
      <c r="K1641" t="s">
        <v>2005</v>
      </c>
      <c r="L1641" t="s">
        <v>2005</v>
      </c>
      <c r="M1641" t="s">
        <v>2112</v>
      </c>
      <c r="N1641" t="s">
        <v>4036</v>
      </c>
      <c r="O1641" t="s">
        <v>4235</v>
      </c>
      <c r="P1641" t="s">
        <v>4282</v>
      </c>
      <c r="Q1641" t="s">
        <v>4283</v>
      </c>
      <c r="R1641">
        <v>3</v>
      </c>
      <c r="S1641">
        <v>504</v>
      </c>
      <c r="T1641">
        <v>0</v>
      </c>
      <c r="U1641">
        <v>191.61</v>
      </c>
      <c r="V1641" t="s">
        <v>42</v>
      </c>
      <c r="W1641">
        <v>9.49</v>
      </c>
      <c r="X1641" t="s">
        <v>50</v>
      </c>
      <c r="Y1641" t="s">
        <v>8667</v>
      </c>
      <c r="Z1641">
        <v>2012</v>
      </c>
      <c r="AA1641">
        <v>42</v>
      </c>
      <c r="AB1641">
        <v>23592</v>
      </c>
    </row>
    <row r="1642" spans="1:28" x14ac:dyDescent="0.2">
      <c r="A1642" t="s">
        <v>4284</v>
      </c>
      <c r="B1642" s="1">
        <v>41289</v>
      </c>
      <c r="C1642" s="1">
        <v>41293</v>
      </c>
      <c r="D1642" t="s">
        <v>45</v>
      </c>
      <c r="E1642" t="s">
        <v>4285</v>
      </c>
      <c r="F1642" t="s">
        <v>4286</v>
      </c>
      <c r="G1642" t="s">
        <v>262</v>
      </c>
      <c r="H1642" t="s">
        <v>1985</v>
      </c>
      <c r="I1642" t="s">
        <v>4287</v>
      </c>
      <c r="J1642" t="s">
        <v>4288</v>
      </c>
      <c r="K1642" t="s">
        <v>1879</v>
      </c>
      <c r="L1642" t="s">
        <v>1879</v>
      </c>
      <c r="M1642" t="s">
        <v>1988</v>
      </c>
      <c r="N1642" t="s">
        <v>4036</v>
      </c>
      <c r="O1642" t="s">
        <v>4235</v>
      </c>
      <c r="P1642" t="s">
        <v>4289</v>
      </c>
      <c r="Q1642" t="s">
        <v>4290</v>
      </c>
      <c r="R1642">
        <v>7</v>
      </c>
      <c r="S1642">
        <v>1275</v>
      </c>
      <c r="T1642">
        <v>0</v>
      </c>
      <c r="U1642">
        <v>497.28</v>
      </c>
      <c r="V1642" t="s">
        <v>42</v>
      </c>
      <c r="W1642">
        <v>72.69</v>
      </c>
      <c r="X1642" t="s">
        <v>50</v>
      </c>
      <c r="Y1642" t="s">
        <v>8692</v>
      </c>
      <c r="Z1642">
        <v>2013</v>
      </c>
      <c r="AA1642">
        <v>3</v>
      </c>
      <c r="AB1642">
        <v>17924</v>
      </c>
    </row>
    <row r="1643" spans="1:28" x14ac:dyDescent="0.2">
      <c r="A1643" t="s">
        <v>4291</v>
      </c>
      <c r="B1643" s="1">
        <v>41487</v>
      </c>
      <c r="C1643" s="1">
        <v>41491</v>
      </c>
      <c r="D1643" t="s">
        <v>45</v>
      </c>
      <c r="E1643" t="s">
        <v>4292</v>
      </c>
      <c r="F1643" t="s">
        <v>1776</v>
      </c>
      <c r="G1643" t="s">
        <v>262</v>
      </c>
      <c r="H1643" t="s">
        <v>2256</v>
      </c>
      <c r="I1643" t="s">
        <v>2498</v>
      </c>
      <c r="J1643" t="s">
        <v>4293</v>
      </c>
      <c r="K1643" t="s">
        <v>2005</v>
      </c>
      <c r="L1643" t="s">
        <v>2005</v>
      </c>
      <c r="M1643" t="s">
        <v>2112</v>
      </c>
      <c r="N1643" t="s">
        <v>4036</v>
      </c>
      <c r="O1643" t="s">
        <v>4235</v>
      </c>
      <c r="P1643" t="s">
        <v>4294</v>
      </c>
      <c r="Q1643" t="s">
        <v>4295</v>
      </c>
      <c r="R1643">
        <v>7</v>
      </c>
      <c r="S1643">
        <v>863</v>
      </c>
      <c r="T1643">
        <v>0</v>
      </c>
      <c r="U1643">
        <v>301.98</v>
      </c>
      <c r="V1643" t="s">
        <v>42</v>
      </c>
      <c r="W1643">
        <v>95.58</v>
      </c>
      <c r="X1643" t="s">
        <v>50</v>
      </c>
      <c r="Y1643" t="s">
        <v>8694</v>
      </c>
      <c r="Z1643">
        <v>2013</v>
      </c>
      <c r="AA1643">
        <v>31</v>
      </c>
      <c r="AB1643">
        <v>29090</v>
      </c>
    </row>
    <row r="1644" spans="1:28" x14ac:dyDescent="0.2">
      <c r="A1644" t="s">
        <v>4296</v>
      </c>
      <c r="B1644" s="1">
        <v>41528</v>
      </c>
      <c r="C1644" s="1">
        <v>41533</v>
      </c>
      <c r="D1644" t="s">
        <v>45</v>
      </c>
      <c r="E1644" t="s">
        <v>2109</v>
      </c>
      <c r="F1644" t="s">
        <v>975</v>
      </c>
      <c r="G1644" t="s">
        <v>262</v>
      </c>
      <c r="H1644" t="s">
        <v>2256</v>
      </c>
      <c r="I1644" t="s">
        <v>2626</v>
      </c>
      <c r="J1644" t="s">
        <v>4297</v>
      </c>
      <c r="K1644" t="s">
        <v>2005</v>
      </c>
      <c r="L1644" t="s">
        <v>2005</v>
      </c>
      <c r="M1644" t="s">
        <v>2112</v>
      </c>
      <c r="N1644" t="s">
        <v>4036</v>
      </c>
      <c r="O1644" t="s">
        <v>4235</v>
      </c>
      <c r="P1644" t="s">
        <v>4298</v>
      </c>
      <c r="Q1644" t="s">
        <v>4299</v>
      </c>
      <c r="R1644">
        <v>5</v>
      </c>
      <c r="S1644">
        <v>655</v>
      </c>
      <c r="T1644">
        <v>0</v>
      </c>
      <c r="U1644">
        <v>183.45</v>
      </c>
      <c r="V1644" t="s">
        <v>42</v>
      </c>
      <c r="W1644">
        <v>48.66</v>
      </c>
      <c r="X1644" t="s">
        <v>50</v>
      </c>
      <c r="Y1644" t="s">
        <v>8672</v>
      </c>
      <c r="Z1644">
        <v>2013</v>
      </c>
      <c r="AA1644">
        <v>37</v>
      </c>
      <c r="AB1644">
        <v>28331</v>
      </c>
    </row>
    <row r="1645" spans="1:28" x14ac:dyDescent="0.2">
      <c r="A1645" t="s">
        <v>3620</v>
      </c>
      <c r="B1645" s="1">
        <v>41558</v>
      </c>
      <c r="C1645" s="1">
        <v>41562</v>
      </c>
      <c r="D1645" t="s">
        <v>45</v>
      </c>
      <c r="E1645" t="s">
        <v>3621</v>
      </c>
      <c r="F1645" t="s">
        <v>3622</v>
      </c>
      <c r="G1645" t="s">
        <v>262</v>
      </c>
      <c r="H1645" t="s">
        <v>2290</v>
      </c>
      <c r="I1645" t="s">
        <v>3623</v>
      </c>
      <c r="J1645" t="s">
        <v>3624</v>
      </c>
      <c r="K1645" t="s">
        <v>2023</v>
      </c>
      <c r="L1645" t="s">
        <v>2023</v>
      </c>
      <c r="M1645" t="s">
        <v>2023</v>
      </c>
      <c r="N1645" t="s">
        <v>4036</v>
      </c>
      <c r="O1645" t="s">
        <v>4235</v>
      </c>
      <c r="P1645" t="s">
        <v>4300</v>
      </c>
      <c r="Q1645" t="s">
        <v>4301</v>
      </c>
      <c r="R1645">
        <v>2</v>
      </c>
      <c r="S1645">
        <v>1286</v>
      </c>
      <c r="T1645">
        <v>0</v>
      </c>
      <c r="U1645">
        <v>89.94</v>
      </c>
      <c r="V1645" t="s">
        <v>42</v>
      </c>
      <c r="W1645">
        <v>85.21</v>
      </c>
      <c r="X1645" t="s">
        <v>50</v>
      </c>
      <c r="Y1645" t="s">
        <v>8705</v>
      </c>
      <c r="Z1645">
        <v>2013</v>
      </c>
      <c r="AA1645">
        <v>41</v>
      </c>
      <c r="AB1645">
        <v>44351</v>
      </c>
    </row>
    <row r="1646" spans="1:28" x14ac:dyDescent="0.2">
      <c r="A1646" t="s">
        <v>4302</v>
      </c>
      <c r="B1646" s="1">
        <v>41604</v>
      </c>
      <c r="C1646" s="1">
        <v>41611</v>
      </c>
      <c r="D1646" t="s">
        <v>45</v>
      </c>
      <c r="E1646" t="s">
        <v>4262</v>
      </c>
      <c r="F1646" t="s">
        <v>4263</v>
      </c>
      <c r="G1646" t="s">
        <v>262</v>
      </c>
      <c r="H1646" t="s">
        <v>2011</v>
      </c>
      <c r="I1646" t="s">
        <v>4303</v>
      </c>
      <c r="J1646" t="s">
        <v>4304</v>
      </c>
      <c r="K1646" t="s">
        <v>2005</v>
      </c>
      <c r="L1646" t="s">
        <v>2005</v>
      </c>
      <c r="M1646" t="s">
        <v>2014</v>
      </c>
      <c r="N1646" t="s">
        <v>4036</v>
      </c>
      <c r="O1646" t="s">
        <v>4235</v>
      </c>
      <c r="P1646" t="s">
        <v>4305</v>
      </c>
      <c r="Q1646" t="s">
        <v>4306</v>
      </c>
      <c r="R1646">
        <v>5</v>
      </c>
      <c r="S1646">
        <v>442</v>
      </c>
      <c r="T1646">
        <v>0</v>
      </c>
      <c r="U1646">
        <v>185.7</v>
      </c>
      <c r="V1646" t="s">
        <v>42</v>
      </c>
      <c r="W1646">
        <v>34.29</v>
      </c>
      <c r="X1646" t="s">
        <v>50</v>
      </c>
      <c r="Y1646" t="s">
        <v>8695</v>
      </c>
      <c r="Z1646">
        <v>2013</v>
      </c>
      <c r="AA1646">
        <v>48</v>
      </c>
      <c r="AB1646">
        <v>22726</v>
      </c>
    </row>
    <row r="1647" spans="1:28" x14ac:dyDescent="0.2">
      <c r="A1647" t="s">
        <v>4307</v>
      </c>
      <c r="B1647" s="1">
        <v>41624</v>
      </c>
      <c r="C1647" s="1">
        <v>41628</v>
      </c>
      <c r="D1647" t="s">
        <v>45</v>
      </c>
      <c r="E1647" t="s">
        <v>4308</v>
      </c>
      <c r="F1647" t="s">
        <v>4309</v>
      </c>
      <c r="G1647" t="s">
        <v>262</v>
      </c>
      <c r="H1647" t="s">
        <v>2241</v>
      </c>
      <c r="I1647" t="s">
        <v>3581</v>
      </c>
      <c r="J1647" t="s">
        <v>4310</v>
      </c>
      <c r="K1647" t="s">
        <v>2005</v>
      </c>
      <c r="L1647" t="s">
        <v>2005</v>
      </c>
      <c r="M1647" t="s">
        <v>2185</v>
      </c>
      <c r="N1647" t="s">
        <v>4036</v>
      </c>
      <c r="O1647" t="s">
        <v>4235</v>
      </c>
      <c r="P1647" t="s">
        <v>4311</v>
      </c>
      <c r="Q1647" t="s">
        <v>4253</v>
      </c>
      <c r="R1647">
        <v>10</v>
      </c>
      <c r="S1647">
        <v>6440</v>
      </c>
      <c r="T1647">
        <v>0</v>
      </c>
      <c r="U1647">
        <v>2447.1</v>
      </c>
      <c r="V1647" t="s">
        <v>42</v>
      </c>
      <c r="W1647">
        <v>255.36</v>
      </c>
      <c r="X1647" t="s">
        <v>50</v>
      </c>
      <c r="Y1647" t="s">
        <v>8673</v>
      </c>
      <c r="Z1647">
        <v>2013</v>
      </c>
      <c r="AA1647">
        <v>51</v>
      </c>
      <c r="AB1647">
        <v>30958</v>
      </c>
    </row>
    <row r="1648" spans="1:28" x14ac:dyDescent="0.2">
      <c r="A1648" t="s">
        <v>4312</v>
      </c>
      <c r="B1648" s="1">
        <v>41647</v>
      </c>
      <c r="C1648" s="1">
        <v>41652</v>
      </c>
      <c r="D1648" t="s">
        <v>45</v>
      </c>
      <c r="E1648" t="s">
        <v>4313</v>
      </c>
      <c r="F1648" t="s">
        <v>4314</v>
      </c>
      <c r="G1648" t="s">
        <v>262</v>
      </c>
      <c r="H1648" t="s">
        <v>2315</v>
      </c>
      <c r="I1648" t="s">
        <v>4315</v>
      </c>
      <c r="J1648" t="s">
        <v>4316</v>
      </c>
      <c r="K1648" t="s">
        <v>1950</v>
      </c>
      <c r="L1648" t="s">
        <v>1950</v>
      </c>
      <c r="M1648" t="s">
        <v>1594</v>
      </c>
      <c r="N1648" t="s">
        <v>4036</v>
      </c>
      <c r="O1648" t="s">
        <v>4235</v>
      </c>
      <c r="P1648" t="s">
        <v>4317</v>
      </c>
      <c r="Q1648" t="s">
        <v>4318</v>
      </c>
      <c r="R1648">
        <v>8</v>
      </c>
      <c r="S1648">
        <v>3393</v>
      </c>
      <c r="T1648">
        <v>0</v>
      </c>
      <c r="U1648">
        <v>101.76</v>
      </c>
      <c r="V1648" t="s">
        <v>42</v>
      </c>
      <c r="W1648">
        <v>258.83499999999998</v>
      </c>
      <c r="X1648" t="s">
        <v>50</v>
      </c>
      <c r="Y1648" t="s">
        <v>8703</v>
      </c>
      <c r="Z1648">
        <v>2014</v>
      </c>
      <c r="AA1648">
        <v>2</v>
      </c>
      <c r="AB1648">
        <v>1500</v>
      </c>
    </row>
    <row r="1649" spans="1:28" x14ac:dyDescent="0.2">
      <c r="A1649" t="s">
        <v>4319</v>
      </c>
      <c r="B1649" s="1">
        <v>41698</v>
      </c>
      <c r="C1649" s="1">
        <v>41702</v>
      </c>
      <c r="D1649" t="s">
        <v>45</v>
      </c>
      <c r="E1649" t="s">
        <v>4320</v>
      </c>
      <c r="F1649" t="s">
        <v>4321</v>
      </c>
      <c r="G1649" t="s">
        <v>262</v>
      </c>
      <c r="H1649" t="s">
        <v>4322</v>
      </c>
      <c r="I1649" t="s">
        <v>4323</v>
      </c>
      <c r="J1649" t="s">
        <v>4323</v>
      </c>
      <c r="K1649" t="s">
        <v>2023</v>
      </c>
      <c r="L1649" t="s">
        <v>2023</v>
      </c>
      <c r="M1649" t="s">
        <v>2023</v>
      </c>
      <c r="N1649" t="s">
        <v>4036</v>
      </c>
      <c r="O1649" t="s">
        <v>4235</v>
      </c>
      <c r="P1649" t="s">
        <v>4324</v>
      </c>
      <c r="Q1649" t="s">
        <v>4253</v>
      </c>
      <c r="R1649">
        <v>1</v>
      </c>
      <c r="S1649">
        <v>644</v>
      </c>
      <c r="T1649">
        <v>0</v>
      </c>
      <c r="U1649">
        <v>193.17</v>
      </c>
      <c r="V1649" t="s">
        <v>42</v>
      </c>
      <c r="W1649">
        <v>51.51</v>
      </c>
      <c r="X1649" t="s">
        <v>50</v>
      </c>
      <c r="Y1649" t="s">
        <v>8685</v>
      </c>
      <c r="Z1649">
        <v>2014</v>
      </c>
      <c r="AA1649">
        <v>9</v>
      </c>
      <c r="AB1649">
        <v>45432</v>
      </c>
    </row>
    <row r="1650" spans="1:28" x14ac:dyDescent="0.2">
      <c r="A1650" t="s">
        <v>4325</v>
      </c>
      <c r="B1650" s="1">
        <v>41822</v>
      </c>
      <c r="C1650" s="1">
        <v>41829</v>
      </c>
      <c r="D1650" t="s">
        <v>45</v>
      </c>
      <c r="E1650" t="s">
        <v>4326</v>
      </c>
      <c r="F1650" t="s">
        <v>4327</v>
      </c>
      <c r="G1650" t="s">
        <v>262</v>
      </c>
      <c r="H1650" t="s">
        <v>3147</v>
      </c>
      <c r="I1650" t="s">
        <v>3914</v>
      </c>
      <c r="J1650" t="s">
        <v>3915</v>
      </c>
      <c r="K1650" t="s">
        <v>1979</v>
      </c>
      <c r="L1650" t="s">
        <v>1979</v>
      </c>
      <c r="M1650" t="s">
        <v>1979</v>
      </c>
      <c r="N1650" t="s">
        <v>4036</v>
      </c>
      <c r="O1650" t="s">
        <v>4235</v>
      </c>
      <c r="P1650" t="s">
        <v>4328</v>
      </c>
      <c r="Q1650" t="s">
        <v>4318</v>
      </c>
      <c r="R1650">
        <v>4</v>
      </c>
      <c r="S1650">
        <v>2550</v>
      </c>
      <c r="T1650">
        <v>0</v>
      </c>
      <c r="U1650">
        <v>714</v>
      </c>
      <c r="V1650" t="s">
        <v>42</v>
      </c>
      <c r="W1650">
        <v>166.44</v>
      </c>
      <c r="X1650" t="s">
        <v>50</v>
      </c>
      <c r="Y1650" t="s">
        <v>8677</v>
      </c>
      <c r="Z1650">
        <v>2014</v>
      </c>
      <c r="AA1650">
        <v>27</v>
      </c>
      <c r="AB1650">
        <v>44521</v>
      </c>
    </row>
    <row r="1651" spans="1:28" x14ac:dyDescent="0.2">
      <c r="A1651" t="s">
        <v>4329</v>
      </c>
      <c r="B1651" s="1">
        <v>41825</v>
      </c>
      <c r="C1651" s="1">
        <v>41829</v>
      </c>
      <c r="D1651" t="s">
        <v>45</v>
      </c>
      <c r="E1651" t="s">
        <v>4330</v>
      </c>
      <c r="F1651" t="s">
        <v>276</v>
      </c>
      <c r="G1651" t="s">
        <v>262</v>
      </c>
      <c r="H1651" t="s">
        <v>1985</v>
      </c>
      <c r="I1651" t="s">
        <v>1986</v>
      </c>
      <c r="J1651" t="s">
        <v>4331</v>
      </c>
      <c r="K1651" t="s">
        <v>1879</v>
      </c>
      <c r="L1651" t="s">
        <v>1879</v>
      </c>
      <c r="M1651" t="s">
        <v>1988</v>
      </c>
      <c r="N1651" t="s">
        <v>4036</v>
      </c>
      <c r="O1651" t="s">
        <v>4235</v>
      </c>
      <c r="P1651" t="s">
        <v>4332</v>
      </c>
      <c r="Q1651" t="s">
        <v>4333</v>
      </c>
      <c r="R1651">
        <v>3</v>
      </c>
      <c r="S1651">
        <v>1937</v>
      </c>
      <c r="T1651">
        <v>0</v>
      </c>
      <c r="U1651">
        <v>445.41</v>
      </c>
      <c r="V1651" t="s">
        <v>42</v>
      </c>
      <c r="W1651">
        <v>147.33000000000001</v>
      </c>
      <c r="X1651" t="s">
        <v>50</v>
      </c>
      <c r="Y1651" t="s">
        <v>8677</v>
      </c>
      <c r="Z1651">
        <v>2014</v>
      </c>
      <c r="AA1651">
        <v>27</v>
      </c>
      <c r="AB1651">
        <v>14011</v>
      </c>
    </row>
    <row r="1652" spans="1:28" x14ac:dyDescent="0.2">
      <c r="A1652" t="s">
        <v>4334</v>
      </c>
      <c r="B1652" s="1">
        <v>41877</v>
      </c>
      <c r="C1652" s="1">
        <v>41881</v>
      </c>
      <c r="D1652" t="s">
        <v>45</v>
      </c>
      <c r="E1652" t="s">
        <v>4335</v>
      </c>
      <c r="F1652" t="s">
        <v>4115</v>
      </c>
      <c r="G1652" t="s">
        <v>262</v>
      </c>
      <c r="H1652" t="s">
        <v>4110</v>
      </c>
      <c r="I1652" t="s">
        <v>4336</v>
      </c>
      <c r="J1652" t="s">
        <v>4337</v>
      </c>
      <c r="K1652" t="s">
        <v>2023</v>
      </c>
      <c r="L1652" t="s">
        <v>2023</v>
      </c>
      <c r="M1652" t="s">
        <v>2023</v>
      </c>
      <c r="N1652" t="s">
        <v>4036</v>
      </c>
      <c r="O1652" t="s">
        <v>4235</v>
      </c>
      <c r="P1652" t="s">
        <v>4338</v>
      </c>
      <c r="Q1652" t="s">
        <v>4339</v>
      </c>
      <c r="R1652">
        <v>6</v>
      </c>
      <c r="S1652">
        <v>446</v>
      </c>
      <c r="T1652">
        <v>0</v>
      </c>
      <c r="U1652">
        <v>8.82</v>
      </c>
      <c r="V1652" t="s">
        <v>42</v>
      </c>
      <c r="W1652">
        <v>24.92</v>
      </c>
      <c r="X1652" t="s">
        <v>50</v>
      </c>
      <c r="Y1652" t="s">
        <v>8697</v>
      </c>
      <c r="Z1652">
        <v>2014</v>
      </c>
      <c r="AA1652">
        <v>35</v>
      </c>
      <c r="AB1652">
        <v>45130</v>
      </c>
    </row>
    <row r="1653" spans="1:28" x14ac:dyDescent="0.2">
      <c r="A1653" t="s">
        <v>4340</v>
      </c>
      <c r="B1653" s="1">
        <v>41963</v>
      </c>
      <c r="C1653" s="1">
        <v>41967</v>
      </c>
      <c r="D1653" t="s">
        <v>45</v>
      </c>
      <c r="E1653" t="s">
        <v>4341</v>
      </c>
      <c r="F1653" t="s">
        <v>1947</v>
      </c>
      <c r="G1653" t="s">
        <v>262</v>
      </c>
      <c r="H1653" t="s">
        <v>1985</v>
      </c>
      <c r="I1653" t="s">
        <v>1986</v>
      </c>
      <c r="J1653" t="s">
        <v>2652</v>
      </c>
      <c r="K1653" t="s">
        <v>1879</v>
      </c>
      <c r="L1653" t="s">
        <v>1879</v>
      </c>
      <c r="M1653" t="s">
        <v>1988</v>
      </c>
      <c r="N1653" t="s">
        <v>4036</v>
      </c>
      <c r="O1653" t="s">
        <v>4235</v>
      </c>
      <c r="P1653" t="s">
        <v>4342</v>
      </c>
      <c r="Q1653" t="s">
        <v>4343</v>
      </c>
      <c r="R1653">
        <v>3</v>
      </c>
      <c r="S1653">
        <v>509</v>
      </c>
      <c r="T1653">
        <v>0</v>
      </c>
      <c r="U1653">
        <v>101.7</v>
      </c>
      <c r="V1653" t="s">
        <v>42</v>
      </c>
      <c r="W1653">
        <v>52.72</v>
      </c>
      <c r="X1653" t="s">
        <v>50</v>
      </c>
      <c r="Y1653" t="s">
        <v>8679</v>
      </c>
      <c r="Z1653">
        <v>2014</v>
      </c>
      <c r="AA1653">
        <v>47</v>
      </c>
      <c r="AB1653">
        <v>11906</v>
      </c>
    </row>
    <row r="1654" spans="1:28" x14ac:dyDescent="0.2">
      <c r="A1654" t="s">
        <v>4344</v>
      </c>
      <c r="B1654" s="1">
        <v>41990</v>
      </c>
      <c r="C1654" s="1">
        <v>41996</v>
      </c>
      <c r="D1654" t="s">
        <v>45</v>
      </c>
      <c r="E1654" t="s">
        <v>4345</v>
      </c>
      <c r="F1654" t="s">
        <v>495</v>
      </c>
      <c r="G1654" t="s">
        <v>262</v>
      </c>
      <c r="H1654" t="s">
        <v>2256</v>
      </c>
      <c r="I1654" t="s">
        <v>2626</v>
      </c>
      <c r="J1654" t="s">
        <v>4346</v>
      </c>
      <c r="K1654" t="s">
        <v>2005</v>
      </c>
      <c r="L1654" t="s">
        <v>2005</v>
      </c>
      <c r="M1654" t="s">
        <v>2112</v>
      </c>
      <c r="N1654" t="s">
        <v>4036</v>
      </c>
      <c r="O1654" t="s">
        <v>4235</v>
      </c>
      <c r="P1654" t="s">
        <v>4347</v>
      </c>
      <c r="Q1654" t="s">
        <v>4348</v>
      </c>
      <c r="R1654">
        <v>13</v>
      </c>
      <c r="S1654">
        <v>1814</v>
      </c>
      <c r="T1654">
        <v>0</v>
      </c>
      <c r="U1654">
        <v>145.08000000000001</v>
      </c>
      <c r="V1654" t="s">
        <v>42</v>
      </c>
      <c r="W1654">
        <v>109.95</v>
      </c>
      <c r="X1654" t="s">
        <v>50</v>
      </c>
      <c r="Y1654" t="s">
        <v>8698</v>
      </c>
      <c r="Z1654">
        <v>2014</v>
      </c>
      <c r="AA1654">
        <v>51</v>
      </c>
      <c r="AB1654">
        <v>27200</v>
      </c>
    </row>
    <row r="1655" spans="1:28" x14ac:dyDescent="0.2">
      <c r="A1655" t="s">
        <v>4349</v>
      </c>
      <c r="B1655" s="1">
        <v>41995</v>
      </c>
      <c r="C1655" s="1">
        <v>41999</v>
      </c>
      <c r="D1655" t="s">
        <v>45</v>
      </c>
      <c r="E1655" t="s">
        <v>4350</v>
      </c>
      <c r="F1655" t="s">
        <v>1486</v>
      </c>
      <c r="G1655" t="s">
        <v>262</v>
      </c>
      <c r="H1655" t="s">
        <v>1940</v>
      </c>
      <c r="I1655" t="s">
        <v>4351</v>
      </c>
      <c r="J1655" t="s">
        <v>4352</v>
      </c>
      <c r="K1655" t="s">
        <v>1879</v>
      </c>
      <c r="L1655" t="s">
        <v>1879</v>
      </c>
      <c r="M1655" t="s">
        <v>1757</v>
      </c>
      <c r="N1655" t="s">
        <v>4036</v>
      </c>
      <c r="O1655" t="s">
        <v>4235</v>
      </c>
      <c r="P1655" t="s">
        <v>4353</v>
      </c>
      <c r="Q1655" t="s">
        <v>4354</v>
      </c>
      <c r="R1655">
        <v>9</v>
      </c>
      <c r="S1655">
        <v>1121</v>
      </c>
      <c r="T1655">
        <v>0</v>
      </c>
      <c r="U1655">
        <v>268.92</v>
      </c>
      <c r="V1655" t="s">
        <v>42</v>
      </c>
      <c r="W1655">
        <v>64.53</v>
      </c>
      <c r="X1655" t="s">
        <v>50</v>
      </c>
      <c r="Y1655" t="s">
        <v>8698</v>
      </c>
      <c r="Z1655">
        <v>2014</v>
      </c>
      <c r="AA1655">
        <v>52</v>
      </c>
      <c r="AB1655">
        <v>11111</v>
      </c>
    </row>
    <row r="1656" spans="1:28" x14ac:dyDescent="0.2">
      <c r="A1656" t="s">
        <v>4355</v>
      </c>
      <c r="B1656" s="1">
        <v>40584</v>
      </c>
      <c r="C1656" s="1">
        <v>40589</v>
      </c>
      <c r="D1656" t="s">
        <v>45</v>
      </c>
      <c r="E1656" t="s">
        <v>4356</v>
      </c>
      <c r="F1656" t="s">
        <v>4357</v>
      </c>
      <c r="G1656" t="s">
        <v>246</v>
      </c>
      <c r="H1656" t="s">
        <v>2035</v>
      </c>
      <c r="I1656" t="s">
        <v>3641</v>
      </c>
      <c r="J1656" t="s">
        <v>4358</v>
      </c>
      <c r="K1656" t="s">
        <v>2005</v>
      </c>
      <c r="L1656" t="s">
        <v>2005</v>
      </c>
      <c r="M1656" t="s">
        <v>2014</v>
      </c>
      <c r="N1656" t="s">
        <v>4036</v>
      </c>
      <c r="O1656" t="s">
        <v>4235</v>
      </c>
      <c r="P1656" t="s">
        <v>4359</v>
      </c>
      <c r="Q1656" t="s">
        <v>4360</v>
      </c>
      <c r="R1656">
        <v>11</v>
      </c>
      <c r="S1656">
        <v>6999</v>
      </c>
      <c r="T1656">
        <v>0</v>
      </c>
      <c r="U1656">
        <v>2939.31</v>
      </c>
      <c r="V1656" t="s">
        <v>42</v>
      </c>
      <c r="W1656">
        <v>413.8</v>
      </c>
      <c r="X1656" t="s">
        <v>50</v>
      </c>
      <c r="Y1656" t="s">
        <v>8686</v>
      </c>
      <c r="Z1656">
        <v>2011</v>
      </c>
      <c r="AA1656">
        <v>7</v>
      </c>
      <c r="AB1656">
        <v>27720</v>
      </c>
    </row>
    <row r="1657" spans="1:28" x14ac:dyDescent="0.2">
      <c r="A1657" t="s">
        <v>4178</v>
      </c>
      <c r="B1657" s="1">
        <v>40686</v>
      </c>
      <c r="C1657" s="1">
        <v>40692</v>
      </c>
      <c r="D1657" t="s">
        <v>45</v>
      </c>
      <c r="E1657" t="s">
        <v>4179</v>
      </c>
      <c r="F1657" t="s">
        <v>1361</v>
      </c>
      <c r="G1657" t="s">
        <v>246</v>
      </c>
      <c r="H1657" t="s">
        <v>2241</v>
      </c>
      <c r="I1657" t="s">
        <v>2242</v>
      </c>
      <c r="J1657" t="s">
        <v>2243</v>
      </c>
      <c r="K1657" t="s">
        <v>2005</v>
      </c>
      <c r="L1657" t="s">
        <v>2005</v>
      </c>
      <c r="M1657" t="s">
        <v>2185</v>
      </c>
      <c r="N1657" t="s">
        <v>4036</v>
      </c>
      <c r="O1657" t="s">
        <v>4235</v>
      </c>
      <c r="P1657" t="s">
        <v>4361</v>
      </c>
      <c r="Q1657" t="s">
        <v>4237</v>
      </c>
      <c r="R1657">
        <v>2</v>
      </c>
      <c r="S1657">
        <v>1272</v>
      </c>
      <c r="T1657">
        <v>0</v>
      </c>
      <c r="U1657">
        <v>152.63999999999999</v>
      </c>
      <c r="V1657" t="s">
        <v>42</v>
      </c>
      <c r="W1657">
        <v>70.16</v>
      </c>
      <c r="X1657" t="s">
        <v>50</v>
      </c>
      <c r="Y1657" t="s">
        <v>8707</v>
      </c>
      <c r="Z1657">
        <v>2011</v>
      </c>
      <c r="AA1657">
        <v>22</v>
      </c>
      <c r="AB1657">
        <v>30764</v>
      </c>
    </row>
    <row r="1658" spans="1:28" x14ac:dyDescent="0.2">
      <c r="A1658" t="s">
        <v>4362</v>
      </c>
      <c r="B1658" s="1">
        <v>40694</v>
      </c>
      <c r="C1658" s="1">
        <v>40698</v>
      </c>
      <c r="D1658" t="s">
        <v>45</v>
      </c>
      <c r="E1658" t="s">
        <v>4363</v>
      </c>
      <c r="F1658" t="s">
        <v>4364</v>
      </c>
      <c r="G1658" t="s">
        <v>246</v>
      </c>
      <c r="H1658" t="s">
        <v>3704</v>
      </c>
      <c r="I1658" t="s">
        <v>4365</v>
      </c>
      <c r="J1658" t="s">
        <v>4365</v>
      </c>
      <c r="K1658" t="s">
        <v>2023</v>
      </c>
      <c r="L1658" t="s">
        <v>2023</v>
      </c>
      <c r="M1658" t="s">
        <v>2023</v>
      </c>
      <c r="N1658" t="s">
        <v>4036</v>
      </c>
      <c r="O1658" t="s">
        <v>4235</v>
      </c>
      <c r="P1658" t="s">
        <v>4366</v>
      </c>
      <c r="Q1658" t="s">
        <v>4367</v>
      </c>
      <c r="R1658">
        <v>10</v>
      </c>
      <c r="S1658">
        <v>1680</v>
      </c>
      <c r="T1658">
        <v>0</v>
      </c>
      <c r="U1658">
        <v>285.60000000000002</v>
      </c>
      <c r="V1658" t="s">
        <v>42</v>
      </c>
      <c r="W1658">
        <v>143.59</v>
      </c>
      <c r="X1658" t="s">
        <v>50</v>
      </c>
      <c r="Y1658" t="s">
        <v>8707</v>
      </c>
      <c r="Z1658">
        <v>2011</v>
      </c>
      <c r="AA1658">
        <v>23</v>
      </c>
      <c r="AB1658">
        <v>49797</v>
      </c>
    </row>
    <row r="1659" spans="1:28" x14ac:dyDescent="0.2">
      <c r="A1659" t="s">
        <v>4368</v>
      </c>
      <c r="B1659" s="1">
        <v>40766</v>
      </c>
      <c r="C1659" s="1">
        <v>40770</v>
      </c>
      <c r="D1659" t="s">
        <v>45</v>
      </c>
      <c r="E1659" t="s">
        <v>2756</v>
      </c>
      <c r="F1659" t="s">
        <v>2651</v>
      </c>
      <c r="G1659" t="s">
        <v>246</v>
      </c>
      <c r="H1659" t="s">
        <v>3704</v>
      </c>
      <c r="I1659" t="s">
        <v>4369</v>
      </c>
      <c r="J1659" t="s">
        <v>4370</v>
      </c>
      <c r="K1659" t="s">
        <v>2023</v>
      </c>
      <c r="L1659" t="s">
        <v>2023</v>
      </c>
      <c r="M1659" t="s">
        <v>2023</v>
      </c>
      <c r="N1659" t="s">
        <v>4036</v>
      </c>
      <c r="O1659" t="s">
        <v>4235</v>
      </c>
      <c r="P1659" t="s">
        <v>4371</v>
      </c>
      <c r="Q1659" t="s">
        <v>4372</v>
      </c>
      <c r="R1659">
        <v>8</v>
      </c>
      <c r="S1659">
        <v>1093</v>
      </c>
      <c r="T1659">
        <v>0</v>
      </c>
      <c r="U1659">
        <v>98.16</v>
      </c>
      <c r="V1659" t="s">
        <v>42</v>
      </c>
      <c r="W1659">
        <v>42.17</v>
      </c>
      <c r="X1659" t="s">
        <v>50</v>
      </c>
      <c r="Y1659" t="s">
        <v>8689</v>
      </c>
      <c r="Z1659">
        <v>2011</v>
      </c>
      <c r="AA1659">
        <v>33</v>
      </c>
      <c r="AB1659">
        <v>47102</v>
      </c>
    </row>
    <row r="1660" spans="1:28" x14ac:dyDescent="0.2">
      <c r="A1660" t="s">
        <v>4373</v>
      </c>
      <c r="B1660" s="1">
        <v>40771</v>
      </c>
      <c r="C1660" s="1">
        <v>40776</v>
      </c>
      <c r="D1660" t="s">
        <v>45</v>
      </c>
      <c r="E1660" t="s">
        <v>4374</v>
      </c>
      <c r="F1660" t="s">
        <v>267</v>
      </c>
      <c r="G1660" t="s">
        <v>246</v>
      </c>
      <c r="H1660" t="s">
        <v>1985</v>
      </c>
      <c r="I1660" t="s">
        <v>1986</v>
      </c>
      <c r="J1660" t="s">
        <v>4375</v>
      </c>
      <c r="K1660" t="s">
        <v>1879</v>
      </c>
      <c r="L1660" t="s">
        <v>1879</v>
      </c>
      <c r="M1660" t="s">
        <v>1988</v>
      </c>
      <c r="N1660" t="s">
        <v>4036</v>
      </c>
      <c r="O1660" t="s">
        <v>4235</v>
      </c>
      <c r="P1660" t="s">
        <v>4376</v>
      </c>
      <c r="Q1660" t="s">
        <v>4247</v>
      </c>
      <c r="R1660">
        <v>7</v>
      </c>
      <c r="S1660">
        <v>4453</v>
      </c>
      <c r="T1660">
        <v>0</v>
      </c>
      <c r="U1660">
        <v>1424.85</v>
      </c>
      <c r="V1660" t="s">
        <v>42</v>
      </c>
      <c r="W1660">
        <v>433.41</v>
      </c>
      <c r="X1660" t="s">
        <v>50</v>
      </c>
      <c r="Y1660" t="s">
        <v>8689</v>
      </c>
      <c r="Z1660">
        <v>2011</v>
      </c>
      <c r="AA1660">
        <v>34</v>
      </c>
      <c r="AB1660">
        <v>10670</v>
      </c>
    </row>
    <row r="1661" spans="1:28" x14ac:dyDescent="0.2">
      <c r="A1661" t="s">
        <v>4377</v>
      </c>
      <c r="B1661" s="1">
        <v>40840</v>
      </c>
      <c r="C1661" s="1">
        <v>40846</v>
      </c>
      <c r="D1661" t="s">
        <v>45</v>
      </c>
      <c r="E1661" t="s">
        <v>4378</v>
      </c>
      <c r="F1661" t="s">
        <v>251</v>
      </c>
      <c r="G1661" t="s">
        <v>246</v>
      </c>
      <c r="H1661" t="s">
        <v>1948</v>
      </c>
      <c r="I1661" t="s">
        <v>1948</v>
      </c>
      <c r="J1661" t="s">
        <v>4379</v>
      </c>
      <c r="K1661" t="s">
        <v>1950</v>
      </c>
      <c r="L1661" t="s">
        <v>1950</v>
      </c>
      <c r="M1661" t="s">
        <v>1757</v>
      </c>
      <c r="N1661" t="s">
        <v>4036</v>
      </c>
      <c r="O1661" t="s">
        <v>4235</v>
      </c>
      <c r="P1661" t="s">
        <v>4380</v>
      </c>
      <c r="Q1661" t="s">
        <v>4360</v>
      </c>
      <c r="R1661">
        <v>5</v>
      </c>
      <c r="S1661">
        <v>2121</v>
      </c>
      <c r="T1661">
        <v>0</v>
      </c>
      <c r="U1661">
        <v>275.7</v>
      </c>
      <c r="V1661" t="s">
        <v>42</v>
      </c>
      <c r="W1661">
        <v>68.302999999999997</v>
      </c>
      <c r="X1661" t="s">
        <v>50</v>
      </c>
      <c r="Y1661" t="s">
        <v>8682</v>
      </c>
      <c r="Z1661">
        <v>2011</v>
      </c>
      <c r="AA1661">
        <v>44</v>
      </c>
      <c r="AB1661">
        <v>6817</v>
      </c>
    </row>
    <row r="1662" spans="1:28" x14ac:dyDescent="0.2">
      <c r="A1662" t="s">
        <v>4381</v>
      </c>
      <c r="B1662" s="1">
        <v>40886</v>
      </c>
      <c r="C1662" s="1">
        <v>40891</v>
      </c>
      <c r="D1662" t="s">
        <v>45</v>
      </c>
      <c r="E1662" t="s">
        <v>4382</v>
      </c>
      <c r="F1662" t="s">
        <v>2526</v>
      </c>
      <c r="G1662" t="s">
        <v>246</v>
      </c>
      <c r="H1662" t="s">
        <v>2020</v>
      </c>
      <c r="I1662" t="s">
        <v>4383</v>
      </c>
      <c r="J1662" t="s">
        <v>4384</v>
      </c>
      <c r="K1662" t="s">
        <v>2023</v>
      </c>
      <c r="L1662" t="s">
        <v>2023</v>
      </c>
      <c r="M1662" t="s">
        <v>2023</v>
      </c>
      <c r="N1662" t="s">
        <v>4036</v>
      </c>
      <c r="O1662" t="s">
        <v>4235</v>
      </c>
      <c r="P1662" t="s">
        <v>4385</v>
      </c>
      <c r="Q1662" t="s">
        <v>4258</v>
      </c>
      <c r="R1662">
        <v>1</v>
      </c>
      <c r="S1662">
        <v>651</v>
      </c>
      <c r="T1662">
        <v>0</v>
      </c>
      <c r="U1662">
        <v>143.28</v>
      </c>
      <c r="V1662" t="s">
        <v>42</v>
      </c>
      <c r="W1662">
        <v>34.94</v>
      </c>
      <c r="X1662" t="s">
        <v>50</v>
      </c>
      <c r="Y1662" t="s">
        <v>8662</v>
      </c>
      <c r="Z1662">
        <v>2011</v>
      </c>
      <c r="AA1662">
        <v>50</v>
      </c>
      <c r="AB1662">
        <v>50271</v>
      </c>
    </row>
    <row r="1663" spans="1:28" x14ac:dyDescent="0.2">
      <c r="A1663" t="s">
        <v>4386</v>
      </c>
      <c r="B1663" s="1">
        <v>41060</v>
      </c>
      <c r="C1663" s="1">
        <v>41066</v>
      </c>
      <c r="D1663" t="s">
        <v>45</v>
      </c>
      <c r="E1663" t="s">
        <v>4387</v>
      </c>
      <c r="F1663" t="s">
        <v>4388</v>
      </c>
      <c r="G1663" t="s">
        <v>246</v>
      </c>
      <c r="H1663" t="s">
        <v>1985</v>
      </c>
      <c r="I1663" t="s">
        <v>1986</v>
      </c>
      <c r="J1663" t="s">
        <v>4389</v>
      </c>
      <c r="K1663" t="s">
        <v>1879</v>
      </c>
      <c r="L1663" t="s">
        <v>1879</v>
      </c>
      <c r="M1663" t="s">
        <v>1988</v>
      </c>
      <c r="N1663" t="s">
        <v>4036</v>
      </c>
      <c r="O1663" t="s">
        <v>4235</v>
      </c>
      <c r="P1663" t="s">
        <v>4390</v>
      </c>
      <c r="Q1663" t="s">
        <v>4360</v>
      </c>
      <c r="R1663">
        <v>3</v>
      </c>
      <c r="S1663">
        <v>1909</v>
      </c>
      <c r="T1663">
        <v>0</v>
      </c>
      <c r="U1663">
        <v>57.24</v>
      </c>
      <c r="V1663" t="s">
        <v>42</v>
      </c>
      <c r="W1663">
        <v>141.62</v>
      </c>
      <c r="X1663" t="s">
        <v>50</v>
      </c>
      <c r="Y1663" t="s">
        <v>8700</v>
      </c>
      <c r="Z1663">
        <v>2012</v>
      </c>
      <c r="AA1663">
        <v>22</v>
      </c>
      <c r="AB1663">
        <v>11015</v>
      </c>
    </row>
    <row r="1664" spans="1:28" x14ac:dyDescent="0.2">
      <c r="A1664" t="s">
        <v>4391</v>
      </c>
      <c r="B1664" s="1">
        <v>41170</v>
      </c>
      <c r="C1664" s="1">
        <v>41174</v>
      </c>
      <c r="D1664" t="s">
        <v>45</v>
      </c>
      <c r="E1664" t="s">
        <v>4392</v>
      </c>
      <c r="F1664" t="s">
        <v>398</v>
      </c>
      <c r="G1664" t="s">
        <v>246</v>
      </c>
      <c r="H1664" t="s">
        <v>1994</v>
      </c>
      <c r="I1664" t="s">
        <v>4393</v>
      </c>
      <c r="J1664" t="s">
        <v>4393</v>
      </c>
      <c r="K1664" t="s">
        <v>1950</v>
      </c>
      <c r="L1664" t="s">
        <v>1950</v>
      </c>
      <c r="M1664" t="s">
        <v>1988</v>
      </c>
      <c r="N1664" t="s">
        <v>4036</v>
      </c>
      <c r="O1664" t="s">
        <v>4235</v>
      </c>
      <c r="P1664" t="s">
        <v>4394</v>
      </c>
      <c r="Q1664" t="s">
        <v>4372</v>
      </c>
      <c r="R1664">
        <v>7</v>
      </c>
      <c r="S1664">
        <v>638</v>
      </c>
      <c r="T1664">
        <v>0</v>
      </c>
      <c r="U1664">
        <v>31.78</v>
      </c>
      <c r="V1664" t="s">
        <v>42</v>
      </c>
      <c r="W1664">
        <v>18.056000000000001</v>
      </c>
      <c r="X1664" t="s">
        <v>50</v>
      </c>
      <c r="Y1664" t="s">
        <v>8666</v>
      </c>
      <c r="Z1664">
        <v>2012</v>
      </c>
      <c r="AA1664">
        <v>38</v>
      </c>
      <c r="AB1664">
        <v>1803</v>
      </c>
    </row>
    <row r="1665" spans="1:28" x14ac:dyDescent="0.2">
      <c r="A1665" t="s">
        <v>4395</v>
      </c>
      <c r="B1665" s="1">
        <v>41179</v>
      </c>
      <c r="C1665" s="1">
        <v>41185</v>
      </c>
      <c r="D1665" t="s">
        <v>45</v>
      </c>
      <c r="E1665" t="s">
        <v>4396</v>
      </c>
      <c r="F1665" t="s">
        <v>1505</v>
      </c>
      <c r="G1665" t="s">
        <v>246</v>
      </c>
      <c r="H1665" t="s">
        <v>2256</v>
      </c>
      <c r="I1665" t="s">
        <v>2555</v>
      </c>
      <c r="J1665" t="s">
        <v>4397</v>
      </c>
      <c r="K1665" t="s">
        <v>2005</v>
      </c>
      <c r="L1665" t="s">
        <v>2005</v>
      </c>
      <c r="M1665" t="s">
        <v>2112</v>
      </c>
      <c r="N1665" t="s">
        <v>4036</v>
      </c>
      <c r="O1665" t="s">
        <v>4235</v>
      </c>
      <c r="P1665" t="s">
        <v>4398</v>
      </c>
      <c r="Q1665" t="s">
        <v>4318</v>
      </c>
      <c r="R1665">
        <v>5</v>
      </c>
      <c r="S1665">
        <v>3188</v>
      </c>
      <c r="T1665">
        <v>0</v>
      </c>
      <c r="U1665">
        <v>350.55</v>
      </c>
      <c r="V1665" t="s">
        <v>42</v>
      </c>
      <c r="W1665">
        <v>114.05</v>
      </c>
      <c r="X1665" t="s">
        <v>50</v>
      </c>
      <c r="Y1665" t="s">
        <v>8666</v>
      </c>
      <c r="Z1665">
        <v>2012</v>
      </c>
      <c r="AA1665">
        <v>39</v>
      </c>
      <c r="AB1665">
        <v>20346</v>
      </c>
    </row>
    <row r="1666" spans="1:28" x14ac:dyDescent="0.2">
      <c r="A1666" t="s">
        <v>4399</v>
      </c>
      <c r="B1666" s="1">
        <v>41212</v>
      </c>
      <c r="C1666" s="1">
        <v>41216</v>
      </c>
      <c r="D1666" t="s">
        <v>45</v>
      </c>
      <c r="E1666" t="s">
        <v>4400</v>
      </c>
      <c r="F1666" t="s">
        <v>4401</v>
      </c>
      <c r="G1666" t="s">
        <v>246</v>
      </c>
      <c r="H1666" t="s">
        <v>1985</v>
      </c>
      <c r="I1666" t="s">
        <v>1986</v>
      </c>
      <c r="J1666" t="s">
        <v>4402</v>
      </c>
      <c r="K1666" t="s">
        <v>1879</v>
      </c>
      <c r="L1666" t="s">
        <v>1879</v>
      </c>
      <c r="M1666" t="s">
        <v>1988</v>
      </c>
      <c r="N1666" t="s">
        <v>4036</v>
      </c>
      <c r="O1666" t="s">
        <v>4235</v>
      </c>
      <c r="P1666" t="s">
        <v>4241</v>
      </c>
      <c r="Q1666" t="s">
        <v>4242</v>
      </c>
      <c r="R1666">
        <v>9</v>
      </c>
      <c r="S1666">
        <v>1169</v>
      </c>
      <c r="T1666">
        <v>0</v>
      </c>
      <c r="U1666">
        <v>46.71</v>
      </c>
      <c r="V1666" t="s">
        <v>42</v>
      </c>
      <c r="W1666">
        <v>107.88</v>
      </c>
      <c r="X1666" t="s">
        <v>50</v>
      </c>
      <c r="Y1666" t="s">
        <v>8667</v>
      </c>
      <c r="Z1666">
        <v>2012</v>
      </c>
      <c r="AA1666">
        <v>44</v>
      </c>
      <c r="AB1666">
        <v>15700</v>
      </c>
    </row>
    <row r="1667" spans="1:28" x14ac:dyDescent="0.2">
      <c r="A1667" t="s">
        <v>4403</v>
      </c>
      <c r="B1667" s="1">
        <v>41271</v>
      </c>
      <c r="C1667" s="1">
        <v>41277</v>
      </c>
      <c r="D1667" t="s">
        <v>45</v>
      </c>
      <c r="E1667" t="s">
        <v>4404</v>
      </c>
      <c r="F1667" t="s">
        <v>1767</v>
      </c>
      <c r="G1667" t="s">
        <v>246</v>
      </c>
      <c r="H1667" t="s">
        <v>1985</v>
      </c>
      <c r="I1667" t="s">
        <v>2099</v>
      </c>
      <c r="J1667" t="s">
        <v>2100</v>
      </c>
      <c r="K1667" t="s">
        <v>1879</v>
      </c>
      <c r="L1667" t="s">
        <v>1879</v>
      </c>
      <c r="M1667" t="s">
        <v>1988</v>
      </c>
      <c r="N1667" t="s">
        <v>4036</v>
      </c>
      <c r="O1667" t="s">
        <v>4235</v>
      </c>
      <c r="P1667" t="s">
        <v>4405</v>
      </c>
      <c r="Q1667" t="s">
        <v>4406</v>
      </c>
      <c r="R1667">
        <v>7</v>
      </c>
      <c r="S1667">
        <v>1011</v>
      </c>
      <c r="T1667">
        <v>0</v>
      </c>
      <c r="U1667">
        <v>161.69999999999999</v>
      </c>
      <c r="V1667" t="s">
        <v>42</v>
      </c>
      <c r="W1667">
        <v>8.02</v>
      </c>
      <c r="X1667" t="s">
        <v>50</v>
      </c>
      <c r="Y1667" t="s">
        <v>8669</v>
      </c>
      <c r="Z1667">
        <v>2012</v>
      </c>
      <c r="AA1667">
        <v>52</v>
      </c>
      <c r="AB1667">
        <v>13775</v>
      </c>
    </row>
    <row r="1668" spans="1:28" x14ac:dyDescent="0.2">
      <c r="A1668" t="s">
        <v>4407</v>
      </c>
      <c r="B1668" s="1">
        <v>41341</v>
      </c>
      <c r="C1668" s="1">
        <v>41348</v>
      </c>
      <c r="D1668" t="s">
        <v>45</v>
      </c>
      <c r="E1668" t="s">
        <v>4408</v>
      </c>
      <c r="F1668" t="s">
        <v>251</v>
      </c>
      <c r="G1668" t="s">
        <v>246</v>
      </c>
      <c r="H1668" t="s">
        <v>2035</v>
      </c>
      <c r="I1668" t="s">
        <v>4409</v>
      </c>
      <c r="J1668" t="s">
        <v>4410</v>
      </c>
      <c r="K1668" t="s">
        <v>2005</v>
      </c>
      <c r="L1668" t="s">
        <v>2005</v>
      </c>
      <c r="M1668" t="s">
        <v>2014</v>
      </c>
      <c r="N1668" t="s">
        <v>4036</v>
      </c>
      <c r="O1668" t="s">
        <v>4235</v>
      </c>
      <c r="P1668" t="s">
        <v>4411</v>
      </c>
      <c r="Q1668" t="s">
        <v>4253</v>
      </c>
      <c r="R1668">
        <v>3</v>
      </c>
      <c r="S1668">
        <v>1932</v>
      </c>
      <c r="T1668">
        <v>0</v>
      </c>
      <c r="U1668">
        <v>734.13</v>
      </c>
      <c r="V1668" t="s">
        <v>42</v>
      </c>
      <c r="W1668">
        <v>71.459999999999994</v>
      </c>
      <c r="X1668" t="s">
        <v>50</v>
      </c>
      <c r="Y1668" t="s">
        <v>8701</v>
      </c>
      <c r="Z1668">
        <v>2013</v>
      </c>
      <c r="AA1668">
        <v>10</v>
      </c>
      <c r="AB1668">
        <v>27980</v>
      </c>
    </row>
    <row r="1669" spans="1:28" x14ac:dyDescent="0.2">
      <c r="A1669" t="s">
        <v>4412</v>
      </c>
      <c r="B1669" s="1">
        <v>41353</v>
      </c>
      <c r="C1669" s="1">
        <v>41357</v>
      </c>
      <c r="D1669" t="s">
        <v>45</v>
      </c>
      <c r="E1669" t="s">
        <v>4413</v>
      </c>
      <c r="F1669" t="s">
        <v>4414</v>
      </c>
      <c r="G1669" t="s">
        <v>246</v>
      </c>
      <c r="H1669" t="s">
        <v>1994</v>
      </c>
      <c r="I1669" t="s">
        <v>4415</v>
      </c>
      <c r="J1669" t="s">
        <v>4415</v>
      </c>
      <c r="K1669" t="s">
        <v>1950</v>
      </c>
      <c r="L1669" t="s">
        <v>1950</v>
      </c>
      <c r="M1669" t="s">
        <v>1988</v>
      </c>
      <c r="N1669" t="s">
        <v>4036</v>
      </c>
      <c r="O1669" t="s">
        <v>4235</v>
      </c>
      <c r="P1669" t="s">
        <v>4416</v>
      </c>
      <c r="Q1669" t="s">
        <v>4417</v>
      </c>
      <c r="R1669">
        <v>3</v>
      </c>
      <c r="S1669">
        <v>1278</v>
      </c>
      <c r="T1669">
        <v>0</v>
      </c>
      <c r="U1669">
        <v>511.08</v>
      </c>
      <c r="V1669" t="s">
        <v>42</v>
      </c>
      <c r="W1669">
        <v>81.665000000000006</v>
      </c>
      <c r="X1669" t="s">
        <v>50</v>
      </c>
      <c r="Y1669" t="s">
        <v>8701</v>
      </c>
      <c r="Z1669">
        <v>2013</v>
      </c>
      <c r="AA1669">
        <v>12</v>
      </c>
      <c r="AB1669">
        <v>1961</v>
      </c>
    </row>
    <row r="1670" spans="1:28" x14ac:dyDescent="0.2">
      <c r="A1670" t="s">
        <v>4418</v>
      </c>
      <c r="B1670" s="1">
        <v>41421</v>
      </c>
      <c r="C1670" s="1">
        <v>41426</v>
      </c>
      <c r="D1670" t="s">
        <v>45</v>
      </c>
      <c r="E1670" t="s">
        <v>2596</v>
      </c>
      <c r="F1670" t="s">
        <v>2597</v>
      </c>
      <c r="G1670" t="s">
        <v>246</v>
      </c>
      <c r="H1670" t="s">
        <v>1940</v>
      </c>
      <c r="I1670" t="s">
        <v>1941</v>
      </c>
      <c r="J1670" t="s">
        <v>4419</v>
      </c>
      <c r="K1670" t="s">
        <v>1879</v>
      </c>
      <c r="L1670" t="s">
        <v>1879</v>
      </c>
      <c r="M1670" t="s">
        <v>1757</v>
      </c>
      <c r="N1670" t="s">
        <v>4036</v>
      </c>
      <c r="O1670" t="s">
        <v>4235</v>
      </c>
      <c r="P1670" t="s">
        <v>4420</v>
      </c>
      <c r="Q1670" t="s">
        <v>4421</v>
      </c>
      <c r="R1670">
        <v>7</v>
      </c>
      <c r="S1670">
        <v>1063</v>
      </c>
      <c r="T1670">
        <v>0</v>
      </c>
      <c r="U1670">
        <v>265.64999999999998</v>
      </c>
      <c r="V1670" t="s">
        <v>42</v>
      </c>
      <c r="W1670">
        <v>59.83</v>
      </c>
      <c r="X1670" t="s">
        <v>50</v>
      </c>
      <c r="Y1670" t="s">
        <v>8706</v>
      </c>
      <c r="Z1670">
        <v>2013</v>
      </c>
      <c r="AA1670">
        <v>22</v>
      </c>
      <c r="AB1670">
        <v>10477</v>
      </c>
    </row>
    <row r="1671" spans="1:28" x14ac:dyDescent="0.2">
      <c r="A1671" t="s">
        <v>4422</v>
      </c>
      <c r="B1671" s="1">
        <v>41436</v>
      </c>
      <c r="C1671" s="1">
        <v>41442</v>
      </c>
      <c r="D1671" t="s">
        <v>45</v>
      </c>
      <c r="E1671" t="s">
        <v>4423</v>
      </c>
      <c r="F1671" t="s">
        <v>4424</v>
      </c>
      <c r="G1671" t="s">
        <v>246</v>
      </c>
      <c r="H1671" t="s">
        <v>2256</v>
      </c>
      <c r="I1671" t="s">
        <v>3591</v>
      </c>
      <c r="J1671" t="s">
        <v>3592</v>
      </c>
      <c r="K1671" t="s">
        <v>2005</v>
      </c>
      <c r="L1671" t="s">
        <v>2005</v>
      </c>
      <c r="M1671" t="s">
        <v>2112</v>
      </c>
      <c r="N1671" t="s">
        <v>4036</v>
      </c>
      <c r="O1671" t="s">
        <v>4235</v>
      </c>
      <c r="P1671" t="s">
        <v>4425</v>
      </c>
      <c r="Q1671" t="s">
        <v>4333</v>
      </c>
      <c r="R1671">
        <v>4</v>
      </c>
      <c r="S1671">
        <v>2582</v>
      </c>
      <c r="T1671">
        <v>0</v>
      </c>
      <c r="U1671">
        <v>361.44</v>
      </c>
      <c r="V1671" t="s">
        <v>42</v>
      </c>
      <c r="W1671">
        <v>208.88</v>
      </c>
      <c r="X1671" t="s">
        <v>50</v>
      </c>
      <c r="Y1671" t="s">
        <v>8671</v>
      </c>
      <c r="Z1671">
        <v>2013</v>
      </c>
      <c r="AA1671">
        <v>24</v>
      </c>
      <c r="AB1671">
        <v>22455</v>
      </c>
    </row>
    <row r="1672" spans="1:28" x14ac:dyDescent="0.2">
      <c r="A1672" t="s">
        <v>4426</v>
      </c>
      <c r="B1672" s="1">
        <v>41516</v>
      </c>
      <c r="C1672" s="1">
        <v>41522</v>
      </c>
      <c r="D1672" t="s">
        <v>45</v>
      </c>
      <c r="E1672" t="s">
        <v>4427</v>
      </c>
      <c r="F1672" t="s">
        <v>787</v>
      </c>
      <c r="G1672" t="s">
        <v>246</v>
      </c>
      <c r="H1672" t="s">
        <v>2640</v>
      </c>
      <c r="I1672" t="s">
        <v>1040</v>
      </c>
      <c r="J1672" t="s">
        <v>1040</v>
      </c>
      <c r="K1672" t="s">
        <v>1950</v>
      </c>
      <c r="L1672" t="s">
        <v>1950</v>
      </c>
      <c r="M1672" t="s">
        <v>1757</v>
      </c>
      <c r="N1672" t="s">
        <v>4036</v>
      </c>
      <c r="O1672" t="s">
        <v>4235</v>
      </c>
      <c r="P1672" t="s">
        <v>4428</v>
      </c>
      <c r="Q1672" t="s">
        <v>4429</v>
      </c>
      <c r="R1672">
        <v>5</v>
      </c>
      <c r="S1672">
        <v>556</v>
      </c>
      <c r="T1672">
        <v>0</v>
      </c>
      <c r="U1672">
        <v>139</v>
      </c>
      <c r="V1672" t="s">
        <v>42</v>
      </c>
      <c r="W1672">
        <v>18.795999999999999</v>
      </c>
      <c r="X1672" t="s">
        <v>50</v>
      </c>
      <c r="Y1672" t="s">
        <v>8694</v>
      </c>
      <c r="Z1672">
        <v>2013</v>
      </c>
      <c r="AA1672">
        <v>35</v>
      </c>
      <c r="AB1672">
        <v>2700</v>
      </c>
    </row>
    <row r="1673" spans="1:28" x14ac:dyDescent="0.2">
      <c r="A1673" t="s">
        <v>4430</v>
      </c>
      <c r="B1673" s="1">
        <v>41531</v>
      </c>
      <c r="C1673" s="1">
        <v>41535</v>
      </c>
      <c r="D1673" t="s">
        <v>45</v>
      </c>
      <c r="E1673" t="s">
        <v>3840</v>
      </c>
      <c r="F1673" t="s">
        <v>3841</v>
      </c>
      <c r="G1673" t="s">
        <v>246</v>
      </c>
      <c r="H1673" t="s">
        <v>1985</v>
      </c>
      <c r="I1673" t="s">
        <v>1986</v>
      </c>
      <c r="J1673" t="s">
        <v>4431</v>
      </c>
      <c r="K1673" t="s">
        <v>1879</v>
      </c>
      <c r="L1673" t="s">
        <v>1879</v>
      </c>
      <c r="M1673" t="s">
        <v>1988</v>
      </c>
      <c r="N1673" t="s">
        <v>4036</v>
      </c>
      <c r="O1673" t="s">
        <v>4235</v>
      </c>
      <c r="P1673" t="s">
        <v>4432</v>
      </c>
      <c r="Q1673" t="s">
        <v>4433</v>
      </c>
      <c r="R1673">
        <v>7</v>
      </c>
      <c r="S1673">
        <v>969</v>
      </c>
      <c r="T1673">
        <v>0</v>
      </c>
      <c r="U1673">
        <v>38.64</v>
      </c>
      <c r="V1673" t="s">
        <v>42</v>
      </c>
      <c r="W1673">
        <v>75.14</v>
      </c>
      <c r="X1673" t="s">
        <v>50</v>
      </c>
      <c r="Y1673" t="s">
        <v>8672</v>
      </c>
      <c r="Z1673">
        <v>2013</v>
      </c>
      <c r="AA1673">
        <v>37</v>
      </c>
      <c r="AB1673">
        <v>11396</v>
      </c>
    </row>
    <row r="1674" spans="1:28" x14ac:dyDescent="0.2">
      <c r="A1674" t="s">
        <v>4434</v>
      </c>
      <c r="B1674" s="1">
        <v>41541</v>
      </c>
      <c r="C1674" s="1">
        <v>41545</v>
      </c>
      <c r="D1674" t="s">
        <v>45</v>
      </c>
      <c r="E1674" t="s">
        <v>4435</v>
      </c>
      <c r="F1674" t="s">
        <v>4436</v>
      </c>
      <c r="G1674" t="s">
        <v>246</v>
      </c>
      <c r="H1674" t="s">
        <v>3046</v>
      </c>
      <c r="I1674" t="s">
        <v>3047</v>
      </c>
      <c r="J1674" t="s">
        <v>3047</v>
      </c>
      <c r="K1674" t="s">
        <v>2005</v>
      </c>
      <c r="L1674" t="s">
        <v>2005</v>
      </c>
      <c r="M1674" t="s">
        <v>2112</v>
      </c>
      <c r="N1674" t="s">
        <v>4036</v>
      </c>
      <c r="O1674" t="s">
        <v>4235</v>
      </c>
      <c r="P1674" t="s">
        <v>4437</v>
      </c>
      <c r="Q1674" t="s">
        <v>4438</v>
      </c>
      <c r="R1674">
        <v>7</v>
      </c>
      <c r="S1674">
        <v>1168</v>
      </c>
      <c r="T1674">
        <v>0</v>
      </c>
      <c r="U1674">
        <v>443.94</v>
      </c>
      <c r="V1674" t="s">
        <v>42</v>
      </c>
      <c r="W1674">
        <v>92.34</v>
      </c>
      <c r="X1674" t="s">
        <v>50</v>
      </c>
      <c r="Y1674" t="s">
        <v>8672</v>
      </c>
      <c r="Z1674">
        <v>2013</v>
      </c>
      <c r="AA1674">
        <v>39</v>
      </c>
      <c r="AB1674">
        <v>29492</v>
      </c>
    </row>
    <row r="1675" spans="1:28" x14ac:dyDescent="0.2">
      <c r="A1675" t="s">
        <v>4439</v>
      </c>
      <c r="B1675" s="1">
        <v>41542</v>
      </c>
      <c r="C1675" s="1">
        <v>41547</v>
      </c>
      <c r="D1675" t="s">
        <v>45</v>
      </c>
      <c r="E1675" t="s">
        <v>4392</v>
      </c>
      <c r="F1675" t="s">
        <v>398</v>
      </c>
      <c r="G1675" t="s">
        <v>246</v>
      </c>
      <c r="H1675" t="s">
        <v>2057</v>
      </c>
      <c r="I1675" t="s">
        <v>4440</v>
      </c>
      <c r="J1675" t="s">
        <v>4440</v>
      </c>
      <c r="K1675" t="s">
        <v>1950</v>
      </c>
      <c r="L1675" t="s">
        <v>1950</v>
      </c>
      <c r="M1675" t="s">
        <v>2060</v>
      </c>
      <c r="N1675" t="s">
        <v>4036</v>
      </c>
      <c r="O1675" t="s">
        <v>4235</v>
      </c>
      <c r="P1675" t="s">
        <v>4441</v>
      </c>
      <c r="Q1675" t="s">
        <v>4442</v>
      </c>
      <c r="R1675">
        <v>9</v>
      </c>
      <c r="S1675">
        <v>740</v>
      </c>
      <c r="T1675">
        <v>0</v>
      </c>
      <c r="U1675">
        <v>29.52</v>
      </c>
      <c r="V1675" t="s">
        <v>42</v>
      </c>
      <c r="W1675">
        <v>44.241999999999997</v>
      </c>
      <c r="X1675" t="s">
        <v>50</v>
      </c>
      <c r="Y1675" t="s">
        <v>8672</v>
      </c>
      <c r="Z1675">
        <v>2013</v>
      </c>
      <c r="AA1675">
        <v>39</v>
      </c>
      <c r="AB1675">
        <v>6653</v>
      </c>
    </row>
    <row r="1676" spans="1:28" x14ac:dyDescent="0.2">
      <c r="A1676" t="s">
        <v>4443</v>
      </c>
      <c r="B1676" s="1">
        <v>41752</v>
      </c>
      <c r="C1676" s="1">
        <v>41756</v>
      </c>
      <c r="D1676" t="s">
        <v>45</v>
      </c>
      <c r="E1676" t="s">
        <v>4444</v>
      </c>
      <c r="F1676" t="s">
        <v>634</v>
      </c>
      <c r="G1676" t="s">
        <v>246</v>
      </c>
      <c r="H1676" t="s">
        <v>2640</v>
      </c>
      <c r="I1676" t="s">
        <v>2641</v>
      </c>
      <c r="J1676" t="s">
        <v>4445</v>
      </c>
      <c r="K1676" t="s">
        <v>1950</v>
      </c>
      <c r="L1676" t="s">
        <v>1950</v>
      </c>
      <c r="M1676" t="s">
        <v>1757</v>
      </c>
      <c r="N1676" t="s">
        <v>4036</v>
      </c>
      <c r="O1676" t="s">
        <v>4235</v>
      </c>
      <c r="P1676" t="s">
        <v>4441</v>
      </c>
      <c r="Q1676" t="s">
        <v>4442</v>
      </c>
      <c r="R1676">
        <v>7</v>
      </c>
      <c r="S1676">
        <v>575</v>
      </c>
      <c r="T1676">
        <v>0</v>
      </c>
      <c r="U1676">
        <v>22.96</v>
      </c>
      <c r="V1676" t="s">
        <v>42</v>
      </c>
      <c r="W1676">
        <v>55.343000000000004</v>
      </c>
      <c r="X1676" t="s">
        <v>50</v>
      </c>
      <c r="Y1676" t="s">
        <v>8675</v>
      </c>
      <c r="Z1676">
        <v>2014</v>
      </c>
      <c r="AA1676">
        <v>17</v>
      </c>
      <c r="AB1676">
        <v>3099</v>
      </c>
    </row>
    <row r="1677" spans="1:28" x14ac:dyDescent="0.2">
      <c r="A1677" t="s">
        <v>4446</v>
      </c>
      <c r="B1677" s="1">
        <v>41794</v>
      </c>
      <c r="C1677" s="1">
        <v>41798</v>
      </c>
      <c r="D1677" t="s">
        <v>45</v>
      </c>
      <c r="E1677" t="s">
        <v>3785</v>
      </c>
      <c r="F1677" t="s">
        <v>1227</v>
      </c>
      <c r="G1677" t="s">
        <v>246</v>
      </c>
      <c r="H1677" t="s">
        <v>2002</v>
      </c>
      <c r="I1677" t="s">
        <v>2003</v>
      </c>
      <c r="J1677" t="s">
        <v>2004</v>
      </c>
      <c r="K1677" t="s">
        <v>2005</v>
      </c>
      <c r="L1677" t="s">
        <v>2005</v>
      </c>
      <c r="M1677" t="s">
        <v>2006</v>
      </c>
      <c r="N1677" t="s">
        <v>4036</v>
      </c>
      <c r="O1677" t="s">
        <v>4235</v>
      </c>
      <c r="P1677" t="s">
        <v>4447</v>
      </c>
      <c r="Q1677" t="s">
        <v>4343</v>
      </c>
      <c r="R1677">
        <v>8</v>
      </c>
      <c r="S1677">
        <v>1357</v>
      </c>
      <c r="T1677">
        <v>0</v>
      </c>
      <c r="U1677">
        <v>433.92</v>
      </c>
      <c r="V1677" t="s">
        <v>42</v>
      </c>
      <c r="W1677">
        <v>134.33000000000001</v>
      </c>
      <c r="X1677" t="s">
        <v>50</v>
      </c>
      <c r="Y1677" t="s">
        <v>8676</v>
      </c>
      <c r="Z1677">
        <v>2014</v>
      </c>
      <c r="AA1677">
        <v>23</v>
      </c>
      <c r="AB1677">
        <v>20803</v>
      </c>
    </row>
    <row r="1678" spans="1:28" x14ac:dyDescent="0.2">
      <c r="A1678" t="s">
        <v>4448</v>
      </c>
      <c r="B1678" s="1">
        <v>41866</v>
      </c>
      <c r="C1678" s="1">
        <v>41870</v>
      </c>
      <c r="D1678" t="s">
        <v>45</v>
      </c>
      <c r="E1678" t="s">
        <v>4449</v>
      </c>
      <c r="F1678" t="s">
        <v>838</v>
      </c>
      <c r="G1678" t="s">
        <v>246</v>
      </c>
      <c r="H1678" t="s">
        <v>2011</v>
      </c>
      <c r="I1678" t="s">
        <v>2388</v>
      </c>
      <c r="J1678" t="s">
        <v>2811</v>
      </c>
      <c r="K1678" t="s">
        <v>2005</v>
      </c>
      <c r="L1678" t="s">
        <v>2005</v>
      </c>
      <c r="M1678" t="s">
        <v>2014</v>
      </c>
      <c r="N1678" t="s">
        <v>4036</v>
      </c>
      <c r="O1678" t="s">
        <v>4235</v>
      </c>
      <c r="P1678" t="s">
        <v>4450</v>
      </c>
      <c r="Q1678" t="s">
        <v>4451</v>
      </c>
      <c r="R1678">
        <v>7</v>
      </c>
      <c r="S1678">
        <v>957</v>
      </c>
      <c r="T1678">
        <v>0</v>
      </c>
      <c r="U1678">
        <v>191.31</v>
      </c>
      <c r="V1678" t="s">
        <v>42</v>
      </c>
      <c r="W1678">
        <v>55.35</v>
      </c>
      <c r="X1678" t="s">
        <v>50</v>
      </c>
      <c r="Y1678" t="s">
        <v>8697</v>
      </c>
      <c r="Z1678">
        <v>2014</v>
      </c>
      <c r="AA1678">
        <v>33</v>
      </c>
      <c r="AB1678">
        <v>29164</v>
      </c>
    </row>
    <row r="1679" spans="1:28" x14ac:dyDescent="0.2">
      <c r="A1679" t="s">
        <v>4452</v>
      </c>
      <c r="B1679" s="1">
        <v>41885</v>
      </c>
      <c r="C1679" s="1">
        <v>41891</v>
      </c>
      <c r="D1679" t="s">
        <v>45</v>
      </c>
      <c r="E1679" t="s">
        <v>4453</v>
      </c>
      <c r="F1679" t="s">
        <v>4454</v>
      </c>
      <c r="G1679" t="s">
        <v>246</v>
      </c>
      <c r="H1679" t="s">
        <v>2347</v>
      </c>
      <c r="I1679" t="s">
        <v>2348</v>
      </c>
      <c r="J1679" t="s">
        <v>2348</v>
      </c>
      <c r="K1679" t="s">
        <v>1879</v>
      </c>
      <c r="L1679" t="s">
        <v>1879</v>
      </c>
      <c r="M1679" t="s">
        <v>1757</v>
      </c>
      <c r="N1679" t="s">
        <v>4036</v>
      </c>
      <c r="O1679" t="s">
        <v>4235</v>
      </c>
      <c r="P1679" t="s">
        <v>4241</v>
      </c>
      <c r="Q1679" t="s">
        <v>4242</v>
      </c>
      <c r="R1679">
        <v>6</v>
      </c>
      <c r="S1679">
        <v>779</v>
      </c>
      <c r="T1679">
        <v>0</v>
      </c>
      <c r="U1679">
        <v>31.14</v>
      </c>
      <c r="V1679" t="s">
        <v>42</v>
      </c>
      <c r="W1679">
        <v>59.88</v>
      </c>
      <c r="X1679" t="s">
        <v>50</v>
      </c>
      <c r="Y1679" t="s">
        <v>8678</v>
      </c>
      <c r="Z1679">
        <v>2014</v>
      </c>
      <c r="AA1679">
        <v>36</v>
      </c>
      <c r="AB1679">
        <v>11771</v>
      </c>
    </row>
    <row r="1680" spans="1:28" x14ac:dyDescent="0.2">
      <c r="A1680" t="s">
        <v>4455</v>
      </c>
      <c r="B1680" s="1">
        <v>41949</v>
      </c>
      <c r="C1680" s="1">
        <v>41954</v>
      </c>
      <c r="D1680" t="s">
        <v>45</v>
      </c>
      <c r="E1680" t="s">
        <v>4456</v>
      </c>
      <c r="F1680" t="s">
        <v>4457</v>
      </c>
      <c r="G1680" t="s">
        <v>246</v>
      </c>
      <c r="H1680" t="s">
        <v>2011</v>
      </c>
      <c r="I1680" t="s">
        <v>4458</v>
      </c>
      <c r="J1680" t="s">
        <v>4459</v>
      </c>
      <c r="K1680" t="s">
        <v>2005</v>
      </c>
      <c r="L1680" t="s">
        <v>2005</v>
      </c>
      <c r="M1680" t="s">
        <v>2014</v>
      </c>
      <c r="N1680" t="s">
        <v>4036</v>
      </c>
      <c r="O1680" t="s">
        <v>4235</v>
      </c>
      <c r="P1680" t="s">
        <v>4460</v>
      </c>
      <c r="Q1680" t="s">
        <v>4406</v>
      </c>
      <c r="R1680">
        <v>4</v>
      </c>
      <c r="S1680">
        <v>578</v>
      </c>
      <c r="T1680">
        <v>0</v>
      </c>
      <c r="U1680">
        <v>75</v>
      </c>
      <c r="V1680" t="s">
        <v>42</v>
      </c>
      <c r="W1680">
        <v>77.45</v>
      </c>
      <c r="X1680" t="s">
        <v>50</v>
      </c>
      <c r="Y1680" t="s">
        <v>8679</v>
      </c>
      <c r="Z1680">
        <v>2014</v>
      </c>
      <c r="AA1680">
        <v>45</v>
      </c>
      <c r="AB1680">
        <v>29931</v>
      </c>
    </row>
    <row r="1681" spans="1:28" x14ac:dyDescent="0.2">
      <c r="A1681" t="s">
        <v>4461</v>
      </c>
      <c r="B1681" s="1">
        <v>42004</v>
      </c>
      <c r="C1681" s="1">
        <v>42009</v>
      </c>
      <c r="D1681" t="s">
        <v>45</v>
      </c>
      <c r="E1681" t="s">
        <v>2437</v>
      </c>
      <c r="F1681" t="s">
        <v>1245</v>
      </c>
      <c r="G1681" t="s">
        <v>246</v>
      </c>
      <c r="H1681" t="s">
        <v>1985</v>
      </c>
      <c r="I1681" t="s">
        <v>1986</v>
      </c>
      <c r="J1681" t="s">
        <v>4462</v>
      </c>
      <c r="K1681" t="s">
        <v>1879</v>
      </c>
      <c r="L1681" t="s">
        <v>1879</v>
      </c>
      <c r="M1681" t="s">
        <v>1988</v>
      </c>
      <c r="N1681" t="s">
        <v>4036</v>
      </c>
      <c r="O1681" t="s">
        <v>4235</v>
      </c>
      <c r="P1681" t="s">
        <v>4463</v>
      </c>
      <c r="Q1681" t="s">
        <v>4464</v>
      </c>
      <c r="R1681">
        <v>5</v>
      </c>
      <c r="S1681">
        <v>867</v>
      </c>
      <c r="T1681">
        <v>0</v>
      </c>
      <c r="U1681">
        <v>251.4</v>
      </c>
      <c r="V1681" t="s">
        <v>42</v>
      </c>
      <c r="W1681">
        <v>53.16</v>
      </c>
      <c r="X1681" t="s">
        <v>50</v>
      </c>
      <c r="Y1681" t="s">
        <v>8698</v>
      </c>
      <c r="Z1681">
        <v>2014</v>
      </c>
      <c r="AA1681">
        <v>53</v>
      </c>
      <c r="AB1681">
        <v>12929</v>
      </c>
    </row>
    <row r="1682" spans="1:28" x14ac:dyDescent="0.2">
      <c r="A1682" t="s">
        <v>4465</v>
      </c>
      <c r="B1682" s="1">
        <v>40765</v>
      </c>
      <c r="C1682" s="1">
        <v>40769</v>
      </c>
      <c r="D1682" t="s">
        <v>45</v>
      </c>
      <c r="E1682" t="s">
        <v>4466</v>
      </c>
      <c r="F1682" t="s">
        <v>1145</v>
      </c>
      <c r="G1682" t="s">
        <v>31</v>
      </c>
      <c r="H1682" t="s">
        <v>3435</v>
      </c>
      <c r="I1682" t="s">
        <v>3436</v>
      </c>
      <c r="J1682" t="s">
        <v>3437</v>
      </c>
      <c r="K1682" t="s">
        <v>1979</v>
      </c>
      <c r="L1682" t="s">
        <v>1979</v>
      </c>
      <c r="M1682" t="s">
        <v>1979</v>
      </c>
      <c r="N1682" t="s">
        <v>4036</v>
      </c>
      <c r="O1682" t="s">
        <v>4235</v>
      </c>
      <c r="P1682" t="s">
        <v>4328</v>
      </c>
      <c r="Q1682" t="s">
        <v>4318</v>
      </c>
      <c r="R1682">
        <v>8</v>
      </c>
      <c r="S1682">
        <v>5100</v>
      </c>
      <c r="T1682">
        <v>0</v>
      </c>
      <c r="U1682">
        <v>1428</v>
      </c>
      <c r="V1682" t="s">
        <v>42</v>
      </c>
      <c r="W1682">
        <v>85.22</v>
      </c>
      <c r="X1682" t="s">
        <v>50</v>
      </c>
      <c r="Y1682" t="s">
        <v>8689</v>
      </c>
      <c r="Z1682">
        <v>2011</v>
      </c>
      <c r="AA1682">
        <v>33</v>
      </c>
      <c r="AB1682">
        <v>49997</v>
      </c>
    </row>
    <row r="1683" spans="1:28" x14ac:dyDescent="0.2">
      <c r="A1683" t="s">
        <v>4467</v>
      </c>
      <c r="B1683" s="1">
        <v>40894</v>
      </c>
      <c r="C1683" s="1">
        <v>40898</v>
      </c>
      <c r="D1683" t="s">
        <v>45</v>
      </c>
      <c r="E1683" t="s">
        <v>4468</v>
      </c>
      <c r="F1683" t="s">
        <v>4469</v>
      </c>
      <c r="G1683" t="s">
        <v>31</v>
      </c>
      <c r="H1683" t="s">
        <v>1940</v>
      </c>
      <c r="I1683" t="s">
        <v>1941</v>
      </c>
      <c r="J1683" t="s">
        <v>4470</v>
      </c>
      <c r="K1683" t="s">
        <v>1879</v>
      </c>
      <c r="L1683" t="s">
        <v>1879</v>
      </c>
      <c r="M1683" t="s">
        <v>1757</v>
      </c>
      <c r="N1683" t="s">
        <v>4036</v>
      </c>
      <c r="O1683" t="s">
        <v>4235</v>
      </c>
      <c r="P1683" t="s">
        <v>4471</v>
      </c>
      <c r="Q1683" t="s">
        <v>4237</v>
      </c>
      <c r="R1683">
        <v>3</v>
      </c>
      <c r="S1683">
        <v>1908</v>
      </c>
      <c r="T1683">
        <v>0</v>
      </c>
      <c r="U1683">
        <v>820.44</v>
      </c>
      <c r="V1683" t="s">
        <v>42</v>
      </c>
      <c r="W1683">
        <v>212.94</v>
      </c>
      <c r="X1683" t="s">
        <v>50</v>
      </c>
      <c r="Y1683" t="s">
        <v>8662</v>
      </c>
      <c r="Z1683">
        <v>2011</v>
      </c>
      <c r="AA1683">
        <v>51</v>
      </c>
      <c r="AB1683">
        <v>19839</v>
      </c>
    </row>
    <row r="1684" spans="1:28" x14ac:dyDescent="0.2">
      <c r="A1684" t="s">
        <v>4472</v>
      </c>
      <c r="B1684" s="1">
        <v>40969</v>
      </c>
      <c r="C1684" s="1">
        <v>40973</v>
      </c>
      <c r="D1684" t="s">
        <v>45</v>
      </c>
      <c r="E1684" t="s">
        <v>4473</v>
      </c>
      <c r="F1684" t="s">
        <v>4474</v>
      </c>
      <c r="G1684" t="s">
        <v>31</v>
      </c>
      <c r="H1684" t="s">
        <v>1985</v>
      </c>
      <c r="I1684" t="s">
        <v>1986</v>
      </c>
      <c r="J1684" t="s">
        <v>1457</v>
      </c>
      <c r="K1684" t="s">
        <v>1879</v>
      </c>
      <c r="L1684" t="s">
        <v>1879</v>
      </c>
      <c r="M1684" t="s">
        <v>1988</v>
      </c>
      <c r="N1684" t="s">
        <v>4036</v>
      </c>
      <c r="O1684" t="s">
        <v>4235</v>
      </c>
      <c r="P1684" t="s">
        <v>4475</v>
      </c>
      <c r="Q1684" t="s">
        <v>4476</v>
      </c>
      <c r="R1684">
        <v>4</v>
      </c>
      <c r="S1684">
        <v>733</v>
      </c>
      <c r="T1684">
        <v>0</v>
      </c>
      <c r="U1684">
        <v>109.92</v>
      </c>
      <c r="V1684" t="s">
        <v>42</v>
      </c>
      <c r="W1684">
        <v>69.61</v>
      </c>
      <c r="X1684" t="s">
        <v>50</v>
      </c>
      <c r="Y1684" t="s">
        <v>8684</v>
      </c>
      <c r="Z1684">
        <v>2012</v>
      </c>
      <c r="AA1684">
        <v>9</v>
      </c>
      <c r="AB1684">
        <v>18509</v>
      </c>
    </row>
    <row r="1685" spans="1:28" x14ac:dyDescent="0.2">
      <c r="A1685" t="s">
        <v>4477</v>
      </c>
      <c r="B1685" s="1">
        <v>41015</v>
      </c>
      <c r="C1685" s="1">
        <v>41020</v>
      </c>
      <c r="D1685" t="s">
        <v>45</v>
      </c>
      <c r="E1685" t="s">
        <v>4478</v>
      </c>
      <c r="F1685" t="s">
        <v>4479</v>
      </c>
      <c r="G1685" t="s">
        <v>31</v>
      </c>
      <c r="H1685" t="s">
        <v>1940</v>
      </c>
      <c r="I1685" t="s">
        <v>4480</v>
      </c>
      <c r="J1685" t="s">
        <v>4481</v>
      </c>
      <c r="K1685" t="s">
        <v>1879</v>
      </c>
      <c r="L1685" t="s">
        <v>1879</v>
      </c>
      <c r="M1685" t="s">
        <v>1757</v>
      </c>
      <c r="N1685" t="s">
        <v>4036</v>
      </c>
      <c r="O1685" t="s">
        <v>4235</v>
      </c>
      <c r="P1685" t="s">
        <v>4482</v>
      </c>
      <c r="Q1685" t="s">
        <v>4318</v>
      </c>
      <c r="R1685">
        <v>3</v>
      </c>
      <c r="S1685">
        <v>1913</v>
      </c>
      <c r="T1685">
        <v>0</v>
      </c>
      <c r="U1685">
        <v>535.5</v>
      </c>
      <c r="V1685" t="s">
        <v>42</v>
      </c>
      <c r="W1685">
        <v>119.44</v>
      </c>
      <c r="X1685" t="s">
        <v>50</v>
      </c>
      <c r="Y1685" t="s">
        <v>8690</v>
      </c>
      <c r="Z1685">
        <v>2012</v>
      </c>
      <c r="AA1685">
        <v>16</v>
      </c>
      <c r="AB1685">
        <v>20280</v>
      </c>
    </row>
    <row r="1686" spans="1:28" x14ac:dyDescent="0.2">
      <c r="A1686" t="s">
        <v>4483</v>
      </c>
      <c r="B1686" s="1">
        <v>41054</v>
      </c>
      <c r="C1686" s="1">
        <v>41058</v>
      </c>
      <c r="D1686" t="s">
        <v>45</v>
      </c>
      <c r="E1686" t="s">
        <v>4095</v>
      </c>
      <c r="F1686" t="s">
        <v>4096</v>
      </c>
      <c r="G1686" t="s">
        <v>31</v>
      </c>
      <c r="H1686" t="s">
        <v>1940</v>
      </c>
      <c r="I1686" t="s">
        <v>1941</v>
      </c>
      <c r="J1686" t="s">
        <v>4484</v>
      </c>
      <c r="K1686" t="s">
        <v>1879</v>
      </c>
      <c r="L1686" t="s">
        <v>1879</v>
      </c>
      <c r="M1686" t="s">
        <v>1757</v>
      </c>
      <c r="N1686" t="s">
        <v>4036</v>
      </c>
      <c r="O1686" t="s">
        <v>4235</v>
      </c>
      <c r="P1686" t="s">
        <v>4485</v>
      </c>
      <c r="Q1686" t="s">
        <v>4372</v>
      </c>
      <c r="R1686">
        <v>5</v>
      </c>
      <c r="S1686">
        <v>683</v>
      </c>
      <c r="T1686">
        <v>0</v>
      </c>
      <c r="U1686">
        <v>61.35</v>
      </c>
      <c r="V1686" t="s">
        <v>42</v>
      </c>
      <c r="W1686">
        <v>9.49</v>
      </c>
      <c r="X1686" t="s">
        <v>50</v>
      </c>
      <c r="Y1686" t="s">
        <v>8700</v>
      </c>
      <c r="Z1686">
        <v>2012</v>
      </c>
      <c r="AA1686">
        <v>21</v>
      </c>
      <c r="AB1686">
        <v>19471</v>
      </c>
    </row>
    <row r="1687" spans="1:28" x14ac:dyDescent="0.2">
      <c r="A1687" t="s">
        <v>4486</v>
      </c>
      <c r="B1687" s="1">
        <v>41066</v>
      </c>
      <c r="C1687" s="1">
        <v>41070</v>
      </c>
      <c r="D1687" t="s">
        <v>45</v>
      </c>
      <c r="E1687" t="s">
        <v>4487</v>
      </c>
      <c r="F1687" t="s">
        <v>206</v>
      </c>
      <c r="G1687" t="s">
        <v>31</v>
      </c>
      <c r="H1687" t="s">
        <v>2791</v>
      </c>
      <c r="I1687" t="s">
        <v>4488</v>
      </c>
      <c r="J1687" t="s">
        <v>4488</v>
      </c>
      <c r="K1687" t="s">
        <v>2023</v>
      </c>
      <c r="L1687" t="s">
        <v>2023</v>
      </c>
      <c r="M1687" t="s">
        <v>2023</v>
      </c>
      <c r="N1687" t="s">
        <v>4036</v>
      </c>
      <c r="O1687" t="s">
        <v>4235</v>
      </c>
      <c r="P1687" t="s">
        <v>4385</v>
      </c>
      <c r="Q1687" t="s">
        <v>4258</v>
      </c>
      <c r="R1687">
        <v>2</v>
      </c>
      <c r="S1687">
        <v>1303</v>
      </c>
      <c r="T1687">
        <v>0</v>
      </c>
      <c r="U1687">
        <v>286.56</v>
      </c>
      <c r="V1687" t="s">
        <v>42</v>
      </c>
      <c r="W1687">
        <v>53.73</v>
      </c>
      <c r="X1687" t="s">
        <v>50</v>
      </c>
      <c r="Y1687" t="s">
        <v>8664</v>
      </c>
      <c r="Z1687">
        <v>2012</v>
      </c>
      <c r="AA1687">
        <v>23</v>
      </c>
      <c r="AB1687">
        <v>45820</v>
      </c>
    </row>
    <row r="1688" spans="1:28" x14ac:dyDescent="0.2">
      <c r="A1688" t="s">
        <v>4489</v>
      </c>
      <c r="B1688" s="1">
        <v>41150</v>
      </c>
      <c r="C1688" s="1">
        <v>41157</v>
      </c>
      <c r="D1688" t="s">
        <v>45</v>
      </c>
      <c r="E1688" t="s">
        <v>4122</v>
      </c>
      <c r="F1688" t="s">
        <v>4123</v>
      </c>
      <c r="G1688" t="s">
        <v>31</v>
      </c>
      <c r="H1688" t="s">
        <v>1961</v>
      </c>
      <c r="I1688" t="s">
        <v>2415</v>
      </c>
      <c r="J1688" t="s">
        <v>4490</v>
      </c>
      <c r="K1688" t="s">
        <v>1879</v>
      </c>
      <c r="L1688" t="s">
        <v>1879</v>
      </c>
      <c r="M1688" t="s">
        <v>1757</v>
      </c>
      <c r="N1688" t="s">
        <v>4036</v>
      </c>
      <c r="O1688" t="s">
        <v>4235</v>
      </c>
      <c r="P1688" t="s">
        <v>4491</v>
      </c>
      <c r="Q1688" t="s">
        <v>4492</v>
      </c>
      <c r="R1688">
        <v>5</v>
      </c>
      <c r="S1688">
        <v>910</v>
      </c>
      <c r="T1688">
        <v>0</v>
      </c>
      <c r="U1688">
        <v>200.25</v>
      </c>
      <c r="V1688" t="s">
        <v>42</v>
      </c>
      <c r="W1688">
        <v>89.77</v>
      </c>
      <c r="X1688" t="s">
        <v>50</v>
      </c>
      <c r="Y1688" t="s">
        <v>8691</v>
      </c>
      <c r="Z1688">
        <v>2012</v>
      </c>
      <c r="AA1688">
        <v>35</v>
      </c>
      <c r="AB1688">
        <v>13948</v>
      </c>
    </row>
    <row r="1689" spans="1:28" x14ac:dyDescent="0.2">
      <c r="A1689" t="s">
        <v>4489</v>
      </c>
      <c r="B1689" s="1">
        <v>41150</v>
      </c>
      <c r="C1689" s="1">
        <v>41157</v>
      </c>
      <c r="D1689" t="s">
        <v>45</v>
      </c>
      <c r="E1689" t="s">
        <v>4122</v>
      </c>
      <c r="F1689" t="s">
        <v>4123</v>
      </c>
      <c r="G1689" t="s">
        <v>31</v>
      </c>
      <c r="H1689" t="s">
        <v>1961</v>
      </c>
      <c r="I1689" t="s">
        <v>2415</v>
      </c>
      <c r="J1689" t="s">
        <v>4490</v>
      </c>
      <c r="K1689" t="s">
        <v>1879</v>
      </c>
      <c r="L1689" t="s">
        <v>1879</v>
      </c>
      <c r="M1689" t="s">
        <v>1757</v>
      </c>
      <c r="N1689" t="s">
        <v>4036</v>
      </c>
      <c r="O1689" t="s">
        <v>4235</v>
      </c>
      <c r="P1689" t="s">
        <v>4493</v>
      </c>
      <c r="Q1689" t="s">
        <v>4494</v>
      </c>
      <c r="R1689">
        <v>12</v>
      </c>
      <c r="S1689">
        <v>1640</v>
      </c>
      <c r="T1689">
        <v>0</v>
      </c>
      <c r="U1689">
        <v>557.64</v>
      </c>
      <c r="V1689" t="s">
        <v>42</v>
      </c>
      <c r="W1689">
        <v>23.13</v>
      </c>
      <c r="X1689" t="s">
        <v>50</v>
      </c>
      <c r="Y1689" t="s">
        <v>8691</v>
      </c>
      <c r="Z1689">
        <v>2012</v>
      </c>
      <c r="AA1689">
        <v>35</v>
      </c>
      <c r="AB1689">
        <v>13949</v>
      </c>
    </row>
    <row r="1690" spans="1:28" x14ac:dyDescent="0.2">
      <c r="A1690" t="s">
        <v>4495</v>
      </c>
      <c r="B1690" s="1">
        <v>41155</v>
      </c>
      <c r="C1690" s="1">
        <v>41159</v>
      </c>
      <c r="D1690" t="s">
        <v>45</v>
      </c>
      <c r="E1690" t="s">
        <v>4496</v>
      </c>
      <c r="F1690" t="s">
        <v>1033</v>
      </c>
      <c r="G1690" t="s">
        <v>31</v>
      </c>
      <c r="H1690" t="s">
        <v>3704</v>
      </c>
      <c r="I1690" t="s">
        <v>4497</v>
      </c>
      <c r="J1690" t="s">
        <v>4498</v>
      </c>
      <c r="K1690" t="s">
        <v>2023</v>
      </c>
      <c r="L1690" t="s">
        <v>2023</v>
      </c>
      <c r="M1690" t="s">
        <v>2023</v>
      </c>
      <c r="N1690" t="s">
        <v>4036</v>
      </c>
      <c r="O1690" t="s">
        <v>4235</v>
      </c>
      <c r="P1690" t="s">
        <v>4499</v>
      </c>
      <c r="Q1690" t="s">
        <v>4500</v>
      </c>
      <c r="R1690">
        <v>4</v>
      </c>
      <c r="S1690">
        <v>679</v>
      </c>
      <c r="T1690">
        <v>0</v>
      </c>
      <c r="U1690">
        <v>129</v>
      </c>
      <c r="V1690" t="s">
        <v>42</v>
      </c>
      <c r="W1690">
        <v>56.18</v>
      </c>
      <c r="X1690" t="s">
        <v>50</v>
      </c>
      <c r="Y1690" t="s">
        <v>8666</v>
      </c>
      <c r="Z1690">
        <v>2012</v>
      </c>
      <c r="AA1690">
        <v>36</v>
      </c>
      <c r="AB1690">
        <v>51227</v>
      </c>
    </row>
    <row r="1691" spans="1:28" x14ac:dyDescent="0.2">
      <c r="A1691" t="s">
        <v>4501</v>
      </c>
      <c r="B1691" s="1">
        <v>41233</v>
      </c>
      <c r="C1691" s="1">
        <v>41239</v>
      </c>
      <c r="D1691" t="s">
        <v>45</v>
      </c>
      <c r="E1691" t="s">
        <v>4502</v>
      </c>
      <c r="F1691" t="s">
        <v>3542</v>
      </c>
      <c r="G1691" t="s">
        <v>31</v>
      </c>
      <c r="H1691" t="s">
        <v>2322</v>
      </c>
      <c r="I1691" t="s">
        <v>4503</v>
      </c>
      <c r="J1691" t="s">
        <v>4504</v>
      </c>
      <c r="K1691" t="s">
        <v>2322</v>
      </c>
      <c r="L1691" t="s">
        <v>36</v>
      </c>
      <c r="M1691" t="s">
        <v>2322</v>
      </c>
      <c r="N1691" t="s">
        <v>4036</v>
      </c>
      <c r="O1691" t="s">
        <v>4235</v>
      </c>
      <c r="P1691" t="s">
        <v>4505</v>
      </c>
      <c r="Q1691" t="s">
        <v>4260</v>
      </c>
      <c r="R1691">
        <v>1</v>
      </c>
      <c r="S1691">
        <v>654</v>
      </c>
      <c r="T1691">
        <v>0</v>
      </c>
      <c r="U1691">
        <v>287.85000000000002</v>
      </c>
      <c r="V1691" t="s">
        <v>42</v>
      </c>
      <c r="W1691">
        <v>73.010000000000005</v>
      </c>
      <c r="X1691" t="s">
        <v>50</v>
      </c>
      <c r="Y1691" t="s">
        <v>8668</v>
      </c>
      <c r="Z1691">
        <v>2012</v>
      </c>
      <c r="AA1691">
        <v>47</v>
      </c>
      <c r="AB1691">
        <v>47400</v>
      </c>
    </row>
    <row r="1692" spans="1:28" x14ac:dyDescent="0.2">
      <c r="A1692" t="s">
        <v>4506</v>
      </c>
      <c r="B1692" s="1">
        <v>41344</v>
      </c>
      <c r="C1692" s="1">
        <v>41349</v>
      </c>
      <c r="D1692" t="s">
        <v>45</v>
      </c>
      <c r="E1692" t="s">
        <v>4507</v>
      </c>
      <c r="F1692" t="s">
        <v>119</v>
      </c>
      <c r="G1692" t="s">
        <v>31</v>
      </c>
      <c r="H1692" t="s">
        <v>2347</v>
      </c>
      <c r="I1692" t="s">
        <v>2348</v>
      </c>
      <c r="J1692" t="s">
        <v>2348</v>
      </c>
      <c r="K1692" t="s">
        <v>1879</v>
      </c>
      <c r="L1692" t="s">
        <v>1879</v>
      </c>
      <c r="M1692" t="s">
        <v>1757</v>
      </c>
      <c r="N1692" t="s">
        <v>4036</v>
      </c>
      <c r="O1692" t="s">
        <v>4235</v>
      </c>
      <c r="P1692" t="s">
        <v>4508</v>
      </c>
      <c r="Q1692" t="s">
        <v>4509</v>
      </c>
      <c r="R1692">
        <v>3</v>
      </c>
      <c r="S1692">
        <v>464</v>
      </c>
      <c r="T1692">
        <v>0</v>
      </c>
      <c r="U1692">
        <v>27.81</v>
      </c>
      <c r="V1692" t="s">
        <v>42</v>
      </c>
      <c r="W1692">
        <v>31.18</v>
      </c>
      <c r="X1692" t="s">
        <v>50</v>
      </c>
      <c r="Y1692" t="s">
        <v>8701</v>
      </c>
      <c r="Z1692">
        <v>2013</v>
      </c>
      <c r="AA1692">
        <v>11</v>
      </c>
      <c r="AB1692">
        <v>18332</v>
      </c>
    </row>
    <row r="1693" spans="1:28" x14ac:dyDescent="0.2">
      <c r="A1693" t="s">
        <v>4510</v>
      </c>
      <c r="B1693" s="1">
        <v>41356</v>
      </c>
      <c r="C1693" s="1">
        <v>41362</v>
      </c>
      <c r="D1693" t="s">
        <v>45</v>
      </c>
      <c r="E1693" t="s">
        <v>4511</v>
      </c>
      <c r="F1693" t="s">
        <v>3345</v>
      </c>
      <c r="G1693" t="s">
        <v>31</v>
      </c>
      <c r="H1693" t="s">
        <v>1940</v>
      </c>
      <c r="I1693" t="s">
        <v>4512</v>
      </c>
      <c r="J1693" t="s">
        <v>4513</v>
      </c>
      <c r="K1693" t="s">
        <v>1879</v>
      </c>
      <c r="L1693" t="s">
        <v>1879</v>
      </c>
      <c r="M1693" t="s">
        <v>1757</v>
      </c>
      <c r="N1693" t="s">
        <v>4036</v>
      </c>
      <c r="O1693" t="s">
        <v>4235</v>
      </c>
      <c r="P1693" t="s">
        <v>4514</v>
      </c>
      <c r="Q1693" t="s">
        <v>4515</v>
      </c>
      <c r="R1693">
        <v>6</v>
      </c>
      <c r="S1693">
        <v>859</v>
      </c>
      <c r="T1693">
        <v>0</v>
      </c>
      <c r="U1693">
        <v>42.84</v>
      </c>
      <c r="V1693" t="s">
        <v>42</v>
      </c>
      <c r="W1693">
        <v>63.89</v>
      </c>
      <c r="X1693" t="s">
        <v>50</v>
      </c>
      <c r="Y1693" t="s">
        <v>8701</v>
      </c>
      <c r="Z1693">
        <v>2013</v>
      </c>
      <c r="AA1693">
        <v>12</v>
      </c>
      <c r="AB1693">
        <v>18729</v>
      </c>
    </row>
    <row r="1694" spans="1:28" x14ac:dyDescent="0.2">
      <c r="A1694" t="s">
        <v>4516</v>
      </c>
      <c r="B1694" s="1">
        <v>41424</v>
      </c>
      <c r="C1694" s="1">
        <v>41429</v>
      </c>
      <c r="D1694" t="s">
        <v>45</v>
      </c>
      <c r="E1694" t="s">
        <v>4517</v>
      </c>
      <c r="F1694" t="s">
        <v>409</v>
      </c>
      <c r="G1694" t="s">
        <v>31</v>
      </c>
      <c r="H1694" t="s">
        <v>1940</v>
      </c>
      <c r="I1694" t="s">
        <v>4518</v>
      </c>
      <c r="J1694" t="s">
        <v>4519</v>
      </c>
      <c r="K1694" t="s">
        <v>1879</v>
      </c>
      <c r="L1694" t="s">
        <v>1879</v>
      </c>
      <c r="M1694" t="s">
        <v>1757</v>
      </c>
      <c r="N1694" t="s">
        <v>4036</v>
      </c>
      <c r="O1694" t="s">
        <v>4235</v>
      </c>
      <c r="P1694" t="s">
        <v>4520</v>
      </c>
      <c r="Q1694" t="s">
        <v>4253</v>
      </c>
      <c r="R1694">
        <v>4</v>
      </c>
      <c r="S1694">
        <v>2571</v>
      </c>
      <c r="T1694">
        <v>0</v>
      </c>
      <c r="U1694">
        <v>976.8</v>
      </c>
      <c r="V1694" t="s">
        <v>42</v>
      </c>
      <c r="W1694">
        <v>204.64</v>
      </c>
      <c r="X1694" t="s">
        <v>50</v>
      </c>
      <c r="Y1694" t="s">
        <v>8706</v>
      </c>
      <c r="Z1694">
        <v>2013</v>
      </c>
      <c r="AA1694">
        <v>22</v>
      </c>
      <c r="AB1694">
        <v>13479</v>
      </c>
    </row>
    <row r="1695" spans="1:28" x14ac:dyDescent="0.2">
      <c r="A1695" t="s">
        <v>4521</v>
      </c>
      <c r="B1695" s="1">
        <v>41444</v>
      </c>
      <c r="C1695" s="1">
        <v>41449</v>
      </c>
      <c r="D1695" t="s">
        <v>45</v>
      </c>
      <c r="E1695" t="s">
        <v>4522</v>
      </c>
      <c r="F1695" t="s">
        <v>176</v>
      </c>
      <c r="G1695" t="s">
        <v>31</v>
      </c>
      <c r="H1695" t="s">
        <v>4322</v>
      </c>
      <c r="I1695" t="s">
        <v>4323</v>
      </c>
      <c r="J1695" t="s">
        <v>4323</v>
      </c>
      <c r="K1695" t="s">
        <v>2023</v>
      </c>
      <c r="L1695" t="s">
        <v>2023</v>
      </c>
      <c r="M1695" t="s">
        <v>2023</v>
      </c>
      <c r="N1695" t="s">
        <v>4036</v>
      </c>
      <c r="O1695" t="s">
        <v>4235</v>
      </c>
      <c r="P1695" t="s">
        <v>4523</v>
      </c>
      <c r="Q1695" t="s">
        <v>4421</v>
      </c>
      <c r="R1695">
        <v>6</v>
      </c>
      <c r="S1695">
        <v>911</v>
      </c>
      <c r="T1695">
        <v>0</v>
      </c>
      <c r="U1695">
        <v>227.7</v>
      </c>
      <c r="V1695" t="s">
        <v>42</v>
      </c>
      <c r="W1695">
        <v>101.88</v>
      </c>
      <c r="X1695" t="s">
        <v>50</v>
      </c>
      <c r="Y1695" t="s">
        <v>8671</v>
      </c>
      <c r="Z1695">
        <v>2013</v>
      </c>
      <c r="AA1695">
        <v>25</v>
      </c>
      <c r="AB1695">
        <v>42760</v>
      </c>
    </row>
    <row r="1696" spans="1:28" x14ac:dyDescent="0.2">
      <c r="A1696" t="s">
        <v>4524</v>
      </c>
      <c r="B1696" s="1">
        <v>41513</v>
      </c>
      <c r="C1696" s="1">
        <v>41518</v>
      </c>
      <c r="D1696" t="s">
        <v>45</v>
      </c>
      <c r="E1696" t="s">
        <v>4525</v>
      </c>
      <c r="F1696" t="s">
        <v>723</v>
      </c>
      <c r="G1696" t="s">
        <v>31</v>
      </c>
      <c r="H1696" t="s">
        <v>2840</v>
      </c>
      <c r="I1696" t="s">
        <v>3192</v>
      </c>
      <c r="J1696" t="s">
        <v>4526</v>
      </c>
      <c r="K1696" t="s">
        <v>2023</v>
      </c>
      <c r="L1696" t="s">
        <v>2023</v>
      </c>
      <c r="M1696" t="s">
        <v>2023</v>
      </c>
      <c r="N1696" t="s">
        <v>4036</v>
      </c>
      <c r="O1696" t="s">
        <v>4235</v>
      </c>
      <c r="P1696" t="s">
        <v>4527</v>
      </c>
      <c r="Q1696" t="s">
        <v>4528</v>
      </c>
      <c r="R1696">
        <v>6</v>
      </c>
      <c r="S1696">
        <v>837</v>
      </c>
      <c r="T1696">
        <v>0</v>
      </c>
      <c r="U1696">
        <v>342.9</v>
      </c>
      <c r="V1696" t="s">
        <v>42</v>
      </c>
      <c r="W1696">
        <v>76.97</v>
      </c>
      <c r="X1696" t="s">
        <v>50</v>
      </c>
      <c r="Y1696" t="s">
        <v>8694</v>
      </c>
      <c r="Z1696">
        <v>2013</v>
      </c>
      <c r="AA1696">
        <v>35</v>
      </c>
      <c r="AB1696">
        <v>48756</v>
      </c>
    </row>
    <row r="1697" spans="1:28" x14ac:dyDescent="0.2">
      <c r="A1697" t="s">
        <v>4529</v>
      </c>
      <c r="B1697" s="1">
        <v>41520</v>
      </c>
      <c r="C1697" s="1">
        <v>41526</v>
      </c>
      <c r="D1697" t="s">
        <v>45</v>
      </c>
      <c r="E1697" t="s">
        <v>4530</v>
      </c>
      <c r="F1697" t="s">
        <v>3180</v>
      </c>
      <c r="G1697" t="s">
        <v>31</v>
      </c>
      <c r="H1697" t="s">
        <v>2894</v>
      </c>
      <c r="I1697" t="s">
        <v>2895</v>
      </c>
      <c r="J1697" t="s">
        <v>2895</v>
      </c>
      <c r="K1697" t="s">
        <v>1979</v>
      </c>
      <c r="L1697" t="s">
        <v>1979</v>
      </c>
      <c r="M1697" t="s">
        <v>1979</v>
      </c>
      <c r="N1697" t="s">
        <v>4036</v>
      </c>
      <c r="O1697" t="s">
        <v>4235</v>
      </c>
      <c r="P1697" t="s">
        <v>4531</v>
      </c>
      <c r="Q1697" t="s">
        <v>4258</v>
      </c>
      <c r="R1697">
        <v>4</v>
      </c>
      <c r="S1697">
        <v>2611</v>
      </c>
      <c r="T1697">
        <v>0</v>
      </c>
      <c r="U1697">
        <v>678.72</v>
      </c>
      <c r="V1697" t="s">
        <v>42</v>
      </c>
      <c r="W1697">
        <v>72.52</v>
      </c>
      <c r="X1697" t="s">
        <v>50</v>
      </c>
      <c r="Y1697" t="s">
        <v>8672</v>
      </c>
      <c r="Z1697">
        <v>2013</v>
      </c>
      <c r="AA1697">
        <v>36</v>
      </c>
      <c r="AB1697">
        <v>44368</v>
      </c>
    </row>
    <row r="1698" spans="1:28" x14ac:dyDescent="0.2">
      <c r="A1698" t="s">
        <v>4532</v>
      </c>
      <c r="B1698" s="1">
        <v>41589</v>
      </c>
      <c r="C1698" s="1">
        <v>41594</v>
      </c>
      <c r="D1698" t="s">
        <v>45</v>
      </c>
      <c r="E1698" t="s">
        <v>4533</v>
      </c>
      <c r="F1698" t="s">
        <v>201</v>
      </c>
      <c r="G1698" t="s">
        <v>31</v>
      </c>
      <c r="H1698" t="s">
        <v>1940</v>
      </c>
      <c r="I1698" t="s">
        <v>1941</v>
      </c>
      <c r="J1698" t="s">
        <v>4534</v>
      </c>
      <c r="K1698" t="s">
        <v>1879</v>
      </c>
      <c r="L1698" t="s">
        <v>1879</v>
      </c>
      <c r="M1698" t="s">
        <v>1757</v>
      </c>
      <c r="N1698" t="s">
        <v>4036</v>
      </c>
      <c r="O1698" t="s">
        <v>4235</v>
      </c>
      <c r="P1698" t="s">
        <v>4241</v>
      </c>
      <c r="Q1698" t="s">
        <v>4242</v>
      </c>
      <c r="R1698">
        <v>3</v>
      </c>
      <c r="S1698">
        <v>390</v>
      </c>
      <c r="T1698">
        <v>0</v>
      </c>
      <c r="U1698">
        <v>15.57</v>
      </c>
      <c r="V1698" t="s">
        <v>42</v>
      </c>
      <c r="W1698">
        <v>27.56</v>
      </c>
      <c r="X1698" t="s">
        <v>50</v>
      </c>
      <c r="Y1698" t="s">
        <v>8695</v>
      </c>
      <c r="Z1698">
        <v>2013</v>
      </c>
      <c r="AA1698">
        <v>46</v>
      </c>
      <c r="AB1698">
        <v>16843</v>
      </c>
    </row>
    <row r="1699" spans="1:28" x14ac:dyDescent="0.2">
      <c r="A1699" t="s">
        <v>4532</v>
      </c>
      <c r="B1699" s="1">
        <v>41589</v>
      </c>
      <c r="C1699" s="1">
        <v>41594</v>
      </c>
      <c r="D1699" t="s">
        <v>45</v>
      </c>
      <c r="E1699" t="s">
        <v>4533</v>
      </c>
      <c r="F1699" t="s">
        <v>201</v>
      </c>
      <c r="G1699" t="s">
        <v>31</v>
      </c>
      <c r="H1699" t="s">
        <v>1940</v>
      </c>
      <c r="I1699" t="s">
        <v>1941</v>
      </c>
      <c r="J1699" t="s">
        <v>4534</v>
      </c>
      <c r="K1699" t="s">
        <v>1879</v>
      </c>
      <c r="L1699" t="s">
        <v>1879</v>
      </c>
      <c r="M1699" t="s">
        <v>1757</v>
      </c>
      <c r="N1699" t="s">
        <v>4036</v>
      </c>
      <c r="O1699" t="s">
        <v>4235</v>
      </c>
      <c r="P1699" t="s">
        <v>4535</v>
      </c>
      <c r="Q1699" t="s">
        <v>4536</v>
      </c>
      <c r="R1699">
        <v>8</v>
      </c>
      <c r="S1699">
        <v>1103</v>
      </c>
      <c r="T1699">
        <v>0</v>
      </c>
      <c r="U1699">
        <v>529.44000000000005</v>
      </c>
      <c r="V1699" t="s">
        <v>42</v>
      </c>
      <c r="W1699">
        <v>64.540000000000006</v>
      </c>
      <c r="X1699" t="s">
        <v>50</v>
      </c>
      <c r="Y1699" t="s">
        <v>8695</v>
      </c>
      <c r="Z1699">
        <v>2013</v>
      </c>
      <c r="AA1699">
        <v>46</v>
      </c>
      <c r="AB1699">
        <v>16844</v>
      </c>
    </row>
    <row r="1700" spans="1:28" x14ac:dyDescent="0.2">
      <c r="A1700" t="s">
        <v>4537</v>
      </c>
      <c r="B1700" s="1">
        <v>41599</v>
      </c>
      <c r="C1700" s="1">
        <v>41605</v>
      </c>
      <c r="D1700" t="s">
        <v>45</v>
      </c>
      <c r="E1700" t="s">
        <v>4538</v>
      </c>
      <c r="F1700" t="s">
        <v>4539</v>
      </c>
      <c r="G1700" t="s">
        <v>31</v>
      </c>
      <c r="H1700" t="s">
        <v>3252</v>
      </c>
      <c r="I1700" t="s">
        <v>4540</v>
      </c>
      <c r="J1700" t="s">
        <v>4541</v>
      </c>
      <c r="K1700" t="s">
        <v>1979</v>
      </c>
      <c r="L1700" t="s">
        <v>1979</v>
      </c>
      <c r="M1700" t="s">
        <v>1979</v>
      </c>
      <c r="N1700" t="s">
        <v>4036</v>
      </c>
      <c r="O1700" t="s">
        <v>4235</v>
      </c>
      <c r="P1700" t="s">
        <v>4531</v>
      </c>
      <c r="Q1700" t="s">
        <v>4258</v>
      </c>
      <c r="R1700">
        <v>1</v>
      </c>
      <c r="S1700">
        <v>653</v>
      </c>
      <c r="T1700">
        <v>0</v>
      </c>
      <c r="U1700">
        <v>169.68</v>
      </c>
      <c r="V1700" t="s">
        <v>42</v>
      </c>
      <c r="W1700">
        <v>52.38</v>
      </c>
      <c r="X1700" t="s">
        <v>50</v>
      </c>
      <c r="Y1700" t="s">
        <v>8695</v>
      </c>
      <c r="Z1700">
        <v>2013</v>
      </c>
      <c r="AA1700">
        <v>47</v>
      </c>
      <c r="AB1700">
        <v>45047</v>
      </c>
    </row>
    <row r="1701" spans="1:28" x14ac:dyDescent="0.2">
      <c r="A1701" t="s">
        <v>4542</v>
      </c>
      <c r="B1701" s="1">
        <v>41614</v>
      </c>
      <c r="C1701" s="1">
        <v>41618</v>
      </c>
      <c r="D1701" t="s">
        <v>45</v>
      </c>
      <c r="E1701" t="s">
        <v>4543</v>
      </c>
      <c r="F1701" t="s">
        <v>4544</v>
      </c>
      <c r="G1701" t="s">
        <v>31</v>
      </c>
      <c r="H1701" t="s">
        <v>3252</v>
      </c>
      <c r="I1701" t="s">
        <v>4545</v>
      </c>
      <c r="J1701" t="s">
        <v>4545</v>
      </c>
      <c r="K1701" t="s">
        <v>1979</v>
      </c>
      <c r="L1701" t="s">
        <v>1979</v>
      </c>
      <c r="M1701" t="s">
        <v>1979</v>
      </c>
      <c r="N1701" t="s">
        <v>4036</v>
      </c>
      <c r="O1701" t="s">
        <v>4235</v>
      </c>
      <c r="P1701" t="s">
        <v>4546</v>
      </c>
      <c r="Q1701" t="s">
        <v>4547</v>
      </c>
      <c r="R1701">
        <v>12</v>
      </c>
      <c r="S1701">
        <v>1481</v>
      </c>
      <c r="T1701">
        <v>0</v>
      </c>
      <c r="U1701">
        <v>592.20000000000005</v>
      </c>
      <c r="V1701" t="s">
        <v>42</v>
      </c>
      <c r="W1701">
        <v>70.97</v>
      </c>
      <c r="X1701" t="s">
        <v>50</v>
      </c>
      <c r="Y1701" t="s">
        <v>8673</v>
      </c>
      <c r="Z1701">
        <v>2013</v>
      </c>
      <c r="AA1701">
        <v>49</v>
      </c>
      <c r="AB1701">
        <v>46779</v>
      </c>
    </row>
    <row r="1702" spans="1:28" x14ac:dyDescent="0.2">
      <c r="A1702" t="s">
        <v>4542</v>
      </c>
      <c r="B1702" s="1">
        <v>41614</v>
      </c>
      <c r="C1702" s="1">
        <v>41618</v>
      </c>
      <c r="D1702" t="s">
        <v>45</v>
      </c>
      <c r="E1702" t="s">
        <v>4543</v>
      </c>
      <c r="F1702" t="s">
        <v>4544</v>
      </c>
      <c r="G1702" t="s">
        <v>31</v>
      </c>
      <c r="H1702" t="s">
        <v>3252</v>
      </c>
      <c r="I1702" t="s">
        <v>4545</v>
      </c>
      <c r="J1702" t="s">
        <v>4545</v>
      </c>
      <c r="K1702" t="s">
        <v>1979</v>
      </c>
      <c r="L1702" t="s">
        <v>1979</v>
      </c>
      <c r="M1702" t="s">
        <v>1979</v>
      </c>
      <c r="N1702" t="s">
        <v>4036</v>
      </c>
      <c r="O1702" t="s">
        <v>4235</v>
      </c>
      <c r="P1702" t="s">
        <v>4548</v>
      </c>
      <c r="Q1702" t="s">
        <v>4476</v>
      </c>
      <c r="R1702">
        <v>8</v>
      </c>
      <c r="S1702">
        <v>1467</v>
      </c>
      <c r="T1702">
        <v>0</v>
      </c>
      <c r="U1702">
        <v>219.84</v>
      </c>
      <c r="V1702" t="s">
        <v>42</v>
      </c>
      <c r="W1702">
        <v>85.35</v>
      </c>
      <c r="X1702" t="s">
        <v>50</v>
      </c>
      <c r="Y1702" t="s">
        <v>8673</v>
      </c>
      <c r="Z1702">
        <v>2013</v>
      </c>
      <c r="AA1702">
        <v>49</v>
      </c>
      <c r="AB1702">
        <v>46780</v>
      </c>
    </row>
    <row r="1703" spans="1:28" x14ac:dyDescent="0.2">
      <c r="A1703" t="s">
        <v>4549</v>
      </c>
      <c r="B1703" s="1">
        <v>41719</v>
      </c>
      <c r="C1703" s="1">
        <v>41726</v>
      </c>
      <c r="D1703" t="s">
        <v>45</v>
      </c>
      <c r="E1703" t="s">
        <v>4550</v>
      </c>
      <c r="F1703" t="s">
        <v>4551</v>
      </c>
      <c r="G1703" t="s">
        <v>31</v>
      </c>
      <c r="H1703" t="s">
        <v>2462</v>
      </c>
      <c r="I1703" t="s">
        <v>4552</v>
      </c>
      <c r="J1703" t="s">
        <v>4553</v>
      </c>
      <c r="K1703" t="s">
        <v>1979</v>
      </c>
      <c r="L1703" t="s">
        <v>1979</v>
      </c>
      <c r="M1703" t="s">
        <v>1979</v>
      </c>
      <c r="N1703" t="s">
        <v>4036</v>
      </c>
      <c r="O1703" t="s">
        <v>4235</v>
      </c>
      <c r="P1703" t="s">
        <v>4385</v>
      </c>
      <c r="Q1703" t="s">
        <v>4258</v>
      </c>
      <c r="R1703">
        <v>4</v>
      </c>
      <c r="S1703">
        <v>2606</v>
      </c>
      <c r="T1703">
        <v>0</v>
      </c>
      <c r="U1703">
        <v>573.12</v>
      </c>
      <c r="V1703" t="s">
        <v>42</v>
      </c>
      <c r="W1703">
        <v>188.65</v>
      </c>
      <c r="X1703" t="s">
        <v>50</v>
      </c>
      <c r="Y1703" t="s">
        <v>8674</v>
      </c>
      <c r="Z1703">
        <v>2014</v>
      </c>
      <c r="AA1703">
        <v>12</v>
      </c>
      <c r="AB1703">
        <v>49206</v>
      </c>
    </row>
    <row r="1704" spans="1:28" x14ac:dyDescent="0.2">
      <c r="A1704" t="s">
        <v>4554</v>
      </c>
      <c r="B1704" s="1">
        <v>41795</v>
      </c>
      <c r="C1704" s="1">
        <v>41800</v>
      </c>
      <c r="D1704" t="s">
        <v>45</v>
      </c>
      <c r="E1704" t="s">
        <v>4555</v>
      </c>
      <c r="F1704" t="s">
        <v>4556</v>
      </c>
      <c r="G1704" t="s">
        <v>31</v>
      </c>
      <c r="H1704" t="s">
        <v>1940</v>
      </c>
      <c r="I1704" t="s">
        <v>4512</v>
      </c>
      <c r="J1704" t="s">
        <v>4513</v>
      </c>
      <c r="K1704" t="s">
        <v>1879</v>
      </c>
      <c r="L1704" t="s">
        <v>1879</v>
      </c>
      <c r="M1704" t="s">
        <v>1757</v>
      </c>
      <c r="N1704" t="s">
        <v>4036</v>
      </c>
      <c r="O1704" t="s">
        <v>4235</v>
      </c>
      <c r="P1704" t="s">
        <v>4557</v>
      </c>
      <c r="Q1704" t="s">
        <v>4348</v>
      </c>
      <c r="R1704">
        <v>7</v>
      </c>
      <c r="S1704">
        <v>977</v>
      </c>
      <c r="T1704">
        <v>0</v>
      </c>
      <c r="U1704">
        <v>244.02</v>
      </c>
      <c r="V1704" t="s">
        <v>42</v>
      </c>
      <c r="W1704">
        <v>55.78</v>
      </c>
      <c r="X1704" t="s">
        <v>50</v>
      </c>
      <c r="Y1704" t="s">
        <v>8676</v>
      </c>
      <c r="Z1704">
        <v>2014</v>
      </c>
      <c r="AA1704">
        <v>23</v>
      </c>
      <c r="AB1704">
        <v>19326</v>
      </c>
    </row>
    <row r="1705" spans="1:28" x14ac:dyDescent="0.2">
      <c r="A1705" t="s">
        <v>4558</v>
      </c>
      <c r="B1705" s="1">
        <v>41800</v>
      </c>
      <c r="C1705" s="1">
        <v>41804</v>
      </c>
      <c r="D1705" t="s">
        <v>45</v>
      </c>
      <c r="E1705" t="s">
        <v>4559</v>
      </c>
      <c r="F1705" t="s">
        <v>4560</v>
      </c>
      <c r="G1705" t="s">
        <v>31</v>
      </c>
      <c r="H1705" t="s">
        <v>1940</v>
      </c>
      <c r="I1705" t="s">
        <v>4561</v>
      </c>
      <c r="J1705" t="s">
        <v>4562</v>
      </c>
      <c r="K1705" t="s">
        <v>1879</v>
      </c>
      <c r="L1705" t="s">
        <v>1879</v>
      </c>
      <c r="M1705" t="s">
        <v>1757</v>
      </c>
      <c r="N1705" t="s">
        <v>4036</v>
      </c>
      <c r="O1705" t="s">
        <v>4235</v>
      </c>
      <c r="P1705" t="s">
        <v>4563</v>
      </c>
      <c r="Q1705" t="s">
        <v>4564</v>
      </c>
      <c r="R1705">
        <v>5</v>
      </c>
      <c r="S1705">
        <v>841</v>
      </c>
      <c r="T1705">
        <v>0</v>
      </c>
      <c r="U1705">
        <v>75.599999999999994</v>
      </c>
      <c r="V1705" t="s">
        <v>42</v>
      </c>
      <c r="W1705">
        <v>61.24</v>
      </c>
      <c r="X1705" t="s">
        <v>50</v>
      </c>
      <c r="Y1705" t="s">
        <v>8676</v>
      </c>
      <c r="Z1705">
        <v>2014</v>
      </c>
      <c r="AA1705">
        <v>24</v>
      </c>
      <c r="AB1705">
        <v>10781</v>
      </c>
    </row>
    <row r="1706" spans="1:28" x14ac:dyDescent="0.2">
      <c r="A1706" t="s">
        <v>4565</v>
      </c>
      <c r="B1706" s="1">
        <v>41814</v>
      </c>
      <c r="C1706" s="1">
        <v>41820</v>
      </c>
      <c r="D1706" t="s">
        <v>45</v>
      </c>
      <c r="E1706" t="s">
        <v>4566</v>
      </c>
      <c r="F1706" t="s">
        <v>196</v>
      </c>
      <c r="G1706" t="s">
        <v>31</v>
      </c>
      <c r="H1706" t="s">
        <v>1940</v>
      </c>
      <c r="I1706" t="s">
        <v>4512</v>
      </c>
      <c r="J1706" t="s">
        <v>4513</v>
      </c>
      <c r="K1706" t="s">
        <v>1879</v>
      </c>
      <c r="L1706" t="s">
        <v>1879</v>
      </c>
      <c r="M1706" t="s">
        <v>1757</v>
      </c>
      <c r="N1706" t="s">
        <v>4036</v>
      </c>
      <c r="O1706" t="s">
        <v>4235</v>
      </c>
      <c r="P1706" t="s">
        <v>4332</v>
      </c>
      <c r="Q1706" t="s">
        <v>4333</v>
      </c>
      <c r="R1706">
        <v>6</v>
      </c>
      <c r="S1706">
        <v>3873</v>
      </c>
      <c r="T1706">
        <v>0</v>
      </c>
      <c r="U1706">
        <v>890.82</v>
      </c>
      <c r="V1706" t="s">
        <v>42</v>
      </c>
      <c r="W1706">
        <v>206.54</v>
      </c>
      <c r="X1706" t="s">
        <v>50</v>
      </c>
      <c r="Y1706" t="s">
        <v>8676</v>
      </c>
      <c r="Z1706">
        <v>2014</v>
      </c>
      <c r="AA1706">
        <v>26</v>
      </c>
      <c r="AB1706">
        <v>15900</v>
      </c>
    </row>
    <row r="1707" spans="1:28" x14ac:dyDescent="0.2">
      <c r="A1707" t="s">
        <v>4567</v>
      </c>
      <c r="B1707" s="1">
        <v>41815</v>
      </c>
      <c r="C1707" s="1">
        <v>41820</v>
      </c>
      <c r="D1707" t="s">
        <v>45</v>
      </c>
      <c r="E1707" t="s">
        <v>4568</v>
      </c>
      <c r="F1707" t="s">
        <v>4569</v>
      </c>
      <c r="G1707" t="s">
        <v>31</v>
      </c>
      <c r="H1707" t="s">
        <v>1961</v>
      </c>
      <c r="I1707" t="s">
        <v>3883</v>
      </c>
      <c r="J1707" t="s">
        <v>3884</v>
      </c>
      <c r="K1707" t="s">
        <v>1879</v>
      </c>
      <c r="L1707" t="s">
        <v>1879</v>
      </c>
      <c r="M1707" t="s">
        <v>1757</v>
      </c>
      <c r="N1707" t="s">
        <v>4036</v>
      </c>
      <c r="O1707" t="s">
        <v>4235</v>
      </c>
      <c r="P1707" t="s">
        <v>4570</v>
      </c>
      <c r="Q1707" t="s">
        <v>4571</v>
      </c>
      <c r="R1707">
        <v>8</v>
      </c>
      <c r="S1707">
        <v>1335</v>
      </c>
      <c r="T1707">
        <v>0</v>
      </c>
      <c r="U1707">
        <v>373.68</v>
      </c>
      <c r="V1707" t="s">
        <v>42</v>
      </c>
      <c r="W1707">
        <v>133.84</v>
      </c>
      <c r="X1707" t="s">
        <v>50</v>
      </c>
      <c r="Y1707" t="s">
        <v>8676</v>
      </c>
      <c r="Z1707">
        <v>2014</v>
      </c>
      <c r="AA1707">
        <v>26</v>
      </c>
      <c r="AB1707">
        <v>14560</v>
      </c>
    </row>
    <row r="1708" spans="1:28" x14ac:dyDescent="0.2">
      <c r="A1708" t="s">
        <v>4572</v>
      </c>
      <c r="B1708" s="1">
        <v>41846</v>
      </c>
      <c r="C1708" s="1">
        <v>41850</v>
      </c>
      <c r="D1708" t="s">
        <v>45</v>
      </c>
      <c r="E1708" t="s">
        <v>4573</v>
      </c>
      <c r="F1708" t="s">
        <v>4574</v>
      </c>
      <c r="G1708" t="s">
        <v>31</v>
      </c>
      <c r="H1708" t="s">
        <v>4575</v>
      </c>
      <c r="I1708" t="s">
        <v>4576</v>
      </c>
      <c r="J1708" t="s">
        <v>4577</v>
      </c>
      <c r="K1708" t="s">
        <v>2023</v>
      </c>
      <c r="L1708" t="s">
        <v>2023</v>
      </c>
      <c r="M1708" t="s">
        <v>2023</v>
      </c>
      <c r="N1708" t="s">
        <v>4036</v>
      </c>
      <c r="O1708" t="s">
        <v>4235</v>
      </c>
      <c r="P1708" t="s">
        <v>4578</v>
      </c>
      <c r="Q1708" t="s">
        <v>4579</v>
      </c>
      <c r="R1708">
        <v>14</v>
      </c>
      <c r="S1708">
        <v>1116</v>
      </c>
      <c r="T1708">
        <v>0</v>
      </c>
      <c r="U1708">
        <v>368.34</v>
      </c>
      <c r="V1708" t="s">
        <v>42</v>
      </c>
      <c r="W1708">
        <v>71.37</v>
      </c>
      <c r="X1708" t="s">
        <v>50</v>
      </c>
      <c r="Y1708" t="s">
        <v>8677</v>
      </c>
      <c r="Z1708">
        <v>2014</v>
      </c>
      <c r="AA1708">
        <v>30</v>
      </c>
      <c r="AB1708">
        <v>47060</v>
      </c>
    </row>
    <row r="1709" spans="1:28" x14ac:dyDescent="0.2">
      <c r="A1709" t="s">
        <v>4580</v>
      </c>
      <c r="B1709" s="1">
        <v>41866</v>
      </c>
      <c r="C1709" s="1">
        <v>41870</v>
      </c>
      <c r="D1709" t="s">
        <v>45</v>
      </c>
      <c r="E1709" t="s">
        <v>4581</v>
      </c>
      <c r="F1709" t="s">
        <v>4582</v>
      </c>
      <c r="G1709" t="s">
        <v>31</v>
      </c>
      <c r="H1709" t="s">
        <v>1940</v>
      </c>
      <c r="I1709" t="s">
        <v>4583</v>
      </c>
      <c r="J1709" t="s">
        <v>4584</v>
      </c>
      <c r="K1709" t="s">
        <v>1879</v>
      </c>
      <c r="L1709" t="s">
        <v>1879</v>
      </c>
      <c r="M1709" t="s">
        <v>1757</v>
      </c>
      <c r="N1709" t="s">
        <v>4036</v>
      </c>
      <c r="O1709" t="s">
        <v>4235</v>
      </c>
      <c r="P1709" t="s">
        <v>4585</v>
      </c>
      <c r="Q1709" t="s">
        <v>4258</v>
      </c>
      <c r="R1709">
        <v>5</v>
      </c>
      <c r="S1709">
        <v>3257</v>
      </c>
      <c r="T1709">
        <v>0</v>
      </c>
      <c r="U1709">
        <v>716.4</v>
      </c>
      <c r="V1709" t="s">
        <v>42</v>
      </c>
      <c r="W1709">
        <v>198.27</v>
      </c>
      <c r="X1709" t="s">
        <v>50</v>
      </c>
      <c r="Y1709" t="s">
        <v>8697</v>
      </c>
      <c r="Z1709">
        <v>2014</v>
      </c>
      <c r="AA1709">
        <v>33</v>
      </c>
      <c r="AB1709">
        <v>16484</v>
      </c>
    </row>
    <row r="1710" spans="1:28" x14ac:dyDescent="0.2">
      <c r="A1710" t="s">
        <v>4586</v>
      </c>
      <c r="B1710" s="1">
        <v>41871</v>
      </c>
      <c r="C1710" s="1">
        <v>41876</v>
      </c>
      <c r="D1710" t="s">
        <v>45</v>
      </c>
      <c r="E1710" t="s">
        <v>4587</v>
      </c>
      <c r="F1710" t="s">
        <v>224</v>
      </c>
      <c r="G1710" t="s">
        <v>31</v>
      </c>
      <c r="H1710" t="s">
        <v>2020</v>
      </c>
      <c r="I1710" t="s">
        <v>2021</v>
      </c>
      <c r="J1710" t="s">
        <v>2022</v>
      </c>
      <c r="K1710" t="s">
        <v>2023</v>
      </c>
      <c r="L1710" t="s">
        <v>2023</v>
      </c>
      <c r="M1710" t="s">
        <v>2023</v>
      </c>
      <c r="N1710" t="s">
        <v>4036</v>
      </c>
      <c r="O1710" t="s">
        <v>4235</v>
      </c>
      <c r="P1710" t="s">
        <v>4385</v>
      </c>
      <c r="Q1710" t="s">
        <v>4258</v>
      </c>
      <c r="R1710">
        <v>8</v>
      </c>
      <c r="S1710">
        <v>5211</v>
      </c>
      <c r="T1710">
        <v>0</v>
      </c>
      <c r="U1710">
        <v>1146.24</v>
      </c>
      <c r="V1710" t="s">
        <v>42</v>
      </c>
      <c r="W1710">
        <v>463.98</v>
      </c>
      <c r="X1710" t="s">
        <v>50</v>
      </c>
      <c r="Y1710" t="s">
        <v>8697</v>
      </c>
      <c r="Z1710">
        <v>2014</v>
      </c>
      <c r="AA1710">
        <v>34</v>
      </c>
      <c r="AB1710">
        <v>45807</v>
      </c>
    </row>
    <row r="1711" spans="1:28" x14ac:dyDescent="0.2">
      <c r="A1711" t="s">
        <v>4588</v>
      </c>
      <c r="B1711" s="1">
        <v>41925</v>
      </c>
      <c r="C1711" s="1">
        <v>41932</v>
      </c>
      <c r="D1711" t="s">
        <v>45</v>
      </c>
      <c r="E1711" t="s">
        <v>4589</v>
      </c>
      <c r="F1711" t="s">
        <v>1677</v>
      </c>
      <c r="G1711" t="s">
        <v>31</v>
      </c>
      <c r="H1711" t="s">
        <v>1985</v>
      </c>
      <c r="I1711" t="s">
        <v>1986</v>
      </c>
      <c r="J1711" t="s">
        <v>4590</v>
      </c>
      <c r="K1711" t="s">
        <v>1879</v>
      </c>
      <c r="L1711" t="s">
        <v>1879</v>
      </c>
      <c r="M1711" t="s">
        <v>1988</v>
      </c>
      <c r="N1711" t="s">
        <v>4036</v>
      </c>
      <c r="O1711" t="s">
        <v>4235</v>
      </c>
      <c r="P1711" t="s">
        <v>4591</v>
      </c>
      <c r="Q1711" t="s">
        <v>4237</v>
      </c>
      <c r="R1711">
        <v>4</v>
      </c>
      <c r="S1711">
        <v>2549</v>
      </c>
      <c r="T1711">
        <v>0</v>
      </c>
      <c r="U1711">
        <v>280.32</v>
      </c>
      <c r="V1711" t="s">
        <v>42</v>
      </c>
      <c r="W1711">
        <v>134.47999999999999</v>
      </c>
      <c r="X1711" t="s">
        <v>50</v>
      </c>
      <c r="Y1711" t="s">
        <v>8704</v>
      </c>
      <c r="Z1711">
        <v>2014</v>
      </c>
      <c r="AA1711">
        <v>42</v>
      </c>
      <c r="AB1711">
        <v>13891</v>
      </c>
    </row>
    <row r="1712" spans="1:28" x14ac:dyDescent="0.2">
      <c r="A1712" t="s">
        <v>4592</v>
      </c>
      <c r="B1712" s="1">
        <v>41954</v>
      </c>
      <c r="C1712" s="1">
        <v>41960</v>
      </c>
      <c r="D1712" t="s">
        <v>45</v>
      </c>
      <c r="E1712" t="s">
        <v>4593</v>
      </c>
      <c r="F1712" t="s">
        <v>892</v>
      </c>
      <c r="G1712" t="s">
        <v>31</v>
      </c>
      <c r="H1712" t="s">
        <v>2027</v>
      </c>
      <c r="I1712" t="s">
        <v>4594</v>
      </c>
      <c r="J1712" t="s">
        <v>4595</v>
      </c>
      <c r="K1712" t="s">
        <v>2023</v>
      </c>
      <c r="L1712" t="s">
        <v>2023</v>
      </c>
      <c r="M1712" t="s">
        <v>2023</v>
      </c>
      <c r="N1712" t="s">
        <v>4036</v>
      </c>
      <c r="O1712" t="s">
        <v>4235</v>
      </c>
      <c r="P1712" t="s">
        <v>4300</v>
      </c>
      <c r="Q1712" t="s">
        <v>4301</v>
      </c>
      <c r="R1712">
        <v>1</v>
      </c>
      <c r="S1712">
        <v>643</v>
      </c>
      <c r="T1712">
        <v>0</v>
      </c>
      <c r="U1712">
        <v>44.97</v>
      </c>
      <c r="V1712" t="s">
        <v>42</v>
      </c>
      <c r="W1712">
        <v>22</v>
      </c>
      <c r="X1712" t="s">
        <v>50</v>
      </c>
      <c r="Y1712" t="s">
        <v>8679</v>
      </c>
      <c r="Z1712">
        <v>2014</v>
      </c>
      <c r="AA1712">
        <v>46</v>
      </c>
      <c r="AB1712">
        <v>50273</v>
      </c>
    </row>
    <row r="1713" spans="1:28" x14ac:dyDescent="0.2">
      <c r="A1713" t="s">
        <v>4596</v>
      </c>
      <c r="B1713" s="1">
        <v>41974</v>
      </c>
      <c r="C1713" s="1">
        <v>41978</v>
      </c>
      <c r="D1713" t="s">
        <v>45</v>
      </c>
      <c r="E1713" t="s">
        <v>4597</v>
      </c>
      <c r="F1713" t="s">
        <v>740</v>
      </c>
      <c r="G1713" t="s">
        <v>31</v>
      </c>
      <c r="H1713" t="s">
        <v>2716</v>
      </c>
      <c r="I1713" t="s">
        <v>2717</v>
      </c>
      <c r="J1713" t="s">
        <v>2718</v>
      </c>
      <c r="K1713" t="s">
        <v>1979</v>
      </c>
      <c r="L1713" t="s">
        <v>1979</v>
      </c>
      <c r="M1713" t="s">
        <v>1979</v>
      </c>
      <c r="N1713" t="s">
        <v>4036</v>
      </c>
      <c r="O1713" t="s">
        <v>4235</v>
      </c>
      <c r="P1713" t="s">
        <v>4598</v>
      </c>
      <c r="Q1713" t="s">
        <v>4599</v>
      </c>
      <c r="R1713">
        <v>12</v>
      </c>
      <c r="S1713">
        <v>913</v>
      </c>
      <c r="T1713">
        <v>0</v>
      </c>
      <c r="U1713">
        <v>428.76</v>
      </c>
      <c r="V1713" t="s">
        <v>42</v>
      </c>
      <c r="W1713">
        <v>21.9</v>
      </c>
      <c r="X1713" t="s">
        <v>50</v>
      </c>
      <c r="Y1713" t="s">
        <v>8698</v>
      </c>
      <c r="Z1713">
        <v>2014</v>
      </c>
      <c r="AA1713">
        <v>49</v>
      </c>
      <c r="AB1713">
        <v>47003</v>
      </c>
    </row>
    <row r="1714" spans="1:28" x14ac:dyDescent="0.2">
      <c r="A1714" t="s">
        <v>4600</v>
      </c>
      <c r="B1714" s="1">
        <v>40599</v>
      </c>
      <c r="C1714" s="1">
        <v>40605</v>
      </c>
      <c r="D1714" t="s">
        <v>45</v>
      </c>
      <c r="E1714" t="s">
        <v>4601</v>
      </c>
      <c r="F1714" t="s">
        <v>2914</v>
      </c>
      <c r="G1714" t="s">
        <v>31</v>
      </c>
      <c r="H1714" t="s">
        <v>2011</v>
      </c>
      <c r="I1714" t="s">
        <v>4602</v>
      </c>
      <c r="J1714" t="s">
        <v>4603</v>
      </c>
      <c r="K1714" t="s">
        <v>2005</v>
      </c>
      <c r="L1714" t="s">
        <v>2005</v>
      </c>
      <c r="M1714" t="s">
        <v>2014</v>
      </c>
      <c r="N1714" t="s">
        <v>4036</v>
      </c>
      <c r="O1714" t="s">
        <v>4235</v>
      </c>
      <c r="P1714" t="s">
        <v>4604</v>
      </c>
      <c r="Q1714" t="s">
        <v>4605</v>
      </c>
      <c r="R1714">
        <v>9</v>
      </c>
      <c r="S1714">
        <v>1527</v>
      </c>
      <c r="T1714">
        <v>0</v>
      </c>
      <c r="U1714">
        <v>656.64</v>
      </c>
      <c r="V1714" t="s">
        <v>42</v>
      </c>
      <c r="W1714">
        <v>172.32</v>
      </c>
      <c r="X1714" t="s">
        <v>50</v>
      </c>
      <c r="Y1714" t="s">
        <v>8686</v>
      </c>
      <c r="Z1714">
        <v>2011</v>
      </c>
      <c r="AA1714">
        <v>9</v>
      </c>
      <c r="AB1714">
        <v>23089</v>
      </c>
    </row>
    <row r="1715" spans="1:28" x14ac:dyDescent="0.2">
      <c r="A1715" t="s">
        <v>4606</v>
      </c>
      <c r="B1715" s="1">
        <v>40635</v>
      </c>
      <c r="C1715" s="1">
        <v>40641</v>
      </c>
      <c r="D1715" t="s">
        <v>45</v>
      </c>
      <c r="E1715" t="s">
        <v>4607</v>
      </c>
      <c r="F1715" t="s">
        <v>4608</v>
      </c>
      <c r="G1715" t="s">
        <v>31</v>
      </c>
      <c r="H1715" t="s">
        <v>2110</v>
      </c>
      <c r="I1715" t="s">
        <v>4609</v>
      </c>
      <c r="J1715" t="s">
        <v>4609</v>
      </c>
      <c r="K1715" t="s">
        <v>2005</v>
      </c>
      <c r="L1715" t="s">
        <v>2005</v>
      </c>
      <c r="M1715" t="s">
        <v>2112</v>
      </c>
      <c r="N1715" t="s">
        <v>4036</v>
      </c>
      <c r="O1715" t="s">
        <v>4235</v>
      </c>
      <c r="P1715" t="s">
        <v>4610</v>
      </c>
      <c r="Q1715" t="s">
        <v>4611</v>
      </c>
      <c r="R1715">
        <v>5</v>
      </c>
      <c r="S1715">
        <v>3195</v>
      </c>
      <c r="T1715">
        <v>0</v>
      </c>
      <c r="U1715">
        <v>1150.2</v>
      </c>
      <c r="V1715" t="s">
        <v>42</v>
      </c>
      <c r="W1715">
        <v>23.95</v>
      </c>
      <c r="X1715" t="s">
        <v>50</v>
      </c>
      <c r="Y1715" t="s">
        <v>8680</v>
      </c>
      <c r="Z1715">
        <v>2011</v>
      </c>
      <c r="AA1715">
        <v>14</v>
      </c>
      <c r="AB1715">
        <v>23447</v>
      </c>
    </row>
    <row r="1716" spans="1:28" x14ac:dyDescent="0.2">
      <c r="A1716" t="s">
        <v>4612</v>
      </c>
      <c r="B1716" s="1">
        <v>40687</v>
      </c>
      <c r="C1716" s="1">
        <v>40691</v>
      </c>
      <c r="D1716" t="s">
        <v>45</v>
      </c>
      <c r="E1716" t="s">
        <v>4613</v>
      </c>
      <c r="F1716" t="s">
        <v>4614</v>
      </c>
      <c r="G1716" t="s">
        <v>31</v>
      </c>
      <c r="H1716" t="s">
        <v>2035</v>
      </c>
      <c r="I1716" t="s">
        <v>4615</v>
      </c>
      <c r="J1716" t="s">
        <v>4616</v>
      </c>
      <c r="K1716" t="s">
        <v>2005</v>
      </c>
      <c r="L1716" t="s">
        <v>2005</v>
      </c>
      <c r="M1716" t="s">
        <v>2014</v>
      </c>
      <c r="N1716" t="s">
        <v>4036</v>
      </c>
      <c r="O1716" t="s">
        <v>4235</v>
      </c>
      <c r="P1716" t="s">
        <v>4617</v>
      </c>
      <c r="Q1716" t="s">
        <v>4618</v>
      </c>
      <c r="R1716">
        <v>7</v>
      </c>
      <c r="S1716">
        <v>978</v>
      </c>
      <c r="T1716">
        <v>0</v>
      </c>
      <c r="U1716">
        <v>205.38</v>
      </c>
      <c r="V1716" t="s">
        <v>42</v>
      </c>
      <c r="W1716">
        <v>40.25</v>
      </c>
      <c r="X1716" t="s">
        <v>50</v>
      </c>
      <c r="Y1716" t="s">
        <v>8707</v>
      </c>
      <c r="Z1716">
        <v>2011</v>
      </c>
      <c r="AA1716">
        <v>22</v>
      </c>
      <c r="AB1716">
        <v>22347</v>
      </c>
    </row>
    <row r="1717" spans="1:28" x14ac:dyDescent="0.2">
      <c r="A1717" t="s">
        <v>4619</v>
      </c>
      <c r="B1717" s="1">
        <v>40693</v>
      </c>
      <c r="C1717" s="1">
        <v>40698</v>
      </c>
      <c r="D1717" t="s">
        <v>45</v>
      </c>
      <c r="E1717" t="s">
        <v>4620</v>
      </c>
      <c r="F1717" t="s">
        <v>1612</v>
      </c>
      <c r="G1717" t="s">
        <v>31</v>
      </c>
      <c r="H1717" t="s">
        <v>2256</v>
      </c>
      <c r="I1717" t="s">
        <v>4621</v>
      </c>
      <c r="J1717" t="s">
        <v>4622</v>
      </c>
      <c r="K1717" t="s">
        <v>2005</v>
      </c>
      <c r="L1717" t="s">
        <v>2005</v>
      </c>
      <c r="M1717" t="s">
        <v>2112</v>
      </c>
      <c r="N1717" t="s">
        <v>4036</v>
      </c>
      <c r="O1717" t="s">
        <v>4235</v>
      </c>
      <c r="P1717" t="s">
        <v>4264</v>
      </c>
      <c r="Q1717" t="s">
        <v>4265</v>
      </c>
      <c r="R1717">
        <v>7</v>
      </c>
      <c r="S1717">
        <v>956</v>
      </c>
      <c r="T1717">
        <v>0</v>
      </c>
      <c r="U1717">
        <v>162.54</v>
      </c>
      <c r="V1717" t="s">
        <v>42</v>
      </c>
      <c r="W1717">
        <v>89.01</v>
      </c>
      <c r="X1717" t="s">
        <v>50</v>
      </c>
      <c r="Y1717" t="s">
        <v>8707</v>
      </c>
      <c r="Z1717">
        <v>2011</v>
      </c>
      <c r="AA1717">
        <v>23</v>
      </c>
      <c r="AB1717">
        <v>27551</v>
      </c>
    </row>
    <row r="1718" spans="1:28" x14ac:dyDescent="0.2">
      <c r="A1718" t="s">
        <v>4623</v>
      </c>
      <c r="B1718" s="1">
        <v>40901</v>
      </c>
      <c r="C1718" s="1">
        <v>40907</v>
      </c>
      <c r="D1718" t="s">
        <v>45</v>
      </c>
      <c r="E1718" t="s">
        <v>4624</v>
      </c>
      <c r="F1718" t="s">
        <v>102</v>
      </c>
      <c r="G1718" t="s">
        <v>31</v>
      </c>
      <c r="H1718" t="s">
        <v>2011</v>
      </c>
      <c r="I1718" t="s">
        <v>4625</v>
      </c>
      <c r="J1718" t="s">
        <v>4626</v>
      </c>
      <c r="K1718" t="s">
        <v>2005</v>
      </c>
      <c r="L1718" t="s">
        <v>2005</v>
      </c>
      <c r="M1718" t="s">
        <v>2014</v>
      </c>
      <c r="N1718" t="s">
        <v>4036</v>
      </c>
      <c r="O1718" t="s">
        <v>4235</v>
      </c>
      <c r="P1718" t="s">
        <v>4627</v>
      </c>
      <c r="Q1718" t="s">
        <v>4260</v>
      </c>
      <c r="R1718">
        <v>5</v>
      </c>
      <c r="S1718">
        <v>3271</v>
      </c>
      <c r="T1718">
        <v>0</v>
      </c>
      <c r="U1718">
        <v>1341.15</v>
      </c>
      <c r="V1718" t="s">
        <v>42</v>
      </c>
      <c r="W1718">
        <v>247.7</v>
      </c>
      <c r="X1718" t="s">
        <v>50</v>
      </c>
      <c r="Y1718" t="s">
        <v>8662</v>
      </c>
      <c r="Z1718">
        <v>2011</v>
      </c>
      <c r="AA1718">
        <v>52</v>
      </c>
      <c r="AB1718">
        <v>21464</v>
      </c>
    </row>
    <row r="1719" spans="1:28" x14ac:dyDescent="0.2">
      <c r="A1719" t="s">
        <v>3969</v>
      </c>
      <c r="B1719" s="1">
        <v>40941</v>
      </c>
      <c r="C1719" s="1">
        <v>40947</v>
      </c>
      <c r="D1719" t="s">
        <v>45</v>
      </c>
      <c r="E1719" t="s">
        <v>3970</v>
      </c>
      <c r="F1719" t="s">
        <v>3971</v>
      </c>
      <c r="G1719" t="s">
        <v>31</v>
      </c>
      <c r="H1719" t="s">
        <v>2011</v>
      </c>
      <c r="I1719" t="s">
        <v>2780</v>
      </c>
      <c r="J1719" t="s">
        <v>3972</v>
      </c>
      <c r="K1719" t="s">
        <v>2005</v>
      </c>
      <c r="L1719" t="s">
        <v>2005</v>
      </c>
      <c r="M1719" t="s">
        <v>2014</v>
      </c>
      <c r="N1719" t="s">
        <v>4036</v>
      </c>
      <c r="O1719" t="s">
        <v>4235</v>
      </c>
      <c r="P1719" t="s">
        <v>4628</v>
      </c>
      <c r="Q1719" t="s">
        <v>4629</v>
      </c>
      <c r="R1719">
        <v>9</v>
      </c>
      <c r="S1719">
        <v>1109</v>
      </c>
      <c r="T1719">
        <v>0</v>
      </c>
      <c r="U1719">
        <v>498.96</v>
      </c>
      <c r="V1719" t="s">
        <v>42</v>
      </c>
      <c r="W1719">
        <v>90.41</v>
      </c>
      <c r="X1719" t="s">
        <v>50</v>
      </c>
      <c r="Y1719" t="s">
        <v>8663</v>
      </c>
      <c r="Z1719">
        <v>2012</v>
      </c>
      <c r="AA1719">
        <v>5</v>
      </c>
      <c r="AB1719">
        <v>21252</v>
      </c>
    </row>
    <row r="1720" spans="1:28" x14ac:dyDescent="0.2">
      <c r="A1720" t="s">
        <v>4630</v>
      </c>
      <c r="B1720" s="1">
        <v>40963</v>
      </c>
      <c r="C1720" s="1">
        <v>40968</v>
      </c>
      <c r="D1720" t="s">
        <v>45</v>
      </c>
      <c r="E1720" t="s">
        <v>4631</v>
      </c>
      <c r="F1720" t="s">
        <v>4560</v>
      </c>
      <c r="G1720" t="s">
        <v>31</v>
      </c>
      <c r="H1720" t="s">
        <v>2256</v>
      </c>
      <c r="I1720" t="s">
        <v>2498</v>
      </c>
      <c r="J1720" t="s">
        <v>3549</v>
      </c>
      <c r="K1720" t="s">
        <v>2005</v>
      </c>
      <c r="L1720" t="s">
        <v>2005</v>
      </c>
      <c r="M1720" t="s">
        <v>2112</v>
      </c>
      <c r="N1720" t="s">
        <v>4036</v>
      </c>
      <c r="O1720" t="s">
        <v>4235</v>
      </c>
      <c r="P1720" t="s">
        <v>4632</v>
      </c>
      <c r="Q1720" t="s">
        <v>4633</v>
      </c>
      <c r="R1720">
        <v>5</v>
      </c>
      <c r="S1720">
        <v>3187</v>
      </c>
      <c r="T1720">
        <v>0</v>
      </c>
      <c r="U1720">
        <v>541.79999999999995</v>
      </c>
      <c r="V1720" t="s">
        <v>42</v>
      </c>
      <c r="W1720">
        <v>289.17</v>
      </c>
      <c r="X1720" t="s">
        <v>50</v>
      </c>
      <c r="Y1720" t="s">
        <v>8663</v>
      </c>
      <c r="Z1720">
        <v>2012</v>
      </c>
      <c r="AA1720">
        <v>8</v>
      </c>
      <c r="AB1720">
        <v>22711</v>
      </c>
    </row>
    <row r="1721" spans="1:28" x14ac:dyDescent="0.2">
      <c r="A1721" t="s">
        <v>4634</v>
      </c>
      <c r="B1721" s="1">
        <v>41141</v>
      </c>
      <c r="C1721" s="1">
        <v>41145</v>
      </c>
      <c r="D1721" t="s">
        <v>45</v>
      </c>
      <c r="E1721" t="s">
        <v>4635</v>
      </c>
      <c r="F1721" t="s">
        <v>3913</v>
      </c>
      <c r="G1721" t="s">
        <v>31</v>
      </c>
      <c r="H1721" t="s">
        <v>2011</v>
      </c>
      <c r="I1721" t="s">
        <v>3968</v>
      </c>
      <c r="J1721" t="s">
        <v>3968</v>
      </c>
      <c r="K1721" t="s">
        <v>2005</v>
      </c>
      <c r="L1721" t="s">
        <v>2005</v>
      </c>
      <c r="M1721" t="s">
        <v>2014</v>
      </c>
      <c r="N1721" t="s">
        <v>4036</v>
      </c>
      <c r="O1721" t="s">
        <v>4235</v>
      </c>
      <c r="P1721" t="s">
        <v>4398</v>
      </c>
      <c r="Q1721" t="s">
        <v>4318</v>
      </c>
      <c r="R1721">
        <v>9</v>
      </c>
      <c r="S1721">
        <v>5738</v>
      </c>
      <c r="T1721">
        <v>0</v>
      </c>
      <c r="U1721">
        <v>630.99</v>
      </c>
      <c r="V1721" t="s">
        <v>42</v>
      </c>
      <c r="W1721">
        <v>261.87</v>
      </c>
      <c r="X1721" t="s">
        <v>50</v>
      </c>
      <c r="Y1721" t="s">
        <v>8691</v>
      </c>
      <c r="Z1721">
        <v>2012</v>
      </c>
      <c r="AA1721">
        <v>34</v>
      </c>
      <c r="AB1721">
        <v>25263</v>
      </c>
    </row>
    <row r="1722" spans="1:28" x14ac:dyDescent="0.2">
      <c r="A1722" t="s">
        <v>4636</v>
      </c>
      <c r="B1722" s="1">
        <v>41206</v>
      </c>
      <c r="C1722" s="1">
        <v>41211</v>
      </c>
      <c r="D1722" t="s">
        <v>45</v>
      </c>
      <c r="E1722" t="s">
        <v>4637</v>
      </c>
      <c r="F1722" t="s">
        <v>92</v>
      </c>
      <c r="G1722" t="s">
        <v>31</v>
      </c>
      <c r="H1722" t="s">
        <v>2118</v>
      </c>
      <c r="I1722" t="s">
        <v>2118</v>
      </c>
      <c r="J1722" t="s">
        <v>2118</v>
      </c>
      <c r="K1722" t="s">
        <v>2005</v>
      </c>
      <c r="L1722" t="s">
        <v>2005</v>
      </c>
      <c r="M1722" t="s">
        <v>2006</v>
      </c>
      <c r="N1722" t="s">
        <v>4036</v>
      </c>
      <c r="O1722" t="s">
        <v>4235</v>
      </c>
      <c r="P1722" t="s">
        <v>4638</v>
      </c>
      <c r="Q1722" t="s">
        <v>4639</v>
      </c>
      <c r="R1722">
        <v>8</v>
      </c>
      <c r="S1722">
        <v>1115</v>
      </c>
      <c r="T1722">
        <v>0</v>
      </c>
      <c r="U1722">
        <v>211.68</v>
      </c>
      <c r="V1722" t="s">
        <v>42</v>
      </c>
      <c r="W1722">
        <v>34.729999999999997</v>
      </c>
      <c r="X1722" t="s">
        <v>50</v>
      </c>
      <c r="Y1722" t="s">
        <v>8667</v>
      </c>
      <c r="Z1722">
        <v>2012</v>
      </c>
      <c r="AA1722">
        <v>43</v>
      </c>
      <c r="AB1722">
        <v>22301</v>
      </c>
    </row>
    <row r="1723" spans="1:28" x14ac:dyDescent="0.2">
      <c r="A1723" t="s">
        <v>4640</v>
      </c>
      <c r="B1723" s="1">
        <v>41267</v>
      </c>
      <c r="C1723" s="1">
        <v>41271</v>
      </c>
      <c r="D1723" t="s">
        <v>45</v>
      </c>
      <c r="E1723" t="s">
        <v>4641</v>
      </c>
      <c r="F1723" t="s">
        <v>4020</v>
      </c>
      <c r="G1723" t="s">
        <v>31</v>
      </c>
      <c r="H1723" t="s">
        <v>2256</v>
      </c>
      <c r="I1723" t="s">
        <v>2626</v>
      </c>
      <c r="J1723" t="s">
        <v>4642</v>
      </c>
      <c r="K1723" t="s">
        <v>2005</v>
      </c>
      <c r="L1723" t="s">
        <v>2005</v>
      </c>
      <c r="M1723" t="s">
        <v>2112</v>
      </c>
      <c r="N1723" t="s">
        <v>4036</v>
      </c>
      <c r="O1723" t="s">
        <v>4235</v>
      </c>
      <c r="P1723" t="s">
        <v>4643</v>
      </c>
      <c r="Q1723" t="s">
        <v>4644</v>
      </c>
      <c r="R1723">
        <v>6</v>
      </c>
      <c r="S1723">
        <v>912</v>
      </c>
      <c r="T1723">
        <v>0</v>
      </c>
      <c r="U1723">
        <v>309.77999999999997</v>
      </c>
      <c r="V1723" t="s">
        <v>42</v>
      </c>
      <c r="W1723">
        <v>70.92</v>
      </c>
      <c r="X1723" t="s">
        <v>50</v>
      </c>
      <c r="Y1723" t="s">
        <v>8669</v>
      </c>
      <c r="Z1723">
        <v>2012</v>
      </c>
      <c r="AA1723">
        <v>52</v>
      </c>
      <c r="AB1723">
        <v>21981</v>
      </c>
    </row>
    <row r="1724" spans="1:28" x14ac:dyDescent="0.2">
      <c r="A1724" t="s">
        <v>4060</v>
      </c>
      <c r="B1724" s="1">
        <v>41312</v>
      </c>
      <c r="C1724" s="1">
        <v>41319</v>
      </c>
      <c r="D1724" t="s">
        <v>45</v>
      </c>
      <c r="E1724" t="s">
        <v>4061</v>
      </c>
      <c r="F1724" t="s">
        <v>694</v>
      </c>
      <c r="G1724" t="s">
        <v>31</v>
      </c>
      <c r="H1724" t="s">
        <v>2011</v>
      </c>
      <c r="I1724" t="s">
        <v>2780</v>
      </c>
      <c r="J1724" t="s">
        <v>3566</v>
      </c>
      <c r="K1724" t="s">
        <v>2005</v>
      </c>
      <c r="L1724" t="s">
        <v>2005</v>
      </c>
      <c r="M1724" t="s">
        <v>2014</v>
      </c>
      <c r="N1724" t="s">
        <v>4036</v>
      </c>
      <c r="O1724" t="s">
        <v>4235</v>
      </c>
      <c r="P1724" t="s">
        <v>4645</v>
      </c>
      <c r="Q1724" t="s">
        <v>4579</v>
      </c>
      <c r="R1724">
        <v>5</v>
      </c>
      <c r="S1724">
        <v>399</v>
      </c>
      <c r="T1724">
        <v>0</v>
      </c>
      <c r="U1724">
        <v>87.6</v>
      </c>
      <c r="V1724" t="s">
        <v>42</v>
      </c>
      <c r="W1724">
        <v>24.6</v>
      </c>
      <c r="X1724" t="s">
        <v>50</v>
      </c>
      <c r="Y1724" t="s">
        <v>8670</v>
      </c>
      <c r="Z1724">
        <v>2013</v>
      </c>
      <c r="AA1724">
        <v>6</v>
      </c>
      <c r="AB1724">
        <v>21516</v>
      </c>
    </row>
    <row r="1725" spans="1:28" x14ac:dyDescent="0.2">
      <c r="A1725" t="s">
        <v>4646</v>
      </c>
      <c r="B1725" s="1">
        <v>41430</v>
      </c>
      <c r="C1725" s="1">
        <v>41434</v>
      </c>
      <c r="D1725" t="s">
        <v>45</v>
      </c>
      <c r="E1725" t="s">
        <v>4647</v>
      </c>
      <c r="F1725" t="s">
        <v>637</v>
      </c>
      <c r="G1725" t="s">
        <v>31</v>
      </c>
      <c r="H1725" t="s">
        <v>2011</v>
      </c>
      <c r="I1725" t="s">
        <v>2012</v>
      </c>
      <c r="J1725" t="s">
        <v>4648</v>
      </c>
      <c r="K1725" t="s">
        <v>2005</v>
      </c>
      <c r="L1725" t="s">
        <v>2005</v>
      </c>
      <c r="M1725" t="s">
        <v>2014</v>
      </c>
      <c r="N1725" t="s">
        <v>4036</v>
      </c>
      <c r="O1725" t="s">
        <v>4235</v>
      </c>
      <c r="P1725" t="s">
        <v>4277</v>
      </c>
      <c r="Q1725" t="s">
        <v>4278</v>
      </c>
      <c r="R1725">
        <v>5</v>
      </c>
      <c r="S1725">
        <v>3181</v>
      </c>
      <c r="T1725">
        <v>0</v>
      </c>
      <c r="U1725">
        <v>1081.3499999999999</v>
      </c>
      <c r="V1725" t="s">
        <v>42</v>
      </c>
      <c r="W1725">
        <v>260.29000000000002</v>
      </c>
      <c r="X1725" t="s">
        <v>50</v>
      </c>
      <c r="Y1725" t="s">
        <v>8671</v>
      </c>
      <c r="Z1725">
        <v>2013</v>
      </c>
      <c r="AA1725">
        <v>23</v>
      </c>
      <c r="AB1725">
        <v>26538</v>
      </c>
    </row>
    <row r="1726" spans="1:28" x14ac:dyDescent="0.2">
      <c r="A1726" t="s">
        <v>4649</v>
      </c>
      <c r="B1726" s="1">
        <v>41437</v>
      </c>
      <c r="C1726" s="1">
        <v>41442</v>
      </c>
      <c r="D1726" t="s">
        <v>45</v>
      </c>
      <c r="E1726" t="s">
        <v>4650</v>
      </c>
      <c r="F1726" t="s">
        <v>4651</v>
      </c>
      <c r="G1726" t="s">
        <v>31</v>
      </c>
      <c r="H1726" t="s">
        <v>2256</v>
      </c>
      <c r="I1726" t="s">
        <v>3946</v>
      </c>
      <c r="J1726" t="s">
        <v>4652</v>
      </c>
      <c r="K1726" t="s">
        <v>2005</v>
      </c>
      <c r="L1726" t="s">
        <v>2005</v>
      </c>
      <c r="M1726" t="s">
        <v>2112</v>
      </c>
      <c r="N1726" t="s">
        <v>4036</v>
      </c>
      <c r="O1726" t="s">
        <v>4235</v>
      </c>
      <c r="P1726" t="s">
        <v>4653</v>
      </c>
      <c r="Q1726" t="s">
        <v>4654</v>
      </c>
      <c r="R1726">
        <v>9</v>
      </c>
      <c r="S1726">
        <v>5752</v>
      </c>
      <c r="T1726">
        <v>0</v>
      </c>
      <c r="U1726">
        <v>2817.99</v>
      </c>
      <c r="V1726" t="s">
        <v>42</v>
      </c>
      <c r="W1726">
        <v>353.85</v>
      </c>
      <c r="X1726" t="s">
        <v>50</v>
      </c>
      <c r="Y1726" t="s">
        <v>8671</v>
      </c>
      <c r="Z1726">
        <v>2013</v>
      </c>
      <c r="AA1726">
        <v>24</v>
      </c>
      <c r="AB1726">
        <v>23212</v>
      </c>
    </row>
    <row r="1727" spans="1:28" x14ac:dyDescent="0.2">
      <c r="A1727" t="s">
        <v>4655</v>
      </c>
      <c r="B1727" s="1">
        <v>41452</v>
      </c>
      <c r="C1727" s="1">
        <v>41458</v>
      </c>
      <c r="D1727" t="s">
        <v>45</v>
      </c>
      <c r="E1727" t="s">
        <v>4656</v>
      </c>
      <c r="F1727" t="s">
        <v>735</v>
      </c>
      <c r="G1727" t="s">
        <v>31</v>
      </c>
      <c r="H1727" t="s">
        <v>2002</v>
      </c>
      <c r="I1727" t="s">
        <v>2249</v>
      </c>
      <c r="J1727" t="s">
        <v>4657</v>
      </c>
      <c r="K1727" t="s">
        <v>2005</v>
      </c>
      <c r="L1727" t="s">
        <v>2005</v>
      </c>
      <c r="M1727" t="s">
        <v>2006</v>
      </c>
      <c r="N1727" t="s">
        <v>4036</v>
      </c>
      <c r="O1727" t="s">
        <v>4235</v>
      </c>
      <c r="P1727" t="s">
        <v>4658</v>
      </c>
      <c r="Q1727" t="s">
        <v>4659</v>
      </c>
      <c r="R1727">
        <v>4</v>
      </c>
      <c r="S1727">
        <v>552</v>
      </c>
      <c r="T1727">
        <v>0</v>
      </c>
      <c r="U1727">
        <v>215.16</v>
      </c>
      <c r="V1727" t="s">
        <v>42</v>
      </c>
      <c r="W1727">
        <v>59.49</v>
      </c>
      <c r="X1727" t="s">
        <v>50</v>
      </c>
      <c r="Y1727" t="s">
        <v>8671</v>
      </c>
      <c r="Z1727">
        <v>2013</v>
      </c>
      <c r="AA1727">
        <v>26</v>
      </c>
      <c r="AB1727">
        <v>26210</v>
      </c>
    </row>
    <row r="1728" spans="1:28" x14ac:dyDescent="0.2">
      <c r="A1728" t="s">
        <v>4660</v>
      </c>
      <c r="B1728" s="1">
        <v>41498</v>
      </c>
      <c r="C1728" s="1">
        <v>41503</v>
      </c>
      <c r="D1728" t="s">
        <v>45</v>
      </c>
      <c r="E1728" t="s">
        <v>4661</v>
      </c>
      <c r="F1728" t="s">
        <v>3516</v>
      </c>
      <c r="G1728" t="s">
        <v>31</v>
      </c>
      <c r="H1728" t="s">
        <v>2256</v>
      </c>
      <c r="I1728" t="s">
        <v>3061</v>
      </c>
      <c r="J1728" t="s">
        <v>3061</v>
      </c>
      <c r="K1728" t="s">
        <v>2005</v>
      </c>
      <c r="L1728" t="s">
        <v>2005</v>
      </c>
      <c r="M1728" t="s">
        <v>2112</v>
      </c>
      <c r="N1728" t="s">
        <v>4036</v>
      </c>
      <c r="O1728" t="s">
        <v>4235</v>
      </c>
      <c r="P1728" t="s">
        <v>4662</v>
      </c>
      <c r="Q1728" t="s">
        <v>4237</v>
      </c>
      <c r="R1728">
        <v>5</v>
      </c>
      <c r="S1728">
        <v>3180</v>
      </c>
      <c r="T1728">
        <v>0</v>
      </c>
      <c r="U1728">
        <v>381.6</v>
      </c>
      <c r="V1728" t="s">
        <v>42</v>
      </c>
      <c r="W1728">
        <v>209.29</v>
      </c>
      <c r="X1728" t="s">
        <v>50</v>
      </c>
      <c r="Y1728" t="s">
        <v>8694</v>
      </c>
      <c r="Z1728">
        <v>2013</v>
      </c>
      <c r="AA1728">
        <v>33</v>
      </c>
      <c r="AB1728">
        <v>28537</v>
      </c>
    </row>
    <row r="1729" spans="1:28" x14ac:dyDescent="0.2">
      <c r="A1729" t="s">
        <v>4663</v>
      </c>
      <c r="B1729" s="1">
        <v>41530</v>
      </c>
      <c r="C1729" s="1">
        <v>41536</v>
      </c>
      <c r="D1729" t="s">
        <v>45</v>
      </c>
      <c r="E1729" t="s">
        <v>4664</v>
      </c>
      <c r="F1729" t="s">
        <v>903</v>
      </c>
      <c r="G1729" t="s">
        <v>31</v>
      </c>
      <c r="H1729" t="s">
        <v>2256</v>
      </c>
      <c r="I1729" t="s">
        <v>3659</v>
      </c>
      <c r="J1729" t="s">
        <v>4665</v>
      </c>
      <c r="K1729" t="s">
        <v>2005</v>
      </c>
      <c r="L1729" t="s">
        <v>2005</v>
      </c>
      <c r="M1729" t="s">
        <v>2112</v>
      </c>
      <c r="N1729" t="s">
        <v>4036</v>
      </c>
      <c r="O1729" t="s">
        <v>4235</v>
      </c>
      <c r="P1729" t="s">
        <v>4666</v>
      </c>
      <c r="Q1729" t="s">
        <v>4476</v>
      </c>
      <c r="R1729">
        <v>7</v>
      </c>
      <c r="S1729">
        <v>1284</v>
      </c>
      <c r="T1729">
        <v>0</v>
      </c>
      <c r="U1729">
        <v>205.17</v>
      </c>
      <c r="V1729" t="s">
        <v>42</v>
      </c>
      <c r="W1729">
        <v>51.35</v>
      </c>
      <c r="X1729" t="s">
        <v>50</v>
      </c>
      <c r="Y1729" t="s">
        <v>8672</v>
      </c>
      <c r="Z1729">
        <v>2013</v>
      </c>
      <c r="AA1729">
        <v>37</v>
      </c>
      <c r="AB1729">
        <v>25805</v>
      </c>
    </row>
    <row r="1730" spans="1:28" x14ac:dyDescent="0.2">
      <c r="A1730" t="s">
        <v>4667</v>
      </c>
      <c r="B1730" s="1">
        <v>41761</v>
      </c>
      <c r="C1730" s="1">
        <v>41765</v>
      </c>
      <c r="D1730" t="s">
        <v>45</v>
      </c>
      <c r="E1730" t="s">
        <v>4668</v>
      </c>
      <c r="F1730" t="s">
        <v>4669</v>
      </c>
      <c r="G1730" t="s">
        <v>31</v>
      </c>
      <c r="H1730" t="s">
        <v>2256</v>
      </c>
      <c r="I1730" t="s">
        <v>2498</v>
      </c>
      <c r="J1730" t="s">
        <v>2499</v>
      </c>
      <c r="K1730" t="s">
        <v>2005</v>
      </c>
      <c r="L1730" t="s">
        <v>2005</v>
      </c>
      <c r="M1730" t="s">
        <v>2112</v>
      </c>
      <c r="N1730" t="s">
        <v>4036</v>
      </c>
      <c r="O1730" t="s">
        <v>4235</v>
      </c>
      <c r="P1730" t="s">
        <v>4264</v>
      </c>
      <c r="Q1730" t="s">
        <v>4265</v>
      </c>
      <c r="R1730">
        <v>6</v>
      </c>
      <c r="S1730">
        <v>820</v>
      </c>
      <c r="T1730">
        <v>0</v>
      </c>
      <c r="U1730">
        <v>139.32</v>
      </c>
      <c r="V1730" t="s">
        <v>42</v>
      </c>
      <c r="W1730">
        <v>41.57</v>
      </c>
      <c r="X1730" t="s">
        <v>50</v>
      </c>
      <c r="Y1730" t="s">
        <v>8696</v>
      </c>
      <c r="Z1730">
        <v>2014</v>
      </c>
      <c r="AA1730">
        <v>18</v>
      </c>
      <c r="AB1730">
        <v>22761</v>
      </c>
    </row>
    <row r="1731" spans="1:28" x14ac:dyDescent="0.2">
      <c r="A1731" t="s">
        <v>4670</v>
      </c>
      <c r="B1731" s="1">
        <v>41800</v>
      </c>
      <c r="C1731" s="1">
        <v>41806</v>
      </c>
      <c r="D1731" t="s">
        <v>45</v>
      </c>
      <c r="E1731" t="s">
        <v>4671</v>
      </c>
      <c r="F1731" t="s">
        <v>4672</v>
      </c>
      <c r="G1731" t="s">
        <v>31</v>
      </c>
      <c r="H1731" t="s">
        <v>2011</v>
      </c>
      <c r="I1731" t="s">
        <v>4625</v>
      </c>
      <c r="J1731" t="s">
        <v>4673</v>
      </c>
      <c r="K1731" t="s">
        <v>2005</v>
      </c>
      <c r="L1731" t="s">
        <v>2005</v>
      </c>
      <c r="M1731" t="s">
        <v>2014</v>
      </c>
      <c r="N1731" t="s">
        <v>4036</v>
      </c>
      <c r="O1731" t="s">
        <v>4235</v>
      </c>
      <c r="P1731" t="s">
        <v>4643</v>
      </c>
      <c r="Q1731" t="s">
        <v>4644</v>
      </c>
      <c r="R1731">
        <v>8</v>
      </c>
      <c r="S1731">
        <v>1215</v>
      </c>
      <c r="T1731">
        <v>0</v>
      </c>
      <c r="U1731">
        <v>413.04</v>
      </c>
      <c r="V1731" t="s">
        <v>42</v>
      </c>
      <c r="W1731">
        <v>72.55</v>
      </c>
      <c r="X1731" t="s">
        <v>50</v>
      </c>
      <c r="Y1731" t="s">
        <v>8676</v>
      </c>
      <c r="Z1731">
        <v>2014</v>
      </c>
      <c r="AA1731">
        <v>24</v>
      </c>
      <c r="AB1731">
        <v>28062</v>
      </c>
    </row>
    <row r="1732" spans="1:28" x14ac:dyDescent="0.2">
      <c r="A1732" t="s">
        <v>4674</v>
      </c>
      <c r="B1732" s="1">
        <v>40624</v>
      </c>
      <c r="C1732" s="1">
        <v>40629</v>
      </c>
      <c r="D1732" t="s">
        <v>45</v>
      </c>
      <c r="E1732" t="s">
        <v>4675</v>
      </c>
      <c r="F1732" t="s">
        <v>4676</v>
      </c>
      <c r="G1732" t="s">
        <v>31</v>
      </c>
      <c r="H1732" t="s">
        <v>1994</v>
      </c>
      <c r="I1732" t="s">
        <v>4677</v>
      </c>
      <c r="J1732" t="s">
        <v>4678</v>
      </c>
      <c r="K1732" t="s">
        <v>1950</v>
      </c>
      <c r="L1732" t="s">
        <v>1950</v>
      </c>
      <c r="M1732" t="s">
        <v>1988</v>
      </c>
      <c r="N1732" t="s">
        <v>4036</v>
      </c>
      <c r="O1732" t="s">
        <v>4235</v>
      </c>
      <c r="P1732" t="s">
        <v>4679</v>
      </c>
      <c r="Q1732" t="s">
        <v>4237</v>
      </c>
      <c r="R1732">
        <v>5</v>
      </c>
      <c r="S1732">
        <v>2125</v>
      </c>
      <c r="T1732">
        <v>0</v>
      </c>
      <c r="U1732">
        <v>488.6</v>
      </c>
      <c r="V1732" t="s">
        <v>42</v>
      </c>
      <c r="W1732">
        <v>151.91800000000001</v>
      </c>
      <c r="X1732" t="s">
        <v>50</v>
      </c>
      <c r="Y1732" t="s">
        <v>8661</v>
      </c>
      <c r="Z1732">
        <v>2011</v>
      </c>
      <c r="AA1732">
        <v>13</v>
      </c>
      <c r="AB1732">
        <v>4785</v>
      </c>
    </row>
    <row r="1733" spans="1:28" x14ac:dyDescent="0.2">
      <c r="A1733" t="s">
        <v>4680</v>
      </c>
      <c r="B1733" s="1">
        <v>41177</v>
      </c>
      <c r="C1733" s="1">
        <v>41183</v>
      </c>
      <c r="D1733" t="s">
        <v>45</v>
      </c>
      <c r="E1733" t="s">
        <v>4681</v>
      </c>
      <c r="F1733" t="s">
        <v>1256</v>
      </c>
      <c r="G1733" t="s">
        <v>31</v>
      </c>
      <c r="H1733" t="s">
        <v>1994</v>
      </c>
      <c r="I1733" t="s">
        <v>3725</v>
      </c>
      <c r="J1733" t="s">
        <v>3726</v>
      </c>
      <c r="K1733" t="s">
        <v>1950</v>
      </c>
      <c r="L1733" t="s">
        <v>1950</v>
      </c>
      <c r="M1733" t="s">
        <v>1988</v>
      </c>
      <c r="N1733" t="s">
        <v>4036</v>
      </c>
      <c r="O1733" t="s">
        <v>4235</v>
      </c>
      <c r="P1733" t="s">
        <v>4682</v>
      </c>
      <c r="Q1733" t="s">
        <v>4571</v>
      </c>
      <c r="R1733">
        <v>9</v>
      </c>
      <c r="S1733">
        <v>1001</v>
      </c>
      <c r="T1733">
        <v>0</v>
      </c>
      <c r="U1733">
        <v>9.9</v>
      </c>
      <c r="V1733" t="s">
        <v>42</v>
      </c>
      <c r="W1733">
        <v>109.339</v>
      </c>
      <c r="X1733" t="s">
        <v>50</v>
      </c>
      <c r="Y1733" t="s">
        <v>8666</v>
      </c>
      <c r="Z1733">
        <v>2012</v>
      </c>
      <c r="AA1733">
        <v>39</v>
      </c>
      <c r="AB1733">
        <v>4737</v>
      </c>
    </row>
    <row r="1734" spans="1:28" x14ac:dyDescent="0.2">
      <c r="A1734" t="s">
        <v>4683</v>
      </c>
      <c r="B1734" s="1">
        <v>41520</v>
      </c>
      <c r="C1734" s="1">
        <v>41526</v>
      </c>
      <c r="D1734" t="s">
        <v>45</v>
      </c>
      <c r="E1734" t="s">
        <v>4684</v>
      </c>
      <c r="F1734" t="s">
        <v>4685</v>
      </c>
      <c r="G1734" t="s">
        <v>31</v>
      </c>
      <c r="H1734" t="s">
        <v>1948</v>
      </c>
      <c r="I1734" t="s">
        <v>1948</v>
      </c>
      <c r="J1734" t="s">
        <v>1949</v>
      </c>
      <c r="K1734" t="s">
        <v>1950</v>
      </c>
      <c r="L1734" t="s">
        <v>1950</v>
      </c>
      <c r="M1734" t="s">
        <v>1757</v>
      </c>
      <c r="N1734" t="s">
        <v>4036</v>
      </c>
      <c r="O1734" t="s">
        <v>4235</v>
      </c>
      <c r="P1734" t="s">
        <v>4259</v>
      </c>
      <c r="Q1734" t="s">
        <v>4260</v>
      </c>
      <c r="R1734">
        <v>6</v>
      </c>
      <c r="S1734">
        <v>2617</v>
      </c>
      <c r="T1734">
        <v>0</v>
      </c>
      <c r="U1734">
        <v>26.16</v>
      </c>
      <c r="V1734" t="s">
        <v>42</v>
      </c>
      <c r="W1734">
        <v>230.47</v>
      </c>
      <c r="X1734" t="s">
        <v>50</v>
      </c>
      <c r="Y1734" t="s">
        <v>8672</v>
      </c>
      <c r="Z1734">
        <v>2013</v>
      </c>
      <c r="AA1734">
        <v>36</v>
      </c>
      <c r="AB1734">
        <v>6154</v>
      </c>
    </row>
    <row r="1735" spans="1:28" x14ac:dyDescent="0.2">
      <c r="A1735" t="s">
        <v>4686</v>
      </c>
      <c r="B1735" s="1">
        <v>41914</v>
      </c>
      <c r="C1735" s="1">
        <v>41919</v>
      </c>
      <c r="D1735" t="s">
        <v>45</v>
      </c>
      <c r="E1735" t="s">
        <v>4687</v>
      </c>
      <c r="F1735" t="s">
        <v>4688</v>
      </c>
      <c r="G1735" t="s">
        <v>31</v>
      </c>
      <c r="H1735" t="s">
        <v>1994</v>
      </c>
      <c r="I1735" t="s">
        <v>4008</v>
      </c>
      <c r="J1735" t="s">
        <v>4009</v>
      </c>
      <c r="K1735" t="s">
        <v>1950</v>
      </c>
      <c r="L1735" t="s">
        <v>1950</v>
      </c>
      <c r="M1735" t="s">
        <v>1988</v>
      </c>
      <c r="N1735" t="s">
        <v>4036</v>
      </c>
      <c r="O1735" t="s">
        <v>4235</v>
      </c>
      <c r="P1735" t="s">
        <v>4689</v>
      </c>
      <c r="Q1735" t="s">
        <v>4354</v>
      </c>
      <c r="R1735">
        <v>9</v>
      </c>
      <c r="S1735">
        <v>747</v>
      </c>
      <c r="T1735">
        <v>0</v>
      </c>
      <c r="U1735">
        <v>358.56</v>
      </c>
      <c r="V1735" t="s">
        <v>42</v>
      </c>
      <c r="W1735">
        <v>10.128</v>
      </c>
      <c r="X1735" t="s">
        <v>50</v>
      </c>
      <c r="Y1735" t="s">
        <v>8704</v>
      </c>
      <c r="Z1735">
        <v>2014</v>
      </c>
      <c r="AA1735">
        <v>40</v>
      </c>
      <c r="AB1735">
        <v>9954</v>
      </c>
    </row>
    <row r="1736" spans="1:28" x14ac:dyDescent="0.2">
      <c r="A1736" t="s">
        <v>4690</v>
      </c>
      <c r="B1736" s="1">
        <v>40638</v>
      </c>
      <c r="C1736" s="1">
        <v>40643</v>
      </c>
      <c r="D1736" t="s">
        <v>45</v>
      </c>
      <c r="E1736" t="s">
        <v>4691</v>
      </c>
      <c r="F1736" t="s">
        <v>4692</v>
      </c>
      <c r="G1736" t="s">
        <v>246</v>
      </c>
      <c r="H1736" t="s">
        <v>3046</v>
      </c>
      <c r="I1736" t="s">
        <v>4693</v>
      </c>
      <c r="J1736" t="s">
        <v>4694</v>
      </c>
      <c r="K1736" t="s">
        <v>2005</v>
      </c>
      <c r="L1736" t="s">
        <v>2005</v>
      </c>
      <c r="M1736" t="s">
        <v>2112</v>
      </c>
      <c r="N1736" t="s">
        <v>4036</v>
      </c>
      <c r="O1736" t="s">
        <v>4695</v>
      </c>
      <c r="P1736" t="s">
        <v>4696</v>
      </c>
      <c r="Q1736" t="s">
        <v>4697</v>
      </c>
      <c r="R1736">
        <v>5</v>
      </c>
      <c r="S1736">
        <v>712</v>
      </c>
      <c r="T1736">
        <v>0</v>
      </c>
      <c r="U1736">
        <v>7.05</v>
      </c>
      <c r="V1736" t="s">
        <v>42</v>
      </c>
      <c r="W1736">
        <v>49.27</v>
      </c>
      <c r="X1736" t="s">
        <v>50</v>
      </c>
      <c r="Y1736" t="s">
        <v>8680</v>
      </c>
      <c r="Z1736">
        <v>2011</v>
      </c>
      <c r="AA1736">
        <v>15</v>
      </c>
      <c r="AB1736">
        <v>25217</v>
      </c>
    </row>
    <row r="1737" spans="1:28" x14ac:dyDescent="0.2">
      <c r="A1737" t="s">
        <v>4698</v>
      </c>
      <c r="B1737" s="1">
        <v>40758</v>
      </c>
      <c r="C1737" s="1">
        <v>40762</v>
      </c>
      <c r="D1737" t="s">
        <v>45</v>
      </c>
      <c r="E1737" t="s">
        <v>4699</v>
      </c>
      <c r="F1737" t="s">
        <v>1383</v>
      </c>
      <c r="G1737" t="s">
        <v>262</v>
      </c>
      <c r="H1737" t="s">
        <v>2011</v>
      </c>
      <c r="I1737" t="s">
        <v>2212</v>
      </c>
      <c r="J1737" t="s">
        <v>2389</v>
      </c>
      <c r="K1737" t="s">
        <v>2005</v>
      </c>
      <c r="L1737" t="s">
        <v>2005</v>
      </c>
      <c r="M1737" t="s">
        <v>2014</v>
      </c>
      <c r="N1737" t="s">
        <v>4036</v>
      </c>
      <c r="O1737" t="s">
        <v>4695</v>
      </c>
      <c r="P1737" t="s">
        <v>4700</v>
      </c>
      <c r="Q1737" t="s">
        <v>4701</v>
      </c>
      <c r="R1737">
        <v>3</v>
      </c>
      <c r="S1737">
        <v>713</v>
      </c>
      <c r="T1737">
        <v>0</v>
      </c>
      <c r="U1737">
        <v>128.25</v>
      </c>
      <c r="V1737" t="s">
        <v>42</v>
      </c>
      <c r="W1737">
        <v>73.510000000000005</v>
      </c>
      <c r="X1737" t="s">
        <v>50</v>
      </c>
      <c r="Y1737" t="s">
        <v>8689</v>
      </c>
      <c r="Z1737">
        <v>2011</v>
      </c>
      <c r="AA1737">
        <v>32</v>
      </c>
      <c r="AB1737">
        <v>22335</v>
      </c>
    </row>
    <row r="1738" spans="1:28" x14ac:dyDescent="0.2">
      <c r="A1738" t="s">
        <v>4702</v>
      </c>
      <c r="B1738" s="1">
        <v>40824</v>
      </c>
      <c r="C1738" s="1">
        <v>40830</v>
      </c>
      <c r="D1738" t="s">
        <v>45</v>
      </c>
      <c r="E1738" t="s">
        <v>4703</v>
      </c>
      <c r="F1738" t="s">
        <v>4704</v>
      </c>
      <c r="G1738" t="s">
        <v>262</v>
      </c>
      <c r="H1738" t="s">
        <v>2011</v>
      </c>
      <c r="I1738" t="s">
        <v>4458</v>
      </c>
      <c r="J1738" t="s">
        <v>4459</v>
      </c>
      <c r="K1738" t="s">
        <v>2005</v>
      </c>
      <c r="L1738" t="s">
        <v>2005</v>
      </c>
      <c r="M1738" t="s">
        <v>2014</v>
      </c>
      <c r="N1738" t="s">
        <v>4036</v>
      </c>
      <c r="O1738" t="s">
        <v>4695</v>
      </c>
      <c r="P1738" t="s">
        <v>4705</v>
      </c>
      <c r="Q1738" t="s">
        <v>4706</v>
      </c>
      <c r="R1738">
        <v>3</v>
      </c>
      <c r="S1738">
        <v>1081</v>
      </c>
      <c r="T1738">
        <v>0</v>
      </c>
      <c r="U1738">
        <v>302.49</v>
      </c>
      <c r="V1738" t="s">
        <v>42</v>
      </c>
      <c r="W1738">
        <v>75.06</v>
      </c>
      <c r="X1738" t="s">
        <v>50</v>
      </c>
      <c r="Y1738" t="s">
        <v>8682</v>
      </c>
      <c r="Z1738">
        <v>2011</v>
      </c>
      <c r="AA1738">
        <v>41</v>
      </c>
      <c r="AB1738">
        <v>29557</v>
      </c>
    </row>
    <row r="1739" spans="1:28" x14ac:dyDescent="0.2">
      <c r="A1739" t="s">
        <v>4707</v>
      </c>
      <c r="B1739" s="1">
        <v>40831</v>
      </c>
      <c r="C1739" s="1">
        <v>40836</v>
      </c>
      <c r="D1739" t="s">
        <v>45</v>
      </c>
      <c r="E1739" t="s">
        <v>4708</v>
      </c>
      <c r="F1739" t="s">
        <v>4709</v>
      </c>
      <c r="G1739" t="s">
        <v>246</v>
      </c>
      <c r="H1739" t="s">
        <v>2110</v>
      </c>
      <c r="I1739" t="s">
        <v>2111</v>
      </c>
      <c r="J1739" t="s">
        <v>2111</v>
      </c>
      <c r="K1739" t="s">
        <v>2005</v>
      </c>
      <c r="L1739" t="s">
        <v>2005</v>
      </c>
      <c r="M1739" t="s">
        <v>2112</v>
      </c>
      <c r="N1739" t="s">
        <v>4036</v>
      </c>
      <c r="O1739" t="s">
        <v>4695</v>
      </c>
      <c r="P1739" t="s">
        <v>4710</v>
      </c>
      <c r="Q1739" t="s">
        <v>4711</v>
      </c>
      <c r="R1739">
        <v>3</v>
      </c>
      <c r="S1739">
        <v>959</v>
      </c>
      <c r="T1739">
        <v>0</v>
      </c>
      <c r="U1739">
        <v>373.86</v>
      </c>
      <c r="V1739" t="s">
        <v>42</v>
      </c>
      <c r="W1739">
        <v>80.930000000000007</v>
      </c>
      <c r="X1739" t="s">
        <v>50</v>
      </c>
      <c r="Y1739" t="s">
        <v>8682</v>
      </c>
      <c r="Z1739">
        <v>2011</v>
      </c>
      <c r="AA1739">
        <v>42</v>
      </c>
      <c r="AB1739">
        <v>27932</v>
      </c>
    </row>
    <row r="1740" spans="1:28" x14ac:dyDescent="0.2">
      <c r="A1740" t="s">
        <v>4712</v>
      </c>
      <c r="B1740" s="1">
        <v>40840</v>
      </c>
      <c r="C1740" s="1">
        <v>40846</v>
      </c>
      <c r="D1740" t="s">
        <v>45</v>
      </c>
      <c r="E1740" t="s">
        <v>4119</v>
      </c>
      <c r="F1740" t="s">
        <v>1606</v>
      </c>
      <c r="G1740" t="s">
        <v>262</v>
      </c>
      <c r="H1740" t="s">
        <v>2011</v>
      </c>
      <c r="I1740" t="s">
        <v>2012</v>
      </c>
      <c r="J1740" t="s">
        <v>4713</v>
      </c>
      <c r="K1740" t="s">
        <v>2005</v>
      </c>
      <c r="L1740" t="s">
        <v>2005</v>
      </c>
      <c r="M1740" t="s">
        <v>2014</v>
      </c>
      <c r="N1740" t="s">
        <v>4036</v>
      </c>
      <c r="O1740" t="s">
        <v>4695</v>
      </c>
      <c r="P1740" t="s">
        <v>4714</v>
      </c>
      <c r="Q1740" t="s">
        <v>4715</v>
      </c>
      <c r="R1740">
        <v>4</v>
      </c>
      <c r="S1740">
        <v>1422</v>
      </c>
      <c r="T1740">
        <v>0</v>
      </c>
      <c r="U1740">
        <v>526.20000000000005</v>
      </c>
      <c r="V1740" t="s">
        <v>42</v>
      </c>
      <c r="W1740">
        <v>78.75</v>
      </c>
      <c r="X1740" t="s">
        <v>50</v>
      </c>
      <c r="Y1740" t="s">
        <v>8682</v>
      </c>
      <c r="Z1740">
        <v>2011</v>
      </c>
      <c r="AA1740">
        <v>44</v>
      </c>
      <c r="AB1740">
        <v>24673</v>
      </c>
    </row>
    <row r="1741" spans="1:28" x14ac:dyDescent="0.2">
      <c r="A1741" t="s">
        <v>4716</v>
      </c>
      <c r="B1741" s="1">
        <v>40849</v>
      </c>
      <c r="C1741" s="1">
        <v>40854</v>
      </c>
      <c r="D1741" t="s">
        <v>45</v>
      </c>
      <c r="E1741" t="s">
        <v>4650</v>
      </c>
      <c r="F1741" t="s">
        <v>4651</v>
      </c>
      <c r="G1741" t="s">
        <v>31</v>
      </c>
      <c r="H1741" t="s">
        <v>2256</v>
      </c>
      <c r="I1741" t="s">
        <v>3138</v>
      </c>
      <c r="J1741" t="s">
        <v>3139</v>
      </c>
      <c r="K1741" t="s">
        <v>2005</v>
      </c>
      <c r="L1741" t="s">
        <v>2005</v>
      </c>
      <c r="M1741" t="s">
        <v>2112</v>
      </c>
      <c r="N1741" t="s">
        <v>4036</v>
      </c>
      <c r="O1741" t="s">
        <v>4695</v>
      </c>
      <c r="P1741" t="s">
        <v>4717</v>
      </c>
      <c r="Q1741" t="s">
        <v>4718</v>
      </c>
      <c r="R1741">
        <v>3</v>
      </c>
      <c r="S1741">
        <v>505</v>
      </c>
      <c r="T1741">
        <v>0</v>
      </c>
      <c r="U1741">
        <v>232.11</v>
      </c>
      <c r="V1741" t="s">
        <v>42</v>
      </c>
      <c r="W1741">
        <v>32.89</v>
      </c>
      <c r="X1741" t="s">
        <v>50</v>
      </c>
      <c r="Y1741" t="s">
        <v>8683</v>
      </c>
      <c r="Z1741">
        <v>2011</v>
      </c>
      <c r="AA1741">
        <v>45</v>
      </c>
      <c r="AB1741">
        <v>23645</v>
      </c>
    </row>
    <row r="1742" spans="1:28" x14ac:dyDescent="0.2">
      <c r="A1742" t="s">
        <v>4719</v>
      </c>
      <c r="B1742" s="1">
        <v>40850</v>
      </c>
      <c r="C1742" s="1">
        <v>40855</v>
      </c>
      <c r="D1742" t="s">
        <v>45</v>
      </c>
      <c r="E1742" t="s">
        <v>4720</v>
      </c>
      <c r="F1742" t="s">
        <v>4721</v>
      </c>
      <c r="G1742" t="s">
        <v>246</v>
      </c>
      <c r="H1742" t="s">
        <v>2256</v>
      </c>
      <c r="I1742" t="s">
        <v>3444</v>
      </c>
      <c r="J1742" t="s">
        <v>4722</v>
      </c>
      <c r="K1742" t="s">
        <v>2005</v>
      </c>
      <c r="L1742" t="s">
        <v>2005</v>
      </c>
      <c r="M1742" t="s">
        <v>2112</v>
      </c>
      <c r="N1742" t="s">
        <v>4036</v>
      </c>
      <c r="O1742" t="s">
        <v>4695</v>
      </c>
      <c r="P1742" t="s">
        <v>4723</v>
      </c>
      <c r="Q1742" t="s">
        <v>4724</v>
      </c>
      <c r="R1742">
        <v>4</v>
      </c>
      <c r="S1742">
        <v>1200</v>
      </c>
      <c r="T1742">
        <v>0</v>
      </c>
      <c r="U1742">
        <v>395.88</v>
      </c>
      <c r="V1742" t="s">
        <v>42</v>
      </c>
      <c r="W1742">
        <v>88.68</v>
      </c>
      <c r="X1742" t="s">
        <v>50</v>
      </c>
      <c r="Y1742" t="s">
        <v>8683</v>
      </c>
      <c r="Z1742">
        <v>2011</v>
      </c>
      <c r="AA1742">
        <v>45</v>
      </c>
      <c r="AB1742">
        <v>23397</v>
      </c>
    </row>
    <row r="1743" spans="1:28" x14ac:dyDescent="0.2">
      <c r="A1743" t="s">
        <v>4725</v>
      </c>
      <c r="B1743" s="1">
        <v>40879</v>
      </c>
      <c r="C1743" s="1">
        <v>40884</v>
      </c>
      <c r="D1743" t="s">
        <v>45</v>
      </c>
      <c r="E1743" t="s">
        <v>4726</v>
      </c>
      <c r="F1743" t="s">
        <v>181</v>
      </c>
      <c r="G1743" t="s">
        <v>31</v>
      </c>
      <c r="H1743" t="s">
        <v>2241</v>
      </c>
      <c r="I1743" t="s">
        <v>2242</v>
      </c>
      <c r="J1743" t="s">
        <v>2243</v>
      </c>
      <c r="K1743" t="s">
        <v>2005</v>
      </c>
      <c r="L1743" t="s">
        <v>2005</v>
      </c>
      <c r="M1743" t="s">
        <v>2185</v>
      </c>
      <c r="N1743" t="s">
        <v>4036</v>
      </c>
      <c r="O1743" t="s">
        <v>4695</v>
      </c>
      <c r="P1743" t="s">
        <v>4727</v>
      </c>
      <c r="Q1743" t="s">
        <v>4728</v>
      </c>
      <c r="R1743">
        <v>6</v>
      </c>
      <c r="S1743">
        <v>890</v>
      </c>
      <c r="T1743">
        <v>0</v>
      </c>
      <c r="U1743">
        <v>355.86</v>
      </c>
      <c r="V1743" t="s">
        <v>42</v>
      </c>
      <c r="W1743">
        <v>38.32</v>
      </c>
      <c r="X1743" t="s">
        <v>50</v>
      </c>
      <c r="Y1743" t="s">
        <v>8662</v>
      </c>
      <c r="Z1743">
        <v>2011</v>
      </c>
      <c r="AA1743">
        <v>49</v>
      </c>
      <c r="AB1743">
        <v>30924</v>
      </c>
    </row>
    <row r="1744" spans="1:28" x14ac:dyDescent="0.2">
      <c r="A1744" t="s">
        <v>4729</v>
      </c>
      <c r="B1744" s="1">
        <v>40883</v>
      </c>
      <c r="C1744" s="1">
        <v>40890</v>
      </c>
      <c r="D1744" t="s">
        <v>45</v>
      </c>
      <c r="E1744" t="s">
        <v>4730</v>
      </c>
      <c r="F1744" t="s">
        <v>1856</v>
      </c>
      <c r="G1744" t="s">
        <v>246</v>
      </c>
      <c r="H1744" t="s">
        <v>2011</v>
      </c>
      <c r="I1744" t="s">
        <v>4731</v>
      </c>
      <c r="J1744" t="s">
        <v>4732</v>
      </c>
      <c r="K1744" t="s">
        <v>2005</v>
      </c>
      <c r="L1744" t="s">
        <v>2005</v>
      </c>
      <c r="M1744" t="s">
        <v>2014</v>
      </c>
      <c r="N1744" t="s">
        <v>4036</v>
      </c>
      <c r="O1744" t="s">
        <v>4695</v>
      </c>
      <c r="P1744" t="s">
        <v>4733</v>
      </c>
      <c r="Q1744" t="s">
        <v>4734</v>
      </c>
      <c r="R1744">
        <v>7</v>
      </c>
      <c r="S1744">
        <v>2519</v>
      </c>
      <c r="T1744">
        <v>0</v>
      </c>
      <c r="U1744">
        <v>553.98</v>
      </c>
      <c r="V1744" t="s">
        <v>42</v>
      </c>
      <c r="W1744">
        <v>283.08999999999997</v>
      </c>
      <c r="X1744" t="s">
        <v>50</v>
      </c>
      <c r="Y1744" t="s">
        <v>8662</v>
      </c>
      <c r="Z1744">
        <v>2011</v>
      </c>
      <c r="AA1744">
        <v>50</v>
      </c>
      <c r="AB1744">
        <v>28750</v>
      </c>
    </row>
    <row r="1745" spans="1:28" x14ac:dyDescent="0.2">
      <c r="A1745" t="s">
        <v>4735</v>
      </c>
      <c r="B1745" s="1">
        <v>40897</v>
      </c>
      <c r="C1745" s="1">
        <v>40902</v>
      </c>
      <c r="D1745" t="s">
        <v>45</v>
      </c>
      <c r="E1745" t="s">
        <v>4736</v>
      </c>
      <c r="F1745" t="s">
        <v>1276</v>
      </c>
      <c r="G1745" t="s">
        <v>246</v>
      </c>
      <c r="H1745" t="s">
        <v>2110</v>
      </c>
      <c r="I1745" t="s">
        <v>4737</v>
      </c>
      <c r="J1745" t="s">
        <v>4737</v>
      </c>
      <c r="K1745" t="s">
        <v>2005</v>
      </c>
      <c r="L1745" t="s">
        <v>2005</v>
      </c>
      <c r="M1745" t="s">
        <v>2112</v>
      </c>
      <c r="N1745" t="s">
        <v>4036</v>
      </c>
      <c r="O1745" t="s">
        <v>4695</v>
      </c>
      <c r="P1745" t="s">
        <v>4738</v>
      </c>
      <c r="Q1745" t="s">
        <v>4739</v>
      </c>
      <c r="R1745">
        <v>8</v>
      </c>
      <c r="S1745">
        <v>1516</v>
      </c>
      <c r="T1745">
        <v>0</v>
      </c>
      <c r="U1745">
        <v>121.2</v>
      </c>
      <c r="V1745" t="s">
        <v>42</v>
      </c>
      <c r="W1745">
        <v>143.03</v>
      </c>
      <c r="X1745" t="s">
        <v>50</v>
      </c>
      <c r="Y1745" t="s">
        <v>8662</v>
      </c>
      <c r="Z1745">
        <v>2011</v>
      </c>
      <c r="AA1745">
        <v>52</v>
      </c>
      <c r="AB1745">
        <v>26376</v>
      </c>
    </row>
    <row r="1746" spans="1:28" x14ac:dyDescent="0.2">
      <c r="A1746" t="s">
        <v>4735</v>
      </c>
      <c r="B1746" s="1">
        <v>40897</v>
      </c>
      <c r="C1746" s="1">
        <v>40902</v>
      </c>
      <c r="D1746" t="s">
        <v>45</v>
      </c>
      <c r="E1746" t="s">
        <v>4736</v>
      </c>
      <c r="F1746" t="s">
        <v>1276</v>
      </c>
      <c r="G1746" t="s">
        <v>246</v>
      </c>
      <c r="H1746" t="s">
        <v>2110</v>
      </c>
      <c r="I1746" t="s">
        <v>4737</v>
      </c>
      <c r="J1746" t="s">
        <v>4737</v>
      </c>
      <c r="K1746" t="s">
        <v>2005</v>
      </c>
      <c r="L1746" t="s">
        <v>2005</v>
      </c>
      <c r="M1746" t="s">
        <v>2112</v>
      </c>
      <c r="N1746" t="s">
        <v>4036</v>
      </c>
      <c r="O1746" t="s">
        <v>4695</v>
      </c>
      <c r="P1746" t="s">
        <v>4740</v>
      </c>
      <c r="Q1746" t="s">
        <v>4741</v>
      </c>
      <c r="R1746">
        <v>6</v>
      </c>
      <c r="S1746">
        <v>1900</v>
      </c>
      <c r="T1746">
        <v>0</v>
      </c>
      <c r="U1746">
        <v>398.88</v>
      </c>
      <c r="V1746" t="s">
        <v>42</v>
      </c>
      <c r="W1746">
        <v>115.5</v>
      </c>
      <c r="X1746" t="s">
        <v>50</v>
      </c>
      <c r="Y1746" t="s">
        <v>8662</v>
      </c>
      <c r="Z1746">
        <v>2011</v>
      </c>
      <c r="AA1746">
        <v>52</v>
      </c>
      <c r="AB1746">
        <v>26367</v>
      </c>
    </row>
    <row r="1747" spans="1:28" x14ac:dyDescent="0.2">
      <c r="A1747" t="s">
        <v>4742</v>
      </c>
      <c r="B1747" s="1">
        <v>40924</v>
      </c>
      <c r="C1747" s="1">
        <v>40929</v>
      </c>
      <c r="D1747" t="s">
        <v>45</v>
      </c>
      <c r="E1747" t="s">
        <v>4743</v>
      </c>
      <c r="F1747" t="s">
        <v>2940</v>
      </c>
      <c r="G1747" t="s">
        <v>31</v>
      </c>
      <c r="H1747" t="s">
        <v>2011</v>
      </c>
      <c r="I1747" t="s">
        <v>2148</v>
      </c>
      <c r="J1747" t="s">
        <v>2148</v>
      </c>
      <c r="K1747" t="s">
        <v>2005</v>
      </c>
      <c r="L1747" t="s">
        <v>2005</v>
      </c>
      <c r="M1747" t="s">
        <v>2014</v>
      </c>
      <c r="N1747" t="s">
        <v>4036</v>
      </c>
      <c r="O1747" t="s">
        <v>4695</v>
      </c>
      <c r="P1747" t="s">
        <v>4744</v>
      </c>
      <c r="Q1747" t="s">
        <v>4745</v>
      </c>
      <c r="R1747">
        <v>3</v>
      </c>
      <c r="S1747">
        <v>785</v>
      </c>
      <c r="T1747">
        <v>0</v>
      </c>
      <c r="U1747">
        <v>94.23</v>
      </c>
      <c r="V1747" t="s">
        <v>42</v>
      </c>
      <c r="W1747">
        <v>33.340000000000003</v>
      </c>
      <c r="X1747" t="s">
        <v>50</v>
      </c>
      <c r="Y1747" t="s">
        <v>8699</v>
      </c>
      <c r="Z1747">
        <v>2012</v>
      </c>
      <c r="AA1747">
        <v>3</v>
      </c>
      <c r="AB1747">
        <v>20723</v>
      </c>
    </row>
    <row r="1748" spans="1:28" x14ac:dyDescent="0.2">
      <c r="A1748" t="s">
        <v>4261</v>
      </c>
      <c r="B1748" s="1">
        <v>40927</v>
      </c>
      <c r="C1748" s="1">
        <v>40933</v>
      </c>
      <c r="D1748" t="s">
        <v>45</v>
      </c>
      <c r="E1748" t="s">
        <v>4262</v>
      </c>
      <c r="F1748" t="s">
        <v>4263</v>
      </c>
      <c r="G1748" t="s">
        <v>262</v>
      </c>
      <c r="H1748" t="s">
        <v>2011</v>
      </c>
      <c r="I1748" t="s">
        <v>2780</v>
      </c>
      <c r="J1748" t="s">
        <v>3566</v>
      </c>
      <c r="K1748" t="s">
        <v>2005</v>
      </c>
      <c r="L1748" t="s">
        <v>2005</v>
      </c>
      <c r="M1748" t="s">
        <v>2014</v>
      </c>
      <c r="N1748" t="s">
        <v>4036</v>
      </c>
      <c r="O1748" t="s">
        <v>4695</v>
      </c>
      <c r="P1748" t="s">
        <v>4746</v>
      </c>
      <c r="Q1748" t="s">
        <v>4747</v>
      </c>
      <c r="R1748">
        <v>4</v>
      </c>
      <c r="S1748">
        <v>587</v>
      </c>
      <c r="T1748">
        <v>0</v>
      </c>
      <c r="U1748">
        <v>146.76</v>
      </c>
      <c r="V1748" t="s">
        <v>42</v>
      </c>
      <c r="W1748">
        <v>67.02</v>
      </c>
      <c r="X1748" t="s">
        <v>50</v>
      </c>
      <c r="Y1748" t="s">
        <v>8699</v>
      </c>
      <c r="Z1748">
        <v>2012</v>
      </c>
      <c r="AA1748">
        <v>3</v>
      </c>
      <c r="AB1748">
        <v>29182</v>
      </c>
    </row>
    <row r="1749" spans="1:28" x14ac:dyDescent="0.2">
      <c r="A1749" t="s">
        <v>4748</v>
      </c>
      <c r="B1749" s="1">
        <v>41006</v>
      </c>
      <c r="C1749" s="1">
        <v>41011</v>
      </c>
      <c r="D1749" t="s">
        <v>45</v>
      </c>
      <c r="E1749" t="s">
        <v>4749</v>
      </c>
      <c r="F1749" t="s">
        <v>4750</v>
      </c>
      <c r="G1749" t="s">
        <v>246</v>
      </c>
      <c r="H1749" t="s">
        <v>2256</v>
      </c>
      <c r="I1749" t="s">
        <v>3061</v>
      </c>
      <c r="J1749" t="s">
        <v>3061</v>
      </c>
      <c r="K1749" t="s">
        <v>2005</v>
      </c>
      <c r="L1749" t="s">
        <v>2005</v>
      </c>
      <c r="M1749" t="s">
        <v>2112</v>
      </c>
      <c r="N1749" t="s">
        <v>4036</v>
      </c>
      <c r="O1749" t="s">
        <v>4695</v>
      </c>
      <c r="P1749" t="s">
        <v>4751</v>
      </c>
      <c r="Q1749" t="s">
        <v>4752</v>
      </c>
      <c r="R1749">
        <v>3</v>
      </c>
      <c r="S1749">
        <v>1135</v>
      </c>
      <c r="T1749">
        <v>0</v>
      </c>
      <c r="U1749">
        <v>45.36</v>
      </c>
      <c r="V1749" t="s">
        <v>42</v>
      </c>
      <c r="W1749">
        <v>33.18</v>
      </c>
      <c r="X1749" t="s">
        <v>50</v>
      </c>
      <c r="Y1749" t="s">
        <v>8690</v>
      </c>
      <c r="Z1749">
        <v>2012</v>
      </c>
      <c r="AA1749">
        <v>14</v>
      </c>
      <c r="AB1749">
        <v>27292</v>
      </c>
    </row>
    <row r="1750" spans="1:28" x14ac:dyDescent="0.2">
      <c r="A1750" t="s">
        <v>4753</v>
      </c>
      <c r="B1750" s="1">
        <v>41009</v>
      </c>
      <c r="C1750" s="1">
        <v>41015</v>
      </c>
      <c r="D1750" t="s">
        <v>45</v>
      </c>
      <c r="E1750" t="s">
        <v>4754</v>
      </c>
      <c r="F1750" t="s">
        <v>1203</v>
      </c>
      <c r="G1750" t="s">
        <v>31</v>
      </c>
      <c r="H1750" t="s">
        <v>2110</v>
      </c>
      <c r="I1750" t="s">
        <v>2111</v>
      </c>
      <c r="J1750" t="s">
        <v>2111</v>
      </c>
      <c r="K1750" t="s">
        <v>2005</v>
      </c>
      <c r="L1750" t="s">
        <v>2005</v>
      </c>
      <c r="M1750" t="s">
        <v>2112</v>
      </c>
      <c r="N1750" t="s">
        <v>4036</v>
      </c>
      <c r="O1750" t="s">
        <v>4695</v>
      </c>
      <c r="P1750" t="s">
        <v>4700</v>
      </c>
      <c r="Q1750" t="s">
        <v>4701</v>
      </c>
      <c r="R1750">
        <v>4</v>
      </c>
      <c r="S1750">
        <v>950</v>
      </c>
      <c r="T1750">
        <v>0</v>
      </c>
      <c r="U1750">
        <v>171</v>
      </c>
      <c r="V1750" t="s">
        <v>42</v>
      </c>
      <c r="W1750">
        <v>83.61</v>
      </c>
      <c r="X1750" t="s">
        <v>50</v>
      </c>
      <c r="Y1750" t="s">
        <v>8690</v>
      </c>
      <c r="Z1750">
        <v>2012</v>
      </c>
      <c r="AA1750">
        <v>15</v>
      </c>
      <c r="AB1750">
        <v>27436</v>
      </c>
    </row>
    <row r="1751" spans="1:28" x14ac:dyDescent="0.2">
      <c r="A1751" t="s">
        <v>4755</v>
      </c>
      <c r="B1751" s="1">
        <v>41082</v>
      </c>
      <c r="C1751" s="1">
        <v>41087</v>
      </c>
      <c r="D1751" t="s">
        <v>45</v>
      </c>
      <c r="E1751" t="s">
        <v>4691</v>
      </c>
      <c r="F1751" t="s">
        <v>4692</v>
      </c>
      <c r="G1751" t="s">
        <v>246</v>
      </c>
      <c r="H1751" t="s">
        <v>2002</v>
      </c>
      <c r="I1751" t="s">
        <v>4756</v>
      </c>
      <c r="J1751" t="s">
        <v>4756</v>
      </c>
      <c r="K1751" t="s">
        <v>2005</v>
      </c>
      <c r="L1751" t="s">
        <v>2005</v>
      </c>
      <c r="M1751" t="s">
        <v>2006</v>
      </c>
      <c r="N1751" t="s">
        <v>4036</v>
      </c>
      <c r="O1751" t="s">
        <v>4695</v>
      </c>
      <c r="P1751" t="s">
        <v>4723</v>
      </c>
      <c r="Q1751" t="s">
        <v>4724</v>
      </c>
      <c r="R1751">
        <v>5</v>
      </c>
      <c r="S1751">
        <v>1500</v>
      </c>
      <c r="T1751">
        <v>0</v>
      </c>
      <c r="U1751">
        <v>494.85</v>
      </c>
      <c r="V1751" t="s">
        <v>42</v>
      </c>
      <c r="W1751">
        <v>120.33</v>
      </c>
      <c r="X1751" t="s">
        <v>50</v>
      </c>
      <c r="Y1751" t="s">
        <v>8664</v>
      </c>
      <c r="Z1751">
        <v>2012</v>
      </c>
      <c r="AA1751">
        <v>25</v>
      </c>
      <c r="AB1751">
        <v>28367</v>
      </c>
    </row>
    <row r="1752" spans="1:28" x14ac:dyDescent="0.2">
      <c r="A1752" t="s">
        <v>4757</v>
      </c>
      <c r="B1752" s="1">
        <v>41138</v>
      </c>
      <c r="C1752" s="1">
        <v>41143</v>
      </c>
      <c r="D1752" t="s">
        <v>45</v>
      </c>
      <c r="E1752" t="s">
        <v>4758</v>
      </c>
      <c r="F1752" t="s">
        <v>3269</v>
      </c>
      <c r="G1752" t="s">
        <v>31</v>
      </c>
      <c r="H1752" t="s">
        <v>2256</v>
      </c>
      <c r="I1752" t="s">
        <v>3061</v>
      </c>
      <c r="J1752" t="s">
        <v>3061</v>
      </c>
      <c r="K1752" t="s">
        <v>2005</v>
      </c>
      <c r="L1752" t="s">
        <v>2005</v>
      </c>
      <c r="M1752" t="s">
        <v>2112</v>
      </c>
      <c r="N1752" t="s">
        <v>4036</v>
      </c>
      <c r="O1752" t="s">
        <v>4695</v>
      </c>
      <c r="P1752" t="s">
        <v>4759</v>
      </c>
      <c r="Q1752" t="s">
        <v>4760</v>
      </c>
      <c r="R1752">
        <v>5</v>
      </c>
      <c r="S1752">
        <v>855</v>
      </c>
      <c r="T1752">
        <v>0</v>
      </c>
      <c r="U1752">
        <v>205.2</v>
      </c>
      <c r="V1752" t="s">
        <v>42</v>
      </c>
      <c r="W1752">
        <v>19.95</v>
      </c>
      <c r="X1752" t="s">
        <v>50</v>
      </c>
      <c r="Y1752" t="s">
        <v>8691</v>
      </c>
      <c r="Z1752">
        <v>2012</v>
      </c>
      <c r="AA1752">
        <v>33</v>
      </c>
      <c r="AB1752">
        <v>29510</v>
      </c>
    </row>
    <row r="1753" spans="1:28" x14ac:dyDescent="0.2">
      <c r="A1753" t="s">
        <v>4761</v>
      </c>
      <c r="B1753" s="1">
        <v>41185</v>
      </c>
      <c r="C1753" s="1">
        <v>41189</v>
      </c>
      <c r="D1753" t="s">
        <v>45</v>
      </c>
      <c r="E1753" t="s">
        <v>4762</v>
      </c>
      <c r="F1753" t="s">
        <v>77</v>
      </c>
      <c r="G1753" t="s">
        <v>31</v>
      </c>
      <c r="H1753" t="s">
        <v>2256</v>
      </c>
      <c r="I1753" t="s">
        <v>3444</v>
      </c>
      <c r="J1753" t="s">
        <v>3445</v>
      </c>
      <c r="K1753" t="s">
        <v>2005</v>
      </c>
      <c r="L1753" t="s">
        <v>2005</v>
      </c>
      <c r="M1753" t="s">
        <v>2112</v>
      </c>
      <c r="N1753" t="s">
        <v>4036</v>
      </c>
      <c r="O1753" t="s">
        <v>4695</v>
      </c>
      <c r="P1753" t="s">
        <v>4763</v>
      </c>
      <c r="Q1753" t="s">
        <v>4764</v>
      </c>
      <c r="R1753">
        <v>7</v>
      </c>
      <c r="S1753">
        <v>1220</v>
      </c>
      <c r="T1753">
        <v>0</v>
      </c>
      <c r="U1753">
        <v>512.4</v>
      </c>
      <c r="V1753" t="s">
        <v>42</v>
      </c>
      <c r="W1753">
        <v>105.66</v>
      </c>
      <c r="X1753" t="s">
        <v>50</v>
      </c>
      <c r="Y1753" t="s">
        <v>8667</v>
      </c>
      <c r="Z1753">
        <v>2012</v>
      </c>
      <c r="AA1753">
        <v>40</v>
      </c>
      <c r="AB1753">
        <v>23517</v>
      </c>
    </row>
    <row r="1754" spans="1:28" x14ac:dyDescent="0.2">
      <c r="A1754" t="s">
        <v>4274</v>
      </c>
      <c r="B1754" s="1">
        <v>41187</v>
      </c>
      <c r="C1754" s="1">
        <v>41191</v>
      </c>
      <c r="D1754" t="s">
        <v>45</v>
      </c>
      <c r="E1754" t="s">
        <v>4275</v>
      </c>
      <c r="F1754" t="s">
        <v>1913</v>
      </c>
      <c r="G1754" t="s">
        <v>262</v>
      </c>
      <c r="H1754" t="s">
        <v>2256</v>
      </c>
      <c r="I1754" t="s">
        <v>2555</v>
      </c>
      <c r="J1754" t="s">
        <v>4276</v>
      </c>
      <c r="K1754" t="s">
        <v>2005</v>
      </c>
      <c r="L1754" t="s">
        <v>2005</v>
      </c>
      <c r="M1754" t="s">
        <v>2112</v>
      </c>
      <c r="N1754" t="s">
        <v>4036</v>
      </c>
      <c r="O1754" t="s">
        <v>4695</v>
      </c>
      <c r="P1754" t="s">
        <v>4765</v>
      </c>
      <c r="Q1754" t="s">
        <v>4766</v>
      </c>
      <c r="R1754">
        <v>6</v>
      </c>
      <c r="S1754">
        <v>873</v>
      </c>
      <c r="T1754">
        <v>0</v>
      </c>
      <c r="U1754">
        <v>384.12</v>
      </c>
      <c r="V1754" t="s">
        <v>42</v>
      </c>
      <c r="W1754">
        <v>75.290000000000006</v>
      </c>
      <c r="X1754" t="s">
        <v>50</v>
      </c>
      <c r="Y1754" t="s">
        <v>8667</v>
      </c>
      <c r="Z1754">
        <v>2012</v>
      </c>
      <c r="AA1754">
        <v>40</v>
      </c>
      <c r="AB1754">
        <v>26108</v>
      </c>
    </row>
    <row r="1755" spans="1:28" x14ac:dyDescent="0.2">
      <c r="A1755" t="s">
        <v>4767</v>
      </c>
      <c r="B1755" s="1">
        <v>41199</v>
      </c>
      <c r="C1755" s="1">
        <v>41205</v>
      </c>
      <c r="D1755" t="s">
        <v>45</v>
      </c>
      <c r="E1755" t="s">
        <v>4768</v>
      </c>
      <c r="F1755" t="s">
        <v>1531</v>
      </c>
      <c r="G1755" t="s">
        <v>246</v>
      </c>
      <c r="H1755" t="s">
        <v>2011</v>
      </c>
      <c r="I1755" t="s">
        <v>4303</v>
      </c>
      <c r="J1755" t="s">
        <v>4626</v>
      </c>
      <c r="K1755" t="s">
        <v>2005</v>
      </c>
      <c r="L1755" t="s">
        <v>2005</v>
      </c>
      <c r="M1755" t="s">
        <v>2014</v>
      </c>
      <c r="N1755" t="s">
        <v>4036</v>
      </c>
      <c r="O1755" t="s">
        <v>4695</v>
      </c>
      <c r="P1755" t="s">
        <v>4714</v>
      </c>
      <c r="Q1755" t="s">
        <v>4715</v>
      </c>
      <c r="R1755">
        <v>5</v>
      </c>
      <c r="S1755">
        <v>1778</v>
      </c>
      <c r="T1755">
        <v>0</v>
      </c>
      <c r="U1755">
        <v>657.75</v>
      </c>
      <c r="V1755" t="s">
        <v>42</v>
      </c>
      <c r="W1755">
        <v>97.92</v>
      </c>
      <c r="X1755" t="s">
        <v>50</v>
      </c>
      <c r="Y1755" t="s">
        <v>8667</v>
      </c>
      <c r="Z1755">
        <v>2012</v>
      </c>
      <c r="AA1755">
        <v>42</v>
      </c>
      <c r="AB1755">
        <v>29362</v>
      </c>
    </row>
    <row r="1756" spans="1:28" x14ac:dyDescent="0.2">
      <c r="A1756" t="s">
        <v>4769</v>
      </c>
      <c r="B1756" s="1">
        <v>41221</v>
      </c>
      <c r="C1756" s="1">
        <v>41226</v>
      </c>
      <c r="D1756" t="s">
        <v>45</v>
      </c>
      <c r="E1756" t="s">
        <v>4770</v>
      </c>
      <c r="F1756" t="s">
        <v>4771</v>
      </c>
      <c r="G1756" t="s">
        <v>246</v>
      </c>
      <c r="H1756" t="s">
        <v>2241</v>
      </c>
      <c r="I1756" t="s">
        <v>4772</v>
      </c>
      <c r="J1756" t="s">
        <v>4773</v>
      </c>
      <c r="K1756" t="s">
        <v>2005</v>
      </c>
      <c r="L1756" t="s">
        <v>2005</v>
      </c>
      <c r="M1756" t="s">
        <v>2185</v>
      </c>
      <c r="N1756" t="s">
        <v>4036</v>
      </c>
      <c r="O1756" t="s">
        <v>4695</v>
      </c>
      <c r="P1756" t="s">
        <v>4774</v>
      </c>
      <c r="Q1756" t="s">
        <v>4775</v>
      </c>
      <c r="R1756">
        <v>4</v>
      </c>
      <c r="S1756">
        <v>968</v>
      </c>
      <c r="T1756">
        <v>0</v>
      </c>
      <c r="U1756">
        <v>474</v>
      </c>
      <c r="V1756" t="s">
        <v>42</v>
      </c>
      <c r="W1756">
        <v>66.67</v>
      </c>
      <c r="X1756" t="s">
        <v>50</v>
      </c>
      <c r="Y1756" t="s">
        <v>8668</v>
      </c>
      <c r="Z1756">
        <v>2012</v>
      </c>
      <c r="AA1756">
        <v>45</v>
      </c>
      <c r="AB1756">
        <v>30822</v>
      </c>
    </row>
    <row r="1757" spans="1:28" x14ac:dyDescent="0.2">
      <c r="A1757" t="s">
        <v>4776</v>
      </c>
      <c r="B1757" s="1">
        <v>41244</v>
      </c>
      <c r="C1757" s="1">
        <v>41250</v>
      </c>
      <c r="D1757" t="s">
        <v>45</v>
      </c>
      <c r="E1757" t="s">
        <v>4777</v>
      </c>
      <c r="F1757" t="s">
        <v>4778</v>
      </c>
      <c r="G1757" t="s">
        <v>31</v>
      </c>
      <c r="H1757" t="s">
        <v>2256</v>
      </c>
      <c r="I1757" t="s">
        <v>2555</v>
      </c>
      <c r="J1757" t="s">
        <v>2970</v>
      </c>
      <c r="K1757" t="s">
        <v>2005</v>
      </c>
      <c r="L1757" t="s">
        <v>2005</v>
      </c>
      <c r="M1757" t="s">
        <v>2112</v>
      </c>
      <c r="N1757" t="s">
        <v>4036</v>
      </c>
      <c r="O1757" t="s">
        <v>4695</v>
      </c>
      <c r="P1757" t="s">
        <v>4779</v>
      </c>
      <c r="Q1757" t="s">
        <v>4780</v>
      </c>
      <c r="R1757">
        <v>9</v>
      </c>
      <c r="S1757">
        <v>2674</v>
      </c>
      <c r="T1757">
        <v>0</v>
      </c>
      <c r="U1757">
        <v>26.73</v>
      </c>
      <c r="V1757" t="s">
        <v>42</v>
      </c>
      <c r="W1757">
        <v>237.05</v>
      </c>
      <c r="X1757" t="s">
        <v>50</v>
      </c>
      <c r="Y1757" t="s">
        <v>8669</v>
      </c>
      <c r="Z1757">
        <v>2012</v>
      </c>
      <c r="AA1757">
        <v>48</v>
      </c>
      <c r="AB1757">
        <v>24164</v>
      </c>
    </row>
    <row r="1758" spans="1:28" x14ac:dyDescent="0.2">
      <c r="A1758" t="s">
        <v>4781</v>
      </c>
      <c r="B1758" s="1">
        <v>41253</v>
      </c>
      <c r="C1758" s="1">
        <v>41257</v>
      </c>
      <c r="D1758" t="s">
        <v>45</v>
      </c>
      <c r="E1758" t="s">
        <v>2697</v>
      </c>
      <c r="F1758" t="s">
        <v>2698</v>
      </c>
      <c r="G1758" t="s">
        <v>246</v>
      </c>
      <c r="H1758" t="s">
        <v>2241</v>
      </c>
      <c r="I1758" t="s">
        <v>2242</v>
      </c>
      <c r="J1758" t="s">
        <v>2243</v>
      </c>
      <c r="K1758" t="s">
        <v>2005</v>
      </c>
      <c r="L1758" t="s">
        <v>2005</v>
      </c>
      <c r="M1758" t="s">
        <v>2185</v>
      </c>
      <c r="N1758" t="s">
        <v>4036</v>
      </c>
      <c r="O1758" t="s">
        <v>4695</v>
      </c>
      <c r="P1758" t="s">
        <v>4782</v>
      </c>
      <c r="Q1758" t="s">
        <v>4783</v>
      </c>
      <c r="R1758">
        <v>4</v>
      </c>
      <c r="S1758">
        <v>577</v>
      </c>
      <c r="T1758">
        <v>0</v>
      </c>
      <c r="U1758">
        <v>23.04</v>
      </c>
      <c r="V1758" t="s">
        <v>42</v>
      </c>
      <c r="W1758">
        <v>54.07</v>
      </c>
      <c r="X1758" t="s">
        <v>50</v>
      </c>
      <c r="Y1758" t="s">
        <v>8669</v>
      </c>
      <c r="Z1758">
        <v>2012</v>
      </c>
      <c r="AA1758">
        <v>50</v>
      </c>
      <c r="AB1758">
        <v>30743</v>
      </c>
    </row>
    <row r="1759" spans="1:28" x14ac:dyDescent="0.2">
      <c r="A1759" t="s">
        <v>4784</v>
      </c>
      <c r="B1759" s="1">
        <v>41278</v>
      </c>
      <c r="C1759" s="1">
        <v>41282</v>
      </c>
      <c r="D1759" t="s">
        <v>45</v>
      </c>
      <c r="E1759" t="s">
        <v>4785</v>
      </c>
      <c r="F1759" t="s">
        <v>4786</v>
      </c>
      <c r="G1759" t="s">
        <v>246</v>
      </c>
      <c r="H1759" t="s">
        <v>2011</v>
      </c>
      <c r="I1759" t="s">
        <v>4731</v>
      </c>
      <c r="J1759" t="s">
        <v>4787</v>
      </c>
      <c r="K1759" t="s">
        <v>2005</v>
      </c>
      <c r="L1759" t="s">
        <v>2005</v>
      </c>
      <c r="M1759" t="s">
        <v>2014</v>
      </c>
      <c r="N1759" t="s">
        <v>4036</v>
      </c>
      <c r="O1759" t="s">
        <v>4695</v>
      </c>
      <c r="P1759" t="s">
        <v>4788</v>
      </c>
      <c r="Q1759" t="s">
        <v>4701</v>
      </c>
      <c r="R1759">
        <v>8</v>
      </c>
      <c r="S1759">
        <v>1927</v>
      </c>
      <c r="T1759">
        <v>0</v>
      </c>
      <c r="U1759">
        <v>308.16000000000003</v>
      </c>
      <c r="V1759" t="s">
        <v>42</v>
      </c>
      <c r="W1759">
        <v>199.53</v>
      </c>
      <c r="X1759" t="s">
        <v>50</v>
      </c>
      <c r="Y1759" t="s">
        <v>8692</v>
      </c>
      <c r="Z1759">
        <v>2013</v>
      </c>
      <c r="AA1759">
        <v>1</v>
      </c>
      <c r="AB1759">
        <v>25781</v>
      </c>
    </row>
    <row r="1760" spans="1:28" x14ac:dyDescent="0.2">
      <c r="A1760" t="s">
        <v>4789</v>
      </c>
      <c r="B1760" s="1">
        <v>41324</v>
      </c>
      <c r="C1760" s="1">
        <v>41331</v>
      </c>
      <c r="D1760" t="s">
        <v>45</v>
      </c>
      <c r="E1760" t="s">
        <v>4790</v>
      </c>
      <c r="F1760" t="s">
        <v>2071</v>
      </c>
      <c r="G1760" t="s">
        <v>262</v>
      </c>
      <c r="H1760" t="s">
        <v>2241</v>
      </c>
      <c r="I1760" t="s">
        <v>3289</v>
      </c>
      <c r="J1760" t="s">
        <v>3290</v>
      </c>
      <c r="K1760" t="s">
        <v>2005</v>
      </c>
      <c r="L1760" t="s">
        <v>2005</v>
      </c>
      <c r="M1760" t="s">
        <v>2185</v>
      </c>
      <c r="N1760" t="s">
        <v>4036</v>
      </c>
      <c r="O1760" t="s">
        <v>4695</v>
      </c>
      <c r="P1760" t="s">
        <v>4791</v>
      </c>
      <c r="Q1760" t="s">
        <v>4792</v>
      </c>
      <c r="R1760">
        <v>8</v>
      </c>
      <c r="S1760">
        <v>1129</v>
      </c>
      <c r="T1760">
        <v>0</v>
      </c>
      <c r="U1760">
        <v>485.28</v>
      </c>
      <c r="V1760" t="s">
        <v>42</v>
      </c>
      <c r="W1760">
        <v>124.57</v>
      </c>
      <c r="X1760" t="s">
        <v>50</v>
      </c>
      <c r="Y1760" t="s">
        <v>8670</v>
      </c>
      <c r="Z1760">
        <v>2013</v>
      </c>
      <c r="AA1760">
        <v>8</v>
      </c>
      <c r="AB1760">
        <v>30780</v>
      </c>
    </row>
    <row r="1761" spans="1:28" x14ac:dyDescent="0.2">
      <c r="A1761" t="s">
        <v>4793</v>
      </c>
      <c r="B1761" s="1">
        <v>41361</v>
      </c>
      <c r="C1761" s="1">
        <v>41365</v>
      </c>
      <c r="D1761" t="s">
        <v>45</v>
      </c>
      <c r="E1761" t="s">
        <v>4794</v>
      </c>
      <c r="F1761" t="s">
        <v>3121</v>
      </c>
      <c r="G1761" t="s">
        <v>31</v>
      </c>
      <c r="H1761" t="s">
        <v>2035</v>
      </c>
      <c r="I1761" t="s">
        <v>4615</v>
      </c>
      <c r="J1761" t="s">
        <v>4616</v>
      </c>
      <c r="K1761" t="s">
        <v>2005</v>
      </c>
      <c r="L1761" t="s">
        <v>2005</v>
      </c>
      <c r="M1761" t="s">
        <v>2014</v>
      </c>
      <c r="N1761" t="s">
        <v>4036</v>
      </c>
      <c r="O1761" t="s">
        <v>4695</v>
      </c>
      <c r="P1761" t="s">
        <v>4795</v>
      </c>
      <c r="Q1761" t="s">
        <v>4796</v>
      </c>
      <c r="R1761">
        <v>6</v>
      </c>
      <c r="S1761">
        <v>761</v>
      </c>
      <c r="T1761">
        <v>0</v>
      </c>
      <c r="U1761">
        <v>327.24</v>
      </c>
      <c r="V1761" t="s">
        <v>42</v>
      </c>
      <c r="W1761">
        <v>47.69</v>
      </c>
      <c r="X1761" t="s">
        <v>50</v>
      </c>
      <c r="Y1761" t="s">
        <v>8701</v>
      </c>
      <c r="Z1761">
        <v>2013</v>
      </c>
      <c r="AA1761">
        <v>13</v>
      </c>
      <c r="AB1761">
        <v>26013</v>
      </c>
    </row>
    <row r="1762" spans="1:28" x14ac:dyDescent="0.2">
      <c r="A1762" t="s">
        <v>3757</v>
      </c>
      <c r="B1762" s="1">
        <v>41368</v>
      </c>
      <c r="C1762" s="1">
        <v>41374</v>
      </c>
      <c r="D1762" t="s">
        <v>45</v>
      </c>
      <c r="E1762" t="s">
        <v>3758</v>
      </c>
      <c r="F1762" t="s">
        <v>645</v>
      </c>
      <c r="G1762" t="s">
        <v>246</v>
      </c>
      <c r="H1762" t="s">
        <v>2256</v>
      </c>
      <c r="I1762" t="s">
        <v>2626</v>
      </c>
      <c r="J1762" t="s">
        <v>3759</v>
      </c>
      <c r="K1762" t="s">
        <v>2005</v>
      </c>
      <c r="L1762" t="s">
        <v>2005</v>
      </c>
      <c r="M1762" t="s">
        <v>2112</v>
      </c>
      <c r="N1762" t="s">
        <v>4036</v>
      </c>
      <c r="O1762" t="s">
        <v>4695</v>
      </c>
      <c r="P1762" t="s">
        <v>4797</v>
      </c>
      <c r="Q1762" t="s">
        <v>4798</v>
      </c>
      <c r="R1762">
        <v>3</v>
      </c>
      <c r="S1762">
        <v>730</v>
      </c>
      <c r="T1762">
        <v>0</v>
      </c>
      <c r="U1762">
        <v>7.29</v>
      </c>
      <c r="V1762" t="s">
        <v>42</v>
      </c>
      <c r="W1762">
        <v>36.1</v>
      </c>
      <c r="X1762" t="s">
        <v>50</v>
      </c>
      <c r="Y1762" t="s">
        <v>8702</v>
      </c>
      <c r="Z1762">
        <v>2013</v>
      </c>
      <c r="AA1762">
        <v>14</v>
      </c>
      <c r="AB1762">
        <v>26715</v>
      </c>
    </row>
    <row r="1763" spans="1:28" x14ac:dyDescent="0.2">
      <c r="A1763" t="s">
        <v>4799</v>
      </c>
      <c r="B1763" s="1">
        <v>41395</v>
      </c>
      <c r="C1763" s="1">
        <v>41399</v>
      </c>
      <c r="D1763" t="s">
        <v>45</v>
      </c>
      <c r="E1763" t="s">
        <v>4800</v>
      </c>
      <c r="F1763" t="s">
        <v>1351</v>
      </c>
      <c r="G1763" t="s">
        <v>31</v>
      </c>
      <c r="H1763" t="s">
        <v>2256</v>
      </c>
      <c r="I1763" t="s">
        <v>2626</v>
      </c>
      <c r="J1763" t="s">
        <v>4642</v>
      </c>
      <c r="K1763" t="s">
        <v>2005</v>
      </c>
      <c r="L1763" t="s">
        <v>2005</v>
      </c>
      <c r="M1763" t="s">
        <v>2112</v>
      </c>
      <c r="N1763" t="s">
        <v>4036</v>
      </c>
      <c r="O1763" t="s">
        <v>4695</v>
      </c>
      <c r="P1763" t="s">
        <v>4801</v>
      </c>
      <c r="Q1763" t="s">
        <v>4802</v>
      </c>
      <c r="R1763">
        <v>8</v>
      </c>
      <c r="S1763">
        <v>3041</v>
      </c>
      <c r="T1763">
        <v>0</v>
      </c>
      <c r="U1763">
        <v>1155.3599999999999</v>
      </c>
      <c r="V1763" t="s">
        <v>42</v>
      </c>
      <c r="W1763">
        <v>219.74</v>
      </c>
      <c r="X1763" t="s">
        <v>50</v>
      </c>
      <c r="Y1763" t="s">
        <v>8706</v>
      </c>
      <c r="Z1763">
        <v>2013</v>
      </c>
      <c r="AA1763">
        <v>18</v>
      </c>
      <c r="AB1763">
        <v>25116</v>
      </c>
    </row>
    <row r="1764" spans="1:28" x14ac:dyDescent="0.2">
      <c r="A1764" t="s">
        <v>4803</v>
      </c>
      <c r="B1764" s="1">
        <v>41415</v>
      </c>
      <c r="C1764" s="1">
        <v>41419</v>
      </c>
      <c r="D1764" t="s">
        <v>45</v>
      </c>
      <c r="E1764" t="s">
        <v>3415</v>
      </c>
      <c r="F1764" t="s">
        <v>3416</v>
      </c>
      <c r="G1764" t="s">
        <v>262</v>
      </c>
      <c r="H1764" t="s">
        <v>2011</v>
      </c>
      <c r="I1764" t="s">
        <v>4303</v>
      </c>
      <c r="J1764" t="s">
        <v>4804</v>
      </c>
      <c r="K1764" t="s">
        <v>2005</v>
      </c>
      <c r="L1764" t="s">
        <v>2005</v>
      </c>
      <c r="M1764" t="s">
        <v>2014</v>
      </c>
      <c r="N1764" t="s">
        <v>4036</v>
      </c>
      <c r="O1764" t="s">
        <v>4695</v>
      </c>
      <c r="P1764" t="s">
        <v>4717</v>
      </c>
      <c r="Q1764" t="s">
        <v>4718</v>
      </c>
      <c r="R1764">
        <v>12</v>
      </c>
      <c r="S1764">
        <v>2019</v>
      </c>
      <c r="T1764">
        <v>0</v>
      </c>
      <c r="U1764">
        <v>928.44</v>
      </c>
      <c r="V1764" t="s">
        <v>42</v>
      </c>
      <c r="W1764">
        <v>238.34</v>
      </c>
      <c r="X1764" t="s">
        <v>50</v>
      </c>
      <c r="Y1764" t="s">
        <v>8706</v>
      </c>
      <c r="Z1764">
        <v>2013</v>
      </c>
      <c r="AA1764">
        <v>21</v>
      </c>
      <c r="AB1764">
        <v>24695</v>
      </c>
    </row>
    <row r="1765" spans="1:28" x14ac:dyDescent="0.2">
      <c r="A1765" t="s">
        <v>4805</v>
      </c>
      <c r="B1765" s="1">
        <v>41418</v>
      </c>
      <c r="C1765" s="1">
        <v>41424</v>
      </c>
      <c r="D1765" t="s">
        <v>45</v>
      </c>
      <c r="E1765" t="s">
        <v>4806</v>
      </c>
      <c r="F1765" t="s">
        <v>4807</v>
      </c>
      <c r="G1765" t="s">
        <v>246</v>
      </c>
      <c r="H1765" t="s">
        <v>2256</v>
      </c>
      <c r="I1765" t="s">
        <v>3752</v>
      </c>
      <c r="J1765" t="s">
        <v>3753</v>
      </c>
      <c r="K1765" t="s">
        <v>2005</v>
      </c>
      <c r="L1765" t="s">
        <v>2005</v>
      </c>
      <c r="M1765" t="s">
        <v>2112</v>
      </c>
      <c r="N1765" t="s">
        <v>4036</v>
      </c>
      <c r="O1765" t="s">
        <v>4695</v>
      </c>
      <c r="P1765" t="s">
        <v>4808</v>
      </c>
      <c r="Q1765" t="s">
        <v>4809</v>
      </c>
      <c r="R1765">
        <v>3</v>
      </c>
      <c r="S1765">
        <v>1141</v>
      </c>
      <c r="T1765">
        <v>0</v>
      </c>
      <c r="U1765">
        <v>0</v>
      </c>
      <c r="V1765" t="s">
        <v>42</v>
      </c>
      <c r="W1765">
        <v>119.46</v>
      </c>
      <c r="X1765" t="s">
        <v>50</v>
      </c>
      <c r="Y1765" t="s">
        <v>8706</v>
      </c>
      <c r="Z1765">
        <v>2013</v>
      </c>
      <c r="AA1765">
        <v>21</v>
      </c>
      <c r="AB1765">
        <v>28779</v>
      </c>
    </row>
    <row r="1766" spans="1:28" x14ac:dyDescent="0.2">
      <c r="A1766" t="s">
        <v>4810</v>
      </c>
      <c r="B1766" s="1">
        <v>41429</v>
      </c>
      <c r="C1766" s="1">
        <v>41434</v>
      </c>
      <c r="D1766" t="s">
        <v>45</v>
      </c>
      <c r="E1766" t="s">
        <v>4811</v>
      </c>
      <c r="F1766" t="s">
        <v>4812</v>
      </c>
      <c r="G1766" t="s">
        <v>31</v>
      </c>
      <c r="H1766" t="s">
        <v>2011</v>
      </c>
      <c r="I1766" t="s">
        <v>2148</v>
      </c>
      <c r="J1766" t="s">
        <v>2148</v>
      </c>
      <c r="K1766" t="s">
        <v>2005</v>
      </c>
      <c r="L1766" t="s">
        <v>2005</v>
      </c>
      <c r="M1766" t="s">
        <v>2014</v>
      </c>
      <c r="N1766" t="s">
        <v>4036</v>
      </c>
      <c r="O1766" t="s">
        <v>4695</v>
      </c>
      <c r="P1766" t="s">
        <v>4813</v>
      </c>
      <c r="Q1766" t="s">
        <v>4814</v>
      </c>
      <c r="R1766">
        <v>3</v>
      </c>
      <c r="S1766">
        <v>886</v>
      </c>
      <c r="T1766">
        <v>0</v>
      </c>
      <c r="U1766">
        <v>159.38999999999999</v>
      </c>
      <c r="V1766" t="s">
        <v>42</v>
      </c>
      <c r="W1766">
        <v>91.95</v>
      </c>
      <c r="X1766" t="s">
        <v>50</v>
      </c>
      <c r="Y1766" t="s">
        <v>8671</v>
      </c>
      <c r="Z1766">
        <v>2013</v>
      </c>
      <c r="AA1766">
        <v>23</v>
      </c>
      <c r="AB1766">
        <v>26047</v>
      </c>
    </row>
    <row r="1767" spans="1:28" x14ac:dyDescent="0.2">
      <c r="A1767" t="s">
        <v>4296</v>
      </c>
      <c r="B1767" s="1">
        <v>41528</v>
      </c>
      <c r="C1767" s="1">
        <v>41533</v>
      </c>
      <c r="D1767" t="s">
        <v>45</v>
      </c>
      <c r="E1767" t="s">
        <v>2109</v>
      </c>
      <c r="F1767" t="s">
        <v>975</v>
      </c>
      <c r="G1767" t="s">
        <v>262</v>
      </c>
      <c r="H1767" t="s">
        <v>2256</v>
      </c>
      <c r="I1767" t="s">
        <v>2626</v>
      </c>
      <c r="J1767" t="s">
        <v>4297</v>
      </c>
      <c r="K1767" t="s">
        <v>2005</v>
      </c>
      <c r="L1767" t="s">
        <v>2005</v>
      </c>
      <c r="M1767" t="s">
        <v>2112</v>
      </c>
      <c r="N1767" t="s">
        <v>4036</v>
      </c>
      <c r="O1767" t="s">
        <v>4695</v>
      </c>
      <c r="P1767" t="s">
        <v>4815</v>
      </c>
      <c r="Q1767" t="s">
        <v>4816</v>
      </c>
      <c r="R1767">
        <v>9</v>
      </c>
      <c r="S1767">
        <v>3408</v>
      </c>
      <c r="T1767">
        <v>0</v>
      </c>
      <c r="U1767">
        <v>613.16999999999996</v>
      </c>
      <c r="V1767" t="s">
        <v>42</v>
      </c>
      <c r="W1767">
        <v>193.81</v>
      </c>
      <c r="X1767" t="s">
        <v>50</v>
      </c>
      <c r="Y1767" t="s">
        <v>8672</v>
      </c>
      <c r="Z1767">
        <v>2013</v>
      </c>
      <c r="AA1767">
        <v>37</v>
      </c>
      <c r="AB1767">
        <v>28329</v>
      </c>
    </row>
    <row r="1768" spans="1:28" x14ac:dyDescent="0.2">
      <c r="A1768" t="s">
        <v>4817</v>
      </c>
      <c r="B1768" s="1">
        <v>41531</v>
      </c>
      <c r="C1768" s="1">
        <v>41538</v>
      </c>
      <c r="D1768" t="s">
        <v>45</v>
      </c>
      <c r="E1768" t="s">
        <v>3816</v>
      </c>
      <c r="F1768" t="s">
        <v>3484</v>
      </c>
      <c r="G1768" t="s">
        <v>246</v>
      </c>
      <c r="H1768" t="s">
        <v>2011</v>
      </c>
      <c r="I1768" t="s">
        <v>2430</v>
      </c>
      <c r="J1768" t="s">
        <v>2430</v>
      </c>
      <c r="K1768" t="s">
        <v>2005</v>
      </c>
      <c r="L1768" t="s">
        <v>2005</v>
      </c>
      <c r="M1768" t="s">
        <v>2014</v>
      </c>
      <c r="N1768" t="s">
        <v>4036</v>
      </c>
      <c r="O1768" t="s">
        <v>4695</v>
      </c>
      <c r="P1768" t="s">
        <v>4818</v>
      </c>
      <c r="Q1768" t="s">
        <v>4819</v>
      </c>
      <c r="R1768">
        <v>5</v>
      </c>
      <c r="S1768">
        <v>1491</v>
      </c>
      <c r="T1768">
        <v>0</v>
      </c>
      <c r="U1768">
        <v>104.25</v>
      </c>
      <c r="V1768" t="s">
        <v>42</v>
      </c>
      <c r="W1768">
        <v>159.5</v>
      </c>
      <c r="X1768" t="s">
        <v>50</v>
      </c>
      <c r="Y1768" t="s">
        <v>8672</v>
      </c>
      <c r="Z1768">
        <v>2013</v>
      </c>
      <c r="AA1768">
        <v>37</v>
      </c>
      <c r="AB1768">
        <v>24387</v>
      </c>
    </row>
    <row r="1769" spans="1:28" x14ac:dyDescent="0.2">
      <c r="A1769" t="s">
        <v>4820</v>
      </c>
      <c r="B1769" s="1">
        <v>41579</v>
      </c>
      <c r="C1769" s="1">
        <v>41585</v>
      </c>
      <c r="D1769" t="s">
        <v>45</v>
      </c>
      <c r="E1769" t="s">
        <v>4821</v>
      </c>
      <c r="F1769" t="s">
        <v>3466</v>
      </c>
      <c r="G1769" t="s">
        <v>246</v>
      </c>
      <c r="H1769" t="s">
        <v>2011</v>
      </c>
      <c r="I1769" t="s">
        <v>2012</v>
      </c>
      <c r="J1769" t="s">
        <v>4822</v>
      </c>
      <c r="K1769" t="s">
        <v>2005</v>
      </c>
      <c r="L1769" t="s">
        <v>2005</v>
      </c>
      <c r="M1769" t="s">
        <v>2014</v>
      </c>
      <c r="N1769" t="s">
        <v>4036</v>
      </c>
      <c r="O1769" t="s">
        <v>4695</v>
      </c>
      <c r="P1769" t="s">
        <v>4823</v>
      </c>
      <c r="Q1769" t="s">
        <v>4824</v>
      </c>
      <c r="R1769">
        <v>4</v>
      </c>
      <c r="S1769">
        <v>764</v>
      </c>
      <c r="T1769">
        <v>0</v>
      </c>
      <c r="U1769">
        <v>381.96</v>
      </c>
      <c r="V1769" t="s">
        <v>42</v>
      </c>
      <c r="W1769">
        <v>70.91</v>
      </c>
      <c r="X1769" t="s">
        <v>50</v>
      </c>
      <c r="Y1769" t="s">
        <v>8695</v>
      </c>
      <c r="Z1769">
        <v>2013</v>
      </c>
      <c r="AA1769">
        <v>44</v>
      </c>
      <c r="AB1769">
        <v>23426</v>
      </c>
    </row>
    <row r="1770" spans="1:28" x14ac:dyDescent="0.2">
      <c r="A1770" t="s">
        <v>4825</v>
      </c>
      <c r="B1770" s="1">
        <v>41586</v>
      </c>
      <c r="C1770" s="1">
        <v>41590</v>
      </c>
      <c r="D1770" t="s">
        <v>45</v>
      </c>
      <c r="E1770" t="s">
        <v>4826</v>
      </c>
      <c r="F1770" t="s">
        <v>419</v>
      </c>
      <c r="G1770" t="s">
        <v>31</v>
      </c>
      <c r="H1770" t="s">
        <v>2011</v>
      </c>
      <c r="I1770" t="s">
        <v>3968</v>
      </c>
      <c r="J1770" t="s">
        <v>3968</v>
      </c>
      <c r="K1770" t="s">
        <v>2005</v>
      </c>
      <c r="L1770" t="s">
        <v>2005</v>
      </c>
      <c r="M1770" t="s">
        <v>2014</v>
      </c>
      <c r="N1770" t="s">
        <v>4036</v>
      </c>
      <c r="O1770" t="s">
        <v>4695</v>
      </c>
      <c r="P1770" t="s">
        <v>4818</v>
      </c>
      <c r="Q1770" t="s">
        <v>4819</v>
      </c>
      <c r="R1770">
        <v>3</v>
      </c>
      <c r="S1770">
        <v>894</v>
      </c>
      <c r="T1770">
        <v>0</v>
      </c>
      <c r="U1770">
        <v>62.55</v>
      </c>
      <c r="V1770" t="s">
        <v>42</v>
      </c>
      <c r="W1770">
        <v>57.43</v>
      </c>
      <c r="X1770" t="s">
        <v>50</v>
      </c>
      <c r="Y1770" t="s">
        <v>8695</v>
      </c>
      <c r="Z1770">
        <v>2013</v>
      </c>
      <c r="AA1770">
        <v>45</v>
      </c>
      <c r="AB1770">
        <v>25280</v>
      </c>
    </row>
    <row r="1771" spans="1:28" x14ac:dyDescent="0.2">
      <c r="A1771" t="s">
        <v>4302</v>
      </c>
      <c r="B1771" s="1">
        <v>41604</v>
      </c>
      <c r="C1771" s="1">
        <v>41611</v>
      </c>
      <c r="D1771" t="s">
        <v>45</v>
      </c>
      <c r="E1771" t="s">
        <v>4262</v>
      </c>
      <c r="F1771" t="s">
        <v>4263</v>
      </c>
      <c r="G1771" t="s">
        <v>262</v>
      </c>
      <c r="H1771" t="s">
        <v>2011</v>
      </c>
      <c r="I1771" t="s">
        <v>4303</v>
      </c>
      <c r="J1771" t="s">
        <v>4304</v>
      </c>
      <c r="K1771" t="s">
        <v>2005</v>
      </c>
      <c r="L1771" t="s">
        <v>2005</v>
      </c>
      <c r="M1771" t="s">
        <v>2014</v>
      </c>
      <c r="N1771" t="s">
        <v>4036</v>
      </c>
      <c r="O1771" t="s">
        <v>4695</v>
      </c>
      <c r="P1771" t="s">
        <v>4827</v>
      </c>
      <c r="Q1771" t="s">
        <v>4828</v>
      </c>
      <c r="R1771">
        <v>4</v>
      </c>
      <c r="S1771">
        <v>1175</v>
      </c>
      <c r="T1771">
        <v>0</v>
      </c>
      <c r="U1771">
        <v>493.56</v>
      </c>
      <c r="V1771" t="s">
        <v>42</v>
      </c>
      <c r="W1771">
        <v>78.63</v>
      </c>
      <c r="X1771" t="s">
        <v>50</v>
      </c>
      <c r="Y1771" t="s">
        <v>8695</v>
      </c>
      <c r="Z1771">
        <v>2013</v>
      </c>
      <c r="AA1771">
        <v>48</v>
      </c>
      <c r="AB1771">
        <v>22723</v>
      </c>
    </row>
    <row r="1772" spans="1:28" x14ac:dyDescent="0.2">
      <c r="A1772" t="s">
        <v>4829</v>
      </c>
      <c r="B1772" s="1">
        <v>41628</v>
      </c>
      <c r="C1772" s="1">
        <v>41632</v>
      </c>
      <c r="D1772" t="s">
        <v>45</v>
      </c>
      <c r="E1772" t="s">
        <v>4830</v>
      </c>
      <c r="F1772" t="s">
        <v>4831</v>
      </c>
      <c r="G1772" t="s">
        <v>31</v>
      </c>
      <c r="H1772" t="s">
        <v>2011</v>
      </c>
      <c r="I1772" t="s">
        <v>2388</v>
      </c>
      <c r="J1772" t="s">
        <v>2811</v>
      </c>
      <c r="K1772" t="s">
        <v>2005</v>
      </c>
      <c r="L1772" t="s">
        <v>2005</v>
      </c>
      <c r="M1772" t="s">
        <v>2014</v>
      </c>
      <c r="N1772" t="s">
        <v>4036</v>
      </c>
      <c r="O1772" t="s">
        <v>4695</v>
      </c>
      <c r="P1772" t="s">
        <v>4832</v>
      </c>
      <c r="Q1772" t="s">
        <v>4833</v>
      </c>
      <c r="R1772">
        <v>4</v>
      </c>
      <c r="S1772">
        <v>674</v>
      </c>
      <c r="T1772">
        <v>0</v>
      </c>
      <c r="U1772">
        <v>316.92</v>
      </c>
      <c r="V1772" t="s">
        <v>42</v>
      </c>
      <c r="W1772">
        <v>53.36</v>
      </c>
      <c r="X1772" t="s">
        <v>50</v>
      </c>
      <c r="Y1772" t="s">
        <v>8673</v>
      </c>
      <c r="Z1772">
        <v>2013</v>
      </c>
      <c r="AA1772">
        <v>51</v>
      </c>
      <c r="AB1772">
        <v>25347</v>
      </c>
    </row>
    <row r="1773" spans="1:28" x14ac:dyDescent="0.2">
      <c r="A1773" t="s">
        <v>4834</v>
      </c>
      <c r="B1773" s="1">
        <v>41656</v>
      </c>
      <c r="C1773" s="1">
        <v>41662</v>
      </c>
      <c r="D1773" t="s">
        <v>45</v>
      </c>
      <c r="E1773" t="s">
        <v>4835</v>
      </c>
      <c r="F1773" t="s">
        <v>3421</v>
      </c>
      <c r="G1773" t="s">
        <v>262</v>
      </c>
      <c r="H1773" t="s">
        <v>2110</v>
      </c>
      <c r="I1773" t="s">
        <v>2111</v>
      </c>
      <c r="J1773" t="s">
        <v>2111</v>
      </c>
      <c r="K1773" t="s">
        <v>2005</v>
      </c>
      <c r="L1773" t="s">
        <v>2005</v>
      </c>
      <c r="M1773" t="s">
        <v>2112</v>
      </c>
      <c r="N1773" t="s">
        <v>4036</v>
      </c>
      <c r="O1773" t="s">
        <v>4695</v>
      </c>
      <c r="P1773" t="s">
        <v>4836</v>
      </c>
      <c r="Q1773" t="s">
        <v>4837</v>
      </c>
      <c r="R1773">
        <v>5</v>
      </c>
      <c r="S1773">
        <v>1771</v>
      </c>
      <c r="T1773">
        <v>0</v>
      </c>
      <c r="U1773">
        <v>495.75</v>
      </c>
      <c r="V1773" t="s">
        <v>42</v>
      </c>
      <c r="W1773">
        <v>158.22999999999999</v>
      </c>
      <c r="X1773" t="s">
        <v>50</v>
      </c>
      <c r="Y1773" t="s">
        <v>8703</v>
      </c>
      <c r="Z1773">
        <v>2014</v>
      </c>
      <c r="AA1773">
        <v>3</v>
      </c>
      <c r="AB1773">
        <v>26278</v>
      </c>
    </row>
    <row r="1774" spans="1:28" x14ac:dyDescent="0.2">
      <c r="A1774" t="s">
        <v>4838</v>
      </c>
      <c r="B1774" s="1">
        <v>41711</v>
      </c>
      <c r="C1774" s="1">
        <v>41718</v>
      </c>
      <c r="D1774" t="s">
        <v>45</v>
      </c>
      <c r="E1774" t="s">
        <v>4839</v>
      </c>
      <c r="F1774" t="s">
        <v>4840</v>
      </c>
      <c r="G1774" t="s">
        <v>31</v>
      </c>
      <c r="H1774" t="s">
        <v>2118</v>
      </c>
      <c r="I1774" t="s">
        <v>2118</v>
      </c>
      <c r="J1774" t="s">
        <v>2118</v>
      </c>
      <c r="K1774" t="s">
        <v>2005</v>
      </c>
      <c r="L1774" t="s">
        <v>2005</v>
      </c>
      <c r="M1774" t="s">
        <v>2006</v>
      </c>
      <c r="N1774" t="s">
        <v>4036</v>
      </c>
      <c r="O1774" t="s">
        <v>4695</v>
      </c>
      <c r="P1774" t="s">
        <v>4740</v>
      </c>
      <c r="Q1774" t="s">
        <v>4741</v>
      </c>
      <c r="R1774">
        <v>5</v>
      </c>
      <c r="S1774">
        <v>1583</v>
      </c>
      <c r="T1774">
        <v>0</v>
      </c>
      <c r="U1774">
        <v>332.4</v>
      </c>
      <c r="V1774" t="s">
        <v>42</v>
      </c>
      <c r="W1774">
        <v>62.16</v>
      </c>
      <c r="X1774" t="s">
        <v>50</v>
      </c>
      <c r="Y1774" t="s">
        <v>8674</v>
      </c>
      <c r="Z1774">
        <v>2014</v>
      </c>
      <c r="AA1774">
        <v>11</v>
      </c>
      <c r="AB1774">
        <v>27872</v>
      </c>
    </row>
    <row r="1775" spans="1:28" x14ac:dyDescent="0.2">
      <c r="A1775" t="s">
        <v>4841</v>
      </c>
      <c r="B1775" s="1">
        <v>41864</v>
      </c>
      <c r="C1775" s="1">
        <v>41869</v>
      </c>
      <c r="D1775" t="s">
        <v>45</v>
      </c>
      <c r="E1775" t="s">
        <v>4842</v>
      </c>
      <c r="F1775" t="s">
        <v>4843</v>
      </c>
      <c r="G1775" t="s">
        <v>31</v>
      </c>
      <c r="H1775" t="s">
        <v>2011</v>
      </c>
      <c r="I1775" t="s">
        <v>2230</v>
      </c>
      <c r="J1775" t="s">
        <v>2231</v>
      </c>
      <c r="K1775" t="s">
        <v>2005</v>
      </c>
      <c r="L1775" t="s">
        <v>2005</v>
      </c>
      <c r="M1775" t="s">
        <v>2014</v>
      </c>
      <c r="N1775" t="s">
        <v>4036</v>
      </c>
      <c r="O1775" t="s">
        <v>4695</v>
      </c>
      <c r="P1775" t="s">
        <v>4844</v>
      </c>
      <c r="Q1775" t="s">
        <v>4845</v>
      </c>
      <c r="R1775">
        <v>5</v>
      </c>
      <c r="S1775">
        <v>1218</v>
      </c>
      <c r="T1775">
        <v>0</v>
      </c>
      <c r="U1775">
        <v>268.05</v>
      </c>
      <c r="V1775" t="s">
        <v>42</v>
      </c>
      <c r="W1775">
        <v>112.17</v>
      </c>
      <c r="X1775" t="s">
        <v>50</v>
      </c>
      <c r="Y1775" t="s">
        <v>8697</v>
      </c>
      <c r="Z1775">
        <v>2014</v>
      </c>
      <c r="AA1775">
        <v>33</v>
      </c>
      <c r="AB1775">
        <v>20715</v>
      </c>
    </row>
    <row r="1776" spans="1:28" x14ac:dyDescent="0.2">
      <c r="A1776" t="s">
        <v>4846</v>
      </c>
      <c r="B1776" s="1">
        <v>41891</v>
      </c>
      <c r="C1776" s="1">
        <v>41896</v>
      </c>
      <c r="D1776" t="s">
        <v>45</v>
      </c>
      <c r="E1776" t="s">
        <v>4847</v>
      </c>
      <c r="F1776" t="s">
        <v>295</v>
      </c>
      <c r="G1776" t="s">
        <v>262</v>
      </c>
      <c r="H1776" t="s">
        <v>2011</v>
      </c>
      <c r="I1776" t="s">
        <v>2925</v>
      </c>
      <c r="J1776" t="s">
        <v>2926</v>
      </c>
      <c r="K1776" t="s">
        <v>2005</v>
      </c>
      <c r="L1776" t="s">
        <v>2005</v>
      </c>
      <c r="M1776" t="s">
        <v>2014</v>
      </c>
      <c r="N1776" t="s">
        <v>4036</v>
      </c>
      <c r="O1776" t="s">
        <v>4695</v>
      </c>
      <c r="P1776" t="s">
        <v>4848</v>
      </c>
      <c r="Q1776" t="s">
        <v>4849</v>
      </c>
      <c r="R1776">
        <v>5</v>
      </c>
      <c r="S1776">
        <v>1311</v>
      </c>
      <c r="T1776">
        <v>0</v>
      </c>
      <c r="U1776">
        <v>327.60000000000002</v>
      </c>
      <c r="V1776" t="s">
        <v>42</v>
      </c>
      <c r="W1776">
        <v>43.25</v>
      </c>
      <c r="X1776" t="s">
        <v>50</v>
      </c>
      <c r="Y1776" t="s">
        <v>8678</v>
      </c>
      <c r="Z1776">
        <v>2014</v>
      </c>
      <c r="AA1776">
        <v>37</v>
      </c>
      <c r="AB1776">
        <v>26587</v>
      </c>
    </row>
    <row r="1777" spans="1:28" x14ac:dyDescent="0.2">
      <c r="A1777" t="s">
        <v>4850</v>
      </c>
      <c r="B1777" s="1">
        <v>41900</v>
      </c>
      <c r="C1777" s="1">
        <v>41904</v>
      </c>
      <c r="D1777" t="s">
        <v>45</v>
      </c>
      <c r="E1777" t="s">
        <v>4851</v>
      </c>
      <c r="F1777" t="s">
        <v>1672</v>
      </c>
      <c r="G1777" t="s">
        <v>31</v>
      </c>
      <c r="H1777" t="s">
        <v>2011</v>
      </c>
      <c r="I1777" t="s">
        <v>3242</v>
      </c>
      <c r="J1777" t="s">
        <v>4852</v>
      </c>
      <c r="K1777" t="s">
        <v>2005</v>
      </c>
      <c r="L1777" t="s">
        <v>2005</v>
      </c>
      <c r="M1777" t="s">
        <v>2014</v>
      </c>
      <c r="N1777" t="s">
        <v>4036</v>
      </c>
      <c r="O1777" t="s">
        <v>4695</v>
      </c>
      <c r="P1777" t="s">
        <v>4818</v>
      </c>
      <c r="Q1777" t="s">
        <v>4819</v>
      </c>
      <c r="R1777">
        <v>7</v>
      </c>
      <c r="S1777">
        <v>2087</v>
      </c>
      <c r="T1777">
        <v>0</v>
      </c>
      <c r="U1777">
        <v>145.94999999999999</v>
      </c>
      <c r="V1777" t="s">
        <v>42</v>
      </c>
      <c r="W1777">
        <v>135.99</v>
      </c>
      <c r="X1777" t="s">
        <v>50</v>
      </c>
      <c r="Y1777" t="s">
        <v>8678</v>
      </c>
      <c r="Z1777">
        <v>2014</v>
      </c>
      <c r="AA1777">
        <v>38</v>
      </c>
      <c r="AB1777">
        <v>28789</v>
      </c>
    </row>
    <row r="1778" spans="1:28" x14ac:dyDescent="0.2">
      <c r="A1778" t="s">
        <v>4853</v>
      </c>
      <c r="B1778" s="1">
        <v>41911</v>
      </c>
      <c r="C1778" s="1">
        <v>41915</v>
      </c>
      <c r="D1778" t="s">
        <v>45</v>
      </c>
      <c r="E1778" t="s">
        <v>2000</v>
      </c>
      <c r="F1778" t="s">
        <v>2001</v>
      </c>
      <c r="G1778" t="s">
        <v>262</v>
      </c>
      <c r="H1778" t="s">
        <v>2011</v>
      </c>
      <c r="I1778" t="s">
        <v>4303</v>
      </c>
      <c r="J1778" t="s">
        <v>4854</v>
      </c>
      <c r="K1778" t="s">
        <v>2005</v>
      </c>
      <c r="L1778" t="s">
        <v>2005</v>
      </c>
      <c r="M1778" t="s">
        <v>2014</v>
      </c>
      <c r="N1778" t="s">
        <v>4036</v>
      </c>
      <c r="O1778" t="s">
        <v>4695</v>
      </c>
      <c r="P1778" t="s">
        <v>4855</v>
      </c>
      <c r="Q1778" t="s">
        <v>4856</v>
      </c>
      <c r="R1778">
        <v>14</v>
      </c>
      <c r="S1778">
        <v>2415</v>
      </c>
      <c r="T1778">
        <v>0</v>
      </c>
      <c r="U1778">
        <v>1134.8399999999999</v>
      </c>
      <c r="V1778" t="s">
        <v>42</v>
      </c>
      <c r="W1778">
        <v>169.57</v>
      </c>
      <c r="X1778" t="s">
        <v>50</v>
      </c>
      <c r="Y1778" t="s">
        <v>8678</v>
      </c>
      <c r="Z1778">
        <v>2014</v>
      </c>
      <c r="AA1778">
        <v>40</v>
      </c>
      <c r="AB1778">
        <v>22836</v>
      </c>
    </row>
    <row r="1779" spans="1:28" x14ac:dyDescent="0.2">
      <c r="A1779" t="s">
        <v>4857</v>
      </c>
      <c r="B1779" s="1">
        <v>41918</v>
      </c>
      <c r="C1779" s="1">
        <v>41924</v>
      </c>
      <c r="D1779" t="s">
        <v>45</v>
      </c>
      <c r="E1779" t="s">
        <v>4858</v>
      </c>
      <c r="F1779" t="s">
        <v>2513</v>
      </c>
      <c r="G1779" t="s">
        <v>246</v>
      </c>
      <c r="H1779" t="s">
        <v>2011</v>
      </c>
      <c r="I1779" t="s">
        <v>2206</v>
      </c>
      <c r="J1779" t="s">
        <v>2207</v>
      </c>
      <c r="K1779" t="s">
        <v>2005</v>
      </c>
      <c r="L1779" t="s">
        <v>2005</v>
      </c>
      <c r="M1779" t="s">
        <v>2014</v>
      </c>
      <c r="N1779" t="s">
        <v>4036</v>
      </c>
      <c r="O1779" t="s">
        <v>4695</v>
      </c>
      <c r="P1779" t="s">
        <v>4859</v>
      </c>
      <c r="Q1779" t="s">
        <v>4860</v>
      </c>
      <c r="R1779">
        <v>9</v>
      </c>
      <c r="S1779">
        <v>3392</v>
      </c>
      <c r="T1779">
        <v>0</v>
      </c>
      <c r="U1779">
        <v>271.08</v>
      </c>
      <c r="V1779" t="s">
        <v>42</v>
      </c>
      <c r="W1779">
        <v>267.93</v>
      </c>
      <c r="X1779" t="s">
        <v>50</v>
      </c>
      <c r="Y1779" t="s">
        <v>8704</v>
      </c>
      <c r="Z1779">
        <v>2014</v>
      </c>
      <c r="AA1779">
        <v>41</v>
      </c>
      <c r="AB1779">
        <v>24075</v>
      </c>
    </row>
    <row r="1780" spans="1:28" x14ac:dyDescent="0.2">
      <c r="A1780" t="s">
        <v>4861</v>
      </c>
      <c r="B1780" s="1">
        <v>41965</v>
      </c>
      <c r="C1780" s="1">
        <v>41969</v>
      </c>
      <c r="D1780" t="s">
        <v>45</v>
      </c>
      <c r="E1780" t="s">
        <v>4862</v>
      </c>
      <c r="F1780" t="s">
        <v>1748</v>
      </c>
      <c r="G1780" t="s">
        <v>31</v>
      </c>
      <c r="H1780" t="s">
        <v>2256</v>
      </c>
      <c r="I1780" t="s">
        <v>3752</v>
      </c>
      <c r="J1780" t="s">
        <v>4863</v>
      </c>
      <c r="K1780" t="s">
        <v>2005</v>
      </c>
      <c r="L1780" t="s">
        <v>2005</v>
      </c>
      <c r="M1780" t="s">
        <v>2112</v>
      </c>
      <c r="N1780" t="s">
        <v>4036</v>
      </c>
      <c r="O1780" t="s">
        <v>4695</v>
      </c>
      <c r="P1780" t="s">
        <v>4864</v>
      </c>
      <c r="Q1780" t="s">
        <v>4865</v>
      </c>
      <c r="R1780">
        <v>5</v>
      </c>
      <c r="S1780">
        <v>1892</v>
      </c>
      <c r="T1780">
        <v>0</v>
      </c>
      <c r="U1780">
        <v>927.15</v>
      </c>
      <c r="V1780" t="s">
        <v>42</v>
      </c>
      <c r="W1780">
        <v>66.3</v>
      </c>
      <c r="X1780" t="s">
        <v>50</v>
      </c>
      <c r="Y1780" t="s">
        <v>8679</v>
      </c>
      <c r="Z1780">
        <v>2014</v>
      </c>
      <c r="AA1780">
        <v>47</v>
      </c>
      <c r="AB1780">
        <v>28814</v>
      </c>
    </row>
    <row r="1781" spans="1:28" x14ac:dyDescent="0.2">
      <c r="A1781" t="s">
        <v>4866</v>
      </c>
      <c r="B1781" s="1">
        <v>41969</v>
      </c>
      <c r="C1781" s="1">
        <v>41973</v>
      </c>
      <c r="D1781" t="s">
        <v>45</v>
      </c>
      <c r="E1781" t="s">
        <v>4867</v>
      </c>
      <c r="F1781" t="s">
        <v>1045</v>
      </c>
      <c r="G1781" t="s">
        <v>31</v>
      </c>
      <c r="H1781" t="s">
        <v>2011</v>
      </c>
      <c r="I1781" t="s">
        <v>2206</v>
      </c>
      <c r="J1781" t="s">
        <v>4868</v>
      </c>
      <c r="K1781" t="s">
        <v>2005</v>
      </c>
      <c r="L1781" t="s">
        <v>2005</v>
      </c>
      <c r="M1781" t="s">
        <v>2014</v>
      </c>
      <c r="N1781" t="s">
        <v>4036</v>
      </c>
      <c r="O1781" t="s">
        <v>4695</v>
      </c>
      <c r="P1781" t="s">
        <v>4869</v>
      </c>
      <c r="Q1781" t="s">
        <v>4870</v>
      </c>
      <c r="R1781">
        <v>6</v>
      </c>
      <c r="S1781">
        <v>1157</v>
      </c>
      <c r="T1781">
        <v>0</v>
      </c>
      <c r="U1781">
        <v>300.77999999999997</v>
      </c>
      <c r="V1781" t="s">
        <v>42</v>
      </c>
      <c r="W1781">
        <v>92.1</v>
      </c>
      <c r="X1781" t="s">
        <v>50</v>
      </c>
      <c r="Y1781" t="s">
        <v>8679</v>
      </c>
      <c r="Z1781">
        <v>2014</v>
      </c>
      <c r="AA1781">
        <v>48</v>
      </c>
      <c r="AB1781">
        <v>24318</v>
      </c>
    </row>
    <row r="1782" spans="1:28" x14ac:dyDescent="0.2">
      <c r="A1782" t="s">
        <v>4871</v>
      </c>
      <c r="B1782" s="1">
        <v>41972</v>
      </c>
      <c r="C1782" s="1">
        <v>41978</v>
      </c>
      <c r="D1782" t="s">
        <v>45</v>
      </c>
      <c r="E1782" t="s">
        <v>4872</v>
      </c>
      <c r="F1782" t="s">
        <v>2651</v>
      </c>
      <c r="G1782" t="s">
        <v>246</v>
      </c>
      <c r="H1782" t="s">
        <v>2011</v>
      </c>
      <c r="I1782" t="s">
        <v>2212</v>
      </c>
      <c r="J1782" t="s">
        <v>4873</v>
      </c>
      <c r="K1782" t="s">
        <v>2005</v>
      </c>
      <c r="L1782" t="s">
        <v>2005</v>
      </c>
      <c r="M1782" t="s">
        <v>2014</v>
      </c>
      <c r="N1782" t="s">
        <v>4036</v>
      </c>
      <c r="O1782" t="s">
        <v>4695</v>
      </c>
      <c r="P1782" t="s">
        <v>4797</v>
      </c>
      <c r="Q1782" t="s">
        <v>4798</v>
      </c>
      <c r="R1782">
        <v>4</v>
      </c>
      <c r="S1782">
        <v>973</v>
      </c>
      <c r="T1782">
        <v>0</v>
      </c>
      <c r="U1782">
        <v>9.7200000000000006</v>
      </c>
      <c r="V1782" t="s">
        <v>42</v>
      </c>
      <c r="W1782">
        <v>97.36</v>
      </c>
      <c r="X1782" t="s">
        <v>50</v>
      </c>
      <c r="Y1782" t="s">
        <v>8679</v>
      </c>
      <c r="Z1782">
        <v>2014</v>
      </c>
      <c r="AA1782">
        <v>48</v>
      </c>
      <c r="AB1782">
        <v>25539</v>
      </c>
    </row>
    <row r="1783" spans="1:28" x14ac:dyDescent="0.2">
      <c r="A1783" t="s">
        <v>4874</v>
      </c>
      <c r="B1783" s="1">
        <v>41985</v>
      </c>
      <c r="C1783" s="1">
        <v>41990</v>
      </c>
      <c r="D1783" t="s">
        <v>45</v>
      </c>
      <c r="E1783" t="s">
        <v>4875</v>
      </c>
      <c r="F1783" t="s">
        <v>2296</v>
      </c>
      <c r="G1783" t="s">
        <v>262</v>
      </c>
      <c r="H1783" t="s">
        <v>2011</v>
      </c>
      <c r="I1783" t="s">
        <v>2212</v>
      </c>
      <c r="J1783" t="s">
        <v>3999</v>
      </c>
      <c r="K1783" t="s">
        <v>2005</v>
      </c>
      <c r="L1783" t="s">
        <v>2005</v>
      </c>
      <c r="M1783" t="s">
        <v>2014</v>
      </c>
      <c r="N1783" t="s">
        <v>4036</v>
      </c>
      <c r="O1783" t="s">
        <v>4695</v>
      </c>
      <c r="P1783" t="s">
        <v>4876</v>
      </c>
      <c r="Q1783" t="s">
        <v>4783</v>
      </c>
      <c r="R1783">
        <v>6</v>
      </c>
      <c r="S1783">
        <v>866</v>
      </c>
      <c r="T1783">
        <v>0</v>
      </c>
      <c r="U1783">
        <v>34.56</v>
      </c>
      <c r="V1783" t="s">
        <v>42</v>
      </c>
      <c r="W1783">
        <v>94.83</v>
      </c>
      <c r="X1783" t="s">
        <v>50</v>
      </c>
      <c r="Y1783" t="s">
        <v>8698</v>
      </c>
      <c r="Z1783">
        <v>2014</v>
      </c>
      <c r="AA1783">
        <v>50</v>
      </c>
      <c r="AB1783">
        <v>28866</v>
      </c>
    </row>
    <row r="1784" spans="1:28" x14ac:dyDescent="0.2">
      <c r="A1784" t="s">
        <v>4877</v>
      </c>
      <c r="B1784" s="1">
        <v>40668</v>
      </c>
      <c r="C1784" s="1">
        <v>40673</v>
      </c>
      <c r="D1784" t="s">
        <v>45</v>
      </c>
      <c r="E1784" t="s">
        <v>4878</v>
      </c>
      <c r="F1784" t="s">
        <v>4879</v>
      </c>
      <c r="G1784" t="s">
        <v>246</v>
      </c>
      <c r="H1784" t="s">
        <v>2347</v>
      </c>
      <c r="I1784" t="s">
        <v>2348</v>
      </c>
      <c r="J1784" t="s">
        <v>2348</v>
      </c>
      <c r="K1784" t="s">
        <v>1879</v>
      </c>
      <c r="L1784" t="s">
        <v>1879</v>
      </c>
      <c r="M1784" t="s">
        <v>1757</v>
      </c>
      <c r="N1784" t="s">
        <v>4036</v>
      </c>
      <c r="O1784" t="s">
        <v>4695</v>
      </c>
      <c r="P1784" t="s">
        <v>4880</v>
      </c>
      <c r="Q1784" t="s">
        <v>4881</v>
      </c>
      <c r="R1784">
        <v>4</v>
      </c>
      <c r="S1784">
        <v>1047</v>
      </c>
      <c r="T1784">
        <v>0</v>
      </c>
      <c r="U1784">
        <v>523.67999999999995</v>
      </c>
      <c r="V1784" t="s">
        <v>42</v>
      </c>
      <c r="W1784">
        <v>90.56</v>
      </c>
      <c r="X1784" t="s">
        <v>50</v>
      </c>
      <c r="Y1784" t="s">
        <v>8707</v>
      </c>
      <c r="Z1784">
        <v>2011</v>
      </c>
      <c r="AA1784">
        <v>19</v>
      </c>
      <c r="AB1784">
        <v>13707</v>
      </c>
    </row>
    <row r="1785" spans="1:28" x14ac:dyDescent="0.2">
      <c r="A1785" t="s">
        <v>4882</v>
      </c>
      <c r="B1785" s="1">
        <v>40795</v>
      </c>
      <c r="C1785" s="1">
        <v>40802</v>
      </c>
      <c r="D1785" t="s">
        <v>45</v>
      </c>
      <c r="E1785" t="s">
        <v>4883</v>
      </c>
      <c r="F1785" t="s">
        <v>1411</v>
      </c>
      <c r="G1785" t="s">
        <v>246</v>
      </c>
      <c r="H1785" t="s">
        <v>2347</v>
      </c>
      <c r="I1785" t="s">
        <v>4884</v>
      </c>
      <c r="J1785" t="s">
        <v>4885</v>
      </c>
      <c r="K1785" t="s">
        <v>1879</v>
      </c>
      <c r="L1785" t="s">
        <v>1879</v>
      </c>
      <c r="M1785" t="s">
        <v>1757</v>
      </c>
      <c r="N1785" t="s">
        <v>4036</v>
      </c>
      <c r="O1785" t="s">
        <v>4695</v>
      </c>
      <c r="P1785" t="s">
        <v>4886</v>
      </c>
      <c r="Q1785" t="s">
        <v>4887</v>
      </c>
      <c r="R1785">
        <v>5</v>
      </c>
      <c r="S1785">
        <v>1593</v>
      </c>
      <c r="T1785">
        <v>0</v>
      </c>
      <c r="U1785">
        <v>652.95000000000005</v>
      </c>
      <c r="V1785" t="s">
        <v>42</v>
      </c>
      <c r="W1785">
        <v>73.06</v>
      </c>
      <c r="X1785" t="s">
        <v>50</v>
      </c>
      <c r="Y1785" t="s">
        <v>8681</v>
      </c>
      <c r="Z1785">
        <v>2011</v>
      </c>
      <c r="AA1785">
        <v>37</v>
      </c>
      <c r="AB1785">
        <v>20102</v>
      </c>
    </row>
    <row r="1786" spans="1:28" x14ac:dyDescent="0.2">
      <c r="A1786" t="s">
        <v>4888</v>
      </c>
      <c r="B1786" s="1">
        <v>40903</v>
      </c>
      <c r="C1786" s="1">
        <v>40908</v>
      </c>
      <c r="D1786" t="s">
        <v>45</v>
      </c>
      <c r="E1786" t="s">
        <v>4889</v>
      </c>
      <c r="F1786" t="s">
        <v>4890</v>
      </c>
      <c r="G1786" t="s">
        <v>246</v>
      </c>
      <c r="H1786" t="s">
        <v>1985</v>
      </c>
      <c r="I1786" t="s">
        <v>1986</v>
      </c>
      <c r="J1786" t="s">
        <v>4891</v>
      </c>
      <c r="K1786" t="s">
        <v>1879</v>
      </c>
      <c r="L1786" t="s">
        <v>1879</v>
      </c>
      <c r="M1786" t="s">
        <v>1988</v>
      </c>
      <c r="N1786" t="s">
        <v>4036</v>
      </c>
      <c r="O1786" t="s">
        <v>4695</v>
      </c>
      <c r="P1786" t="s">
        <v>4892</v>
      </c>
      <c r="Q1786" t="s">
        <v>4856</v>
      </c>
      <c r="R1786">
        <v>9</v>
      </c>
      <c r="S1786">
        <v>1553</v>
      </c>
      <c r="T1786">
        <v>0</v>
      </c>
      <c r="U1786">
        <v>776.25</v>
      </c>
      <c r="V1786" t="s">
        <v>42</v>
      </c>
      <c r="W1786">
        <v>42.62</v>
      </c>
      <c r="X1786" t="s">
        <v>50</v>
      </c>
      <c r="Y1786" t="s">
        <v>8662</v>
      </c>
      <c r="Z1786">
        <v>2011</v>
      </c>
      <c r="AA1786">
        <v>53</v>
      </c>
      <c r="AB1786">
        <v>12229</v>
      </c>
    </row>
    <row r="1787" spans="1:28" x14ac:dyDescent="0.2">
      <c r="A1787" t="s">
        <v>4893</v>
      </c>
      <c r="B1787" s="1">
        <v>40920</v>
      </c>
      <c r="C1787" s="1">
        <v>40925</v>
      </c>
      <c r="D1787" t="s">
        <v>45</v>
      </c>
      <c r="E1787" t="s">
        <v>4894</v>
      </c>
      <c r="F1787" t="s">
        <v>4895</v>
      </c>
      <c r="G1787" t="s">
        <v>246</v>
      </c>
      <c r="H1787" t="s">
        <v>2347</v>
      </c>
      <c r="I1787" t="s">
        <v>2348</v>
      </c>
      <c r="J1787" t="s">
        <v>2348</v>
      </c>
      <c r="K1787" t="s">
        <v>1879</v>
      </c>
      <c r="L1787" t="s">
        <v>1879</v>
      </c>
      <c r="M1787" t="s">
        <v>1757</v>
      </c>
      <c r="N1787" t="s">
        <v>4036</v>
      </c>
      <c r="O1787" t="s">
        <v>4695</v>
      </c>
      <c r="P1787" t="s">
        <v>4896</v>
      </c>
      <c r="Q1787" t="s">
        <v>4897</v>
      </c>
      <c r="R1787">
        <v>5</v>
      </c>
      <c r="S1787">
        <v>1195</v>
      </c>
      <c r="T1787">
        <v>0</v>
      </c>
      <c r="U1787">
        <v>155.25</v>
      </c>
      <c r="V1787" t="s">
        <v>42</v>
      </c>
      <c r="W1787">
        <v>102.41</v>
      </c>
      <c r="X1787" t="s">
        <v>50</v>
      </c>
      <c r="Y1787" t="s">
        <v>8699</v>
      </c>
      <c r="Z1787">
        <v>2012</v>
      </c>
      <c r="AA1787">
        <v>2</v>
      </c>
      <c r="AB1787">
        <v>13242</v>
      </c>
    </row>
    <row r="1788" spans="1:28" x14ac:dyDescent="0.2">
      <c r="A1788" t="s">
        <v>4898</v>
      </c>
      <c r="B1788" s="1">
        <v>41006</v>
      </c>
      <c r="C1788" s="1">
        <v>41010</v>
      </c>
      <c r="D1788" t="s">
        <v>45</v>
      </c>
      <c r="E1788" t="s">
        <v>3321</v>
      </c>
      <c r="F1788" t="s">
        <v>3322</v>
      </c>
      <c r="G1788" t="s">
        <v>31</v>
      </c>
      <c r="H1788" t="s">
        <v>1985</v>
      </c>
      <c r="I1788" t="s">
        <v>1986</v>
      </c>
      <c r="J1788" t="s">
        <v>4899</v>
      </c>
      <c r="K1788" t="s">
        <v>1879</v>
      </c>
      <c r="L1788" t="s">
        <v>1879</v>
      </c>
      <c r="M1788" t="s">
        <v>1988</v>
      </c>
      <c r="N1788" t="s">
        <v>4036</v>
      </c>
      <c r="O1788" t="s">
        <v>4695</v>
      </c>
      <c r="P1788" t="s">
        <v>4900</v>
      </c>
      <c r="Q1788" t="s">
        <v>4901</v>
      </c>
      <c r="R1788">
        <v>4</v>
      </c>
      <c r="S1788">
        <v>772</v>
      </c>
      <c r="T1788">
        <v>0</v>
      </c>
      <c r="U1788">
        <v>185.16</v>
      </c>
      <c r="V1788" t="s">
        <v>42</v>
      </c>
      <c r="W1788">
        <v>45.39</v>
      </c>
      <c r="X1788" t="s">
        <v>50</v>
      </c>
      <c r="Y1788" t="s">
        <v>8690</v>
      </c>
      <c r="Z1788">
        <v>2012</v>
      </c>
      <c r="AA1788">
        <v>14</v>
      </c>
      <c r="AB1788">
        <v>19112</v>
      </c>
    </row>
    <row r="1789" spans="1:28" x14ac:dyDescent="0.2">
      <c r="A1789" t="s">
        <v>4902</v>
      </c>
      <c r="B1789" s="1">
        <v>41019</v>
      </c>
      <c r="C1789" s="1">
        <v>41025</v>
      </c>
      <c r="D1789" t="s">
        <v>45</v>
      </c>
      <c r="E1789" t="s">
        <v>4903</v>
      </c>
      <c r="F1789" t="s">
        <v>755</v>
      </c>
      <c r="G1789" t="s">
        <v>246</v>
      </c>
      <c r="H1789" t="s">
        <v>2283</v>
      </c>
      <c r="I1789" t="s">
        <v>2647</v>
      </c>
      <c r="J1789" t="s">
        <v>2648</v>
      </c>
      <c r="K1789" t="s">
        <v>1879</v>
      </c>
      <c r="L1789" t="s">
        <v>1879</v>
      </c>
      <c r="M1789" t="s">
        <v>1594</v>
      </c>
      <c r="N1789" t="s">
        <v>4036</v>
      </c>
      <c r="O1789" t="s">
        <v>4695</v>
      </c>
      <c r="P1789" t="s">
        <v>4904</v>
      </c>
      <c r="Q1789" t="s">
        <v>4905</v>
      </c>
      <c r="R1789">
        <v>3</v>
      </c>
      <c r="S1789">
        <v>377</v>
      </c>
      <c r="T1789">
        <v>0</v>
      </c>
      <c r="U1789">
        <v>82.98</v>
      </c>
      <c r="V1789" t="s">
        <v>42</v>
      </c>
      <c r="W1789">
        <v>30.39</v>
      </c>
      <c r="X1789" t="s">
        <v>50</v>
      </c>
      <c r="Y1789" t="s">
        <v>8690</v>
      </c>
      <c r="Z1789">
        <v>2012</v>
      </c>
      <c r="AA1789">
        <v>16</v>
      </c>
      <c r="AB1789">
        <v>15535</v>
      </c>
    </row>
    <row r="1790" spans="1:28" x14ac:dyDescent="0.2">
      <c r="A1790" t="s">
        <v>4906</v>
      </c>
      <c r="B1790" s="1">
        <v>41150</v>
      </c>
      <c r="C1790" s="1">
        <v>41155</v>
      </c>
      <c r="D1790" t="s">
        <v>45</v>
      </c>
      <c r="E1790" t="s">
        <v>4907</v>
      </c>
      <c r="F1790" t="s">
        <v>1267</v>
      </c>
      <c r="G1790" t="s">
        <v>31</v>
      </c>
      <c r="H1790" t="s">
        <v>2072</v>
      </c>
      <c r="I1790" t="s">
        <v>2548</v>
      </c>
      <c r="J1790" t="s">
        <v>4908</v>
      </c>
      <c r="K1790" t="s">
        <v>1879</v>
      </c>
      <c r="L1790" t="s">
        <v>1879</v>
      </c>
      <c r="M1790" t="s">
        <v>1594</v>
      </c>
      <c r="N1790" t="s">
        <v>4036</v>
      </c>
      <c r="O1790" t="s">
        <v>4695</v>
      </c>
      <c r="P1790" t="s">
        <v>4909</v>
      </c>
      <c r="Q1790" t="s">
        <v>4910</v>
      </c>
      <c r="R1790">
        <v>8</v>
      </c>
      <c r="S1790">
        <v>1166</v>
      </c>
      <c r="T1790">
        <v>0</v>
      </c>
      <c r="U1790">
        <v>58.08</v>
      </c>
      <c r="V1790" t="s">
        <v>42</v>
      </c>
      <c r="W1790">
        <v>44.09</v>
      </c>
      <c r="X1790" t="s">
        <v>50</v>
      </c>
      <c r="Y1790" t="s">
        <v>8691</v>
      </c>
      <c r="Z1790">
        <v>2012</v>
      </c>
      <c r="AA1790">
        <v>35</v>
      </c>
      <c r="AB1790">
        <v>14348</v>
      </c>
    </row>
    <row r="1791" spans="1:28" x14ac:dyDescent="0.2">
      <c r="A1791" t="s">
        <v>4911</v>
      </c>
      <c r="B1791" s="1">
        <v>41222</v>
      </c>
      <c r="C1791" s="1">
        <v>41227</v>
      </c>
      <c r="D1791" t="s">
        <v>45</v>
      </c>
      <c r="E1791" t="s">
        <v>4912</v>
      </c>
      <c r="F1791" t="s">
        <v>4913</v>
      </c>
      <c r="G1791" t="s">
        <v>246</v>
      </c>
      <c r="H1791" t="s">
        <v>1940</v>
      </c>
      <c r="I1791" t="s">
        <v>1941</v>
      </c>
      <c r="J1791" t="s">
        <v>1955</v>
      </c>
      <c r="K1791" t="s">
        <v>1879</v>
      </c>
      <c r="L1791" t="s">
        <v>1879</v>
      </c>
      <c r="M1791" t="s">
        <v>1757</v>
      </c>
      <c r="N1791" t="s">
        <v>4036</v>
      </c>
      <c r="O1791" t="s">
        <v>4695</v>
      </c>
      <c r="P1791" t="s">
        <v>4914</v>
      </c>
      <c r="Q1791" t="s">
        <v>4915</v>
      </c>
      <c r="R1791">
        <v>9</v>
      </c>
      <c r="S1791">
        <v>1298</v>
      </c>
      <c r="T1791">
        <v>0</v>
      </c>
      <c r="U1791">
        <v>64.8</v>
      </c>
      <c r="V1791" t="s">
        <v>42</v>
      </c>
      <c r="W1791">
        <v>88.03</v>
      </c>
      <c r="X1791" t="s">
        <v>50</v>
      </c>
      <c r="Y1791" t="s">
        <v>8668</v>
      </c>
      <c r="Z1791">
        <v>2012</v>
      </c>
      <c r="AA1791">
        <v>45</v>
      </c>
      <c r="AB1791">
        <v>17227</v>
      </c>
    </row>
    <row r="1792" spans="1:28" x14ac:dyDescent="0.2">
      <c r="A1792" t="s">
        <v>4916</v>
      </c>
      <c r="B1792" s="1">
        <v>41263</v>
      </c>
      <c r="C1792" s="1">
        <v>41267</v>
      </c>
      <c r="D1792" t="s">
        <v>45</v>
      </c>
      <c r="E1792" t="s">
        <v>4917</v>
      </c>
      <c r="F1792" t="s">
        <v>4020</v>
      </c>
      <c r="G1792" t="s">
        <v>31</v>
      </c>
      <c r="H1792" t="s">
        <v>2072</v>
      </c>
      <c r="I1792" t="s">
        <v>3699</v>
      </c>
      <c r="J1792" t="s">
        <v>4918</v>
      </c>
      <c r="K1792" t="s">
        <v>1879</v>
      </c>
      <c r="L1792" t="s">
        <v>1879</v>
      </c>
      <c r="M1792" t="s">
        <v>1594</v>
      </c>
      <c r="N1792" t="s">
        <v>4036</v>
      </c>
      <c r="O1792" t="s">
        <v>4695</v>
      </c>
      <c r="P1792" t="s">
        <v>4919</v>
      </c>
      <c r="Q1792" t="s">
        <v>4920</v>
      </c>
      <c r="R1792">
        <v>5</v>
      </c>
      <c r="S1792">
        <v>1478</v>
      </c>
      <c r="T1792">
        <v>0</v>
      </c>
      <c r="U1792">
        <v>132.9</v>
      </c>
      <c r="V1792" t="s">
        <v>42</v>
      </c>
      <c r="W1792">
        <v>66.38</v>
      </c>
      <c r="X1792" t="s">
        <v>50</v>
      </c>
      <c r="Y1792" t="s">
        <v>8669</v>
      </c>
      <c r="Z1792">
        <v>2012</v>
      </c>
      <c r="AA1792">
        <v>51</v>
      </c>
      <c r="AB1792">
        <v>10939</v>
      </c>
    </row>
    <row r="1793" spans="1:28" x14ac:dyDescent="0.2">
      <c r="A1793" t="s">
        <v>4194</v>
      </c>
      <c r="B1793" s="1">
        <v>41323</v>
      </c>
      <c r="C1793" s="1">
        <v>41330</v>
      </c>
      <c r="D1793" t="s">
        <v>45</v>
      </c>
      <c r="E1793" t="s">
        <v>4195</v>
      </c>
      <c r="F1793" t="s">
        <v>1092</v>
      </c>
      <c r="G1793" t="s">
        <v>246</v>
      </c>
      <c r="H1793" t="s">
        <v>2283</v>
      </c>
      <c r="I1793" t="s">
        <v>3606</v>
      </c>
      <c r="J1793" t="s">
        <v>4196</v>
      </c>
      <c r="K1793" t="s">
        <v>1879</v>
      </c>
      <c r="L1793" t="s">
        <v>1879</v>
      </c>
      <c r="M1793" t="s">
        <v>1594</v>
      </c>
      <c r="N1793" t="s">
        <v>4036</v>
      </c>
      <c r="O1793" t="s">
        <v>4695</v>
      </c>
      <c r="P1793" t="s">
        <v>4921</v>
      </c>
      <c r="Q1793" t="s">
        <v>4922</v>
      </c>
      <c r="R1793">
        <v>9</v>
      </c>
      <c r="S1793">
        <v>2880</v>
      </c>
      <c r="T1793">
        <v>0</v>
      </c>
      <c r="U1793">
        <v>1295.73</v>
      </c>
      <c r="V1793" t="s">
        <v>42</v>
      </c>
      <c r="W1793">
        <v>211.3</v>
      </c>
      <c r="X1793" t="s">
        <v>50</v>
      </c>
      <c r="Y1793" t="s">
        <v>8670</v>
      </c>
      <c r="Z1793">
        <v>2013</v>
      </c>
      <c r="AA1793">
        <v>8</v>
      </c>
      <c r="AB1793">
        <v>10501</v>
      </c>
    </row>
    <row r="1794" spans="1:28" x14ac:dyDescent="0.2">
      <c r="A1794" t="s">
        <v>4923</v>
      </c>
      <c r="B1794" s="1">
        <v>41369</v>
      </c>
      <c r="C1794" s="1">
        <v>41373</v>
      </c>
      <c r="D1794" t="s">
        <v>45</v>
      </c>
      <c r="E1794" t="s">
        <v>2374</v>
      </c>
      <c r="F1794" t="s">
        <v>2375</v>
      </c>
      <c r="G1794" t="s">
        <v>246</v>
      </c>
      <c r="H1794" t="s">
        <v>2072</v>
      </c>
      <c r="I1794" t="s">
        <v>3695</v>
      </c>
      <c r="J1794" t="s">
        <v>4924</v>
      </c>
      <c r="K1794" t="s">
        <v>1879</v>
      </c>
      <c r="L1794" t="s">
        <v>1879</v>
      </c>
      <c r="M1794" t="s">
        <v>1594</v>
      </c>
      <c r="N1794" t="s">
        <v>4036</v>
      </c>
      <c r="O1794" t="s">
        <v>4695</v>
      </c>
      <c r="P1794" t="s">
        <v>4925</v>
      </c>
      <c r="Q1794" t="s">
        <v>4775</v>
      </c>
      <c r="R1794">
        <v>5</v>
      </c>
      <c r="S1794">
        <v>1226</v>
      </c>
      <c r="T1794">
        <v>0</v>
      </c>
      <c r="U1794">
        <v>416.7</v>
      </c>
      <c r="V1794" t="s">
        <v>42</v>
      </c>
      <c r="W1794">
        <v>89.4</v>
      </c>
      <c r="X1794" t="s">
        <v>50</v>
      </c>
      <c r="Y1794" t="s">
        <v>8702</v>
      </c>
      <c r="Z1794">
        <v>2013</v>
      </c>
      <c r="AA1794">
        <v>14</v>
      </c>
      <c r="AB1794">
        <v>16176</v>
      </c>
    </row>
    <row r="1795" spans="1:28" x14ac:dyDescent="0.2">
      <c r="A1795" t="s">
        <v>4926</v>
      </c>
      <c r="B1795" s="1">
        <v>41422</v>
      </c>
      <c r="C1795" s="1">
        <v>41426</v>
      </c>
      <c r="D1795" t="s">
        <v>45</v>
      </c>
      <c r="E1795" t="s">
        <v>3268</v>
      </c>
      <c r="F1795" t="s">
        <v>3269</v>
      </c>
      <c r="G1795" t="s">
        <v>31</v>
      </c>
      <c r="H1795" t="s">
        <v>1940</v>
      </c>
      <c r="I1795" t="s">
        <v>4927</v>
      </c>
      <c r="J1795" t="s">
        <v>4928</v>
      </c>
      <c r="K1795" t="s">
        <v>1879</v>
      </c>
      <c r="L1795" t="s">
        <v>1879</v>
      </c>
      <c r="M1795" t="s">
        <v>1757</v>
      </c>
      <c r="N1795" t="s">
        <v>4036</v>
      </c>
      <c r="O1795" t="s">
        <v>4695</v>
      </c>
      <c r="P1795" t="s">
        <v>4929</v>
      </c>
      <c r="Q1795" t="s">
        <v>4930</v>
      </c>
      <c r="R1795">
        <v>5</v>
      </c>
      <c r="S1795">
        <v>1899</v>
      </c>
      <c r="T1795">
        <v>0</v>
      </c>
      <c r="U1795">
        <v>227.85</v>
      </c>
      <c r="V1795" t="s">
        <v>42</v>
      </c>
      <c r="W1795">
        <v>170.66</v>
      </c>
      <c r="X1795" t="s">
        <v>50</v>
      </c>
      <c r="Y1795" t="s">
        <v>8706</v>
      </c>
      <c r="Z1795">
        <v>2013</v>
      </c>
      <c r="AA1795">
        <v>22</v>
      </c>
      <c r="AB1795">
        <v>15166</v>
      </c>
    </row>
    <row r="1796" spans="1:28" x14ac:dyDescent="0.2">
      <c r="A1796" t="s">
        <v>4931</v>
      </c>
      <c r="B1796" s="1">
        <v>41424</v>
      </c>
      <c r="C1796" s="1">
        <v>41429</v>
      </c>
      <c r="D1796" t="s">
        <v>45</v>
      </c>
      <c r="E1796" t="s">
        <v>4932</v>
      </c>
      <c r="F1796" t="s">
        <v>1456</v>
      </c>
      <c r="G1796" t="s">
        <v>246</v>
      </c>
      <c r="H1796" t="s">
        <v>2072</v>
      </c>
      <c r="I1796" t="s">
        <v>2154</v>
      </c>
      <c r="J1796" t="s">
        <v>4933</v>
      </c>
      <c r="K1796" t="s">
        <v>1879</v>
      </c>
      <c r="L1796" t="s">
        <v>1879</v>
      </c>
      <c r="M1796" t="s">
        <v>1594</v>
      </c>
      <c r="N1796" t="s">
        <v>4036</v>
      </c>
      <c r="O1796" t="s">
        <v>4695</v>
      </c>
      <c r="P1796" t="s">
        <v>4934</v>
      </c>
      <c r="Q1796" t="s">
        <v>4935</v>
      </c>
      <c r="R1796">
        <v>6</v>
      </c>
      <c r="S1796">
        <v>2273</v>
      </c>
      <c r="T1796">
        <v>0</v>
      </c>
      <c r="U1796">
        <v>840.78</v>
      </c>
      <c r="V1796" t="s">
        <v>42</v>
      </c>
      <c r="W1796">
        <v>137.15</v>
      </c>
      <c r="X1796" t="s">
        <v>50</v>
      </c>
      <c r="Y1796" t="s">
        <v>8706</v>
      </c>
      <c r="Z1796">
        <v>2013</v>
      </c>
      <c r="AA1796">
        <v>22</v>
      </c>
      <c r="AB1796">
        <v>17110</v>
      </c>
    </row>
    <row r="1797" spans="1:28" x14ac:dyDescent="0.2">
      <c r="A1797" t="s">
        <v>4936</v>
      </c>
      <c r="B1797" s="1">
        <v>41449</v>
      </c>
      <c r="C1797" s="1">
        <v>41456</v>
      </c>
      <c r="D1797" t="s">
        <v>45</v>
      </c>
      <c r="E1797" t="s">
        <v>4937</v>
      </c>
      <c r="F1797" t="s">
        <v>2772</v>
      </c>
      <c r="G1797" t="s">
        <v>246</v>
      </c>
      <c r="H1797" t="s">
        <v>2365</v>
      </c>
      <c r="I1797" t="s">
        <v>4938</v>
      </c>
      <c r="J1797" t="s">
        <v>4938</v>
      </c>
      <c r="K1797" t="s">
        <v>1879</v>
      </c>
      <c r="L1797" t="s">
        <v>1879</v>
      </c>
      <c r="M1797" t="s">
        <v>1757</v>
      </c>
      <c r="N1797" t="s">
        <v>4036</v>
      </c>
      <c r="O1797" t="s">
        <v>4695</v>
      </c>
      <c r="P1797" t="s">
        <v>4939</v>
      </c>
      <c r="Q1797" t="s">
        <v>4940</v>
      </c>
      <c r="R1797">
        <v>9</v>
      </c>
      <c r="S1797">
        <v>3422</v>
      </c>
      <c r="T1797">
        <v>0</v>
      </c>
      <c r="U1797">
        <v>1060.56</v>
      </c>
      <c r="V1797" t="s">
        <v>42</v>
      </c>
      <c r="W1797">
        <v>230.04</v>
      </c>
      <c r="X1797" t="s">
        <v>50</v>
      </c>
      <c r="Y1797" t="s">
        <v>8671</v>
      </c>
      <c r="Z1797">
        <v>2013</v>
      </c>
      <c r="AA1797">
        <v>26</v>
      </c>
      <c r="AB1797">
        <v>15892</v>
      </c>
    </row>
    <row r="1798" spans="1:28" x14ac:dyDescent="0.2">
      <c r="A1798" t="s">
        <v>4941</v>
      </c>
      <c r="B1798" s="1">
        <v>41456</v>
      </c>
      <c r="C1798" s="1">
        <v>41462</v>
      </c>
      <c r="D1798" t="s">
        <v>45</v>
      </c>
      <c r="E1798" t="s">
        <v>3373</v>
      </c>
      <c r="F1798" t="s">
        <v>522</v>
      </c>
      <c r="G1798" t="s">
        <v>31</v>
      </c>
      <c r="H1798" t="s">
        <v>1940</v>
      </c>
      <c r="I1798" t="s">
        <v>4518</v>
      </c>
      <c r="J1798" t="s">
        <v>4942</v>
      </c>
      <c r="K1798" t="s">
        <v>1879</v>
      </c>
      <c r="L1798" t="s">
        <v>1879</v>
      </c>
      <c r="M1798" t="s">
        <v>1757</v>
      </c>
      <c r="N1798" t="s">
        <v>4036</v>
      </c>
      <c r="O1798" t="s">
        <v>4695</v>
      </c>
      <c r="P1798" t="s">
        <v>4943</v>
      </c>
      <c r="Q1798" t="s">
        <v>4944</v>
      </c>
      <c r="R1798">
        <v>5</v>
      </c>
      <c r="S1798">
        <v>964</v>
      </c>
      <c r="T1798">
        <v>0</v>
      </c>
      <c r="U1798">
        <v>231.3</v>
      </c>
      <c r="V1798" t="s">
        <v>42</v>
      </c>
      <c r="W1798">
        <v>54.27</v>
      </c>
      <c r="X1798" t="s">
        <v>50</v>
      </c>
      <c r="Y1798" t="s">
        <v>8693</v>
      </c>
      <c r="Z1798">
        <v>2013</v>
      </c>
      <c r="AA1798">
        <v>27</v>
      </c>
      <c r="AB1798">
        <v>12843</v>
      </c>
    </row>
    <row r="1799" spans="1:28" x14ac:dyDescent="0.2">
      <c r="A1799" t="s">
        <v>4945</v>
      </c>
      <c r="B1799" s="1">
        <v>41475</v>
      </c>
      <c r="C1799" s="1">
        <v>41479</v>
      </c>
      <c r="D1799" t="s">
        <v>45</v>
      </c>
      <c r="E1799" t="s">
        <v>4946</v>
      </c>
      <c r="F1799" t="s">
        <v>3032</v>
      </c>
      <c r="G1799" t="s">
        <v>31</v>
      </c>
      <c r="H1799" t="s">
        <v>1985</v>
      </c>
      <c r="I1799" t="s">
        <v>1986</v>
      </c>
      <c r="J1799" t="s">
        <v>2952</v>
      </c>
      <c r="K1799" t="s">
        <v>1879</v>
      </c>
      <c r="L1799" t="s">
        <v>1879</v>
      </c>
      <c r="M1799" t="s">
        <v>1988</v>
      </c>
      <c r="N1799" t="s">
        <v>4036</v>
      </c>
      <c r="O1799" t="s">
        <v>4695</v>
      </c>
      <c r="P1799" t="s">
        <v>4947</v>
      </c>
      <c r="Q1799" t="s">
        <v>4948</v>
      </c>
      <c r="R1799">
        <v>7</v>
      </c>
      <c r="S1799">
        <v>1190</v>
      </c>
      <c r="T1799">
        <v>0</v>
      </c>
      <c r="U1799">
        <v>583.16999999999996</v>
      </c>
      <c r="V1799" t="s">
        <v>42</v>
      </c>
      <c r="W1799">
        <v>135.82</v>
      </c>
      <c r="X1799" t="s">
        <v>50</v>
      </c>
      <c r="Y1799" t="s">
        <v>8693</v>
      </c>
      <c r="Z1799">
        <v>2013</v>
      </c>
      <c r="AA1799">
        <v>29</v>
      </c>
      <c r="AB1799">
        <v>13523</v>
      </c>
    </row>
    <row r="1800" spans="1:28" x14ac:dyDescent="0.2">
      <c r="A1800" t="s">
        <v>4949</v>
      </c>
      <c r="B1800" s="1">
        <v>41555</v>
      </c>
      <c r="C1800" s="1">
        <v>41559</v>
      </c>
      <c r="D1800" t="s">
        <v>45</v>
      </c>
      <c r="E1800" t="s">
        <v>4950</v>
      </c>
      <c r="F1800" t="s">
        <v>4771</v>
      </c>
      <c r="G1800" t="s">
        <v>246</v>
      </c>
      <c r="H1800" t="s">
        <v>1985</v>
      </c>
      <c r="I1800" t="s">
        <v>1986</v>
      </c>
      <c r="J1800" t="s">
        <v>4375</v>
      </c>
      <c r="K1800" t="s">
        <v>1879</v>
      </c>
      <c r="L1800" t="s">
        <v>1879</v>
      </c>
      <c r="M1800" t="s">
        <v>1988</v>
      </c>
      <c r="N1800" t="s">
        <v>4036</v>
      </c>
      <c r="O1800" t="s">
        <v>4695</v>
      </c>
      <c r="P1800" t="s">
        <v>4951</v>
      </c>
      <c r="Q1800" t="s">
        <v>4952</v>
      </c>
      <c r="R1800">
        <v>9</v>
      </c>
      <c r="S1800">
        <v>1707</v>
      </c>
      <c r="T1800">
        <v>0</v>
      </c>
      <c r="U1800">
        <v>341.28</v>
      </c>
      <c r="V1800" t="s">
        <v>42</v>
      </c>
      <c r="W1800">
        <v>92.49</v>
      </c>
      <c r="X1800" t="s">
        <v>50</v>
      </c>
      <c r="Y1800" t="s">
        <v>8705</v>
      </c>
      <c r="Z1800">
        <v>2013</v>
      </c>
      <c r="AA1800">
        <v>41</v>
      </c>
      <c r="AB1800">
        <v>15216</v>
      </c>
    </row>
    <row r="1801" spans="1:28" x14ac:dyDescent="0.2">
      <c r="A1801" t="s">
        <v>4953</v>
      </c>
      <c r="B1801" s="1">
        <v>41648</v>
      </c>
      <c r="C1801" s="1">
        <v>41653</v>
      </c>
      <c r="D1801" t="s">
        <v>45</v>
      </c>
      <c r="E1801" t="s">
        <v>2393</v>
      </c>
      <c r="F1801" t="s">
        <v>2394</v>
      </c>
      <c r="G1801" t="s">
        <v>246</v>
      </c>
      <c r="H1801" t="s">
        <v>1985</v>
      </c>
      <c r="I1801" t="s">
        <v>1986</v>
      </c>
      <c r="J1801" t="s">
        <v>2947</v>
      </c>
      <c r="K1801" t="s">
        <v>1879</v>
      </c>
      <c r="L1801" t="s">
        <v>1879</v>
      </c>
      <c r="M1801" t="s">
        <v>1988</v>
      </c>
      <c r="N1801" t="s">
        <v>4036</v>
      </c>
      <c r="O1801" t="s">
        <v>4695</v>
      </c>
      <c r="P1801" t="s">
        <v>4954</v>
      </c>
      <c r="Q1801" t="s">
        <v>4955</v>
      </c>
      <c r="R1801">
        <v>7</v>
      </c>
      <c r="S1801">
        <v>1843</v>
      </c>
      <c r="T1801">
        <v>0</v>
      </c>
      <c r="U1801">
        <v>36.75</v>
      </c>
      <c r="V1801" t="s">
        <v>42</v>
      </c>
      <c r="W1801">
        <v>45.09</v>
      </c>
      <c r="X1801" t="s">
        <v>50</v>
      </c>
      <c r="Y1801" t="s">
        <v>8703</v>
      </c>
      <c r="Z1801">
        <v>2014</v>
      </c>
      <c r="AA1801">
        <v>2</v>
      </c>
      <c r="AB1801">
        <v>12154</v>
      </c>
    </row>
    <row r="1802" spans="1:28" x14ac:dyDescent="0.2">
      <c r="A1802" t="s">
        <v>4956</v>
      </c>
      <c r="B1802" s="1">
        <v>41715</v>
      </c>
      <c r="C1802" s="1">
        <v>41720</v>
      </c>
      <c r="D1802" t="s">
        <v>45</v>
      </c>
      <c r="E1802" t="s">
        <v>4085</v>
      </c>
      <c r="F1802" t="s">
        <v>4086</v>
      </c>
      <c r="G1802" t="s">
        <v>246</v>
      </c>
      <c r="H1802" t="s">
        <v>1985</v>
      </c>
      <c r="I1802" t="s">
        <v>2099</v>
      </c>
      <c r="J1802" t="s">
        <v>4957</v>
      </c>
      <c r="K1802" t="s">
        <v>1879</v>
      </c>
      <c r="L1802" t="s">
        <v>1879</v>
      </c>
      <c r="M1802" t="s">
        <v>1988</v>
      </c>
      <c r="N1802" t="s">
        <v>4036</v>
      </c>
      <c r="O1802" t="s">
        <v>4695</v>
      </c>
      <c r="P1802" t="s">
        <v>4958</v>
      </c>
      <c r="Q1802" t="s">
        <v>4959</v>
      </c>
      <c r="R1802">
        <v>6</v>
      </c>
      <c r="S1802">
        <v>856</v>
      </c>
      <c r="T1802">
        <v>0</v>
      </c>
      <c r="U1802">
        <v>385.38</v>
      </c>
      <c r="V1802" t="s">
        <v>42</v>
      </c>
      <c r="W1802">
        <v>72.17</v>
      </c>
      <c r="X1802" t="s">
        <v>50</v>
      </c>
      <c r="Y1802" t="s">
        <v>8674</v>
      </c>
      <c r="Z1802">
        <v>2014</v>
      </c>
      <c r="AA1802">
        <v>12</v>
      </c>
      <c r="AB1802">
        <v>12841</v>
      </c>
    </row>
    <row r="1803" spans="1:28" x14ac:dyDescent="0.2">
      <c r="A1803" t="s">
        <v>4960</v>
      </c>
      <c r="B1803" s="1">
        <v>41752</v>
      </c>
      <c r="C1803" s="1">
        <v>41757</v>
      </c>
      <c r="D1803" t="s">
        <v>45</v>
      </c>
      <c r="E1803" t="s">
        <v>4961</v>
      </c>
      <c r="F1803" t="s">
        <v>3590</v>
      </c>
      <c r="G1803" t="s">
        <v>31</v>
      </c>
      <c r="H1803" t="s">
        <v>2072</v>
      </c>
      <c r="I1803" t="s">
        <v>2548</v>
      </c>
      <c r="J1803" t="s">
        <v>4962</v>
      </c>
      <c r="K1803" t="s">
        <v>1879</v>
      </c>
      <c r="L1803" t="s">
        <v>1879</v>
      </c>
      <c r="M1803" t="s">
        <v>1594</v>
      </c>
      <c r="N1803" t="s">
        <v>4036</v>
      </c>
      <c r="O1803" t="s">
        <v>4695</v>
      </c>
      <c r="P1803" t="s">
        <v>4900</v>
      </c>
      <c r="Q1803" t="s">
        <v>4901</v>
      </c>
      <c r="R1803">
        <v>8</v>
      </c>
      <c r="S1803">
        <v>1543</v>
      </c>
      <c r="T1803">
        <v>0</v>
      </c>
      <c r="U1803">
        <v>370.32</v>
      </c>
      <c r="V1803" t="s">
        <v>42</v>
      </c>
      <c r="W1803">
        <v>110.96</v>
      </c>
      <c r="X1803" t="s">
        <v>50</v>
      </c>
      <c r="Y1803" t="s">
        <v>8675</v>
      </c>
      <c r="Z1803">
        <v>2014</v>
      </c>
      <c r="AA1803">
        <v>17</v>
      </c>
      <c r="AB1803">
        <v>19048</v>
      </c>
    </row>
    <row r="1804" spans="1:28" x14ac:dyDescent="0.2">
      <c r="A1804" t="s">
        <v>4963</v>
      </c>
      <c r="B1804" s="1">
        <v>41850</v>
      </c>
      <c r="C1804" s="1">
        <v>41855</v>
      </c>
      <c r="D1804" t="s">
        <v>45</v>
      </c>
      <c r="E1804" t="s">
        <v>4964</v>
      </c>
      <c r="F1804" t="s">
        <v>82</v>
      </c>
      <c r="G1804" t="s">
        <v>31</v>
      </c>
      <c r="H1804" t="s">
        <v>1940</v>
      </c>
      <c r="I1804" t="s">
        <v>4135</v>
      </c>
      <c r="J1804" t="s">
        <v>4965</v>
      </c>
      <c r="K1804" t="s">
        <v>1879</v>
      </c>
      <c r="L1804" t="s">
        <v>1879</v>
      </c>
      <c r="M1804" t="s">
        <v>1757</v>
      </c>
      <c r="N1804" t="s">
        <v>4036</v>
      </c>
      <c r="O1804" t="s">
        <v>4695</v>
      </c>
      <c r="P1804" t="s">
        <v>4919</v>
      </c>
      <c r="Q1804" t="s">
        <v>4920</v>
      </c>
      <c r="R1804">
        <v>3</v>
      </c>
      <c r="S1804">
        <v>887</v>
      </c>
      <c r="T1804">
        <v>0</v>
      </c>
      <c r="U1804">
        <v>79.739999999999995</v>
      </c>
      <c r="V1804" t="s">
        <v>42</v>
      </c>
      <c r="W1804">
        <v>41.22</v>
      </c>
      <c r="X1804" t="s">
        <v>50</v>
      </c>
      <c r="Y1804" t="s">
        <v>8677</v>
      </c>
      <c r="Z1804">
        <v>2014</v>
      </c>
      <c r="AA1804">
        <v>31</v>
      </c>
      <c r="AB1804">
        <v>12971</v>
      </c>
    </row>
    <row r="1805" spans="1:28" x14ac:dyDescent="0.2">
      <c r="A1805" t="s">
        <v>4966</v>
      </c>
      <c r="B1805" s="1">
        <v>41853</v>
      </c>
      <c r="C1805" s="1">
        <v>41858</v>
      </c>
      <c r="D1805" t="s">
        <v>45</v>
      </c>
      <c r="E1805" t="s">
        <v>4967</v>
      </c>
      <c r="F1805" t="s">
        <v>4968</v>
      </c>
      <c r="G1805" t="s">
        <v>262</v>
      </c>
      <c r="H1805" t="s">
        <v>1940</v>
      </c>
      <c r="I1805" t="s">
        <v>1941</v>
      </c>
      <c r="J1805" t="s">
        <v>4969</v>
      </c>
      <c r="K1805" t="s">
        <v>1879</v>
      </c>
      <c r="L1805" t="s">
        <v>1879</v>
      </c>
      <c r="M1805" t="s">
        <v>1757</v>
      </c>
      <c r="N1805" t="s">
        <v>4036</v>
      </c>
      <c r="O1805" t="s">
        <v>4695</v>
      </c>
      <c r="P1805" t="s">
        <v>4970</v>
      </c>
      <c r="Q1805" t="s">
        <v>4824</v>
      </c>
      <c r="R1805">
        <v>7</v>
      </c>
      <c r="S1805">
        <v>1337</v>
      </c>
      <c r="T1805">
        <v>0</v>
      </c>
      <c r="U1805">
        <v>147</v>
      </c>
      <c r="V1805" t="s">
        <v>42</v>
      </c>
      <c r="W1805">
        <v>77.97</v>
      </c>
      <c r="X1805" t="s">
        <v>50</v>
      </c>
      <c r="Y1805" t="s">
        <v>8697</v>
      </c>
      <c r="Z1805">
        <v>2014</v>
      </c>
      <c r="AA1805">
        <v>31</v>
      </c>
      <c r="AB1805">
        <v>20178</v>
      </c>
    </row>
    <row r="1806" spans="1:28" x14ac:dyDescent="0.2">
      <c r="A1806" t="s">
        <v>4971</v>
      </c>
      <c r="B1806" s="1">
        <v>41857</v>
      </c>
      <c r="C1806" s="1">
        <v>41863</v>
      </c>
      <c r="D1806" t="s">
        <v>45</v>
      </c>
      <c r="E1806" t="s">
        <v>4972</v>
      </c>
      <c r="F1806" t="s">
        <v>2802</v>
      </c>
      <c r="G1806" t="s">
        <v>246</v>
      </c>
      <c r="H1806" t="s">
        <v>2283</v>
      </c>
      <c r="I1806" t="s">
        <v>2441</v>
      </c>
      <c r="J1806" t="s">
        <v>2442</v>
      </c>
      <c r="K1806" t="s">
        <v>1879</v>
      </c>
      <c r="L1806" t="s">
        <v>1879</v>
      </c>
      <c r="M1806" t="s">
        <v>1594</v>
      </c>
      <c r="N1806" t="s">
        <v>4036</v>
      </c>
      <c r="O1806" t="s">
        <v>4695</v>
      </c>
      <c r="P1806" t="s">
        <v>4973</v>
      </c>
      <c r="Q1806" t="s">
        <v>4766</v>
      </c>
      <c r="R1806">
        <v>5</v>
      </c>
      <c r="S1806">
        <v>728</v>
      </c>
      <c r="T1806">
        <v>0</v>
      </c>
      <c r="U1806">
        <v>43.65</v>
      </c>
      <c r="V1806" t="s">
        <v>42</v>
      </c>
      <c r="W1806">
        <v>67.28</v>
      </c>
      <c r="X1806" t="s">
        <v>50</v>
      </c>
      <c r="Y1806" t="s">
        <v>8697</v>
      </c>
      <c r="Z1806">
        <v>2014</v>
      </c>
      <c r="AA1806">
        <v>32</v>
      </c>
      <c r="AB1806">
        <v>19377</v>
      </c>
    </row>
    <row r="1807" spans="1:28" x14ac:dyDescent="0.2">
      <c r="A1807" t="s">
        <v>4974</v>
      </c>
      <c r="B1807" s="1">
        <v>41898</v>
      </c>
      <c r="C1807" s="1">
        <v>41903</v>
      </c>
      <c r="D1807" t="s">
        <v>45</v>
      </c>
      <c r="E1807" t="s">
        <v>4975</v>
      </c>
      <c r="F1807" t="s">
        <v>574</v>
      </c>
      <c r="G1807" t="s">
        <v>262</v>
      </c>
      <c r="H1807" t="s">
        <v>2072</v>
      </c>
      <c r="I1807" t="s">
        <v>3388</v>
      </c>
      <c r="J1807" t="s">
        <v>4976</v>
      </c>
      <c r="K1807" t="s">
        <v>1879</v>
      </c>
      <c r="L1807" t="s">
        <v>1879</v>
      </c>
      <c r="M1807" t="s">
        <v>1594</v>
      </c>
      <c r="N1807" t="s">
        <v>4036</v>
      </c>
      <c r="O1807" t="s">
        <v>4695</v>
      </c>
      <c r="P1807" t="s">
        <v>4977</v>
      </c>
      <c r="Q1807" t="s">
        <v>4775</v>
      </c>
      <c r="R1807">
        <v>5</v>
      </c>
      <c r="S1807">
        <v>1209</v>
      </c>
      <c r="T1807">
        <v>0</v>
      </c>
      <c r="U1807">
        <v>241.8</v>
      </c>
      <c r="V1807" t="s">
        <v>42</v>
      </c>
      <c r="W1807">
        <v>83.89</v>
      </c>
      <c r="X1807" t="s">
        <v>50</v>
      </c>
      <c r="Y1807" t="s">
        <v>8678</v>
      </c>
      <c r="Z1807">
        <v>2014</v>
      </c>
      <c r="AA1807">
        <v>38</v>
      </c>
      <c r="AB1807">
        <v>15770</v>
      </c>
    </row>
    <row r="1808" spans="1:28" x14ac:dyDescent="0.2">
      <c r="A1808" t="s">
        <v>4978</v>
      </c>
      <c r="B1808" s="1">
        <v>41903</v>
      </c>
      <c r="C1808" s="1">
        <v>41907</v>
      </c>
      <c r="D1808" t="s">
        <v>45</v>
      </c>
      <c r="E1808" t="s">
        <v>4979</v>
      </c>
      <c r="F1808" t="s">
        <v>3434</v>
      </c>
      <c r="G1808" t="s">
        <v>262</v>
      </c>
      <c r="H1808" t="s">
        <v>1940</v>
      </c>
      <c r="I1808" t="s">
        <v>1941</v>
      </c>
      <c r="J1808" t="s">
        <v>4980</v>
      </c>
      <c r="K1808" t="s">
        <v>1879</v>
      </c>
      <c r="L1808" t="s">
        <v>1879</v>
      </c>
      <c r="M1808" t="s">
        <v>1757</v>
      </c>
      <c r="N1808" t="s">
        <v>4036</v>
      </c>
      <c r="O1808" t="s">
        <v>4695</v>
      </c>
      <c r="P1808" t="s">
        <v>4981</v>
      </c>
      <c r="Q1808" t="s">
        <v>4982</v>
      </c>
      <c r="R1808">
        <v>6</v>
      </c>
      <c r="S1808">
        <v>744</v>
      </c>
      <c r="T1808">
        <v>0</v>
      </c>
      <c r="U1808">
        <v>118.8</v>
      </c>
      <c r="V1808" t="s">
        <v>42</v>
      </c>
      <c r="W1808">
        <v>31.04</v>
      </c>
      <c r="X1808" t="s">
        <v>50</v>
      </c>
      <c r="Y1808" t="s">
        <v>8678</v>
      </c>
      <c r="Z1808">
        <v>2014</v>
      </c>
      <c r="AA1808">
        <v>39</v>
      </c>
      <c r="AB1808">
        <v>17484</v>
      </c>
    </row>
    <row r="1809" spans="1:28" x14ac:dyDescent="0.2">
      <c r="A1809" t="s">
        <v>4983</v>
      </c>
      <c r="B1809" s="1">
        <v>41955</v>
      </c>
      <c r="C1809" s="1">
        <v>41959</v>
      </c>
      <c r="D1809" t="s">
        <v>45</v>
      </c>
      <c r="E1809" t="s">
        <v>4984</v>
      </c>
      <c r="F1809" t="s">
        <v>4985</v>
      </c>
      <c r="G1809" t="s">
        <v>31</v>
      </c>
      <c r="H1809" t="s">
        <v>2347</v>
      </c>
      <c r="I1809" t="s">
        <v>3676</v>
      </c>
      <c r="J1809" t="s">
        <v>4986</v>
      </c>
      <c r="K1809" t="s">
        <v>1879</v>
      </c>
      <c r="L1809" t="s">
        <v>1879</v>
      </c>
      <c r="M1809" t="s">
        <v>1757</v>
      </c>
      <c r="N1809" t="s">
        <v>4036</v>
      </c>
      <c r="O1809" t="s">
        <v>4695</v>
      </c>
      <c r="P1809" t="s">
        <v>4987</v>
      </c>
      <c r="Q1809" t="s">
        <v>4988</v>
      </c>
      <c r="R1809">
        <v>7</v>
      </c>
      <c r="S1809">
        <v>1846</v>
      </c>
      <c r="T1809">
        <v>0</v>
      </c>
      <c r="U1809">
        <v>793.8</v>
      </c>
      <c r="V1809" t="s">
        <v>42</v>
      </c>
      <c r="W1809">
        <v>136.99</v>
      </c>
      <c r="X1809" t="s">
        <v>50</v>
      </c>
      <c r="Y1809" t="s">
        <v>8679</v>
      </c>
      <c r="Z1809">
        <v>2014</v>
      </c>
      <c r="AA1809">
        <v>46</v>
      </c>
      <c r="AB1809">
        <v>11007</v>
      </c>
    </row>
    <row r="1810" spans="1:28" x14ac:dyDescent="0.2">
      <c r="A1810" t="s">
        <v>4989</v>
      </c>
      <c r="B1810" s="1">
        <v>41958</v>
      </c>
      <c r="C1810" s="1">
        <v>41962</v>
      </c>
      <c r="D1810" t="s">
        <v>45</v>
      </c>
      <c r="E1810" t="s">
        <v>4990</v>
      </c>
      <c r="F1810" t="s">
        <v>3939</v>
      </c>
      <c r="G1810" t="s">
        <v>31</v>
      </c>
      <c r="H1810" t="s">
        <v>1985</v>
      </c>
      <c r="I1810" t="s">
        <v>1986</v>
      </c>
      <c r="J1810" t="s">
        <v>4991</v>
      </c>
      <c r="K1810" t="s">
        <v>1879</v>
      </c>
      <c r="L1810" t="s">
        <v>1879</v>
      </c>
      <c r="M1810" t="s">
        <v>1988</v>
      </c>
      <c r="N1810" t="s">
        <v>4036</v>
      </c>
      <c r="O1810" t="s">
        <v>4695</v>
      </c>
      <c r="P1810" t="s">
        <v>4925</v>
      </c>
      <c r="Q1810" t="s">
        <v>4775</v>
      </c>
      <c r="R1810">
        <v>3</v>
      </c>
      <c r="S1810">
        <v>735</v>
      </c>
      <c r="T1810">
        <v>0</v>
      </c>
      <c r="U1810">
        <v>250.02</v>
      </c>
      <c r="V1810" t="s">
        <v>42</v>
      </c>
      <c r="W1810">
        <v>66.680000000000007</v>
      </c>
      <c r="X1810" t="s">
        <v>50</v>
      </c>
      <c r="Y1810" t="s">
        <v>8679</v>
      </c>
      <c r="Z1810">
        <v>2014</v>
      </c>
      <c r="AA1810">
        <v>46</v>
      </c>
      <c r="AB1810">
        <v>16417</v>
      </c>
    </row>
    <row r="1811" spans="1:28" x14ac:dyDescent="0.2">
      <c r="A1811" t="s">
        <v>4992</v>
      </c>
      <c r="B1811" s="1">
        <v>41972</v>
      </c>
      <c r="C1811" s="1">
        <v>41977</v>
      </c>
      <c r="D1811" t="s">
        <v>45</v>
      </c>
      <c r="E1811" t="s">
        <v>4993</v>
      </c>
      <c r="F1811" t="s">
        <v>2092</v>
      </c>
      <c r="G1811" t="s">
        <v>262</v>
      </c>
      <c r="H1811" t="s">
        <v>1940</v>
      </c>
      <c r="I1811" t="s">
        <v>4512</v>
      </c>
      <c r="J1811" t="s">
        <v>4994</v>
      </c>
      <c r="K1811" t="s">
        <v>1879</v>
      </c>
      <c r="L1811" t="s">
        <v>1879</v>
      </c>
      <c r="M1811" t="s">
        <v>1757</v>
      </c>
      <c r="N1811" t="s">
        <v>4036</v>
      </c>
      <c r="O1811" t="s">
        <v>4695</v>
      </c>
      <c r="P1811" t="s">
        <v>4995</v>
      </c>
      <c r="Q1811" t="s">
        <v>4837</v>
      </c>
      <c r="R1811">
        <v>7</v>
      </c>
      <c r="S1811">
        <v>2479</v>
      </c>
      <c r="T1811">
        <v>0</v>
      </c>
      <c r="U1811">
        <v>272.58</v>
      </c>
      <c r="V1811" t="s">
        <v>42</v>
      </c>
      <c r="W1811">
        <v>254.47</v>
      </c>
      <c r="X1811" t="s">
        <v>50</v>
      </c>
      <c r="Y1811" t="s">
        <v>8679</v>
      </c>
      <c r="Z1811">
        <v>2014</v>
      </c>
      <c r="AA1811">
        <v>48</v>
      </c>
      <c r="AB1811">
        <v>19378</v>
      </c>
    </row>
    <row r="1812" spans="1:28" x14ac:dyDescent="0.2">
      <c r="A1812" t="s">
        <v>4996</v>
      </c>
      <c r="B1812" s="1">
        <v>41981</v>
      </c>
      <c r="C1812" s="1">
        <v>41985</v>
      </c>
      <c r="D1812" t="s">
        <v>45</v>
      </c>
      <c r="E1812" t="s">
        <v>4997</v>
      </c>
      <c r="F1812" t="s">
        <v>459</v>
      </c>
      <c r="G1812" t="s">
        <v>31</v>
      </c>
      <c r="H1812" t="s">
        <v>2283</v>
      </c>
      <c r="I1812" t="s">
        <v>2532</v>
      </c>
      <c r="J1812" t="s">
        <v>2532</v>
      </c>
      <c r="K1812" t="s">
        <v>1879</v>
      </c>
      <c r="L1812" t="s">
        <v>1879</v>
      </c>
      <c r="M1812" t="s">
        <v>1594</v>
      </c>
      <c r="N1812" t="s">
        <v>4036</v>
      </c>
      <c r="O1812" t="s">
        <v>4695</v>
      </c>
      <c r="P1812" t="s">
        <v>4998</v>
      </c>
      <c r="Q1812" t="s">
        <v>4783</v>
      </c>
      <c r="R1812">
        <v>3</v>
      </c>
      <c r="S1812">
        <v>433</v>
      </c>
      <c r="T1812">
        <v>0</v>
      </c>
      <c r="U1812">
        <v>25.92</v>
      </c>
      <c r="V1812" t="s">
        <v>42</v>
      </c>
      <c r="W1812">
        <v>41.01</v>
      </c>
      <c r="X1812" t="s">
        <v>50</v>
      </c>
      <c r="Y1812" t="s">
        <v>8698</v>
      </c>
      <c r="Z1812">
        <v>2014</v>
      </c>
      <c r="AA1812">
        <v>50</v>
      </c>
      <c r="AB1812">
        <v>11683</v>
      </c>
    </row>
    <row r="1813" spans="1:28" x14ac:dyDescent="0.2">
      <c r="A1813" t="s">
        <v>4999</v>
      </c>
      <c r="B1813" s="1">
        <v>41982</v>
      </c>
      <c r="C1813" s="1">
        <v>41989</v>
      </c>
      <c r="D1813" t="s">
        <v>45</v>
      </c>
      <c r="E1813" t="s">
        <v>5000</v>
      </c>
      <c r="F1813" t="s">
        <v>915</v>
      </c>
      <c r="G1813" t="s">
        <v>246</v>
      </c>
      <c r="H1813" t="s">
        <v>1961</v>
      </c>
      <c r="I1813" t="s">
        <v>2415</v>
      </c>
      <c r="J1813" t="s">
        <v>2415</v>
      </c>
      <c r="K1813" t="s">
        <v>1879</v>
      </c>
      <c r="L1813" t="s">
        <v>1879</v>
      </c>
      <c r="M1813" t="s">
        <v>1757</v>
      </c>
      <c r="N1813" t="s">
        <v>4036</v>
      </c>
      <c r="O1813" t="s">
        <v>4695</v>
      </c>
      <c r="P1813" t="s">
        <v>5001</v>
      </c>
      <c r="Q1813" t="s">
        <v>5002</v>
      </c>
      <c r="R1813">
        <v>3</v>
      </c>
      <c r="S1813">
        <v>954</v>
      </c>
      <c r="T1813">
        <v>0</v>
      </c>
      <c r="U1813">
        <v>219.42</v>
      </c>
      <c r="V1813" t="s">
        <v>42</v>
      </c>
      <c r="W1813">
        <v>39.340000000000003</v>
      </c>
      <c r="X1813" t="s">
        <v>50</v>
      </c>
      <c r="Y1813" t="s">
        <v>8698</v>
      </c>
      <c r="Z1813">
        <v>2014</v>
      </c>
      <c r="AA1813">
        <v>50</v>
      </c>
      <c r="AB1813">
        <v>16166</v>
      </c>
    </row>
    <row r="1814" spans="1:28" x14ac:dyDescent="0.2">
      <c r="A1814" t="s">
        <v>5003</v>
      </c>
      <c r="B1814" s="1">
        <v>40931</v>
      </c>
      <c r="C1814" s="1">
        <v>40935</v>
      </c>
      <c r="D1814" t="s">
        <v>45</v>
      </c>
      <c r="E1814" t="s">
        <v>5004</v>
      </c>
      <c r="F1814" t="s">
        <v>948</v>
      </c>
      <c r="G1814" t="s">
        <v>262</v>
      </c>
      <c r="H1814" t="s">
        <v>2791</v>
      </c>
      <c r="I1814" t="s">
        <v>3257</v>
      </c>
      <c r="J1814" t="s">
        <v>3257</v>
      </c>
      <c r="K1814" t="s">
        <v>2023</v>
      </c>
      <c r="L1814" t="s">
        <v>2023</v>
      </c>
      <c r="M1814" t="s">
        <v>2023</v>
      </c>
      <c r="N1814" t="s">
        <v>4036</v>
      </c>
      <c r="O1814" t="s">
        <v>4695</v>
      </c>
      <c r="P1814" t="s">
        <v>5005</v>
      </c>
      <c r="Q1814" t="s">
        <v>4930</v>
      </c>
      <c r="R1814">
        <v>4</v>
      </c>
      <c r="S1814">
        <v>1519</v>
      </c>
      <c r="T1814">
        <v>0</v>
      </c>
      <c r="U1814">
        <v>182.28</v>
      </c>
      <c r="V1814" t="s">
        <v>42</v>
      </c>
      <c r="W1814">
        <v>85.51</v>
      </c>
      <c r="X1814" t="s">
        <v>50</v>
      </c>
      <c r="Y1814" t="s">
        <v>8699</v>
      </c>
      <c r="Z1814">
        <v>2012</v>
      </c>
      <c r="AA1814">
        <v>4</v>
      </c>
      <c r="AB1814">
        <v>42205</v>
      </c>
    </row>
    <row r="1815" spans="1:28" x14ac:dyDescent="0.2">
      <c r="A1815" t="s">
        <v>4486</v>
      </c>
      <c r="B1815" s="1">
        <v>41066</v>
      </c>
      <c r="C1815" s="1">
        <v>41070</v>
      </c>
      <c r="D1815" t="s">
        <v>45</v>
      </c>
      <c r="E1815" t="s">
        <v>4487</v>
      </c>
      <c r="F1815" t="s">
        <v>206</v>
      </c>
      <c r="G1815" t="s">
        <v>31</v>
      </c>
      <c r="H1815" t="s">
        <v>2791</v>
      </c>
      <c r="I1815" t="s">
        <v>4488</v>
      </c>
      <c r="J1815" t="s">
        <v>4488</v>
      </c>
      <c r="K1815" t="s">
        <v>2023</v>
      </c>
      <c r="L1815" t="s">
        <v>2023</v>
      </c>
      <c r="M1815" t="s">
        <v>2023</v>
      </c>
      <c r="N1815" t="s">
        <v>4036</v>
      </c>
      <c r="O1815" t="s">
        <v>4695</v>
      </c>
      <c r="P1815" t="s">
        <v>5006</v>
      </c>
      <c r="Q1815" t="s">
        <v>4752</v>
      </c>
      <c r="R1815">
        <v>4</v>
      </c>
      <c r="S1815">
        <v>1513</v>
      </c>
      <c r="T1815">
        <v>0</v>
      </c>
      <c r="U1815">
        <v>665.76</v>
      </c>
      <c r="V1815" t="s">
        <v>42</v>
      </c>
      <c r="W1815">
        <v>127.29</v>
      </c>
      <c r="X1815" t="s">
        <v>50</v>
      </c>
      <c r="Y1815" t="s">
        <v>8664</v>
      </c>
      <c r="Z1815">
        <v>2012</v>
      </c>
      <c r="AA1815">
        <v>23</v>
      </c>
      <c r="AB1815">
        <v>45818</v>
      </c>
    </row>
    <row r="1816" spans="1:28" x14ac:dyDescent="0.2">
      <c r="A1816" t="s">
        <v>5007</v>
      </c>
      <c r="B1816" s="1">
        <v>41137</v>
      </c>
      <c r="C1816" s="1">
        <v>41143</v>
      </c>
      <c r="D1816" t="s">
        <v>45</v>
      </c>
      <c r="E1816" t="s">
        <v>5008</v>
      </c>
      <c r="F1816" t="s">
        <v>2453</v>
      </c>
      <c r="G1816" t="s">
        <v>246</v>
      </c>
      <c r="H1816" t="s">
        <v>2462</v>
      </c>
      <c r="I1816" t="s">
        <v>4552</v>
      </c>
      <c r="J1816" t="s">
        <v>4553</v>
      </c>
      <c r="K1816" t="s">
        <v>1979</v>
      </c>
      <c r="L1816" t="s">
        <v>1979</v>
      </c>
      <c r="M1816" t="s">
        <v>1979</v>
      </c>
      <c r="N1816" t="s">
        <v>4036</v>
      </c>
      <c r="O1816" t="s">
        <v>4695</v>
      </c>
      <c r="P1816" t="s">
        <v>5009</v>
      </c>
      <c r="Q1816" t="s">
        <v>5010</v>
      </c>
      <c r="R1816">
        <v>4</v>
      </c>
      <c r="S1816">
        <v>576</v>
      </c>
      <c r="T1816">
        <v>0</v>
      </c>
      <c r="U1816">
        <v>103.56</v>
      </c>
      <c r="V1816" t="s">
        <v>42</v>
      </c>
      <c r="W1816">
        <v>33.380000000000003</v>
      </c>
      <c r="X1816" t="s">
        <v>50</v>
      </c>
      <c r="Y1816" t="s">
        <v>8691</v>
      </c>
      <c r="Z1816">
        <v>2012</v>
      </c>
      <c r="AA1816">
        <v>33</v>
      </c>
      <c r="AB1816">
        <v>48805</v>
      </c>
    </row>
    <row r="1817" spans="1:28" x14ac:dyDescent="0.2">
      <c r="A1817" t="s">
        <v>5011</v>
      </c>
      <c r="B1817" s="1">
        <v>41222</v>
      </c>
      <c r="C1817" s="1">
        <v>41226</v>
      </c>
      <c r="D1817" t="s">
        <v>45</v>
      </c>
      <c r="E1817" t="s">
        <v>5012</v>
      </c>
      <c r="F1817" t="s">
        <v>5013</v>
      </c>
      <c r="G1817" t="s">
        <v>262</v>
      </c>
      <c r="H1817" t="s">
        <v>1976</v>
      </c>
      <c r="I1817" t="s">
        <v>1977</v>
      </c>
      <c r="J1817" t="s">
        <v>5014</v>
      </c>
      <c r="K1817" t="s">
        <v>1979</v>
      </c>
      <c r="L1817" t="s">
        <v>1979</v>
      </c>
      <c r="M1817" t="s">
        <v>1979</v>
      </c>
      <c r="N1817" t="s">
        <v>4036</v>
      </c>
      <c r="O1817" t="s">
        <v>4695</v>
      </c>
      <c r="P1817" t="s">
        <v>5015</v>
      </c>
      <c r="Q1817" t="s">
        <v>5016</v>
      </c>
      <c r="R1817">
        <v>4</v>
      </c>
      <c r="S1817">
        <v>1198</v>
      </c>
      <c r="T1817">
        <v>0</v>
      </c>
      <c r="U1817">
        <v>0</v>
      </c>
      <c r="V1817" t="s">
        <v>42</v>
      </c>
      <c r="W1817">
        <v>105.42</v>
      </c>
      <c r="X1817" t="s">
        <v>50</v>
      </c>
      <c r="Y1817" t="s">
        <v>8668</v>
      </c>
      <c r="Z1817">
        <v>2012</v>
      </c>
      <c r="AA1817">
        <v>45</v>
      </c>
      <c r="AB1817">
        <v>44415</v>
      </c>
    </row>
    <row r="1818" spans="1:28" x14ac:dyDescent="0.2">
      <c r="A1818" t="s">
        <v>5017</v>
      </c>
      <c r="B1818" s="1">
        <v>41311</v>
      </c>
      <c r="C1818" s="1">
        <v>41315</v>
      </c>
      <c r="D1818" t="s">
        <v>45</v>
      </c>
      <c r="E1818" t="s">
        <v>5018</v>
      </c>
      <c r="F1818" t="s">
        <v>5019</v>
      </c>
      <c r="G1818" t="s">
        <v>31</v>
      </c>
      <c r="H1818" t="s">
        <v>2857</v>
      </c>
      <c r="I1818" t="s">
        <v>2858</v>
      </c>
      <c r="J1818" t="s">
        <v>2858</v>
      </c>
      <c r="K1818" t="s">
        <v>1979</v>
      </c>
      <c r="L1818" t="s">
        <v>1979</v>
      </c>
      <c r="M1818" t="s">
        <v>1979</v>
      </c>
      <c r="N1818" t="s">
        <v>4036</v>
      </c>
      <c r="O1818" t="s">
        <v>4695</v>
      </c>
      <c r="P1818" t="s">
        <v>5020</v>
      </c>
      <c r="Q1818" t="s">
        <v>4988</v>
      </c>
      <c r="R1818">
        <v>6</v>
      </c>
      <c r="S1818">
        <v>1582</v>
      </c>
      <c r="T1818">
        <v>0</v>
      </c>
      <c r="U1818">
        <v>680.4</v>
      </c>
      <c r="V1818" t="s">
        <v>42</v>
      </c>
      <c r="W1818">
        <v>58.42</v>
      </c>
      <c r="X1818" t="s">
        <v>50</v>
      </c>
      <c r="Y1818" t="s">
        <v>8670</v>
      </c>
      <c r="Z1818">
        <v>2013</v>
      </c>
      <c r="AA1818">
        <v>6</v>
      </c>
      <c r="AB1818">
        <v>50206</v>
      </c>
    </row>
    <row r="1819" spans="1:28" x14ac:dyDescent="0.2">
      <c r="A1819" t="s">
        <v>5021</v>
      </c>
      <c r="B1819" s="1">
        <v>41474</v>
      </c>
      <c r="C1819" s="1">
        <v>41479</v>
      </c>
      <c r="D1819" t="s">
        <v>45</v>
      </c>
      <c r="E1819" t="s">
        <v>5022</v>
      </c>
      <c r="F1819" t="s">
        <v>5023</v>
      </c>
      <c r="G1819" t="s">
        <v>31</v>
      </c>
      <c r="H1819" t="s">
        <v>3704</v>
      </c>
      <c r="I1819" t="s">
        <v>4497</v>
      </c>
      <c r="J1819" t="s">
        <v>4498</v>
      </c>
      <c r="K1819" t="s">
        <v>2023</v>
      </c>
      <c r="L1819" t="s">
        <v>2023</v>
      </c>
      <c r="M1819" t="s">
        <v>2023</v>
      </c>
      <c r="N1819" t="s">
        <v>4036</v>
      </c>
      <c r="O1819" t="s">
        <v>4695</v>
      </c>
      <c r="P1819" t="s">
        <v>5024</v>
      </c>
      <c r="Q1819" t="s">
        <v>4747</v>
      </c>
      <c r="R1819">
        <v>6</v>
      </c>
      <c r="S1819">
        <v>881</v>
      </c>
      <c r="T1819">
        <v>0</v>
      </c>
      <c r="U1819">
        <v>96.84</v>
      </c>
      <c r="V1819" t="s">
        <v>42</v>
      </c>
      <c r="W1819">
        <v>47.53</v>
      </c>
      <c r="X1819" t="s">
        <v>50</v>
      </c>
      <c r="Y1819" t="s">
        <v>8693</v>
      </c>
      <c r="Z1819">
        <v>2013</v>
      </c>
      <c r="AA1819">
        <v>29</v>
      </c>
      <c r="AB1819">
        <v>47482</v>
      </c>
    </row>
    <row r="1820" spans="1:28" x14ac:dyDescent="0.2">
      <c r="A1820" t="s">
        <v>5025</v>
      </c>
      <c r="B1820" s="1">
        <v>41584</v>
      </c>
      <c r="C1820" s="1">
        <v>41589</v>
      </c>
      <c r="D1820" t="s">
        <v>45</v>
      </c>
      <c r="E1820" t="s">
        <v>5026</v>
      </c>
      <c r="F1820" t="s">
        <v>2852</v>
      </c>
      <c r="G1820" t="s">
        <v>31</v>
      </c>
      <c r="H1820" t="s">
        <v>2857</v>
      </c>
      <c r="I1820" t="s">
        <v>2858</v>
      </c>
      <c r="J1820" t="s">
        <v>2858</v>
      </c>
      <c r="K1820" t="s">
        <v>1979</v>
      </c>
      <c r="L1820" t="s">
        <v>1979</v>
      </c>
      <c r="M1820" t="s">
        <v>1979</v>
      </c>
      <c r="N1820" t="s">
        <v>4036</v>
      </c>
      <c r="O1820" t="s">
        <v>4695</v>
      </c>
      <c r="P1820" t="s">
        <v>5027</v>
      </c>
      <c r="Q1820" t="s">
        <v>5028</v>
      </c>
      <c r="R1820">
        <v>4</v>
      </c>
      <c r="S1820">
        <v>1424</v>
      </c>
      <c r="T1820">
        <v>0</v>
      </c>
      <c r="U1820">
        <v>355.92</v>
      </c>
      <c r="V1820" t="s">
        <v>42</v>
      </c>
      <c r="W1820">
        <v>134.08000000000001</v>
      </c>
      <c r="X1820" t="s">
        <v>50</v>
      </c>
      <c r="Y1820" t="s">
        <v>8695</v>
      </c>
      <c r="Z1820">
        <v>2013</v>
      </c>
      <c r="AA1820">
        <v>45</v>
      </c>
      <c r="AB1820">
        <v>50189</v>
      </c>
    </row>
    <row r="1821" spans="1:28" x14ac:dyDescent="0.2">
      <c r="A1821" t="s">
        <v>5029</v>
      </c>
      <c r="B1821" s="1">
        <v>41638</v>
      </c>
      <c r="C1821" s="1">
        <v>41643</v>
      </c>
      <c r="D1821" t="s">
        <v>45</v>
      </c>
      <c r="E1821" t="s">
        <v>5030</v>
      </c>
      <c r="F1821" t="s">
        <v>4457</v>
      </c>
      <c r="G1821" t="s">
        <v>246</v>
      </c>
      <c r="H1821" t="s">
        <v>5031</v>
      </c>
      <c r="I1821" t="s">
        <v>5032</v>
      </c>
      <c r="J1821" t="s">
        <v>5032</v>
      </c>
      <c r="K1821" t="s">
        <v>1979</v>
      </c>
      <c r="L1821" t="s">
        <v>1979</v>
      </c>
      <c r="M1821" t="s">
        <v>1979</v>
      </c>
      <c r="N1821" t="s">
        <v>4036</v>
      </c>
      <c r="O1821" t="s">
        <v>4695</v>
      </c>
      <c r="P1821" t="s">
        <v>5033</v>
      </c>
      <c r="Q1821" t="s">
        <v>4741</v>
      </c>
      <c r="R1821">
        <v>12</v>
      </c>
      <c r="S1821">
        <v>3799</v>
      </c>
      <c r="T1821">
        <v>0</v>
      </c>
      <c r="U1821">
        <v>455.76</v>
      </c>
      <c r="V1821" t="s">
        <v>42</v>
      </c>
      <c r="W1821">
        <v>369.73</v>
      </c>
      <c r="X1821" t="s">
        <v>50</v>
      </c>
      <c r="Y1821" t="s">
        <v>8673</v>
      </c>
      <c r="Z1821">
        <v>2013</v>
      </c>
      <c r="AA1821">
        <v>53</v>
      </c>
      <c r="AB1821">
        <v>42956</v>
      </c>
    </row>
    <row r="1822" spans="1:28" x14ac:dyDescent="0.2">
      <c r="A1822" t="s">
        <v>5034</v>
      </c>
      <c r="B1822" s="1">
        <v>41787</v>
      </c>
      <c r="C1822" s="1">
        <v>41792</v>
      </c>
      <c r="D1822" t="s">
        <v>45</v>
      </c>
      <c r="E1822" t="s">
        <v>5035</v>
      </c>
      <c r="F1822" t="s">
        <v>321</v>
      </c>
      <c r="G1822" t="s">
        <v>31</v>
      </c>
      <c r="H1822" t="s">
        <v>2840</v>
      </c>
      <c r="I1822" t="s">
        <v>5036</v>
      </c>
      <c r="J1822" t="s">
        <v>5036</v>
      </c>
      <c r="K1822" t="s">
        <v>2023</v>
      </c>
      <c r="L1822" t="s">
        <v>2023</v>
      </c>
      <c r="M1822" t="s">
        <v>2023</v>
      </c>
      <c r="N1822" t="s">
        <v>4036</v>
      </c>
      <c r="O1822" t="s">
        <v>4695</v>
      </c>
      <c r="P1822" t="s">
        <v>5037</v>
      </c>
      <c r="Q1822" t="s">
        <v>4718</v>
      </c>
      <c r="R1822">
        <v>6</v>
      </c>
      <c r="S1822">
        <v>1009</v>
      </c>
      <c r="T1822">
        <v>0</v>
      </c>
      <c r="U1822">
        <v>343.08</v>
      </c>
      <c r="V1822" t="s">
        <v>42</v>
      </c>
      <c r="W1822">
        <v>75.48</v>
      </c>
      <c r="X1822" t="s">
        <v>50</v>
      </c>
      <c r="Y1822" t="s">
        <v>8696</v>
      </c>
      <c r="Z1822">
        <v>2014</v>
      </c>
      <c r="AA1822">
        <v>22</v>
      </c>
      <c r="AB1822">
        <v>50557</v>
      </c>
    </row>
    <row r="1823" spans="1:28" x14ac:dyDescent="0.2">
      <c r="A1823" t="s">
        <v>5038</v>
      </c>
      <c r="B1823" s="1">
        <v>41848</v>
      </c>
      <c r="C1823" s="1">
        <v>41855</v>
      </c>
      <c r="D1823" t="s">
        <v>45</v>
      </c>
      <c r="E1823" t="s">
        <v>5039</v>
      </c>
      <c r="F1823" t="s">
        <v>1466</v>
      </c>
      <c r="G1823" t="s">
        <v>262</v>
      </c>
      <c r="H1823" t="s">
        <v>2020</v>
      </c>
      <c r="I1823" t="s">
        <v>5040</v>
      </c>
      <c r="J1823" t="s">
        <v>5041</v>
      </c>
      <c r="K1823" t="s">
        <v>2023</v>
      </c>
      <c r="L1823" t="s">
        <v>2023</v>
      </c>
      <c r="M1823" t="s">
        <v>2023</v>
      </c>
      <c r="N1823" t="s">
        <v>4036</v>
      </c>
      <c r="O1823" t="s">
        <v>4695</v>
      </c>
      <c r="P1823" t="s">
        <v>5042</v>
      </c>
      <c r="Q1823" t="s">
        <v>4724</v>
      </c>
      <c r="R1823">
        <v>6</v>
      </c>
      <c r="S1823">
        <v>1800</v>
      </c>
      <c r="T1823">
        <v>0</v>
      </c>
      <c r="U1823">
        <v>719.82</v>
      </c>
      <c r="V1823" t="s">
        <v>42</v>
      </c>
      <c r="W1823">
        <v>38.479999999999997</v>
      </c>
      <c r="X1823" t="s">
        <v>50</v>
      </c>
      <c r="Y1823" t="s">
        <v>8677</v>
      </c>
      <c r="Z1823">
        <v>2014</v>
      </c>
      <c r="AA1823">
        <v>31</v>
      </c>
      <c r="AB1823">
        <v>50113</v>
      </c>
    </row>
    <row r="1824" spans="1:28" x14ac:dyDescent="0.2">
      <c r="A1824" t="s">
        <v>5043</v>
      </c>
      <c r="B1824" s="1">
        <v>41862</v>
      </c>
      <c r="C1824" s="1">
        <v>41867</v>
      </c>
      <c r="D1824" t="s">
        <v>45</v>
      </c>
      <c r="E1824" t="s">
        <v>5044</v>
      </c>
      <c r="F1824" t="s">
        <v>5045</v>
      </c>
      <c r="G1824" t="s">
        <v>31</v>
      </c>
      <c r="H1824" t="s">
        <v>1592</v>
      </c>
      <c r="I1824" t="s">
        <v>5046</v>
      </c>
      <c r="J1824" t="s">
        <v>5047</v>
      </c>
      <c r="K1824" t="s">
        <v>2023</v>
      </c>
      <c r="L1824" t="s">
        <v>2023</v>
      </c>
      <c r="M1824" t="s">
        <v>2023</v>
      </c>
      <c r="N1824" t="s">
        <v>4036</v>
      </c>
      <c r="O1824" t="s">
        <v>4695</v>
      </c>
      <c r="P1824" t="s">
        <v>5048</v>
      </c>
      <c r="Q1824" t="s">
        <v>5049</v>
      </c>
      <c r="R1824">
        <v>4</v>
      </c>
      <c r="S1824">
        <v>600</v>
      </c>
      <c r="T1824">
        <v>0</v>
      </c>
      <c r="U1824">
        <v>84</v>
      </c>
      <c r="V1824" t="s">
        <v>42</v>
      </c>
      <c r="W1824">
        <v>44.92</v>
      </c>
      <c r="X1824" t="s">
        <v>50</v>
      </c>
      <c r="Y1824" t="s">
        <v>8697</v>
      </c>
      <c r="Z1824">
        <v>2014</v>
      </c>
      <c r="AA1824">
        <v>33</v>
      </c>
      <c r="AB1824">
        <v>51217</v>
      </c>
    </row>
    <row r="1825" spans="1:28" x14ac:dyDescent="0.2">
      <c r="A1825" t="s">
        <v>5050</v>
      </c>
      <c r="B1825" s="1">
        <v>41899</v>
      </c>
      <c r="C1825" s="1">
        <v>41903</v>
      </c>
      <c r="D1825" t="s">
        <v>45</v>
      </c>
      <c r="E1825" t="s">
        <v>5051</v>
      </c>
      <c r="F1825" t="s">
        <v>5052</v>
      </c>
      <c r="G1825" t="s">
        <v>262</v>
      </c>
      <c r="H1825" t="s">
        <v>2049</v>
      </c>
      <c r="I1825" t="s">
        <v>5053</v>
      </c>
      <c r="J1825" t="s">
        <v>5054</v>
      </c>
      <c r="K1825" t="s">
        <v>1979</v>
      </c>
      <c r="L1825" t="s">
        <v>1979</v>
      </c>
      <c r="M1825" t="s">
        <v>1979</v>
      </c>
      <c r="N1825" t="s">
        <v>4036</v>
      </c>
      <c r="O1825" t="s">
        <v>4695</v>
      </c>
      <c r="P1825" t="s">
        <v>5055</v>
      </c>
      <c r="Q1825" t="s">
        <v>4802</v>
      </c>
      <c r="R1825">
        <v>6</v>
      </c>
      <c r="S1825">
        <v>2281</v>
      </c>
      <c r="T1825">
        <v>0</v>
      </c>
      <c r="U1825">
        <v>136.80000000000001</v>
      </c>
      <c r="V1825" t="s">
        <v>42</v>
      </c>
      <c r="W1825">
        <v>210.65</v>
      </c>
      <c r="X1825" t="s">
        <v>50</v>
      </c>
      <c r="Y1825" t="s">
        <v>8678</v>
      </c>
      <c r="Z1825">
        <v>2014</v>
      </c>
      <c r="AA1825">
        <v>38</v>
      </c>
      <c r="AB1825">
        <v>45898</v>
      </c>
    </row>
    <row r="1826" spans="1:28" x14ac:dyDescent="0.2">
      <c r="A1826" t="s">
        <v>5056</v>
      </c>
      <c r="B1826" s="1">
        <v>41951</v>
      </c>
      <c r="C1826" s="1">
        <v>41956</v>
      </c>
      <c r="D1826" t="s">
        <v>45</v>
      </c>
      <c r="E1826" t="s">
        <v>5057</v>
      </c>
      <c r="F1826" t="s">
        <v>2056</v>
      </c>
      <c r="G1826" t="s">
        <v>262</v>
      </c>
      <c r="H1826" t="s">
        <v>5058</v>
      </c>
      <c r="I1826" t="s">
        <v>5059</v>
      </c>
      <c r="J1826" t="s">
        <v>5059</v>
      </c>
      <c r="K1826" t="s">
        <v>1979</v>
      </c>
      <c r="L1826" t="s">
        <v>1979</v>
      </c>
      <c r="M1826" t="s">
        <v>1979</v>
      </c>
      <c r="N1826" t="s">
        <v>4036</v>
      </c>
      <c r="O1826" t="s">
        <v>4695</v>
      </c>
      <c r="P1826" t="s">
        <v>5060</v>
      </c>
      <c r="Q1826" t="s">
        <v>4881</v>
      </c>
      <c r="R1826">
        <v>6</v>
      </c>
      <c r="S1826">
        <v>1571</v>
      </c>
      <c r="T1826">
        <v>0</v>
      </c>
      <c r="U1826">
        <v>785.52</v>
      </c>
      <c r="V1826" t="s">
        <v>42</v>
      </c>
      <c r="W1826">
        <v>131.18</v>
      </c>
      <c r="X1826" t="s">
        <v>50</v>
      </c>
      <c r="Y1826" t="s">
        <v>8679</v>
      </c>
      <c r="Z1826">
        <v>2014</v>
      </c>
      <c r="AA1826">
        <v>45</v>
      </c>
      <c r="AB1826">
        <v>43812</v>
      </c>
    </row>
    <row r="1827" spans="1:28" x14ac:dyDescent="0.2">
      <c r="A1827" t="s">
        <v>5061</v>
      </c>
      <c r="B1827" s="1">
        <v>41977</v>
      </c>
      <c r="C1827" s="1">
        <v>41983</v>
      </c>
      <c r="D1827" t="s">
        <v>45</v>
      </c>
      <c r="E1827" t="s">
        <v>5062</v>
      </c>
      <c r="F1827" t="s">
        <v>2071</v>
      </c>
      <c r="G1827" t="s">
        <v>262</v>
      </c>
      <c r="H1827" t="s">
        <v>2302</v>
      </c>
      <c r="I1827" t="s">
        <v>2658</v>
      </c>
      <c r="J1827" t="s">
        <v>2658</v>
      </c>
      <c r="K1827" t="s">
        <v>1979</v>
      </c>
      <c r="L1827" t="s">
        <v>1979</v>
      </c>
      <c r="M1827" t="s">
        <v>1979</v>
      </c>
      <c r="N1827" t="s">
        <v>4036</v>
      </c>
      <c r="O1827" t="s">
        <v>4695</v>
      </c>
      <c r="P1827" t="s">
        <v>5063</v>
      </c>
      <c r="Q1827" t="s">
        <v>4935</v>
      </c>
      <c r="R1827">
        <v>4</v>
      </c>
      <c r="S1827">
        <v>1515</v>
      </c>
      <c r="T1827">
        <v>0</v>
      </c>
      <c r="U1827">
        <v>560.52</v>
      </c>
      <c r="V1827" t="s">
        <v>42</v>
      </c>
      <c r="W1827">
        <v>98.08</v>
      </c>
      <c r="X1827" t="s">
        <v>50</v>
      </c>
      <c r="Y1827" t="s">
        <v>8698</v>
      </c>
      <c r="Z1827">
        <v>2014</v>
      </c>
      <c r="AA1827">
        <v>49</v>
      </c>
      <c r="AB1827">
        <v>44493</v>
      </c>
    </row>
    <row r="1828" spans="1:28" x14ac:dyDescent="0.2">
      <c r="A1828" t="s">
        <v>5064</v>
      </c>
      <c r="B1828" s="1">
        <v>40598</v>
      </c>
      <c r="C1828" s="1">
        <v>40602</v>
      </c>
      <c r="D1828" t="s">
        <v>45</v>
      </c>
      <c r="E1828" t="s">
        <v>4041</v>
      </c>
      <c r="F1828" t="s">
        <v>569</v>
      </c>
      <c r="G1828" t="s">
        <v>246</v>
      </c>
      <c r="H1828" t="s">
        <v>1961</v>
      </c>
      <c r="I1828" t="s">
        <v>5065</v>
      </c>
      <c r="J1828" t="s">
        <v>5065</v>
      </c>
      <c r="K1828" t="s">
        <v>1879</v>
      </c>
      <c r="L1828" t="s">
        <v>1879</v>
      </c>
      <c r="M1828" t="s">
        <v>1757</v>
      </c>
      <c r="N1828" t="s">
        <v>4036</v>
      </c>
      <c r="O1828" t="s">
        <v>4695</v>
      </c>
      <c r="P1828" t="s">
        <v>5066</v>
      </c>
      <c r="Q1828" t="s">
        <v>5067</v>
      </c>
      <c r="R1828">
        <v>2</v>
      </c>
      <c r="S1828">
        <v>525</v>
      </c>
      <c r="T1828">
        <v>0</v>
      </c>
      <c r="U1828">
        <v>57.66</v>
      </c>
      <c r="V1828" t="s">
        <v>42</v>
      </c>
      <c r="W1828">
        <v>4.97</v>
      </c>
      <c r="X1828" t="s">
        <v>50</v>
      </c>
      <c r="Y1828" t="s">
        <v>8686</v>
      </c>
      <c r="Z1828">
        <v>2011</v>
      </c>
      <c r="AA1828">
        <v>9</v>
      </c>
      <c r="AB1828">
        <v>10426</v>
      </c>
    </row>
    <row r="1829" spans="1:28" x14ac:dyDescent="0.2">
      <c r="A1829" t="s">
        <v>4033</v>
      </c>
      <c r="B1829" s="1">
        <v>40603</v>
      </c>
      <c r="C1829" s="1">
        <v>40607</v>
      </c>
      <c r="D1829" t="s">
        <v>45</v>
      </c>
      <c r="E1829" t="s">
        <v>4034</v>
      </c>
      <c r="F1829" t="s">
        <v>745</v>
      </c>
      <c r="G1829" t="s">
        <v>31</v>
      </c>
      <c r="H1829" t="s">
        <v>2582</v>
      </c>
      <c r="I1829" t="s">
        <v>4035</v>
      </c>
      <c r="J1829" t="s">
        <v>4035</v>
      </c>
      <c r="K1829" t="s">
        <v>2023</v>
      </c>
      <c r="L1829" t="s">
        <v>2023</v>
      </c>
      <c r="M1829" t="s">
        <v>2023</v>
      </c>
      <c r="N1829" t="s">
        <v>4036</v>
      </c>
      <c r="O1829" t="s">
        <v>4695</v>
      </c>
      <c r="P1829" t="s">
        <v>5068</v>
      </c>
      <c r="Q1829" t="s">
        <v>4828</v>
      </c>
      <c r="R1829">
        <v>2</v>
      </c>
      <c r="S1829">
        <v>588</v>
      </c>
      <c r="T1829">
        <v>0</v>
      </c>
      <c r="U1829">
        <v>123.36</v>
      </c>
      <c r="V1829" t="s">
        <v>42</v>
      </c>
      <c r="W1829">
        <v>42.88</v>
      </c>
      <c r="X1829" t="s">
        <v>50</v>
      </c>
      <c r="Y1829" t="s">
        <v>8661</v>
      </c>
      <c r="Z1829">
        <v>2011</v>
      </c>
      <c r="AA1829">
        <v>10</v>
      </c>
      <c r="AB1829">
        <v>48595</v>
      </c>
    </row>
    <row r="1830" spans="1:28" x14ac:dyDescent="0.2">
      <c r="A1830" t="s">
        <v>5069</v>
      </c>
      <c r="B1830" s="1">
        <v>40820</v>
      </c>
      <c r="C1830" s="1">
        <v>40826</v>
      </c>
      <c r="D1830" t="s">
        <v>45</v>
      </c>
      <c r="E1830" t="s">
        <v>3217</v>
      </c>
      <c r="F1830" t="s">
        <v>1810</v>
      </c>
      <c r="G1830" t="s">
        <v>31</v>
      </c>
      <c r="H1830" t="s">
        <v>2834</v>
      </c>
      <c r="I1830" t="s">
        <v>5070</v>
      </c>
      <c r="J1830" t="s">
        <v>5071</v>
      </c>
      <c r="K1830" t="s">
        <v>1979</v>
      </c>
      <c r="L1830" t="s">
        <v>1979</v>
      </c>
      <c r="M1830" t="s">
        <v>1979</v>
      </c>
      <c r="N1830" t="s">
        <v>4036</v>
      </c>
      <c r="O1830" t="s">
        <v>4695</v>
      </c>
      <c r="P1830" t="s">
        <v>5072</v>
      </c>
      <c r="Q1830" t="s">
        <v>5073</v>
      </c>
      <c r="R1830">
        <v>2</v>
      </c>
      <c r="S1830">
        <v>521</v>
      </c>
      <c r="T1830">
        <v>0</v>
      </c>
      <c r="U1830">
        <v>93.72</v>
      </c>
      <c r="V1830" t="s">
        <v>42</v>
      </c>
      <c r="W1830">
        <v>30.83</v>
      </c>
      <c r="X1830" t="s">
        <v>50</v>
      </c>
      <c r="Y1830" t="s">
        <v>8682</v>
      </c>
      <c r="Z1830">
        <v>2011</v>
      </c>
      <c r="AA1830">
        <v>41</v>
      </c>
      <c r="AB1830">
        <v>42932</v>
      </c>
    </row>
    <row r="1831" spans="1:28" x14ac:dyDescent="0.2">
      <c r="A1831" t="s">
        <v>5074</v>
      </c>
      <c r="B1831" s="1">
        <v>40844</v>
      </c>
      <c r="C1831" s="1">
        <v>40850</v>
      </c>
      <c r="D1831" t="s">
        <v>45</v>
      </c>
      <c r="E1831" t="s">
        <v>5075</v>
      </c>
      <c r="F1831" t="s">
        <v>3345</v>
      </c>
      <c r="G1831" t="s">
        <v>31</v>
      </c>
      <c r="H1831" t="s">
        <v>2182</v>
      </c>
      <c r="I1831" t="s">
        <v>2183</v>
      </c>
      <c r="J1831" t="s">
        <v>2184</v>
      </c>
      <c r="K1831" t="s">
        <v>2005</v>
      </c>
      <c r="L1831" t="s">
        <v>2005</v>
      </c>
      <c r="M1831" t="s">
        <v>2185</v>
      </c>
      <c r="N1831" t="s">
        <v>4036</v>
      </c>
      <c r="O1831" t="s">
        <v>4695</v>
      </c>
      <c r="P1831" t="s">
        <v>5076</v>
      </c>
      <c r="Q1831" t="s">
        <v>4701</v>
      </c>
      <c r="R1831">
        <v>2</v>
      </c>
      <c r="S1831">
        <v>475</v>
      </c>
      <c r="T1831">
        <v>0</v>
      </c>
      <c r="U1831">
        <v>85.5</v>
      </c>
      <c r="V1831" t="s">
        <v>42</v>
      </c>
      <c r="W1831">
        <v>30.93</v>
      </c>
      <c r="X1831" t="s">
        <v>50</v>
      </c>
      <c r="Y1831" t="s">
        <v>8682</v>
      </c>
      <c r="Z1831">
        <v>2011</v>
      </c>
      <c r="AA1831">
        <v>44</v>
      </c>
      <c r="AB1831">
        <v>31124</v>
      </c>
    </row>
    <row r="1832" spans="1:28" x14ac:dyDescent="0.2">
      <c r="A1832" t="s">
        <v>5077</v>
      </c>
      <c r="B1832" s="1">
        <v>40877</v>
      </c>
      <c r="C1832" s="1">
        <v>40882</v>
      </c>
      <c r="D1832" t="s">
        <v>45</v>
      </c>
      <c r="E1832" t="s">
        <v>5078</v>
      </c>
      <c r="F1832" t="s">
        <v>1612</v>
      </c>
      <c r="G1832" t="s">
        <v>31</v>
      </c>
      <c r="H1832" t="s">
        <v>2582</v>
      </c>
      <c r="I1832" t="s">
        <v>5079</v>
      </c>
      <c r="J1832" t="s">
        <v>5080</v>
      </c>
      <c r="K1832" t="s">
        <v>2023</v>
      </c>
      <c r="L1832" t="s">
        <v>2023</v>
      </c>
      <c r="M1832" t="s">
        <v>2023</v>
      </c>
      <c r="N1832" t="s">
        <v>4036</v>
      </c>
      <c r="O1832" t="s">
        <v>4695</v>
      </c>
      <c r="P1832" t="s">
        <v>5081</v>
      </c>
      <c r="Q1832" t="s">
        <v>5082</v>
      </c>
      <c r="R1832">
        <v>2</v>
      </c>
      <c r="S1832">
        <v>633</v>
      </c>
      <c r="T1832">
        <v>0</v>
      </c>
      <c r="U1832">
        <v>139.32</v>
      </c>
      <c r="V1832" t="s">
        <v>42</v>
      </c>
      <c r="W1832">
        <v>37.65</v>
      </c>
      <c r="X1832" t="s">
        <v>50</v>
      </c>
      <c r="Y1832" t="s">
        <v>8683</v>
      </c>
      <c r="Z1832">
        <v>2011</v>
      </c>
      <c r="AA1832">
        <v>49</v>
      </c>
      <c r="AB1832">
        <v>43158</v>
      </c>
    </row>
    <row r="1833" spans="1:28" x14ac:dyDescent="0.2">
      <c r="A1833" t="s">
        <v>5083</v>
      </c>
      <c r="B1833" s="1">
        <v>41451</v>
      </c>
      <c r="C1833" s="1">
        <v>41456</v>
      </c>
      <c r="D1833" t="s">
        <v>45</v>
      </c>
      <c r="E1833" t="s">
        <v>5084</v>
      </c>
      <c r="F1833" t="s">
        <v>47</v>
      </c>
      <c r="G1833" t="s">
        <v>31</v>
      </c>
      <c r="H1833" t="s">
        <v>2256</v>
      </c>
      <c r="I1833" t="s">
        <v>2555</v>
      </c>
      <c r="J1833" t="s">
        <v>5085</v>
      </c>
      <c r="K1833" t="s">
        <v>2005</v>
      </c>
      <c r="L1833" t="s">
        <v>2005</v>
      </c>
      <c r="M1833" t="s">
        <v>2112</v>
      </c>
      <c r="N1833" t="s">
        <v>4036</v>
      </c>
      <c r="O1833" t="s">
        <v>4695</v>
      </c>
      <c r="P1833" t="s">
        <v>4859</v>
      </c>
      <c r="Q1833" t="s">
        <v>4860</v>
      </c>
      <c r="R1833">
        <v>2</v>
      </c>
      <c r="S1833">
        <v>754</v>
      </c>
      <c r="T1833">
        <v>0</v>
      </c>
      <c r="U1833">
        <v>60.24</v>
      </c>
      <c r="V1833" t="s">
        <v>42</v>
      </c>
      <c r="W1833">
        <v>74.650000000000006</v>
      </c>
      <c r="X1833" t="s">
        <v>50</v>
      </c>
      <c r="Y1833" t="s">
        <v>8671</v>
      </c>
      <c r="Z1833">
        <v>2013</v>
      </c>
      <c r="AA1833">
        <v>26</v>
      </c>
      <c r="AB1833">
        <v>22668</v>
      </c>
    </row>
    <row r="1834" spans="1:28" x14ac:dyDescent="0.2">
      <c r="A1834" t="s">
        <v>5086</v>
      </c>
      <c r="B1834" s="1">
        <v>41492</v>
      </c>
      <c r="C1834" s="1">
        <v>41498</v>
      </c>
      <c r="D1834" t="s">
        <v>45</v>
      </c>
      <c r="E1834" t="s">
        <v>5087</v>
      </c>
      <c r="F1834" t="s">
        <v>4895</v>
      </c>
      <c r="G1834" t="s">
        <v>246</v>
      </c>
      <c r="H1834" t="s">
        <v>2241</v>
      </c>
      <c r="I1834" t="s">
        <v>3289</v>
      </c>
      <c r="J1834" t="s">
        <v>3290</v>
      </c>
      <c r="K1834" t="s">
        <v>2005</v>
      </c>
      <c r="L1834" t="s">
        <v>2005</v>
      </c>
      <c r="M1834" t="s">
        <v>2185</v>
      </c>
      <c r="N1834" t="s">
        <v>4036</v>
      </c>
      <c r="O1834" t="s">
        <v>4695</v>
      </c>
      <c r="P1834" t="s">
        <v>5088</v>
      </c>
      <c r="Q1834" t="s">
        <v>4715</v>
      </c>
      <c r="R1834">
        <v>2</v>
      </c>
      <c r="S1834">
        <v>711</v>
      </c>
      <c r="T1834">
        <v>0</v>
      </c>
      <c r="U1834">
        <v>263.10000000000002</v>
      </c>
      <c r="V1834" t="s">
        <v>42</v>
      </c>
      <c r="W1834">
        <v>59.93</v>
      </c>
      <c r="X1834" t="s">
        <v>50</v>
      </c>
      <c r="Y1834" t="s">
        <v>8694</v>
      </c>
      <c r="Z1834">
        <v>2013</v>
      </c>
      <c r="AA1834">
        <v>32</v>
      </c>
      <c r="AB1834">
        <v>30949</v>
      </c>
    </row>
    <row r="1835" spans="1:28" x14ac:dyDescent="0.2">
      <c r="A1835" t="s">
        <v>5089</v>
      </c>
      <c r="B1835" s="1">
        <v>40590</v>
      </c>
      <c r="C1835" s="1">
        <v>40595</v>
      </c>
      <c r="D1835" t="s">
        <v>45</v>
      </c>
      <c r="E1835" t="s">
        <v>5090</v>
      </c>
      <c r="F1835" t="s">
        <v>1399</v>
      </c>
      <c r="G1835" t="s">
        <v>262</v>
      </c>
      <c r="H1835" t="s">
        <v>2256</v>
      </c>
      <c r="I1835" t="s">
        <v>2555</v>
      </c>
      <c r="J1835" t="s">
        <v>3889</v>
      </c>
      <c r="K1835" t="s">
        <v>2005</v>
      </c>
      <c r="L1835" t="s">
        <v>2005</v>
      </c>
      <c r="M1835" t="s">
        <v>2112</v>
      </c>
      <c r="N1835" t="s">
        <v>4036</v>
      </c>
      <c r="O1835" t="s">
        <v>5091</v>
      </c>
      <c r="P1835" t="s">
        <v>5092</v>
      </c>
      <c r="Q1835" t="s">
        <v>5093</v>
      </c>
      <c r="R1835">
        <v>7</v>
      </c>
      <c r="S1835">
        <v>1211</v>
      </c>
      <c r="T1835">
        <v>0</v>
      </c>
      <c r="U1835">
        <v>423.78</v>
      </c>
      <c r="V1835" t="s">
        <v>42</v>
      </c>
      <c r="W1835">
        <v>113.03</v>
      </c>
      <c r="X1835" t="s">
        <v>50</v>
      </c>
      <c r="Y1835" t="s">
        <v>8686</v>
      </c>
      <c r="Z1835">
        <v>2011</v>
      </c>
      <c r="AA1835">
        <v>8</v>
      </c>
      <c r="AB1835">
        <v>24938</v>
      </c>
    </row>
    <row r="1836" spans="1:28" x14ac:dyDescent="0.2">
      <c r="A1836" t="s">
        <v>5094</v>
      </c>
      <c r="B1836" s="1">
        <v>40784</v>
      </c>
      <c r="C1836" s="1">
        <v>40788</v>
      </c>
      <c r="D1836" t="s">
        <v>45</v>
      </c>
      <c r="E1836" t="s">
        <v>5095</v>
      </c>
      <c r="F1836" t="s">
        <v>558</v>
      </c>
      <c r="G1836" t="s">
        <v>262</v>
      </c>
      <c r="H1836" t="s">
        <v>2834</v>
      </c>
      <c r="I1836" t="s">
        <v>2835</v>
      </c>
      <c r="J1836" t="s">
        <v>2836</v>
      </c>
      <c r="K1836" t="s">
        <v>1979</v>
      </c>
      <c r="L1836" t="s">
        <v>1979</v>
      </c>
      <c r="M1836" t="s">
        <v>1979</v>
      </c>
      <c r="N1836" t="s">
        <v>4036</v>
      </c>
      <c r="O1836" t="s">
        <v>5091</v>
      </c>
      <c r="P1836" t="s">
        <v>5096</v>
      </c>
      <c r="Q1836" t="s">
        <v>5097</v>
      </c>
      <c r="R1836">
        <v>8</v>
      </c>
      <c r="S1836">
        <v>2453</v>
      </c>
      <c r="T1836">
        <v>0</v>
      </c>
      <c r="U1836">
        <v>809.28</v>
      </c>
      <c r="V1836" t="s">
        <v>42</v>
      </c>
      <c r="W1836">
        <v>189.54</v>
      </c>
      <c r="X1836" t="s">
        <v>50</v>
      </c>
      <c r="Y1836" t="s">
        <v>8689</v>
      </c>
      <c r="Z1836">
        <v>2011</v>
      </c>
      <c r="AA1836">
        <v>36</v>
      </c>
      <c r="AB1836">
        <v>49886</v>
      </c>
    </row>
    <row r="1837" spans="1:28" x14ac:dyDescent="0.2">
      <c r="A1837" t="s">
        <v>5098</v>
      </c>
      <c r="B1837" s="1">
        <v>40798</v>
      </c>
      <c r="C1837" s="1">
        <v>40804</v>
      </c>
      <c r="D1837" t="s">
        <v>45</v>
      </c>
      <c r="E1837" t="s">
        <v>5099</v>
      </c>
      <c r="F1837" t="s">
        <v>2019</v>
      </c>
      <c r="G1837" t="s">
        <v>262</v>
      </c>
      <c r="H1837" t="s">
        <v>2857</v>
      </c>
      <c r="I1837" t="s">
        <v>2858</v>
      </c>
      <c r="J1837" t="s">
        <v>2858</v>
      </c>
      <c r="K1837" t="s">
        <v>1979</v>
      </c>
      <c r="L1837" t="s">
        <v>1979</v>
      </c>
      <c r="M1837" t="s">
        <v>1979</v>
      </c>
      <c r="N1837" t="s">
        <v>4036</v>
      </c>
      <c r="O1837" t="s">
        <v>5091</v>
      </c>
      <c r="P1837" t="s">
        <v>5100</v>
      </c>
      <c r="Q1837" t="s">
        <v>5101</v>
      </c>
      <c r="R1837">
        <v>4</v>
      </c>
      <c r="S1837">
        <v>1250</v>
      </c>
      <c r="T1837">
        <v>0</v>
      </c>
      <c r="U1837">
        <v>12.48</v>
      </c>
      <c r="V1837" t="s">
        <v>42</v>
      </c>
      <c r="W1837">
        <v>106.35</v>
      </c>
      <c r="X1837" t="s">
        <v>50</v>
      </c>
      <c r="Y1837" t="s">
        <v>8681</v>
      </c>
      <c r="Z1837">
        <v>2011</v>
      </c>
      <c r="AA1837">
        <v>38</v>
      </c>
      <c r="AB1837">
        <v>50661</v>
      </c>
    </row>
    <row r="1838" spans="1:28" x14ac:dyDescent="0.2">
      <c r="A1838" t="s">
        <v>5102</v>
      </c>
      <c r="B1838" s="1">
        <v>40819</v>
      </c>
      <c r="C1838" s="1">
        <v>40824</v>
      </c>
      <c r="D1838" t="s">
        <v>45</v>
      </c>
      <c r="E1838" t="s">
        <v>5103</v>
      </c>
      <c r="F1838" t="s">
        <v>2205</v>
      </c>
      <c r="G1838" t="s">
        <v>262</v>
      </c>
      <c r="H1838" t="s">
        <v>1994</v>
      </c>
      <c r="I1838" t="s">
        <v>5104</v>
      </c>
      <c r="J1838" t="s">
        <v>5105</v>
      </c>
      <c r="K1838" t="s">
        <v>1950</v>
      </c>
      <c r="L1838" t="s">
        <v>1950</v>
      </c>
      <c r="M1838" t="s">
        <v>1988</v>
      </c>
      <c r="N1838" t="s">
        <v>4036</v>
      </c>
      <c r="O1838" t="s">
        <v>5091</v>
      </c>
      <c r="P1838" t="s">
        <v>5106</v>
      </c>
      <c r="Q1838" t="s">
        <v>5107</v>
      </c>
      <c r="R1838">
        <v>7</v>
      </c>
      <c r="S1838">
        <v>1236</v>
      </c>
      <c r="T1838">
        <v>0</v>
      </c>
      <c r="U1838">
        <v>420.28</v>
      </c>
      <c r="V1838" t="s">
        <v>42</v>
      </c>
      <c r="W1838">
        <v>104.38</v>
      </c>
      <c r="X1838" t="s">
        <v>50</v>
      </c>
      <c r="Y1838" t="s">
        <v>8682</v>
      </c>
      <c r="Z1838">
        <v>2011</v>
      </c>
      <c r="AA1838">
        <v>41</v>
      </c>
      <c r="AB1838">
        <v>6440</v>
      </c>
    </row>
    <row r="1839" spans="1:28" x14ac:dyDescent="0.2">
      <c r="A1839" t="s">
        <v>5108</v>
      </c>
      <c r="B1839" s="1">
        <v>41152</v>
      </c>
      <c r="C1839" s="1">
        <v>41157</v>
      </c>
      <c r="D1839" t="s">
        <v>45</v>
      </c>
      <c r="E1839" t="s">
        <v>5109</v>
      </c>
      <c r="F1839" t="s">
        <v>1793</v>
      </c>
      <c r="G1839" t="s">
        <v>262</v>
      </c>
      <c r="H1839" t="s">
        <v>3935</v>
      </c>
      <c r="I1839" t="s">
        <v>3936</v>
      </c>
      <c r="J1839" t="s">
        <v>3936</v>
      </c>
      <c r="K1839" t="s">
        <v>2023</v>
      </c>
      <c r="L1839" t="s">
        <v>2023</v>
      </c>
      <c r="M1839" t="s">
        <v>2023</v>
      </c>
      <c r="N1839" t="s">
        <v>4036</v>
      </c>
      <c r="O1839" t="s">
        <v>5091</v>
      </c>
      <c r="P1839" t="s">
        <v>5110</v>
      </c>
      <c r="Q1839" t="s">
        <v>5111</v>
      </c>
      <c r="R1839">
        <v>2</v>
      </c>
      <c r="S1839">
        <v>507</v>
      </c>
      <c r="T1839">
        <v>0</v>
      </c>
      <c r="U1839">
        <v>217.8</v>
      </c>
      <c r="V1839" t="s">
        <v>42</v>
      </c>
      <c r="W1839">
        <v>35.58</v>
      </c>
      <c r="X1839" t="s">
        <v>50</v>
      </c>
      <c r="Y1839" t="s">
        <v>8691</v>
      </c>
      <c r="Z1839">
        <v>2012</v>
      </c>
      <c r="AA1839">
        <v>35</v>
      </c>
      <c r="AB1839">
        <v>51045</v>
      </c>
    </row>
    <row r="1840" spans="1:28" x14ac:dyDescent="0.2">
      <c r="A1840" t="s">
        <v>5112</v>
      </c>
      <c r="B1840" s="1">
        <v>41439</v>
      </c>
      <c r="C1840" s="1">
        <v>41443</v>
      </c>
      <c r="D1840" t="s">
        <v>45</v>
      </c>
      <c r="E1840" t="s">
        <v>5113</v>
      </c>
      <c r="F1840" t="s">
        <v>4314</v>
      </c>
      <c r="G1840" t="s">
        <v>262</v>
      </c>
      <c r="H1840" t="s">
        <v>2256</v>
      </c>
      <c r="I1840" t="s">
        <v>3659</v>
      </c>
      <c r="J1840" t="s">
        <v>5114</v>
      </c>
      <c r="K1840" t="s">
        <v>2005</v>
      </c>
      <c r="L1840" t="s">
        <v>2005</v>
      </c>
      <c r="M1840" t="s">
        <v>2112</v>
      </c>
      <c r="N1840" t="s">
        <v>4036</v>
      </c>
      <c r="O1840" t="s">
        <v>5091</v>
      </c>
      <c r="P1840" t="s">
        <v>5115</v>
      </c>
      <c r="Q1840" t="s">
        <v>5116</v>
      </c>
      <c r="R1840">
        <v>5</v>
      </c>
      <c r="S1840">
        <v>862</v>
      </c>
      <c r="T1840">
        <v>0</v>
      </c>
      <c r="U1840">
        <v>275.7</v>
      </c>
      <c r="V1840" t="s">
        <v>42</v>
      </c>
      <c r="W1840">
        <v>61.42</v>
      </c>
      <c r="X1840" t="s">
        <v>50</v>
      </c>
      <c r="Y1840" t="s">
        <v>8671</v>
      </c>
      <c r="Z1840">
        <v>2013</v>
      </c>
      <c r="AA1840">
        <v>24</v>
      </c>
      <c r="AB1840">
        <v>24062</v>
      </c>
    </row>
    <row r="1841" spans="1:28" x14ac:dyDescent="0.2">
      <c r="A1841" t="s">
        <v>5117</v>
      </c>
      <c r="B1841" s="1">
        <v>41452</v>
      </c>
      <c r="C1841" s="1">
        <v>41458</v>
      </c>
      <c r="D1841" t="s">
        <v>45</v>
      </c>
      <c r="E1841" t="s">
        <v>5118</v>
      </c>
      <c r="F1841" t="s">
        <v>3622</v>
      </c>
      <c r="G1841" t="s">
        <v>262</v>
      </c>
      <c r="H1841" t="s">
        <v>2256</v>
      </c>
      <c r="I1841" t="s">
        <v>2626</v>
      </c>
      <c r="J1841" t="s">
        <v>5119</v>
      </c>
      <c r="K1841" t="s">
        <v>2005</v>
      </c>
      <c r="L1841" t="s">
        <v>2005</v>
      </c>
      <c r="M1841" t="s">
        <v>2112</v>
      </c>
      <c r="N1841" t="s">
        <v>4036</v>
      </c>
      <c r="O1841" t="s">
        <v>5091</v>
      </c>
      <c r="P1841" t="s">
        <v>5120</v>
      </c>
      <c r="Q1841" t="s">
        <v>5121</v>
      </c>
      <c r="R1841">
        <v>3</v>
      </c>
      <c r="S1841">
        <v>932</v>
      </c>
      <c r="T1841">
        <v>0</v>
      </c>
      <c r="U1841">
        <v>214.29</v>
      </c>
      <c r="V1841" t="s">
        <v>42</v>
      </c>
      <c r="W1841">
        <v>116.18</v>
      </c>
      <c r="X1841" t="s">
        <v>50</v>
      </c>
      <c r="Y1841" t="s">
        <v>8671</v>
      </c>
      <c r="Z1841">
        <v>2013</v>
      </c>
      <c r="AA1841">
        <v>26</v>
      </c>
      <c r="AB1841">
        <v>29524</v>
      </c>
    </row>
    <row r="1842" spans="1:28" x14ac:dyDescent="0.2">
      <c r="A1842" t="s">
        <v>5122</v>
      </c>
      <c r="B1842" s="1">
        <v>41455</v>
      </c>
      <c r="C1842" s="1">
        <v>41459</v>
      </c>
      <c r="D1842" t="s">
        <v>45</v>
      </c>
      <c r="E1842" t="s">
        <v>2146</v>
      </c>
      <c r="F1842" t="s">
        <v>2147</v>
      </c>
      <c r="G1842" t="s">
        <v>262</v>
      </c>
      <c r="H1842" t="s">
        <v>2241</v>
      </c>
      <c r="I1842" t="s">
        <v>4772</v>
      </c>
      <c r="J1842" t="s">
        <v>4773</v>
      </c>
      <c r="K1842" t="s">
        <v>2005</v>
      </c>
      <c r="L1842" t="s">
        <v>2005</v>
      </c>
      <c r="M1842" t="s">
        <v>2185</v>
      </c>
      <c r="N1842" t="s">
        <v>4036</v>
      </c>
      <c r="O1842" t="s">
        <v>5091</v>
      </c>
      <c r="P1842" t="s">
        <v>5123</v>
      </c>
      <c r="Q1842" t="s">
        <v>5124</v>
      </c>
      <c r="R1842">
        <v>4</v>
      </c>
      <c r="S1842">
        <v>1237</v>
      </c>
      <c r="T1842">
        <v>0</v>
      </c>
      <c r="U1842">
        <v>24.72</v>
      </c>
      <c r="V1842" t="s">
        <v>42</v>
      </c>
      <c r="W1842">
        <v>77.349999999999994</v>
      </c>
      <c r="X1842" t="s">
        <v>50</v>
      </c>
      <c r="Y1842" t="s">
        <v>8671</v>
      </c>
      <c r="Z1842">
        <v>2013</v>
      </c>
      <c r="AA1842">
        <v>27</v>
      </c>
      <c r="AB1842">
        <v>30574</v>
      </c>
    </row>
    <row r="1843" spans="1:28" x14ac:dyDescent="0.2">
      <c r="A1843" t="s">
        <v>5125</v>
      </c>
      <c r="B1843" s="1">
        <v>41486</v>
      </c>
      <c r="C1843" s="1">
        <v>41490</v>
      </c>
      <c r="D1843" t="s">
        <v>45</v>
      </c>
      <c r="E1843" t="s">
        <v>5126</v>
      </c>
      <c r="F1843" t="s">
        <v>1545</v>
      </c>
      <c r="G1843" t="s">
        <v>262</v>
      </c>
      <c r="H1843" t="s">
        <v>2716</v>
      </c>
      <c r="I1843" t="s">
        <v>5127</v>
      </c>
      <c r="J1843" t="s">
        <v>5128</v>
      </c>
      <c r="K1843" t="s">
        <v>1979</v>
      </c>
      <c r="L1843" t="s">
        <v>1979</v>
      </c>
      <c r="M1843" t="s">
        <v>1979</v>
      </c>
      <c r="N1843" t="s">
        <v>4036</v>
      </c>
      <c r="O1843" t="s">
        <v>5091</v>
      </c>
      <c r="P1843" t="s">
        <v>5129</v>
      </c>
      <c r="Q1843" t="s">
        <v>5130</v>
      </c>
      <c r="R1843">
        <v>8</v>
      </c>
      <c r="S1843">
        <v>1394</v>
      </c>
      <c r="T1843">
        <v>0</v>
      </c>
      <c r="U1843">
        <v>473.76</v>
      </c>
      <c r="V1843" t="s">
        <v>42</v>
      </c>
      <c r="W1843">
        <v>88.97</v>
      </c>
      <c r="X1843" t="s">
        <v>50</v>
      </c>
      <c r="Y1843" t="s">
        <v>8693</v>
      </c>
      <c r="Z1843">
        <v>2013</v>
      </c>
      <c r="AA1843">
        <v>31</v>
      </c>
      <c r="AB1843">
        <v>44091</v>
      </c>
    </row>
    <row r="1844" spans="1:28" x14ac:dyDescent="0.2">
      <c r="A1844" t="s">
        <v>5131</v>
      </c>
      <c r="B1844" s="1">
        <v>41506</v>
      </c>
      <c r="C1844" s="1">
        <v>41510</v>
      </c>
      <c r="D1844" t="s">
        <v>45</v>
      </c>
      <c r="E1844" t="s">
        <v>4320</v>
      </c>
      <c r="F1844" t="s">
        <v>4321</v>
      </c>
      <c r="G1844" t="s">
        <v>262</v>
      </c>
      <c r="H1844" t="s">
        <v>4110</v>
      </c>
      <c r="I1844" t="s">
        <v>5132</v>
      </c>
      <c r="J1844" t="s">
        <v>5132</v>
      </c>
      <c r="K1844" t="s">
        <v>2023</v>
      </c>
      <c r="L1844" t="s">
        <v>2023</v>
      </c>
      <c r="M1844" t="s">
        <v>2023</v>
      </c>
      <c r="N1844" t="s">
        <v>4036</v>
      </c>
      <c r="O1844" t="s">
        <v>5091</v>
      </c>
      <c r="P1844" t="s">
        <v>5133</v>
      </c>
      <c r="Q1844" t="s">
        <v>5124</v>
      </c>
      <c r="R1844">
        <v>2</v>
      </c>
      <c r="S1844">
        <v>618</v>
      </c>
      <c r="T1844">
        <v>0</v>
      </c>
      <c r="U1844">
        <v>173.16</v>
      </c>
      <c r="V1844" t="s">
        <v>42</v>
      </c>
      <c r="W1844">
        <v>41.11</v>
      </c>
      <c r="X1844" t="s">
        <v>50</v>
      </c>
      <c r="Y1844" t="s">
        <v>8694</v>
      </c>
      <c r="Z1844">
        <v>2013</v>
      </c>
      <c r="AA1844">
        <v>34</v>
      </c>
      <c r="AB1844">
        <v>44560</v>
      </c>
    </row>
    <row r="1845" spans="1:28" x14ac:dyDescent="0.2">
      <c r="A1845" t="s">
        <v>5134</v>
      </c>
      <c r="B1845" s="1">
        <v>41624</v>
      </c>
      <c r="C1845" s="1">
        <v>41630</v>
      </c>
      <c r="D1845" t="s">
        <v>45</v>
      </c>
      <c r="E1845" t="s">
        <v>5135</v>
      </c>
      <c r="F1845" t="s">
        <v>1262</v>
      </c>
      <c r="G1845" t="s">
        <v>262</v>
      </c>
      <c r="H1845" t="s">
        <v>1940</v>
      </c>
      <c r="I1845" t="s">
        <v>1941</v>
      </c>
      <c r="J1845" t="s">
        <v>5136</v>
      </c>
      <c r="K1845" t="s">
        <v>1879</v>
      </c>
      <c r="L1845" t="s">
        <v>1879</v>
      </c>
      <c r="M1845" t="s">
        <v>1757</v>
      </c>
      <c r="N1845" t="s">
        <v>4036</v>
      </c>
      <c r="O1845" t="s">
        <v>5091</v>
      </c>
      <c r="P1845" t="s">
        <v>5137</v>
      </c>
      <c r="Q1845" t="s">
        <v>5138</v>
      </c>
      <c r="R1845">
        <v>5</v>
      </c>
      <c r="S1845">
        <v>1281</v>
      </c>
      <c r="T1845">
        <v>0</v>
      </c>
      <c r="U1845">
        <v>102.45</v>
      </c>
      <c r="V1845" t="s">
        <v>42</v>
      </c>
      <c r="W1845">
        <v>43.78</v>
      </c>
      <c r="X1845" t="s">
        <v>50</v>
      </c>
      <c r="Y1845" t="s">
        <v>8673</v>
      </c>
      <c r="Z1845">
        <v>2013</v>
      </c>
      <c r="AA1845">
        <v>51</v>
      </c>
      <c r="AB1845">
        <v>17492</v>
      </c>
    </row>
    <row r="1846" spans="1:28" x14ac:dyDescent="0.2">
      <c r="A1846" t="s">
        <v>5139</v>
      </c>
      <c r="B1846" s="1">
        <v>41661</v>
      </c>
      <c r="C1846" s="1">
        <v>41665</v>
      </c>
      <c r="D1846" t="s">
        <v>45</v>
      </c>
      <c r="E1846" t="s">
        <v>5140</v>
      </c>
      <c r="F1846" t="s">
        <v>4968</v>
      </c>
      <c r="G1846" t="s">
        <v>262</v>
      </c>
      <c r="H1846" t="s">
        <v>1994</v>
      </c>
      <c r="I1846" t="s">
        <v>5141</v>
      </c>
      <c r="J1846" t="s">
        <v>5141</v>
      </c>
      <c r="K1846" t="s">
        <v>1950</v>
      </c>
      <c r="L1846" t="s">
        <v>1950</v>
      </c>
      <c r="M1846" t="s">
        <v>1988</v>
      </c>
      <c r="N1846" t="s">
        <v>4036</v>
      </c>
      <c r="O1846" t="s">
        <v>5091</v>
      </c>
      <c r="P1846" t="s">
        <v>5142</v>
      </c>
      <c r="Q1846" t="s">
        <v>5097</v>
      </c>
      <c r="R1846">
        <v>6</v>
      </c>
      <c r="S1846">
        <v>1227</v>
      </c>
      <c r="T1846">
        <v>0</v>
      </c>
      <c r="U1846">
        <v>232.92</v>
      </c>
      <c r="V1846" t="s">
        <v>42</v>
      </c>
      <c r="W1846">
        <v>45.948</v>
      </c>
      <c r="X1846" t="s">
        <v>50</v>
      </c>
      <c r="Y1846" t="s">
        <v>8703</v>
      </c>
      <c r="Z1846">
        <v>2014</v>
      </c>
      <c r="AA1846">
        <v>4</v>
      </c>
      <c r="AB1846">
        <v>7630</v>
      </c>
    </row>
    <row r="1847" spans="1:28" x14ac:dyDescent="0.2">
      <c r="A1847" t="s">
        <v>5143</v>
      </c>
      <c r="B1847" s="1">
        <v>41668</v>
      </c>
      <c r="C1847" s="1">
        <v>41673</v>
      </c>
      <c r="D1847" t="s">
        <v>45</v>
      </c>
      <c r="E1847" t="s">
        <v>2109</v>
      </c>
      <c r="F1847" t="s">
        <v>975</v>
      </c>
      <c r="G1847" t="s">
        <v>262</v>
      </c>
      <c r="H1847" t="s">
        <v>2256</v>
      </c>
      <c r="I1847" t="s">
        <v>2498</v>
      </c>
      <c r="J1847" t="s">
        <v>2824</v>
      </c>
      <c r="K1847" t="s">
        <v>2005</v>
      </c>
      <c r="L1847" t="s">
        <v>2005</v>
      </c>
      <c r="M1847" t="s">
        <v>2112</v>
      </c>
      <c r="N1847" t="s">
        <v>4036</v>
      </c>
      <c r="O1847" t="s">
        <v>5091</v>
      </c>
      <c r="P1847" t="s">
        <v>5144</v>
      </c>
      <c r="Q1847" t="s">
        <v>5145</v>
      </c>
      <c r="R1847">
        <v>6</v>
      </c>
      <c r="S1847">
        <v>1611</v>
      </c>
      <c r="T1847">
        <v>0</v>
      </c>
      <c r="U1847">
        <v>64.44</v>
      </c>
      <c r="V1847" t="s">
        <v>42</v>
      </c>
      <c r="W1847">
        <v>125.54</v>
      </c>
      <c r="X1847" t="s">
        <v>50</v>
      </c>
      <c r="Y1847" t="s">
        <v>8703</v>
      </c>
      <c r="Z1847">
        <v>2014</v>
      </c>
      <c r="AA1847">
        <v>5</v>
      </c>
      <c r="AB1847">
        <v>24477</v>
      </c>
    </row>
    <row r="1848" spans="1:28" x14ac:dyDescent="0.2">
      <c r="A1848" t="s">
        <v>5146</v>
      </c>
      <c r="B1848" s="1">
        <v>41724</v>
      </c>
      <c r="C1848" s="1">
        <v>41728</v>
      </c>
      <c r="D1848" t="s">
        <v>45</v>
      </c>
      <c r="E1848" t="s">
        <v>5012</v>
      </c>
      <c r="F1848" t="s">
        <v>5013</v>
      </c>
      <c r="G1848" t="s">
        <v>262</v>
      </c>
      <c r="H1848" t="s">
        <v>1976</v>
      </c>
      <c r="I1848" t="s">
        <v>1977</v>
      </c>
      <c r="J1848" t="s">
        <v>5014</v>
      </c>
      <c r="K1848" t="s">
        <v>1979</v>
      </c>
      <c r="L1848" t="s">
        <v>1979</v>
      </c>
      <c r="M1848" t="s">
        <v>1979</v>
      </c>
      <c r="N1848" t="s">
        <v>4036</v>
      </c>
      <c r="O1848" t="s">
        <v>5091</v>
      </c>
      <c r="P1848" t="s">
        <v>5147</v>
      </c>
      <c r="Q1848" t="s">
        <v>5148</v>
      </c>
      <c r="R1848">
        <v>6</v>
      </c>
      <c r="S1848">
        <v>1885</v>
      </c>
      <c r="T1848">
        <v>0</v>
      </c>
      <c r="U1848">
        <v>791.46</v>
      </c>
      <c r="V1848" t="s">
        <v>42</v>
      </c>
      <c r="W1848">
        <v>165.46</v>
      </c>
      <c r="X1848" t="s">
        <v>50</v>
      </c>
      <c r="Y1848" t="s">
        <v>8674</v>
      </c>
      <c r="Z1848">
        <v>2014</v>
      </c>
      <c r="AA1848">
        <v>13</v>
      </c>
      <c r="AB1848">
        <v>49657</v>
      </c>
    </row>
    <row r="1849" spans="1:28" x14ac:dyDescent="0.2">
      <c r="A1849" t="s">
        <v>5149</v>
      </c>
      <c r="B1849" s="1">
        <v>41772</v>
      </c>
      <c r="C1849" s="1">
        <v>41776</v>
      </c>
      <c r="D1849" t="s">
        <v>45</v>
      </c>
      <c r="E1849" t="s">
        <v>5150</v>
      </c>
      <c r="F1849" t="s">
        <v>1407</v>
      </c>
      <c r="G1849" t="s">
        <v>262</v>
      </c>
      <c r="H1849" t="s">
        <v>2256</v>
      </c>
      <c r="I1849" t="s">
        <v>3591</v>
      </c>
      <c r="J1849" t="s">
        <v>3592</v>
      </c>
      <c r="K1849" t="s">
        <v>2005</v>
      </c>
      <c r="L1849" t="s">
        <v>2005</v>
      </c>
      <c r="M1849" t="s">
        <v>2112</v>
      </c>
      <c r="N1849" t="s">
        <v>4036</v>
      </c>
      <c r="O1849" t="s">
        <v>5091</v>
      </c>
      <c r="P1849" t="s">
        <v>5151</v>
      </c>
      <c r="Q1849" t="s">
        <v>5130</v>
      </c>
      <c r="R1849">
        <v>5</v>
      </c>
      <c r="S1849">
        <v>871</v>
      </c>
      <c r="T1849">
        <v>0</v>
      </c>
      <c r="U1849">
        <v>357.15</v>
      </c>
      <c r="V1849" t="s">
        <v>42</v>
      </c>
      <c r="W1849">
        <v>30.82</v>
      </c>
      <c r="X1849" t="s">
        <v>50</v>
      </c>
      <c r="Y1849" t="s">
        <v>8696</v>
      </c>
      <c r="Z1849">
        <v>2014</v>
      </c>
      <c r="AA1849">
        <v>20</v>
      </c>
      <c r="AB1849">
        <v>27743</v>
      </c>
    </row>
    <row r="1850" spans="1:28" x14ac:dyDescent="0.2">
      <c r="A1850" t="s">
        <v>5152</v>
      </c>
      <c r="B1850" s="1">
        <v>41778</v>
      </c>
      <c r="C1850" s="1">
        <v>41782</v>
      </c>
      <c r="D1850" t="s">
        <v>45</v>
      </c>
      <c r="E1850" t="s">
        <v>5153</v>
      </c>
      <c r="F1850" t="s">
        <v>5013</v>
      </c>
      <c r="G1850" t="s">
        <v>262</v>
      </c>
      <c r="H1850" t="s">
        <v>2315</v>
      </c>
      <c r="I1850" t="s">
        <v>3065</v>
      </c>
      <c r="J1850" t="s">
        <v>3680</v>
      </c>
      <c r="K1850" t="s">
        <v>1950</v>
      </c>
      <c r="L1850" t="s">
        <v>1950</v>
      </c>
      <c r="M1850" t="s">
        <v>1594</v>
      </c>
      <c r="N1850" t="s">
        <v>4036</v>
      </c>
      <c r="O1850" t="s">
        <v>5091</v>
      </c>
      <c r="P1850" t="s">
        <v>5154</v>
      </c>
      <c r="Q1850" t="s">
        <v>5155</v>
      </c>
      <c r="R1850">
        <v>9</v>
      </c>
      <c r="S1850">
        <v>1010</v>
      </c>
      <c r="T1850">
        <v>0</v>
      </c>
      <c r="U1850">
        <v>60.48</v>
      </c>
      <c r="V1850" t="s">
        <v>42</v>
      </c>
      <c r="W1850">
        <v>77.313000000000002</v>
      </c>
      <c r="X1850" t="s">
        <v>50</v>
      </c>
      <c r="Y1850" t="s">
        <v>8696</v>
      </c>
      <c r="Z1850">
        <v>2014</v>
      </c>
      <c r="AA1850">
        <v>21</v>
      </c>
      <c r="AB1850">
        <v>4921</v>
      </c>
    </row>
    <row r="1851" spans="1:28" x14ac:dyDescent="0.2">
      <c r="A1851" t="s">
        <v>5156</v>
      </c>
      <c r="B1851" s="1">
        <v>41863</v>
      </c>
      <c r="C1851" s="1">
        <v>41870</v>
      </c>
      <c r="D1851" t="s">
        <v>45</v>
      </c>
      <c r="E1851" t="s">
        <v>5157</v>
      </c>
      <c r="F1851" t="s">
        <v>4321</v>
      </c>
      <c r="G1851" t="s">
        <v>262</v>
      </c>
      <c r="H1851" t="s">
        <v>2365</v>
      </c>
      <c r="I1851" t="s">
        <v>2366</v>
      </c>
      <c r="J1851" t="s">
        <v>2367</v>
      </c>
      <c r="K1851" t="s">
        <v>1879</v>
      </c>
      <c r="L1851" t="s">
        <v>1879</v>
      </c>
      <c r="M1851" t="s">
        <v>1757</v>
      </c>
      <c r="N1851" t="s">
        <v>4036</v>
      </c>
      <c r="O1851" t="s">
        <v>5091</v>
      </c>
      <c r="P1851" t="s">
        <v>5158</v>
      </c>
      <c r="Q1851" t="s">
        <v>5159</v>
      </c>
      <c r="R1851">
        <v>2</v>
      </c>
      <c r="S1851">
        <v>624</v>
      </c>
      <c r="T1851">
        <v>0</v>
      </c>
      <c r="U1851">
        <v>37.380000000000003</v>
      </c>
      <c r="V1851" t="s">
        <v>42</v>
      </c>
      <c r="W1851">
        <v>65.91</v>
      </c>
      <c r="X1851" t="s">
        <v>50</v>
      </c>
      <c r="Y1851" t="s">
        <v>8697</v>
      </c>
      <c r="Z1851">
        <v>2014</v>
      </c>
      <c r="AA1851">
        <v>33</v>
      </c>
      <c r="AB1851">
        <v>18069</v>
      </c>
    </row>
    <row r="1852" spans="1:28" x14ac:dyDescent="0.2">
      <c r="A1852" t="s">
        <v>5160</v>
      </c>
      <c r="B1852" s="1">
        <v>41883</v>
      </c>
      <c r="C1852" s="1">
        <v>41888</v>
      </c>
      <c r="D1852" t="s">
        <v>45</v>
      </c>
      <c r="E1852" t="s">
        <v>5161</v>
      </c>
      <c r="F1852" t="s">
        <v>1517</v>
      </c>
      <c r="G1852" t="s">
        <v>262</v>
      </c>
      <c r="H1852" t="s">
        <v>2315</v>
      </c>
      <c r="I1852" t="s">
        <v>2316</v>
      </c>
      <c r="J1852" t="s">
        <v>2316</v>
      </c>
      <c r="K1852" t="s">
        <v>1950</v>
      </c>
      <c r="L1852" t="s">
        <v>1950</v>
      </c>
      <c r="M1852" t="s">
        <v>1594</v>
      </c>
      <c r="N1852" t="s">
        <v>4036</v>
      </c>
      <c r="O1852" t="s">
        <v>5091</v>
      </c>
      <c r="P1852" t="s">
        <v>5162</v>
      </c>
      <c r="Q1852" t="s">
        <v>5163</v>
      </c>
      <c r="R1852">
        <v>7</v>
      </c>
      <c r="S1852">
        <v>812</v>
      </c>
      <c r="T1852">
        <v>0</v>
      </c>
      <c r="U1852">
        <v>284.06</v>
      </c>
      <c r="V1852" t="s">
        <v>42</v>
      </c>
      <c r="W1852">
        <v>37.725000000000001</v>
      </c>
      <c r="X1852" t="s">
        <v>50</v>
      </c>
      <c r="Y1852" t="s">
        <v>8678</v>
      </c>
      <c r="Z1852">
        <v>2014</v>
      </c>
      <c r="AA1852">
        <v>36</v>
      </c>
      <c r="AB1852">
        <v>4627</v>
      </c>
    </row>
    <row r="1853" spans="1:28" x14ac:dyDescent="0.2">
      <c r="A1853" t="s">
        <v>4853</v>
      </c>
      <c r="B1853" s="1">
        <v>41911</v>
      </c>
      <c r="C1853" s="1">
        <v>41915</v>
      </c>
      <c r="D1853" t="s">
        <v>45</v>
      </c>
      <c r="E1853" t="s">
        <v>2000</v>
      </c>
      <c r="F1853" t="s">
        <v>2001</v>
      </c>
      <c r="G1853" t="s">
        <v>262</v>
      </c>
      <c r="H1853" t="s">
        <v>2011</v>
      </c>
      <c r="I1853" t="s">
        <v>4303</v>
      </c>
      <c r="J1853" t="s">
        <v>4854</v>
      </c>
      <c r="K1853" t="s">
        <v>2005</v>
      </c>
      <c r="L1853" t="s">
        <v>2005</v>
      </c>
      <c r="M1853" t="s">
        <v>2014</v>
      </c>
      <c r="N1853" t="s">
        <v>4036</v>
      </c>
      <c r="O1853" t="s">
        <v>5091</v>
      </c>
      <c r="P1853" t="s">
        <v>5164</v>
      </c>
      <c r="Q1853" t="s">
        <v>5165</v>
      </c>
      <c r="R1853">
        <v>12</v>
      </c>
      <c r="S1853">
        <v>1468</v>
      </c>
      <c r="T1853">
        <v>0</v>
      </c>
      <c r="U1853">
        <v>381.6</v>
      </c>
      <c r="V1853" t="s">
        <v>42</v>
      </c>
      <c r="W1853">
        <v>139.91999999999999</v>
      </c>
      <c r="X1853" t="s">
        <v>50</v>
      </c>
      <c r="Y1853" t="s">
        <v>8678</v>
      </c>
      <c r="Z1853">
        <v>2014</v>
      </c>
      <c r="AA1853">
        <v>40</v>
      </c>
      <c r="AB1853">
        <v>22843</v>
      </c>
    </row>
    <row r="1854" spans="1:28" x14ac:dyDescent="0.2">
      <c r="A1854" t="s">
        <v>5166</v>
      </c>
      <c r="B1854" s="1">
        <v>41971</v>
      </c>
      <c r="C1854" s="1">
        <v>41975</v>
      </c>
      <c r="D1854" t="s">
        <v>45</v>
      </c>
      <c r="E1854" t="s">
        <v>5051</v>
      </c>
      <c r="F1854" t="s">
        <v>5052</v>
      </c>
      <c r="G1854" t="s">
        <v>262</v>
      </c>
      <c r="H1854" t="s">
        <v>2049</v>
      </c>
      <c r="I1854" t="s">
        <v>2050</v>
      </c>
      <c r="J1854" t="s">
        <v>2051</v>
      </c>
      <c r="K1854" t="s">
        <v>1979</v>
      </c>
      <c r="L1854" t="s">
        <v>1979</v>
      </c>
      <c r="M1854" t="s">
        <v>1979</v>
      </c>
      <c r="N1854" t="s">
        <v>4036</v>
      </c>
      <c r="O1854" t="s">
        <v>5091</v>
      </c>
      <c r="P1854" t="s">
        <v>5167</v>
      </c>
      <c r="Q1854" t="s">
        <v>5168</v>
      </c>
      <c r="R1854">
        <v>6</v>
      </c>
      <c r="S1854">
        <v>1849</v>
      </c>
      <c r="T1854">
        <v>0</v>
      </c>
      <c r="U1854">
        <v>203.4</v>
      </c>
      <c r="V1854" t="s">
        <v>42</v>
      </c>
      <c r="W1854">
        <v>172.91</v>
      </c>
      <c r="X1854" t="s">
        <v>50</v>
      </c>
      <c r="Y1854" t="s">
        <v>8679</v>
      </c>
      <c r="Z1854">
        <v>2014</v>
      </c>
      <c r="AA1854">
        <v>48</v>
      </c>
      <c r="AB1854">
        <v>41490</v>
      </c>
    </row>
    <row r="1855" spans="1:28" x14ac:dyDescent="0.2">
      <c r="A1855" t="s">
        <v>5169</v>
      </c>
      <c r="B1855" s="1">
        <v>40555</v>
      </c>
      <c r="C1855" s="1">
        <v>40562</v>
      </c>
      <c r="D1855" t="s">
        <v>45</v>
      </c>
      <c r="E1855" t="s">
        <v>5170</v>
      </c>
      <c r="F1855" t="s">
        <v>602</v>
      </c>
      <c r="G1855" t="s">
        <v>246</v>
      </c>
      <c r="H1855" t="s">
        <v>1940</v>
      </c>
      <c r="I1855" t="s">
        <v>4480</v>
      </c>
      <c r="J1855" t="s">
        <v>5171</v>
      </c>
      <c r="K1855" t="s">
        <v>1879</v>
      </c>
      <c r="L1855" t="s">
        <v>1879</v>
      </c>
      <c r="M1855" t="s">
        <v>1757</v>
      </c>
      <c r="N1855" t="s">
        <v>4036</v>
      </c>
      <c r="O1855" t="s">
        <v>5091</v>
      </c>
      <c r="P1855" t="s">
        <v>5172</v>
      </c>
      <c r="Q1855" t="s">
        <v>5173</v>
      </c>
      <c r="R1855">
        <v>2</v>
      </c>
      <c r="S1855">
        <v>522</v>
      </c>
      <c r="T1855">
        <v>0</v>
      </c>
      <c r="U1855">
        <v>20.88</v>
      </c>
      <c r="V1855" t="s">
        <v>42</v>
      </c>
      <c r="W1855">
        <v>28.92</v>
      </c>
      <c r="X1855" t="s">
        <v>50</v>
      </c>
      <c r="Y1855" t="s">
        <v>8660</v>
      </c>
      <c r="Z1855">
        <v>2011</v>
      </c>
      <c r="AA1855">
        <v>3</v>
      </c>
      <c r="AB1855">
        <v>11997</v>
      </c>
    </row>
    <row r="1856" spans="1:28" x14ac:dyDescent="0.2">
      <c r="A1856" t="s">
        <v>5174</v>
      </c>
      <c r="B1856" s="1">
        <v>40826</v>
      </c>
      <c r="C1856" s="1">
        <v>40832</v>
      </c>
      <c r="D1856" t="s">
        <v>45</v>
      </c>
      <c r="E1856" t="s">
        <v>5175</v>
      </c>
      <c r="F1856" t="s">
        <v>2742</v>
      </c>
      <c r="G1856" t="s">
        <v>246</v>
      </c>
      <c r="H1856" t="s">
        <v>2256</v>
      </c>
      <c r="I1856" t="s">
        <v>2257</v>
      </c>
      <c r="J1856" t="s">
        <v>5176</v>
      </c>
      <c r="K1856" t="s">
        <v>2005</v>
      </c>
      <c r="L1856" t="s">
        <v>2005</v>
      </c>
      <c r="M1856" t="s">
        <v>2112</v>
      </c>
      <c r="N1856" t="s">
        <v>4036</v>
      </c>
      <c r="O1856" t="s">
        <v>5091</v>
      </c>
      <c r="P1856" t="s">
        <v>5177</v>
      </c>
      <c r="Q1856" t="s">
        <v>5178</v>
      </c>
      <c r="R1856">
        <v>4</v>
      </c>
      <c r="S1856">
        <v>1050</v>
      </c>
      <c r="T1856">
        <v>0</v>
      </c>
      <c r="U1856">
        <v>94.44</v>
      </c>
      <c r="V1856" t="s">
        <v>42</v>
      </c>
      <c r="W1856">
        <v>60.78</v>
      </c>
      <c r="X1856" t="s">
        <v>50</v>
      </c>
      <c r="Y1856" t="s">
        <v>8682</v>
      </c>
      <c r="Z1856">
        <v>2011</v>
      </c>
      <c r="AA1856">
        <v>42</v>
      </c>
      <c r="AB1856">
        <v>25588</v>
      </c>
    </row>
    <row r="1857" spans="1:28" x14ac:dyDescent="0.2">
      <c r="A1857" t="s">
        <v>5179</v>
      </c>
      <c r="B1857" s="1">
        <v>41166</v>
      </c>
      <c r="C1857" s="1">
        <v>41170</v>
      </c>
      <c r="D1857" t="s">
        <v>45</v>
      </c>
      <c r="E1857" t="s">
        <v>5180</v>
      </c>
      <c r="F1857" t="s">
        <v>2503</v>
      </c>
      <c r="G1857" t="s">
        <v>246</v>
      </c>
      <c r="H1857" t="s">
        <v>2256</v>
      </c>
      <c r="I1857" t="s">
        <v>3946</v>
      </c>
      <c r="J1857" t="s">
        <v>4652</v>
      </c>
      <c r="K1857" t="s">
        <v>2005</v>
      </c>
      <c r="L1857" t="s">
        <v>2005</v>
      </c>
      <c r="M1857" t="s">
        <v>2112</v>
      </c>
      <c r="N1857" t="s">
        <v>4036</v>
      </c>
      <c r="O1857" t="s">
        <v>5091</v>
      </c>
      <c r="P1857" t="s">
        <v>5181</v>
      </c>
      <c r="Q1857" t="s">
        <v>5148</v>
      </c>
      <c r="R1857">
        <v>2</v>
      </c>
      <c r="S1857">
        <v>628</v>
      </c>
      <c r="T1857">
        <v>0</v>
      </c>
      <c r="U1857">
        <v>276.48</v>
      </c>
      <c r="V1857" t="s">
        <v>42</v>
      </c>
      <c r="W1857">
        <v>81.27</v>
      </c>
      <c r="X1857" t="s">
        <v>50</v>
      </c>
      <c r="Y1857" t="s">
        <v>8666</v>
      </c>
      <c r="Z1857">
        <v>2012</v>
      </c>
      <c r="AA1857">
        <v>37</v>
      </c>
      <c r="AB1857">
        <v>28170</v>
      </c>
    </row>
    <row r="1858" spans="1:28" x14ac:dyDescent="0.2">
      <c r="A1858" t="s">
        <v>5182</v>
      </c>
      <c r="B1858" s="1">
        <v>41270</v>
      </c>
      <c r="C1858" s="1">
        <v>41275</v>
      </c>
      <c r="D1858" t="s">
        <v>45</v>
      </c>
      <c r="E1858" t="s">
        <v>5183</v>
      </c>
      <c r="F1858" t="s">
        <v>1629</v>
      </c>
      <c r="G1858" t="s">
        <v>246</v>
      </c>
      <c r="H1858" t="s">
        <v>1940</v>
      </c>
      <c r="I1858" t="s">
        <v>1941</v>
      </c>
      <c r="J1858" t="s">
        <v>4980</v>
      </c>
      <c r="K1858" t="s">
        <v>1879</v>
      </c>
      <c r="L1858" t="s">
        <v>1879</v>
      </c>
      <c r="M1858" t="s">
        <v>1757</v>
      </c>
      <c r="N1858" t="s">
        <v>4036</v>
      </c>
      <c r="O1858" t="s">
        <v>5091</v>
      </c>
      <c r="P1858" t="s">
        <v>5184</v>
      </c>
      <c r="Q1858" t="s">
        <v>5185</v>
      </c>
      <c r="R1858">
        <v>4</v>
      </c>
      <c r="S1858">
        <v>680</v>
      </c>
      <c r="T1858">
        <v>0</v>
      </c>
      <c r="U1858">
        <v>95.16</v>
      </c>
      <c r="V1858" t="s">
        <v>42</v>
      </c>
      <c r="W1858">
        <v>39.049999999999997</v>
      </c>
      <c r="X1858" t="s">
        <v>50</v>
      </c>
      <c r="Y1858" t="s">
        <v>8669</v>
      </c>
      <c r="Z1858">
        <v>2012</v>
      </c>
      <c r="AA1858">
        <v>52</v>
      </c>
      <c r="AB1858">
        <v>19643</v>
      </c>
    </row>
    <row r="1859" spans="1:28" x14ac:dyDescent="0.2">
      <c r="A1859" t="s">
        <v>4197</v>
      </c>
      <c r="B1859" s="1">
        <v>41409</v>
      </c>
      <c r="C1859" s="1">
        <v>41414</v>
      </c>
      <c r="D1859" t="s">
        <v>45</v>
      </c>
      <c r="E1859" t="s">
        <v>4198</v>
      </c>
      <c r="F1859" t="s">
        <v>454</v>
      </c>
      <c r="G1859" t="s">
        <v>246</v>
      </c>
      <c r="H1859" t="s">
        <v>1976</v>
      </c>
      <c r="I1859" t="s">
        <v>3617</v>
      </c>
      <c r="J1859" t="s">
        <v>3618</v>
      </c>
      <c r="K1859" t="s">
        <v>1979</v>
      </c>
      <c r="L1859" t="s">
        <v>1979</v>
      </c>
      <c r="M1859" t="s">
        <v>1979</v>
      </c>
      <c r="N1859" t="s">
        <v>4036</v>
      </c>
      <c r="O1859" t="s">
        <v>5091</v>
      </c>
      <c r="P1859" t="s">
        <v>5100</v>
      </c>
      <c r="Q1859" t="s">
        <v>5101</v>
      </c>
      <c r="R1859">
        <v>1</v>
      </c>
      <c r="S1859">
        <v>313</v>
      </c>
      <c r="T1859">
        <v>0</v>
      </c>
      <c r="U1859">
        <v>3.12</v>
      </c>
      <c r="V1859" t="s">
        <v>42</v>
      </c>
      <c r="W1859">
        <v>30.05</v>
      </c>
      <c r="X1859" t="s">
        <v>50</v>
      </c>
      <c r="Y1859" t="s">
        <v>8706</v>
      </c>
      <c r="Z1859">
        <v>2013</v>
      </c>
      <c r="AA1859">
        <v>20</v>
      </c>
      <c r="AB1859">
        <v>47821</v>
      </c>
    </row>
    <row r="1860" spans="1:28" x14ac:dyDescent="0.2">
      <c r="A1860" t="s">
        <v>5186</v>
      </c>
      <c r="B1860" s="1">
        <v>41430</v>
      </c>
      <c r="C1860" s="1">
        <v>41436</v>
      </c>
      <c r="D1860" t="s">
        <v>45</v>
      </c>
      <c r="E1860" t="s">
        <v>5187</v>
      </c>
      <c r="F1860" t="s">
        <v>4692</v>
      </c>
      <c r="G1860" t="s">
        <v>246</v>
      </c>
      <c r="H1860" t="s">
        <v>2347</v>
      </c>
      <c r="I1860" t="s">
        <v>2348</v>
      </c>
      <c r="J1860" t="s">
        <v>2348</v>
      </c>
      <c r="K1860" t="s">
        <v>1879</v>
      </c>
      <c r="L1860" t="s">
        <v>1879</v>
      </c>
      <c r="M1860" t="s">
        <v>1757</v>
      </c>
      <c r="N1860" t="s">
        <v>4036</v>
      </c>
      <c r="O1860" t="s">
        <v>5091</v>
      </c>
      <c r="P1860" t="s">
        <v>5188</v>
      </c>
      <c r="Q1860" t="s">
        <v>5189</v>
      </c>
      <c r="R1860">
        <v>5</v>
      </c>
      <c r="S1860">
        <v>615</v>
      </c>
      <c r="T1860">
        <v>0</v>
      </c>
      <c r="U1860">
        <v>24.6</v>
      </c>
      <c r="V1860" t="s">
        <v>42</v>
      </c>
      <c r="W1860">
        <v>45.28</v>
      </c>
      <c r="X1860" t="s">
        <v>50</v>
      </c>
      <c r="Y1860" t="s">
        <v>8671</v>
      </c>
      <c r="Z1860">
        <v>2013</v>
      </c>
      <c r="AA1860">
        <v>23</v>
      </c>
      <c r="AB1860">
        <v>14331</v>
      </c>
    </row>
    <row r="1861" spans="1:28" x14ac:dyDescent="0.2">
      <c r="A1861" t="s">
        <v>4430</v>
      </c>
      <c r="B1861" s="1">
        <v>41531</v>
      </c>
      <c r="C1861" s="1">
        <v>41535</v>
      </c>
      <c r="D1861" t="s">
        <v>45</v>
      </c>
      <c r="E1861" t="s">
        <v>3840</v>
      </c>
      <c r="F1861" t="s">
        <v>3841</v>
      </c>
      <c r="G1861" t="s">
        <v>246</v>
      </c>
      <c r="H1861" t="s">
        <v>1985</v>
      </c>
      <c r="I1861" t="s">
        <v>1986</v>
      </c>
      <c r="J1861" t="s">
        <v>4431</v>
      </c>
      <c r="K1861" t="s">
        <v>1879</v>
      </c>
      <c r="L1861" t="s">
        <v>1879</v>
      </c>
      <c r="M1861" t="s">
        <v>1988</v>
      </c>
      <c r="N1861" t="s">
        <v>4036</v>
      </c>
      <c r="O1861" t="s">
        <v>5091</v>
      </c>
      <c r="P1861" t="s">
        <v>5190</v>
      </c>
      <c r="Q1861" t="s">
        <v>5191</v>
      </c>
      <c r="R1861">
        <v>5</v>
      </c>
      <c r="S1861">
        <v>1567</v>
      </c>
      <c r="T1861">
        <v>0</v>
      </c>
      <c r="U1861">
        <v>250.65</v>
      </c>
      <c r="V1861" t="s">
        <v>42</v>
      </c>
      <c r="W1861">
        <v>68.25</v>
      </c>
      <c r="X1861" t="s">
        <v>50</v>
      </c>
      <c r="Y1861" t="s">
        <v>8672</v>
      </c>
      <c r="Z1861">
        <v>2013</v>
      </c>
      <c r="AA1861">
        <v>37</v>
      </c>
      <c r="AB1861">
        <v>11399</v>
      </c>
    </row>
    <row r="1862" spans="1:28" x14ac:dyDescent="0.2">
      <c r="A1862" t="s">
        <v>5192</v>
      </c>
      <c r="B1862" s="1">
        <v>41783</v>
      </c>
      <c r="C1862" s="1">
        <v>41787</v>
      </c>
      <c r="D1862" t="s">
        <v>45</v>
      </c>
      <c r="E1862" t="s">
        <v>5193</v>
      </c>
      <c r="F1862" t="s">
        <v>5194</v>
      </c>
      <c r="G1862" t="s">
        <v>246</v>
      </c>
      <c r="H1862" t="s">
        <v>1985</v>
      </c>
      <c r="I1862" t="s">
        <v>1986</v>
      </c>
      <c r="J1862" t="s">
        <v>2952</v>
      </c>
      <c r="K1862" t="s">
        <v>1879</v>
      </c>
      <c r="L1862" t="s">
        <v>1879</v>
      </c>
      <c r="M1862" t="s">
        <v>1988</v>
      </c>
      <c r="N1862" t="s">
        <v>4036</v>
      </c>
      <c r="O1862" t="s">
        <v>5091</v>
      </c>
      <c r="P1862" t="s">
        <v>5195</v>
      </c>
      <c r="Q1862" t="s">
        <v>5155</v>
      </c>
      <c r="R1862">
        <v>5</v>
      </c>
      <c r="S1862">
        <v>842</v>
      </c>
      <c r="T1862">
        <v>0</v>
      </c>
      <c r="U1862">
        <v>227.25</v>
      </c>
      <c r="V1862" t="s">
        <v>42</v>
      </c>
      <c r="W1862">
        <v>48.25</v>
      </c>
      <c r="X1862" t="s">
        <v>50</v>
      </c>
      <c r="Y1862" t="s">
        <v>8696</v>
      </c>
      <c r="Z1862">
        <v>2014</v>
      </c>
      <c r="AA1862">
        <v>21</v>
      </c>
      <c r="AB1862">
        <v>17838</v>
      </c>
    </row>
    <row r="1863" spans="1:28" x14ac:dyDescent="0.2">
      <c r="A1863" t="s">
        <v>3815</v>
      </c>
      <c r="B1863" s="1">
        <v>41824</v>
      </c>
      <c r="C1863" s="1">
        <v>41828</v>
      </c>
      <c r="D1863" t="s">
        <v>45</v>
      </c>
      <c r="E1863" t="s">
        <v>3816</v>
      </c>
      <c r="F1863" t="s">
        <v>3484</v>
      </c>
      <c r="G1863" t="s">
        <v>246</v>
      </c>
      <c r="H1863" t="s">
        <v>2011</v>
      </c>
      <c r="I1863" t="s">
        <v>2012</v>
      </c>
      <c r="J1863" t="s">
        <v>2013</v>
      </c>
      <c r="K1863" t="s">
        <v>2005</v>
      </c>
      <c r="L1863" t="s">
        <v>2005</v>
      </c>
      <c r="M1863" t="s">
        <v>2014</v>
      </c>
      <c r="N1863" t="s">
        <v>4036</v>
      </c>
      <c r="O1863" t="s">
        <v>5091</v>
      </c>
      <c r="P1863" t="s">
        <v>5196</v>
      </c>
      <c r="Q1863" t="s">
        <v>5197</v>
      </c>
      <c r="R1863">
        <v>4</v>
      </c>
      <c r="S1863">
        <v>1066</v>
      </c>
      <c r="T1863">
        <v>0</v>
      </c>
      <c r="U1863">
        <v>468.96</v>
      </c>
      <c r="V1863" t="s">
        <v>42</v>
      </c>
      <c r="W1863">
        <v>100.46</v>
      </c>
      <c r="X1863" t="s">
        <v>50</v>
      </c>
      <c r="Y1863" t="s">
        <v>8677</v>
      </c>
      <c r="Z1863">
        <v>2014</v>
      </c>
      <c r="AA1863">
        <v>27</v>
      </c>
      <c r="AB1863">
        <v>24419</v>
      </c>
    </row>
    <row r="1864" spans="1:28" x14ac:dyDescent="0.2">
      <c r="A1864" t="s">
        <v>5198</v>
      </c>
      <c r="B1864" s="1">
        <v>41853</v>
      </c>
      <c r="C1864" s="1">
        <v>41857</v>
      </c>
      <c r="D1864" t="s">
        <v>45</v>
      </c>
      <c r="E1864" t="s">
        <v>5000</v>
      </c>
      <c r="F1864" t="s">
        <v>915</v>
      </c>
      <c r="G1864" t="s">
        <v>246</v>
      </c>
      <c r="H1864" t="s">
        <v>1985</v>
      </c>
      <c r="I1864" t="s">
        <v>1986</v>
      </c>
      <c r="J1864" t="s">
        <v>3001</v>
      </c>
      <c r="K1864" t="s">
        <v>1879</v>
      </c>
      <c r="L1864" t="s">
        <v>1879</v>
      </c>
      <c r="M1864" t="s">
        <v>1988</v>
      </c>
      <c r="N1864" t="s">
        <v>4036</v>
      </c>
      <c r="O1864" t="s">
        <v>5091</v>
      </c>
      <c r="P1864" t="s">
        <v>5199</v>
      </c>
      <c r="Q1864" t="s">
        <v>5121</v>
      </c>
      <c r="R1864">
        <v>6</v>
      </c>
      <c r="S1864">
        <v>1864</v>
      </c>
      <c r="T1864">
        <v>0</v>
      </c>
      <c r="U1864">
        <v>708.12</v>
      </c>
      <c r="V1864" t="s">
        <v>42</v>
      </c>
      <c r="W1864">
        <v>142.47</v>
      </c>
      <c r="X1864" t="s">
        <v>50</v>
      </c>
      <c r="Y1864" t="s">
        <v>8697</v>
      </c>
      <c r="Z1864">
        <v>2014</v>
      </c>
      <c r="AA1864">
        <v>31</v>
      </c>
      <c r="AB1864">
        <v>14100</v>
      </c>
    </row>
    <row r="1865" spans="1:28" x14ac:dyDescent="0.2">
      <c r="A1865" t="s">
        <v>5200</v>
      </c>
      <c r="B1865" s="1">
        <v>41874</v>
      </c>
      <c r="C1865" s="1">
        <v>41879</v>
      </c>
      <c r="D1865" t="s">
        <v>45</v>
      </c>
      <c r="E1865" t="s">
        <v>2721</v>
      </c>
      <c r="F1865" t="s">
        <v>2657</v>
      </c>
      <c r="G1865" t="s">
        <v>246</v>
      </c>
      <c r="H1865" t="s">
        <v>2256</v>
      </c>
      <c r="I1865" t="s">
        <v>2555</v>
      </c>
      <c r="J1865" t="s">
        <v>5201</v>
      </c>
      <c r="K1865" t="s">
        <v>2005</v>
      </c>
      <c r="L1865" t="s">
        <v>2005</v>
      </c>
      <c r="M1865" t="s">
        <v>2112</v>
      </c>
      <c r="N1865" t="s">
        <v>4036</v>
      </c>
      <c r="O1865" t="s">
        <v>5091</v>
      </c>
      <c r="P1865" t="s">
        <v>5202</v>
      </c>
      <c r="Q1865" t="s">
        <v>5189</v>
      </c>
      <c r="R1865">
        <v>7</v>
      </c>
      <c r="S1865">
        <v>861</v>
      </c>
      <c r="T1865">
        <v>0</v>
      </c>
      <c r="U1865">
        <v>60.27</v>
      </c>
      <c r="V1865" t="s">
        <v>42</v>
      </c>
      <c r="W1865">
        <v>76</v>
      </c>
      <c r="X1865" t="s">
        <v>50</v>
      </c>
      <c r="Y1865" t="s">
        <v>8697</v>
      </c>
      <c r="Z1865">
        <v>2014</v>
      </c>
      <c r="AA1865">
        <v>34</v>
      </c>
      <c r="AB1865">
        <v>24002</v>
      </c>
    </row>
    <row r="1866" spans="1:28" x14ac:dyDescent="0.2">
      <c r="A1866" t="s">
        <v>4108</v>
      </c>
      <c r="B1866" s="1">
        <v>41874</v>
      </c>
      <c r="C1866" s="1">
        <v>41879</v>
      </c>
      <c r="D1866" t="s">
        <v>45</v>
      </c>
      <c r="E1866" t="s">
        <v>4109</v>
      </c>
      <c r="F1866" t="s">
        <v>856</v>
      </c>
      <c r="G1866" t="s">
        <v>246</v>
      </c>
      <c r="H1866" t="s">
        <v>4110</v>
      </c>
      <c r="I1866" t="s">
        <v>4111</v>
      </c>
      <c r="J1866" t="s">
        <v>4111</v>
      </c>
      <c r="K1866" t="s">
        <v>2023</v>
      </c>
      <c r="L1866" t="s">
        <v>2023</v>
      </c>
      <c r="M1866" t="s">
        <v>2023</v>
      </c>
      <c r="N1866" t="s">
        <v>4036</v>
      </c>
      <c r="O1866" t="s">
        <v>5091</v>
      </c>
      <c r="P1866" t="s">
        <v>5203</v>
      </c>
      <c r="Q1866" t="s">
        <v>5204</v>
      </c>
      <c r="R1866">
        <v>4</v>
      </c>
      <c r="S1866">
        <v>1221</v>
      </c>
      <c r="T1866">
        <v>0</v>
      </c>
      <c r="U1866">
        <v>342</v>
      </c>
      <c r="V1866" t="s">
        <v>42</v>
      </c>
      <c r="W1866">
        <v>86.59</v>
      </c>
      <c r="X1866" t="s">
        <v>50</v>
      </c>
      <c r="Y1866" t="s">
        <v>8697</v>
      </c>
      <c r="Z1866">
        <v>2014</v>
      </c>
      <c r="AA1866">
        <v>34</v>
      </c>
      <c r="AB1866">
        <v>41921</v>
      </c>
    </row>
    <row r="1867" spans="1:28" x14ac:dyDescent="0.2">
      <c r="A1867" t="s">
        <v>5205</v>
      </c>
      <c r="B1867" s="1">
        <v>41992</v>
      </c>
      <c r="C1867" s="1">
        <v>41996</v>
      </c>
      <c r="D1867" t="s">
        <v>45</v>
      </c>
      <c r="E1867" t="s">
        <v>5206</v>
      </c>
      <c r="F1867" t="s">
        <v>1624</v>
      </c>
      <c r="G1867" t="s">
        <v>246</v>
      </c>
      <c r="H1867" t="s">
        <v>2011</v>
      </c>
      <c r="I1867" t="s">
        <v>5207</v>
      </c>
      <c r="J1867" t="s">
        <v>5208</v>
      </c>
      <c r="K1867" t="s">
        <v>2005</v>
      </c>
      <c r="L1867" t="s">
        <v>2005</v>
      </c>
      <c r="M1867" t="s">
        <v>2014</v>
      </c>
      <c r="N1867" t="s">
        <v>4036</v>
      </c>
      <c r="O1867" t="s">
        <v>5091</v>
      </c>
      <c r="P1867" t="s">
        <v>5209</v>
      </c>
      <c r="Q1867" t="s">
        <v>5191</v>
      </c>
      <c r="R1867">
        <v>3</v>
      </c>
      <c r="S1867">
        <v>940</v>
      </c>
      <c r="T1867">
        <v>0</v>
      </c>
      <c r="U1867">
        <v>141.03</v>
      </c>
      <c r="V1867" t="s">
        <v>42</v>
      </c>
      <c r="W1867">
        <v>68.790000000000006</v>
      </c>
      <c r="X1867" t="s">
        <v>50</v>
      </c>
      <c r="Y1867" t="s">
        <v>8698</v>
      </c>
      <c r="Z1867">
        <v>2014</v>
      </c>
      <c r="AA1867">
        <v>51</v>
      </c>
      <c r="AB1867">
        <v>25306</v>
      </c>
    </row>
    <row r="1868" spans="1:28" x14ac:dyDescent="0.2">
      <c r="A1868" t="s">
        <v>5210</v>
      </c>
      <c r="B1868" s="1">
        <v>40595</v>
      </c>
      <c r="C1868" s="1">
        <v>40599</v>
      </c>
      <c r="D1868" t="s">
        <v>45</v>
      </c>
      <c r="E1868" t="s">
        <v>4080</v>
      </c>
      <c r="F1868" t="s">
        <v>4081</v>
      </c>
      <c r="G1868" t="s">
        <v>31</v>
      </c>
      <c r="H1868" t="s">
        <v>2035</v>
      </c>
      <c r="I1868" t="s">
        <v>3989</v>
      </c>
      <c r="J1868" t="s">
        <v>3989</v>
      </c>
      <c r="K1868" t="s">
        <v>2005</v>
      </c>
      <c r="L1868" t="s">
        <v>2005</v>
      </c>
      <c r="M1868" t="s">
        <v>2014</v>
      </c>
      <c r="N1868" t="s">
        <v>4036</v>
      </c>
      <c r="O1868" t="s">
        <v>5091</v>
      </c>
      <c r="P1868" t="s">
        <v>5211</v>
      </c>
      <c r="Q1868" t="s">
        <v>5212</v>
      </c>
      <c r="R1868">
        <v>5</v>
      </c>
      <c r="S1868">
        <v>803</v>
      </c>
      <c r="T1868">
        <v>0</v>
      </c>
      <c r="U1868">
        <v>224.85</v>
      </c>
      <c r="V1868" t="s">
        <v>42</v>
      </c>
      <c r="W1868">
        <v>78.45</v>
      </c>
      <c r="X1868" t="s">
        <v>50</v>
      </c>
      <c r="Y1868" t="s">
        <v>8686</v>
      </c>
      <c r="Z1868">
        <v>2011</v>
      </c>
      <c r="AA1868">
        <v>9</v>
      </c>
      <c r="AB1868">
        <v>28588</v>
      </c>
    </row>
    <row r="1869" spans="1:28" x14ac:dyDescent="0.2">
      <c r="A1869" t="s">
        <v>5213</v>
      </c>
      <c r="B1869" s="1">
        <v>40601</v>
      </c>
      <c r="C1869" s="1">
        <v>40608</v>
      </c>
      <c r="D1869" t="s">
        <v>45</v>
      </c>
      <c r="E1869" t="s">
        <v>5214</v>
      </c>
      <c r="F1869" t="s">
        <v>1859</v>
      </c>
      <c r="G1869" t="s">
        <v>31</v>
      </c>
      <c r="H1869" t="s">
        <v>2027</v>
      </c>
      <c r="I1869" t="s">
        <v>5215</v>
      </c>
      <c r="J1869" t="s">
        <v>5216</v>
      </c>
      <c r="K1869" t="s">
        <v>2023</v>
      </c>
      <c r="L1869" t="s">
        <v>2023</v>
      </c>
      <c r="M1869" t="s">
        <v>2023</v>
      </c>
      <c r="N1869" t="s">
        <v>4036</v>
      </c>
      <c r="O1869" t="s">
        <v>5091</v>
      </c>
      <c r="P1869" t="s">
        <v>5217</v>
      </c>
      <c r="Q1869" t="s">
        <v>5218</v>
      </c>
      <c r="R1869">
        <v>8</v>
      </c>
      <c r="S1869">
        <v>625</v>
      </c>
      <c r="T1869">
        <v>0</v>
      </c>
      <c r="U1869">
        <v>93.6</v>
      </c>
      <c r="V1869" t="s">
        <v>42</v>
      </c>
      <c r="W1869">
        <v>54.7</v>
      </c>
      <c r="X1869" t="s">
        <v>50</v>
      </c>
      <c r="Y1869" t="s">
        <v>8686</v>
      </c>
      <c r="Z1869">
        <v>2011</v>
      </c>
      <c r="AA1869">
        <v>10</v>
      </c>
      <c r="AB1869">
        <v>45749</v>
      </c>
    </row>
    <row r="1870" spans="1:28" x14ac:dyDescent="0.2">
      <c r="A1870" t="s">
        <v>5219</v>
      </c>
      <c r="B1870" s="1">
        <v>40882</v>
      </c>
      <c r="C1870" s="1">
        <v>40886</v>
      </c>
      <c r="D1870" t="s">
        <v>45</v>
      </c>
      <c r="E1870" t="s">
        <v>5220</v>
      </c>
      <c r="F1870" t="s">
        <v>1870</v>
      </c>
      <c r="G1870" t="s">
        <v>31</v>
      </c>
      <c r="H1870" t="s">
        <v>2182</v>
      </c>
      <c r="I1870" t="s">
        <v>3237</v>
      </c>
      <c r="J1870" t="s">
        <v>3982</v>
      </c>
      <c r="K1870" t="s">
        <v>2005</v>
      </c>
      <c r="L1870" t="s">
        <v>2005</v>
      </c>
      <c r="M1870" t="s">
        <v>2185</v>
      </c>
      <c r="N1870" t="s">
        <v>4036</v>
      </c>
      <c r="O1870" t="s">
        <v>5091</v>
      </c>
      <c r="P1870" t="s">
        <v>5221</v>
      </c>
      <c r="Q1870" t="s">
        <v>5222</v>
      </c>
      <c r="R1870">
        <v>10</v>
      </c>
      <c r="S1870">
        <v>810</v>
      </c>
      <c r="T1870">
        <v>0</v>
      </c>
      <c r="U1870">
        <v>372.3</v>
      </c>
      <c r="V1870" t="s">
        <v>42</v>
      </c>
      <c r="W1870">
        <v>67.75</v>
      </c>
      <c r="X1870" t="s">
        <v>50</v>
      </c>
      <c r="Y1870" t="s">
        <v>8662</v>
      </c>
      <c r="Z1870">
        <v>2011</v>
      </c>
      <c r="AA1870">
        <v>50</v>
      </c>
      <c r="AB1870">
        <v>30900</v>
      </c>
    </row>
    <row r="1871" spans="1:28" x14ac:dyDescent="0.2">
      <c r="A1871" t="s">
        <v>5223</v>
      </c>
      <c r="B1871" s="1">
        <v>40910</v>
      </c>
      <c r="C1871" s="1">
        <v>40914</v>
      </c>
      <c r="D1871" t="s">
        <v>45</v>
      </c>
      <c r="E1871" t="s">
        <v>3509</v>
      </c>
      <c r="F1871" t="s">
        <v>3510</v>
      </c>
      <c r="G1871" t="s">
        <v>31</v>
      </c>
      <c r="H1871" t="s">
        <v>2011</v>
      </c>
      <c r="I1871" t="s">
        <v>4625</v>
      </c>
      <c r="J1871" t="s">
        <v>4673</v>
      </c>
      <c r="K1871" t="s">
        <v>2005</v>
      </c>
      <c r="L1871" t="s">
        <v>2005</v>
      </c>
      <c r="M1871" t="s">
        <v>2014</v>
      </c>
      <c r="N1871" t="s">
        <v>4036</v>
      </c>
      <c r="O1871" t="s">
        <v>5091</v>
      </c>
      <c r="P1871" t="s">
        <v>5224</v>
      </c>
      <c r="Q1871" t="s">
        <v>5204</v>
      </c>
      <c r="R1871">
        <v>3</v>
      </c>
      <c r="S1871">
        <v>916</v>
      </c>
      <c r="T1871">
        <v>0</v>
      </c>
      <c r="U1871">
        <v>36.630000000000003</v>
      </c>
      <c r="V1871" t="s">
        <v>42</v>
      </c>
      <c r="W1871">
        <v>49.9</v>
      </c>
      <c r="X1871" t="s">
        <v>50</v>
      </c>
      <c r="Y1871" t="s">
        <v>8699</v>
      </c>
      <c r="Z1871">
        <v>2012</v>
      </c>
      <c r="AA1871">
        <v>1</v>
      </c>
      <c r="AB1871">
        <v>28455</v>
      </c>
    </row>
    <row r="1872" spans="1:28" x14ac:dyDescent="0.2">
      <c r="A1872" t="s">
        <v>5225</v>
      </c>
      <c r="B1872" s="1">
        <v>40917</v>
      </c>
      <c r="C1872" s="1">
        <v>40922</v>
      </c>
      <c r="D1872" t="s">
        <v>45</v>
      </c>
      <c r="E1872" t="s">
        <v>5226</v>
      </c>
      <c r="F1872" t="s">
        <v>5227</v>
      </c>
      <c r="G1872" t="s">
        <v>31</v>
      </c>
      <c r="H1872" t="s">
        <v>1940</v>
      </c>
      <c r="I1872" t="s">
        <v>1941</v>
      </c>
      <c r="J1872" t="s">
        <v>4980</v>
      </c>
      <c r="K1872" t="s">
        <v>1879</v>
      </c>
      <c r="L1872" t="s">
        <v>1879</v>
      </c>
      <c r="M1872" t="s">
        <v>1757</v>
      </c>
      <c r="N1872" t="s">
        <v>4036</v>
      </c>
      <c r="O1872" t="s">
        <v>5091</v>
      </c>
      <c r="P1872" t="s">
        <v>5228</v>
      </c>
      <c r="Q1872" t="s">
        <v>5097</v>
      </c>
      <c r="R1872">
        <v>3</v>
      </c>
      <c r="S1872">
        <v>920</v>
      </c>
      <c r="T1872">
        <v>0</v>
      </c>
      <c r="U1872">
        <v>303.48</v>
      </c>
      <c r="V1872" t="s">
        <v>42</v>
      </c>
      <c r="W1872">
        <v>91.49</v>
      </c>
      <c r="X1872" t="s">
        <v>50</v>
      </c>
      <c r="Y1872" t="s">
        <v>8699</v>
      </c>
      <c r="Z1872">
        <v>2012</v>
      </c>
      <c r="AA1872">
        <v>2</v>
      </c>
      <c r="AB1872">
        <v>11968</v>
      </c>
    </row>
    <row r="1873" spans="1:28" x14ac:dyDescent="0.2">
      <c r="A1873" t="s">
        <v>5229</v>
      </c>
      <c r="B1873" s="1">
        <v>40924</v>
      </c>
      <c r="C1873" s="1">
        <v>40930</v>
      </c>
      <c r="D1873" t="s">
        <v>45</v>
      </c>
      <c r="E1873" t="s">
        <v>5230</v>
      </c>
      <c r="F1873" t="s">
        <v>4030</v>
      </c>
      <c r="G1873" t="s">
        <v>31</v>
      </c>
      <c r="H1873" t="s">
        <v>2840</v>
      </c>
      <c r="I1873" t="s">
        <v>5036</v>
      </c>
      <c r="J1873" t="s">
        <v>5036</v>
      </c>
      <c r="K1873" t="s">
        <v>2023</v>
      </c>
      <c r="L1873" t="s">
        <v>2023</v>
      </c>
      <c r="M1873" t="s">
        <v>2023</v>
      </c>
      <c r="N1873" t="s">
        <v>4036</v>
      </c>
      <c r="O1873" t="s">
        <v>5091</v>
      </c>
      <c r="P1873" t="s">
        <v>5129</v>
      </c>
      <c r="Q1873" t="s">
        <v>5130</v>
      </c>
      <c r="R1873">
        <v>6</v>
      </c>
      <c r="S1873">
        <v>1045</v>
      </c>
      <c r="T1873">
        <v>0</v>
      </c>
      <c r="U1873">
        <v>355.32</v>
      </c>
      <c r="V1873" t="s">
        <v>42</v>
      </c>
      <c r="W1873">
        <v>42.92</v>
      </c>
      <c r="X1873" t="s">
        <v>50</v>
      </c>
      <c r="Y1873" t="s">
        <v>8699</v>
      </c>
      <c r="Z1873">
        <v>2012</v>
      </c>
      <c r="AA1873">
        <v>3</v>
      </c>
      <c r="AB1873">
        <v>43907</v>
      </c>
    </row>
    <row r="1874" spans="1:28" x14ac:dyDescent="0.2">
      <c r="A1874" t="s">
        <v>5231</v>
      </c>
      <c r="B1874" s="1">
        <v>41005</v>
      </c>
      <c r="C1874" s="1">
        <v>41011</v>
      </c>
      <c r="D1874" t="s">
        <v>45</v>
      </c>
      <c r="E1874" t="s">
        <v>5232</v>
      </c>
      <c r="F1874" t="s">
        <v>3590</v>
      </c>
      <c r="G1874" t="s">
        <v>31</v>
      </c>
      <c r="H1874" t="s">
        <v>2352</v>
      </c>
      <c r="I1874" t="s">
        <v>2353</v>
      </c>
      <c r="J1874" t="s">
        <v>5233</v>
      </c>
      <c r="K1874" t="s">
        <v>1979</v>
      </c>
      <c r="L1874" t="s">
        <v>1979</v>
      </c>
      <c r="M1874" t="s">
        <v>1979</v>
      </c>
      <c r="N1874" t="s">
        <v>4036</v>
      </c>
      <c r="O1874" t="s">
        <v>5091</v>
      </c>
      <c r="P1874" t="s">
        <v>5234</v>
      </c>
      <c r="Q1874" t="s">
        <v>5159</v>
      </c>
      <c r="R1874">
        <v>4</v>
      </c>
      <c r="S1874">
        <v>1247</v>
      </c>
      <c r="T1874">
        <v>0</v>
      </c>
      <c r="U1874">
        <v>74.760000000000005</v>
      </c>
      <c r="V1874" t="s">
        <v>42</v>
      </c>
      <c r="W1874">
        <v>81.599999999999994</v>
      </c>
      <c r="X1874" t="s">
        <v>50</v>
      </c>
      <c r="Y1874" t="s">
        <v>8690</v>
      </c>
      <c r="Z1874">
        <v>2012</v>
      </c>
      <c r="AA1874">
        <v>14</v>
      </c>
      <c r="AB1874">
        <v>51240</v>
      </c>
    </row>
    <row r="1875" spans="1:28" x14ac:dyDescent="0.2">
      <c r="A1875" t="s">
        <v>5235</v>
      </c>
      <c r="B1875" s="1">
        <v>41085</v>
      </c>
      <c r="C1875" s="1">
        <v>41092</v>
      </c>
      <c r="D1875" t="s">
        <v>45</v>
      </c>
      <c r="E1875" t="s">
        <v>5236</v>
      </c>
      <c r="F1875" t="s">
        <v>5237</v>
      </c>
      <c r="G1875" t="s">
        <v>31</v>
      </c>
      <c r="H1875" t="s">
        <v>1985</v>
      </c>
      <c r="I1875" t="s">
        <v>1986</v>
      </c>
      <c r="J1875" t="s">
        <v>5238</v>
      </c>
      <c r="K1875" t="s">
        <v>1879</v>
      </c>
      <c r="L1875" t="s">
        <v>1879</v>
      </c>
      <c r="M1875" t="s">
        <v>1988</v>
      </c>
      <c r="N1875" t="s">
        <v>4036</v>
      </c>
      <c r="O1875" t="s">
        <v>5091</v>
      </c>
      <c r="P1875" t="s">
        <v>5239</v>
      </c>
      <c r="Q1875" t="s">
        <v>5148</v>
      </c>
      <c r="R1875">
        <v>7</v>
      </c>
      <c r="S1875">
        <v>2199</v>
      </c>
      <c r="T1875">
        <v>0</v>
      </c>
      <c r="U1875">
        <v>923.37</v>
      </c>
      <c r="V1875" t="s">
        <v>42</v>
      </c>
      <c r="W1875">
        <v>187.88</v>
      </c>
      <c r="X1875" t="s">
        <v>50</v>
      </c>
      <c r="Y1875" t="s">
        <v>8664</v>
      </c>
      <c r="Z1875">
        <v>2012</v>
      </c>
      <c r="AA1875">
        <v>26</v>
      </c>
      <c r="AB1875">
        <v>18554</v>
      </c>
    </row>
    <row r="1876" spans="1:28" x14ac:dyDescent="0.2">
      <c r="A1876" t="s">
        <v>5240</v>
      </c>
      <c r="B1876" s="1">
        <v>41135</v>
      </c>
      <c r="C1876" s="1">
        <v>41141</v>
      </c>
      <c r="D1876" t="s">
        <v>45</v>
      </c>
      <c r="E1876" t="s">
        <v>5241</v>
      </c>
      <c r="F1876" t="s">
        <v>1050</v>
      </c>
      <c r="G1876" t="s">
        <v>31</v>
      </c>
      <c r="H1876" t="s">
        <v>2365</v>
      </c>
      <c r="I1876" t="s">
        <v>2366</v>
      </c>
      <c r="J1876" t="s">
        <v>2367</v>
      </c>
      <c r="K1876" t="s">
        <v>1879</v>
      </c>
      <c r="L1876" t="s">
        <v>1879</v>
      </c>
      <c r="M1876" t="s">
        <v>1757</v>
      </c>
      <c r="N1876" t="s">
        <v>4036</v>
      </c>
      <c r="O1876" t="s">
        <v>5091</v>
      </c>
      <c r="P1876" t="s">
        <v>5242</v>
      </c>
      <c r="Q1876" t="s">
        <v>5243</v>
      </c>
      <c r="R1876">
        <v>8</v>
      </c>
      <c r="S1876">
        <v>1361</v>
      </c>
      <c r="T1876">
        <v>0</v>
      </c>
      <c r="U1876">
        <v>462.48</v>
      </c>
      <c r="V1876" t="s">
        <v>42</v>
      </c>
      <c r="W1876">
        <v>88.2</v>
      </c>
      <c r="X1876" t="s">
        <v>50</v>
      </c>
      <c r="Y1876" t="s">
        <v>8691</v>
      </c>
      <c r="Z1876">
        <v>2012</v>
      </c>
      <c r="AA1876">
        <v>33</v>
      </c>
      <c r="AB1876">
        <v>18076</v>
      </c>
    </row>
    <row r="1877" spans="1:28" x14ac:dyDescent="0.2">
      <c r="A1877" t="s">
        <v>5244</v>
      </c>
      <c r="B1877" s="1">
        <v>41229</v>
      </c>
      <c r="C1877" s="1">
        <v>41235</v>
      </c>
      <c r="D1877" t="s">
        <v>45</v>
      </c>
      <c r="E1877" t="s">
        <v>5245</v>
      </c>
      <c r="F1877" t="s">
        <v>2903</v>
      </c>
      <c r="G1877" t="s">
        <v>31</v>
      </c>
      <c r="H1877" t="s">
        <v>1940</v>
      </c>
      <c r="I1877" t="s">
        <v>1941</v>
      </c>
      <c r="J1877" t="s">
        <v>4969</v>
      </c>
      <c r="K1877" t="s">
        <v>1879</v>
      </c>
      <c r="L1877" t="s">
        <v>1879</v>
      </c>
      <c r="M1877" t="s">
        <v>1757</v>
      </c>
      <c r="N1877" t="s">
        <v>4036</v>
      </c>
      <c r="O1877" t="s">
        <v>5091</v>
      </c>
      <c r="P1877" t="s">
        <v>5190</v>
      </c>
      <c r="Q1877" t="s">
        <v>5191</v>
      </c>
      <c r="R1877">
        <v>6</v>
      </c>
      <c r="S1877">
        <v>1881</v>
      </c>
      <c r="T1877">
        <v>0</v>
      </c>
      <c r="U1877">
        <v>300.77999999999997</v>
      </c>
      <c r="V1877" t="s">
        <v>42</v>
      </c>
      <c r="W1877">
        <v>96.74</v>
      </c>
      <c r="X1877" t="s">
        <v>50</v>
      </c>
      <c r="Y1877" t="s">
        <v>8668</v>
      </c>
      <c r="Z1877">
        <v>2012</v>
      </c>
      <c r="AA1877">
        <v>46</v>
      </c>
      <c r="AB1877">
        <v>18385</v>
      </c>
    </row>
    <row r="1878" spans="1:28" x14ac:dyDescent="0.2">
      <c r="A1878" t="s">
        <v>5246</v>
      </c>
      <c r="B1878" s="1">
        <v>41246</v>
      </c>
      <c r="C1878" s="1">
        <v>41251</v>
      </c>
      <c r="D1878" t="s">
        <v>45</v>
      </c>
      <c r="E1878" t="s">
        <v>5247</v>
      </c>
      <c r="F1878" t="s">
        <v>5248</v>
      </c>
      <c r="G1878" t="s">
        <v>31</v>
      </c>
      <c r="H1878" t="s">
        <v>2256</v>
      </c>
      <c r="I1878" t="s">
        <v>2498</v>
      </c>
      <c r="J1878" t="s">
        <v>5249</v>
      </c>
      <c r="K1878" t="s">
        <v>2005</v>
      </c>
      <c r="L1878" t="s">
        <v>2005</v>
      </c>
      <c r="M1878" t="s">
        <v>2112</v>
      </c>
      <c r="N1878" t="s">
        <v>4036</v>
      </c>
      <c r="O1878" t="s">
        <v>5091</v>
      </c>
      <c r="P1878" t="s">
        <v>5250</v>
      </c>
      <c r="Q1878" t="s">
        <v>5251</v>
      </c>
      <c r="R1878">
        <v>5</v>
      </c>
      <c r="S1878">
        <v>879</v>
      </c>
      <c r="T1878">
        <v>0</v>
      </c>
      <c r="U1878">
        <v>35.1</v>
      </c>
      <c r="V1878" t="s">
        <v>42</v>
      </c>
      <c r="W1878">
        <v>38.01</v>
      </c>
      <c r="X1878" t="s">
        <v>50</v>
      </c>
      <c r="Y1878" t="s">
        <v>8669</v>
      </c>
      <c r="Z1878">
        <v>2012</v>
      </c>
      <c r="AA1878">
        <v>49</v>
      </c>
      <c r="AB1878">
        <v>25528</v>
      </c>
    </row>
    <row r="1879" spans="1:28" x14ac:dyDescent="0.2">
      <c r="A1879" t="s">
        <v>5252</v>
      </c>
      <c r="B1879" s="1">
        <v>41256</v>
      </c>
      <c r="C1879" s="1">
        <v>41263</v>
      </c>
      <c r="D1879" t="s">
        <v>45</v>
      </c>
      <c r="E1879" t="s">
        <v>4029</v>
      </c>
      <c r="F1879" t="s">
        <v>4030</v>
      </c>
      <c r="G1879" t="s">
        <v>31</v>
      </c>
      <c r="H1879" t="s">
        <v>1940</v>
      </c>
      <c r="I1879" t="s">
        <v>1941</v>
      </c>
      <c r="J1879" t="s">
        <v>4534</v>
      </c>
      <c r="K1879" t="s">
        <v>1879</v>
      </c>
      <c r="L1879" t="s">
        <v>1879</v>
      </c>
      <c r="M1879" t="s">
        <v>1757</v>
      </c>
      <c r="N1879" t="s">
        <v>4036</v>
      </c>
      <c r="O1879" t="s">
        <v>5091</v>
      </c>
      <c r="P1879" t="s">
        <v>5253</v>
      </c>
      <c r="Q1879" t="s">
        <v>5197</v>
      </c>
      <c r="R1879">
        <v>8</v>
      </c>
      <c r="S1879">
        <v>2132</v>
      </c>
      <c r="T1879">
        <v>0</v>
      </c>
      <c r="U1879">
        <v>532.79999999999995</v>
      </c>
      <c r="V1879" t="s">
        <v>42</v>
      </c>
      <c r="W1879">
        <v>129.26</v>
      </c>
      <c r="X1879" t="s">
        <v>50</v>
      </c>
      <c r="Y1879" t="s">
        <v>8669</v>
      </c>
      <c r="Z1879">
        <v>2012</v>
      </c>
      <c r="AA1879">
        <v>50</v>
      </c>
      <c r="AB1879">
        <v>13419</v>
      </c>
    </row>
    <row r="1880" spans="1:28" x14ac:dyDescent="0.2">
      <c r="A1880" t="s">
        <v>5254</v>
      </c>
      <c r="B1880" s="1">
        <v>41456</v>
      </c>
      <c r="C1880" s="1">
        <v>41462</v>
      </c>
      <c r="D1880" t="s">
        <v>45</v>
      </c>
      <c r="E1880" t="s">
        <v>5255</v>
      </c>
      <c r="F1880" t="s">
        <v>1039</v>
      </c>
      <c r="G1880" t="s">
        <v>31</v>
      </c>
      <c r="H1880" t="s">
        <v>3147</v>
      </c>
      <c r="I1880" t="s">
        <v>5256</v>
      </c>
      <c r="J1880" t="s">
        <v>5257</v>
      </c>
      <c r="K1880" t="s">
        <v>1979</v>
      </c>
      <c r="L1880" t="s">
        <v>1979</v>
      </c>
      <c r="M1880" t="s">
        <v>1979</v>
      </c>
      <c r="N1880" t="s">
        <v>4036</v>
      </c>
      <c r="O1880" t="s">
        <v>5091</v>
      </c>
      <c r="P1880" t="s">
        <v>5258</v>
      </c>
      <c r="Q1880" t="s">
        <v>5259</v>
      </c>
      <c r="R1880">
        <v>4</v>
      </c>
      <c r="S1880">
        <v>1065</v>
      </c>
      <c r="T1880">
        <v>0</v>
      </c>
      <c r="U1880">
        <v>319.44</v>
      </c>
      <c r="V1880" t="s">
        <v>42</v>
      </c>
      <c r="W1880">
        <v>43.31</v>
      </c>
      <c r="X1880" t="s">
        <v>50</v>
      </c>
      <c r="Y1880" t="s">
        <v>8693</v>
      </c>
      <c r="Z1880">
        <v>2013</v>
      </c>
      <c r="AA1880">
        <v>27</v>
      </c>
      <c r="AB1880">
        <v>49344</v>
      </c>
    </row>
    <row r="1881" spans="1:28" x14ac:dyDescent="0.2">
      <c r="A1881" t="s">
        <v>5260</v>
      </c>
      <c r="B1881" s="1">
        <v>41624</v>
      </c>
      <c r="C1881" s="1">
        <v>41630</v>
      </c>
      <c r="D1881" t="s">
        <v>45</v>
      </c>
      <c r="E1881" t="s">
        <v>5261</v>
      </c>
      <c r="F1881" t="s">
        <v>2846</v>
      </c>
      <c r="G1881" t="s">
        <v>31</v>
      </c>
      <c r="H1881" t="s">
        <v>2027</v>
      </c>
      <c r="I1881" t="s">
        <v>5262</v>
      </c>
      <c r="J1881" t="s">
        <v>5262</v>
      </c>
      <c r="K1881" t="s">
        <v>2023</v>
      </c>
      <c r="L1881" t="s">
        <v>2023</v>
      </c>
      <c r="M1881" t="s">
        <v>2023</v>
      </c>
      <c r="N1881" t="s">
        <v>4036</v>
      </c>
      <c r="O1881" t="s">
        <v>5091</v>
      </c>
      <c r="P1881" t="s">
        <v>5263</v>
      </c>
      <c r="Q1881" t="s">
        <v>5148</v>
      </c>
      <c r="R1881">
        <v>4</v>
      </c>
      <c r="S1881">
        <v>1257</v>
      </c>
      <c r="T1881">
        <v>0</v>
      </c>
      <c r="U1881">
        <v>12.48</v>
      </c>
      <c r="V1881" t="s">
        <v>42</v>
      </c>
      <c r="W1881">
        <v>64.31</v>
      </c>
      <c r="X1881" t="s">
        <v>50</v>
      </c>
      <c r="Y1881" t="s">
        <v>8673</v>
      </c>
      <c r="Z1881">
        <v>2013</v>
      </c>
      <c r="AA1881">
        <v>51</v>
      </c>
      <c r="AB1881">
        <v>44685</v>
      </c>
    </row>
    <row r="1882" spans="1:28" x14ac:dyDescent="0.2">
      <c r="A1882" t="s">
        <v>5264</v>
      </c>
      <c r="B1882" s="1">
        <v>41730</v>
      </c>
      <c r="C1882" s="1">
        <v>41735</v>
      </c>
      <c r="D1882" t="s">
        <v>45</v>
      </c>
      <c r="E1882" t="s">
        <v>3005</v>
      </c>
      <c r="F1882" t="s">
        <v>2861</v>
      </c>
      <c r="G1882" t="s">
        <v>31</v>
      </c>
      <c r="H1882" t="s">
        <v>1940</v>
      </c>
      <c r="I1882" t="s">
        <v>4480</v>
      </c>
      <c r="J1882" t="s">
        <v>5265</v>
      </c>
      <c r="K1882" t="s">
        <v>1879</v>
      </c>
      <c r="L1882" t="s">
        <v>1879</v>
      </c>
      <c r="M1882" t="s">
        <v>1757</v>
      </c>
      <c r="N1882" t="s">
        <v>4036</v>
      </c>
      <c r="O1882" t="s">
        <v>5091</v>
      </c>
      <c r="P1882" t="s">
        <v>5266</v>
      </c>
      <c r="Q1882" t="s">
        <v>5267</v>
      </c>
      <c r="R1882">
        <v>8</v>
      </c>
      <c r="S1882">
        <v>2135</v>
      </c>
      <c r="T1882">
        <v>0</v>
      </c>
      <c r="U1882">
        <v>21.12</v>
      </c>
      <c r="V1882" t="s">
        <v>42</v>
      </c>
      <c r="W1882">
        <v>132.71</v>
      </c>
      <c r="X1882" t="s">
        <v>50</v>
      </c>
      <c r="Y1882" t="s">
        <v>8675</v>
      </c>
      <c r="Z1882">
        <v>2014</v>
      </c>
      <c r="AA1882">
        <v>14</v>
      </c>
      <c r="AB1882">
        <v>18064</v>
      </c>
    </row>
    <row r="1883" spans="1:28" x14ac:dyDescent="0.2">
      <c r="A1883" t="s">
        <v>5268</v>
      </c>
      <c r="B1883" s="1">
        <v>41775</v>
      </c>
      <c r="C1883" s="1">
        <v>41780</v>
      </c>
      <c r="D1883" t="s">
        <v>45</v>
      </c>
      <c r="E1883" t="s">
        <v>5269</v>
      </c>
      <c r="F1883" t="s">
        <v>1807</v>
      </c>
      <c r="G1883" t="s">
        <v>31</v>
      </c>
      <c r="H1883" t="s">
        <v>2190</v>
      </c>
      <c r="I1883" t="s">
        <v>5270</v>
      </c>
      <c r="J1883" t="s">
        <v>5271</v>
      </c>
      <c r="K1883" t="s">
        <v>1879</v>
      </c>
      <c r="L1883" t="s">
        <v>1879</v>
      </c>
      <c r="M1883" t="s">
        <v>1988</v>
      </c>
      <c r="N1883" t="s">
        <v>4036</v>
      </c>
      <c r="O1883" t="s">
        <v>5091</v>
      </c>
      <c r="P1883" t="s">
        <v>5266</v>
      </c>
      <c r="Q1883" t="s">
        <v>5267</v>
      </c>
      <c r="R1883">
        <v>6</v>
      </c>
      <c r="S1883">
        <v>1601</v>
      </c>
      <c r="T1883">
        <v>0</v>
      </c>
      <c r="U1883">
        <v>15.84</v>
      </c>
      <c r="V1883" t="s">
        <v>42</v>
      </c>
      <c r="W1883">
        <v>107.66</v>
      </c>
      <c r="X1883" t="s">
        <v>50</v>
      </c>
      <c r="Y1883" t="s">
        <v>8696</v>
      </c>
      <c r="Z1883">
        <v>2014</v>
      </c>
      <c r="AA1883">
        <v>20</v>
      </c>
      <c r="AB1883">
        <v>19910</v>
      </c>
    </row>
    <row r="1884" spans="1:28" x14ac:dyDescent="0.2">
      <c r="A1884" t="s">
        <v>5272</v>
      </c>
      <c r="B1884" s="1">
        <v>41797</v>
      </c>
      <c r="C1884" s="1">
        <v>41803</v>
      </c>
      <c r="D1884" t="s">
        <v>45</v>
      </c>
      <c r="E1884" t="s">
        <v>5273</v>
      </c>
      <c r="F1884" t="s">
        <v>661</v>
      </c>
      <c r="G1884" t="s">
        <v>31</v>
      </c>
      <c r="H1884" t="s">
        <v>5274</v>
      </c>
      <c r="I1884" t="s">
        <v>5275</v>
      </c>
      <c r="J1884" t="s">
        <v>5276</v>
      </c>
      <c r="K1884" t="s">
        <v>2023</v>
      </c>
      <c r="L1884" t="s">
        <v>2023</v>
      </c>
      <c r="M1884" t="s">
        <v>2023</v>
      </c>
      <c r="N1884" t="s">
        <v>4036</v>
      </c>
      <c r="O1884" t="s">
        <v>5091</v>
      </c>
      <c r="P1884" t="s">
        <v>5277</v>
      </c>
      <c r="Q1884" t="s">
        <v>5278</v>
      </c>
      <c r="R1884">
        <v>6</v>
      </c>
      <c r="S1884">
        <v>1811</v>
      </c>
      <c r="T1884">
        <v>0</v>
      </c>
      <c r="U1884">
        <v>0</v>
      </c>
      <c r="V1884" t="s">
        <v>42</v>
      </c>
      <c r="W1884">
        <v>133.55000000000001</v>
      </c>
      <c r="X1884" t="s">
        <v>50</v>
      </c>
      <c r="Y1884" t="s">
        <v>8676</v>
      </c>
      <c r="Z1884">
        <v>2014</v>
      </c>
      <c r="AA1884">
        <v>23</v>
      </c>
      <c r="AB1884">
        <v>48741</v>
      </c>
    </row>
    <row r="1885" spans="1:28" x14ac:dyDescent="0.2">
      <c r="A1885" t="s">
        <v>5279</v>
      </c>
      <c r="B1885" s="1">
        <v>41886</v>
      </c>
      <c r="C1885" s="1">
        <v>41892</v>
      </c>
      <c r="D1885" t="s">
        <v>45</v>
      </c>
      <c r="E1885" t="s">
        <v>5280</v>
      </c>
      <c r="F1885" t="s">
        <v>1033</v>
      </c>
      <c r="G1885" t="s">
        <v>31</v>
      </c>
      <c r="H1885" t="s">
        <v>2011</v>
      </c>
      <c r="I1885" t="s">
        <v>2388</v>
      </c>
      <c r="J1885" t="s">
        <v>5281</v>
      </c>
      <c r="K1885" t="s">
        <v>2005</v>
      </c>
      <c r="L1885" t="s">
        <v>2005</v>
      </c>
      <c r="M1885" t="s">
        <v>2014</v>
      </c>
      <c r="N1885" t="s">
        <v>4036</v>
      </c>
      <c r="O1885" t="s">
        <v>5091</v>
      </c>
      <c r="P1885" t="s">
        <v>5115</v>
      </c>
      <c r="Q1885" t="s">
        <v>5116</v>
      </c>
      <c r="R1885">
        <v>8</v>
      </c>
      <c r="S1885">
        <v>1379</v>
      </c>
      <c r="T1885">
        <v>0</v>
      </c>
      <c r="U1885">
        <v>441.12</v>
      </c>
      <c r="V1885" t="s">
        <v>42</v>
      </c>
      <c r="W1885">
        <v>85.96</v>
      </c>
      <c r="X1885" t="s">
        <v>50</v>
      </c>
      <c r="Y1885" t="s">
        <v>8678</v>
      </c>
      <c r="Z1885">
        <v>2014</v>
      </c>
      <c r="AA1885">
        <v>36</v>
      </c>
      <c r="AB1885">
        <v>29945</v>
      </c>
    </row>
    <row r="1886" spans="1:28" x14ac:dyDescent="0.2">
      <c r="A1886" t="s">
        <v>5282</v>
      </c>
      <c r="B1886" s="1">
        <v>41957</v>
      </c>
      <c r="C1886" s="1">
        <v>41961</v>
      </c>
      <c r="D1886" t="s">
        <v>45</v>
      </c>
      <c r="E1886" t="s">
        <v>5283</v>
      </c>
      <c r="F1886" t="s">
        <v>3542</v>
      </c>
      <c r="G1886" t="s">
        <v>31</v>
      </c>
      <c r="H1886" t="s">
        <v>2011</v>
      </c>
      <c r="I1886" t="s">
        <v>3511</v>
      </c>
      <c r="J1886" t="s">
        <v>5284</v>
      </c>
      <c r="K1886" t="s">
        <v>2005</v>
      </c>
      <c r="L1886" t="s">
        <v>2005</v>
      </c>
      <c r="M1886" t="s">
        <v>2014</v>
      </c>
      <c r="N1886" t="s">
        <v>4036</v>
      </c>
      <c r="O1886" t="s">
        <v>5091</v>
      </c>
      <c r="P1886" t="s">
        <v>5285</v>
      </c>
      <c r="Q1886" t="s">
        <v>5191</v>
      </c>
      <c r="R1886">
        <v>7</v>
      </c>
      <c r="S1886">
        <v>2195</v>
      </c>
      <c r="T1886">
        <v>0</v>
      </c>
      <c r="U1886">
        <v>1031.52</v>
      </c>
      <c r="V1886" t="s">
        <v>42</v>
      </c>
      <c r="W1886">
        <v>142.99</v>
      </c>
      <c r="X1886" t="s">
        <v>50</v>
      </c>
      <c r="Y1886" t="s">
        <v>8679</v>
      </c>
      <c r="Z1886">
        <v>2014</v>
      </c>
      <c r="AA1886">
        <v>46</v>
      </c>
      <c r="AB1886">
        <v>20576</v>
      </c>
    </row>
    <row r="1887" spans="1:28" x14ac:dyDescent="0.2">
      <c r="A1887" t="s">
        <v>4866</v>
      </c>
      <c r="B1887" s="1">
        <v>41969</v>
      </c>
      <c r="C1887" s="1">
        <v>41973</v>
      </c>
      <c r="D1887" t="s">
        <v>45</v>
      </c>
      <c r="E1887" t="s">
        <v>4867</v>
      </c>
      <c r="F1887" t="s">
        <v>1045</v>
      </c>
      <c r="G1887" t="s">
        <v>31</v>
      </c>
      <c r="H1887" t="s">
        <v>2011</v>
      </c>
      <c r="I1887" t="s">
        <v>2206</v>
      </c>
      <c r="J1887" t="s">
        <v>4868</v>
      </c>
      <c r="K1887" t="s">
        <v>2005</v>
      </c>
      <c r="L1887" t="s">
        <v>2005</v>
      </c>
      <c r="M1887" t="s">
        <v>2014</v>
      </c>
      <c r="N1887" t="s">
        <v>4036</v>
      </c>
      <c r="O1887" t="s">
        <v>5091</v>
      </c>
      <c r="P1887" t="s">
        <v>5286</v>
      </c>
      <c r="Q1887" t="s">
        <v>5287</v>
      </c>
      <c r="R1887">
        <v>7</v>
      </c>
      <c r="S1887">
        <v>1839</v>
      </c>
      <c r="T1887">
        <v>0</v>
      </c>
      <c r="U1887">
        <v>238.98</v>
      </c>
      <c r="V1887" t="s">
        <v>42</v>
      </c>
      <c r="W1887">
        <v>123.24</v>
      </c>
      <c r="X1887" t="s">
        <v>50</v>
      </c>
      <c r="Y1887" t="s">
        <v>8679</v>
      </c>
      <c r="Z1887">
        <v>2014</v>
      </c>
      <c r="AA1887">
        <v>48</v>
      </c>
      <c r="AB1887">
        <v>24319</v>
      </c>
    </row>
    <row r="1888" spans="1:28" x14ac:dyDescent="0.2">
      <c r="A1888" t="s">
        <v>5288</v>
      </c>
      <c r="B1888" s="1">
        <v>41998</v>
      </c>
      <c r="C1888" s="1">
        <v>42003</v>
      </c>
      <c r="D1888" t="s">
        <v>45</v>
      </c>
      <c r="E1888" t="s">
        <v>5289</v>
      </c>
      <c r="F1888" t="s">
        <v>2861</v>
      </c>
      <c r="G1888" t="s">
        <v>31</v>
      </c>
      <c r="H1888" t="s">
        <v>2857</v>
      </c>
      <c r="I1888" t="s">
        <v>5290</v>
      </c>
      <c r="J1888" t="s">
        <v>5291</v>
      </c>
      <c r="K1888" t="s">
        <v>1979</v>
      </c>
      <c r="L1888" t="s">
        <v>1979</v>
      </c>
      <c r="M1888" t="s">
        <v>1979</v>
      </c>
      <c r="N1888" t="s">
        <v>4036</v>
      </c>
      <c r="O1888" t="s">
        <v>5091</v>
      </c>
      <c r="P1888" t="s">
        <v>5292</v>
      </c>
      <c r="Q1888" t="s">
        <v>5293</v>
      </c>
      <c r="R1888">
        <v>4</v>
      </c>
      <c r="S1888">
        <v>1201</v>
      </c>
      <c r="T1888">
        <v>0</v>
      </c>
      <c r="U1888">
        <v>132</v>
      </c>
      <c r="V1888" t="s">
        <v>42</v>
      </c>
      <c r="W1888">
        <v>56.54</v>
      </c>
      <c r="X1888" t="s">
        <v>50</v>
      </c>
      <c r="Y1888" t="s">
        <v>8698</v>
      </c>
      <c r="Z1888">
        <v>2014</v>
      </c>
      <c r="AA1888">
        <v>52</v>
      </c>
      <c r="AB1888">
        <v>43339</v>
      </c>
    </row>
    <row r="1889" spans="1:28" x14ac:dyDescent="0.2">
      <c r="A1889" t="s">
        <v>6045</v>
      </c>
      <c r="B1889" s="1">
        <v>40676</v>
      </c>
      <c r="C1889" s="1">
        <v>40680</v>
      </c>
      <c r="D1889" t="s">
        <v>28</v>
      </c>
      <c r="E1889" t="s">
        <v>2727</v>
      </c>
      <c r="F1889" t="s">
        <v>2728</v>
      </c>
      <c r="G1889" t="s">
        <v>246</v>
      </c>
      <c r="H1889" t="s">
        <v>2110</v>
      </c>
      <c r="I1889" t="s">
        <v>2111</v>
      </c>
      <c r="J1889" t="s">
        <v>2111</v>
      </c>
      <c r="K1889" t="s">
        <v>2005</v>
      </c>
      <c r="L1889" t="s">
        <v>2005</v>
      </c>
      <c r="M1889" t="s">
        <v>2112</v>
      </c>
      <c r="N1889" t="s">
        <v>4036</v>
      </c>
      <c r="O1889" t="s">
        <v>4037</v>
      </c>
      <c r="P1889" t="s">
        <v>6046</v>
      </c>
      <c r="Q1889" t="s">
        <v>4148</v>
      </c>
      <c r="R1889">
        <v>12</v>
      </c>
      <c r="S1889">
        <v>3079</v>
      </c>
      <c r="T1889">
        <v>0</v>
      </c>
      <c r="U1889">
        <v>523.08000000000004</v>
      </c>
      <c r="V1889" t="s">
        <v>42</v>
      </c>
      <c r="W1889">
        <v>474.44</v>
      </c>
      <c r="X1889" t="s">
        <v>50</v>
      </c>
      <c r="Y1889" t="s">
        <v>8707</v>
      </c>
      <c r="Z1889">
        <v>2011</v>
      </c>
      <c r="AA1889">
        <v>20</v>
      </c>
      <c r="AB1889">
        <v>25678</v>
      </c>
    </row>
    <row r="1890" spans="1:28" x14ac:dyDescent="0.2">
      <c r="A1890" t="s">
        <v>6047</v>
      </c>
      <c r="B1890" s="1">
        <v>40817</v>
      </c>
      <c r="C1890" s="1">
        <v>40821</v>
      </c>
      <c r="D1890" t="s">
        <v>28</v>
      </c>
      <c r="E1890" t="s">
        <v>6048</v>
      </c>
      <c r="F1890" t="s">
        <v>2698</v>
      </c>
      <c r="G1890" t="s">
        <v>246</v>
      </c>
      <c r="H1890" t="s">
        <v>2093</v>
      </c>
      <c r="I1890" t="s">
        <v>2984</v>
      </c>
      <c r="J1890" t="s">
        <v>2984</v>
      </c>
      <c r="K1890" t="s">
        <v>1979</v>
      </c>
      <c r="L1890" t="s">
        <v>1979</v>
      </c>
      <c r="M1890" t="s">
        <v>1979</v>
      </c>
      <c r="N1890" t="s">
        <v>4036</v>
      </c>
      <c r="O1890" t="s">
        <v>4037</v>
      </c>
      <c r="P1890" t="s">
        <v>6049</v>
      </c>
      <c r="Q1890" t="s">
        <v>4219</v>
      </c>
      <c r="R1890">
        <v>4</v>
      </c>
      <c r="S1890">
        <v>1017</v>
      </c>
      <c r="T1890">
        <v>0</v>
      </c>
      <c r="U1890">
        <v>406.56</v>
      </c>
      <c r="V1890" t="s">
        <v>42</v>
      </c>
      <c r="W1890">
        <v>93.04</v>
      </c>
      <c r="X1890" t="s">
        <v>50</v>
      </c>
      <c r="Y1890" t="s">
        <v>8682</v>
      </c>
      <c r="Z1890">
        <v>2011</v>
      </c>
      <c r="AA1890">
        <v>40</v>
      </c>
      <c r="AB1890">
        <v>42692</v>
      </c>
    </row>
    <row r="1891" spans="1:28" x14ac:dyDescent="0.2">
      <c r="A1891" t="s">
        <v>6050</v>
      </c>
      <c r="B1891" s="1">
        <v>40822</v>
      </c>
      <c r="C1891" s="1">
        <v>40827</v>
      </c>
      <c r="D1891" t="s">
        <v>28</v>
      </c>
      <c r="E1891" t="s">
        <v>6051</v>
      </c>
      <c r="F1891" t="s">
        <v>1003</v>
      </c>
      <c r="G1891" t="s">
        <v>246</v>
      </c>
      <c r="H1891" t="s">
        <v>2241</v>
      </c>
      <c r="I1891" t="s">
        <v>2862</v>
      </c>
      <c r="J1891" t="s">
        <v>2862</v>
      </c>
      <c r="K1891" t="s">
        <v>2005</v>
      </c>
      <c r="L1891" t="s">
        <v>2005</v>
      </c>
      <c r="M1891" t="s">
        <v>2185</v>
      </c>
      <c r="N1891" t="s">
        <v>4036</v>
      </c>
      <c r="O1891" t="s">
        <v>4037</v>
      </c>
      <c r="P1891" t="s">
        <v>6052</v>
      </c>
      <c r="Q1891" t="s">
        <v>6053</v>
      </c>
      <c r="R1891">
        <v>8</v>
      </c>
      <c r="S1891">
        <v>901</v>
      </c>
      <c r="T1891">
        <v>0</v>
      </c>
      <c r="U1891">
        <v>441.36</v>
      </c>
      <c r="V1891" t="s">
        <v>42</v>
      </c>
      <c r="W1891">
        <v>114.38</v>
      </c>
      <c r="X1891" t="s">
        <v>50</v>
      </c>
      <c r="Y1891" t="s">
        <v>8682</v>
      </c>
      <c r="Z1891">
        <v>2011</v>
      </c>
      <c r="AA1891">
        <v>41</v>
      </c>
      <c r="AB1891">
        <v>30936</v>
      </c>
    </row>
    <row r="1892" spans="1:28" x14ac:dyDescent="0.2">
      <c r="A1892" t="s">
        <v>6054</v>
      </c>
      <c r="B1892" s="1">
        <v>40878</v>
      </c>
      <c r="C1892" s="1">
        <v>40883</v>
      </c>
      <c r="D1892" t="s">
        <v>28</v>
      </c>
      <c r="E1892" t="s">
        <v>6055</v>
      </c>
      <c r="F1892" t="s">
        <v>1173</v>
      </c>
      <c r="G1892" t="s">
        <v>262</v>
      </c>
      <c r="H1892" t="s">
        <v>1961</v>
      </c>
      <c r="I1892" t="s">
        <v>1962</v>
      </c>
      <c r="J1892" t="s">
        <v>1963</v>
      </c>
      <c r="K1892" t="s">
        <v>1879</v>
      </c>
      <c r="L1892" t="s">
        <v>1879</v>
      </c>
      <c r="M1892" t="s">
        <v>1757</v>
      </c>
      <c r="N1892" t="s">
        <v>4036</v>
      </c>
      <c r="O1892" t="s">
        <v>4037</v>
      </c>
      <c r="P1892" t="s">
        <v>4147</v>
      </c>
      <c r="Q1892" t="s">
        <v>4148</v>
      </c>
      <c r="R1892">
        <v>7</v>
      </c>
      <c r="S1892">
        <v>1796</v>
      </c>
      <c r="T1892">
        <v>0</v>
      </c>
      <c r="U1892">
        <v>843.99</v>
      </c>
      <c r="V1892" t="s">
        <v>42</v>
      </c>
      <c r="W1892">
        <v>154.61000000000001</v>
      </c>
      <c r="X1892" t="s">
        <v>50</v>
      </c>
      <c r="Y1892" t="s">
        <v>8662</v>
      </c>
      <c r="Z1892">
        <v>2011</v>
      </c>
      <c r="AA1892">
        <v>49</v>
      </c>
      <c r="AB1892">
        <v>15743</v>
      </c>
    </row>
    <row r="1893" spans="1:28" x14ac:dyDescent="0.2">
      <c r="A1893" t="s">
        <v>6056</v>
      </c>
      <c r="B1893" s="1">
        <v>41527</v>
      </c>
      <c r="C1893" s="1">
        <v>41531</v>
      </c>
      <c r="D1893" t="s">
        <v>28</v>
      </c>
      <c r="E1893" t="s">
        <v>6057</v>
      </c>
      <c r="F1893" t="s">
        <v>6058</v>
      </c>
      <c r="G1893" t="s">
        <v>246</v>
      </c>
      <c r="H1893" t="s">
        <v>2315</v>
      </c>
      <c r="I1893" t="s">
        <v>3110</v>
      </c>
      <c r="J1893" t="s">
        <v>6059</v>
      </c>
      <c r="K1893" t="s">
        <v>1950</v>
      </c>
      <c r="L1893" t="s">
        <v>1950</v>
      </c>
      <c r="M1893" t="s">
        <v>1594</v>
      </c>
      <c r="N1893" t="s">
        <v>4036</v>
      </c>
      <c r="O1893" t="s">
        <v>4037</v>
      </c>
      <c r="P1893" t="s">
        <v>6060</v>
      </c>
      <c r="Q1893" t="s">
        <v>4177</v>
      </c>
      <c r="R1893">
        <v>7</v>
      </c>
      <c r="S1893">
        <v>1206</v>
      </c>
      <c r="T1893">
        <v>0</v>
      </c>
      <c r="U1893">
        <v>204.82</v>
      </c>
      <c r="V1893" t="s">
        <v>42</v>
      </c>
      <c r="W1893">
        <v>107.33</v>
      </c>
      <c r="X1893" t="s">
        <v>50</v>
      </c>
      <c r="Y1893" t="s">
        <v>8672</v>
      </c>
      <c r="Z1893">
        <v>2013</v>
      </c>
      <c r="AA1893">
        <v>37</v>
      </c>
      <c r="AB1893">
        <v>8632</v>
      </c>
    </row>
    <row r="1894" spans="1:28" x14ac:dyDescent="0.2">
      <c r="A1894" t="s">
        <v>6061</v>
      </c>
      <c r="B1894" s="1">
        <v>41619</v>
      </c>
      <c r="C1894" s="1">
        <v>41623</v>
      </c>
      <c r="D1894" t="s">
        <v>28</v>
      </c>
      <c r="E1894" t="s">
        <v>6062</v>
      </c>
      <c r="F1894" t="s">
        <v>6063</v>
      </c>
      <c r="G1894" t="s">
        <v>246</v>
      </c>
      <c r="H1894" t="s">
        <v>2347</v>
      </c>
      <c r="I1894" t="s">
        <v>6064</v>
      </c>
      <c r="J1894" t="s">
        <v>6064</v>
      </c>
      <c r="K1894" t="s">
        <v>1879</v>
      </c>
      <c r="L1894" t="s">
        <v>1879</v>
      </c>
      <c r="M1894" t="s">
        <v>1757</v>
      </c>
      <c r="N1894" t="s">
        <v>4036</v>
      </c>
      <c r="O1894" t="s">
        <v>4037</v>
      </c>
      <c r="P1894" t="s">
        <v>6065</v>
      </c>
      <c r="Q1894" t="s">
        <v>6066</v>
      </c>
      <c r="R1894">
        <v>6</v>
      </c>
      <c r="S1894">
        <v>437</v>
      </c>
      <c r="T1894">
        <v>0</v>
      </c>
      <c r="U1894">
        <v>183.42</v>
      </c>
      <c r="V1894" t="s">
        <v>42</v>
      </c>
      <c r="W1894">
        <v>40.549999999999997</v>
      </c>
      <c r="X1894" t="s">
        <v>50</v>
      </c>
      <c r="Y1894" t="s">
        <v>8673</v>
      </c>
      <c r="Z1894">
        <v>2013</v>
      </c>
      <c r="AA1894">
        <v>50</v>
      </c>
      <c r="AB1894">
        <v>16663</v>
      </c>
    </row>
    <row r="1895" spans="1:28" x14ac:dyDescent="0.2">
      <c r="A1895" t="s">
        <v>6067</v>
      </c>
      <c r="B1895" s="1">
        <v>40609</v>
      </c>
      <c r="C1895" s="1">
        <v>40613</v>
      </c>
      <c r="D1895" t="s">
        <v>28</v>
      </c>
      <c r="E1895" t="s">
        <v>6068</v>
      </c>
      <c r="F1895" t="s">
        <v>1119</v>
      </c>
      <c r="G1895" t="s">
        <v>31</v>
      </c>
      <c r="H1895" t="s">
        <v>2020</v>
      </c>
      <c r="I1895" t="s">
        <v>2021</v>
      </c>
      <c r="J1895" t="s">
        <v>3234</v>
      </c>
      <c r="K1895" t="s">
        <v>2023</v>
      </c>
      <c r="L1895" t="s">
        <v>2023</v>
      </c>
      <c r="M1895" t="s">
        <v>2023</v>
      </c>
      <c r="N1895" t="s">
        <v>4036</v>
      </c>
      <c r="O1895" t="s">
        <v>4037</v>
      </c>
      <c r="P1895" t="s">
        <v>4130</v>
      </c>
      <c r="Q1895" t="s">
        <v>4131</v>
      </c>
      <c r="R1895">
        <v>10</v>
      </c>
      <c r="S1895">
        <v>1012</v>
      </c>
      <c r="T1895">
        <v>0</v>
      </c>
      <c r="U1895">
        <v>20.100000000000001</v>
      </c>
      <c r="V1895" t="s">
        <v>42</v>
      </c>
      <c r="W1895">
        <v>137.13999999999999</v>
      </c>
      <c r="X1895" t="s">
        <v>50</v>
      </c>
      <c r="Y1895" t="s">
        <v>8661</v>
      </c>
      <c r="Z1895">
        <v>2011</v>
      </c>
      <c r="AA1895">
        <v>11</v>
      </c>
      <c r="AB1895">
        <v>47346</v>
      </c>
    </row>
    <row r="1896" spans="1:28" x14ac:dyDescent="0.2">
      <c r="A1896" t="s">
        <v>6069</v>
      </c>
      <c r="B1896" s="1">
        <v>40941</v>
      </c>
      <c r="C1896" s="1">
        <v>40945</v>
      </c>
      <c r="D1896" t="s">
        <v>28</v>
      </c>
      <c r="E1896" t="s">
        <v>6070</v>
      </c>
      <c r="F1896" t="s">
        <v>5019</v>
      </c>
      <c r="G1896" t="s">
        <v>31</v>
      </c>
      <c r="H1896" t="s">
        <v>1940</v>
      </c>
      <c r="I1896" t="s">
        <v>4351</v>
      </c>
      <c r="J1896" t="s">
        <v>6071</v>
      </c>
      <c r="K1896" t="s">
        <v>1879</v>
      </c>
      <c r="L1896" t="s">
        <v>1879</v>
      </c>
      <c r="M1896" t="s">
        <v>1757</v>
      </c>
      <c r="N1896" t="s">
        <v>4036</v>
      </c>
      <c r="O1896" t="s">
        <v>4037</v>
      </c>
      <c r="P1896" t="s">
        <v>6072</v>
      </c>
      <c r="Q1896" t="s">
        <v>4219</v>
      </c>
      <c r="R1896">
        <v>7</v>
      </c>
      <c r="S1896">
        <v>1779</v>
      </c>
      <c r="T1896">
        <v>0</v>
      </c>
      <c r="U1896">
        <v>711.48</v>
      </c>
      <c r="V1896" t="s">
        <v>42</v>
      </c>
      <c r="W1896">
        <v>157.69</v>
      </c>
      <c r="X1896" t="s">
        <v>50</v>
      </c>
      <c r="Y1896" t="s">
        <v>8663</v>
      </c>
      <c r="Z1896">
        <v>2012</v>
      </c>
      <c r="AA1896">
        <v>5</v>
      </c>
      <c r="AB1896">
        <v>19354</v>
      </c>
    </row>
    <row r="1897" spans="1:28" x14ac:dyDescent="0.2">
      <c r="A1897" t="s">
        <v>3520</v>
      </c>
      <c r="B1897" s="1">
        <v>41076</v>
      </c>
      <c r="C1897" s="1">
        <v>41080</v>
      </c>
      <c r="D1897" t="s">
        <v>28</v>
      </c>
      <c r="E1897" t="s">
        <v>3521</v>
      </c>
      <c r="F1897" t="s">
        <v>1116</v>
      </c>
      <c r="G1897" t="s">
        <v>31</v>
      </c>
      <c r="H1897" t="s">
        <v>2791</v>
      </c>
      <c r="I1897" t="s">
        <v>3522</v>
      </c>
      <c r="J1897" t="s">
        <v>3523</v>
      </c>
      <c r="K1897" t="s">
        <v>2023</v>
      </c>
      <c r="L1897" t="s">
        <v>2023</v>
      </c>
      <c r="M1897" t="s">
        <v>2023</v>
      </c>
      <c r="N1897" t="s">
        <v>4036</v>
      </c>
      <c r="O1897" t="s">
        <v>4037</v>
      </c>
      <c r="P1897" t="s">
        <v>6073</v>
      </c>
      <c r="Q1897" t="s">
        <v>4224</v>
      </c>
      <c r="R1897">
        <v>6</v>
      </c>
      <c r="S1897">
        <v>1486</v>
      </c>
      <c r="T1897">
        <v>0</v>
      </c>
      <c r="U1897">
        <v>698.4</v>
      </c>
      <c r="V1897" t="s">
        <v>42</v>
      </c>
      <c r="W1897">
        <v>140.93</v>
      </c>
      <c r="X1897" t="s">
        <v>50</v>
      </c>
      <c r="Y1897" t="s">
        <v>8664</v>
      </c>
      <c r="Z1897">
        <v>2012</v>
      </c>
      <c r="AA1897">
        <v>24</v>
      </c>
      <c r="AB1897">
        <v>49595</v>
      </c>
    </row>
    <row r="1898" spans="1:28" x14ac:dyDescent="0.2">
      <c r="A1898" t="s">
        <v>6074</v>
      </c>
      <c r="B1898" s="1">
        <v>41454</v>
      </c>
      <c r="C1898" s="1">
        <v>41458</v>
      </c>
      <c r="D1898" t="s">
        <v>28</v>
      </c>
      <c r="E1898" t="s">
        <v>6075</v>
      </c>
      <c r="F1898" t="s">
        <v>527</v>
      </c>
      <c r="G1898" t="s">
        <v>31</v>
      </c>
      <c r="H1898" t="s">
        <v>1940</v>
      </c>
      <c r="I1898" t="s">
        <v>4583</v>
      </c>
      <c r="J1898" t="s">
        <v>4584</v>
      </c>
      <c r="K1898" t="s">
        <v>1879</v>
      </c>
      <c r="L1898" t="s">
        <v>1879</v>
      </c>
      <c r="M1898" t="s">
        <v>1757</v>
      </c>
      <c r="N1898" t="s">
        <v>4036</v>
      </c>
      <c r="O1898" t="s">
        <v>4037</v>
      </c>
      <c r="P1898" t="s">
        <v>6076</v>
      </c>
      <c r="Q1898" t="s">
        <v>6077</v>
      </c>
      <c r="R1898">
        <v>3</v>
      </c>
      <c r="S1898">
        <v>742</v>
      </c>
      <c r="T1898">
        <v>0</v>
      </c>
      <c r="U1898">
        <v>59.31</v>
      </c>
      <c r="V1898" t="s">
        <v>42</v>
      </c>
      <c r="W1898">
        <v>82.61</v>
      </c>
      <c r="X1898" t="s">
        <v>50</v>
      </c>
      <c r="Y1898" t="s">
        <v>8671</v>
      </c>
      <c r="Z1898">
        <v>2013</v>
      </c>
      <c r="AA1898">
        <v>26</v>
      </c>
      <c r="AB1898">
        <v>11655</v>
      </c>
    </row>
    <row r="1899" spans="1:28" x14ac:dyDescent="0.2">
      <c r="A1899" t="s">
        <v>6078</v>
      </c>
      <c r="B1899" s="1">
        <v>40787</v>
      </c>
      <c r="C1899" s="1">
        <v>40792</v>
      </c>
      <c r="D1899" t="s">
        <v>28</v>
      </c>
      <c r="E1899" t="s">
        <v>6079</v>
      </c>
      <c r="F1899" t="s">
        <v>5764</v>
      </c>
      <c r="G1899" t="s">
        <v>31</v>
      </c>
      <c r="H1899" t="s">
        <v>2011</v>
      </c>
      <c r="I1899" t="s">
        <v>2780</v>
      </c>
      <c r="J1899" t="s">
        <v>3972</v>
      </c>
      <c r="K1899" t="s">
        <v>2005</v>
      </c>
      <c r="L1899" t="s">
        <v>2005</v>
      </c>
      <c r="M1899" t="s">
        <v>2014</v>
      </c>
      <c r="N1899" t="s">
        <v>4036</v>
      </c>
      <c r="O1899" t="s">
        <v>4235</v>
      </c>
      <c r="P1899" t="s">
        <v>4666</v>
      </c>
      <c r="Q1899" t="s">
        <v>4476</v>
      </c>
      <c r="R1899">
        <v>6</v>
      </c>
      <c r="S1899">
        <v>1100</v>
      </c>
      <c r="T1899">
        <v>0</v>
      </c>
      <c r="U1899">
        <v>175.86</v>
      </c>
      <c r="V1899" t="s">
        <v>42</v>
      </c>
      <c r="W1899">
        <v>92.07</v>
      </c>
      <c r="X1899" t="s">
        <v>50</v>
      </c>
      <c r="Y1899" t="s">
        <v>8681</v>
      </c>
      <c r="Z1899">
        <v>2011</v>
      </c>
      <c r="AA1899">
        <v>36</v>
      </c>
      <c r="AB1899">
        <v>27372</v>
      </c>
    </row>
    <row r="1900" spans="1:28" x14ac:dyDescent="0.2">
      <c r="A1900" t="s">
        <v>6080</v>
      </c>
      <c r="B1900" s="1">
        <v>40807</v>
      </c>
      <c r="C1900" s="1">
        <v>40812</v>
      </c>
      <c r="D1900" t="s">
        <v>28</v>
      </c>
      <c r="E1900" t="s">
        <v>6081</v>
      </c>
      <c r="F1900" t="s">
        <v>1267</v>
      </c>
      <c r="G1900" t="s">
        <v>31</v>
      </c>
      <c r="H1900" t="s">
        <v>6082</v>
      </c>
      <c r="I1900" t="s">
        <v>6083</v>
      </c>
      <c r="J1900" t="s">
        <v>6084</v>
      </c>
      <c r="K1900" t="s">
        <v>1979</v>
      </c>
      <c r="L1900" t="s">
        <v>1979</v>
      </c>
      <c r="M1900" t="s">
        <v>1979</v>
      </c>
      <c r="N1900" t="s">
        <v>4036</v>
      </c>
      <c r="O1900" t="s">
        <v>4235</v>
      </c>
      <c r="P1900" t="s">
        <v>6085</v>
      </c>
      <c r="Q1900" t="s">
        <v>6086</v>
      </c>
      <c r="R1900">
        <v>10</v>
      </c>
      <c r="S1900">
        <v>1378</v>
      </c>
      <c r="T1900">
        <v>0</v>
      </c>
      <c r="U1900">
        <v>289.2</v>
      </c>
      <c r="V1900" t="s">
        <v>42</v>
      </c>
      <c r="W1900">
        <v>214.97</v>
      </c>
      <c r="X1900" t="s">
        <v>50</v>
      </c>
      <c r="Y1900" t="s">
        <v>8681</v>
      </c>
      <c r="Z1900">
        <v>2011</v>
      </c>
      <c r="AA1900">
        <v>39</v>
      </c>
      <c r="AB1900">
        <v>50607</v>
      </c>
    </row>
    <row r="1901" spans="1:28" x14ac:dyDescent="0.2">
      <c r="A1901" t="s">
        <v>6087</v>
      </c>
      <c r="B1901" s="1">
        <v>41256</v>
      </c>
      <c r="C1901" s="1">
        <v>41260</v>
      </c>
      <c r="D1901" t="s">
        <v>28</v>
      </c>
      <c r="E1901" t="s">
        <v>6088</v>
      </c>
      <c r="F1901" t="s">
        <v>1126</v>
      </c>
      <c r="G1901" t="s">
        <v>31</v>
      </c>
      <c r="H1901" t="s">
        <v>1985</v>
      </c>
      <c r="I1901" t="s">
        <v>1986</v>
      </c>
      <c r="J1901" t="s">
        <v>6089</v>
      </c>
      <c r="K1901" t="s">
        <v>1879</v>
      </c>
      <c r="L1901" t="s">
        <v>1879</v>
      </c>
      <c r="M1901" t="s">
        <v>1988</v>
      </c>
      <c r="N1901" t="s">
        <v>4036</v>
      </c>
      <c r="O1901" t="s">
        <v>4235</v>
      </c>
      <c r="P1901" t="s">
        <v>6090</v>
      </c>
      <c r="Q1901" t="s">
        <v>4301</v>
      </c>
      <c r="R1901">
        <v>9</v>
      </c>
      <c r="S1901">
        <v>5785</v>
      </c>
      <c r="T1901">
        <v>0</v>
      </c>
      <c r="U1901">
        <v>404.73</v>
      </c>
      <c r="V1901" t="s">
        <v>42</v>
      </c>
      <c r="W1901">
        <v>656.73</v>
      </c>
      <c r="X1901" t="s">
        <v>50</v>
      </c>
      <c r="Y1901" t="s">
        <v>8669</v>
      </c>
      <c r="Z1901">
        <v>2012</v>
      </c>
      <c r="AA1901">
        <v>50</v>
      </c>
      <c r="AB1901">
        <v>16681</v>
      </c>
    </row>
    <row r="1902" spans="1:28" x14ac:dyDescent="0.2">
      <c r="A1902" t="s">
        <v>6091</v>
      </c>
      <c r="B1902" s="1">
        <v>41591</v>
      </c>
      <c r="C1902" s="1">
        <v>41596</v>
      </c>
      <c r="D1902" t="s">
        <v>28</v>
      </c>
      <c r="E1902" t="s">
        <v>6092</v>
      </c>
      <c r="F1902" t="s">
        <v>612</v>
      </c>
      <c r="G1902" t="s">
        <v>31</v>
      </c>
      <c r="H1902" t="s">
        <v>2315</v>
      </c>
      <c r="I1902" t="s">
        <v>2316</v>
      </c>
      <c r="J1902" t="s">
        <v>6093</v>
      </c>
      <c r="K1902" t="s">
        <v>1950</v>
      </c>
      <c r="L1902" t="s">
        <v>1950</v>
      </c>
      <c r="M1902" t="s">
        <v>1594</v>
      </c>
      <c r="N1902" t="s">
        <v>4036</v>
      </c>
      <c r="O1902" t="s">
        <v>4235</v>
      </c>
      <c r="P1902" t="s">
        <v>6094</v>
      </c>
      <c r="Q1902" t="s">
        <v>4258</v>
      </c>
      <c r="R1902">
        <v>5</v>
      </c>
      <c r="S1902">
        <v>2171</v>
      </c>
      <c r="T1902">
        <v>0</v>
      </c>
      <c r="U1902">
        <v>390.8</v>
      </c>
      <c r="V1902" t="s">
        <v>42</v>
      </c>
      <c r="W1902">
        <v>294.971</v>
      </c>
      <c r="X1902" t="s">
        <v>50</v>
      </c>
      <c r="Y1902" t="s">
        <v>8695</v>
      </c>
      <c r="Z1902">
        <v>2013</v>
      </c>
      <c r="AA1902">
        <v>46</v>
      </c>
      <c r="AB1902">
        <v>2006</v>
      </c>
    </row>
    <row r="1903" spans="1:28" x14ac:dyDescent="0.2">
      <c r="A1903" t="s">
        <v>6095</v>
      </c>
      <c r="B1903" s="1">
        <v>41593</v>
      </c>
      <c r="C1903" s="1">
        <v>41597</v>
      </c>
      <c r="D1903" t="s">
        <v>28</v>
      </c>
      <c r="E1903" t="s">
        <v>6096</v>
      </c>
      <c r="F1903" t="s">
        <v>4096</v>
      </c>
      <c r="G1903" t="s">
        <v>31</v>
      </c>
      <c r="H1903" t="s">
        <v>1994</v>
      </c>
      <c r="I1903" t="s">
        <v>2469</v>
      </c>
      <c r="J1903" t="s">
        <v>6097</v>
      </c>
      <c r="K1903" t="s">
        <v>1950</v>
      </c>
      <c r="L1903" t="s">
        <v>1950</v>
      </c>
      <c r="M1903" t="s">
        <v>1988</v>
      </c>
      <c r="N1903" t="s">
        <v>4036</v>
      </c>
      <c r="O1903" t="s">
        <v>4235</v>
      </c>
      <c r="P1903" t="s">
        <v>4273</v>
      </c>
      <c r="Q1903" t="s">
        <v>4258</v>
      </c>
      <c r="R1903">
        <v>7</v>
      </c>
      <c r="S1903">
        <v>3046</v>
      </c>
      <c r="T1903">
        <v>0</v>
      </c>
      <c r="U1903">
        <v>1035.58</v>
      </c>
      <c r="V1903" t="s">
        <v>42</v>
      </c>
      <c r="W1903">
        <v>309.74799999999999</v>
      </c>
      <c r="X1903" t="s">
        <v>50</v>
      </c>
      <c r="Y1903" t="s">
        <v>8695</v>
      </c>
      <c r="Z1903">
        <v>2013</v>
      </c>
      <c r="AA1903">
        <v>46</v>
      </c>
      <c r="AB1903">
        <v>3149</v>
      </c>
    </row>
    <row r="1904" spans="1:28" x14ac:dyDescent="0.2">
      <c r="A1904" t="s">
        <v>6098</v>
      </c>
      <c r="B1904" s="1">
        <v>41655</v>
      </c>
      <c r="C1904" s="1">
        <v>41659</v>
      </c>
      <c r="D1904" t="s">
        <v>28</v>
      </c>
      <c r="E1904" t="s">
        <v>6099</v>
      </c>
      <c r="F1904" t="s">
        <v>4165</v>
      </c>
      <c r="G1904" t="s">
        <v>31</v>
      </c>
      <c r="H1904" t="s">
        <v>2049</v>
      </c>
      <c r="I1904" t="s">
        <v>3892</v>
      </c>
      <c r="J1904" t="s">
        <v>3893</v>
      </c>
      <c r="K1904" t="s">
        <v>1979</v>
      </c>
      <c r="L1904" t="s">
        <v>1979</v>
      </c>
      <c r="M1904" t="s">
        <v>1979</v>
      </c>
      <c r="N1904" t="s">
        <v>4036</v>
      </c>
      <c r="O1904" t="s">
        <v>4235</v>
      </c>
      <c r="P1904" t="s">
        <v>6100</v>
      </c>
      <c r="Q1904" t="s">
        <v>6101</v>
      </c>
      <c r="R1904">
        <v>6</v>
      </c>
      <c r="S1904">
        <v>1040</v>
      </c>
      <c r="T1904">
        <v>0</v>
      </c>
      <c r="U1904">
        <v>405.54</v>
      </c>
      <c r="V1904" t="s">
        <v>42</v>
      </c>
      <c r="W1904">
        <v>111.81</v>
      </c>
      <c r="X1904" t="s">
        <v>50</v>
      </c>
      <c r="Y1904" t="s">
        <v>8703</v>
      </c>
      <c r="Z1904">
        <v>2014</v>
      </c>
      <c r="AA1904">
        <v>3</v>
      </c>
      <c r="AB1904">
        <v>42974</v>
      </c>
    </row>
    <row r="1905" spans="1:28" x14ac:dyDescent="0.2">
      <c r="A1905" t="s">
        <v>6102</v>
      </c>
      <c r="B1905" s="1">
        <v>41820</v>
      </c>
      <c r="C1905" s="1">
        <v>41825</v>
      </c>
      <c r="D1905" t="s">
        <v>28</v>
      </c>
      <c r="E1905" t="s">
        <v>6103</v>
      </c>
      <c r="F1905" t="s">
        <v>3262</v>
      </c>
      <c r="G1905" t="s">
        <v>31</v>
      </c>
      <c r="H1905" t="s">
        <v>2302</v>
      </c>
      <c r="I1905" t="s">
        <v>2658</v>
      </c>
      <c r="J1905" t="s">
        <v>2658</v>
      </c>
      <c r="K1905" t="s">
        <v>1979</v>
      </c>
      <c r="L1905" t="s">
        <v>1979</v>
      </c>
      <c r="M1905" t="s">
        <v>1979</v>
      </c>
      <c r="N1905" t="s">
        <v>4036</v>
      </c>
      <c r="O1905" t="s">
        <v>4235</v>
      </c>
      <c r="P1905" t="s">
        <v>6104</v>
      </c>
      <c r="Q1905" t="s">
        <v>6105</v>
      </c>
      <c r="R1905">
        <v>8</v>
      </c>
      <c r="S1905">
        <v>1008</v>
      </c>
      <c r="T1905">
        <v>0</v>
      </c>
      <c r="U1905">
        <v>433.44</v>
      </c>
      <c r="V1905" t="s">
        <v>42</v>
      </c>
      <c r="W1905">
        <v>122.39</v>
      </c>
      <c r="X1905" t="s">
        <v>50</v>
      </c>
      <c r="Y1905" t="s">
        <v>8676</v>
      </c>
      <c r="Z1905">
        <v>2014</v>
      </c>
      <c r="AA1905">
        <v>27</v>
      </c>
      <c r="AB1905">
        <v>45980</v>
      </c>
    </row>
    <row r="1906" spans="1:28" x14ac:dyDescent="0.2">
      <c r="A1906" t="s">
        <v>6106</v>
      </c>
      <c r="B1906" s="1">
        <v>41914</v>
      </c>
      <c r="C1906" s="1">
        <v>41918</v>
      </c>
      <c r="D1906" t="s">
        <v>28</v>
      </c>
      <c r="E1906" t="s">
        <v>3085</v>
      </c>
      <c r="F1906" t="s">
        <v>3086</v>
      </c>
      <c r="G1906" t="s">
        <v>31</v>
      </c>
      <c r="H1906" t="s">
        <v>2110</v>
      </c>
      <c r="I1906" t="s">
        <v>2111</v>
      </c>
      <c r="J1906" t="s">
        <v>2111</v>
      </c>
      <c r="K1906" t="s">
        <v>2005</v>
      </c>
      <c r="L1906" t="s">
        <v>2005</v>
      </c>
      <c r="M1906" t="s">
        <v>2112</v>
      </c>
      <c r="N1906" t="s">
        <v>4036</v>
      </c>
      <c r="O1906" t="s">
        <v>4235</v>
      </c>
      <c r="P1906" t="s">
        <v>4411</v>
      </c>
      <c r="Q1906" t="s">
        <v>4253</v>
      </c>
      <c r="R1906">
        <v>4</v>
      </c>
      <c r="S1906">
        <v>2576</v>
      </c>
      <c r="T1906">
        <v>0</v>
      </c>
      <c r="U1906">
        <v>978.84</v>
      </c>
      <c r="V1906" t="s">
        <v>42</v>
      </c>
      <c r="W1906">
        <v>298.83</v>
      </c>
      <c r="X1906" t="s">
        <v>50</v>
      </c>
      <c r="Y1906" t="s">
        <v>8704</v>
      </c>
      <c r="Z1906">
        <v>2014</v>
      </c>
      <c r="AA1906">
        <v>40</v>
      </c>
      <c r="AB1906">
        <v>20612</v>
      </c>
    </row>
    <row r="1907" spans="1:28" x14ac:dyDescent="0.2">
      <c r="A1907" t="s">
        <v>6107</v>
      </c>
      <c r="B1907" s="1">
        <v>41915</v>
      </c>
      <c r="C1907" s="1">
        <v>41919</v>
      </c>
      <c r="D1907" t="s">
        <v>28</v>
      </c>
      <c r="E1907" t="s">
        <v>6108</v>
      </c>
      <c r="F1907" t="s">
        <v>4669</v>
      </c>
      <c r="G1907" t="s">
        <v>31</v>
      </c>
      <c r="H1907" t="s">
        <v>1976</v>
      </c>
      <c r="I1907" t="s">
        <v>1977</v>
      </c>
      <c r="J1907" t="s">
        <v>5014</v>
      </c>
      <c r="K1907" t="s">
        <v>1979</v>
      </c>
      <c r="L1907" t="s">
        <v>1979</v>
      </c>
      <c r="M1907" t="s">
        <v>1979</v>
      </c>
      <c r="N1907" t="s">
        <v>4036</v>
      </c>
      <c r="O1907" t="s">
        <v>4235</v>
      </c>
      <c r="P1907" t="s">
        <v>4546</v>
      </c>
      <c r="Q1907" t="s">
        <v>4547</v>
      </c>
      <c r="R1907">
        <v>14</v>
      </c>
      <c r="S1907">
        <v>1727</v>
      </c>
      <c r="T1907">
        <v>0</v>
      </c>
      <c r="U1907">
        <v>690.9</v>
      </c>
      <c r="V1907" t="s">
        <v>42</v>
      </c>
      <c r="W1907">
        <v>140.88</v>
      </c>
      <c r="X1907" t="s">
        <v>50</v>
      </c>
      <c r="Y1907" t="s">
        <v>8704</v>
      </c>
      <c r="Z1907">
        <v>2014</v>
      </c>
      <c r="AA1907">
        <v>40</v>
      </c>
      <c r="AB1907">
        <v>41826</v>
      </c>
    </row>
    <row r="1908" spans="1:28" x14ac:dyDescent="0.2">
      <c r="A1908" t="s">
        <v>6109</v>
      </c>
      <c r="B1908" s="1">
        <v>41955</v>
      </c>
      <c r="C1908" s="1">
        <v>41959</v>
      </c>
      <c r="D1908" t="s">
        <v>28</v>
      </c>
      <c r="E1908" t="s">
        <v>6110</v>
      </c>
      <c r="F1908" t="s">
        <v>1214</v>
      </c>
      <c r="G1908" t="s">
        <v>31</v>
      </c>
      <c r="H1908" t="s">
        <v>2256</v>
      </c>
      <c r="I1908" t="s">
        <v>2257</v>
      </c>
      <c r="J1908" t="s">
        <v>5176</v>
      </c>
      <c r="K1908" t="s">
        <v>2005</v>
      </c>
      <c r="L1908" t="s">
        <v>2005</v>
      </c>
      <c r="M1908" t="s">
        <v>2112</v>
      </c>
      <c r="N1908" t="s">
        <v>4036</v>
      </c>
      <c r="O1908" t="s">
        <v>4235</v>
      </c>
      <c r="P1908" t="s">
        <v>6111</v>
      </c>
      <c r="Q1908" t="s">
        <v>4528</v>
      </c>
      <c r="R1908">
        <v>5</v>
      </c>
      <c r="S1908">
        <v>697</v>
      </c>
      <c r="T1908">
        <v>0</v>
      </c>
      <c r="U1908">
        <v>132.44999999999999</v>
      </c>
      <c r="V1908" t="s">
        <v>42</v>
      </c>
      <c r="W1908">
        <v>64.69</v>
      </c>
      <c r="X1908" t="s">
        <v>50</v>
      </c>
      <c r="Y1908" t="s">
        <v>8679</v>
      </c>
      <c r="Z1908">
        <v>2014</v>
      </c>
      <c r="AA1908">
        <v>46</v>
      </c>
      <c r="AB1908">
        <v>23042</v>
      </c>
    </row>
    <row r="1909" spans="1:28" x14ac:dyDescent="0.2">
      <c r="A1909" t="s">
        <v>3456</v>
      </c>
      <c r="B1909" s="1">
        <v>41081</v>
      </c>
      <c r="C1909" s="1">
        <v>41085</v>
      </c>
      <c r="D1909" t="s">
        <v>28</v>
      </c>
      <c r="E1909" t="s">
        <v>3457</v>
      </c>
      <c r="F1909" t="s">
        <v>3458</v>
      </c>
      <c r="G1909" t="s">
        <v>246</v>
      </c>
      <c r="H1909" t="s">
        <v>1994</v>
      </c>
      <c r="I1909" t="s">
        <v>1995</v>
      </c>
      <c r="J1909" t="s">
        <v>2196</v>
      </c>
      <c r="K1909" t="s">
        <v>1950</v>
      </c>
      <c r="L1909" t="s">
        <v>1950</v>
      </c>
      <c r="M1909" t="s">
        <v>1988</v>
      </c>
      <c r="N1909" t="s">
        <v>4036</v>
      </c>
      <c r="O1909" t="s">
        <v>4235</v>
      </c>
      <c r="P1909" t="s">
        <v>4380</v>
      </c>
      <c r="Q1909" t="s">
        <v>4360</v>
      </c>
      <c r="R1909">
        <v>4</v>
      </c>
      <c r="S1909">
        <v>1697</v>
      </c>
      <c r="T1909">
        <v>0</v>
      </c>
      <c r="U1909">
        <v>220.56</v>
      </c>
      <c r="V1909" t="s">
        <v>42</v>
      </c>
      <c r="W1909">
        <v>137.60400000000001</v>
      </c>
      <c r="X1909" t="s">
        <v>50</v>
      </c>
      <c r="Y1909" t="s">
        <v>8664</v>
      </c>
      <c r="Z1909">
        <v>2012</v>
      </c>
      <c r="AA1909">
        <v>25</v>
      </c>
      <c r="AB1909">
        <v>5956</v>
      </c>
    </row>
    <row r="1910" spans="1:28" x14ac:dyDescent="0.2">
      <c r="A1910" t="s">
        <v>3456</v>
      </c>
      <c r="B1910" s="1">
        <v>41081</v>
      </c>
      <c r="C1910" s="1">
        <v>41085</v>
      </c>
      <c r="D1910" t="s">
        <v>28</v>
      </c>
      <c r="E1910" t="s">
        <v>3457</v>
      </c>
      <c r="F1910" t="s">
        <v>3458</v>
      </c>
      <c r="G1910" t="s">
        <v>246</v>
      </c>
      <c r="H1910" t="s">
        <v>1994</v>
      </c>
      <c r="I1910" t="s">
        <v>1995</v>
      </c>
      <c r="J1910" t="s">
        <v>2196</v>
      </c>
      <c r="K1910" t="s">
        <v>1950</v>
      </c>
      <c r="L1910" t="s">
        <v>1950</v>
      </c>
      <c r="M1910" t="s">
        <v>1988</v>
      </c>
      <c r="N1910" t="s">
        <v>4036</v>
      </c>
      <c r="O1910" t="s">
        <v>4235</v>
      </c>
      <c r="P1910" t="s">
        <v>6112</v>
      </c>
      <c r="Q1910" t="s">
        <v>4278</v>
      </c>
      <c r="R1910">
        <v>4</v>
      </c>
      <c r="S1910">
        <v>1696</v>
      </c>
      <c r="T1910">
        <v>0</v>
      </c>
      <c r="U1910">
        <v>67.84</v>
      </c>
      <c r="V1910" t="s">
        <v>42</v>
      </c>
      <c r="W1910">
        <v>264.88799999999998</v>
      </c>
      <c r="X1910" t="s">
        <v>50</v>
      </c>
      <c r="Y1910" t="s">
        <v>8664</v>
      </c>
      <c r="Z1910">
        <v>2012</v>
      </c>
      <c r="AA1910">
        <v>25</v>
      </c>
      <c r="AB1910">
        <v>5957</v>
      </c>
    </row>
    <row r="1911" spans="1:28" x14ac:dyDescent="0.2">
      <c r="A1911" t="s">
        <v>6113</v>
      </c>
      <c r="B1911" s="1">
        <v>41263</v>
      </c>
      <c r="C1911" s="1">
        <v>41267</v>
      </c>
      <c r="D1911" t="s">
        <v>28</v>
      </c>
      <c r="E1911" t="s">
        <v>3487</v>
      </c>
      <c r="F1911" t="s">
        <v>2574</v>
      </c>
      <c r="G1911" t="s">
        <v>246</v>
      </c>
      <c r="H1911" t="s">
        <v>1994</v>
      </c>
      <c r="I1911" t="s">
        <v>1995</v>
      </c>
      <c r="J1911" t="s">
        <v>2196</v>
      </c>
      <c r="K1911" t="s">
        <v>1950</v>
      </c>
      <c r="L1911" t="s">
        <v>1950</v>
      </c>
      <c r="M1911" t="s">
        <v>1988</v>
      </c>
      <c r="N1911" t="s">
        <v>4036</v>
      </c>
      <c r="O1911" t="s">
        <v>4235</v>
      </c>
      <c r="P1911" t="s">
        <v>6094</v>
      </c>
      <c r="Q1911" t="s">
        <v>4258</v>
      </c>
      <c r="R1911">
        <v>8</v>
      </c>
      <c r="S1911">
        <v>3474</v>
      </c>
      <c r="T1911">
        <v>0</v>
      </c>
      <c r="U1911">
        <v>625.28</v>
      </c>
      <c r="V1911" t="s">
        <v>42</v>
      </c>
      <c r="W1911">
        <v>365.65199999999999</v>
      </c>
      <c r="X1911" t="s">
        <v>50</v>
      </c>
      <c r="Y1911" t="s">
        <v>8669</v>
      </c>
      <c r="Z1911">
        <v>2012</v>
      </c>
      <c r="AA1911">
        <v>51</v>
      </c>
      <c r="AB1911">
        <v>2496</v>
      </c>
    </row>
    <row r="1912" spans="1:28" x14ac:dyDescent="0.2">
      <c r="A1912" t="s">
        <v>6114</v>
      </c>
      <c r="B1912" s="1">
        <v>41607</v>
      </c>
      <c r="C1912" s="1">
        <v>41612</v>
      </c>
      <c r="D1912" t="s">
        <v>28</v>
      </c>
      <c r="E1912" t="s">
        <v>6115</v>
      </c>
      <c r="F1912" t="s">
        <v>838</v>
      </c>
      <c r="G1912" t="s">
        <v>246</v>
      </c>
      <c r="H1912" t="s">
        <v>2027</v>
      </c>
      <c r="I1912" t="s">
        <v>3169</v>
      </c>
      <c r="J1912" t="s">
        <v>3170</v>
      </c>
      <c r="K1912" t="s">
        <v>2023</v>
      </c>
      <c r="L1912" t="s">
        <v>2023</v>
      </c>
      <c r="M1912" t="s">
        <v>2023</v>
      </c>
      <c r="N1912" t="s">
        <v>4036</v>
      </c>
      <c r="O1912" t="s">
        <v>4235</v>
      </c>
      <c r="P1912" t="s">
        <v>6116</v>
      </c>
      <c r="Q1912" t="s">
        <v>6117</v>
      </c>
      <c r="R1912">
        <v>10</v>
      </c>
      <c r="S1912">
        <v>1531</v>
      </c>
      <c r="T1912">
        <v>0</v>
      </c>
      <c r="U1912">
        <v>45.9</v>
      </c>
      <c r="V1912" t="s">
        <v>42</v>
      </c>
      <c r="W1912">
        <v>207.81</v>
      </c>
      <c r="X1912" t="s">
        <v>50</v>
      </c>
      <c r="Y1912" t="s">
        <v>8695</v>
      </c>
      <c r="Z1912">
        <v>2013</v>
      </c>
      <c r="AA1912">
        <v>48</v>
      </c>
      <c r="AB1912">
        <v>50567</v>
      </c>
    </row>
    <row r="1913" spans="1:28" x14ac:dyDescent="0.2">
      <c r="A1913" t="s">
        <v>3441</v>
      </c>
      <c r="B1913" s="1">
        <v>41954</v>
      </c>
      <c r="C1913" s="1">
        <v>41958</v>
      </c>
      <c r="D1913" t="s">
        <v>28</v>
      </c>
      <c r="E1913" t="s">
        <v>3442</v>
      </c>
      <c r="F1913" t="s">
        <v>3443</v>
      </c>
      <c r="G1913" t="s">
        <v>262</v>
      </c>
      <c r="H1913" t="s">
        <v>2256</v>
      </c>
      <c r="I1913" t="s">
        <v>3444</v>
      </c>
      <c r="J1913" t="s">
        <v>3445</v>
      </c>
      <c r="K1913" t="s">
        <v>2005</v>
      </c>
      <c r="L1913" t="s">
        <v>2005</v>
      </c>
      <c r="M1913" t="s">
        <v>2112</v>
      </c>
      <c r="N1913" t="s">
        <v>4036</v>
      </c>
      <c r="O1913" t="s">
        <v>4235</v>
      </c>
      <c r="P1913" t="s">
        <v>4425</v>
      </c>
      <c r="Q1913" t="s">
        <v>4333</v>
      </c>
      <c r="R1913">
        <v>7</v>
      </c>
      <c r="S1913">
        <v>4519</v>
      </c>
      <c r="T1913">
        <v>0</v>
      </c>
      <c r="U1913">
        <v>632.52</v>
      </c>
      <c r="V1913" t="s">
        <v>42</v>
      </c>
      <c r="W1913">
        <v>658.69</v>
      </c>
      <c r="X1913" t="s">
        <v>50</v>
      </c>
      <c r="Y1913" t="s">
        <v>8679</v>
      </c>
      <c r="Z1913">
        <v>2014</v>
      </c>
      <c r="AA1913">
        <v>46</v>
      </c>
      <c r="AB1913">
        <v>29272</v>
      </c>
    </row>
    <row r="1914" spans="1:28" x14ac:dyDescent="0.2">
      <c r="A1914" t="s">
        <v>6118</v>
      </c>
      <c r="B1914" s="1">
        <v>40669</v>
      </c>
      <c r="C1914" s="1">
        <v>40673</v>
      </c>
      <c r="D1914" t="s">
        <v>28</v>
      </c>
      <c r="E1914" t="s">
        <v>6119</v>
      </c>
      <c r="F1914" t="s">
        <v>6120</v>
      </c>
      <c r="G1914" t="s">
        <v>246</v>
      </c>
      <c r="H1914" t="s">
        <v>2011</v>
      </c>
      <c r="I1914" t="s">
        <v>2230</v>
      </c>
      <c r="J1914" t="s">
        <v>3417</v>
      </c>
      <c r="K1914" t="s">
        <v>2005</v>
      </c>
      <c r="L1914" t="s">
        <v>2005</v>
      </c>
      <c r="M1914" t="s">
        <v>2014</v>
      </c>
      <c r="N1914" t="s">
        <v>4036</v>
      </c>
      <c r="O1914" t="s">
        <v>4695</v>
      </c>
      <c r="P1914" t="s">
        <v>6121</v>
      </c>
      <c r="Q1914" t="s">
        <v>6122</v>
      </c>
      <c r="R1914">
        <v>3</v>
      </c>
      <c r="S1914">
        <v>1131</v>
      </c>
      <c r="T1914">
        <v>0</v>
      </c>
      <c r="U1914">
        <v>327.96</v>
      </c>
      <c r="V1914" t="s">
        <v>42</v>
      </c>
      <c r="W1914">
        <v>76.569999999999993</v>
      </c>
      <c r="X1914" t="s">
        <v>50</v>
      </c>
      <c r="Y1914" t="s">
        <v>8707</v>
      </c>
      <c r="Z1914">
        <v>2011</v>
      </c>
      <c r="AA1914">
        <v>19</v>
      </c>
      <c r="AB1914">
        <v>25931</v>
      </c>
    </row>
    <row r="1915" spans="1:28" x14ac:dyDescent="0.2">
      <c r="A1915" t="s">
        <v>6123</v>
      </c>
      <c r="B1915" s="1">
        <v>41316</v>
      </c>
      <c r="C1915" s="1">
        <v>41320</v>
      </c>
      <c r="D1915" t="s">
        <v>28</v>
      </c>
      <c r="E1915" t="s">
        <v>6124</v>
      </c>
      <c r="F1915" t="s">
        <v>6125</v>
      </c>
      <c r="G1915" t="s">
        <v>262</v>
      </c>
      <c r="H1915" t="s">
        <v>2857</v>
      </c>
      <c r="I1915" t="s">
        <v>2858</v>
      </c>
      <c r="J1915" t="s">
        <v>2858</v>
      </c>
      <c r="K1915" t="s">
        <v>1979</v>
      </c>
      <c r="L1915" t="s">
        <v>1979</v>
      </c>
      <c r="M1915" t="s">
        <v>1979</v>
      </c>
      <c r="N1915" t="s">
        <v>4036</v>
      </c>
      <c r="O1915" t="s">
        <v>4695</v>
      </c>
      <c r="P1915" t="s">
        <v>5081</v>
      </c>
      <c r="Q1915" t="s">
        <v>5082</v>
      </c>
      <c r="R1915">
        <v>4</v>
      </c>
      <c r="S1915">
        <v>1267</v>
      </c>
      <c r="T1915">
        <v>0</v>
      </c>
      <c r="U1915">
        <v>278.64</v>
      </c>
      <c r="V1915" t="s">
        <v>42</v>
      </c>
      <c r="W1915">
        <v>155.28</v>
      </c>
      <c r="X1915" t="s">
        <v>50</v>
      </c>
      <c r="Y1915" t="s">
        <v>8670</v>
      </c>
      <c r="Z1915">
        <v>2013</v>
      </c>
      <c r="AA1915">
        <v>7</v>
      </c>
      <c r="AB1915">
        <v>48422</v>
      </c>
    </row>
    <row r="1916" spans="1:28" x14ac:dyDescent="0.2">
      <c r="A1916" t="s">
        <v>6126</v>
      </c>
      <c r="B1916" s="1">
        <v>41503</v>
      </c>
      <c r="C1916" s="1">
        <v>41507</v>
      </c>
      <c r="D1916" t="s">
        <v>28</v>
      </c>
      <c r="E1916" t="s">
        <v>4226</v>
      </c>
      <c r="F1916" t="s">
        <v>1856</v>
      </c>
      <c r="G1916" t="s">
        <v>246</v>
      </c>
      <c r="H1916" t="s">
        <v>1940</v>
      </c>
      <c r="I1916" t="s">
        <v>1941</v>
      </c>
      <c r="J1916" t="s">
        <v>6127</v>
      </c>
      <c r="K1916" t="s">
        <v>1879</v>
      </c>
      <c r="L1916" t="s">
        <v>1879</v>
      </c>
      <c r="M1916" t="s">
        <v>1757</v>
      </c>
      <c r="N1916" t="s">
        <v>4036</v>
      </c>
      <c r="O1916" t="s">
        <v>4695</v>
      </c>
      <c r="P1916" t="s">
        <v>6128</v>
      </c>
      <c r="Q1916" t="s">
        <v>6129</v>
      </c>
      <c r="R1916">
        <v>3</v>
      </c>
      <c r="S1916">
        <v>718</v>
      </c>
      <c r="T1916">
        <v>0</v>
      </c>
      <c r="U1916">
        <v>315.99</v>
      </c>
      <c r="V1916" t="s">
        <v>42</v>
      </c>
      <c r="W1916">
        <v>94.2</v>
      </c>
      <c r="X1916" t="s">
        <v>50</v>
      </c>
      <c r="Y1916" t="s">
        <v>8694</v>
      </c>
      <c r="Z1916">
        <v>2013</v>
      </c>
      <c r="AA1916">
        <v>33</v>
      </c>
      <c r="AB1916">
        <v>17292</v>
      </c>
    </row>
    <row r="1917" spans="1:28" x14ac:dyDescent="0.2">
      <c r="A1917" t="s">
        <v>6130</v>
      </c>
      <c r="B1917" s="1">
        <v>41523</v>
      </c>
      <c r="C1917" s="1">
        <v>41527</v>
      </c>
      <c r="D1917" t="s">
        <v>28</v>
      </c>
      <c r="E1917" t="s">
        <v>6131</v>
      </c>
      <c r="F1917" t="s">
        <v>4879</v>
      </c>
      <c r="G1917" t="s">
        <v>246</v>
      </c>
      <c r="H1917" t="s">
        <v>2002</v>
      </c>
      <c r="I1917" t="s">
        <v>2003</v>
      </c>
      <c r="J1917" t="s">
        <v>2004</v>
      </c>
      <c r="K1917" t="s">
        <v>2005</v>
      </c>
      <c r="L1917" t="s">
        <v>2005</v>
      </c>
      <c r="M1917" t="s">
        <v>2006</v>
      </c>
      <c r="N1917" t="s">
        <v>4036</v>
      </c>
      <c r="O1917" t="s">
        <v>4695</v>
      </c>
      <c r="P1917" t="s">
        <v>6132</v>
      </c>
      <c r="Q1917" t="s">
        <v>6133</v>
      </c>
      <c r="R1917">
        <v>3</v>
      </c>
      <c r="S1917">
        <v>1145</v>
      </c>
      <c r="T1917">
        <v>0</v>
      </c>
      <c r="U1917">
        <v>549.54</v>
      </c>
      <c r="V1917" t="s">
        <v>42</v>
      </c>
      <c r="W1917">
        <v>119.04</v>
      </c>
      <c r="X1917" t="s">
        <v>50</v>
      </c>
      <c r="Y1917" t="s">
        <v>8672</v>
      </c>
      <c r="Z1917">
        <v>2013</v>
      </c>
      <c r="AA1917">
        <v>36</v>
      </c>
      <c r="AB1917">
        <v>21831</v>
      </c>
    </row>
    <row r="1918" spans="1:28" x14ac:dyDescent="0.2">
      <c r="A1918" t="s">
        <v>6134</v>
      </c>
      <c r="B1918" s="1">
        <v>41527</v>
      </c>
      <c r="C1918" s="1">
        <v>41531</v>
      </c>
      <c r="D1918" t="s">
        <v>28</v>
      </c>
      <c r="E1918" t="s">
        <v>6135</v>
      </c>
      <c r="F1918" t="s">
        <v>3361</v>
      </c>
      <c r="G1918" t="s">
        <v>246</v>
      </c>
      <c r="H1918" t="s">
        <v>2241</v>
      </c>
      <c r="I1918" t="s">
        <v>2862</v>
      </c>
      <c r="J1918" t="s">
        <v>2862</v>
      </c>
      <c r="K1918" t="s">
        <v>2005</v>
      </c>
      <c r="L1918" t="s">
        <v>2005</v>
      </c>
      <c r="M1918" t="s">
        <v>2185</v>
      </c>
      <c r="N1918" t="s">
        <v>4036</v>
      </c>
      <c r="O1918" t="s">
        <v>4695</v>
      </c>
      <c r="P1918" t="s">
        <v>6136</v>
      </c>
      <c r="Q1918" t="s">
        <v>6122</v>
      </c>
      <c r="R1918">
        <v>4</v>
      </c>
      <c r="S1918">
        <v>1508</v>
      </c>
      <c r="T1918">
        <v>0</v>
      </c>
      <c r="U1918">
        <v>437.28</v>
      </c>
      <c r="V1918" t="s">
        <v>42</v>
      </c>
      <c r="W1918">
        <v>173.02</v>
      </c>
      <c r="X1918" t="s">
        <v>50</v>
      </c>
      <c r="Y1918" t="s">
        <v>8672</v>
      </c>
      <c r="Z1918">
        <v>2013</v>
      </c>
      <c r="AA1918">
        <v>37</v>
      </c>
      <c r="AB1918">
        <v>31291</v>
      </c>
    </row>
    <row r="1919" spans="1:28" x14ac:dyDescent="0.2">
      <c r="A1919" t="s">
        <v>6137</v>
      </c>
      <c r="B1919" s="1">
        <v>41702</v>
      </c>
      <c r="C1919" s="1">
        <v>41706</v>
      </c>
      <c r="D1919" t="s">
        <v>28</v>
      </c>
      <c r="E1919" t="s">
        <v>6138</v>
      </c>
      <c r="F1919" t="s">
        <v>300</v>
      </c>
      <c r="G1919" t="s">
        <v>246</v>
      </c>
      <c r="H1919" t="s">
        <v>2347</v>
      </c>
      <c r="I1919" t="s">
        <v>4884</v>
      </c>
      <c r="J1919" t="s">
        <v>4885</v>
      </c>
      <c r="K1919" t="s">
        <v>1879</v>
      </c>
      <c r="L1919" t="s">
        <v>1879</v>
      </c>
      <c r="M1919" t="s">
        <v>1757</v>
      </c>
      <c r="N1919" t="s">
        <v>4036</v>
      </c>
      <c r="O1919" t="s">
        <v>4695</v>
      </c>
      <c r="P1919" t="s">
        <v>6139</v>
      </c>
      <c r="Q1919" t="s">
        <v>4881</v>
      </c>
      <c r="R1919">
        <v>4</v>
      </c>
      <c r="S1919">
        <v>1060</v>
      </c>
      <c r="T1919">
        <v>0</v>
      </c>
      <c r="U1919">
        <v>360.48</v>
      </c>
      <c r="V1919" t="s">
        <v>42</v>
      </c>
      <c r="W1919">
        <v>169.2</v>
      </c>
      <c r="X1919" t="s">
        <v>50</v>
      </c>
      <c r="Y1919" t="s">
        <v>8674</v>
      </c>
      <c r="Z1919">
        <v>2014</v>
      </c>
      <c r="AA1919">
        <v>10</v>
      </c>
      <c r="AB1919">
        <v>12036</v>
      </c>
    </row>
    <row r="1920" spans="1:28" x14ac:dyDescent="0.2">
      <c r="A1920" t="s">
        <v>6140</v>
      </c>
      <c r="B1920" s="1">
        <v>40858</v>
      </c>
      <c r="C1920" s="1">
        <v>40862</v>
      </c>
      <c r="D1920" t="s">
        <v>28</v>
      </c>
      <c r="E1920" t="s">
        <v>6141</v>
      </c>
      <c r="F1920" t="s">
        <v>114</v>
      </c>
      <c r="G1920" t="s">
        <v>31</v>
      </c>
      <c r="H1920" t="s">
        <v>2002</v>
      </c>
      <c r="I1920" t="s">
        <v>4756</v>
      </c>
      <c r="J1920" t="s">
        <v>4756</v>
      </c>
      <c r="K1920" t="s">
        <v>2005</v>
      </c>
      <c r="L1920" t="s">
        <v>2005</v>
      </c>
      <c r="M1920" t="s">
        <v>2006</v>
      </c>
      <c r="N1920" t="s">
        <v>4036</v>
      </c>
      <c r="O1920" t="s">
        <v>4695</v>
      </c>
      <c r="P1920" t="s">
        <v>6142</v>
      </c>
      <c r="Q1920" t="s">
        <v>6143</v>
      </c>
      <c r="R1920">
        <v>8</v>
      </c>
      <c r="S1920">
        <v>1383</v>
      </c>
      <c r="T1920">
        <v>0</v>
      </c>
      <c r="U1920">
        <v>331.92</v>
      </c>
      <c r="V1920" t="s">
        <v>42</v>
      </c>
      <c r="W1920">
        <v>135.88999999999999</v>
      </c>
      <c r="X1920" t="s">
        <v>50</v>
      </c>
      <c r="Y1920" t="s">
        <v>8683</v>
      </c>
      <c r="Z1920">
        <v>2011</v>
      </c>
      <c r="AA1920">
        <v>46</v>
      </c>
      <c r="AB1920">
        <v>24911</v>
      </c>
    </row>
    <row r="1921" spans="1:28" x14ac:dyDescent="0.2">
      <c r="A1921" t="s">
        <v>6144</v>
      </c>
      <c r="B1921" s="1">
        <v>40886</v>
      </c>
      <c r="C1921" s="1">
        <v>40891</v>
      </c>
      <c r="D1921" t="s">
        <v>28</v>
      </c>
      <c r="E1921" t="s">
        <v>6145</v>
      </c>
      <c r="F1921" t="s">
        <v>107</v>
      </c>
      <c r="G1921" t="s">
        <v>31</v>
      </c>
      <c r="H1921" t="s">
        <v>2011</v>
      </c>
      <c r="I1921" t="s">
        <v>2148</v>
      </c>
      <c r="J1921" t="s">
        <v>2148</v>
      </c>
      <c r="K1921" t="s">
        <v>2005</v>
      </c>
      <c r="L1921" t="s">
        <v>2005</v>
      </c>
      <c r="M1921" t="s">
        <v>2014</v>
      </c>
      <c r="N1921" t="s">
        <v>4036</v>
      </c>
      <c r="O1921" t="s">
        <v>4695</v>
      </c>
      <c r="P1921" t="s">
        <v>6146</v>
      </c>
      <c r="Q1921" t="s">
        <v>4920</v>
      </c>
      <c r="R1921">
        <v>6</v>
      </c>
      <c r="S1921">
        <v>1774</v>
      </c>
      <c r="T1921">
        <v>0</v>
      </c>
      <c r="U1921">
        <v>124.02</v>
      </c>
      <c r="V1921" t="s">
        <v>42</v>
      </c>
      <c r="W1921">
        <v>140.99</v>
      </c>
      <c r="X1921" t="s">
        <v>50</v>
      </c>
      <c r="Y1921" t="s">
        <v>8662</v>
      </c>
      <c r="Z1921">
        <v>2011</v>
      </c>
      <c r="AA1921">
        <v>50</v>
      </c>
      <c r="AB1921">
        <v>24566</v>
      </c>
    </row>
    <row r="1922" spans="1:28" x14ac:dyDescent="0.2">
      <c r="A1922" t="s">
        <v>3537</v>
      </c>
      <c r="B1922" s="1">
        <v>41397</v>
      </c>
      <c r="C1922" s="1">
        <v>41401</v>
      </c>
      <c r="D1922" t="s">
        <v>28</v>
      </c>
      <c r="E1922" t="s">
        <v>3538</v>
      </c>
      <c r="F1922" t="s">
        <v>750</v>
      </c>
      <c r="G1922" t="s">
        <v>31</v>
      </c>
      <c r="H1922" t="s">
        <v>2011</v>
      </c>
      <c r="I1922" t="s">
        <v>2388</v>
      </c>
      <c r="J1922" t="s">
        <v>2811</v>
      </c>
      <c r="K1922" t="s">
        <v>2005</v>
      </c>
      <c r="L1922" t="s">
        <v>2005</v>
      </c>
      <c r="M1922" t="s">
        <v>2014</v>
      </c>
      <c r="N1922" t="s">
        <v>4036</v>
      </c>
      <c r="O1922" t="s">
        <v>4695</v>
      </c>
      <c r="P1922" t="s">
        <v>6147</v>
      </c>
      <c r="Q1922" t="s">
        <v>6148</v>
      </c>
      <c r="R1922">
        <v>9</v>
      </c>
      <c r="S1922">
        <v>1324</v>
      </c>
      <c r="T1922">
        <v>0</v>
      </c>
      <c r="U1922">
        <v>609.12</v>
      </c>
      <c r="V1922" t="s">
        <v>42</v>
      </c>
      <c r="W1922">
        <v>169.9</v>
      </c>
      <c r="X1922" t="s">
        <v>50</v>
      </c>
      <c r="Y1922" t="s">
        <v>8706</v>
      </c>
      <c r="Z1922">
        <v>2013</v>
      </c>
      <c r="AA1922">
        <v>18</v>
      </c>
      <c r="AB1922">
        <v>25297</v>
      </c>
    </row>
    <row r="1923" spans="1:28" x14ac:dyDescent="0.2">
      <c r="A1923" t="s">
        <v>6149</v>
      </c>
      <c r="B1923" s="1">
        <v>41547</v>
      </c>
      <c r="C1923" s="1">
        <v>41552</v>
      </c>
      <c r="D1923" t="s">
        <v>28</v>
      </c>
      <c r="E1923" t="s">
        <v>3959</v>
      </c>
      <c r="F1923" t="s">
        <v>3960</v>
      </c>
      <c r="G1923" t="s">
        <v>31</v>
      </c>
      <c r="H1923" t="s">
        <v>2072</v>
      </c>
      <c r="I1923" t="s">
        <v>2154</v>
      </c>
      <c r="J1923" t="s">
        <v>2155</v>
      </c>
      <c r="K1923" t="s">
        <v>1879</v>
      </c>
      <c r="L1923" t="s">
        <v>1879</v>
      </c>
      <c r="M1923" t="s">
        <v>1594</v>
      </c>
      <c r="N1923" t="s">
        <v>4036</v>
      </c>
      <c r="O1923" t="s">
        <v>4695</v>
      </c>
      <c r="P1923" t="s">
        <v>6150</v>
      </c>
      <c r="Q1923" t="s">
        <v>5016</v>
      </c>
      <c r="R1923">
        <v>5</v>
      </c>
      <c r="S1923">
        <v>1498</v>
      </c>
      <c r="T1923">
        <v>0</v>
      </c>
      <c r="U1923">
        <v>0</v>
      </c>
      <c r="V1923" t="s">
        <v>42</v>
      </c>
      <c r="W1923">
        <v>124.7</v>
      </c>
      <c r="X1923" t="s">
        <v>50</v>
      </c>
      <c r="Y1923" t="s">
        <v>8672</v>
      </c>
      <c r="Z1923">
        <v>2013</v>
      </c>
      <c r="AA1923">
        <v>40</v>
      </c>
      <c r="AB1923">
        <v>18621</v>
      </c>
    </row>
    <row r="1924" spans="1:28" x14ac:dyDescent="0.2">
      <c r="A1924" t="s">
        <v>6151</v>
      </c>
      <c r="B1924" s="1">
        <v>41653</v>
      </c>
      <c r="C1924" s="1">
        <v>41657</v>
      </c>
      <c r="D1924" t="s">
        <v>28</v>
      </c>
      <c r="E1924" t="s">
        <v>3928</v>
      </c>
      <c r="F1924" t="s">
        <v>373</v>
      </c>
      <c r="G1924" t="s">
        <v>31</v>
      </c>
      <c r="H1924" t="s">
        <v>1985</v>
      </c>
      <c r="I1924" t="s">
        <v>1986</v>
      </c>
      <c r="J1924" t="s">
        <v>6152</v>
      </c>
      <c r="K1924" t="s">
        <v>1879</v>
      </c>
      <c r="L1924" t="s">
        <v>1879</v>
      </c>
      <c r="M1924" t="s">
        <v>1988</v>
      </c>
      <c r="N1924" t="s">
        <v>4036</v>
      </c>
      <c r="O1924" t="s">
        <v>4695</v>
      </c>
      <c r="P1924" t="s">
        <v>4886</v>
      </c>
      <c r="Q1924" t="s">
        <v>4887</v>
      </c>
      <c r="R1924">
        <v>13</v>
      </c>
      <c r="S1924">
        <v>4141</v>
      </c>
      <c r="T1924">
        <v>0</v>
      </c>
      <c r="U1924">
        <v>1697.67</v>
      </c>
      <c r="V1924" t="s">
        <v>42</v>
      </c>
      <c r="W1924">
        <v>668.96</v>
      </c>
      <c r="X1924" t="s">
        <v>50</v>
      </c>
      <c r="Y1924" t="s">
        <v>8703</v>
      </c>
      <c r="Z1924">
        <v>2014</v>
      </c>
      <c r="AA1924">
        <v>3</v>
      </c>
      <c r="AB1924">
        <v>15380</v>
      </c>
    </row>
    <row r="1925" spans="1:28" x14ac:dyDescent="0.2">
      <c r="A1925" t="s">
        <v>6153</v>
      </c>
      <c r="B1925" s="1">
        <v>41689</v>
      </c>
      <c r="C1925" s="1">
        <v>41693</v>
      </c>
      <c r="D1925" t="s">
        <v>28</v>
      </c>
      <c r="E1925" t="s">
        <v>6154</v>
      </c>
      <c r="F1925" t="s">
        <v>4778</v>
      </c>
      <c r="G1925" t="s">
        <v>31</v>
      </c>
      <c r="H1925" t="s">
        <v>1940</v>
      </c>
      <c r="I1925" t="s">
        <v>1941</v>
      </c>
      <c r="J1925" t="s">
        <v>5136</v>
      </c>
      <c r="K1925" t="s">
        <v>1879</v>
      </c>
      <c r="L1925" t="s">
        <v>1879</v>
      </c>
      <c r="M1925" t="s">
        <v>1757</v>
      </c>
      <c r="N1925" t="s">
        <v>4036</v>
      </c>
      <c r="O1925" t="s">
        <v>4695</v>
      </c>
      <c r="P1925" t="s">
        <v>6155</v>
      </c>
      <c r="Q1925" t="s">
        <v>6156</v>
      </c>
      <c r="R1925">
        <v>3</v>
      </c>
      <c r="S1925">
        <v>1072</v>
      </c>
      <c r="T1925">
        <v>0</v>
      </c>
      <c r="U1925">
        <v>353.7</v>
      </c>
      <c r="V1925" t="s">
        <v>42</v>
      </c>
      <c r="W1925">
        <v>37.43</v>
      </c>
      <c r="X1925" t="s">
        <v>50</v>
      </c>
      <c r="Y1925" t="s">
        <v>8685</v>
      </c>
      <c r="Z1925">
        <v>2014</v>
      </c>
      <c r="AA1925">
        <v>8</v>
      </c>
      <c r="AB1925">
        <v>16204</v>
      </c>
    </row>
    <row r="1926" spans="1:28" x14ac:dyDescent="0.2">
      <c r="A1926" t="s">
        <v>6157</v>
      </c>
      <c r="B1926" s="1">
        <v>41886</v>
      </c>
      <c r="C1926" s="1">
        <v>41890</v>
      </c>
      <c r="D1926" t="s">
        <v>28</v>
      </c>
      <c r="E1926" t="s">
        <v>6158</v>
      </c>
      <c r="F1926" t="s">
        <v>30</v>
      </c>
      <c r="G1926" t="s">
        <v>31</v>
      </c>
      <c r="H1926" t="s">
        <v>2002</v>
      </c>
      <c r="I1926" t="s">
        <v>6034</v>
      </c>
      <c r="J1926" t="s">
        <v>6035</v>
      </c>
      <c r="K1926" t="s">
        <v>2005</v>
      </c>
      <c r="L1926" t="s">
        <v>2005</v>
      </c>
      <c r="M1926" t="s">
        <v>2006</v>
      </c>
      <c r="N1926" t="s">
        <v>4036</v>
      </c>
      <c r="O1926" t="s">
        <v>4695</v>
      </c>
      <c r="P1926" t="s">
        <v>6159</v>
      </c>
      <c r="Q1926" t="s">
        <v>4792</v>
      </c>
      <c r="R1926">
        <v>4</v>
      </c>
      <c r="S1926">
        <v>564</v>
      </c>
      <c r="T1926">
        <v>0</v>
      </c>
      <c r="U1926">
        <v>242.64</v>
      </c>
      <c r="V1926" t="s">
        <v>42</v>
      </c>
      <c r="W1926">
        <v>78.489999999999995</v>
      </c>
      <c r="X1926" t="s">
        <v>50</v>
      </c>
      <c r="Y1926" t="s">
        <v>8678</v>
      </c>
      <c r="Z1926">
        <v>2014</v>
      </c>
      <c r="AA1926">
        <v>36</v>
      </c>
      <c r="AB1926">
        <v>25174</v>
      </c>
    </row>
    <row r="1927" spans="1:28" x14ac:dyDescent="0.2">
      <c r="A1927" t="s">
        <v>6160</v>
      </c>
      <c r="B1927" s="1">
        <v>41997</v>
      </c>
      <c r="C1927" s="1">
        <v>42001</v>
      </c>
      <c r="D1927" t="s">
        <v>28</v>
      </c>
      <c r="E1927" t="s">
        <v>6161</v>
      </c>
      <c r="F1927" t="s">
        <v>1672</v>
      </c>
      <c r="G1927" t="s">
        <v>31</v>
      </c>
      <c r="H1927" t="s">
        <v>6162</v>
      </c>
      <c r="I1927" t="s">
        <v>6163</v>
      </c>
      <c r="J1927" t="s">
        <v>6164</v>
      </c>
      <c r="K1927" t="s">
        <v>2023</v>
      </c>
      <c r="L1927" t="s">
        <v>2023</v>
      </c>
      <c r="M1927" t="s">
        <v>2023</v>
      </c>
      <c r="N1927" t="s">
        <v>4036</v>
      </c>
      <c r="O1927" t="s">
        <v>4695</v>
      </c>
      <c r="P1927" t="s">
        <v>6165</v>
      </c>
      <c r="Q1927" t="s">
        <v>4849</v>
      </c>
      <c r="R1927">
        <v>6</v>
      </c>
      <c r="S1927">
        <v>1573</v>
      </c>
      <c r="T1927">
        <v>0</v>
      </c>
      <c r="U1927">
        <v>141.47999999999999</v>
      </c>
      <c r="V1927" t="s">
        <v>42</v>
      </c>
      <c r="W1927">
        <v>207.49</v>
      </c>
      <c r="X1927" t="s">
        <v>50</v>
      </c>
      <c r="Y1927" t="s">
        <v>8698</v>
      </c>
      <c r="Z1927">
        <v>2014</v>
      </c>
      <c r="AA1927">
        <v>52</v>
      </c>
      <c r="AB1927">
        <v>50693</v>
      </c>
    </row>
    <row r="1928" spans="1:28" x14ac:dyDescent="0.2">
      <c r="A1928" t="s">
        <v>6166</v>
      </c>
      <c r="B1928" s="1">
        <v>41260</v>
      </c>
      <c r="C1928" s="1">
        <v>41264</v>
      </c>
      <c r="D1928" t="s">
        <v>28</v>
      </c>
      <c r="E1928" t="s">
        <v>6167</v>
      </c>
      <c r="F1928" t="s">
        <v>512</v>
      </c>
      <c r="G1928" t="s">
        <v>246</v>
      </c>
      <c r="H1928" t="s">
        <v>1985</v>
      </c>
      <c r="I1928" t="s">
        <v>1986</v>
      </c>
      <c r="J1928" t="s">
        <v>6168</v>
      </c>
      <c r="K1928" t="s">
        <v>1879</v>
      </c>
      <c r="L1928" t="s">
        <v>1879</v>
      </c>
      <c r="M1928" t="s">
        <v>1988</v>
      </c>
      <c r="N1928" t="s">
        <v>4036</v>
      </c>
      <c r="O1928" t="s">
        <v>5091</v>
      </c>
      <c r="P1928" t="s">
        <v>6169</v>
      </c>
      <c r="Q1928" t="s">
        <v>6170</v>
      </c>
      <c r="R1928">
        <v>4</v>
      </c>
      <c r="S1928">
        <v>1249</v>
      </c>
      <c r="T1928">
        <v>0</v>
      </c>
      <c r="U1928">
        <v>249.72</v>
      </c>
      <c r="V1928" t="s">
        <v>42</v>
      </c>
      <c r="W1928">
        <v>221.58</v>
      </c>
      <c r="X1928" t="s">
        <v>50</v>
      </c>
      <c r="Y1928" t="s">
        <v>8669</v>
      </c>
      <c r="Z1928">
        <v>2012</v>
      </c>
      <c r="AA1928">
        <v>51</v>
      </c>
      <c r="AB1928">
        <v>12600</v>
      </c>
    </row>
    <row r="1929" spans="1:28" x14ac:dyDescent="0.2">
      <c r="A1929" t="s">
        <v>6171</v>
      </c>
      <c r="B1929" s="1">
        <v>41264</v>
      </c>
      <c r="C1929" s="1">
        <v>41268</v>
      </c>
      <c r="D1929" t="s">
        <v>28</v>
      </c>
      <c r="E1929" t="s">
        <v>6172</v>
      </c>
      <c r="F1929" t="s">
        <v>1296</v>
      </c>
      <c r="G1929" t="s">
        <v>262</v>
      </c>
      <c r="H1929" t="s">
        <v>2002</v>
      </c>
      <c r="I1929" t="s">
        <v>6034</v>
      </c>
      <c r="J1929" t="s">
        <v>6035</v>
      </c>
      <c r="K1929" t="s">
        <v>2005</v>
      </c>
      <c r="L1929" t="s">
        <v>2005</v>
      </c>
      <c r="M1929" t="s">
        <v>2006</v>
      </c>
      <c r="N1929" t="s">
        <v>4036</v>
      </c>
      <c r="O1929" t="s">
        <v>5091</v>
      </c>
      <c r="P1929" t="s">
        <v>6173</v>
      </c>
      <c r="Q1929" t="s">
        <v>6174</v>
      </c>
      <c r="R1929">
        <v>5</v>
      </c>
      <c r="S1929">
        <v>545</v>
      </c>
      <c r="T1929">
        <v>0</v>
      </c>
      <c r="U1929">
        <v>119.85</v>
      </c>
      <c r="V1929" t="s">
        <v>42</v>
      </c>
      <c r="W1929">
        <v>55.52</v>
      </c>
      <c r="X1929" t="s">
        <v>50</v>
      </c>
      <c r="Y1929" t="s">
        <v>8669</v>
      </c>
      <c r="Z1929">
        <v>2012</v>
      </c>
      <c r="AA1929">
        <v>51</v>
      </c>
      <c r="AB1929">
        <v>20731</v>
      </c>
    </row>
    <row r="1930" spans="1:28" x14ac:dyDescent="0.2">
      <c r="A1930" t="s">
        <v>6175</v>
      </c>
      <c r="B1930" s="1">
        <v>41429</v>
      </c>
      <c r="C1930" s="1">
        <v>41433</v>
      </c>
      <c r="D1930" t="s">
        <v>28</v>
      </c>
      <c r="E1930" t="s">
        <v>4089</v>
      </c>
      <c r="F1930" t="s">
        <v>4090</v>
      </c>
      <c r="G1930" t="s">
        <v>246</v>
      </c>
      <c r="H1930" t="s">
        <v>2190</v>
      </c>
      <c r="I1930" t="s">
        <v>5270</v>
      </c>
      <c r="J1930" t="s">
        <v>5271</v>
      </c>
      <c r="K1930" t="s">
        <v>1879</v>
      </c>
      <c r="L1930" t="s">
        <v>1879</v>
      </c>
      <c r="M1930" t="s">
        <v>1988</v>
      </c>
      <c r="N1930" t="s">
        <v>4036</v>
      </c>
      <c r="O1930" t="s">
        <v>5091</v>
      </c>
      <c r="P1930" t="s">
        <v>5228</v>
      </c>
      <c r="Q1930" t="s">
        <v>5097</v>
      </c>
      <c r="R1930">
        <v>5</v>
      </c>
      <c r="S1930">
        <v>1533</v>
      </c>
      <c r="T1930">
        <v>0</v>
      </c>
      <c r="U1930">
        <v>505.8</v>
      </c>
      <c r="V1930" t="s">
        <v>42</v>
      </c>
      <c r="W1930">
        <v>231.35</v>
      </c>
      <c r="X1930" t="s">
        <v>50</v>
      </c>
      <c r="Y1930" t="s">
        <v>8671</v>
      </c>
      <c r="Z1930">
        <v>2013</v>
      </c>
      <c r="AA1930">
        <v>23</v>
      </c>
      <c r="AB1930">
        <v>13621</v>
      </c>
    </row>
    <row r="1931" spans="1:28" x14ac:dyDescent="0.2">
      <c r="A1931" t="s">
        <v>6176</v>
      </c>
      <c r="B1931" s="1">
        <v>41911</v>
      </c>
      <c r="C1931" s="1">
        <v>41916</v>
      </c>
      <c r="D1931" t="s">
        <v>28</v>
      </c>
      <c r="E1931" t="s">
        <v>3009</v>
      </c>
      <c r="F1931" t="s">
        <v>3010</v>
      </c>
      <c r="G1931" t="s">
        <v>31</v>
      </c>
      <c r="H1931" t="s">
        <v>2241</v>
      </c>
      <c r="I1931" t="s">
        <v>2242</v>
      </c>
      <c r="J1931" t="s">
        <v>2243</v>
      </c>
      <c r="K1931" t="s">
        <v>2005</v>
      </c>
      <c r="L1931" t="s">
        <v>2005</v>
      </c>
      <c r="M1931" t="s">
        <v>2185</v>
      </c>
      <c r="N1931" t="s">
        <v>4036</v>
      </c>
      <c r="O1931" t="s">
        <v>5091</v>
      </c>
      <c r="P1931" t="s">
        <v>6177</v>
      </c>
      <c r="Q1931" t="s">
        <v>5121</v>
      </c>
      <c r="R1931">
        <v>4</v>
      </c>
      <c r="S1931">
        <v>1242</v>
      </c>
      <c r="T1931">
        <v>0</v>
      </c>
      <c r="U1931">
        <v>285.72000000000003</v>
      </c>
      <c r="V1931" t="s">
        <v>42</v>
      </c>
      <c r="W1931">
        <v>102.1</v>
      </c>
      <c r="X1931" t="s">
        <v>50</v>
      </c>
      <c r="Y1931" t="s">
        <v>8678</v>
      </c>
      <c r="Z1931">
        <v>2014</v>
      </c>
      <c r="AA1931">
        <v>40</v>
      </c>
      <c r="AB1931">
        <v>31263</v>
      </c>
    </row>
    <row r="1932" spans="1:28" x14ac:dyDescent="0.2">
      <c r="A1932" t="s">
        <v>6337</v>
      </c>
      <c r="B1932" s="1">
        <v>40813</v>
      </c>
      <c r="C1932" s="1">
        <v>40819</v>
      </c>
      <c r="D1932" t="s">
        <v>148</v>
      </c>
      <c r="E1932" t="s">
        <v>2084</v>
      </c>
      <c r="F1932" t="s">
        <v>276</v>
      </c>
      <c r="G1932" t="s">
        <v>262</v>
      </c>
      <c r="H1932" t="s">
        <v>3435</v>
      </c>
      <c r="I1932" t="s">
        <v>6338</v>
      </c>
      <c r="J1932" t="s">
        <v>6339</v>
      </c>
      <c r="K1932" t="s">
        <v>1979</v>
      </c>
      <c r="L1932" t="s">
        <v>1979</v>
      </c>
      <c r="M1932" t="s">
        <v>1979</v>
      </c>
      <c r="N1932" t="s">
        <v>4036</v>
      </c>
      <c r="O1932" t="s">
        <v>5091</v>
      </c>
      <c r="P1932" t="s">
        <v>6340</v>
      </c>
      <c r="Q1932" t="s">
        <v>5191</v>
      </c>
      <c r="R1932">
        <v>4</v>
      </c>
      <c r="S1932">
        <v>1254</v>
      </c>
      <c r="T1932">
        <v>0</v>
      </c>
      <c r="U1932">
        <v>200.52</v>
      </c>
      <c r="V1932" t="s">
        <v>42</v>
      </c>
      <c r="W1932">
        <v>234.11</v>
      </c>
      <c r="X1932" t="s">
        <v>50</v>
      </c>
      <c r="Y1932" t="s">
        <v>8681</v>
      </c>
      <c r="Z1932">
        <v>2011</v>
      </c>
      <c r="AA1932">
        <v>40</v>
      </c>
      <c r="AB1932">
        <v>50056</v>
      </c>
    </row>
    <row r="1933" spans="1:28" x14ac:dyDescent="0.2">
      <c r="A1933" t="s">
        <v>6341</v>
      </c>
      <c r="B1933" s="1">
        <v>40857</v>
      </c>
      <c r="C1933" s="1">
        <v>40864</v>
      </c>
      <c r="D1933" t="s">
        <v>148</v>
      </c>
      <c r="E1933" t="s">
        <v>1919</v>
      </c>
      <c r="F1933" t="s">
        <v>1632</v>
      </c>
      <c r="G1933" t="s">
        <v>262</v>
      </c>
      <c r="H1933" t="s">
        <v>1940</v>
      </c>
      <c r="I1933" t="s">
        <v>1941</v>
      </c>
      <c r="J1933" t="s">
        <v>4484</v>
      </c>
      <c r="K1933" t="s">
        <v>1879</v>
      </c>
      <c r="L1933" t="s">
        <v>1879</v>
      </c>
      <c r="M1933" t="s">
        <v>1757</v>
      </c>
      <c r="N1933" t="s">
        <v>4036</v>
      </c>
      <c r="O1933" t="s">
        <v>5091</v>
      </c>
      <c r="P1933" t="s">
        <v>6342</v>
      </c>
      <c r="Q1933" t="s">
        <v>6343</v>
      </c>
      <c r="R1933">
        <v>5</v>
      </c>
      <c r="S1933">
        <v>432</v>
      </c>
      <c r="T1933">
        <v>0</v>
      </c>
      <c r="U1933">
        <v>181.2</v>
      </c>
      <c r="V1933" t="s">
        <v>42</v>
      </c>
      <c r="W1933">
        <v>54.9</v>
      </c>
      <c r="X1933" t="s">
        <v>50</v>
      </c>
      <c r="Y1933" t="s">
        <v>8683</v>
      </c>
      <c r="Z1933">
        <v>2011</v>
      </c>
      <c r="AA1933">
        <v>46</v>
      </c>
      <c r="AB1933">
        <v>15494</v>
      </c>
    </row>
    <row r="1934" spans="1:28" x14ac:dyDescent="0.2">
      <c r="A1934" t="s">
        <v>6344</v>
      </c>
      <c r="B1934" s="1">
        <v>41072</v>
      </c>
      <c r="C1934" s="1">
        <v>41078</v>
      </c>
      <c r="D1934" t="s">
        <v>148</v>
      </c>
      <c r="E1934" t="s">
        <v>6345</v>
      </c>
      <c r="F1934" t="s">
        <v>884</v>
      </c>
      <c r="G1934" t="s">
        <v>31</v>
      </c>
      <c r="H1934" t="s">
        <v>2352</v>
      </c>
      <c r="I1934" t="s">
        <v>5784</v>
      </c>
      <c r="J1934" t="s">
        <v>5784</v>
      </c>
      <c r="K1934" t="s">
        <v>1979</v>
      </c>
      <c r="L1934" t="s">
        <v>1979</v>
      </c>
      <c r="M1934" t="s">
        <v>1979</v>
      </c>
      <c r="N1934" t="s">
        <v>4036</v>
      </c>
      <c r="O1934" t="s">
        <v>5091</v>
      </c>
      <c r="P1934" t="s">
        <v>6346</v>
      </c>
      <c r="Q1934" t="s">
        <v>6347</v>
      </c>
      <c r="R1934">
        <v>8</v>
      </c>
      <c r="S1934">
        <v>967</v>
      </c>
      <c r="T1934">
        <v>0</v>
      </c>
      <c r="U1934">
        <v>251.28</v>
      </c>
      <c r="V1934" t="s">
        <v>42</v>
      </c>
      <c r="W1934">
        <v>91.24</v>
      </c>
      <c r="X1934" t="s">
        <v>50</v>
      </c>
      <c r="Y1934" t="s">
        <v>8664</v>
      </c>
      <c r="Z1934">
        <v>2012</v>
      </c>
      <c r="AA1934">
        <v>24</v>
      </c>
      <c r="AB1934">
        <v>41867</v>
      </c>
    </row>
    <row r="1935" spans="1:28" x14ac:dyDescent="0.2">
      <c r="A1935" t="s">
        <v>6348</v>
      </c>
      <c r="B1935" s="1">
        <v>41240</v>
      </c>
      <c r="C1935" s="1">
        <v>41247</v>
      </c>
      <c r="D1935" t="s">
        <v>148</v>
      </c>
      <c r="E1935" t="s">
        <v>6349</v>
      </c>
      <c r="F1935" t="s">
        <v>6350</v>
      </c>
      <c r="G1935" t="s">
        <v>31</v>
      </c>
      <c r="H1935" t="s">
        <v>2256</v>
      </c>
      <c r="I1935" t="s">
        <v>2498</v>
      </c>
      <c r="J1935" t="s">
        <v>2824</v>
      </c>
      <c r="K1935" t="s">
        <v>2005</v>
      </c>
      <c r="L1935" t="s">
        <v>2005</v>
      </c>
      <c r="M1935" t="s">
        <v>2112</v>
      </c>
      <c r="N1935" t="s">
        <v>4036</v>
      </c>
      <c r="O1935" t="s">
        <v>4037</v>
      </c>
      <c r="P1935" t="s">
        <v>6351</v>
      </c>
      <c r="Q1935" t="s">
        <v>6352</v>
      </c>
      <c r="R1935">
        <v>7</v>
      </c>
      <c r="S1935">
        <v>1793</v>
      </c>
      <c r="T1935">
        <v>0</v>
      </c>
      <c r="U1935">
        <v>394.38</v>
      </c>
      <c r="V1935" t="s">
        <v>42</v>
      </c>
      <c r="W1935">
        <v>145.13</v>
      </c>
      <c r="X1935" t="s">
        <v>50</v>
      </c>
      <c r="Y1935" t="s">
        <v>8668</v>
      </c>
      <c r="Z1935">
        <v>2012</v>
      </c>
      <c r="AA1935">
        <v>48</v>
      </c>
      <c r="AB1935">
        <v>22082</v>
      </c>
    </row>
    <row r="1936" spans="1:28" x14ac:dyDescent="0.2">
      <c r="A1936" t="s">
        <v>6353</v>
      </c>
      <c r="B1936" s="1">
        <v>41303</v>
      </c>
      <c r="C1936" s="1">
        <v>41310</v>
      </c>
      <c r="D1936" t="s">
        <v>148</v>
      </c>
      <c r="E1936" t="s">
        <v>2951</v>
      </c>
      <c r="F1936" t="s">
        <v>1489</v>
      </c>
      <c r="G1936" t="s">
        <v>31</v>
      </c>
      <c r="H1936" t="s">
        <v>1940</v>
      </c>
      <c r="I1936" t="s">
        <v>1941</v>
      </c>
      <c r="J1936" t="s">
        <v>4969</v>
      </c>
      <c r="K1936" t="s">
        <v>1879</v>
      </c>
      <c r="L1936" t="s">
        <v>1879</v>
      </c>
      <c r="M1936" t="s">
        <v>1757</v>
      </c>
      <c r="N1936" t="s">
        <v>4036</v>
      </c>
      <c r="O1936" t="s">
        <v>4235</v>
      </c>
      <c r="P1936" t="s">
        <v>6354</v>
      </c>
      <c r="Q1936" t="s">
        <v>4253</v>
      </c>
      <c r="R1936">
        <v>5</v>
      </c>
      <c r="S1936">
        <v>3220</v>
      </c>
      <c r="T1936">
        <v>0</v>
      </c>
      <c r="U1936">
        <v>965.85</v>
      </c>
      <c r="V1936" t="s">
        <v>42</v>
      </c>
      <c r="W1936">
        <v>564.25</v>
      </c>
      <c r="X1936" t="s">
        <v>50</v>
      </c>
      <c r="Y1936" t="s">
        <v>8692</v>
      </c>
      <c r="Z1936">
        <v>2013</v>
      </c>
      <c r="AA1936">
        <v>5</v>
      </c>
      <c r="AB1936">
        <v>18241</v>
      </c>
    </row>
    <row r="1937" spans="1:28" x14ac:dyDescent="0.2">
      <c r="A1937" t="s">
        <v>6355</v>
      </c>
      <c r="B1937" s="1">
        <v>41477</v>
      </c>
      <c r="C1937" s="1">
        <v>41484</v>
      </c>
      <c r="D1937" t="s">
        <v>148</v>
      </c>
      <c r="E1937" t="s">
        <v>6356</v>
      </c>
      <c r="F1937" t="s">
        <v>3204</v>
      </c>
      <c r="G1937" t="s">
        <v>31</v>
      </c>
      <c r="H1937" t="s">
        <v>1940</v>
      </c>
      <c r="I1937" t="s">
        <v>4583</v>
      </c>
      <c r="J1937" t="s">
        <v>6357</v>
      </c>
      <c r="K1937" t="s">
        <v>1879</v>
      </c>
      <c r="L1937" t="s">
        <v>1879</v>
      </c>
      <c r="M1937" t="s">
        <v>1757</v>
      </c>
      <c r="N1937" t="s">
        <v>4036</v>
      </c>
      <c r="O1937" t="s">
        <v>4695</v>
      </c>
      <c r="P1937" t="s">
        <v>6358</v>
      </c>
      <c r="Q1937" t="s">
        <v>4814</v>
      </c>
      <c r="R1937">
        <v>6</v>
      </c>
      <c r="S1937">
        <v>1772</v>
      </c>
      <c r="T1937">
        <v>0</v>
      </c>
      <c r="U1937">
        <v>0</v>
      </c>
      <c r="V1937" t="s">
        <v>42</v>
      </c>
      <c r="W1937">
        <v>101.9</v>
      </c>
      <c r="X1937" t="s">
        <v>50</v>
      </c>
      <c r="Y1937" t="s">
        <v>8693</v>
      </c>
      <c r="Z1937">
        <v>2013</v>
      </c>
      <c r="AA1937">
        <v>30</v>
      </c>
      <c r="AB1937">
        <v>17301</v>
      </c>
    </row>
    <row r="1938" spans="1:28" x14ac:dyDescent="0.2">
      <c r="A1938" t="s">
        <v>6359</v>
      </c>
      <c r="B1938" s="1">
        <v>41481</v>
      </c>
      <c r="C1938" s="1">
        <v>41487</v>
      </c>
      <c r="D1938" t="s">
        <v>148</v>
      </c>
      <c r="E1938" t="s">
        <v>6360</v>
      </c>
      <c r="F1938" t="s">
        <v>6361</v>
      </c>
      <c r="G1938" t="s">
        <v>31</v>
      </c>
      <c r="H1938" t="s">
        <v>2857</v>
      </c>
      <c r="I1938" t="s">
        <v>2858</v>
      </c>
      <c r="J1938" t="s">
        <v>2858</v>
      </c>
      <c r="K1938" t="s">
        <v>1979</v>
      </c>
      <c r="L1938" t="s">
        <v>1979</v>
      </c>
      <c r="M1938" t="s">
        <v>1979</v>
      </c>
      <c r="N1938" t="s">
        <v>4036</v>
      </c>
      <c r="O1938" t="s">
        <v>4235</v>
      </c>
      <c r="P1938" t="s">
        <v>6362</v>
      </c>
      <c r="Q1938" t="s">
        <v>4253</v>
      </c>
      <c r="R1938">
        <v>6</v>
      </c>
      <c r="S1938">
        <v>3856</v>
      </c>
      <c r="T1938">
        <v>0</v>
      </c>
      <c r="U1938">
        <v>1465.2</v>
      </c>
      <c r="V1938" t="s">
        <v>42</v>
      </c>
      <c r="W1938">
        <v>533.99</v>
      </c>
      <c r="X1938" t="s">
        <v>50</v>
      </c>
      <c r="Y1938" t="s">
        <v>8693</v>
      </c>
      <c r="Z1938">
        <v>2013</v>
      </c>
      <c r="AA1938">
        <v>30</v>
      </c>
      <c r="AB1938">
        <v>46257</v>
      </c>
    </row>
    <row r="1939" spans="1:28" x14ac:dyDescent="0.2">
      <c r="A1939" t="s">
        <v>6363</v>
      </c>
      <c r="B1939" s="1">
        <v>41600</v>
      </c>
      <c r="C1939" s="1">
        <v>41607</v>
      </c>
      <c r="D1939" t="s">
        <v>148</v>
      </c>
      <c r="E1939" t="s">
        <v>5326</v>
      </c>
      <c r="F1939" t="s">
        <v>1469</v>
      </c>
      <c r="G1939" t="s">
        <v>246</v>
      </c>
      <c r="H1939" t="s">
        <v>1940</v>
      </c>
      <c r="I1939" t="s">
        <v>6364</v>
      </c>
      <c r="J1939" t="s">
        <v>6365</v>
      </c>
      <c r="K1939" t="s">
        <v>1879</v>
      </c>
      <c r="L1939" t="s">
        <v>1879</v>
      </c>
      <c r="M1939" t="s">
        <v>1757</v>
      </c>
      <c r="N1939" t="s">
        <v>4036</v>
      </c>
      <c r="O1939" t="s">
        <v>5091</v>
      </c>
      <c r="P1939" t="s">
        <v>6366</v>
      </c>
      <c r="Q1939" t="s">
        <v>5278</v>
      </c>
      <c r="R1939">
        <v>5</v>
      </c>
      <c r="S1939">
        <v>1509</v>
      </c>
      <c r="T1939">
        <v>0</v>
      </c>
      <c r="U1939">
        <v>45.15</v>
      </c>
      <c r="V1939" t="s">
        <v>42</v>
      </c>
      <c r="W1939">
        <v>71.73</v>
      </c>
      <c r="X1939" t="s">
        <v>50</v>
      </c>
      <c r="Y1939" t="s">
        <v>8695</v>
      </c>
      <c r="Z1939">
        <v>2013</v>
      </c>
      <c r="AA1939">
        <v>47</v>
      </c>
      <c r="AB1939">
        <v>13748</v>
      </c>
    </row>
    <row r="1940" spans="1:28" x14ac:dyDescent="0.2">
      <c r="A1940" t="s">
        <v>6367</v>
      </c>
      <c r="B1940" s="1">
        <v>41724</v>
      </c>
      <c r="C1940" s="1">
        <v>41730</v>
      </c>
      <c r="D1940" t="s">
        <v>148</v>
      </c>
      <c r="E1940" t="s">
        <v>6368</v>
      </c>
      <c r="F1940" t="s">
        <v>6369</v>
      </c>
      <c r="G1940" t="s">
        <v>246</v>
      </c>
      <c r="H1940" t="s">
        <v>2283</v>
      </c>
      <c r="I1940" t="s">
        <v>2504</v>
      </c>
      <c r="J1940" t="s">
        <v>6370</v>
      </c>
      <c r="K1940" t="s">
        <v>1879</v>
      </c>
      <c r="L1940" t="s">
        <v>1879</v>
      </c>
      <c r="M1940" t="s">
        <v>1594</v>
      </c>
      <c r="N1940" t="s">
        <v>4036</v>
      </c>
      <c r="O1940" t="s">
        <v>4695</v>
      </c>
      <c r="P1940" t="s">
        <v>6371</v>
      </c>
      <c r="Q1940" t="s">
        <v>6372</v>
      </c>
      <c r="R1940">
        <v>5</v>
      </c>
      <c r="S1940">
        <v>737</v>
      </c>
      <c r="T1940">
        <v>0</v>
      </c>
      <c r="U1940">
        <v>0</v>
      </c>
      <c r="V1940" t="s">
        <v>42</v>
      </c>
      <c r="W1940">
        <v>121.47</v>
      </c>
      <c r="X1940" t="s">
        <v>50</v>
      </c>
      <c r="Y1940" t="s">
        <v>8674</v>
      </c>
      <c r="Z1940">
        <v>2014</v>
      </c>
      <c r="AA1940">
        <v>13</v>
      </c>
      <c r="AB1940">
        <v>17249</v>
      </c>
    </row>
    <row r="1941" spans="1:28" x14ac:dyDescent="0.2">
      <c r="A1941" t="s">
        <v>6373</v>
      </c>
      <c r="B1941" s="1">
        <v>41809</v>
      </c>
      <c r="C1941" s="1">
        <v>41815</v>
      </c>
      <c r="D1941" t="s">
        <v>148</v>
      </c>
      <c r="E1941" t="s">
        <v>3687</v>
      </c>
      <c r="F1941" t="s">
        <v>3688</v>
      </c>
      <c r="G1941" t="s">
        <v>262</v>
      </c>
      <c r="H1941" t="s">
        <v>2072</v>
      </c>
      <c r="I1941" t="s">
        <v>2154</v>
      </c>
      <c r="J1941" t="s">
        <v>2155</v>
      </c>
      <c r="K1941" t="s">
        <v>1879</v>
      </c>
      <c r="L1941" t="s">
        <v>1879</v>
      </c>
      <c r="M1941" t="s">
        <v>1594</v>
      </c>
      <c r="N1941" t="s">
        <v>4036</v>
      </c>
      <c r="O1941" t="s">
        <v>4037</v>
      </c>
      <c r="P1941" t="s">
        <v>6374</v>
      </c>
      <c r="Q1941" t="s">
        <v>4205</v>
      </c>
      <c r="R1941">
        <v>8</v>
      </c>
      <c r="S1941">
        <v>801</v>
      </c>
      <c r="T1941">
        <v>0</v>
      </c>
      <c r="U1941">
        <v>144</v>
      </c>
      <c r="V1941" t="s">
        <v>42</v>
      </c>
      <c r="W1941">
        <v>64.099999999999994</v>
      </c>
      <c r="X1941" t="s">
        <v>50</v>
      </c>
      <c r="Y1941" t="s">
        <v>8676</v>
      </c>
      <c r="Z1941">
        <v>2014</v>
      </c>
      <c r="AA1941">
        <v>25</v>
      </c>
      <c r="AB1941">
        <v>12721</v>
      </c>
    </row>
    <row r="1942" spans="1:28" x14ac:dyDescent="0.2">
      <c r="A1942" t="s">
        <v>6375</v>
      </c>
      <c r="B1942" s="1">
        <v>41911</v>
      </c>
      <c r="C1942" s="1">
        <v>41918</v>
      </c>
      <c r="D1942" t="s">
        <v>148</v>
      </c>
      <c r="E1942" t="s">
        <v>6376</v>
      </c>
      <c r="F1942" t="s">
        <v>1328</v>
      </c>
      <c r="G1942" t="s">
        <v>246</v>
      </c>
      <c r="H1942" t="s">
        <v>1940</v>
      </c>
      <c r="I1942" t="s">
        <v>4351</v>
      </c>
      <c r="J1942" t="s">
        <v>6071</v>
      </c>
      <c r="K1942" t="s">
        <v>1879</v>
      </c>
      <c r="L1942" t="s">
        <v>1879</v>
      </c>
      <c r="M1942" t="s">
        <v>1757</v>
      </c>
      <c r="N1942" t="s">
        <v>4036</v>
      </c>
      <c r="O1942" t="s">
        <v>5091</v>
      </c>
      <c r="P1942" t="s">
        <v>5172</v>
      </c>
      <c r="Q1942" t="s">
        <v>5173</v>
      </c>
      <c r="R1942">
        <v>8</v>
      </c>
      <c r="S1942">
        <v>2088</v>
      </c>
      <c r="T1942">
        <v>0</v>
      </c>
      <c r="U1942">
        <v>83.52</v>
      </c>
      <c r="V1942" t="s">
        <v>42</v>
      </c>
      <c r="W1942">
        <v>210.59</v>
      </c>
      <c r="X1942" t="s">
        <v>50</v>
      </c>
      <c r="Y1942" t="s">
        <v>8678</v>
      </c>
      <c r="Z1942">
        <v>2014</v>
      </c>
      <c r="AA1942">
        <v>40</v>
      </c>
      <c r="AB1942">
        <v>12242</v>
      </c>
    </row>
    <row r="1943" spans="1:28" x14ac:dyDescent="0.2">
      <c r="A1943" t="s">
        <v>6412</v>
      </c>
      <c r="B1943" s="1">
        <v>41514</v>
      </c>
      <c r="C1943" s="1">
        <v>41521</v>
      </c>
      <c r="D1943" t="s">
        <v>148</v>
      </c>
      <c r="E1943" t="s">
        <v>6413</v>
      </c>
      <c r="F1943" t="s">
        <v>3812</v>
      </c>
      <c r="G1943" t="s">
        <v>246</v>
      </c>
      <c r="H1943" t="s">
        <v>2011</v>
      </c>
      <c r="I1943" t="s">
        <v>3263</v>
      </c>
      <c r="J1943" t="s">
        <v>6414</v>
      </c>
      <c r="K1943" t="s">
        <v>2005</v>
      </c>
      <c r="L1943" t="s">
        <v>2005</v>
      </c>
      <c r="M1943" t="s">
        <v>2014</v>
      </c>
      <c r="N1943" t="s">
        <v>4036</v>
      </c>
      <c r="O1943" t="s">
        <v>5091</v>
      </c>
      <c r="P1943" t="s">
        <v>5144</v>
      </c>
      <c r="Q1943" t="s">
        <v>5145</v>
      </c>
      <c r="R1943">
        <v>3</v>
      </c>
      <c r="S1943">
        <v>806</v>
      </c>
      <c r="T1943">
        <v>0</v>
      </c>
      <c r="U1943">
        <v>32.22</v>
      </c>
      <c r="V1943" t="s">
        <v>42</v>
      </c>
      <c r="W1943">
        <v>122.95</v>
      </c>
      <c r="X1943" t="s">
        <v>50</v>
      </c>
      <c r="Y1943" t="s">
        <v>8694</v>
      </c>
      <c r="Z1943">
        <v>2013</v>
      </c>
      <c r="AA1943">
        <v>35</v>
      </c>
      <c r="AB1943">
        <v>27987</v>
      </c>
    </row>
    <row r="1944" spans="1:28" x14ac:dyDescent="0.2">
      <c r="A1944" t="s">
        <v>6375</v>
      </c>
      <c r="B1944" s="1">
        <v>41911</v>
      </c>
      <c r="C1944" s="1">
        <v>41918</v>
      </c>
      <c r="D1944" t="s">
        <v>148</v>
      </c>
      <c r="E1944" t="s">
        <v>6376</v>
      </c>
      <c r="F1944" t="s">
        <v>1328</v>
      </c>
      <c r="G1944" t="s">
        <v>246</v>
      </c>
      <c r="H1944" t="s">
        <v>1940</v>
      </c>
      <c r="I1944" t="s">
        <v>4351</v>
      </c>
      <c r="J1944" t="s">
        <v>6071</v>
      </c>
      <c r="K1944" t="s">
        <v>1879</v>
      </c>
      <c r="L1944" t="s">
        <v>1879</v>
      </c>
      <c r="M1944" t="s">
        <v>1757</v>
      </c>
      <c r="N1944" t="s">
        <v>4036</v>
      </c>
      <c r="O1944" t="s">
        <v>4695</v>
      </c>
      <c r="P1944" t="s">
        <v>6419</v>
      </c>
      <c r="Q1944" t="s">
        <v>4828</v>
      </c>
      <c r="R1944">
        <v>3</v>
      </c>
      <c r="S1944">
        <v>882</v>
      </c>
      <c r="T1944">
        <v>0</v>
      </c>
      <c r="U1944">
        <v>185.04</v>
      </c>
      <c r="V1944" t="s">
        <v>42</v>
      </c>
      <c r="W1944">
        <v>87.58</v>
      </c>
      <c r="X1944" t="s">
        <v>50</v>
      </c>
      <c r="Y1944" t="s">
        <v>8678</v>
      </c>
      <c r="Z1944">
        <v>2014</v>
      </c>
      <c r="AA1944">
        <v>40</v>
      </c>
      <c r="AB1944">
        <v>12244</v>
      </c>
    </row>
    <row r="1945" spans="1:28" x14ac:dyDescent="0.2">
      <c r="A1945" t="s">
        <v>6692</v>
      </c>
      <c r="B1945" s="1">
        <v>40880</v>
      </c>
      <c r="C1945" s="1">
        <v>40880</v>
      </c>
      <c r="D1945" t="s">
        <v>45</v>
      </c>
      <c r="E1945" t="s">
        <v>6693</v>
      </c>
      <c r="F1945" t="s">
        <v>787</v>
      </c>
      <c r="G1945" t="s">
        <v>246</v>
      </c>
      <c r="H1945" t="s">
        <v>1940</v>
      </c>
      <c r="I1945" t="s">
        <v>4240</v>
      </c>
      <c r="J1945" t="s">
        <v>4240</v>
      </c>
      <c r="K1945" t="s">
        <v>1879</v>
      </c>
      <c r="L1945" t="s">
        <v>1879</v>
      </c>
      <c r="M1945" t="s">
        <v>1757</v>
      </c>
      <c r="N1945" t="s">
        <v>4036</v>
      </c>
      <c r="O1945" t="s">
        <v>4235</v>
      </c>
      <c r="P1945" t="s">
        <v>4332</v>
      </c>
      <c r="Q1945" t="s">
        <v>4333</v>
      </c>
      <c r="R1945">
        <v>5</v>
      </c>
      <c r="S1945">
        <v>3228</v>
      </c>
      <c r="T1945">
        <v>0</v>
      </c>
      <c r="U1945">
        <v>742.35</v>
      </c>
      <c r="V1945" t="s">
        <v>42</v>
      </c>
      <c r="W1945">
        <v>244.67</v>
      </c>
      <c r="X1945" t="s">
        <v>64</v>
      </c>
      <c r="Y1945" t="s">
        <v>8662</v>
      </c>
      <c r="Z1945">
        <v>2011</v>
      </c>
      <c r="AA1945">
        <v>49</v>
      </c>
      <c r="AB1945">
        <v>10408</v>
      </c>
    </row>
    <row r="1946" spans="1:28" x14ac:dyDescent="0.2">
      <c r="A1946" t="s">
        <v>6694</v>
      </c>
      <c r="B1946" s="1">
        <v>41914</v>
      </c>
      <c r="C1946" s="1">
        <v>41914</v>
      </c>
      <c r="D1946" t="s">
        <v>28</v>
      </c>
      <c r="E1946" t="s">
        <v>6695</v>
      </c>
      <c r="F1946" t="s">
        <v>6696</v>
      </c>
      <c r="G1946" t="s">
        <v>246</v>
      </c>
      <c r="H1946" t="s">
        <v>2315</v>
      </c>
      <c r="I1946" t="s">
        <v>2316</v>
      </c>
      <c r="J1946" t="s">
        <v>6697</v>
      </c>
      <c r="K1946" t="s">
        <v>1950</v>
      </c>
      <c r="L1946" t="s">
        <v>1950</v>
      </c>
      <c r="M1946" t="s">
        <v>1594</v>
      </c>
      <c r="N1946" t="s">
        <v>4036</v>
      </c>
      <c r="O1946" t="s">
        <v>4235</v>
      </c>
      <c r="P1946" t="s">
        <v>4416</v>
      </c>
      <c r="Q1946" t="s">
        <v>4417</v>
      </c>
      <c r="R1946">
        <v>4</v>
      </c>
      <c r="S1946">
        <v>1704</v>
      </c>
      <c r="T1946">
        <v>0</v>
      </c>
      <c r="U1946">
        <v>681.44</v>
      </c>
      <c r="V1946" t="s">
        <v>42</v>
      </c>
      <c r="W1946">
        <v>131.04</v>
      </c>
      <c r="X1946" t="s">
        <v>64</v>
      </c>
      <c r="Y1946" t="s">
        <v>8704</v>
      </c>
      <c r="Z1946">
        <v>2014</v>
      </c>
      <c r="AA1946">
        <v>40</v>
      </c>
      <c r="AB1946">
        <v>1947</v>
      </c>
    </row>
    <row r="1947" spans="1:28" x14ac:dyDescent="0.2">
      <c r="A1947" t="s">
        <v>6698</v>
      </c>
      <c r="B1947" s="1">
        <v>40800</v>
      </c>
      <c r="C1947" s="1">
        <v>40801</v>
      </c>
      <c r="D1947" t="s">
        <v>28</v>
      </c>
      <c r="E1947" t="s">
        <v>6699</v>
      </c>
      <c r="F1947" t="s">
        <v>251</v>
      </c>
      <c r="G1947" t="s">
        <v>246</v>
      </c>
      <c r="H1947" t="s">
        <v>2857</v>
      </c>
      <c r="I1947" t="s">
        <v>3027</v>
      </c>
      <c r="J1947" t="s">
        <v>6700</v>
      </c>
      <c r="K1947" t="s">
        <v>1979</v>
      </c>
      <c r="L1947" t="s">
        <v>1979</v>
      </c>
      <c r="M1947" t="s">
        <v>1979</v>
      </c>
      <c r="N1947" t="s">
        <v>4036</v>
      </c>
      <c r="O1947" t="s">
        <v>4235</v>
      </c>
      <c r="P1947" t="s">
        <v>6701</v>
      </c>
      <c r="Q1947" t="s">
        <v>4318</v>
      </c>
      <c r="R1947">
        <v>6</v>
      </c>
      <c r="S1947">
        <v>3817</v>
      </c>
      <c r="T1947">
        <v>0</v>
      </c>
      <c r="U1947">
        <v>1068.6600000000001</v>
      </c>
      <c r="V1947" t="s">
        <v>42</v>
      </c>
      <c r="W1947">
        <v>678.15</v>
      </c>
      <c r="X1947" t="s">
        <v>146</v>
      </c>
      <c r="Y1947" t="s">
        <v>8681</v>
      </c>
      <c r="Z1947">
        <v>2011</v>
      </c>
      <c r="AA1947">
        <v>38</v>
      </c>
      <c r="AB1947">
        <v>47905</v>
      </c>
    </row>
    <row r="1948" spans="1:28" x14ac:dyDescent="0.2">
      <c r="A1948" t="s">
        <v>6702</v>
      </c>
      <c r="B1948" s="1">
        <v>41193</v>
      </c>
      <c r="C1948" s="1">
        <v>41196</v>
      </c>
      <c r="D1948" t="s">
        <v>45</v>
      </c>
      <c r="E1948" t="s">
        <v>3487</v>
      </c>
      <c r="F1948" t="s">
        <v>2574</v>
      </c>
      <c r="G1948" t="s">
        <v>246</v>
      </c>
      <c r="H1948" t="s">
        <v>1994</v>
      </c>
      <c r="I1948" t="s">
        <v>3430</v>
      </c>
      <c r="J1948" t="s">
        <v>3430</v>
      </c>
      <c r="K1948" t="s">
        <v>1950</v>
      </c>
      <c r="L1948" t="s">
        <v>1950</v>
      </c>
      <c r="M1948" t="s">
        <v>1988</v>
      </c>
      <c r="N1948" t="s">
        <v>4036</v>
      </c>
      <c r="O1948" t="s">
        <v>4235</v>
      </c>
      <c r="P1948" t="s">
        <v>4317</v>
      </c>
      <c r="Q1948" t="s">
        <v>4318</v>
      </c>
      <c r="R1948">
        <v>7</v>
      </c>
      <c r="S1948">
        <v>2969</v>
      </c>
      <c r="T1948">
        <v>0</v>
      </c>
      <c r="U1948">
        <v>89.04</v>
      </c>
      <c r="V1948" t="s">
        <v>42</v>
      </c>
      <c r="W1948">
        <v>283.685</v>
      </c>
      <c r="X1948" t="s">
        <v>146</v>
      </c>
      <c r="Y1948" t="s">
        <v>8667</v>
      </c>
      <c r="Z1948">
        <v>2012</v>
      </c>
      <c r="AA1948">
        <v>41</v>
      </c>
      <c r="AB1948">
        <v>6777</v>
      </c>
    </row>
    <row r="1949" spans="1:28" x14ac:dyDescent="0.2">
      <c r="A1949" t="s">
        <v>6702</v>
      </c>
      <c r="B1949" s="1">
        <v>41193</v>
      </c>
      <c r="C1949" s="1">
        <v>41196</v>
      </c>
      <c r="D1949" t="s">
        <v>45</v>
      </c>
      <c r="E1949" t="s">
        <v>3487</v>
      </c>
      <c r="F1949" t="s">
        <v>2574</v>
      </c>
      <c r="G1949" t="s">
        <v>246</v>
      </c>
      <c r="H1949" t="s">
        <v>1994</v>
      </c>
      <c r="I1949" t="s">
        <v>3430</v>
      </c>
      <c r="J1949" t="s">
        <v>3430</v>
      </c>
      <c r="K1949" t="s">
        <v>1950</v>
      </c>
      <c r="L1949" t="s">
        <v>1950</v>
      </c>
      <c r="M1949" t="s">
        <v>1988</v>
      </c>
      <c r="N1949" t="s">
        <v>4036</v>
      </c>
      <c r="O1949" t="s">
        <v>4235</v>
      </c>
      <c r="P1949" t="s">
        <v>6703</v>
      </c>
      <c r="Q1949" t="s">
        <v>4611</v>
      </c>
      <c r="R1949">
        <v>6</v>
      </c>
      <c r="S1949">
        <v>2556</v>
      </c>
      <c r="T1949">
        <v>0</v>
      </c>
      <c r="U1949">
        <v>178.92</v>
      </c>
      <c r="V1949" t="s">
        <v>42</v>
      </c>
      <c r="W1949">
        <v>530.48599999999999</v>
      </c>
      <c r="X1949" t="s">
        <v>146</v>
      </c>
      <c r="Y1949" t="s">
        <v>8667</v>
      </c>
      <c r="Z1949">
        <v>2012</v>
      </c>
      <c r="AA1949">
        <v>41</v>
      </c>
      <c r="AB1949">
        <v>6776</v>
      </c>
    </row>
    <row r="1950" spans="1:28" x14ac:dyDescent="0.2">
      <c r="A1950" t="s">
        <v>6704</v>
      </c>
      <c r="B1950" s="1">
        <v>41517</v>
      </c>
      <c r="C1950" s="1">
        <v>41520</v>
      </c>
      <c r="D1950" t="s">
        <v>59</v>
      </c>
      <c r="E1950" t="s">
        <v>6705</v>
      </c>
      <c r="F1950" t="s">
        <v>1346</v>
      </c>
      <c r="G1950" t="s">
        <v>246</v>
      </c>
      <c r="H1950" t="s">
        <v>1940</v>
      </c>
      <c r="I1950" t="s">
        <v>4480</v>
      </c>
      <c r="J1950" t="s">
        <v>6706</v>
      </c>
      <c r="K1950" t="s">
        <v>1879</v>
      </c>
      <c r="L1950" t="s">
        <v>1879</v>
      </c>
      <c r="M1950" t="s">
        <v>1757</v>
      </c>
      <c r="N1950" t="s">
        <v>4036</v>
      </c>
      <c r="O1950" t="s">
        <v>4235</v>
      </c>
      <c r="P1950" t="s">
        <v>6707</v>
      </c>
      <c r="Q1950" t="s">
        <v>4429</v>
      </c>
      <c r="R1950">
        <v>9</v>
      </c>
      <c r="S1950">
        <v>1502</v>
      </c>
      <c r="T1950">
        <v>0</v>
      </c>
      <c r="U1950">
        <v>225.18</v>
      </c>
      <c r="V1950" t="s">
        <v>42</v>
      </c>
      <c r="W1950">
        <v>600.21</v>
      </c>
      <c r="X1950" t="s">
        <v>146</v>
      </c>
      <c r="Y1950" t="s">
        <v>8694</v>
      </c>
      <c r="Z1950">
        <v>2013</v>
      </c>
      <c r="AA1950">
        <v>35</v>
      </c>
      <c r="AB1950">
        <v>10549</v>
      </c>
    </row>
    <row r="1951" spans="1:28" x14ac:dyDescent="0.2">
      <c r="A1951" t="s">
        <v>6708</v>
      </c>
      <c r="B1951" s="1">
        <v>41655</v>
      </c>
      <c r="C1951" s="1">
        <v>41658</v>
      </c>
      <c r="D1951" t="s">
        <v>45</v>
      </c>
      <c r="E1951" t="s">
        <v>6709</v>
      </c>
      <c r="F1951" t="s">
        <v>358</v>
      </c>
      <c r="G1951" t="s">
        <v>246</v>
      </c>
      <c r="H1951" t="s">
        <v>2640</v>
      </c>
      <c r="I1951" t="s">
        <v>2641</v>
      </c>
      <c r="J1951" t="s">
        <v>2641</v>
      </c>
      <c r="K1951" t="s">
        <v>1950</v>
      </c>
      <c r="L1951" t="s">
        <v>1950</v>
      </c>
      <c r="M1951" t="s">
        <v>1757</v>
      </c>
      <c r="N1951" t="s">
        <v>4036</v>
      </c>
      <c r="O1951" t="s">
        <v>4235</v>
      </c>
      <c r="P1951" t="s">
        <v>6710</v>
      </c>
      <c r="Q1951" t="s">
        <v>4433</v>
      </c>
      <c r="R1951">
        <v>5</v>
      </c>
      <c r="S1951">
        <v>462</v>
      </c>
      <c r="T1951">
        <v>0</v>
      </c>
      <c r="U1951">
        <v>180</v>
      </c>
      <c r="V1951" t="s">
        <v>42</v>
      </c>
      <c r="W1951">
        <v>97.2</v>
      </c>
      <c r="X1951" t="s">
        <v>146</v>
      </c>
      <c r="Y1951" t="s">
        <v>8703</v>
      </c>
      <c r="Z1951">
        <v>2014</v>
      </c>
      <c r="AA1951">
        <v>3</v>
      </c>
      <c r="AB1951">
        <v>3977</v>
      </c>
    </row>
    <row r="1952" spans="1:28" x14ac:dyDescent="0.2">
      <c r="A1952" t="s">
        <v>6711</v>
      </c>
      <c r="B1952" s="1">
        <v>40941</v>
      </c>
      <c r="C1952" s="1">
        <v>40944</v>
      </c>
      <c r="D1952" t="s">
        <v>28</v>
      </c>
      <c r="E1952" t="s">
        <v>6571</v>
      </c>
      <c r="F1952" t="s">
        <v>6572</v>
      </c>
      <c r="G1952" t="s">
        <v>31</v>
      </c>
      <c r="H1952" t="s">
        <v>1940</v>
      </c>
      <c r="I1952" t="s">
        <v>4240</v>
      </c>
      <c r="J1952" t="s">
        <v>4240</v>
      </c>
      <c r="K1952" t="s">
        <v>1879</v>
      </c>
      <c r="L1952" t="s">
        <v>1879</v>
      </c>
      <c r="M1952" t="s">
        <v>1757</v>
      </c>
      <c r="N1952" t="s">
        <v>4036</v>
      </c>
      <c r="O1952" t="s">
        <v>4235</v>
      </c>
      <c r="P1952" t="s">
        <v>6712</v>
      </c>
      <c r="Q1952" t="s">
        <v>4258</v>
      </c>
      <c r="R1952">
        <v>5</v>
      </c>
      <c r="S1952">
        <v>3263</v>
      </c>
      <c r="T1952">
        <v>0</v>
      </c>
      <c r="U1952">
        <v>848.4</v>
      </c>
      <c r="V1952" t="s">
        <v>42</v>
      </c>
      <c r="W1952">
        <v>469.29</v>
      </c>
      <c r="X1952" t="s">
        <v>146</v>
      </c>
      <c r="Y1952" t="s">
        <v>8663</v>
      </c>
      <c r="Z1952">
        <v>2012</v>
      </c>
      <c r="AA1952">
        <v>5</v>
      </c>
      <c r="AB1952">
        <v>15812</v>
      </c>
    </row>
    <row r="1953" spans="1:28" x14ac:dyDescent="0.2">
      <c r="A1953" t="s">
        <v>6713</v>
      </c>
      <c r="B1953" s="1">
        <v>41131</v>
      </c>
      <c r="C1953" s="1">
        <v>41133</v>
      </c>
      <c r="D1953" t="s">
        <v>28</v>
      </c>
      <c r="E1953" t="s">
        <v>6714</v>
      </c>
      <c r="F1953" t="s">
        <v>1763</v>
      </c>
      <c r="G1953" t="s">
        <v>31</v>
      </c>
      <c r="H1953" t="s">
        <v>2035</v>
      </c>
      <c r="I1953" t="s">
        <v>6007</v>
      </c>
      <c r="J1953" t="s">
        <v>6715</v>
      </c>
      <c r="K1953" t="s">
        <v>2005</v>
      </c>
      <c r="L1953" t="s">
        <v>2005</v>
      </c>
      <c r="M1953" t="s">
        <v>2014</v>
      </c>
      <c r="N1953" t="s">
        <v>4036</v>
      </c>
      <c r="O1953" t="s">
        <v>4235</v>
      </c>
      <c r="P1953" t="s">
        <v>6716</v>
      </c>
      <c r="Q1953" t="s">
        <v>4464</v>
      </c>
      <c r="R1953">
        <v>7</v>
      </c>
      <c r="S1953">
        <v>1214</v>
      </c>
      <c r="T1953">
        <v>0</v>
      </c>
      <c r="U1953">
        <v>339.78</v>
      </c>
      <c r="V1953" t="s">
        <v>42</v>
      </c>
      <c r="W1953">
        <v>22.12</v>
      </c>
      <c r="X1953" t="s">
        <v>146</v>
      </c>
      <c r="Y1953" t="s">
        <v>8691</v>
      </c>
      <c r="Z1953">
        <v>2012</v>
      </c>
      <c r="AA1953">
        <v>32</v>
      </c>
      <c r="AB1953">
        <v>26036</v>
      </c>
    </row>
    <row r="1954" spans="1:28" x14ac:dyDescent="0.2">
      <c r="A1954" t="s">
        <v>6717</v>
      </c>
      <c r="B1954" s="1">
        <v>41449</v>
      </c>
      <c r="C1954" s="1">
        <v>41451</v>
      </c>
      <c r="D1954" t="s">
        <v>59</v>
      </c>
      <c r="E1954" t="s">
        <v>5409</v>
      </c>
      <c r="F1954" t="s">
        <v>1710</v>
      </c>
      <c r="G1954" t="s">
        <v>31</v>
      </c>
      <c r="H1954" t="s">
        <v>2256</v>
      </c>
      <c r="I1954" t="s">
        <v>2709</v>
      </c>
      <c r="J1954" t="s">
        <v>6718</v>
      </c>
      <c r="K1954" t="s">
        <v>2005</v>
      </c>
      <c r="L1954" t="s">
        <v>2005</v>
      </c>
      <c r="M1954" t="s">
        <v>2112</v>
      </c>
      <c r="N1954" t="s">
        <v>4036</v>
      </c>
      <c r="O1954" t="s">
        <v>4235</v>
      </c>
      <c r="P1954" t="s">
        <v>6719</v>
      </c>
      <c r="Q1954" t="s">
        <v>4258</v>
      </c>
      <c r="R1954">
        <v>6</v>
      </c>
      <c r="S1954">
        <v>3916</v>
      </c>
      <c r="T1954">
        <v>0</v>
      </c>
      <c r="U1954">
        <v>1252.98</v>
      </c>
      <c r="V1954" t="s">
        <v>42</v>
      </c>
      <c r="W1954">
        <v>25.3</v>
      </c>
      <c r="X1954" t="s">
        <v>146</v>
      </c>
      <c r="Y1954" t="s">
        <v>8671</v>
      </c>
      <c r="Z1954">
        <v>2013</v>
      </c>
      <c r="AA1954">
        <v>26</v>
      </c>
      <c r="AB1954">
        <v>21385</v>
      </c>
    </row>
    <row r="1955" spans="1:28" x14ac:dyDescent="0.2">
      <c r="A1955" t="s">
        <v>6720</v>
      </c>
      <c r="B1955" s="1">
        <v>41612</v>
      </c>
      <c r="C1955" s="1">
        <v>41613</v>
      </c>
      <c r="D1955" t="s">
        <v>28</v>
      </c>
      <c r="E1955" t="s">
        <v>6721</v>
      </c>
      <c r="F1955" t="s">
        <v>2933</v>
      </c>
      <c r="G1955" t="s">
        <v>31</v>
      </c>
      <c r="H1955" t="s">
        <v>2057</v>
      </c>
      <c r="I1955" t="s">
        <v>4440</v>
      </c>
      <c r="J1955" t="s">
        <v>4440</v>
      </c>
      <c r="K1955" t="s">
        <v>1950</v>
      </c>
      <c r="L1955" t="s">
        <v>1950</v>
      </c>
      <c r="M1955" t="s">
        <v>2060</v>
      </c>
      <c r="N1955" t="s">
        <v>4036</v>
      </c>
      <c r="O1955" t="s">
        <v>4235</v>
      </c>
      <c r="P1955" t="s">
        <v>4416</v>
      </c>
      <c r="Q1955" t="s">
        <v>4417</v>
      </c>
      <c r="R1955">
        <v>5</v>
      </c>
      <c r="S1955">
        <v>2130</v>
      </c>
      <c r="T1955">
        <v>0</v>
      </c>
      <c r="U1955">
        <v>851.8</v>
      </c>
      <c r="V1955" t="s">
        <v>42</v>
      </c>
      <c r="W1955">
        <v>143.65199999999999</v>
      </c>
      <c r="X1955" t="s">
        <v>146</v>
      </c>
      <c r="Y1955" t="s">
        <v>8673</v>
      </c>
      <c r="Z1955">
        <v>2013</v>
      </c>
      <c r="AA1955">
        <v>49</v>
      </c>
      <c r="AB1955">
        <v>6922</v>
      </c>
    </row>
    <row r="1956" spans="1:28" x14ac:dyDescent="0.2">
      <c r="A1956" t="s">
        <v>6722</v>
      </c>
      <c r="B1956" s="1">
        <v>41851</v>
      </c>
      <c r="C1956" s="1">
        <v>41852</v>
      </c>
      <c r="D1956" t="s">
        <v>59</v>
      </c>
      <c r="E1956" t="s">
        <v>6723</v>
      </c>
      <c r="F1956" t="s">
        <v>666</v>
      </c>
      <c r="G1956" t="s">
        <v>31</v>
      </c>
      <c r="H1956" t="s">
        <v>1994</v>
      </c>
      <c r="I1956" t="s">
        <v>4008</v>
      </c>
      <c r="J1956" t="s">
        <v>4009</v>
      </c>
      <c r="K1956" t="s">
        <v>1950</v>
      </c>
      <c r="L1956" t="s">
        <v>1950</v>
      </c>
      <c r="M1956" t="s">
        <v>1988</v>
      </c>
      <c r="N1956" t="s">
        <v>4036</v>
      </c>
      <c r="O1956" t="s">
        <v>4235</v>
      </c>
      <c r="P1956" t="s">
        <v>6724</v>
      </c>
      <c r="Q1956" t="s">
        <v>4253</v>
      </c>
      <c r="R1956">
        <v>4</v>
      </c>
      <c r="S1956">
        <v>1714</v>
      </c>
      <c r="T1956">
        <v>0</v>
      </c>
      <c r="U1956">
        <v>445.52</v>
      </c>
      <c r="V1956" t="s">
        <v>42</v>
      </c>
      <c r="W1956">
        <v>728.96799999999996</v>
      </c>
      <c r="X1956" t="s">
        <v>146</v>
      </c>
      <c r="Y1956" t="s">
        <v>8677</v>
      </c>
      <c r="Z1956">
        <v>2014</v>
      </c>
      <c r="AA1956">
        <v>31</v>
      </c>
      <c r="AB1956">
        <v>1570</v>
      </c>
    </row>
    <row r="1957" spans="1:28" x14ac:dyDescent="0.2">
      <c r="A1957" t="s">
        <v>6725</v>
      </c>
      <c r="B1957" s="1">
        <v>41900</v>
      </c>
      <c r="C1957" s="1">
        <v>41902</v>
      </c>
      <c r="D1957" t="s">
        <v>28</v>
      </c>
      <c r="E1957" t="s">
        <v>6726</v>
      </c>
      <c r="F1957" t="s">
        <v>6727</v>
      </c>
      <c r="G1957" t="s">
        <v>31</v>
      </c>
      <c r="H1957" t="s">
        <v>6728</v>
      </c>
      <c r="I1957" t="s">
        <v>6729</v>
      </c>
      <c r="J1957" t="s">
        <v>6730</v>
      </c>
      <c r="K1957" t="s">
        <v>1979</v>
      </c>
      <c r="L1957" t="s">
        <v>1979</v>
      </c>
      <c r="M1957" t="s">
        <v>1979</v>
      </c>
      <c r="N1957" t="s">
        <v>4036</v>
      </c>
      <c r="O1957" t="s">
        <v>4235</v>
      </c>
      <c r="P1957" t="s">
        <v>6731</v>
      </c>
      <c r="Q1957" t="s">
        <v>4611</v>
      </c>
      <c r="R1957">
        <v>6</v>
      </c>
      <c r="S1957">
        <v>3834</v>
      </c>
      <c r="T1957">
        <v>0</v>
      </c>
      <c r="U1957">
        <v>268.38</v>
      </c>
      <c r="V1957" t="s">
        <v>42</v>
      </c>
      <c r="W1957">
        <v>481.04</v>
      </c>
      <c r="X1957" t="s">
        <v>146</v>
      </c>
      <c r="Y1957" t="s">
        <v>8678</v>
      </c>
      <c r="Z1957">
        <v>2014</v>
      </c>
      <c r="AA1957">
        <v>38</v>
      </c>
      <c r="AB1957">
        <v>47783</v>
      </c>
    </row>
    <row r="1958" spans="1:28" x14ac:dyDescent="0.2">
      <c r="A1958" t="s">
        <v>6732</v>
      </c>
      <c r="B1958" s="1">
        <v>41276</v>
      </c>
      <c r="C1958" s="1">
        <v>41278</v>
      </c>
      <c r="D1958" t="s">
        <v>28</v>
      </c>
      <c r="E1958" t="s">
        <v>6733</v>
      </c>
      <c r="F1958" t="s">
        <v>6734</v>
      </c>
      <c r="G1958" t="s">
        <v>246</v>
      </c>
      <c r="H1958" t="s">
        <v>2027</v>
      </c>
      <c r="I1958" t="s">
        <v>6735</v>
      </c>
      <c r="J1958" t="s">
        <v>6735</v>
      </c>
      <c r="K1958" t="s">
        <v>2023</v>
      </c>
      <c r="L1958" t="s">
        <v>2023</v>
      </c>
      <c r="M1958" t="s">
        <v>2023</v>
      </c>
      <c r="N1958" t="s">
        <v>4036</v>
      </c>
      <c r="O1958" t="s">
        <v>4235</v>
      </c>
      <c r="P1958" t="s">
        <v>6736</v>
      </c>
      <c r="Q1958" t="s">
        <v>4406</v>
      </c>
      <c r="R1958">
        <v>14</v>
      </c>
      <c r="S1958">
        <v>2022</v>
      </c>
      <c r="T1958">
        <v>0</v>
      </c>
      <c r="U1958">
        <v>323.39999999999998</v>
      </c>
      <c r="V1958" t="s">
        <v>42</v>
      </c>
      <c r="W1958">
        <v>239.62</v>
      </c>
      <c r="X1958" t="s">
        <v>43</v>
      </c>
      <c r="Y1958" t="s">
        <v>8692</v>
      </c>
      <c r="Z1958">
        <v>2013</v>
      </c>
      <c r="AA1958">
        <v>1</v>
      </c>
      <c r="AB1958">
        <v>47986</v>
      </c>
    </row>
    <row r="1959" spans="1:28" x14ac:dyDescent="0.2">
      <c r="A1959" t="s">
        <v>6737</v>
      </c>
      <c r="B1959" s="1">
        <v>41743</v>
      </c>
      <c r="C1959" s="1">
        <v>41746</v>
      </c>
      <c r="D1959" t="s">
        <v>45</v>
      </c>
      <c r="E1959" t="s">
        <v>2714</v>
      </c>
      <c r="F1959" t="s">
        <v>2715</v>
      </c>
      <c r="G1959" t="s">
        <v>246</v>
      </c>
      <c r="H1959" t="s">
        <v>2894</v>
      </c>
      <c r="I1959" t="s">
        <v>2895</v>
      </c>
      <c r="J1959" t="s">
        <v>2895</v>
      </c>
      <c r="K1959" t="s">
        <v>1979</v>
      </c>
      <c r="L1959" t="s">
        <v>1979</v>
      </c>
      <c r="M1959" t="s">
        <v>1979</v>
      </c>
      <c r="N1959" t="s">
        <v>4036</v>
      </c>
      <c r="O1959" t="s">
        <v>4235</v>
      </c>
      <c r="P1959" t="s">
        <v>6738</v>
      </c>
      <c r="Q1959" t="s">
        <v>6739</v>
      </c>
      <c r="R1959">
        <v>6</v>
      </c>
      <c r="S1959">
        <v>3909</v>
      </c>
      <c r="T1959">
        <v>0</v>
      </c>
      <c r="U1959">
        <v>1563.48</v>
      </c>
      <c r="V1959" t="s">
        <v>42</v>
      </c>
      <c r="W1959">
        <v>363.16</v>
      </c>
      <c r="X1959" t="s">
        <v>43</v>
      </c>
      <c r="Y1959" t="s">
        <v>8675</v>
      </c>
      <c r="Z1959">
        <v>2014</v>
      </c>
      <c r="AA1959">
        <v>16</v>
      </c>
      <c r="AB1959">
        <v>46991</v>
      </c>
    </row>
    <row r="1960" spans="1:28" x14ac:dyDescent="0.2">
      <c r="A1960" t="s">
        <v>6740</v>
      </c>
      <c r="B1960" s="1">
        <v>41750</v>
      </c>
      <c r="C1960" s="1">
        <v>41755</v>
      </c>
      <c r="D1960" t="s">
        <v>45</v>
      </c>
      <c r="E1960" t="s">
        <v>6741</v>
      </c>
      <c r="F1960" t="s">
        <v>6742</v>
      </c>
      <c r="G1960" t="s">
        <v>246</v>
      </c>
      <c r="H1960" t="s">
        <v>1940</v>
      </c>
      <c r="I1960" t="s">
        <v>1941</v>
      </c>
      <c r="J1960" t="s">
        <v>1955</v>
      </c>
      <c r="K1960" t="s">
        <v>1879</v>
      </c>
      <c r="L1960" t="s">
        <v>1879</v>
      </c>
      <c r="M1960" t="s">
        <v>1757</v>
      </c>
      <c r="N1960" t="s">
        <v>4036</v>
      </c>
      <c r="O1960" t="s">
        <v>4235</v>
      </c>
      <c r="P1960" t="s">
        <v>6712</v>
      </c>
      <c r="Q1960" t="s">
        <v>4258</v>
      </c>
      <c r="R1960">
        <v>3</v>
      </c>
      <c r="S1960">
        <v>1958</v>
      </c>
      <c r="T1960">
        <v>0</v>
      </c>
      <c r="U1960">
        <v>509.04</v>
      </c>
      <c r="V1960" t="s">
        <v>42</v>
      </c>
      <c r="W1960">
        <v>157.74</v>
      </c>
      <c r="X1960" t="s">
        <v>43</v>
      </c>
      <c r="Y1960" t="s">
        <v>8675</v>
      </c>
      <c r="Z1960">
        <v>2014</v>
      </c>
      <c r="AA1960">
        <v>17</v>
      </c>
      <c r="AB1960">
        <v>18842</v>
      </c>
    </row>
    <row r="1961" spans="1:28" x14ac:dyDescent="0.2">
      <c r="A1961" t="s">
        <v>6743</v>
      </c>
      <c r="B1961" s="1">
        <v>41801</v>
      </c>
      <c r="C1961" s="1">
        <v>41806</v>
      </c>
      <c r="D1961" t="s">
        <v>45</v>
      </c>
      <c r="E1961" t="s">
        <v>6744</v>
      </c>
      <c r="F1961" t="s">
        <v>6058</v>
      </c>
      <c r="G1961" t="s">
        <v>246</v>
      </c>
      <c r="H1961" t="s">
        <v>2027</v>
      </c>
      <c r="I1961" t="s">
        <v>6745</v>
      </c>
      <c r="J1961" t="s">
        <v>6745</v>
      </c>
      <c r="K1961" t="s">
        <v>2023</v>
      </c>
      <c r="L1961" t="s">
        <v>2023</v>
      </c>
      <c r="M1961" t="s">
        <v>2023</v>
      </c>
      <c r="N1961" t="s">
        <v>4036</v>
      </c>
      <c r="O1961" t="s">
        <v>4235</v>
      </c>
      <c r="P1961" t="s">
        <v>4324</v>
      </c>
      <c r="Q1961" t="s">
        <v>4253</v>
      </c>
      <c r="R1961">
        <v>2</v>
      </c>
      <c r="S1961">
        <v>1288</v>
      </c>
      <c r="T1961">
        <v>0</v>
      </c>
      <c r="U1961">
        <v>386.34</v>
      </c>
      <c r="V1961" t="s">
        <v>42</v>
      </c>
      <c r="W1961">
        <v>170.03</v>
      </c>
      <c r="X1961" t="s">
        <v>43</v>
      </c>
      <c r="Y1961" t="s">
        <v>8676</v>
      </c>
      <c r="Z1961">
        <v>2014</v>
      </c>
      <c r="AA1961">
        <v>24</v>
      </c>
      <c r="AB1961">
        <v>50382</v>
      </c>
    </row>
    <row r="1962" spans="1:28" x14ac:dyDescent="0.2">
      <c r="A1962" t="s">
        <v>6746</v>
      </c>
      <c r="B1962" s="1">
        <v>41862</v>
      </c>
      <c r="C1962" s="1">
        <v>41867</v>
      </c>
      <c r="D1962" t="s">
        <v>45</v>
      </c>
      <c r="E1962" t="s">
        <v>6747</v>
      </c>
      <c r="F1962" t="s">
        <v>4424</v>
      </c>
      <c r="G1962" t="s">
        <v>246</v>
      </c>
      <c r="H1962" t="s">
        <v>1940</v>
      </c>
      <c r="I1962" t="s">
        <v>4480</v>
      </c>
      <c r="J1962" t="s">
        <v>6748</v>
      </c>
      <c r="K1962" t="s">
        <v>1879</v>
      </c>
      <c r="L1962" t="s">
        <v>1879</v>
      </c>
      <c r="M1962" t="s">
        <v>1757</v>
      </c>
      <c r="N1962" t="s">
        <v>4036</v>
      </c>
      <c r="O1962" t="s">
        <v>4235</v>
      </c>
      <c r="P1962" t="s">
        <v>6749</v>
      </c>
      <c r="Q1962" t="s">
        <v>4611</v>
      </c>
      <c r="R1962">
        <v>7</v>
      </c>
      <c r="S1962">
        <v>4473</v>
      </c>
      <c r="T1962">
        <v>0</v>
      </c>
      <c r="U1962">
        <v>313.11</v>
      </c>
      <c r="V1962" t="s">
        <v>42</v>
      </c>
      <c r="W1962">
        <v>604.4</v>
      </c>
      <c r="X1962" t="s">
        <v>43</v>
      </c>
      <c r="Y1962" t="s">
        <v>8697</v>
      </c>
      <c r="Z1962">
        <v>2014</v>
      </c>
      <c r="AA1962">
        <v>33</v>
      </c>
      <c r="AB1962">
        <v>10522</v>
      </c>
    </row>
    <row r="1963" spans="1:28" x14ac:dyDescent="0.2">
      <c r="A1963" t="s">
        <v>6750</v>
      </c>
      <c r="B1963" s="1">
        <v>41996</v>
      </c>
      <c r="C1963" s="1">
        <v>41998</v>
      </c>
      <c r="D1963" t="s">
        <v>59</v>
      </c>
      <c r="E1963" t="s">
        <v>6751</v>
      </c>
      <c r="F1963" t="s">
        <v>1760</v>
      </c>
      <c r="G1963" t="s">
        <v>246</v>
      </c>
      <c r="H1963" t="s">
        <v>2322</v>
      </c>
      <c r="I1963" t="s">
        <v>4503</v>
      </c>
      <c r="J1963" t="s">
        <v>6752</v>
      </c>
      <c r="K1963" t="s">
        <v>2322</v>
      </c>
      <c r="L1963" t="s">
        <v>36</v>
      </c>
      <c r="M1963" t="s">
        <v>2322</v>
      </c>
      <c r="N1963" t="s">
        <v>4036</v>
      </c>
      <c r="O1963" t="s">
        <v>4235</v>
      </c>
      <c r="P1963" t="s">
        <v>4324</v>
      </c>
      <c r="Q1963" t="s">
        <v>4253</v>
      </c>
      <c r="R1963">
        <v>6</v>
      </c>
      <c r="S1963">
        <v>3864</v>
      </c>
      <c r="T1963">
        <v>0</v>
      </c>
      <c r="U1963">
        <v>1159.02</v>
      </c>
      <c r="V1963" t="s">
        <v>42</v>
      </c>
      <c r="W1963">
        <v>546.55999999999995</v>
      </c>
      <c r="X1963" t="s">
        <v>43</v>
      </c>
      <c r="Y1963" t="s">
        <v>8698</v>
      </c>
      <c r="Z1963">
        <v>2014</v>
      </c>
      <c r="AA1963">
        <v>52</v>
      </c>
      <c r="AB1963">
        <v>46366</v>
      </c>
    </row>
    <row r="1964" spans="1:28" x14ac:dyDescent="0.2">
      <c r="A1964" t="s">
        <v>6753</v>
      </c>
      <c r="B1964" s="1">
        <v>41017</v>
      </c>
      <c r="C1964" s="1">
        <v>41020</v>
      </c>
      <c r="D1964" t="s">
        <v>45</v>
      </c>
      <c r="E1964" t="s">
        <v>6754</v>
      </c>
      <c r="F1964" t="s">
        <v>2289</v>
      </c>
      <c r="G1964" t="s">
        <v>262</v>
      </c>
      <c r="H1964" t="s">
        <v>1948</v>
      </c>
      <c r="I1964" t="s">
        <v>1948</v>
      </c>
      <c r="J1964" t="s">
        <v>3400</v>
      </c>
      <c r="K1964" t="s">
        <v>1950</v>
      </c>
      <c r="L1964" t="s">
        <v>1950</v>
      </c>
      <c r="M1964" t="s">
        <v>1757</v>
      </c>
      <c r="N1964" t="s">
        <v>4036</v>
      </c>
      <c r="O1964" t="s">
        <v>4235</v>
      </c>
      <c r="P1964" t="s">
        <v>6755</v>
      </c>
      <c r="Q1964" t="s">
        <v>6756</v>
      </c>
      <c r="R1964">
        <v>12</v>
      </c>
      <c r="S1964">
        <v>1479</v>
      </c>
      <c r="T1964">
        <v>0</v>
      </c>
      <c r="U1964">
        <v>103.44</v>
      </c>
      <c r="V1964" t="s">
        <v>42</v>
      </c>
      <c r="W1964">
        <v>231.95699999999999</v>
      </c>
      <c r="X1964" t="s">
        <v>43</v>
      </c>
      <c r="Y1964" t="s">
        <v>8690</v>
      </c>
      <c r="Z1964">
        <v>2012</v>
      </c>
      <c r="AA1964">
        <v>16</v>
      </c>
      <c r="AB1964">
        <v>3068</v>
      </c>
    </row>
    <row r="1965" spans="1:28" x14ac:dyDescent="0.2">
      <c r="A1965" t="s">
        <v>6757</v>
      </c>
      <c r="B1965" s="1">
        <v>41751</v>
      </c>
      <c r="C1965" s="1">
        <v>41753</v>
      </c>
      <c r="D1965" t="s">
        <v>28</v>
      </c>
      <c r="E1965" t="s">
        <v>6758</v>
      </c>
      <c r="F1965" t="s">
        <v>6759</v>
      </c>
      <c r="G1965" t="s">
        <v>262</v>
      </c>
      <c r="H1965" t="s">
        <v>2447</v>
      </c>
      <c r="I1965" t="s">
        <v>6760</v>
      </c>
      <c r="J1965" t="s">
        <v>6761</v>
      </c>
      <c r="K1965" t="s">
        <v>1950</v>
      </c>
      <c r="L1965" t="s">
        <v>1950</v>
      </c>
      <c r="M1965" t="s">
        <v>1594</v>
      </c>
      <c r="N1965" t="s">
        <v>4036</v>
      </c>
      <c r="O1965" t="s">
        <v>4235</v>
      </c>
      <c r="P1965" t="s">
        <v>6762</v>
      </c>
      <c r="Q1965" t="s">
        <v>4644</v>
      </c>
      <c r="R1965">
        <v>7</v>
      </c>
      <c r="S1965">
        <v>709</v>
      </c>
      <c r="T1965">
        <v>0</v>
      </c>
      <c r="U1965">
        <v>92.12</v>
      </c>
      <c r="V1965" t="s">
        <v>42</v>
      </c>
      <c r="W1965">
        <v>13.163</v>
      </c>
      <c r="X1965" t="s">
        <v>43</v>
      </c>
      <c r="Y1965" t="s">
        <v>8675</v>
      </c>
      <c r="Z1965">
        <v>2014</v>
      </c>
      <c r="AA1965">
        <v>17</v>
      </c>
      <c r="AB1965">
        <v>2356</v>
      </c>
    </row>
    <row r="1966" spans="1:28" x14ac:dyDescent="0.2">
      <c r="A1966" t="s">
        <v>6763</v>
      </c>
      <c r="B1966" s="1">
        <v>41872</v>
      </c>
      <c r="C1966" s="1">
        <v>41874</v>
      </c>
      <c r="D1966" t="s">
        <v>28</v>
      </c>
      <c r="E1966" t="s">
        <v>6764</v>
      </c>
      <c r="F1966" t="s">
        <v>3453</v>
      </c>
      <c r="G1966" t="s">
        <v>262</v>
      </c>
      <c r="H1966" t="s">
        <v>2256</v>
      </c>
      <c r="I1966" t="s">
        <v>6667</v>
      </c>
      <c r="J1966" t="s">
        <v>6765</v>
      </c>
      <c r="K1966" t="s">
        <v>2005</v>
      </c>
      <c r="L1966" t="s">
        <v>2005</v>
      </c>
      <c r="M1966" t="s">
        <v>2112</v>
      </c>
      <c r="N1966" t="s">
        <v>4036</v>
      </c>
      <c r="O1966" t="s">
        <v>4235</v>
      </c>
      <c r="P1966" t="s">
        <v>6766</v>
      </c>
      <c r="Q1966" t="s">
        <v>6767</v>
      </c>
      <c r="R1966">
        <v>5</v>
      </c>
      <c r="S1966">
        <v>834</v>
      </c>
      <c r="T1966">
        <v>0</v>
      </c>
      <c r="U1966">
        <v>316.8</v>
      </c>
      <c r="V1966" t="s">
        <v>42</v>
      </c>
      <c r="W1966">
        <v>70.84</v>
      </c>
      <c r="X1966" t="s">
        <v>43</v>
      </c>
      <c r="Y1966" t="s">
        <v>8697</v>
      </c>
      <c r="Z1966">
        <v>2014</v>
      </c>
      <c r="AA1966">
        <v>34</v>
      </c>
      <c r="AB1966">
        <v>27522</v>
      </c>
    </row>
    <row r="1967" spans="1:28" x14ac:dyDescent="0.2">
      <c r="A1967" t="s">
        <v>6768</v>
      </c>
      <c r="B1967" s="1">
        <v>41961</v>
      </c>
      <c r="C1967" s="1">
        <v>41965</v>
      </c>
      <c r="D1967" t="s">
        <v>45</v>
      </c>
      <c r="E1967" t="s">
        <v>6769</v>
      </c>
      <c r="F1967" t="s">
        <v>1556</v>
      </c>
      <c r="G1967" t="s">
        <v>262</v>
      </c>
      <c r="H1967" t="s">
        <v>1994</v>
      </c>
      <c r="I1967" t="s">
        <v>5141</v>
      </c>
      <c r="J1967" t="s">
        <v>5141</v>
      </c>
      <c r="K1967" t="s">
        <v>1950</v>
      </c>
      <c r="L1967" t="s">
        <v>1950</v>
      </c>
      <c r="M1967" t="s">
        <v>1988</v>
      </c>
      <c r="N1967" t="s">
        <v>4036</v>
      </c>
      <c r="O1967" t="s">
        <v>4235</v>
      </c>
      <c r="P1967" t="s">
        <v>6770</v>
      </c>
      <c r="Q1967" t="s">
        <v>4464</v>
      </c>
      <c r="R1967">
        <v>6</v>
      </c>
      <c r="S1967">
        <v>694</v>
      </c>
      <c r="T1967">
        <v>0</v>
      </c>
      <c r="U1967">
        <v>0</v>
      </c>
      <c r="V1967" t="s">
        <v>42</v>
      </c>
      <c r="W1967">
        <v>54.784999999999997</v>
      </c>
      <c r="X1967" t="s">
        <v>43</v>
      </c>
      <c r="Y1967" t="s">
        <v>8679</v>
      </c>
      <c r="Z1967">
        <v>2014</v>
      </c>
      <c r="AA1967">
        <v>47</v>
      </c>
      <c r="AB1967">
        <v>9512</v>
      </c>
    </row>
    <row r="1968" spans="1:28" x14ac:dyDescent="0.2">
      <c r="A1968" t="s">
        <v>6771</v>
      </c>
      <c r="B1968" s="1">
        <v>40834</v>
      </c>
      <c r="C1968" s="1">
        <v>40838</v>
      </c>
      <c r="D1968" t="s">
        <v>28</v>
      </c>
      <c r="E1968" t="s">
        <v>4555</v>
      </c>
      <c r="F1968" t="s">
        <v>4556</v>
      </c>
      <c r="G1968" t="s">
        <v>31</v>
      </c>
      <c r="H1968" t="s">
        <v>1940</v>
      </c>
      <c r="I1968" t="s">
        <v>4240</v>
      </c>
      <c r="J1968" t="s">
        <v>4240</v>
      </c>
      <c r="K1968" t="s">
        <v>1879</v>
      </c>
      <c r="L1968" t="s">
        <v>1879</v>
      </c>
      <c r="M1968" t="s">
        <v>1757</v>
      </c>
      <c r="N1968" t="s">
        <v>4036</v>
      </c>
      <c r="O1968" t="s">
        <v>4235</v>
      </c>
      <c r="P1968" t="s">
        <v>6772</v>
      </c>
      <c r="Q1968" t="s">
        <v>6767</v>
      </c>
      <c r="R1968">
        <v>8</v>
      </c>
      <c r="S1968">
        <v>1334</v>
      </c>
      <c r="T1968">
        <v>0</v>
      </c>
      <c r="U1968">
        <v>199.92</v>
      </c>
      <c r="V1968" t="s">
        <v>42</v>
      </c>
      <c r="W1968">
        <v>26.77</v>
      </c>
      <c r="X1968" t="s">
        <v>43</v>
      </c>
      <c r="Y1968" t="s">
        <v>8682</v>
      </c>
      <c r="Z1968">
        <v>2011</v>
      </c>
      <c r="AA1968">
        <v>43</v>
      </c>
      <c r="AB1968">
        <v>10695</v>
      </c>
    </row>
    <row r="1969" spans="1:28" x14ac:dyDescent="0.2">
      <c r="A1969" t="s">
        <v>6773</v>
      </c>
      <c r="B1969" s="1">
        <v>41097</v>
      </c>
      <c r="C1969" s="1">
        <v>41102</v>
      </c>
      <c r="D1969" t="s">
        <v>45</v>
      </c>
      <c r="E1969" t="s">
        <v>2860</v>
      </c>
      <c r="F1969" t="s">
        <v>2861</v>
      </c>
      <c r="G1969" t="s">
        <v>31</v>
      </c>
      <c r="H1969" t="s">
        <v>2110</v>
      </c>
      <c r="I1969" t="s">
        <v>4737</v>
      </c>
      <c r="J1969" t="s">
        <v>4737</v>
      </c>
      <c r="K1969" t="s">
        <v>2005</v>
      </c>
      <c r="L1969" t="s">
        <v>2005</v>
      </c>
      <c r="M1969" t="s">
        <v>2112</v>
      </c>
      <c r="N1969" t="s">
        <v>4036</v>
      </c>
      <c r="O1969" t="s">
        <v>4235</v>
      </c>
      <c r="P1969" t="s">
        <v>6774</v>
      </c>
      <c r="Q1969" t="s">
        <v>6775</v>
      </c>
      <c r="R1969">
        <v>12</v>
      </c>
      <c r="S1969">
        <v>1592</v>
      </c>
      <c r="T1969">
        <v>0</v>
      </c>
      <c r="U1969">
        <v>79.56</v>
      </c>
      <c r="V1969" t="s">
        <v>42</v>
      </c>
      <c r="W1969">
        <v>222.4</v>
      </c>
      <c r="X1969" t="s">
        <v>43</v>
      </c>
      <c r="Y1969" t="s">
        <v>8665</v>
      </c>
      <c r="Z1969">
        <v>2012</v>
      </c>
      <c r="AA1969">
        <v>27</v>
      </c>
      <c r="AB1969">
        <v>28012</v>
      </c>
    </row>
    <row r="1970" spans="1:28" x14ac:dyDescent="0.2">
      <c r="A1970" t="s">
        <v>6776</v>
      </c>
      <c r="B1970" s="1">
        <v>41135</v>
      </c>
      <c r="C1970" s="1">
        <v>41137</v>
      </c>
      <c r="D1970" t="s">
        <v>45</v>
      </c>
      <c r="E1970" t="s">
        <v>5795</v>
      </c>
      <c r="F1970" t="s">
        <v>928</v>
      </c>
      <c r="G1970" t="s">
        <v>31</v>
      </c>
      <c r="H1970" t="s">
        <v>1994</v>
      </c>
      <c r="I1970" t="s">
        <v>2235</v>
      </c>
      <c r="J1970" t="s">
        <v>6777</v>
      </c>
      <c r="K1970" t="s">
        <v>1950</v>
      </c>
      <c r="L1970" t="s">
        <v>1950</v>
      </c>
      <c r="M1970" t="s">
        <v>1988</v>
      </c>
      <c r="N1970" t="s">
        <v>4036</v>
      </c>
      <c r="O1970" t="s">
        <v>4235</v>
      </c>
      <c r="P1970" t="s">
        <v>6778</v>
      </c>
      <c r="Q1970" t="s">
        <v>6739</v>
      </c>
      <c r="R1970">
        <v>5</v>
      </c>
      <c r="S1970">
        <v>2172</v>
      </c>
      <c r="T1970">
        <v>0</v>
      </c>
      <c r="U1970">
        <v>65.099999999999994</v>
      </c>
      <c r="V1970" t="s">
        <v>42</v>
      </c>
      <c r="W1970">
        <v>100.902</v>
      </c>
      <c r="X1970" t="s">
        <v>43</v>
      </c>
      <c r="Y1970" t="s">
        <v>8691</v>
      </c>
      <c r="Z1970">
        <v>2012</v>
      </c>
      <c r="AA1970">
        <v>33</v>
      </c>
      <c r="AB1970">
        <v>6626</v>
      </c>
    </row>
    <row r="1971" spans="1:28" x14ac:dyDescent="0.2">
      <c r="A1971" t="s">
        <v>6779</v>
      </c>
      <c r="B1971" s="1">
        <v>41283</v>
      </c>
      <c r="C1971" s="1">
        <v>41286</v>
      </c>
      <c r="D1971" t="s">
        <v>28</v>
      </c>
      <c r="E1971" t="s">
        <v>2928</v>
      </c>
      <c r="F1971" t="s">
        <v>684</v>
      </c>
      <c r="G1971" t="s">
        <v>31</v>
      </c>
      <c r="H1971" t="s">
        <v>1976</v>
      </c>
      <c r="I1971" t="s">
        <v>1977</v>
      </c>
      <c r="J1971" t="s">
        <v>1978</v>
      </c>
      <c r="K1971" t="s">
        <v>1979</v>
      </c>
      <c r="L1971" t="s">
        <v>1979</v>
      </c>
      <c r="M1971" t="s">
        <v>1979</v>
      </c>
      <c r="N1971" t="s">
        <v>4036</v>
      </c>
      <c r="O1971" t="s">
        <v>4235</v>
      </c>
      <c r="P1971" t="s">
        <v>6780</v>
      </c>
      <c r="Q1971" t="s">
        <v>4333</v>
      </c>
      <c r="R1971">
        <v>1</v>
      </c>
      <c r="S1971">
        <v>646</v>
      </c>
      <c r="T1971">
        <v>0</v>
      </c>
      <c r="U1971">
        <v>148.47</v>
      </c>
      <c r="V1971" t="s">
        <v>42</v>
      </c>
      <c r="W1971">
        <v>74.14</v>
      </c>
      <c r="X1971" t="s">
        <v>43</v>
      </c>
      <c r="Y1971" t="s">
        <v>8692</v>
      </c>
      <c r="Z1971">
        <v>2013</v>
      </c>
      <c r="AA1971">
        <v>2</v>
      </c>
      <c r="AB1971">
        <v>46557</v>
      </c>
    </row>
    <row r="1972" spans="1:28" x14ac:dyDescent="0.2">
      <c r="A1972" t="s">
        <v>6781</v>
      </c>
      <c r="B1972" s="1">
        <v>41606</v>
      </c>
      <c r="C1972" s="1">
        <v>41609</v>
      </c>
      <c r="D1972" t="s">
        <v>28</v>
      </c>
      <c r="E1972" t="s">
        <v>6782</v>
      </c>
      <c r="F1972" t="s">
        <v>6783</v>
      </c>
      <c r="G1972" t="s">
        <v>31</v>
      </c>
      <c r="H1972" t="s">
        <v>2027</v>
      </c>
      <c r="I1972" t="s">
        <v>4594</v>
      </c>
      <c r="J1972" t="s">
        <v>4595</v>
      </c>
      <c r="K1972" t="s">
        <v>2023</v>
      </c>
      <c r="L1972" t="s">
        <v>2023</v>
      </c>
      <c r="M1972" t="s">
        <v>2023</v>
      </c>
      <c r="N1972" t="s">
        <v>4036</v>
      </c>
      <c r="O1972" t="s">
        <v>4235</v>
      </c>
      <c r="P1972" t="s">
        <v>6784</v>
      </c>
      <c r="Q1972" t="s">
        <v>4494</v>
      </c>
      <c r="R1972">
        <v>14</v>
      </c>
      <c r="S1972">
        <v>1914</v>
      </c>
      <c r="T1972">
        <v>0</v>
      </c>
      <c r="U1972">
        <v>650.58000000000004</v>
      </c>
      <c r="V1972" t="s">
        <v>42</v>
      </c>
      <c r="W1972">
        <v>173.19</v>
      </c>
      <c r="X1972" t="s">
        <v>43</v>
      </c>
      <c r="Y1972" t="s">
        <v>8695</v>
      </c>
      <c r="Z1972">
        <v>2013</v>
      </c>
      <c r="AA1972">
        <v>48</v>
      </c>
      <c r="AB1972">
        <v>44823</v>
      </c>
    </row>
    <row r="1973" spans="1:28" x14ac:dyDescent="0.2">
      <c r="A1973" t="s">
        <v>6785</v>
      </c>
      <c r="B1973" s="1">
        <v>41674</v>
      </c>
      <c r="C1973" s="1">
        <v>41678</v>
      </c>
      <c r="D1973" t="s">
        <v>45</v>
      </c>
      <c r="E1973" t="s">
        <v>2899</v>
      </c>
      <c r="F1973" t="s">
        <v>1333</v>
      </c>
      <c r="G1973" t="s">
        <v>31</v>
      </c>
      <c r="H1973" t="s">
        <v>1948</v>
      </c>
      <c r="I1973" t="s">
        <v>1948</v>
      </c>
      <c r="J1973" t="s">
        <v>1949</v>
      </c>
      <c r="K1973" t="s">
        <v>1950</v>
      </c>
      <c r="L1973" t="s">
        <v>1950</v>
      </c>
      <c r="M1973" t="s">
        <v>1757</v>
      </c>
      <c r="N1973" t="s">
        <v>4036</v>
      </c>
      <c r="O1973" t="s">
        <v>4235</v>
      </c>
      <c r="P1973" t="s">
        <v>4416</v>
      </c>
      <c r="Q1973" t="s">
        <v>4417</v>
      </c>
      <c r="R1973">
        <v>7</v>
      </c>
      <c r="S1973">
        <v>2982</v>
      </c>
      <c r="T1973">
        <v>0</v>
      </c>
      <c r="U1973">
        <v>1192.52</v>
      </c>
      <c r="V1973" t="s">
        <v>42</v>
      </c>
      <c r="W1973">
        <v>180.53100000000001</v>
      </c>
      <c r="X1973" t="s">
        <v>43</v>
      </c>
      <c r="Y1973" t="s">
        <v>8685</v>
      </c>
      <c r="Z1973">
        <v>2014</v>
      </c>
      <c r="AA1973">
        <v>6</v>
      </c>
      <c r="AB1973">
        <v>2383</v>
      </c>
    </row>
    <row r="1974" spans="1:28" x14ac:dyDescent="0.2">
      <c r="A1974" t="s">
        <v>6786</v>
      </c>
      <c r="B1974" s="1">
        <v>41988</v>
      </c>
      <c r="C1974" s="1">
        <v>41990</v>
      </c>
      <c r="D1974" t="s">
        <v>28</v>
      </c>
      <c r="E1974" t="s">
        <v>6787</v>
      </c>
      <c r="F1974" t="s">
        <v>3256</v>
      </c>
      <c r="G1974" t="s">
        <v>31</v>
      </c>
      <c r="H1974" t="s">
        <v>2011</v>
      </c>
      <c r="I1974" t="s">
        <v>2230</v>
      </c>
      <c r="J1974" t="s">
        <v>2231</v>
      </c>
      <c r="K1974" t="s">
        <v>2005</v>
      </c>
      <c r="L1974" t="s">
        <v>2005</v>
      </c>
      <c r="M1974" t="s">
        <v>2014</v>
      </c>
      <c r="N1974" t="s">
        <v>4036</v>
      </c>
      <c r="O1974" t="s">
        <v>4235</v>
      </c>
      <c r="P1974" t="s">
        <v>6788</v>
      </c>
      <c r="Q1974" t="s">
        <v>6789</v>
      </c>
      <c r="R1974">
        <v>14</v>
      </c>
      <c r="S1974">
        <v>2044</v>
      </c>
      <c r="T1974">
        <v>0</v>
      </c>
      <c r="U1974">
        <v>756</v>
      </c>
      <c r="V1974" t="s">
        <v>42</v>
      </c>
      <c r="W1974">
        <v>321.36</v>
      </c>
      <c r="X1974" t="s">
        <v>43</v>
      </c>
      <c r="Y1974" t="s">
        <v>8698</v>
      </c>
      <c r="Z1974">
        <v>2014</v>
      </c>
      <c r="AA1974">
        <v>51</v>
      </c>
      <c r="AB1974">
        <v>22899</v>
      </c>
    </row>
    <row r="1975" spans="1:28" x14ac:dyDescent="0.2">
      <c r="A1975" t="s">
        <v>6790</v>
      </c>
      <c r="B1975" s="1">
        <v>40588</v>
      </c>
      <c r="C1975" s="1">
        <v>40590</v>
      </c>
      <c r="D1975" t="s">
        <v>59</v>
      </c>
      <c r="E1975" t="s">
        <v>6791</v>
      </c>
      <c r="F1975" t="s">
        <v>3802</v>
      </c>
      <c r="G1975" t="s">
        <v>246</v>
      </c>
      <c r="H1975" t="s">
        <v>2840</v>
      </c>
      <c r="I1975" t="s">
        <v>6792</v>
      </c>
      <c r="J1975" t="s">
        <v>6793</v>
      </c>
      <c r="K1975" t="s">
        <v>2023</v>
      </c>
      <c r="L1975" t="s">
        <v>2023</v>
      </c>
      <c r="M1975" t="s">
        <v>2023</v>
      </c>
      <c r="N1975" t="s">
        <v>4036</v>
      </c>
      <c r="O1975" t="s">
        <v>4695</v>
      </c>
      <c r="P1975" t="s">
        <v>6794</v>
      </c>
      <c r="Q1975" t="s">
        <v>6795</v>
      </c>
      <c r="R1975">
        <v>4</v>
      </c>
      <c r="S1975">
        <v>1279</v>
      </c>
      <c r="T1975">
        <v>0</v>
      </c>
      <c r="U1975">
        <v>319.8</v>
      </c>
      <c r="V1975" t="s">
        <v>42</v>
      </c>
      <c r="W1975">
        <v>286.19</v>
      </c>
      <c r="X1975" t="s">
        <v>43</v>
      </c>
      <c r="Y1975" t="s">
        <v>8686</v>
      </c>
      <c r="Z1975">
        <v>2011</v>
      </c>
      <c r="AA1975">
        <v>8</v>
      </c>
      <c r="AB1975">
        <v>50544</v>
      </c>
    </row>
    <row r="1976" spans="1:28" x14ac:dyDescent="0.2">
      <c r="A1976" t="s">
        <v>6796</v>
      </c>
      <c r="B1976" s="1">
        <v>40612</v>
      </c>
      <c r="C1976" s="1">
        <v>40614</v>
      </c>
      <c r="D1976" t="s">
        <v>59</v>
      </c>
      <c r="E1976" t="s">
        <v>6797</v>
      </c>
      <c r="F1976" t="s">
        <v>6798</v>
      </c>
      <c r="G1976" t="s">
        <v>31</v>
      </c>
      <c r="H1976" t="s">
        <v>2011</v>
      </c>
      <c r="I1976" t="s">
        <v>2212</v>
      </c>
      <c r="J1976" t="s">
        <v>4873</v>
      </c>
      <c r="K1976" t="s">
        <v>2005</v>
      </c>
      <c r="L1976" t="s">
        <v>2005</v>
      </c>
      <c r="M1976" t="s">
        <v>2014</v>
      </c>
      <c r="N1976" t="s">
        <v>4036</v>
      </c>
      <c r="O1976" t="s">
        <v>4695</v>
      </c>
      <c r="P1976" t="s">
        <v>6799</v>
      </c>
      <c r="Q1976" t="s">
        <v>4887</v>
      </c>
      <c r="R1976">
        <v>4</v>
      </c>
      <c r="S1976">
        <v>1274</v>
      </c>
      <c r="T1976">
        <v>0</v>
      </c>
      <c r="U1976">
        <v>382.2</v>
      </c>
      <c r="V1976" t="s">
        <v>42</v>
      </c>
      <c r="W1976">
        <v>248.59</v>
      </c>
      <c r="X1976" t="s">
        <v>146</v>
      </c>
      <c r="Y1976" t="s">
        <v>8661</v>
      </c>
      <c r="Z1976">
        <v>2011</v>
      </c>
      <c r="AA1976">
        <v>11</v>
      </c>
      <c r="AB1976">
        <v>21030</v>
      </c>
    </row>
    <row r="1977" spans="1:28" x14ac:dyDescent="0.2">
      <c r="A1977" t="s">
        <v>6800</v>
      </c>
      <c r="B1977" s="1">
        <v>40764</v>
      </c>
      <c r="C1977" s="1">
        <v>40766</v>
      </c>
      <c r="D1977" t="s">
        <v>59</v>
      </c>
      <c r="E1977" t="s">
        <v>6801</v>
      </c>
      <c r="F1977" t="s">
        <v>6802</v>
      </c>
      <c r="G1977" t="s">
        <v>31</v>
      </c>
      <c r="H1977" t="s">
        <v>1940</v>
      </c>
      <c r="I1977" t="s">
        <v>4351</v>
      </c>
      <c r="J1977" t="s">
        <v>6803</v>
      </c>
      <c r="K1977" t="s">
        <v>1879</v>
      </c>
      <c r="L1977" t="s">
        <v>1879</v>
      </c>
      <c r="M1977" t="s">
        <v>1757</v>
      </c>
      <c r="N1977" t="s">
        <v>4036</v>
      </c>
      <c r="O1977" t="s">
        <v>4695</v>
      </c>
      <c r="P1977" t="s">
        <v>6419</v>
      </c>
      <c r="Q1977" t="s">
        <v>4828</v>
      </c>
      <c r="R1977">
        <v>5</v>
      </c>
      <c r="S1977">
        <v>1469</v>
      </c>
      <c r="T1977">
        <v>0</v>
      </c>
      <c r="U1977">
        <v>308.39999999999998</v>
      </c>
      <c r="V1977" t="s">
        <v>42</v>
      </c>
      <c r="W1977">
        <v>527.87</v>
      </c>
      <c r="X1977" t="s">
        <v>146</v>
      </c>
      <c r="Y1977" t="s">
        <v>8689</v>
      </c>
      <c r="Z1977">
        <v>2011</v>
      </c>
      <c r="AA1977">
        <v>33</v>
      </c>
      <c r="AB1977">
        <v>16948</v>
      </c>
    </row>
    <row r="1978" spans="1:28" x14ac:dyDescent="0.2">
      <c r="A1978" t="s">
        <v>6804</v>
      </c>
      <c r="B1978" s="1">
        <v>40766</v>
      </c>
      <c r="C1978" s="1">
        <v>40771</v>
      </c>
      <c r="D1978" t="s">
        <v>45</v>
      </c>
      <c r="E1978" t="s">
        <v>2656</v>
      </c>
      <c r="F1978" t="s">
        <v>2657</v>
      </c>
      <c r="G1978" t="s">
        <v>246</v>
      </c>
      <c r="H1978" t="s">
        <v>2049</v>
      </c>
      <c r="I1978" t="s">
        <v>3892</v>
      </c>
      <c r="J1978" t="s">
        <v>4269</v>
      </c>
      <c r="K1978" t="s">
        <v>1979</v>
      </c>
      <c r="L1978" t="s">
        <v>1979</v>
      </c>
      <c r="M1978" t="s">
        <v>1979</v>
      </c>
      <c r="N1978" t="s">
        <v>4036</v>
      </c>
      <c r="O1978" t="s">
        <v>4695</v>
      </c>
      <c r="P1978" t="s">
        <v>6805</v>
      </c>
      <c r="Q1978" t="s">
        <v>6806</v>
      </c>
      <c r="R1978">
        <v>4</v>
      </c>
      <c r="S1978">
        <v>1514</v>
      </c>
      <c r="T1978">
        <v>0</v>
      </c>
      <c r="U1978">
        <v>741.6</v>
      </c>
      <c r="V1978" t="s">
        <v>42</v>
      </c>
      <c r="W1978">
        <v>141.32</v>
      </c>
      <c r="X1978" t="s">
        <v>43</v>
      </c>
      <c r="Y1978" t="s">
        <v>8689</v>
      </c>
      <c r="Z1978">
        <v>2011</v>
      </c>
      <c r="AA1978">
        <v>33</v>
      </c>
      <c r="AB1978">
        <v>50073</v>
      </c>
    </row>
    <row r="1979" spans="1:28" x14ac:dyDescent="0.2">
      <c r="A1979" t="s">
        <v>6807</v>
      </c>
      <c r="B1979" s="1">
        <v>40806</v>
      </c>
      <c r="C1979" s="1">
        <v>40808</v>
      </c>
      <c r="D1979" t="s">
        <v>59</v>
      </c>
      <c r="E1979" t="s">
        <v>6808</v>
      </c>
      <c r="F1979" t="s">
        <v>3256</v>
      </c>
      <c r="G1979" t="s">
        <v>31</v>
      </c>
      <c r="H1979" t="s">
        <v>1940</v>
      </c>
      <c r="I1979" t="s">
        <v>1941</v>
      </c>
      <c r="J1979" t="s">
        <v>6127</v>
      </c>
      <c r="K1979" t="s">
        <v>1879</v>
      </c>
      <c r="L1979" t="s">
        <v>1879</v>
      </c>
      <c r="M1979" t="s">
        <v>1757</v>
      </c>
      <c r="N1979" t="s">
        <v>4036</v>
      </c>
      <c r="O1979" t="s">
        <v>4695</v>
      </c>
      <c r="P1979" t="s">
        <v>6809</v>
      </c>
      <c r="Q1979" t="s">
        <v>6810</v>
      </c>
      <c r="R1979">
        <v>10</v>
      </c>
      <c r="S1979">
        <v>3617</v>
      </c>
      <c r="T1979">
        <v>0</v>
      </c>
      <c r="U1979">
        <v>36</v>
      </c>
      <c r="V1979" t="s">
        <v>42</v>
      </c>
      <c r="W1979">
        <v>471.92</v>
      </c>
      <c r="X1979" t="s">
        <v>43</v>
      </c>
      <c r="Y1979" t="s">
        <v>8681</v>
      </c>
      <c r="Z1979">
        <v>2011</v>
      </c>
      <c r="AA1979">
        <v>39</v>
      </c>
      <c r="AB1979">
        <v>18899</v>
      </c>
    </row>
    <row r="1980" spans="1:28" x14ac:dyDescent="0.2">
      <c r="A1980" t="s">
        <v>2482</v>
      </c>
      <c r="B1980" s="1">
        <v>40851</v>
      </c>
      <c r="C1980" s="1">
        <v>40856</v>
      </c>
      <c r="D1980" t="s">
        <v>45</v>
      </c>
      <c r="E1980" t="s">
        <v>2483</v>
      </c>
      <c r="F1980" t="s">
        <v>468</v>
      </c>
      <c r="G1980" t="s">
        <v>246</v>
      </c>
      <c r="H1980" t="s">
        <v>2011</v>
      </c>
      <c r="I1980" t="s">
        <v>2230</v>
      </c>
      <c r="J1980" t="s">
        <v>2484</v>
      </c>
      <c r="K1980" t="s">
        <v>2005</v>
      </c>
      <c r="L1980" t="s">
        <v>2005</v>
      </c>
      <c r="M1980" t="s">
        <v>2014</v>
      </c>
      <c r="N1980" t="s">
        <v>4036</v>
      </c>
      <c r="O1980" t="s">
        <v>4695</v>
      </c>
      <c r="P1980" t="s">
        <v>6811</v>
      </c>
      <c r="Q1980" t="s">
        <v>6812</v>
      </c>
      <c r="R1980">
        <v>7</v>
      </c>
      <c r="S1980">
        <v>1028</v>
      </c>
      <c r="T1980">
        <v>0</v>
      </c>
      <c r="U1980">
        <v>20.37</v>
      </c>
      <c r="V1980" t="s">
        <v>42</v>
      </c>
      <c r="W1980">
        <v>77.63</v>
      </c>
      <c r="X1980" t="s">
        <v>43</v>
      </c>
      <c r="Y1980" t="s">
        <v>8683</v>
      </c>
      <c r="Z1980">
        <v>2011</v>
      </c>
      <c r="AA1980">
        <v>45</v>
      </c>
      <c r="AB1980">
        <v>24689</v>
      </c>
    </row>
    <row r="1981" spans="1:28" x14ac:dyDescent="0.2">
      <c r="A1981" t="s">
        <v>6813</v>
      </c>
      <c r="B1981" s="1">
        <v>40856</v>
      </c>
      <c r="C1981" s="1">
        <v>40858</v>
      </c>
      <c r="D1981" t="s">
        <v>45</v>
      </c>
      <c r="E1981" t="s">
        <v>6814</v>
      </c>
      <c r="F1981" t="s">
        <v>1251</v>
      </c>
      <c r="G1981" t="s">
        <v>262</v>
      </c>
      <c r="H1981" t="s">
        <v>2011</v>
      </c>
      <c r="I1981" t="s">
        <v>2230</v>
      </c>
      <c r="J1981" t="s">
        <v>6815</v>
      </c>
      <c r="K1981" t="s">
        <v>2005</v>
      </c>
      <c r="L1981" t="s">
        <v>2005</v>
      </c>
      <c r="M1981" t="s">
        <v>2014</v>
      </c>
      <c r="N1981" t="s">
        <v>4036</v>
      </c>
      <c r="O1981" t="s">
        <v>4695</v>
      </c>
      <c r="P1981" t="s">
        <v>4714</v>
      </c>
      <c r="Q1981" t="s">
        <v>4715</v>
      </c>
      <c r="R1981">
        <v>9</v>
      </c>
      <c r="S1981">
        <v>3200</v>
      </c>
      <c r="T1981">
        <v>0</v>
      </c>
      <c r="U1981">
        <v>1183.95</v>
      </c>
      <c r="V1981" t="s">
        <v>42</v>
      </c>
      <c r="W1981">
        <v>576.71</v>
      </c>
      <c r="X1981" t="s">
        <v>43</v>
      </c>
      <c r="Y1981" t="s">
        <v>8683</v>
      </c>
      <c r="Z1981">
        <v>2011</v>
      </c>
      <c r="AA1981">
        <v>46</v>
      </c>
      <c r="AB1981">
        <v>24443</v>
      </c>
    </row>
    <row r="1982" spans="1:28" x14ac:dyDescent="0.2">
      <c r="A1982" t="s">
        <v>6816</v>
      </c>
      <c r="B1982" s="1">
        <v>40878</v>
      </c>
      <c r="C1982" s="1">
        <v>40880</v>
      </c>
      <c r="D1982" t="s">
        <v>28</v>
      </c>
      <c r="E1982" t="s">
        <v>6817</v>
      </c>
      <c r="F1982" t="s">
        <v>6289</v>
      </c>
      <c r="G1982" t="s">
        <v>262</v>
      </c>
      <c r="H1982" t="s">
        <v>2283</v>
      </c>
      <c r="I1982" t="s">
        <v>6818</v>
      </c>
      <c r="J1982" t="s">
        <v>6819</v>
      </c>
      <c r="K1982" t="s">
        <v>1879</v>
      </c>
      <c r="L1982" t="s">
        <v>1879</v>
      </c>
      <c r="M1982" t="s">
        <v>1594</v>
      </c>
      <c r="N1982" t="s">
        <v>4036</v>
      </c>
      <c r="O1982" t="s">
        <v>4695</v>
      </c>
      <c r="P1982" t="s">
        <v>4934</v>
      </c>
      <c r="Q1982" t="s">
        <v>4935</v>
      </c>
      <c r="R1982">
        <v>5</v>
      </c>
      <c r="S1982">
        <v>1894</v>
      </c>
      <c r="T1982">
        <v>0</v>
      </c>
      <c r="U1982">
        <v>700.65</v>
      </c>
      <c r="V1982" t="s">
        <v>42</v>
      </c>
      <c r="W1982">
        <v>80.489999999999995</v>
      </c>
      <c r="X1982" t="s">
        <v>43</v>
      </c>
      <c r="Y1982" t="s">
        <v>8662</v>
      </c>
      <c r="Z1982">
        <v>2011</v>
      </c>
      <c r="AA1982">
        <v>49</v>
      </c>
      <c r="AB1982">
        <v>17043</v>
      </c>
    </row>
    <row r="1983" spans="1:28" x14ac:dyDescent="0.2">
      <c r="A1983" t="s">
        <v>6820</v>
      </c>
      <c r="B1983" s="1">
        <v>40905</v>
      </c>
      <c r="C1983" s="1">
        <v>40906</v>
      </c>
      <c r="D1983" t="s">
        <v>59</v>
      </c>
      <c r="E1983" t="s">
        <v>6821</v>
      </c>
      <c r="F1983" t="s">
        <v>1235</v>
      </c>
      <c r="G1983" t="s">
        <v>31</v>
      </c>
      <c r="H1983" t="s">
        <v>2256</v>
      </c>
      <c r="I1983" t="s">
        <v>3181</v>
      </c>
      <c r="J1983" t="s">
        <v>6822</v>
      </c>
      <c r="K1983" t="s">
        <v>2005</v>
      </c>
      <c r="L1983" t="s">
        <v>2005</v>
      </c>
      <c r="M1983" t="s">
        <v>2112</v>
      </c>
      <c r="N1983" t="s">
        <v>4036</v>
      </c>
      <c r="O1983" t="s">
        <v>4695</v>
      </c>
      <c r="P1983" t="s">
        <v>4714</v>
      </c>
      <c r="Q1983" t="s">
        <v>4715</v>
      </c>
      <c r="R1983">
        <v>3</v>
      </c>
      <c r="S1983">
        <v>1067</v>
      </c>
      <c r="T1983">
        <v>0</v>
      </c>
      <c r="U1983">
        <v>394.65</v>
      </c>
      <c r="V1983" t="s">
        <v>42</v>
      </c>
      <c r="W1983">
        <v>383.68</v>
      </c>
      <c r="X1983" t="s">
        <v>146</v>
      </c>
      <c r="Y1983" t="s">
        <v>8662</v>
      </c>
      <c r="Z1983">
        <v>2011</v>
      </c>
      <c r="AA1983">
        <v>53</v>
      </c>
      <c r="AB1983">
        <v>25445</v>
      </c>
    </row>
    <row r="1984" spans="1:28" x14ac:dyDescent="0.2">
      <c r="A1984" t="s">
        <v>6823</v>
      </c>
      <c r="B1984" s="1">
        <v>40975</v>
      </c>
      <c r="C1984" s="1">
        <v>40980</v>
      </c>
      <c r="D1984" t="s">
        <v>45</v>
      </c>
      <c r="E1984" t="s">
        <v>6824</v>
      </c>
      <c r="F1984" t="s">
        <v>2001</v>
      </c>
      <c r="G1984" t="s">
        <v>262</v>
      </c>
      <c r="H1984" t="s">
        <v>1985</v>
      </c>
      <c r="I1984" t="s">
        <v>1986</v>
      </c>
      <c r="J1984" t="s">
        <v>6825</v>
      </c>
      <c r="K1984" t="s">
        <v>1879</v>
      </c>
      <c r="L1984" t="s">
        <v>1879</v>
      </c>
      <c r="M1984" t="s">
        <v>1988</v>
      </c>
      <c r="N1984" t="s">
        <v>4036</v>
      </c>
      <c r="O1984" t="s">
        <v>4695</v>
      </c>
      <c r="P1984" t="s">
        <v>6826</v>
      </c>
      <c r="Q1984" t="s">
        <v>4816</v>
      </c>
      <c r="R1984">
        <v>5</v>
      </c>
      <c r="S1984">
        <v>1893</v>
      </c>
      <c r="T1984">
        <v>0</v>
      </c>
      <c r="U1984">
        <v>927.6</v>
      </c>
      <c r="V1984" t="s">
        <v>42</v>
      </c>
      <c r="W1984">
        <v>205.01</v>
      </c>
      <c r="X1984" t="s">
        <v>43</v>
      </c>
      <c r="Y1984" t="s">
        <v>8684</v>
      </c>
      <c r="Z1984">
        <v>2012</v>
      </c>
      <c r="AA1984">
        <v>10</v>
      </c>
      <c r="AB1984">
        <v>14021</v>
      </c>
    </row>
    <row r="1985" spans="1:28" x14ac:dyDescent="0.2">
      <c r="A1985" t="s">
        <v>6827</v>
      </c>
      <c r="B1985" s="1">
        <v>41033</v>
      </c>
      <c r="C1985" s="1">
        <v>41035</v>
      </c>
      <c r="D1985" t="s">
        <v>28</v>
      </c>
      <c r="E1985" t="s">
        <v>5150</v>
      </c>
      <c r="F1985" t="s">
        <v>1407</v>
      </c>
      <c r="G1985" t="s">
        <v>262</v>
      </c>
      <c r="H1985" t="s">
        <v>2256</v>
      </c>
      <c r="I1985" t="s">
        <v>3659</v>
      </c>
      <c r="J1985" t="s">
        <v>3865</v>
      </c>
      <c r="K1985" t="s">
        <v>2005</v>
      </c>
      <c r="L1985" t="s">
        <v>2005</v>
      </c>
      <c r="M1985" t="s">
        <v>2112</v>
      </c>
      <c r="N1985" t="s">
        <v>4036</v>
      </c>
      <c r="O1985" t="s">
        <v>4695</v>
      </c>
      <c r="P1985" t="s">
        <v>6828</v>
      </c>
      <c r="Q1985" t="s">
        <v>6829</v>
      </c>
      <c r="R1985">
        <v>9</v>
      </c>
      <c r="S1985">
        <v>2372</v>
      </c>
      <c r="T1985">
        <v>0</v>
      </c>
      <c r="U1985">
        <v>0</v>
      </c>
      <c r="V1985" t="s">
        <v>42</v>
      </c>
      <c r="W1985">
        <v>302.82</v>
      </c>
      <c r="X1985" t="s">
        <v>43</v>
      </c>
      <c r="Y1985" t="s">
        <v>8700</v>
      </c>
      <c r="Z1985">
        <v>2012</v>
      </c>
      <c r="AA1985">
        <v>18</v>
      </c>
      <c r="AB1985">
        <v>23419</v>
      </c>
    </row>
    <row r="1986" spans="1:28" x14ac:dyDescent="0.2">
      <c r="A1986" t="s">
        <v>6830</v>
      </c>
      <c r="B1986" s="1">
        <v>41113</v>
      </c>
      <c r="C1986" s="1">
        <v>41116</v>
      </c>
      <c r="D1986" t="s">
        <v>28</v>
      </c>
      <c r="E1986" t="s">
        <v>6831</v>
      </c>
      <c r="F1986" t="s">
        <v>1727</v>
      </c>
      <c r="G1986" t="s">
        <v>262</v>
      </c>
      <c r="H1986" t="s">
        <v>2352</v>
      </c>
      <c r="I1986" t="s">
        <v>2353</v>
      </c>
      <c r="J1986" t="s">
        <v>6832</v>
      </c>
      <c r="K1986" t="s">
        <v>1979</v>
      </c>
      <c r="L1986" t="s">
        <v>1979</v>
      </c>
      <c r="M1986" t="s">
        <v>1979</v>
      </c>
      <c r="N1986" t="s">
        <v>4036</v>
      </c>
      <c r="O1986" t="s">
        <v>4695</v>
      </c>
      <c r="P1986" t="s">
        <v>6833</v>
      </c>
      <c r="Q1986" t="s">
        <v>4814</v>
      </c>
      <c r="R1986">
        <v>4</v>
      </c>
      <c r="S1986">
        <v>1181</v>
      </c>
      <c r="T1986">
        <v>0</v>
      </c>
      <c r="U1986">
        <v>0</v>
      </c>
      <c r="V1986" t="s">
        <v>42</v>
      </c>
      <c r="W1986">
        <v>159.27000000000001</v>
      </c>
      <c r="X1986" t="s">
        <v>43</v>
      </c>
      <c r="Y1986" t="s">
        <v>8665</v>
      </c>
      <c r="Z1986">
        <v>2012</v>
      </c>
      <c r="AA1986">
        <v>30</v>
      </c>
      <c r="AB1986">
        <v>51062</v>
      </c>
    </row>
    <row r="1987" spans="1:28" x14ac:dyDescent="0.2">
      <c r="A1987" t="s">
        <v>6834</v>
      </c>
      <c r="B1987" s="1">
        <v>41123</v>
      </c>
      <c r="C1987" s="1">
        <v>41125</v>
      </c>
      <c r="D1987" t="s">
        <v>28</v>
      </c>
      <c r="E1987" t="s">
        <v>6835</v>
      </c>
      <c r="F1987" t="s">
        <v>1328</v>
      </c>
      <c r="G1987" t="s">
        <v>246</v>
      </c>
      <c r="H1987" t="s">
        <v>2011</v>
      </c>
      <c r="I1987" t="s">
        <v>4303</v>
      </c>
      <c r="J1987" t="s">
        <v>5617</v>
      </c>
      <c r="K1987" t="s">
        <v>2005</v>
      </c>
      <c r="L1987" t="s">
        <v>2005</v>
      </c>
      <c r="M1987" t="s">
        <v>2014</v>
      </c>
      <c r="N1987" t="s">
        <v>4036</v>
      </c>
      <c r="O1987" t="s">
        <v>4695</v>
      </c>
      <c r="P1987" t="s">
        <v>4808</v>
      </c>
      <c r="Q1987" t="s">
        <v>4809</v>
      </c>
      <c r="R1987">
        <v>4</v>
      </c>
      <c r="S1987">
        <v>1521</v>
      </c>
      <c r="T1987">
        <v>0</v>
      </c>
      <c r="U1987">
        <v>0</v>
      </c>
      <c r="V1987" t="s">
        <v>42</v>
      </c>
      <c r="W1987">
        <v>416.74</v>
      </c>
      <c r="X1987" t="s">
        <v>146</v>
      </c>
      <c r="Y1987" t="s">
        <v>8691</v>
      </c>
      <c r="Z1987">
        <v>2012</v>
      </c>
      <c r="AA1987">
        <v>31</v>
      </c>
      <c r="AB1987">
        <v>26068</v>
      </c>
    </row>
    <row r="1988" spans="1:28" x14ac:dyDescent="0.2">
      <c r="A1988" t="s">
        <v>6713</v>
      </c>
      <c r="B1988" s="1">
        <v>41131</v>
      </c>
      <c r="C1988" s="1">
        <v>41133</v>
      </c>
      <c r="D1988" t="s">
        <v>28</v>
      </c>
      <c r="E1988" t="s">
        <v>6714</v>
      </c>
      <c r="F1988" t="s">
        <v>1763</v>
      </c>
      <c r="G1988" t="s">
        <v>31</v>
      </c>
      <c r="H1988" t="s">
        <v>2035</v>
      </c>
      <c r="I1988" t="s">
        <v>6007</v>
      </c>
      <c r="J1988" t="s">
        <v>6715</v>
      </c>
      <c r="K1988" t="s">
        <v>2005</v>
      </c>
      <c r="L1988" t="s">
        <v>2005</v>
      </c>
      <c r="M1988" t="s">
        <v>2014</v>
      </c>
      <c r="N1988" t="s">
        <v>4036</v>
      </c>
      <c r="O1988" t="s">
        <v>4695</v>
      </c>
      <c r="P1988" t="s">
        <v>6836</v>
      </c>
      <c r="Q1988" t="s">
        <v>4930</v>
      </c>
      <c r="R1988">
        <v>8</v>
      </c>
      <c r="S1988">
        <v>3039</v>
      </c>
      <c r="T1988">
        <v>0</v>
      </c>
      <c r="U1988">
        <v>1245.8399999999999</v>
      </c>
      <c r="V1988" t="s">
        <v>42</v>
      </c>
      <c r="W1988">
        <v>371.51</v>
      </c>
      <c r="X1988" t="s">
        <v>146</v>
      </c>
      <c r="Y1988" t="s">
        <v>8691</v>
      </c>
      <c r="Z1988">
        <v>2012</v>
      </c>
      <c r="AA1988">
        <v>32</v>
      </c>
      <c r="AB1988">
        <v>26037</v>
      </c>
    </row>
    <row r="1989" spans="1:28" x14ac:dyDescent="0.2">
      <c r="A1989" t="s">
        <v>6837</v>
      </c>
      <c r="B1989" s="1">
        <v>41284</v>
      </c>
      <c r="C1989" s="1">
        <v>41287</v>
      </c>
      <c r="D1989" t="s">
        <v>28</v>
      </c>
      <c r="E1989" t="s">
        <v>4867</v>
      </c>
      <c r="F1989" t="s">
        <v>1045</v>
      </c>
      <c r="G1989" t="s">
        <v>31</v>
      </c>
      <c r="H1989" t="s">
        <v>2011</v>
      </c>
      <c r="I1989" t="s">
        <v>2212</v>
      </c>
      <c r="J1989" t="s">
        <v>6838</v>
      </c>
      <c r="K1989" t="s">
        <v>2005</v>
      </c>
      <c r="L1989" t="s">
        <v>2005</v>
      </c>
      <c r="M1989" t="s">
        <v>2014</v>
      </c>
      <c r="N1989" t="s">
        <v>4036</v>
      </c>
      <c r="O1989" t="s">
        <v>4695</v>
      </c>
      <c r="P1989" t="s">
        <v>6839</v>
      </c>
      <c r="Q1989" t="s">
        <v>6840</v>
      </c>
      <c r="R1989">
        <v>9</v>
      </c>
      <c r="S1989">
        <v>1501</v>
      </c>
      <c r="T1989">
        <v>0</v>
      </c>
      <c r="U1989">
        <v>89.91</v>
      </c>
      <c r="V1989" t="s">
        <v>42</v>
      </c>
      <c r="W1989">
        <v>152.88999999999999</v>
      </c>
      <c r="X1989" t="s">
        <v>146</v>
      </c>
      <c r="Y1989" t="s">
        <v>8692</v>
      </c>
      <c r="Z1989">
        <v>2013</v>
      </c>
      <c r="AA1989">
        <v>2</v>
      </c>
      <c r="AB1989">
        <v>21050</v>
      </c>
    </row>
    <row r="1990" spans="1:28" x14ac:dyDescent="0.2">
      <c r="A1990" t="s">
        <v>6841</v>
      </c>
      <c r="B1990" s="1">
        <v>41325</v>
      </c>
      <c r="C1990" s="1">
        <v>41328</v>
      </c>
      <c r="D1990" t="s">
        <v>45</v>
      </c>
      <c r="E1990" t="s">
        <v>6842</v>
      </c>
      <c r="F1990" t="s">
        <v>6734</v>
      </c>
      <c r="G1990" t="s">
        <v>246</v>
      </c>
      <c r="H1990" t="s">
        <v>1940</v>
      </c>
      <c r="I1990" t="s">
        <v>1941</v>
      </c>
      <c r="J1990" t="s">
        <v>6843</v>
      </c>
      <c r="K1990" t="s">
        <v>1879</v>
      </c>
      <c r="L1990" t="s">
        <v>1879</v>
      </c>
      <c r="M1990" t="s">
        <v>1757</v>
      </c>
      <c r="N1990" t="s">
        <v>4036</v>
      </c>
      <c r="O1990" t="s">
        <v>4695</v>
      </c>
      <c r="P1990" t="s">
        <v>6844</v>
      </c>
      <c r="Q1990" t="s">
        <v>6845</v>
      </c>
      <c r="R1990">
        <v>7</v>
      </c>
      <c r="S1990">
        <v>1348</v>
      </c>
      <c r="T1990">
        <v>0</v>
      </c>
      <c r="U1990">
        <v>444.57</v>
      </c>
      <c r="V1990" t="s">
        <v>42</v>
      </c>
      <c r="W1990">
        <v>173.01</v>
      </c>
      <c r="X1990" t="s">
        <v>43</v>
      </c>
      <c r="Y1990" t="s">
        <v>8670</v>
      </c>
      <c r="Z1990">
        <v>2013</v>
      </c>
      <c r="AA1990">
        <v>8</v>
      </c>
      <c r="AB1990">
        <v>15277</v>
      </c>
    </row>
    <row r="1991" spans="1:28" x14ac:dyDescent="0.2">
      <c r="A1991" t="s">
        <v>3161</v>
      </c>
      <c r="B1991" s="1">
        <v>41398</v>
      </c>
      <c r="C1991" s="1">
        <v>41400</v>
      </c>
      <c r="D1991" t="s">
        <v>28</v>
      </c>
      <c r="E1991" t="s">
        <v>3162</v>
      </c>
      <c r="F1991" t="s">
        <v>3163</v>
      </c>
      <c r="G1991" t="s">
        <v>31</v>
      </c>
      <c r="H1991" t="s">
        <v>2011</v>
      </c>
      <c r="I1991" t="s">
        <v>2104</v>
      </c>
      <c r="J1991" t="s">
        <v>3164</v>
      </c>
      <c r="K1991" t="s">
        <v>2005</v>
      </c>
      <c r="L1991" t="s">
        <v>2005</v>
      </c>
      <c r="M1991" t="s">
        <v>2014</v>
      </c>
      <c r="N1991" t="s">
        <v>4036</v>
      </c>
      <c r="O1991" t="s">
        <v>4695</v>
      </c>
      <c r="P1991" t="s">
        <v>4740</v>
      </c>
      <c r="Q1991" t="s">
        <v>4741</v>
      </c>
      <c r="R1991">
        <v>4</v>
      </c>
      <c r="S1991">
        <v>1266</v>
      </c>
      <c r="T1991">
        <v>0</v>
      </c>
      <c r="U1991">
        <v>265.92</v>
      </c>
      <c r="V1991" t="s">
        <v>42</v>
      </c>
      <c r="W1991">
        <v>316.58999999999997</v>
      </c>
      <c r="X1991" t="s">
        <v>146</v>
      </c>
      <c r="Y1991" t="s">
        <v>8706</v>
      </c>
      <c r="Z1991">
        <v>2013</v>
      </c>
      <c r="AA1991">
        <v>18</v>
      </c>
      <c r="AB1991">
        <v>23634</v>
      </c>
    </row>
    <row r="1992" spans="1:28" x14ac:dyDescent="0.2">
      <c r="A1992" t="s">
        <v>6846</v>
      </c>
      <c r="B1992" s="1">
        <v>41410</v>
      </c>
      <c r="C1992" s="1">
        <v>41414</v>
      </c>
      <c r="D1992" t="s">
        <v>28</v>
      </c>
      <c r="E1992" t="s">
        <v>6847</v>
      </c>
      <c r="F1992" t="s">
        <v>3898</v>
      </c>
      <c r="G1992" t="s">
        <v>31</v>
      </c>
      <c r="H1992" t="s">
        <v>1940</v>
      </c>
      <c r="I1992" t="s">
        <v>4151</v>
      </c>
      <c r="J1992" t="s">
        <v>4151</v>
      </c>
      <c r="K1992" t="s">
        <v>1879</v>
      </c>
      <c r="L1992" t="s">
        <v>1879</v>
      </c>
      <c r="M1992" t="s">
        <v>1757</v>
      </c>
      <c r="N1992" t="s">
        <v>4036</v>
      </c>
      <c r="O1992" t="s">
        <v>4695</v>
      </c>
      <c r="P1992" t="s">
        <v>4939</v>
      </c>
      <c r="Q1992" t="s">
        <v>4940</v>
      </c>
      <c r="R1992">
        <v>5</v>
      </c>
      <c r="S1992">
        <v>1901</v>
      </c>
      <c r="T1992">
        <v>0</v>
      </c>
      <c r="U1992">
        <v>589.20000000000005</v>
      </c>
      <c r="V1992" t="s">
        <v>42</v>
      </c>
      <c r="W1992">
        <v>506.89</v>
      </c>
      <c r="X1992" t="s">
        <v>43</v>
      </c>
      <c r="Y1992" t="s">
        <v>8706</v>
      </c>
      <c r="Z1992">
        <v>2013</v>
      </c>
      <c r="AA1992">
        <v>20</v>
      </c>
      <c r="AB1992">
        <v>19559</v>
      </c>
    </row>
    <row r="1993" spans="1:28" x14ac:dyDescent="0.2">
      <c r="A1993" t="s">
        <v>6848</v>
      </c>
      <c r="B1993" s="1">
        <v>41435</v>
      </c>
      <c r="C1993" s="1">
        <v>41435</v>
      </c>
      <c r="D1993" t="s">
        <v>59</v>
      </c>
      <c r="E1993" t="s">
        <v>4703</v>
      </c>
      <c r="F1993" t="s">
        <v>4704</v>
      </c>
      <c r="G1993" t="s">
        <v>262</v>
      </c>
      <c r="H1993" t="s">
        <v>2011</v>
      </c>
      <c r="I1993" t="s">
        <v>2388</v>
      </c>
      <c r="J1993" t="s">
        <v>3766</v>
      </c>
      <c r="K1993" t="s">
        <v>2005</v>
      </c>
      <c r="L1993" t="s">
        <v>2005</v>
      </c>
      <c r="M1993" t="s">
        <v>2014</v>
      </c>
      <c r="N1993" t="s">
        <v>4036</v>
      </c>
      <c r="O1993" t="s">
        <v>4695</v>
      </c>
      <c r="P1993" t="s">
        <v>6849</v>
      </c>
      <c r="Q1993" t="s">
        <v>6129</v>
      </c>
      <c r="R1993">
        <v>4</v>
      </c>
      <c r="S1993">
        <v>958</v>
      </c>
      <c r="T1993">
        <v>0</v>
      </c>
      <c r="U1993">
        <v>0</v>
      </c>
      <c r="V1993" t="s">
        <v>42</v>
      </c>
      <c r="W1993">
        <v>427.1</v>
      </c>
      <c r="X1993" t="s">
        <v>64</v>
      </c>
      <c r="Y1993" t="s">
        <v>8671</v>
      </c>
      <c r="Z1993">
        <v>2013</v>
      </c>
      <c r="AA1993">
        <v>24</v>
      </c>
      <c r="AB1993">
        <v>24361</v>
      </c>
    </row>
    <row r="1994" spans="1:28" x14ac:dyDescent="0.2">
      <c r="A1994" t="s">
        <v>2417</v>
      </c>
      <c r="B1994" s="1">
        <v>41485</v>
      </c>
      <c r="C1994" s="1">
        <v>41485</v>
      </c>
      <c r="D1994" t="s">
        <v>59</v>
      </c>
      <c r="E1994" t="s">
        <v>2418</v>
      </c>
      <c r="F1994" t="s">
        <v>1835</v>
      </c>
      <c r="G1994" t="s">
        <v>246</v>
      </c>
      <c r="H1994" t="s">
        <v>2035</v>
      </c>
      <c r="I1994" t="s">
        <v>2419</v>
      </c>
      <c r="J1994" t="s">
        <v>2420</v>
      </c>
      <c r="K1994" t="s">
        <v>2005</v>
      </c>
      <c r="L1994" t="s">
        <v>2005</v>
      </c>
      <c r="M1994" t="s">
        <v>2014</v>
      </c>
      <c r="N1994" t="s">
        <v>4036</v>
      </c>
      <c r="O1994" t="s">
        <v>4695</v>
      </c>
      <c r="P1994" t="s">
        <v>6850</v>
      </c>
      <c r="Q1994" t="s">
        <v>6851</v>
      </c>
      <c r="R1994">
        <v>3</v>
      </c>
      <c r="S1994">
        <v>960</v>
      </c>
      <c r="T1994">
        <v>0</v>
      </c>
      <c r="U1994">
        <v>460.62</v>
      </c>
      <c r="V1994" t="s">
        <v>42</v>
      </c>
      <c r="W1994">
        <v>348.48</v>
      </c>
      <c r="X1994" t="s">
        <v>64</v>
      </c>
      <c r="Y1994" t="s">
        <v>8693</v>
      </c>
      <c r="Z1994">
        <v>2013</v>
      </c>
      <c r="AA1994">
        <v>31</v>
      </c>
      <c r="AB1994">
        <v>28226</v>
      </c>
    </row>
    <row r="1995" spans="1:28" x14ac:dyDescent="0.2">
      <c r="A1995" t="s">
        <v>6852</v>
      </c>
      <c r="B1995" s="1">
        <v>41501</v>
      </c>
      <c r="C1995" s="1">
        <v>41506</v>
      </c>
      <c r="D1995" t="s">
        <v>28</v>
      </c>
      <c r="E1995" t="s">
        <v>6853</v>
      </c>
      <c r="F1995" t="s">
        <v>3590</v>
      </c>
      <c r="G1995" t="s">
        <v>31</v>
      </c>
      <c r="H1995" t="s">
        <v>2582</v>
      </c>
      <c r="I1995" t="s">
        <v>6854</v>
      </c>
      <c r="J1995" t="s">
        <v>6855</v>
      </c>
      <c r="K1995" t="s">
        <v>2023</v>
      </c>
      <c r="L1995" t="s">
        <v>2023</v>
      </c>
      <c r="M1995" t="s">
        <v>2023</v>
      </c>
      <c r="N1995" t="s">
        <v>4036</v>
      </c>
      <c r="O1995" t="s">
        <v>4695</v>
      </c>
      <c r="P1995" t="s">
        <v>6856</v>
      </c>
      <c r="Q1995" t="s">
        <v>6857</v>
      </c>
      <c r="R1995">
        <v>8</v>
      </c>
      <c r="S1995">
        <v>2109</v>
      </c>
      <c r="T1995">
        <v>0</v>
      </c>
      <c r="U1995">
        <v>527.28</v>
      </c>
      <c r="V1995" t="s">
        <v>42</v>
      </c>
      <c r="W1995">
        <v>54.79</v>
      </c>
      <c r="X1995" t="s">
        <v>43</v>
      </c>
      <c r="Y1995" t="s">
        <v>8694</v>
      </c>
      <c r="Z1995">
        <v>2013</v>
      </c>
      <c r="AA1995">
        <v>33</v>
      </c>
      <c r="AB1995">
        <v>45276</v>
      </c>
    </row>
    <row r="1996" spans="1:28" x14ac:dyDescent="0.2">
      <c r="A1996" t="s">
        <v>6858</v>
      </c>
      <c r="B1996" s="1">
        <v>41510</v>
      </c>
      <c r="C1996" s="1">
        <v>41512</v>
      </c>
      <c r="D1996" t="s">
        <v>45</v>
      </c>
      <c r="E1996" t="s">
        <v>6859</v>
      </c>
      <c r="F1996" t="s">
        <v>1776</v>
      </c>
      <c r="G1996" t="s">
        <v>262</v>
      </c>
      <c r="H1996" t="s">
        <v>2322</v>
      </c>
      <c r="I1996" t="s">
        <v>2323</v>
      </c>
      <c r="J1996" t="s">
        <v>6860</v>
      </c>
      <c r="K1996" t="s">
        <v>2322</v>
      </c>
      <c r="L1996" t="s">
        <v>36</v>
      </c>
      <c r="M1996" t="s">
        <v>2322</v>
      </c>
      <c r="N1996" t="s">
        <v>4036</v>
      </c>
      <c r="O1996" t="s">
        <v>4695</v>
      </c>
      <c r="P1996" t="s">
        <v>6805</v>
      </c>
      <c r="Q1996" t="s">
        <v>6806</v>
      </c>
      <c r="R1996">
        <v>6</v>
      </c>
      <c r="S1996">
        <v>2270</v>
      </c>
      <c r="T1996">
        <v>0</v>
      </c>
      <c r="U1996">
        <v>1112.4000000000001</v>
      </c>
      <c r="V1996" t="s">
        <v>42</v>
      </c>
      <c r="W1996">
        <v>294.25</v>
      </c>
      <c r="X1996" t="s">
        <v>43</v>
      </c>
      <c r="Y1996" t="s">
        <v>8694</v>
      </c>
      <c r="Z1996">
        <v>2013</v>
      </c>
      <c r="AA1996">
        <v>34</v>
      </c>
      <c r="AB1996">
        <v>50773</v>
      </c>
    </row>
    <row r="1997" spans="1:28" x14ac:dyDescent="0.2">
      <c r="A1997" t="s">
        <v>6861</v>
      </c>
      <c r="B1997" s="1">
        <v>41522</v>
      </c>
      <c r="C1997" s="1">
        <v>41524</v>
      </c>
      <c r="D1997" t="s">
        <v>28</v>
      </c>
      <c r="E1997" t="s">
        <v>3832</v>
      </c>
      <c r="F1997" t="s">
        <v>870</v>
      </c>
      <c r="G1997" t="s">
        <v>246</v>
      </c>
      <c r="H1997" t="s">
        <v>2072</v>
      </c>
      <c r="I1997" t="s">
        <v>3528</v>
      </c>
      <c r="J1997" t="s">
        <v>6862</v>
      </c>
      <c r="K1997" t="s">
        <v>1879</v>
      </c>
      <c r="L1997" t="s">
        <v>1879</v>
      </c>
      <c r="M1997" t="s">
        <v>1594</v>
      </c>
      <c r="N1997" t="s">
        <v>4036</v>
      </c>
      <c r="O1997" t="s">
        <v>4695</v>
      </c>
      <c r="P1997" t="s">
        <v>6863</v>
      </c>
      <c r="Q1997" t="s">
        <v>6133</v>
      </c>
      <c r="R1997">
        <v>7</v>
      </c>
      <c r="S1997">
        <v>2671</v>
      </c>
      <c r="T1997">
        <v>0</v>
      </c>
      <c r="U1997">
        <v>534.24</v>
      </c>
      <c r="V1997" t="s">
        <v>42</v>
      </c>
      <c r="W1997">
        <v>483.04</v>
      </c>
      <c r="X1997" t="s">
        <v>43</v>
      </c>
      <c r="Y1997" t="s">
        <v>8672</v>
      </c>
      <c r="Z1997">
        <v>2013</v>
      </c>
      <c r="AA1997">
        <v>36</v>
      </c>
      <c r="AB1997">
        <v>17765</v>
      </c>
    </row>
    <row r="1998" spans="1:28" x14ac:dyDescent="0.2">
      <c r="A1998" t="s">
        <v>6864</v>
      </c>
      <c r="B1998" s="1">
        <v>41583</v>
      </c>
      <c r="C1998" s="1">
        <v>41584</v>
      </c>
      <c r="D1998" t="s">
        <v>59</v>
      </c>
      <c r="E1998" t="s">
        <v>6865</v>
      </c>
      <c r="F1998" t="s">
        <v>6866</v>
      </c>
      <c r="G1998" t="s">
        <v>31</v>
      </c>
      <c r="H1998" t="s">
        <v>2894</v>
      </c>
      <c r="I1998" t="s">
        <v>2895</v>
      </c>
      <c r="J1998" t="s">
        <v>2895</v>
      </c>
      <c r="K1998" t="s">
        <v>1979</v>
      </c>
      <c r="L1998" t="s">
        <v>1979</v>
      </c>
      <c r="M1998" t="s">
        <v>1979</v>
      </c>
      <c r="N1998" t="s">
        <v>4036</v>
      </c>
      <c r="O1998" t="s">
        <v>4695</v>
      </c>
      <c r="P1998" t="s">
        <v>6867</v>
      </c>
      <c r="Q1998" t="s">
        <v>4837</v>
      </c>
      <c r="R1998">
        <v>8</v>
      </c>
      <c r="S1998">
        <v>2833</v>
      </c>
      <c r="T1998">
        <v>0</v>
      </c>
      <c r="U1998">
        <v>311.52</v>
      </c>
      <c r="V1998" t="s">
        <v>42</v>
      </c>
      <c r="W1998">
        <v>903.04</v>
      </c>
      <c r="X1998" t="s">
        <v>64</v>
      </c>
      <c r="Y1998" t="s">
        <v>8695</v>
      </c>
      <c r="Z1998">
        <v>2013</v>
      </c>
      <c r="AA1998">
        <v>45</v>
      </c>
      <c r="AB1998">
        <v>47221</v>
      </c>
    </row>
    <row r="1999" spans="1:28" x14ac:dyDescent="0.2">
      <c r="A1999" t="s">
        <v>6868</v>
      </c>
      <c r="B1999" s="1">
        <v>41642</v>
      </c>
      <c r="C1999" s="1">
        <v>41643</v>
      </c>
      <c r="D1999" t="s">
        <v>28</v>
      </c>
      <c r="E1999" t="s">
        <v>2995</v>
      </c>
      <c r="F1999" t="s">
        <v>87</v>
      </c>
      <c r="G1999" t="s">
        <v>31</v>
      </c>
      <c r="H1999" t="s">
        <v>2283</v>
      </c>
      <c r="I1999" t="s">
        <v>6818</v>
      </c>
      <c r="J1999" t="s">
        <v>6869</v>
      </c>
      <c r="K1999" t="s">
        <v>1879</v>
      </c>
      <c r="L1999" t="s">
        <v>1879</v>
      </c>
      <c r="M1999" t="s">
        <v>1594</v>
      </c>
      <c r="N1999" t="s">
        <v>4036</v>
      </c>
      <c r="O1999" t="s">
        <v>4695</v>
      </c>
      <c r="P1999" t="s">
        <v>6870</v>
      </c>
      <c r="Q1999" t="s">
        <v>4849</v>
      </c>
      <c r="R1999">
        <v>8</v>
      </c>
      <c r="S1999">
        <v>2097</v>
      </c>
      <c r="T1999">
        <v>0</v>
      </c>
      <c r="U1999">
        <v>188.64</v>
      </c>
      <c r="V1999" t="s">
        <v>42</v>
      </c>
      <c r="W1999">
        <v>273.57</v>
      </c>
      <c r="X1999" t="s">
        <v>64</v>
      </c>
      <c r="Y1999" t="s">
        <v>8703</v>
      </c>
      <c r="Z1999">
        <v>2014</v>
      </c>
      <c r="AA1999">
        <v>1</v>
      </c>
      <c r="AB1999">
        <v>19882</v>
      </c>
    </row>
    <row r="2000" spans="1:28" x14ac:dyDescent="0.2">
      <c r="A2000" t="s">
        <v>6871</v>
      </c>
      <c r="B2000" s="1">
        <v>41653</v>
      </c>
      <c r="C2000" s="1">
        <v>41655</v>
      </c>
      <c r="D2000" t="s">
        <v>28</v>
      </c>
      <c r="E2000" t="s">
        <v>6872</v>
      </c>
      <c r="F2000" t="s">
        <v>1119</v>
      </c>
      <c r="G2000" t="s">
        <v>31</v>
      </c>
      <c r="H2000" t="s">
        <v>2072</v>
      </c>
      <c r="I2000" t="s">
        <v>2073</v>
      </c>
      <c r="J2000" t="s">
        <v>2074</v>
      </c>
      <c r="K2000" t="s">
        <v>1879</v>
      </c>
      <c r="L2000" t="s">
        <v>1879</v>
      </c>
      <c r="M2000" t="s">
        <v>1594</v>
      </c>
      <c r="N2000" t="s">
        <v>4036</v>
      </c>
      <c r="O2000" t="s">
        <v>4695</v>
      </c>
      <c r="P2000" t="s">
        <v>6873</v>
      </c>
      <c r="Q2000" t="s">
        <v>5028</v>
      </c>
      <c r="R2000">
        <v>8</v>
      </c>
      <c r="S2000">
        <v>2847</v>
      </c>
      <c r="T2000">
        <v>0</v>
      </c>
      <c r="U2000">
        <v>711.84</v>
      </c>
      <c r="V2000" t="s">
        <v>42</v>
      </c>
      <c r="W2000">
        <v>350.68</v>
      </c>
      <c r="X2000" t="s">
        <v>146</v>
      </c>
      <c r="Y2000" t="s">
        <v>8703</v>
      </c>
      <c r="Z2000">
        <v>2014</v>
      </c>
      <c r="AA2000">
        <v>3</v>
      </c>
      <c r="AB2000">
        <v>15132</v>
      </c>
    </row>
    <row r="2001" spans="1:28" x14ac:dyDescent="0.2">
      <c r="A2001" t="s">
        <v>6874</v>
      </c>
      <c r="B2001" s="1">
        <v>41670</v>
      </c>
      <c r="C2001" s="1">
        <v>41671</v>
      </c>
      <c r="D2001" t="s">
        <v>59</v>
      </c>
      <c r="E2001" t="s">
        <v>6875</v>
      </c>
      <c r="F2001" t="s">
        <v>6876</v>
      </c>
      <c r="G2001" t="s">
        <v>246</v>
      </c>
      <c r="H2001" t="s">
        <v>2011</v>
      </c>
      <c r="I2001" t="s">
        <v>2148</v>
      </c>
      <c r="J2001" t="s">
        <v>2148</v>
      </c>
      <c r="K2001" t="s">
        <v>2005</v>
      </c>
      <c r="L2001" t="s">
        <v>2005</v>
      </c>
      <c r="M2001" t="s">
        <v>2014</v>
      </c>
      <c r="N2001" t="s">
        <v>4036</v>
      </c>
      <c r="O2001" t="s">
        <v>4695</v>
      </c>
      <c r="P2001" t="s">
        <v>6877</v>
      </c>
      <c r="Q2001" t="s">
        <v>4988</v>
      </c>
      <c r="R2001">
        <v>3</v>
      </c>
      <c r="S2001">
        <v>791</v>
      </c>
      <c r="T2001">
        <v>0</v>
      </c>
      <c r="U2001">
        <v>126.54</v>
      </c>
      <c r="V2001" t="s">
        <v>42</v>
      </c>
      <c r="W2001">
        <v>206.41</v>
      </c>
      <c r="X2001" t="s">
        <v>146</v>
      </c>
      <c r="Y2001" t="s">
        <v>8703</v>
      </c>
      <c r="Z2001">
        <v>2014</v>
      </c>
      <c r="AA2001">
        <v>5</v>
      </c>
      <c r="AB2001">
        <v>23824</v>
      </c>
    </row>
    <row r="2002" spans="1:28" x14ac:dyDescent="0.2">
      <c r="A2002" t="s">
        <v>6878</v>
      </c>
      <c r="B2002" s="1">
        <v>41715</v>
      </c>
      <c r="C2002" s="1">
        <v>41719</v>
      </c>
      <c r="D2002" t="s">
        <v>28</v>
      </c>
      <c r="E2002" t="s">
        <v>6879</v>
      </c>
      <c r="F2002" t="s">
        <v>565</v>
      </c>
      <c r="G2002" t="s">
        <v>262</v>
      </c>
      <c r="H2002" t="s">
        <v>1940</v>
      </c>
      <c r="I2002" t="s">
        <v>1941</v>
      </c>
      <c r="J2002" t="s">
        <v>3329</v>
      </c>
      <c r="K2002" t="s">
        <v>1879</v>
      </c>
      <c r="L2002" t="s">
        <v>1879</v>
      </c>
      <c r="M2002" t="s">
        <v>1757</v>
      </c>
      <c r="N2002" t="s">
        <v>4036</v>
      </c>
      <c r="O2002" t="s">
        <v>4695</v>
      </c>
      <c r="P2002" t="s">
        <v>6880</v>
      </c>
      <c r="Q2002" t="s">
        <v>6881</v>
      </c>
      <c r="R2002">
        <v>8</v>
      </c>
      <c r="S2002">
        <v>1030</v>
      </c>
      <c r="T2002">
        <v>0</v>
      </c>
      <c r="U2002">
        <v>205.92</v>
      </c>
      <c r="V2002" t="s">
        <v>42</v>
      </c>
      <c r="W2002">
        <v>191.64</v>
      </c>
      <c r="X2002" t="s">
        <v>43</v>
      </c>
      <c r="Y2002" t="s">
        <v>8674</v>
      </c>
      <c r="Z2002">
        <v>2014</v>
      </c>
      <c r="AA2002">
        <v>12</v>
      </c>
      <c r="AB2002">
        <v>15069</v>
      </c>
    </row>
    <row r="2003" spans="1:28" x14ac:dyDescent="0.2">
      <c r="A2003" t="s">
        <v>6882</v>
      </c>
      <c r="B2003" s="1">
        <v>41724</v>
      </c>
      <c r="C2003" s="1">
        <v>41727</v>
      </c>
      <c r="D2003" t="s">
        <v>28</v>
      </c>
      <c r="E2003" t="s">
        <v>6883</v>
      </c>
      <c r="F2003" t="s">
        <v>6884</v>
      </c>
      <c r="G2003" t="s">
        <v>31</v>
      </c>
      <c r="H2003" t="s">
        <v>2011</v>
      </c>
      <c r="I2003" t="s">
        <v>2388</v>
      </c>
      <c r="J2003" t="s">
        <v>5508</v>
      </c>
      <c r="K2003" t="s">
        <v>2005</v>
      </c>
      <c r="L2003" t="s">
        <v>2005</v>
      </c>
      <c r="M2003" t="s">
        <v>2014</v>
      </c>
      <c r="N2003" t="s">
        <v>4036</v>
      </c>
      <c r="O2003" t="s">
        <v>4695</v>
      </c>
      <c r="P2003" t="s">
        <v>6885</v>
      </c>
      <c r="Q2003" t="s">
        <v>6156</v>
      </c>
      <c r="R2003">
        <v>9</v>
      </c>
      <c r="S2003">
        <v>3216</v>
      </c>
      <c r="T2003">
        <v>0</v>
      </c>
      <c r="U2003">
        <v>96.39</v>
      </c>
      <c r="V2003" t="s">
        <v>42</v>
      </c>
      <c r="W2003">
        <v>204.36</v>
      </c>
      <c r="X2003" t="s">
        <v>43</v>
      </c>
      <c r="Y2003" t="s">
        <v>8674</v>
      </c>
      <c r="Z2003">
        <v>2014</v>
      </c>
      <c r="AA2003">
        <v>13</v>
      </c>
      <c r="AB2003">
        <v>21554</v>
      </c>
    </row>
    <row r="2004" spans="1:28" x14ac:dyDescent="0.2">
      <c r="A2004" t="s">
        <v>6886</v>
      </c>
      <c r="B2004" s="1">
        <v>41785</v>
      </c>
      <c r="C2004" s="1">
        <v>41787</v>
      </c>
      <c r="D2004" t="s">
        <v>45</v>
      </c>
      <c r="E2004" t="s">
        <v>5241</v>
      </c>
      <c r="F2004" t="s">
        <v>1050</v>
      </c>
      <c r="G2004" t="s">
        <v>31</v>
      </c>
      <c r="H2004" t="s">
        <v>2072</v>
      </c>
      <c r="I2004" t="s">
        <v>3528</v>
      </c>
      <c r="J2004" t="s">
        <v>6862</v>
      </c>
      <c r="K2004" t="s">
        <v>1879</v>
      </c>
      <c r="L2004" t="s">
        <v>1879</v>
      </c>
      <c r="M2004" t="s">
        <v>1594</v>
      </c>
      <c r="N2004" t="s">
        <v>4036</v>
      </c>
      <c r="O2004" t="s">
        <v>4695</v>
      </c>
      <c r="P2004" t="s">
        <v>4919</v>
      </c>
      <c r="Q2004" t="s">
        <v>4920</v>
      </c>
      <c r="R2004">
        <v>4</v>
      </c>
      <c r="S2004">
        <v>1183</v>
      </c>
      <c r="T2004">
        <v>0</v>
      </c>
      <c r="U2004">
        <v>106.32</v>
      </c>
      <c r="V2004" t="s">
        <v>42</v>
      </c>
      <c r="W2004">
        <v>165.3</v>
      </c>
      <c r="X2004" t="s">
        <v>43</v>
      </c>
      <c r="Y2004" t="s">
        <v>8696</v>
      </c>
      <c r="Z2004">
        <v>2014</v>
      </c>
      <c r="AA2004">
        <v>22</v>
      </c>
      <c r="AB2004">
        <v>18859</v>
      </c>
    </row>
    <row r="2005" spans="1:28" x14ac:dyDescent="0.2">
      <c r="A2005" t="s">
        <v>6887</v>
      </c>
      <c r="B2005" s="1">
        <v>41795</v>
      </c>
      <c r="C2005" s="1">
        <v>41797</v>
      </c>
      <c r="D2005" t="s">
        <v>45</v>
      </c>
      <c r="E2005" t="s">
        <v>2860</v>
      </c>
      <c r="F2005" t="s">
        <v>2861</v>
      </c>
      <c r="G2005" t="s">
        <v>31</v>
      </c>
      <c r="H2005" t="s">
        <v>2256</v>
      </c>
      <c r="I2005" t="s">
        <v>2498</v>
      </c>
      <c r="J2005" t="s">
        <v>3535</v>
      </c>
      <c r="K2005" t="s">
        <v>2005</v>
      </c>
      <c r="L2005" t="s">
        <v>2005</v>
      </c>
      <c r="M2005" t="s">
        <v>2112</v>
      </c>
      <c r="N2005" t="s">
        <v>4036</v>
      </c>
      <c r="O2005" t="s">
        <v>4695</v>
      </c>
      <c r="P2005" t="s">
        <v>6888</v>
      </c>
      <c r="Q2005" t="s">
        <v>6889</v>
      </c>
      <c r="R2005">
        <v>11</v>
      </c>
      <c r="S2005">
        <v>1320</v>
      </c>
      <c r="T2005">
        <v>0</v>
      </c>
      <c r="U2005">
        <v>488.4</v>
      </c>
      <c r="V2005" t="s">
        <v>42</v>
      </c>
      <c r="W2005">
        <v>98.79</v>
      </c>
      <c r="X2005" t="s">
        <v>43</v>
      </c>
      <c r="Y2005" t="s">
        <v>8676</v>
      </c>
      <c r="Z2005">
        <v>2014</v>
      </c>
      <c r="AA2005">
        <v>23</v>
      </c>
      <c r="AB2005">
        <v>24495</v>
      </c>
    </row>
    <row r="2006" spans="1:28" x14ac:dyDescent="0.2">
      <c r="A2006" t="s">
        <v>6890</v>
      </c>
      <c r="B2006" s="1">
        <v>41817</v>
      </c>
      <c r="C2006" s="1">
        <v>41822</v>
      </c>
      <c r="D2006" t="s">
        <v>45</v>
      </c>
      <c r="E2006" t="s">
        <v>2708</v>
      </c>
      <c r="F2006" t="s">
        <v>1629</v>
      </c>
      <c r="G2006" t="s">
        <v>246</v>
      </c>
      <c r="H2006" t="s">
        <v>2256</v>
      </c>
      <c r="I2006" t="s">
        <v>2555</v>
      </c>
      <c r="J2006" t="s">
        <v>6891</v>
      </c>
      <c r="K2006" t="s">
        <v>2005</v>
      </c>
      <c r="L2006" t="s">
        <v>2005</v>
      </c>
      <c r="M2006" t="s">
        <v>2112</v>
      </c>
      <c r="N2006" t="s">
        <v>4036</v>
      </c>
      <c r="O2006" t="s">
        <v>4695</v>
      </c>
      <c r="P2006" t="s">
        <v>6892</v>
      </c>
      <c r="Q2006" t="s">
        <v>5067</v>
      </c>
      <c r="R2006">
        <v>8</v>
      </c>
      <c r="S2006">
        <v>2098</v>
      </c>
      <c r="T2006">
        <v>0</v>
      </c>
      <c r="U2006">
        <v>860.16</v>
      </c>
      <c r="V2006" t="s">
        <v>42</v>
      </c>
      <c r="W2006">
        <v>224.28</v>
      </c>
      <c r="X2006" t="s">
        <v>43</v>
      </c>
      <c r="Y2006" t="s">
        <v>8676</v>
      </c>
      <c r="Z2006">
        <v>2014</v>
      </c>
      <c r="AA2006">
        <v>26</v>
      </c>
      <c r="AB2006">
        <v>23518</v>
      </c>
    </row>
    <row r="2007" spans="1:28" x14ac:dyDescent="0.2">
      <c r="A2007" t="s">
        <v>6893</v>
      </c>
      <c r="B2007" s="1">
        <v>41825</v>
      </c>
      <c r="C2007" s="1">
        <v>41825</v>
      </c>
      <c r="D2007" t="s">
        <v>28</v>
      </c>
      <c r="E2007" t="s">
        <v>6894</v>
      </c>
      <c r="F2007" t="s">
        <v>1209</v>
      </c>
      <c r="G2007" t="s">
        <v>31</v>
      </c>
      <c r="H2007" t="s">
        <v>6895</v>
      </c>
      <c r="I2007" t="s">
        <v>6896</v>
      </c>
      <c r="J2007" t="s">
        <v>6897</v>
      </c>
      <c r="K2007" t="s">
        <v>1979</v>
      </c>
      <c r="L2007" t="s">
        <v>1979</v>
      </c>
      <c r="M2007" t="s">
        <v>1979</v>
      </c>
      <c r="N2007" t="s">
        <v>4036</v>
      </c>
      <c r="O2007" t="s">
        <v>4695</v>
      </c>
      <c r="P2007" t="s">
        <v>6898</v>
      </c>
      <c r="Q2007" t="s">
        <v>6156</v>
      </c>
      <c r="R2007">
        <v>2</v>
      </c>
      <c r="S2007">
        <v>715</v>
      </c>
      <c r="T2007">
        <v>0</v>
      </c>
      <c r="U2007">
        <v>235.8</v>
      </c>
      <c r="V2007" t="s">
        <v>42</v>
      </c>
      <c r="W2007">
        <v>94.27</v>
      </c>
      <c r="X2007" t="s">
        <v>64</v>
      </c>
      <c r="Y2007" t="s">
        <v>8677</v>
      </c>
      <c r="Z2007">
        <v>2014</v>
      </c>
      <c r="AA2007">
        <v>27</v>
      </c>
      <c r="AB2007">
        <v>48981</v>
      </c>
    </row>
    <row r="2008" spans="1:28" x14ac:dyDescent="0.2">
      <c r="A2008" t="s">
        <v>6899</v>
      </c>
      <c r="B2008" s="1">
        <v>41883</v>
      </c>
      <c r="C2008" s="1">
        <v>41883</v>
      </c>
      <c r="D2008" t="s">
        <v>59</v>
      </c>
      <c r="E2008" t="s">
        <v>6900</v>
      </c>
      <c r="F2008" t="s">
        <v>6901</v>
      </c>
      <c r="G2008" t="s">
        <v>262</v>
      </c>
      <c r="H2008" t="s">
        <v>1940</v>
      </c>
      <c r="I2008" t="s">
        <v>1941</v>
      </c>
      <c r="J2008" t="s">
        <v>6902</v>
      </c>
      <c r="K2008" t="s">
        <v>1879</v>
      </c>
      <c r="L2008" t="s">
        <v>1879</v>
      </c>
      <c r="M2008" t="s">
        <v>1757</v>
      </c>
      <c r="N2008" t="s">
        <v>4036</v>
      </c>
      <c r="O2008" t="s">
        <v>4695</v>
      </c>
      <c r="P2008" t="s">
        <v>4921</v>
      </c>
      <c r="Q2008" t="s">
        <v>4922</v>
      </c>
      <c r="R2008">
        <v>5</v>
      </c>
      <c r="S2008">
        <v>1600</v>
      </c>
      <c r="T2008">
        <v>0</v>
      </c>
      <c r="U2008">
        <v>719.85</v>
      </c>
      <c r="V2008" t="s">
        <v>42</v>
      </c>
      <c r="W2008">
        <v>352.79</v>
      </c>
      <c r="X2008" t="s">
        <v>64</v>
      </c>
      <c r="Y2008" t="s">
        <v>8678</v>
      </c>
      <c r="Z2008">
        <v>2014</v>
      </c>
      <c r="AA2008">
        <v>36</v>
      </c>
      <c r="AB2008">
        <v>17552</v>
      </c>
    </row>
    <row r="2009" spans="1:28" x14ac:dyDescent="0.2">
      <c r="A2009" t="s">
        <v>6903</v>
      </c>
      <c r="B2009" s="1">
        <v>41927</v>
      </c>
      <c r="C2009" s="1">
        <v>41929</v>
      </c>
      <c r="D2009" t="s">
        <v>59</v>
      </c>
      <c r="E2009" t="s">
        <v>6904</v>
      </c>
      <c r="F2009" t="s">
        <v>6905</v>
      </c>
      <c r="G2009" t="s">
        <v>31</v>
      </c>
      <c r="H2009" t="s">
        <v>2347</v>
      </c>
      <c r="I2009" t="s">
        <v>2348</v>
      </c>
      <c r="J2009" t="s">
        <v>2348</v>
      </c>
      <c r="K2009" t="s">
        <v>1879</v>
      </c>
      <c r="L2009" t="s">
        <v>1879</v>
      </c>
      <c r="M2009" t="s">
        <v>1757</v>
      </c>
      <c r="N2009" t="s">
        <v>4036</v>
      </c>
      <c r="O2009" t="s">
        <v>4695</v>
      </c>
      <c r="P2009" t="s">
        <v>4987</v>
      </c>
      <c r="Q2009" t="s">
        <v>4988</v>
      </c>
      <c r="R2009">
        <v>5</v>
      </c>
      <c r="S2009">
        <v>1319</v>
      </c>
      <c r="T2009">
        <v>0</v>
      </c>
      <c r="U2009">
        <v>567</v>
      </c>
      <c r="V2009" t="s">
        <v>42</v>
      </c>
      <c r="W2009">
        <v>235.46</v>
      </c>
      <c r="X2009" t="s">
        <v>43</v>
      </c>
      <c r="Y2009" t="s">
        <v>8704</v>
      </c>
      <c r="Z2009">
        <v>2014</v>
      </c>
      <c r="AA2009">
        <v>42</v>
      </c>
      <c r="AB2009">
        <v>16760</v>
      </c>
    </row>
    <row r="2010" spans="1:28" x14ac:dyDescent="0.2">
      <c r="A2010" t="s">
        <v>2264</v>
      </c>
      <c r="B2010" s="1">
        <v>41929</v>
      </c>
      <c r="C2010" s="1">
        <v>41931</v>
      </c>
      <c r="D2010" t="s">
        <v>28</v>
      </c>
      <c r="E2010" t="s">
        <v>2265</v>
      </c>
      <c r="F2010" t="s">
        <v>1517</v>
      </c>
      <c r="G2010" t="s">
        <v>262</v>
      </c>
      <c r="H2010" t="s">
        <v>1985</v>
      </c>
      <c r="I2010" t="s">
        <v>1986</v>
      </c>
      <c r="J2010" t="s">
        <v>2266</v>
      </c>
      <c r="K2010" t="s">
        <v>1879</v>
      </c>
      <c r="L2010" t="s">
        <v>1879</v>
      </c>
      <c r="M2010" t="s">
        <v>1988</v>
      </c>
      <c r="N2010" t="s">
        <v>4036</v>
      </c>
      <c r="O2010" t="s">
        <v>4695</v>
      </c>
      <c r="P2010" t="s">
        <v>6906</v>
      </c>
      <c r="Q2010" t="s">
        <v>6907</v>
      </c>
      <c r="R2010">
        <v>7</v>
      </c>
      <c r="S2010">
        <v>898</v>
      </c>
      <c r="T2010">
        <v>0</v>
      </c>
      <c r="U2010">
        <v>116.76</v>
      </c>
      <c r="V2010" t="s">
        <v>42</v>
      </c>
      <c r="W2010">
        <v>122.94</v>
      </c>
      <c r="X2010" t="s">
        <v>146</v>
      </c>
      <c r="Y2010" t="s">
        <v>8704</v>
      </c>
      <c r="Z2010">
        <v>2014</v>
      </c>
      <c r="AA2010">
        <v>42</v>
      </c>
      <c r="AB2010">
        <v>14541</v>
      </c>
    </row>
    <row r="2011" spans="1:28" x14ac:dyDescent="0.2">
      <c r="A2011" t="s">
        <v>6908</v>
      </c>
      <c r="B2011" s="1">
        <v>41929</v>
      </c>
      <c r="C2011" s="1">
        <v>41932</v>
      </c>
      <c r="D2011" t="s">
        <v>45</v>
      </c>
      <c r="E2011" t="s">
        <v>6909</v>
      </c>
      <c r="F2011" t="s">
        <v>1583</v>
      </c>
      <c r="G2011" t="s">
        <v>246</v>
      </c>
      <c r="H2011" t="s">
        <v>2241</v>
      </c>
      <c r="I2011" t="s">
        <v>2335</v>
      </c>
      <c r="J2011" t="s">
        <v>2336</v>
      </c>
      <c r="K2011" t="s">
        <v>2005</v>
      </c>
      <c r="L2011" t="s">
        <v>2005</v>
      </c>
      <c r="M2011" t="s">
        <v>2185</v>
      </c>
      <c r="N2011" t="s">
        <v>4036</v>
      </c>
      <c r="O2011" t="s">
        <v>4695</v>
      </c>
      <c r="P2011" t="s">
        <v>6910</v>
      </c>
      <c r="Q2011" t="s">
        <v>5082</v>
      </c>
      <c r="R2011">
        <v>8</v>
      </c>
      <c r="S2011">
        <v>2534</v>
      </c>
      <c r="T2011">
        <v>0</v>
      </c>
      <c r="U2011">
        <v>278.64</v>
      </c>
      <c r="V2011" t="s">
        <v>42</v>
      </c>
      <c r="W2011">
        <v>215.33</v>
      </c>
      <c r="X2011" t="s">
        <v>43</v>
      </c>
      <c r="Y2011" t="s">
        <v>8704</v>
      </c>
      <c r="Z2011">
        <v>2014</v>
      </c>
      <c r="AA2011">
        <v>42</v>
      </c>
      <c r="AB2011">
        <v>31072</v>
      </c>
    </row>
    <row r="2012" spans="1:28" x14ac:dyDescent="0.2">
      <c r="A2012" t="s">
        <v>6911</v>
      </c>
      <c r="B2012" s="1">
        <v>41940</v>
      </c>
      <c r="C2012" s="1">
        <v>41942</v>
      </c>
      <c r="D2012" t="s">
        <v>45</v>
      </c>
      <c r="E2012" t="s">
        <v>6912</v>
      </c>
      <c r="F2012" t="s">
        <v>6913</v>
      </c>
      <c r="G2012" t="s">
        <v>246</v>
      </c>
      <c r="H2012" t="s">
        <v>2049</v>
      </c>
      <c r="I2012" t="s">
        <v>6914</v>
      </c>
      <c r="J2012" t="s">
        <v>6915</v>
      </c>
      <c r="K2012" t="s">
        <v>1979</v>
      </c>
      <c r="L2012" t="s">
        <v>1979</v>
      </c>
      <c r="M2012" t="s">
        <v>1979</v>
      </c>
      <c r="N2012" t="s">
        <v>4036</v>
      </c>
      <c r="O2012" t="s">
        <v>4695</v>
      </c>
      <c r="P2012" t="s">
        <v>6916</v>
      </c>
      <c r="Q2012" t="s">
        <v>4816</v>
      </c>
      <c r="R2012">
        <v>14</v>
      </c>
      <c r="S2012">
        <v>5301</v>
      </c>
      <c r="T2012">
        <v>0</v>
      </c>
      <c r="U2012">
        <v>2597.2800000000002</v>
      </c>
      <c r="V2012" t="s">
        <v>42</v>
      </c>
      <c r="W2012">
        <v>568.45000000000005</v>
      </c>
      <c r="X2012" t="s">
        <v>43</v>
      </c>
      <c r="Y2012" t="s">
        <v>8704</v>
      </c>
      <c r="Z2012">
        <v>2014</v>
      </c>
      <c r="AA2012">
        <v>44</v>
      </c>
      <c r="AB2012">
        <v>50788</v>
      </c>
    </row>
    <row r="2013" spans="1:28" x14ac:dyDescent="0.2">
      <c r="A2013" t="s">
        <v>6917</v>
      </c>
      <c r="B2013" s="1">
        <v>41940</v>
      </c>
      <c r="C2013" s="1">
        <v>41943</v>
      </c>
      <c r="D2013" t="s">
        <v>45</v>
      </c>
      <c r="E2013" t="s">
        <v>5631</v>
      </c>
      <c r="F2013" t="s">
        <v>903</v>
      </c>
      <c r="G2013" t="s">
        <v>31</v>
      </c>
      <c r="H2013" t="s">
        <v>1940</v>
      </c>
      <c r="I2013" t="s">
        <v>4518</v>
      </c>
      <c r="J2013" t="s">
        <v>4519</v>
      </c>
      <c r="K2013" t="s">
        <v>1879</v>
      </c>
      <c r="L2013" t="s">
        <v>1879</v>
      </c>
      <c r="M2013" t="s">
        <v>1757</v>
      </c>
      <c r="N2013" t="s">
        <v>4036</v>
      </c>
      <c r="O2013" t="s">
        <v>4695</v>
      </c>
      <c r="P2013" t="s">
        <v>6918</v>
      </c>
      <c r="Q2013" t="s">
        <v>4780</v>
      </c>
      <c r="R2013">
        <v>10</v>
      </c>
      <c r="S2013">
        <v>2971</v>
      </c>
      <c r="T2013">
        <v>0</v>
      </c>
      <c r="U2013">
        <v>237.6</v>
      </c>
      <c r="V2013" t="s">
        <v>42</v>
      </c>
      <c r="W2013">
        <v>173.73</v>
      </c>
      <c r="X2013" t="s">
        <v>43</v>
      </c>
      <c r="Y2013" t="s">
        <v>8704</v>
      </c>
      <c r="Z2013">
        <v>2014</v>
      </c>
      <c r="AA2013">
        <v>44</v>
      </c>
      <c r="AB2013">
        <v>19355</v>
      </c>
    </row>
    <row r="2014" spans="1:28" x14ac:dyDescent="0.2">
      <c r="A2014" t="s">
        <v>6919</v>
      </c>
      <c r="B2014" s="1">
        <v>41963</v>
      </c>
      <c r="C2014" s="1">
        <v>41967</v>
      </c>
      <c r="D2014" t="s">
        <v>45</v>
      </c>
      <c r="E2014" t="s">
        <v>6920</v>
      </c>
      <c r="F2014" t="s">
        <v>153</v>
      </c>
      <c r="G2014" t="s">
        <v>31</v>
      </c>
      <c r="H2014" t="s">
        <v>2283</v>
      </c>
      <c r="I2014" t="s">
        <v>3606</v>
      </c>
      <c r="J2014" t="s">
        <v>3607</v>
      </c>
      <c r="K2014" t="s">
        <v>1879</v>
      </c>
      <c r="L2014" t="s">
        <v>1879</v>
      </c>
      <c r="M2014" t="s">
        <v>1594</v>
      </c>
      <c r="N2014" t="s">
        <v>4036</v>
      </c>
      <c r="O2014" t="s">
        <v>4695</v>
      </c>
      <c r="P2014" t="s">
        <v>6419</v>
      </c>
      <c r="Q2014" t="s">
        <v>4828</v>
      </c>
      <c r="R2014">
        <v>7</v>
      </c>
      <c r="S2014">
        <v>2057</v>
      </c>
      <c r="T2014">
        <v>0</v>
      </c>
      <c r="U2014">
        <v>431.76</v>
      </c>
      <c r="V2014" t="s">
        <v>42</v>
      </c>
      <c r="W2014">
        <v>183.86</v>
      </c>
      <c r="X2014" t="s">
        <v>43</v>
      </c>
      <c r="Y2014" t="s">
        <v>8679</v>
      </c>
      <c r="Z2014">
        <v>2014</v>
      </c>
      <c r="AA2014">
        <v>47</v>
      </c>
      <c r="AB2014">
        <v>12774</v>
      </c>
    </row>
    <row r="2015" spans="1:28" x14ac:dyDescent="0.2">
      <c r="A2015" t="s">
        <v>6921</v>
      </c>
      <c r="B2015" s="1">
        <v>41983</v>
      </c>
      <c r="C2015" s="1">
        <v>41986</v>
      </c>
      <c r="D2015" t="s">
        <v>59</v>
      </c>
      <c r="E2015" t="s">
        <v>6922</v>
      </c>
      <c r="F2015" t="s">
        <v>6923</v>
      </c>
      <c r="G2015" t="s">
        <v>31</v>
      </c>
      <c r="H2015" t="s">
        <v>3435</v>
      </c>
      <c r="I2015" t="s">
        <v>6924</v>
      </c>
      <c r="J2015" t="s">
        <v>6925</v>
      </c>
      <c r="K2015" t="s">
        <v>1979</v>
      </c>
      <c r="L2015" t="s">
        <v>1979</v>
      </c>
      <c r="M2015" t="s">
        <v>1979</v>
      </c>
      <c r="N2015" t="s">
        <v>4036</v>
      </c>
      <c r="O2015" t="s">
        <v>4695</v>
      </c>
      <c r="P2015" t="s">
        <v>6926</v>
      </c>
      <c r="Q2015" t="s">
        <v>6372</v>
      </c>
      <c r="R2015">
        <v>12</v>
      </c>
      <c r="S2015">
        <v>1768</v>
      </c>
      <c r="T2015">
        <v>0</v>
      </c>
      <c r="U2015">
        <v>0</v>
      </c>
      <c r="V2015" t="s">
        <v>42</v>
      </c>
      <c r="W2015">
        <v>226.68</v>
      </c>
      <c r="X2015" t="s">
        <v>43</v>
      </c>
      <c r="Y2015" t="s">
        <v>8698</v>
      </c>
      <c r="Z2015">
        <v>2014</v>
      </c>
      <c r="AA2015">
        <v>50</v>
      </c>
      <c r="AB2015">
        <v>48705</v>
      </c>
    </row>
    <row r="2016" spans="1:28" x14ac:dyDescent="0.2">
      <c r="A2016" t="s">
        <v>6927</v>
      </c>
      <c r="B2016" s="1">
        <v>40551</v>
      </c>
      <c r="C2016" s="1">
        <v>40555</v>
      </c>
      <c r="D2016" t="s">
        <v>45</v>
      </c>
      <c r="E2016" t="s">
        <v>6928</v>
      </c>
      <c r="F2016" t="s">
        <v>6929</v>
      </c>
      <c r="G2016" t="s">
        <v>262</v>
      </c>
      <c r="H2016" t="s">
        <v>2011</v>
      </c>
      <c r="I2016" t="s">
        <v>3209</v>
      </c>
      <c r="J2016" t="s">
        <v>3210</v>
      </c>
      <c r="K2016" t="s">
        <v>2005</v>
      </c>
      <c r="L2016" t="s">
        <v>2005</v>
      </c>
      <c r="M2016" t="s">
        <v>2014</v>
      </c>
      <c r="N2016" t="s">
        <v>4036</v>
      </c>
      <c r="O2016" t="s">
        <v>5091</v>
      </c>
      <c r="P2016" t="s">
        <v>6930</v>
      </c>
      <c r="Q2016" t="s">
        <v>6931</v>
      </c>
      <c r="R2016">
        <v>7</v>
      </c>
      <c r="S2016">
        <v>2174</v>
      </c>
      <c r="T2016">
        <v>0</v>
      </c>
      <c r="U2016">
        <v>260.82</v>
      </c>
      <c r="V2016" t="s">
        <v>42</v>
      </c>
      <c r="W2016">
        <v>275.52</v>
      </c>
      <c r="X2016" t="s">
        <v>43</v>
      </c>
      <c r="Y2016" t="s">
        <v>8660</v>
      </c>
      <c r="Z2016">
        <v>2011</v>
      </c>
      <c r="AA2016">
        <v>2</v>
      </c>
      <c r="AB2016">
        <v>20626</v>
      </c>
    </row>
    <row r="2017" spans="1:28" x14ac:dyDescent="0.2">
      <c r="A2017" t="s">
        <v>6932</v>
      </c>
      <c r="B2017" s="1">
        <v>40605</v>
      </c>
      <c r="C2017" s="1">
        <v>40607</v>
      </c>
      <c r="D2017" t="s">
        <v>28</v>
      </c>
      <c r="E2017" t="s">
        <v>6933</v>
      </c>
      <c r="F2017" t="s">
        <v>4414</v>
      </c>
      <c r="G2017" t="s">
        <v>246</v>
      </c>
      <c r="H2017" t="s">
        <v>6934</v>
      </c>
      <c r="I2017" t="s">
        <v>6935</v>
      </c>
      <c r="J2017" t="s">
        <v>6935</v>
      </c>
      <c r="K2017" t="s">
        <v>2023</v>
      </c>
      <c r="L2017" t="s">
        <v>2023</v>
      </c>
      <c r="M2017" t="s">
        <v>2023</v>
      </c>
      <c r="N2017" t="s">
        <v>4036</v>
      </c>
      <c r="O2017" t="s">
        <v>5091</v>
      </c>
      <c r="P2017" t="s">
        <v>6936</v>
      </c>
      <c r="Q2017" t="s">
        <v>6937</v>
      </c>
      <c r="R2017">
        <v>10</v>
      </c>
      <c r="S2017">
        <v>1619</v>
      </c>
      <c r="T2017">
        <v>0</v>
      </c>
      <c r="U2017">
        <v>258.89999999999998</v>
      </c>
      <c r="V2017" t="s">
        <v>42</v>
      </c>
      <c r="W2017">
        <v>301.73</v>
      </c>
      <c r="X2017" t="s">
        <v>43</v>
      </c>
      <c r="Y2017" t="s">
        <v>8661</v>
      </c>
      <c r="Z2017">
        <v>2011</v>
      </c>
      <c r="AA2017">
        <v>10</v>
      </c>
      <c r="AB2017">
        <v>42964</v>
      </c>
    </row>
    <row r="2018" spans="1:28" x14ac:dyDescent="0.2">
      <c r="A2018" t="s">
        <v>6938</v>
      </c>
      <c r="B2018" s="1">
        <v>40743</v>
      </c>
      <c r="C2018" s="1">
        <v>40744</v>
      </c>
      <c r="D2018" t="s">
        <v>28</v>
      </c>
      <c r="E2018" t="s">
        <v>6939</v>
      </c>
      <c r="F2018" t="s">
        <v>2885</v>
      </c>
      <c r="G2018" t="s">
        <v>31</v>
      </c>
      <c r="H2018" t="s">
        <v>2002</v>
      </c>
      <c r="I2018" t="s">
        <v>4756</v>
      </c>
      <c r="J2018" t="s">
        <v>4756</v>
      </c>
      <c r="K2018" t="s">
        <v>2005</v>
      </c>
      <c r="L2018" t="s">
        <v>2005</v>
      </c>
      <c r="M2018" t="s">
        <v>2006</v>
      </c>
      <c r="N2018" t="s">
        <v>4036</v>
      </c>
      <c r="O2018" t="s">
        <v>5091</v>
      </c>
      <c r="P2018" t="s">
        <v>6173</v>
      </c>
      <c r="Q2018" t="s">
        <v>6174</v>
      </c>
      <c r="R2018">
        <v>9</v>
      </c>
      <c r="S2018">
        <v>981</v>
      </c>
      <c r="T2018">
        <v>0</v>
      </c>
      <c r="U2018">
        <v>215.73</v>
      </c>
      <c r="V2018" t="s">
        <v>42</v>
      </c>
      <c r="W2018">
        <v>95.42</v>
      </c>
      <c r="X2018" t="s">
        <v>146</v>
      </c>
      <c r="Y2018" t="s">
        <v>8688</v>
      </c>
      <c r="Z2018">
        <v>2011</v>
      </c>
      <c r="AA2018">
        <v>30</v>
      </c>
      <c r="AB2018">
        <v>27231</v>
      </c>
    </row>
    <row r="2019" spans="1:28" x14ac:dyDescent="0.2">
      <c r="A2019" t="s">
        <v>6940</v>
      </c>
      <c r="B2019" s="1">
        <v>40787</v>
      </c>
      <c r="C2019" s="1">
        <v>40791</v>
      </c>
      <c r="D2019" t="s">
        <v>45</v>
      </c>
      <c r="E2019" t="s">
        <v>6941</v>
      </c>
      <c r="F2019" t="s">
        <v>3548</v>
      </c>
      <c r="G2019" t="s">
        <v>31</v>
      </c>
      <c r="H2019" t="s">
        <v>1985</v>
      </c>
      <c r="I2019" t="s">
        <v>1986</v>
      </c>
      <c r="J2019" t="s">
        <v>6942</v>
      </c>
      <c r="K2019" t="s">
        <v>1879</v>
      </c>
      <c r="L2019" t="s">
        <v>1879</v>
      </c>
      <c r="M2019" t="s">
        <v>1988</v>
      </c>
      <c r="N2019" t="s">
        <v>4036</v>
      </c>
      <c r="O2019" t="s">
        <v>5091</v>
      </c>
      <c r="P2019" t="s">
        <v>6943</v>
      </c>
      <c r="Q2019" t="s">
        <v>5168</v>
      </c>
      <c r="R2019">
        <v>4</v>
      </c>
      <c r="S2019">
        <v>1233</v>
      </c>
      <c r="T2019">
        <v>0</v>
      </c>
      <c r="U2019">
        <v>135.6</v>
      </c>
      <c r="V2019" t="s">
        <v>42</v>
      </c>
      <c r="W2019">
        <v>150.43</v>
      </c>
      <c r="X2019" t="s">
        <v>43</v>
      </c>
      <c r="Y2019" t="s">
        <v>8681</v>
      </c>
      <c r="Z2019">
        <v>2011</v>
      </c>
      <c r="AA2019">
        <v>36</v>
      </c>
      <c r="AB2019">
        <v>18577</v>
      </c>
    </row>
    <row r="2020" spans="1:28" x14ac:dyDescent="0.2">
      <c r="A2020" t="s">
        <v>6944</v>
      </c>
      <c r="B2020" s="1">
        <v>40899</v>
      </c>
      <c r="C2020" s="1">
        <v>40901</v>
      </c>
      <c r="D2020" t="s">
        <v>45</v>
      </c>
      <c r="E2020" t="s">
        <v>6945</v>
      </c>
      <c r="F2020" t="s">
        <v>942</v>
      </c>
      <c r="G2020" t="s">
        <v>246</v>
      </c>
      <c r="H2020" t="s">
        <v>2302</v>
      </c>
      <c r="I2020" t="s">
        <v>6946</v>
      </c>
      <c r="J2020" t="s">
        <v>6946</v>
      </c>
      <c r="K2020" t="s">
        <v>1979</v>
      </c>
      <c r="L2020" t="s">
        <v>1979</v>
      </c>
      <c r="M2020" t="s">
        <v>1979</v>
      </c>
      <c r="N2020" t="s">
        <v>4036</v>
      </c>
      <c r="O2020" t="s">
        <v>5091</v>
      </c>
      <c r="P2020" t="s">
        <v>6947</v>
      </c>
      <c r="Q2020" t="s">
        <v>5107</v>
      </c>
      <c r="R2020">
        <v>6</v>
      </c>
      <c r="S2020">
        <v>1589</v>
      </c>
      <c r="T2020">
        <v>0</v>
      </c>
      <c r="U2020">
        <v>349.56</v>
      </c>
      <c r="V2020" t="s">
        <v>42</v>
      </c>
      <c r="W2020">
        <v>102.07</v>
      </c>
      <c r="X2020" t="s">
        <v>146</v>
      </c>
      <c r="Y2020" t="s">
        <v>8662</v>
      </c>
      <c r="Z2020">
        <v>2011</v>
      </c>
      <c r="AA2020">
        <v>52</v>
      </c>
      <c r="AB2020">
        <v>50470</v>
      </c>
    </row>
    <row r="2021" spans="1:28" x14ac:dyDescent="0.2">
      <c r="A2021" t="s">
        <v>6948</v>
      </c>
      <c r="B2021" s="1">
        <v>41039</v>
      </c>
      <c r="C2021" s="1">
        <v>41041</v>
      </c>
      <c r="D2021" t="s">
        <v>28</v>
      </c>
      <c r="E2021" t="s">
        <v>4179</v>
      </c>
      <c r="F2021" t="s">
        <v>1361</v>
      </c>
      <c r="G2021" t="s">
        <v>246</v>
      </c>
      <c r="H2021" t="s">
        <v>2256</v>
      </c>
      <c r="I2021" t="s">
        <v>2555</v>
      </c>
      <c r="J2021" t="s">
        <v>6949</v>
      </c>
      <c r="K2021" t="s">
        <v>2005</v>
      </c>
      <c r="L2021" t="s">
        <v>2005</v>
      </c>
      <c r="M2021" t="s">
        <v>2112</v>
      </c>
      <c r="N2021" t="s">
        <v>4036</v>
      </c>
      <c r="O2021" t="s">
        <v>5091</v>
      </c>
      <c r="P2021" t="s">
        <v>6950</v>
      </c>
      <c r="Q2021" t="s">
        <v>6951</v>
      </c>
      <c r="R2021">
        <v>6</v>
      </c>
      <c r="S2021">
        <v>1608</v>
      </c>
      <c r="T2021">
        <v>0</v>
      </c>
      <c r="U2021">
        <v>482.22</v>
      </c>
      <c r="V2021" t="s">
        <v>42</v>
      </c>
      <c r="W2021">
        <v>286.74</v>
      </c>
      <c r="X2021" t="s">
        <v>146</v>
      </c>
      <c r="Y2021" t="s">
        <v>8700</v>
      </c>
      <c r="Z2021">
        <v>2012</v>
      </c>
      <c r="AA2021">
        <v>19</v>
      </c>
      <c r="AB2021">
        <v>29319</v>
      </c>
    </row>
    <row r="2022" spans="1:28" x14ac:dyDescent="0.2">
      <c r="A2022" t="s">
        <v>6952</v>
      </c>
      <c r="B2022" s="1">
        <v>41103</v>
      </c>
      <c r="C2022" s="1">
        <v>41106</v>
      </c>
      <c r="D2022" t="s">
        <v>59</v>
      </c>
      <c r="E2022" t="s">
        <v>5245</v>
      </c>
      <c r="F2022" t="s">
        <v>2903</v>
      </c>
      <c r="G2022" t="s">
        <v>31</v>
      </c>
      <c r="H2022" t="s">
        <v>2962</v>
      </c>
      <c r="I2022" t="s">
        <v>2963</v>
      </c>
      <c r="J2022" t="s">
        <v>2964</v>
      </c>
      <c r="K2022" t="s">
        <v>1879</v>
      </c>
      <c r="L2022" t="s">
        <v>1879</v>
      </c>
      <c r="M2022" t="s">
        <v>1988</v>
      </c>
      <c r="N2022" t="s">
        <v>4036</v>
      </c>
      <c r="O2022" t="s">
        <v>5091</v>
      </c>
      <c r="P2022" t="s">
        <v>6953</v>
      </c>
      <c r="Q2022" t="s">
        <v>6954</v>
      </c>
      <c r="R2022">
        <v>4</v>
      </c>
      <c r="S2022">
        <v>1245</v>
      </c>
      <c r="T2022">
        <v>0</v>
      </c>
      <c r="U2022">
        <v>161.76</v>
      </c>
      <c r="V2022" t="s">
        <v>42</v>
      </c>
      <c r="W2022">
        <v>332.96</v>
      </c>
      <c r="X2022" t="s">
        <v>43</v>
      </c>
      <c r="Y2022" t="s">
        <v>8665</v>
      </c>
      <c r="Z2022">
        <v>2012</v>
      </c>
      <c r="AA2022">
        <v>28</v>
      </c>
      <c r="AB2022">
        <v>17361</v>
      </c>
    </row>
    <row r="2023" spans="1:28" x14ac:dyDescent="0.2">
      <c r="A2023" t="s">
        <v>6955</v>
      </c>
      <c r="B2023" s="1">
        <v>41345</v>
      </c>
      <c r="C2023" s="1">
        <v>41349</v>
      </c>
      <c r="D2023" t="s">
        <v>28</v>
      </c>
      <c r="E2023" t="s">
        <v>6956</v>
      </c>
      <c r="F2023" t="s">
        <v>574</v>
      </c>
      <c r="G2023" t="s">
        <v>262</v>
      </c>
      <c r="H2023" t="s">
        <v>1994</v>
      </c>
      <c r="I2023" t="s">
        <v>3430</v>
      </c>
      <c r="J2023" t="s">
        <v>3430</v>
      </c>
      <c r="K2023" t="s">
        <v>1950</v>
      </c>
      <c r="L2023" t="s">
        <v>1950</v>
      </c>
      <c r="M2023" t="s">
        <v>1988</v>
      </c>
      <c r="N2023" t="s">
        <v>4036</v>
      </c>
      <c r="O2023" t="s">
        <v>5091</v>
      </c>
      <c r="P2023" t="s">
        <v>6957</v>
      </c>
      <c r="Q2023" t="s">
        <v>6958</v>
      </c>
      <c r="R2023">
        <v>8</v>
      </c>
      <c r="S2023">
        <v>656</v>
      </c>
      <c r="T2023">
        <v>0</v>
      </c>
      <c r="U2023">
        <v>170.4</v>
      </c>
      <c r="V2023" t="s">
        <v>42</v>
      </c>
      <c r="W2023">
        <v>133.06899999999999</v>
      </c>
      <c r="X2023" t="s">
        <v>43</v>
      </c>
      <c r="Y2023" t="s">
        <v>8701</v>
      </c>
      <c r="Z2023">
        <v>2013</v>
      </c>
      <c r="AA2023">
        <v>11</v>
      </c>
      <c r="AB2023">
        <v>1775</v>
      </c>
    </row>
    <row r="2024" spans="1:28" x14ac:dyDescent="0.2">
      <c r="A2024" t="s">
        <v>6959</v>
      </c>
      <c r="B2024" s="1">
        <v>41376</v>
      </c>
      <c r="C2024" s="1">
        <v>41378</v>
      </c>
      <c r="D2024" t="s">
        <v>59</v>
      </c>
      <c r="E2024" t="s">
        <v>6960</v>
      </c>
      <c r="F2024" t="s">
        <v>6901</v>
      </c>
      <c r="G2024" t="s">
        <v>262</v>
      </c>
      <c r="H2024" t="s">
        <v>2011</v>
      </c>
      <c r="I2024" t="s">
        <v>3263</v>
      </c>
      <c r="J2024" t="s">
        <v>5440</v>
      </c>
      <c r="K2024" t="s">
        <v>2005</v>
      </c>
      <c r="L2024" t="s">
        <v>2005</v>
      </c>
      <c r="M2024" t="s">
        <v>2014</v>
      </c>
      <c r="N2024" t="s">
        <v>4036</v>
      </c>
      <c r="O2024" t="s">
        <v>5091</v>
      </c>
      <c r="P2024" t="s">
        <v>6961</v>
      </c>
      <c r="Q2024" t="s">
        <v>6962</v>
      </c>
      <c r="R2024">
        <v>4</v>
      </c>
      <c r="S2024">
        <v>701</v>
      </c>
      <c r="T2024">
        <v>0</v>
      </c>
      <c r="U2024">
        <v>350.28</v>
      </c>
      <c r="V2024" t="s">
        <v>42</v>
      </c>
      <c r="W2024">
        <v>70.42</v>
      </c>
      <c r="X2024" t="s">
        <v>146</v>
      </c>
      <c r="Y2024" t="s">
        <v>8702</v>
      </c>
      <c r="Z2024">
        <v>2013</v>
      </c>
      <c r="AA2024">
        <v>15</v>
      </c>
      <c r="AB2024">
        <v>24337</v>
      </c>
    </row>
    <row r="2025" spans="1:28" x14ac:dyDescent="0.2">
      <c r="A2025" t="s">
        <v>6963</v>
      </c>
      <c r="B2025" s="1">
        <v>41561</v>
      </c>
      <c r="C2025" s="1">
        <v>41562</v>
      </c>
      <c r="D2025" t="s">
        <v>59</v>
      </c>
      <c r="E2025" t="s">
        <v>6964</v>
      </c>
      <c r="F2025" t="s">
        <v>4256</v>
      </c>
      <c r="G2025" t="s">
        <v>262</v>
      </c>
      <c r="H2025" t="s">
        <v>5597</v>
      </c>
      <c r="I2025" t="s">
        <v>5598</v>
      </c>
      <c r="J2025" t="s">
        <v>5599</v>
      </c>
      <c r="K2025" t="s">
        <v>1979</v>
      </c>
      <c r="L2025" t="s">
        <v>1979</v>
      </c>
      <c r="M2025" t="s">
        <v>1979</v>
      </c>
      <c r="N2025" t="s">
        <v>4036</v>
      </c>
      <c r="O2025" t="s">
        <v>5091</v>
      </c>
      <c r="P2025" t="s">
        <v>5110</v>
      </c>
      <c r="Q2025" t="s">
        <v>5111</v>
      </c>
      <c r="R2025">
        <v>6</v>
      </c>
      <c r="S2025">
        <v>1520</v>
      </c>
      <c r="T2025">
        <v>0</v>
      </c>
      <c r="U2025">
        <v>653.4</v>
      </c>
      <c r="V2025" t="s">
        <v>42</v>
      </c>
      <c r="W2025">
        <v>286.2</v>
      </c>
      <c r="X2025" t="s">
        <v>146</v>
      </c>
      <c r="Y2025" t="s">
        <v>8705</v>
      </c>
      <c r="Z2025">
        <v>2013</v>
      </c>
      <c r="AA2025">
        <v>42</v>
      </c>
      <c r="AB2025">
        <v>41520</v>
      </c>
    </row>
    <row r="2026" spans="1:28" x14ac:dyDescent="0.2">
      <c r="A2026" t="s">
        <v>6645</v>
      </c>
      <c r="B2026" s="1">
        <v>41577</v>
      </c>
      <c r="C2026" s="1">
        <v>41582</v>
      </c>
      <c r="D2026" t="s">
        <v>28</v>
      </c>
      <c r="E2026" t="s">
        <v>6646</v>
      </c>
      <c r="F2026" t="s">
        <v>1018</v>
      </c>
      <c r="G2026" t="s">
        <v>246</v>
      </c>
      <c r="H2026" t="s">
        <v>1976</v>
      </c>
      <c r="I2026" t="s">
        <v>2277</v>
      </c>
      <c r="J2026" t="s">
        <v>2278</v>
      </c>
      <c r="K2026" t="s">
        <v>1979</v>
      </c>
      <c r="L2026" t="s">
        <v>1979</v>
      </c>
      <c r="M2026" t="s">
        <v>1979</v>
      </c>
      <c r="N2026" t="s">
        <v>4036</v>
      </c>
      <c r="O2026" t="s">
        <v>5091</v>
      </c>
      <c r="P2026" t="s">
        <v>6965</v>
      </c>
      <c r="Q2026" t="s">
        <v>6954</v>
      </c>
      <c r="R2026">
        <v>6</v>
      </c>
      <c r="S2026">
        <v>1868</v>
      </c>
      <c r="T2026">
        <v>0</v>
      </c>
      <c r="U2026">
        <v>242.64</v>
      </c>
      <c r="V2026" t="s">
        <v>42</v>
      </c>
      <c r="W2026">
        <v>314.81</v>
      </c>
      <c r="X2026" t="s">
        <v>43</v>
      </c>
      <c r="Y2026" t="s">
        <v>8705</v>
      </c>
      <c r="Z2026">
        <v>2013</v>
      </c>
      <c r="AA2026">
        <v>44</v>
      </c>
      <c r="AB2026">
        <v>49848</v>
      </c>
    </row>
    <row r="2027" spans="1:28" x14ac:dyDescent="0.2">
      <c r="A2027" t="s">
        <v>6966</v>
      </c>
      <c r="B2027" s="1">
        <v>41863</v>
      </c>
      <c r="C2027" s="1">
        <v>41866</v>
      </c>
      <c r="D2027" t="s">
        <v>59</v>
      </c>
      <c r="E2027" t="s">
        <v>6967</v>
      </c>
      <c r="F2027" t="s">
        <v>1859</v>
      </c>
      <c r="G2027" t="s">
        <v>31</v>
      </c>
      <c r="H2027" t="s">
        <v>2857</v>
      </c>
      <c r="I2027" t="s">
        <v>2858</v>
      </c>
      <c r="J2027" t="s">
        <v>2858</v>
      </c>
      <c r="K2027" t="s">
        <v>1979</v>
      </c>
      <c r="L2027" t="s">
        <v>1979</v>
      </c>
      <c r="M2027" t="s">
        <v>1979</v>
      </c>
      <c r="N2027" t="s">
        <v>4036</v>
      </c>
      <c r="O2027" t="s">
        <v>5091</v>
      </c>
      <c r="P2027" t="s">
        <v>6968</v>
      </c>
      <c r="Q2027" t="s">
        <v>6969</v>
      </c>
      <c r="R2027">
        <v>4</v>
      </c>
      <c r="S2027">
        <v>1018</v>
      </c>
      <c r="T2027">
        <v>0</v>
      </c>
      <c r="U2027">
        <v>183.24</v>
      </c>
      <c r="V2027" t="s">
        <v>42</v>
      </c>
      <c r="W2027">
        <v>255.69</v>
      </c>
      <c r="X2027" t="s">
        <v>43</v>
      </c>
      <c r="Y2027" t="s">
        <v>8697</v>
      </c>
      <c r="Z2027">
        <v>2014</v>
      </c>
      <c r="AA2027">
        <v>33</v>
      </c>
      <c r="AB2027">
        <v>41913</v>
      </c>
    </row>
    <row r="2028" spans="1:28" x14ac:dyDescent="0.2">
      <c r="A2028" t="s">
        <v>6970</v>
      </c>
      <c r="B2028" s="1">
        <v>41086</v>
      </c>
      <c r="C2028" s="1">
        <v>41091</v>
      </c>
      <c r="D2028" t="s">
        <v>28</v>
      </c>
      <c r="E2028" t="s">
        <v>6971</v>
      </c>
      <c r="F2028" t="s">
        <v>2581</v>
      </c>
      <c r="G2028" t="s">
        <v>246</v>
      </c>
      <c r="H2028" t="s">
        <v>1940</v>
      </c>
      <c r="I2028" t="s">
        <v>4151</v>
      </c>
      <c r="J2028" t="s">
        <v>4151</v>
      </c>
      <c r="K2028" t="s">
        <v>1879</v>
      </c>
      <c r="L2028" t="s">
        <v>1879</v>
      </c>
      <c r="M2028" t="s">
        <v>1757</v>
      </c>
      <c r="N2028" t="s">
        <v>4036</v>
      </c>
      <c r="O2028" t="s">
        <v>5091</v>
      </c>
      <c r="P2028" t="s">
        <v>6953</v>
      </c>
      <c r="Q2028" t="s">
        <v>6954</v>
      </c>
      <c r="R2028">
        <v>2</v>
      </c>
      <c r="S2028">
        <v>623</v>
      </c>
      <c r="T2028">
        <v>0</v>
      </c>
      <c r="U2028">
        <v>80.88</v>
      </c>
      <c r="V2028" t="s">
        <v>42</v>
      </c>
      <c r="W2028">
        <v>60.96</v>
      </c>
      <c r="X2028" t="s">
        <v>43</v>
      </c>
      <c r="Y2028" t="s">
        <v>8664</v>
      </c>
      <c r="Z2028">
        <v>2012</v>
      </c>
      <c r="AA2028">
        <v>26</v>
      </c>
      <c r="AB2028">
        <v>19949</v>
      </c>
    </row>
    <row r="2029" spans="1:28" x14ac:dyDescent="0.2">
      <c r="A2029" t="s">
        <v>2017</v>
      </c>
      <c r="B2029" s="1">
        <v>40848</v>
      </c>
      <c r="C2029" s="1">
        <v>40849</v>
      </c>
      <c r="D2029" t="s">
        <v>45</v>
      </c>
      <c r="E2029" t="s">
        <v>2018</v>
      </c>
      <c r="F2029" t="s">
        <v>2019</v>
      </c>
      <c r="G2029" t="s">
        <v>262</v>
      </c>
      <c r="H2029" t="s">
        <v>2020</v>
      </c>
      <c r="I2029" t="s">
        <v>2021</v>
      </c>
      <c r="J2029" t="s">
        <v>2022</v>
      </c>
      <c r="K2029" t="s">
        <v>2023</v>
      </c>
      <c r="L2029" t="s">
        <v>2023</v>
      </c>
      <c r="M2029" t="s">
        <v>2023</v>
      </c>
      <c r="N2029" t="s">
        <v>4036</v>
      </c>
      <c r="O2029" t="s">
        <v>4037</v>
      </c>
      <c r="P2029" t="s">
        <v>6972</v>
      </c>
      <c r="Q2029" t="s">
        <v>4177</v>
      </c>
      <c r="R2029">
        <v>6</v>
      </c>
      <c r="S2029">
        <v>1550</v>
      </c>
      <c r="T2029">
        <v>0</v>
      </c>
      <c r="U2029">
        <v>139.32</v>
      </c>
      <c r="V2029" t="s">
        <v>42</v>
      </c>
      <c r="W2029">
        <v>112.63</v>
      </c>
      <c r="X2029" t="s">
        <v>146</v>
      </c>
      <c r="Y2029" t="s">
        <v>8683</v>
      </c>
      <c r="Z2029">
        <v>2011</v>
      </c>
      <c r="AA2029">
        <v>45</v>
      </c>
      <c r="AB2029">
        <v>48319</v>
      </c>
    </row>
    <row r="2030" spans="1:28" x14ac:dyDescent="0.2">
      <c r="A2030" t="s">
        <v>6973</v>
      </c>
      <c r="B2030" s="1">
        <v>41249</v>
      </c>
      <c r="C2030" s="1">
        <v>41251</v>
      </c>
      <c r="D2030" t="s">
        <v>28</v>
      </c>
      <c r="E2030" t="s">
        <v>6974</v>
      </c>
      <c r="F2030" t="s">
        <v>558</v>
      </c>
      <c r="G2030" t="s">
        <v>262</v>
      </c>
      <c r="H2030" t="s">
        <v>2315</v>
      </c>
      <c r="I2030" t="s">
        <v>2316</v>
      </c>
      <c r="J2030" t="s">
        <v>6975</v>
      </c>
      <c r="K2030" t="s">
        <v>1950</v>
      </c>
      <c r="L2030" t="s">
        <v>1950</v>
      </c>
      <c r="M2030" t="s">
        <v>1594</v>
      </c>
      <c r="N2030" t="s">
        <v>4036</v>
      </c>
      <c r="O2030" t="s">
        <v>4037</v>
      </c>
      <c r="P2030" t="s">
        <v>4144</v>
      </c>
      <c r="Q2030" t="s">
        <v>4103</v>
      </c>
      <c r="R2030">
        <v>14</v>
      </c>
      <c r="S2030">
        <v>2298</v>
      </c>
      <c r="T2030">
        <v>0</v>
      </c>
      <c r="U2030">
        <v>988.12</v>
      </c>
      <c r="V2030" t="s">
        <v>42</v>
      </c>
      <c r="W2030">
        <v>483.25700000000001</v>
      </c>
      <c r="X2030" t="s">
        <v>146</v>
      </c>
      <c r="Y2030" t="s">
        <v>8669</v>
      </c>
      <c r="Z2030">
        <v>2012</v>
      </c>
      <c r="AA2030">
        <v>49</v>
      </c>
      <c r="AB2030">
        <v>2283</v>
      </c>
    </row>
    <row r="2031" spans="1:28" x14ac:dyDescent="0.2">
      <c r="A2031" t="s">
        <v>6976</v>
      </c>
      <c r="B2031" s="1">
        <v>41545</v>
      </c>
      <c r="C2031" s="1">
        <v>41548</v>
      </c>
      <c r="D2031" t="s">
        <v>28</v>
      </c>
      <c r="E2031" t="s">
        <v>6977</v>
      </c>
      <c r="F2031" t="s">
        <v>1975</v>
      </c>
      <c r="G2031" t="s">
        <v>262</v>
      </c>
      <c r="H2031" t="s">
        <v>1994</v>
      </c>
      <c r="I2031" t="s">
        <v>2167</v>
      </c>
      <c r="J2031" t="s">
        <v>2168</v>
      </c>
      <c r="K2031" t="s">
        <v>1950</v>
      </c>
      <c r="L2031" t="s">
        <v>1950</v>
      </c>
      <c r="M2031" t="s">
        <v>1988</v>
      </c>
      <c r="N2031" t="s">
        <v>4036</v>
      </c>
      <c r="O2031" t="s">
        <v>4037</v>
      </c>
      <c r="P2031" t="s">
        <v>6978</v>
      </c>
      <c r="Q2031" t="s">
        <v>6979</v>
      </c>
      <c r="R2031">
        <v>7</v>
      </c>
      <c r="S2031">
        <v>532</v>
      </c>
      <c r="T2031">
        <v>0</v>
      </c>
      <c r="U2031">
        <v>244.44</v>
      </c>
      <c r="V2031" t="s">
        <v>42</v>
      </c>
      <c r="W2031">
        <v>49.198999999999998</v>
      </c>
      <c r="X2031" t="s">
        <v>146</v>
      </c>
      <c r="Y2031" t="s">
        <v>8672</v>
      </c>
      <c r="Z2031">
        <v>2013</v>
      </c>
      <c r="AA2031">
        <v>39</v>
      </c>
      <c r="AB2031">
        <v>2427</v>
      </c>
    </row>
    <row r="2032" spans="1:28" x14ac:dyDescent="0.2">
      <c r="A2032" t="s">
        <v>6980</v>
      </c>
      <c r="B2032" s="1">
        <v>41622</v>
      </c>
      <c r="C2032" s="1">
        <v>41624</v>
      </c>
      <c r="D2032" t="s">
        <v>59</v>
      </c>
      <c r="E2032" t="s">
        <v>2282</v>
      </c>
      <c r="F2032" t="s">
        <v>2234</v>
      </c>
      <c r="G2032" t="s">
        <v>262</v>
      </c>
      <c r="H2032" t="s">
        <v>1985</v>
      </c>
      <c r="I2032" t="s">
        <v>1986</v>
      </c>
      <c r="J2032" t="s">
        <v>3001</v>
      </c>
      <c r="K2032" t="s">
        <v>1879</v>
      </c>
      <c r="L2032" t="s">
        <v>1879</v>
      </c>
      <c r="M2032" t="s">
        <v>1988</v>
      </c>
      <c r="N2032" t="s">
        <v>4036</v>
      </c>
      <c r="O2032" t="s">
        <v>4037</v>
      </c>
      <c r="P2032" t="s">
        <v>6981</v>
      </c>
      <c r="Q2032" t="s">
        <v>6982</v>
      </c>
      <c r="R2032">
        <v>7</v>
      </c>
      <c r="S2032">
        <v>572</v>
      </c>
      <c r="T2032">
        <v>0</v>
      </c>
      <c r="U2032">
        <v>34.229999999999997</v>
      </c>
      <c r="V2032" t="s">
        <v>42</v>
      </c>
      <c r="W2032">
        <v>156.84</v>
      </c>
      <c r="X2032" t="s">
        <v>43</v>
      </c>
      <c r="Y2032" t="s">
        <v>8673</v>
      </c>
      <c r="Z2032">
        <v>2013</v>
      </c>
      <c r="AA2032">
        <v>50</v>
      </c>
      <c r="AB2032">
        <v>19000</v>
      </c>
    </row>
    <row r="2033" spans="1:28" x14ac:dyDescent="0.2">
      <c r="A2033" t="s">
        <v>6983</v>
      </c>
      <c r="B2033" s="1">
        <v>40882</v>
      </c>
      <c r="C2033" s="1">
        <v>40886</v>
      </c>
      <c r="D2033" t="s">
        <v>45</v>
      </c>
      <c r="E2033" t="s">
        <v>6559</v>
      </c>
      <c r="F2033" t="s">
        <v>300</v>
      </c>
      <c r="G2033" t="s">
        <v>246</v>
      </c>
      <c r="H2033" t="s">
        <v>2256</v>
      </c>
      <c r="I2033" t="s">
        <v>2555</v>
      </c>
      <c r="J2033" t="s">
        <v>6891</v>
      </c>
      <c r="K2033" t="s">
        <v>2005</v>
      </c>
      <c r="L2033" t="s">
        <v>2005</v>
      </c>
      <c r="M2033" t="s">
        <v>2112</v>
      </c>
      <c r="N2033" t="s">
        <v>4036</v>
      </c>
      <c r="O2033" t="s">
        <v>4037</v>
      </c>
      <c r="P2033" t="s">
        <v>4058</v>
      </c>
      <c r="Q2033" t="s">
        <v>4059</v>
      </c>
      <c r="R2033">
        <v>8</v>
      </c>
      <c r="S2033">
        <v>917</v>
      </c>
      <c r="T2033">
        <v>0</v>
      </c>
      <c r="U2033">
        <v>146.63999999999999</v>
      </c>
      <c r="V2033" t="s">
        <v>42</v>
      </c>
      <c r="W2033">
        <v>68.989999999999995</v>
      </c>
      <c r="X2033" t="s">
        <v>43</v>
      </c>
      <c r="Y2033" t="s">
        <v>8662</v>
      </c>
      <c r="Z2033">
        <v>2011</v>
      </c>
      <c r="AA2033">
        <v>50</v>
      </c>
      <c r="AB2033">
        <v>27096</v>
      </c>
    </row>
    <row r="2034" spans="1:28" x14ac:dyDescent="0.2">
      <c r="A2034" t="s">
        <v>6984</v>
      </c>
      <c r="B2034" s="1">
        <v>41194</v>
      </c>
      <c r="C2034" s="1">
        <v>41196</v>
      </c>
      <c r="D2034" t="s">
        <v>45</v>
      </c>
      <c r="E2034" t="s">
        <v>6985</v>
      </c>
      <c r="F2034" t="s">
        <v>3466</v>
      </c>
      <c r="G2034" t="s">
        <v>246</v>
      </c>
      <c r="H2034" t="s">
        <v>3147</v>
      </c>
      <c r="I2034" t="s">
        <v>3148</v>
      </c>
      <c r="J2034" t="s">
        <v>1718</v>
      </c>
      <c r="K2034" t="s">
        <v>1979</v>
      </c>
      <c r="L2034" t="s">
        <v>1979</v>
      </c>
      <c r="M2034" t="s">
        <v>1979</v>
      </c>
      <c r="N2034" t="s">
        <v>4036</v>
      </c>
      <c r="O2034" t="s">
        <v>4037</v>
      </c>
      <c r="P2034" t="s">
        <v>6986</v>
      </c>
      <c r="Q2034" t="s">
        <v>6077</v>
      </c>
      <c r="R2034">
        <v>8</v>
      </c>
      <c r="S2034">
        <v>1979</v>
      </c>
      <c r="T2034">
        <v>0</v>
      </c>
      <c r="U2034">
        <v>158.16</v>
      </c>
      <c r="V2034" t="s">
        <v>42</v>
      </c>
      <c r="W2034">
        <v>82.73</v>
      </c>
      <c r="X2034" t="s">
        <v>43</v>
      </c>
      <c r="Y2034" t="s">
        <v>8667</v>
      </c>
      <c r="Z2034">
        <v>2012</v>
      </c>
      <c r="AA2034">
        <v>41</v>
      </c>
      <c r="AB2034">
        <v>43826</v>
      </c>
    </row>
    <row r="2035" spans="1:28" x14ac:dyDescent="0.2">
      <c r="A2035" t="s">
        <v>6987</v>
      </c>
      <c r="B2035" s="1">
        <v>41211</v>
      </c>
      <c r="C2035" s="1">
        <v>41215</v>
      </c>
      <c r="D2035" t="s">
        <v>28</v>
      </c>
      <c r="E2035" t="s">
        <v>4057</v>
      </c>
      <c r="F2035" t="s">
        <v>816</v>
      </c>
      <c r="G2035" t="s">
        <v>246</v>
      </c>
      <c r="H2035" t="s">
        <v>2256</v>
      </c>
      <c r="I2035" t="s">
        <v>3138</v>
      </c>
      <c r="J2035" t="s">
        <v>6988</v>
      </c>
      <c r="K2035" t="s">
        <v>2005</v>
      </c>
      <c r="L2035" t="s">
        <v>2005</v>
      </c>
      <c r="M2035" t="s">
        <v>2112</v>
      </c>
      <c r="N2035" t="s">
        <v>4036</v>
      </c>
      <c r="O2035" t="s">
        <v>4037</v>
      </c>
      <c r="P2035" t="s">
        <v>4058</v>
      </c>
      <c r="Q2035" t="s">
        <v>4059</v>
      </c>
      <c r="R2035">
        <v>7</v>
      </c>
      <c r="S2035">
        <v>802</v>
      </c>
      <c r="T2035">
        <v>0</v>
      </c>
      <c r="U2035">
        <v>128.31</v>
      </c>
      <c r="V2035" t="s">
        <v>42</v>
      </c>
      <c r="W2035">
        <v>126.84</v>
      </c>
      <c r="X2035" t="s">
        <v>43</v>
      </c>
      <c r="Y2035" t="s">
        <v>8667</v>
      </c>
      <c r="Z2035">
        <v>2012</v>
      </c>
      <c r="AA2035">
        <v>44</v>
      </c>
      <c r="AB2035">
        <v>24958</v>
      </c>
    </row>
    <row r="2036" spans="1:28" x14ac:dyDescent="0.2">
      <c r="A2036" t="s">
        <v>6989</v>
      </c>
      <c r="B2036" s="1">
        <v>41597</v>
      </c>
      <c r="C2036" s="1">
        <v>41601</v>
      </c>
      <c r="D2036" t="s">
        <v>45</v>
      </c>
      <c r="E2036" t="s">
        <v>2619</v>
      </c>
      <c r="F2036" t="s">
        <v>1583</v>
      </c>
      <c r="G2036" t="s">
        <v>246</v>
      </c>
      <c r="H2036" t="s">
        <v>1876</v>
      </c>
      <c r="I2036" t="s">
        <v>2688</v>
      </c>
      <c r="J2036" t="s">
        <v>6990</v>
      </c>
      <c r="K2036" t="s">
        <v>1879</v>
      </c>
      <c r="L2036" t="s">
        <v>1879</v>
      </c>
      <c r="M2036" t="s">
        <v>1757</v>
      </c>
      <c r="N2036" t="s">
        <v>4036</v>
      </c>
      <c r="O2036" t="s">
        <v>4037</v>
      </c>
      <c r="P2036" t="s">
        <v>4087</v>
      </c>
      <c r="Q2036" t="s">
        <v>4067</v>
      </c>
      <c r="R2036">
        <v>7</v>
      </c>
      <c r="S2036">
        <v>1813</v>
      </c>
      <c r="T2036">
        <v>0</v>
      </c>
      <c r="U2036">
        <v>851.97</v>
      </c>
      <c r="V2036" t="s">
        <v>42</v>
      </c>
      <c r="W2036">
        <v>52.92</v>
      </c>
      <c r="X2036" t="s">
        <v>43</v>
      </c>
      <c r="Y2036" t="s">
        <v>8695</v>
      </c>
      <c r="Z2036">
        <v>2013</v>
      </c>
      <c r="AA2036">
        <v>47</v>
      </c>
      <c r="AB2036">
        <v>14270</v>
      </c>
    </row>
    <row r="2037" spans="1:28" x14ac:dyDescent="0.2">
      <c r="A2037" t="s">
        <v>6991</v>
      </c>
      <c r="B2037" s="1">
        <v>41435</v>
      </c>
      <c r="C2037" s="1">
        <v>41438</v>
      </c>
      <c r="D2037" t="s">
        <v>28</v>
      </c>
      <c r="E2037" t="s">
        <v>6992</v>
      </c>
      <c r="F2037" t="s">
        <v>4551</v>
      </c>
      <c r="G2037" t="s">
        <v>31</v>
      </c>
      <c r="H2037" t="s">
        <v>4575</v>
      </c>
      <c r="I2037" t="s">
        <v>6993</v>
      </c>
      <c r="J2037" t="s">
        <v>6994</v>
      </c>
      <c r="K2037" t="s">
        <v>2023</v>
      </c>
      <c r="L2037" t="s">
        <v>2023</v>
      </c>
      <c r="M2037" t="s">
        <v>2023</v>
      </c>
      <c r="N2037" t="s">
        <v>4036</v>
      </c>
      <c r="O2037" t="s">
        <v>4037</v>
      </c>
      <c r="P2037" t="s">
        <v>6995</v>
      </c>
      <c r="Q2037" t="s">
        <v>6996</v>
      </c>
      <c r="R2037">
        <v>10</v>
      </c>
      <c r="S2037">
        <v>1124</v>
      </c>
      <c r="T2037">
        <v>0</v>
      </c>
      <c r="U2037">
        <v>146.1</v>
      </c>
      <c r="V2037" t="s">
        <v>42</v>
      </c>
      <c r="W2037">
        <v>14.31</v>
      </c>
      <c r="X2037" t="s">
        <v>146</v>
      </c>
      <c r="Y2037" t="s">
        <v>8671</v>
      </c>
      <c r="Z2037">
        <v>2013</v>
      </c>
      <c r="AA2037">
        <v>24</v>
      </c>
      <c r="AB2037">
        <v>49545</v>
      </c>
    </row>
    <row r="2038" spans="1:28" x14ac:dyDescent="0.2">
      <c r="A2038" t="s">
        <v>6997</v>
      </c>
      <c r="B2038" s="1">
        <v>41585</v>
      </c>
      <c r="C2038" s="1">
        <v>41588</v>
      </c>
      <c r="D2038" t="s">
        <v>59</v>
      </c>
      <c r="E2038" t="s">
        <v>3300</v>
      </c>
      <c r="F2038" t="s">
        <v>770</v>
      </c>
      <c r="G2038" t="s">
        <v>31</v>
      </c>
      <c r="H2038" t="s">
        <v>2011</v>
      </c>
      <c r="I2038" t="s">
        <v>6998</v>
      </c>
      <c r="J2038" t="s">
        <v>6999</v>
      </c>
      <c r="K2038" t="s">
        <v>2005</v>
      </c>
      <c r="L2038" t="s">
        <v>2005</v>
      </c>
      <c r="M2038" t="s">
        <v>2014</v>
      </c>
      <c r="N2038" t="s">
        <v>4036</v>
      </c>
      <c r="O2038" t="s">
        <v>4037</v>
      </c>
      <c r="P2038" t="s">
        <v>7000</v>
      </c>
      <c r="Q2038" t="s">
        <v>4067</v>
      </c>
      <c r="R2038">
        <v>9</v>
      </c>
      <c r="S2038">
        <v>2331</v>
      </c>
      <c r="T2038">
        <v>0</v>
      </c>
      <c r="U2038">
        <v>1025.46</v>
      </c>
      <c r="V2038" t="s">
        <v>42</v>
      </c>
      <c r="W2038">
        <v>492.79</v>
      </c>
      <c r="X2038" t="s">
        <v>146</v>
      </c>
      <c r="Y2038" t="s">
        <v>8695</v>
      </c>
      <c r="Z2038">
        <v>2013</v>
      </c>
      <c r="AA2038">
        <v>45</v>
      </c>
      <c r="AB2038">
        <v>27094</v>
      </c>
    </row>
    <row r="2039" spans="1:28" x14ac:dyDescent="0.2">
      <c r="A2039" t="s">
        <v>7001</v>
      </c>
      <c r="B2039" s="1">
        <v>41857</v>
      </c>
      <c r="C2039" s="1">
        <v>41858</v>
      </c>
      <c r="D2039" t="s">
        <v>59</v>
      </c>
      <c r="E2039" t="s">
        <v>7002</v>
      </c>
      <c r="F2039" t="s">
        <v>3294</v>
      </c>
      <c r="G2039" t="s">
        <v>31</v>
      </c>
      <c r="H2039" t="s">
        <v>1876</v>
      </c>
      <c r="I2039" t="s">
        <v>1877</v>
      </c>
      <c r="J2039" t="s">
        <v>7003</v>
      </c>
      <c r="K2039" t="s">
        <v>1879</v>
      </c>
      <c r="L2039" t="s">
        <v>1879</v>
      </c>
      <c r="M2039" t="s">
        <v>1757</v>
      </c>
      <c r="N2039" t="s">
        <v>4036</v>
      </c>
      <c r="O2039" t="s">
        <v>4037</v>
      </c>
      <c r="P2039" t="s">
        <v>7004</v>
      </c>
      <c r="Q2039" t="s">
        <v>4173</v>
      </c>
      <c r="R2039">
        <v>6</v>
      </c>
      <c r="S2039">
        <v>1547</v>
      </c>
      <c r="T2039">
        <v>0</v>
      </c>
      <c r="U2039">
        <v>340.2</v>
      </c>
      <c r="V2039" t="s">
        <v>42</v>
      </c>
      <c r="W2039">
        <v>280.54000000000002</v>
      </c>
      <c r="X2039" t="s">
        <v>146</v>
      </c>
      <c r="Y2039" t="s">
        <v>8697</v>
      </c>
      <c r="Z2039">
        <v>2014</v>
      </c>
      <c r="AA2039">
        <v>32</v>
      </c>
      <c r="AB2039">
        <v>10787</v>
      </c>
    </row>
    <row r="2040" spans="1:28" x14ac:dyDescent="0.2">
      <c r="A2040" t="s">
        <v>7005</v>
      </c>
      <c r="B2040" s="1">
        <v>41866</v>
      </c>
      <c r="C2040" s="1">
        <v>41869</v>
      </c>
      <c r="D2040" t="s">
        <v>28</v>
      </c>
      <c r="E2040" t="s">
        <v>6318</v>
      </c>
      <c r="F2040" t="s">
        <v>6319</v>
      </c>
      <c r="G2040" t="s">
        <v>31</v>
      </c>
      <c r="H2040" t="s">
        <v>2174</v>
      </c>
      <c r="I2040" t="s">
        <v>7006</v>
      </c>
      <c r="J2040" t="s">
        <v>7007</v>
      </c>
      <c r="K2040" t="s">
        <v>1950</v>
      </c>
      <c r="L2040" t="s">
        <v>1950</v>
      </c>
      <c r="M2040" t="s">
        <v>1594</v>
      </c>
      <c r="N2040" t="s">
        <v>4036</v>
      </c>
      <c r="O2040" t="s">
        <v>4037</v>
      </c>
      <c r="P2040" t="s">
        <v>7008</v>
      </c>
      <c r="Q2040" t="s">
        <v>7009</v>
      </c>
      <c r="R2040">
        <v>7</v>
      </c>
      <c r="S2040">
        <v>1161</v>
      </c>
      <c r="T2040">
        <v>0</v>
      </c>
      <c r="U2040">
        <v>452.76</v>
      </c>
      <c r="V2040" t="s">
        <v>42</v>
      </c>
      <c r="W2040">
        <v>162.57400000000001</v>
      </c>
      <c r="X2040" t="s">
        <v>43</v>
      </c>
      <c r="Y2040" t="s">
        <v>8697</v>
      </c>
      <c r="Z2040">
        <v>2014</v>
      </c>
      <c r="AA2040">
        <v>33</v>
      </c>
      <c r="AB2040">
        <v>5496</v>
      </c>
    </row>
    <row r="2041" spans="1:28" x14ac:dyDescent="0.2">
      <c r="A2041" t="s">
        <v>7010</v>
      </c>
      <c r="B2041" s="1">
        <v>41967</v>
      </c>
      <c r="C2041" s="1">
        <v>41971</v>
      </c>
      <c r="D2041" t="s">
        <v>28</v>
      </c>
      <c r="E2041" t="s">
        <v>7011</v>
      </c>
      <c r="F2041" t="s">
        <v>6303</v>
      </c>
      <c r="G2041" t="s">
        <v>31</v>
      </c>
      <c r="H2041" t="s">
        <v>2462</v>
      </c>
      <c r="I2041" t="s">
        <v>2463</v>
      </c>
      <c r="J2041" t="s">
        <v>2464</v>
      </c>
      <c r="K2041" t="s">
        <v>1979</v>
      </c>
      <c r="L2041" t="s">
        <v>1979</v>
      </c>
      <c r="M2041" t="s">
        <v>1979</v>
      </c>
      <c r="N2041" t="s">
        <v>4036</v>
      </c>
      <c r="O2041" t="s">
        <v>4037</v>
      </c>
      <c r="P2041" t="s">
        <v>7012</v>
      </c>
      <c r="Q2041" t="s">
        <v>6352</v>
      </c>
      <c r="R2041">
        <v>6</v>
      </c>
      <c r="S2041">
        <v>1537</v>
      </c>
      <c r="T2041">
        <v>0</v>
      </c>
      <c r="U2041">
        <v>614.70000000000005</v>
      </c>
      <c r="V2041" t="s">
        <v>42</v>
      </c>
      <c r="W2041">
        <v>155.31</v>
      </c>
      <c r="X2041" t="s">
        <v>43</v>
      </c>
      <c r="Y2041" t="s">
        <v>8679</v>
      </c>
      <c r="Z2041">
        <v>2014</v>
      </c>
      <c r="AA2041">
        <v>48</v>
      </c>
      <c r="AB2041">
        <v>43821</v>
      </c>
    </row>
    <row r="2042" spans="1:28" x14ac:dyDescent="0.2">
      <c r="A2042" t="s">
        <v>7013</v>
      </c>
      <c r="B2042" s="1">
        <v>41165</v>
      </c>
      <c r="C2042" s="1">
        <v>41167</v>
      </c>
      <c r="D2042" t="s">
        <v>45</v>
      </c>
      <c r="E2042" t="s">
        <v>7014</v>
      </c>
      <c r="F2042" t="s">
        <v>1859</v>
      </c>
      <c r="G2042" t="s">
        <v>31</v>
      </c>
      <c r="H2042" t="s">
        <v>1994</v>
      </c>
      <c r="I2042" t="s">
        <v>3559</v>
      </c>
      <c r="J2042" t="s">
        <v>5461</v>
      </c>
      <c r="K2042" t="s">
        <v>1950</v>
      </c>
      <c r="L2042" t="s">
        <v>1950</v>
      </c>
      <c r="M2042" t="s">
        <v>1988</v>
      </c>
      <c r="N2042" t="s">
        <v>4036</v>
      </c>
      <c r="O2042" t="s">
        <v>4037</v>
      </c>
      <c r="P2042" t="s">
        <v>4107</v>
      </c>
      <c r="Q2042" t="s">
        <v>4093</v>
      </c>
      <c r="R2042">
        <v>12</v>
      </c>
      <c r="S2042">
        <v>1952</v>
      </c>
      <c r="T2042">
        <v>0</v>
      </c>
      <c r="U2042">
        <v>897.84</v>
      </c>
      <c r="V2042" t="s">
        <v>42</v>
      </c>
      <c r="W2042">
        <v>145.27500000000001</v>
      </c>
      <c r="X2042" t="s">
        <v>43</v>
      </c>
      <c r="Y2042" t="s">
        <v>8666</v>
      </c>
      <c r="Z2042">
        <v>2012</v>
      </c>
      <c r="AA2042">
        <v>37</v>
      </c>
      <c r="AB2042">
        <v>989</v>
      </c>
    </row>
    <row r="2043" spans="1:28" x14ac:dyDescent="0.2">
      <c r="A2043" t="s">
        <v>7015</v>
      </c>
      <c r="B2043" s="1">
        <v>41688</v>
      </c>
      <c r="C2043" s="1">
        <v>41693</v>
      </c>
      <c r="D2043" t="s">
        <v>45</v>
      </c>
      <c r="E2043" t="s">
        <v>7016</v>
      </c>
      <c r="F2043" t="s">
        <v>2852</v>
      </c>
      <c r="G2043" t="s">
        <v>31</v>
      </c>
      <c r="H2043" t="s">
        <v>2322</v>
      </c>
      <c r="I2043" t="s">
        <v>2323</v>
      </c>
      <c r="J2043" t="s">
        <v>7017</v>
      </c>
      <c r="K2043" t="s">
        <v>2322</v>
      </c>
      <c r="L2043" t="s">
        <v>36</v>
      </c>
      <c r="M2043" t="s">
        <v>2322</v>
      </c>
      <c r="N2043" t="s">
        <v>4036</v>
      </c>
      <c r="O2043" t="s">
        <v>4037</v>
      </c>
      <c r="P2043" t="s">
        <v>7018</v>
      </c>
      <c r="Q2043" t="s">
        <v>7019</v>
      </c>
      <c r="R2043">
        <v>6</v>
      </c>
      <c r="S2043">
        <v>1539</v>
      </c>
      <c r="T2043">
        <v>0</v>
      </c>
      <c r="U2043">
        <v>646.38</v>
      </c>
      <c r="V2043" t="s">
        <v>42</v>
      </c>
      <c r="W2043">
        <v>93.09</v>
      </c>
      <c r="X2043" t="s">
        <v>43</v>
      </c>
      <c r="Y2043" t="s">
        <v>8685</v>
      </c>
      <c r="Z2043">
        <v>2014</v>
      </c>
      <c r="AA2043">
        <v>8</v>
      </c>
      <c r="AB2043">
        <v>50299</v>
      </c>
    </row>
    <row r="2044" spans="1:28" x14ac:dyDescent="0.2">
      <c r="A2044" t="s">
        <v>7020</v>
      </c>
      <c r="B2044" s="1">
        <v>41753</v>
      </c>
      <c r="C2044" s="1">
        <v>41756</v>
      </c>
      <c r="D2044" t="s">
        <v>45</v>
      </c>
      <c r="E2044" t="s">
        <v>6075</v>
      </c>
      <c r="F2044" t="s">
        <v>527</v>
      </c>
      <c r="G2044" t="s">
        <v>31</v>
      </c>
      <c r="H2044" t="s">
        <v>1940</v>
      </c>
      <c r="I2044" t="s">
        <v>4351</v>
      </c>
      <c r="J2044" t="s">
        <v>7021</v>
      </c>
      <c r="K2044" t="s">
        <v>1879</v>
      </c>
      <c r="L2044" t="s">
        <v>1879</v>
      </c>
      <c r="M2044" t="s">
        <v>1757</v>
      </c>
      <c r="N2044" t="s">
        <v>4036</v>
      </c>
      <c r="O2044" t="s">
        <v>4037</v>
      </c>
      <c r="P2044" t="s">
        <v>7022</v>
      </c>
      <c r="Q2044" t="s">
        <v>6352</v>
      </c>
      <c r="R2044">
        <v>9</v>
      </c>
      <c r="S2044">
        <v>2305</v>
      </c>
      <c r="T2044">
        <v>0</v>
      </c>
      <c r="U2044">
        <v>922.05</v>
      </c>
      <c r="V2044" t="s">
        <v>42</v>
      </c>
      <c r="W2044">
        <v>270.26</v>
      </c>
      <c r="X2044" t="s">
        <v>43</v>
      </c>
      <c r="Y2044" t="s">
        <v>8675</v>
      </c>
      <c r="Z2044">
        <v>2014</v>
      </c>
      <c r="AA2044">
        <v>17</v>
      </c>
      <c r="AB2044">
        <v>13714</v>
      </c>
    </row>
    <row r="2045" spans="1:28" x14ac:dyDescent="0.2">
      <c r="A2045" t="s">
        <v>1394</v>
      </c>
      <c r="B2045" s="1">
        <v>41662</v>
      </c>
      <c r="C2045" s="1">
        <v>41667</v>
      </c>
      <c r="D2045" t="s">
        <v>45</v>
      </c>
      <c r="E2045" t="s">
        <v>852</v>
      </c>
      <c r="F2045" t="s">
        <v>853</v>
      </c>
      <c r="G2045" t="s">
        <v>262</v>
      </c>
      <c r="H2045" t="s">
        <v>32</v>
      </c>
      <c r="I2045" t="s">
        <v>1395</v>
      </c>
      <c r="J2045" t="s">
        <v>1396</v>
      </c>
      <c r="K2045" t="s">
        <v>35</v>
      </c>
      <c r="L2045" t="s">
        <v>36</v>
      </c>
      <c r="M2045" t="s">
        <v>37</v>
      </c>
      <c r="N2045" t="s">
        <v>4036</v>
      </c>
      <c r="O2045" t="s">
        <v>4695</v>
      </c>
      <c r="P2045" t="s">
        <v>7032</v>
      </c>
      <c r="Q2045" t="s">
        <v>7033</v>
      </c>
      <c r="R2045">
        <v>5</v>
      </c>
      <c r="S2045">
        <v>3000</v>
      </c>
      <c r="T2045">
        <v>0</v>
      </c>
      <c r="U2045">
        <v>1379.9770000000001</v>
      </c>
      <c r="V2045" t="s">
        <v>42</v>
      </c>
      <c r="W2045">
        <v>121.36</v>
      </c>
      <c r="X2045" t="s">
        <v>50</v>
      </c>
      <c r="Y2045" t="s">
        <v>8703</v>
      </c>
      <c r="Z2045">
        <v>2014</v>
      </c>
      <c r="AA2045">
        <v>4</v>
      </c>
      <c r="AB2045">
        <v>31812</v>
      </c>
    </row>
    <row r="2046" spans="1:28" x14ac:dyDescent="0.2">
      <c r="A2046" t="s">
        <v>7041</v>
      </c>
      <c r="B2046" s="1">
        <v>40861</v>
      </c>
      <c r="C2046" s="1">
        <v>40863</v>
      </c>
      <c r="D2046" t="s">
        <v>59</v>
      </c>
      <c r="E2046" t="s">
        <v>7042</v>
      </c>
      <c r="F2046" t="s">
        <v>3510</v>
      </c>
      <c r="G2046" t="s">
        <v>31</v>
      </c>
      <c r="H2046" t="s">
        <v>32</v>
      </c>
      <c r="I2046" t="s">
        <v>1438</v>
      </c>
      <c r="J2046" t="s">
        <v>993</v>
      </c>
      <c r="K2046" t="s">
        <v>35</v>
      </c>
      <c r="L2046" t="s">
        <v>36</v>
      </c>
      <c r="M2046" t="s">
        <v>1081</v>
      </c>
      <c r="N2046" t="s">
        <v>4036</v>
      </c>
      <c r="O2046" t="s">
        <v>4235</v>
      </c>
      <c r="P2046" t="s">
        <v>7043</v>
      </c>
      <c r="Q2046" t="s">
        <v>7044</v>
      </c>
      <c r="R2046">
        <v>7</v>
      </c>
      <c r="S2046">
        <v>833</v>
      </c>
      <c r="T2046">
        <v>0</v>
      </c>
      <c r="U2046">
        <v>233.22040000000001</v>
      </c>
      <c r="V2046" t="s">
        <v>42</v>
      </c>
      <c r="W2046">
        <v>155.22999999999999</v>
      </c>
      <c r="X2046" t="s">
        <v>43</v>
      </c>
      <c r="Y2046" t="s">
        <v>8683</v>
      </c>
      <c r="Z2046">
        <v>2011</v>
      </c>
      <c r="AA2046">
        <v>47</v>
      </c>
      <c r="AB2046">
        <v>33506</v>
      </c>
    </row>
    <row r="2047" spans="1:28" x14ac:dyDescent="0.2">
      <c r="A2047" t="s">
        <v>7045</v>
      </c>
      <c r="B2047" s="1">
        <v>40908</v>
      </c>
      <c r="C2047" s="1">
        <v>40915</v>
      </c>
      <c r="D2047" t="s">
        <v>148</v>
      </c>
      <c r="E2047" t="s">
        <v>1726</v>
      </c>
      <c r="F2047" t="s">
        <v>1727</v>
      </c>
      <c r="G2047" t="s">
        <v>262</v>
      </c>
      <c r="H2047" t="s">
        <v>32</v>
      </c>
      <c r="I2047" t="s">
        <v>1482</v>
      </c>
      <c r="J2047" t="s">
        <v>1483</v>
      </c>
      <c r="K2047" t="s">
        <v>35</v>
      </c>
      <c r="L2047" t="s">
        <v>36</v>
      </c>
      <c r="M2047" t="s">
        <v>1081</v>
      </c>
      <c r="N2047" t="s">
        <v>4036</v>
      </c>
      <c r="O2047" t="s">
        <v>4037</v>
      </c>
      <c r="P2047" t="s">
        <v>7046</v>
      </c>
      <c r="Q2047" t="s">
        <v>7047</v>
      </c>
      <c r="R2047">
        <v>4</v>
      </c>
      <c r="S2047">
        <v>1688</v>
      </c>
      <c r="T2047">
        <v>0</v>
      </c>
      <c r="U2047">
        <v>742.63199999999995</v>
      </c>
      <c r="V2047" t="s">
        <v>42</v>
      </c>
      <c r="W2047">
        <v>234.73</v>
      </c>
      <c r="X2047" t="s">
        <v>50</v>
      </c>
      <c r="Y2047" t="s">
        <v>8662</v>
      </c>
      <c r="Z2047">
        <v>2011</v>
      </c>
      <c r="AA2047">
        <v>53</v>
      </c>
      <c r="AB2047">
        <v>38976</v>
      </c>
    </row>
    <row r="2048" spans="1:28" x14ac:dyDescent="0.2">
      <c r="A2048" t="s">
        <v>1460</v>
      </c>
      <c r="B2048" s="1">
        <v>41170</v>
      </c>
      <c r="C2048" s="1">
        <v>41175</v>
      </c>
      <c r="D2048" t="s">
        <v>28</v>
      </c>
      <c r="E2048" t="s">
        <v>1461</v>
      </c>
      <c r="F2048" t="s">
        <v>1462</v>
      </c>
      <c r="G2048" t="s">
        <v>246</v>
      </c>
      <c r="H2048" t="s">
        <v>32</v>
      </c>
      <c r="I2048" t="s">
        <v>1412</v>
      </c>
      <c r="J2048" t="s">
        <v>1463</v>
      </c>
      <c r="K2048" t="s">
        <v>35</v>
      </c>
      <c r="L2048" t="s">
        <v>36</v>
      </c>
      <c r="M2048" t="s">
        <v>1081</v>
      </c>
      <c r="N2048" t="s">
        <v>4036</v>
      </c>
      <c r="O2048" t="s">
        <v>4235</v>
      </c>
      <c r="P2048" t="s">
        <v>7048</v>
      </c>
      <c r="Q2048" t="s">
        <v>7049</v>
      </c>
      <c r="R2048">
        <v>7</v>
      </c>
      <c r="S2048">
        <v>1260</v>
      </c>
      <c r="T2048">
        <v>0</v>
      </c>
      <c r="U2048">
        <v>327.58179999999999</v>
      </c>
      <c r="V2048" t="s">
        <v>42</v>
      </c>
      <c r="W2048">
        <v>89.06</v>
      </c>
      <c r="X2048" t="s">
        <v>50</v>
      </c>
      <c r="Y2048" t="s">
        <v>8666</v>
      </c>
      <c r="Z2048">
        <v>2012</v>
      </c>
      <c r="AA2048">
        <v>38</v>
      </c>
      <c r="AB2048">
        <v>35029</v>
      </c>
    </row>
    <row r="2049" spans="1:28" x14ac:dyDescent="0.2">
      <c r="A2049" t="s">
        <v>7053</v>
      </c>
      <c r="B2049" s="1">
        <v>41262</v>
      </c>
      <c r="C2049" s="1">
        <v>41267</v>
      </c>
      <c r="D2049" t="s">
        <v>28</v>
      </c>
      <c r="E2049" t="s">
        <v>7054</v>
      </c>
      <c r="F2049" t="s">
        <v>6759</v>
      </c>
      <c r="G2049" t="s">
        <v>262</v>
      </c>
      <c r="H2049" t="s">
        <v>32</v>
      </c>
      <c r="I2049" t="s">
        <v>7055</v>
      </c>
      <c r="J2049" t="s">
        <v>7056</v>
      </c>
      <c r="K2049" t="s">
        <v>35</v>
      </c>
      <c r="L2049" t="s">
        <v>36</v>
      </c>
      <c r="M2049" t="s">
        <v>1081</v>
      </c>
      <c r="N2049" t="s">
        <v>4036</v>
      </c>
      <c r="O2049" t="s">
        <v>4037</v>
      </c>
      <c r="P2049" t="s">
        <v>7057</v>
      </c>
      <c r="Q2049" t="s">
        <v>7058</v>
      </c>
      <c r="R2049">
        <v>9</v>
      </c>
      <c r="S2049">
        <v>2250</v>
      </c>
      <c r="T2049">
        <v>0</v>
      </c>
      <c r="U2049">
        <v>517.47929999999997</v>
      </c>
      <c r="V2049" t="s">
        <v>42</v>
      </c>
      <c r="W2049">
        <v>248.96</v>
      </c>
      <c r="X2049" t="s">
        <v>43</v>
      </c>
      <c r="Y2049" t="s">
        <v>8669</v>
      </c>
      <c r="Z2049">
        <v>2012</v>
      </c>
      <c r="AA2049">
        <v>51</v>
      </c>
      <c r="AB2049">
        <v>38784</v>
      </c>
    </row>
    <row r="2050" spans="1:28" x14ac:dyDescent="0.2">
      <c r="A2050" t="s">
        <v>7059</v>
      </c>
      <c r="B2050" s="1">
        <v>41381</v>
      </c>
      <c r="C2050" s="1">
        <v>41385</v>
      </c>
      <c r="D2050" t="s">
        <v>45</v>
      </c>
      <c r="E2050" t="s">
        <v>7060</v>
      </c>
      <c r="F2050" t="s">
        <v>2736</v>
      </c>
      <c r="G2050" t="s">
        <v>246</v>
      </c>
      <c r="H2050" t="s">
        <v>32</v>
      </c>
      <c r="I2050" t="s">
        <v>1557</v>
      </c>
      <c r="J2050" t="s">
        <v>1558</v>
      </c>
      <c r="K2050" t="s">
        <v>35</v>
      </c>
      <c r="L2050" t="s">
        <v>36</v>
      </c>
      <c r="M2050" t="s">
        <v>1081</v>
      </c>
      <c r="N2050" t="s">
        <v>4036</v>
      </c>
      <c r="O2050" t="s">
        <v>5091</v>
      </c>
      <c r="P2050" t="s">
        <v>7061</v>
      </c>
      <c r="Q2050" t="s">
        <v>7062</v>
      </c>
      <c r="R2050">
        <v>7</v>
      </c>
      <c r="S2050">
        <v>9100</v>
      </c>
      <c r="T2050">
        <v>0</v>
      </c>
      <c r="U2050">
        <v>2365.9818</v>
      </c>
      <c r="V2050" t="s">
        <v>42</v>
      </c>
      <c r="W2050">
        <v>516.91</v>
      </c>
      <c r="X2050" t="s">
        <v>50</v>
      </c>
      <c r="Y2050" t="s">
        <v>8702</v>
      </c>
      <c r="Z2050">
        <v>2013</v>
      </c>
      <c r="AA2050">
        <v>16</v>
      </c>
      <c r="AB2050">
        <v>35574</v>
      </c>
    </row>
    <row r="2051" spans="1:28" x14ac:dyDescent="0.2">
      <c r="A2051" t="s">
        <v>7063</v>
      </c>
      <c r="B2051" s="1">
        <v>41552</v>
      </c>
      <c r="C2051" s="1">
        <v>41556</v>
      </c>
      <c r="D2051" t="s">
        <v>45</v>
      </c>
      <c r="E2051" t="s">
        <v>1544</v>
      </c>
      <c r="F2051" t="s">
        <v>1545</v>
      </c>
      <c r="G2051" t="s">
        <v>262</v>
      </c>
      <c r="H2051" t="s">
        <v>32</v>
      </c>
      <c r="I2051" t="s">
        <v>1482</v>
      </c>
      <c r="J2051" t="s">
        <v>1483</v>
      </c>
      <c r="K2051" t="s">
        <v>35</v>
      </c>
      <c r="L2051" t="s">
        <v>36</v>
      </c>
      <c r="M2051" t="s">
        <v>1081</v>
      </c>
      <c r="N2051" t="s">
        <v>4036</v>
      </c>
      <c r="O2051" t="s">
        <v>4695</v>
      </c>
      <c r="P2051" t="s">
        <v>7064</v>
      </c>
      <c r="Q2051" t="s">
        <v>7065</v>
      </c>
      <c r="R2051">
        <v>9</v>
      </c>
      <c r="S2051">
        <v>5400</v>
      </c>
      <c r="T2051">
        <v>0</v>
      </c>
      <c r="U2051">
        <v>2591.9567999999999</v>
      </c>
      <c r="V2051" t="s">
        <v>42</v>
      </c>
      <c r="W2051">
        <v>254.03</v>
      </c>
      <c r="X2051" t="s">
        <v>50</v>
      </c>
      <c r="Y2051" t="s">
        <v>8705</v>
      </c>
      <c r="Z2051">
        <v>2013</v>
      </c>
      <c r="AA2051">
        <v>40</v>
      </c>
      <c r="AB2051">
        <v>38963</v>
      </c>
    </row>
    <row r="2052" spans="1:28" x14ac:dyDescent="0.2">
      <c r="A2052" t="s">
        <v>7073</v>
      </c>
      <c r="B2052" s="1">
        <v>41632</v>
      </c>
      <c r="C2052" s="1">
        <v>41637</v>
      </c>
      <c r="D2052" t="s">
        <v>45</v>
      </c>
      <c r="E2052" t="s">
        <v>7074</v>
      </c>
      <c r="F2052" t="s">
        <v>4357</v>
      </c>
      <c r="G2052" t="s">
        <v>246</v>
      </c>
      <c r="H2052" t="s">
        <v>32</v>
      </c>
      <c r="I2052" t="s">
        <v>1482</v>
      </c>
      <c r="J2052" t="s">
        <v>7075</v>
      </c>
      <c r="K2052" t="s">
        <v>35</v>
      </c>
      <c r="L2052" t="s">
        <v>36</v>
      </c>
      <c r="M2052" t="s">
        <v>1081</v>
      </c>
      <c r="N2052" t="s">
        <v>4036</v>
      </c>
      <c r="O2052" t="s">
        <v>4695</v>
      </c>
      <c r="P2052" t="s">
        <v>7076</v>
      </c>
      <c r="Q2052" t="s">
        <v>7077</v>
      </c>
      <c r="R2052">
        <v>4</v>
      </c>
      <c r="S2052">
        <v>2000</v>
      </c>
      <c r="T2052">
        <v>0</v>
      </c>
      <c r="U2052">
        <v>899.98199999999997</v>
      </c>
      <c r="V2052" t="s">
        <v>42</v>
      </c>
      <c r="W2052">
        <v>223.21</v>
      </c>
      <c r="X2052" t="s">
        <v>43</v>
      </c>
      <c r="Y2052" t="s">
        <v>8673</v>
      </c>
      <c r="Z2052">
        <v>2013</v>
      </c>
      <c r="AA2052">
        <v>52</v>
      </c>
      <c r="AB2052">
        <v>37824</v>
      </c>
    </row>
    <row r="2053" spans="1:28" x14ac:dyDescent="0.2">
      <c r="A2053" t="s">
        <v>7089</v>
      </c>
      <c r="B2053" s="1">
        <v>41961</v>
      </c>
      <c r="C2053" s="1">
        <v>41966</v>
      </c>
      <c r="D2053" t="s">
        <v>45</v>
      </c>
      <c r="E2053" t="s">
        <v>7090</v>
      </c>
      <c r="F2053" t="s">
        <v>4608</v>
      </c>
      <c r="G2053" t="s">
        <v>31</v>
      </c>
      <c r="H2053" t="s">
        <v>32</v>
      </c>
      <c r="I2053" t="s">
        <v>1426</v>
      </c>
      <c r="J2053" t="s">
        <v>1427</v>
      </c>
      <c r="K2053" t="s">
        <v>35</v>
      </c>
      <c r="L2053" t="s">
        <v>36</v>
      </c>
      <c r="M2053" t="s">
        <v>1081</v>
      </c>
      <c r="N2053" t="s">
        <v>4036</v>
      </c>
      <c r="O2053" t="s">
        <v>4695</v>
      </c>
      <c r="P2053" t="s">
        <v>7091</v>
      </c>
      <c r="Q2053" t="s">
        <v>7092</v>
      </c>
      <c r="R2053">
        <v>3</v>
      </c>
      <c r="S2053">
        <v>10500</v>
      </c>
      <c r="T2053">
        <v>0</v>
      </c>
      <c r="U2053">
        <v>5039.9856</v>
      </c>
      <c r="V2053" t="s">
        <v>42</v>
      </c>
      <c r="W2053">
        <v>363.19</v>
      </c>
      <c r="X2053" t="s">
        <v>50</v>
      </c>
      <c r="Y2053" t="s">
        <v>8679</v>
      </c>
      <c r="Z2053">
        <v>2014</v>
      </c>
      <c r="AA2053">
        <v>47</v>
      </c>
      <c r="AB2053">
        <v>35487</v>
      </c>
    </row>
    <row r="2054" spans="1:28" x14ac:dyDescent="0.2">
      <c r="A2054" t="s">
        <v>7093</v>
      </c>
      <c r="B2054" s="1">
        <v>41976</v>
      </c>
      <c r="C2054" s="1">
        <v>41978</v>
      </c>
      <c r="D2054" t="s">
        <v>59</v>
      </c>
      <c r="E2054" t="s">
        <v>118</v>
      </c>
      <c r="F2054" t="s">
        <v>119</v>
      </c>
      <c r="G2054" t="s">
        <v>31</v>
      </c>
      <c r="H2054" t="s">
        <v>32</v>
      </c>
      <c r="I2054" t="s">
        <v>1535</v>
      </c>
      <c r="J2054" t="s">
        <v>7094</v>
      </c>
      <c r="K2054" t="s">
        <v>35</v>
      </c>
      <c r="L2054" t="s">
        <v>36</v>
      </c>
      <c r="M2054" t="s">
        <v>1081</v>
      </c>
      <c r="N2054" t="s">
        <v>4036</v>
      </c>
      <c r="O2054" t="s">
        <v>4235</v>
      </c>
      <c r="P2054" t="s">
        <v>7095</v>
      </c>
      <c r="Q2054" t="s">
        <v>7096</v>
      </c>
      <c r="R2054">
        <v>5</v>
      </c>
      <c r="S2054">
        <v>980</v>
      </c>
      <c r="T2054">
        <v>0</v>
      </c>
      <c r="U2054">
        <v>284.18549999999999</v>
      </c>
      <c r="V2054" t="s">
        <v>42</v>
      </c>
      <c r="W2054">
        <v>240.88</v>
      </c>
      <c r="X2054" t="s">
        <v>146</v>
      </c>
      <c r="Y2054" t="s">
        <v>8698</v>
      </c>
      <c r="Z2054">
        <v>2014</v>
      </c>
      <c r="AA2054">
        <v>49</v>
      </c>
      <c r="AB2054">
        <v>41024</v>
      </c>
    </row>
    <row r="2055" spans="1:28" x14ac:dyDescent="0.2">
      <c r="A2055" t="s">
        <v>7103</v>
      </c>
      <c r="B2055" s="1">
        <v>40954</v>
      </c>
      <c r="C2055" s="1">
        <v>40958</v>
      </c>
      <c r="D2055" t="s">
        <v>45</v>
      </c>
      <c r="E2055" t="s">
        <v>601</v>
      </c>
      <c r="F2055" t="s">
        <v>602</v>
      </c>
      <c r="G2055" t="s">
        <v>246</v>
      </c>
      <c r="H2055" t="s">
        <v>32</v>
      </c>
      <c r="I2055" t="s">
        <v>1799</v>
      </c>
      <c r="J2055" t="s">
        <v>7104</v>
      </c>
      <c r="K2055" t="s">
        <v>35</v>
      </c>
      <c r="L2055" t="s">
        <v>36</v>
      </c>
      <c r="M2055" t="s">
        <v>1757</v>
      </c>
      <c r="N2055" t="s">
        <v>4036</v>
      </c>
      <c r="O2055" t="s">
        <v>4235</v>
      </c>
      <c r="P2055" t="s">
        <v>7105</v>
      </c>
      <c r="Q2055" t="s">
        <v>7106</v>
      </c>
      <c r="R2055">
        <v>2</v>
      </c>
      <c r="S2055">
        <v>700</v>
      </c>
      <c r="T2055">
        <v>0</v>
      </c>
      <c r="U2055">
        <v>195.99440000000001</v>
      </c>
      <c r="V2055" t="s">
        <v>42</v>
      </c>
      <c r="W2055">
        <v>66.38</v>
      </c>
      <c r="X2055" t="s">
        <v>50</v>
      </c>
      <c r="Y2055" t="s">
        <v>8663</v>
      </c>
      <c r="Z2055">
        <v>2012</v>
      </c>
      <c r="AA2055">
        <v>7</v>
      </c>
      <c r="AB2055">
        <v>33085</v>
      </c>
    </row>
    <row r="2056" spans="1:28" x14ac:dyDescent="0.2">
      <c r="A2056" t="s">
        <v>7113</v>
      </c>
      <c r="B2056" s="1">
        <v>41267</v>
      </c>
      <c r="C2056" s="1">
        <v>41273</v>
      </c>
      <c r="D2056" t="s">
        <v>45</v>
      </c>
      <c r="E2056" t="s">
        <v>438</v>
      </c>
      <c r="F2056" t="s">
        <v>439</v>
      </c>
      <c r="G2056" t="s">
        <v>246</v>
      </c>
      <c r="H2056" t="s">
        <v>32</v>
      </c>
      <c r="I2056" t="s">
        <v>1790</v>
      </c>
      <c r="J2056" t="s">
        <v>1724</v>
      </c>
      <c r="K2056" t="s">
        <v>35</v>
      </c>
      <c r="L2056" t="s">
        <v>36</v>
      </c>
      <c r="M2056" t="s">
        <v>1757</v>
      </c>
      <c r="N2056" t="s">
        <v>4036</v>
      </c>
      <c r="O2056" t="s">
        <v>4695</v>
      </c>
      <c r="P2056" t="s">
        <v>7114</v>
      </c>
      <c r="Q2056" t="s">
        <v>7115</v>
      </c>
      <c r="R2056">
        <v>7</v>
      </c>
      <c r="S2056">
        <v>4900</v>
      </c>
      <c r="T2056">
        <v>0</v>
      </c>
      <c r="U2056">
        <v>2302.9670999999998</v>
      </c>
      <c r="V2056" t="s">
        <v>42</v>
      </c>
      <c r="W2056">
        <v>350.09</v>
      </c>
      <c r="X2056" t="s">
        <v>50</v>
      </c>
      <c r="Y2056" t="s">
        <v>8669</v>
      </c>
      <c r="Z2056">
        <v>2012</v>
      </c>
      <c r="AA2056">
        <v>52</v>
      </c>
      <c r="AB2056">
        <v>40287</v>
      </c>
    </row>
    <row r="2057" spans="1:28" x14ac:dyDescent="0.2">
      <c r="A2057" t="s">
        <v>7118</v>
      </c>
      <c r="B2057" s="1">
        <v>41359</v>
      </c>
      <c r="C2057" s="1">
        <v>41359</v>
      </c>
      <c r="D2057" t="s">
        <v>59</v>
      </c>
      <c r="E2057" t="s">
        <v>7119</v>
      </c>
      <c r="F2057" t="s">
        <v>7120</v>
      </c>
      <c r="G2057" t="s">
        <v>31</v>
      </c>
      <c r="H2057" t="s">
        <v>32</v>
      </c>
      <c r="I2057" t="s">
        <v>1787</v>
      </c>
      <c r="J2057" t="s">
        <v>7121</v>
      </c>
      <c r="K2057" t="s">
        <v>35</v>
      </c>
      <c r="L2057" t="s">
        <v>36</v>
      </c>
      <c r="M2057" t="s">
        <v>1757</v>
      </c>
      <c r="N2057" t="s">
        <v>4036</v>
      </c>
      <c r="O2057" t="s">
        <v>4037</v>
      </c>
      <c r="P2057" t="s">
        <v>7122</v>
      </c>
      <c r="Q2057" t="s">
        <v>7123</v>
      </c>
      <c r="R2057">
        <v>5</v>
      </c>
      <c r="S2057">
        <v>1287</v>
      </c>
      <c r="T2057">
        <v>0</v>
      </c>
      <c r="U2057">
        <v>244.6155</v>
      </c>
      <c r="V2057" t="s">
        <v>42</v>
      </c>
      <c r="W2057">
        <v>457.14</v>
      </c>
      <c r="X2057" t="s">
        <v>64</v>
      </c>
      <c r="Y2057" t="s">
        <v>8701</v>
      </c>
      <c r="Z2057">
        <v>2013</v>
      </c>
      <c r="AA2057">
        <v>13</v>
      </c>
      <c r="AB2057">
        <v>34667</v>
      </c>
    </row>
    <row r="2058" spans="1:28" x14ac:dyDescent="0.2">
      <c r="A2058" t="s">
        <v>7126</v>
      </c>
      <c r="B2058" s="1">
        <v>41550</v>
      </c>
      <c r="C2058" s="1">
        <v>41557</v>
      </c>
      <c r="D2058" t="s">
        <v>45</v>
      </c>
      <c r="E2058" t="s">
        <v>7127</v>
      </c>
      <c r="F2058" t="s">
        <v>6120</v>
      </c>
      <c r="G2058" t="s">
        <v>246</v>
      </c>
      <c r="H2058" t="s">
        <v>32</v>
      </c>
      <c r="I2058" t="s">
        <v>1755</v>
      </c>
      <c r="J2058" t="s">
        <v>1667</v>
      </c>
      <c r="K2058" t="s">
        <v>35</v>
      </c>
      <c r="L2058" t="s">
        <v>36</v>
      </c>
      <c r="M2058" t="s">
        <v>1757</v>
      </c>
      <c r="N2058" t="s">
        <v>4036</v>
      </c>
      <c r="O2058" t="s">
        <v>4695</v>
      </c>
      <c r="P2058" t="s">
        <v>7091</v>
      </c>
      <c r="Q2058" t="s">
        <v>7092</v>
      </c>
      <c r="R2058">
        <v>5</v>
      </c>
      <c r="S2058">
        <v>17500</v>
      </c>
      <c r="T2058">
        <v>0</v>
      </c>
      <c r="U2058">
        <v>8399.9760000000006</v>
      </c>
      <c r="V2058" t="s">
        <v>42</v>
      </c>
      <c r="W2058">
        <v>349.07</v>
      </c>
      <c r="X2058" t="s">
        <v>50</v>
      </c>
      <c r="Y2058" t="s">
        <v>8705</v>
      </c>
      <c r="Z2058">
        <v>2013</v>
      </c>
      <c r="AA2058">
        <v>40</v>
      </c>
      <c r="AB2058">
        <v>38123</v>
      </c>
    </row>
    <row r="2059" spans="1:28" x14ac:dyDescent="0.2">
      <c r="A2059" t="s">
        <v>7128</v>
      </c>
      <c r="B2059" s="1">
        <v>41562</v>
      </c>
      <c r="C2059" s="1">
        <v>41567</v>
      </c>
      <c r="D2059" t="s">
        <v>45</v>
      </c>
      <c r="E2059" t="s">
        <v>7129</v>
      </c>
      <c r="F2059" t="s">
        <v>3328</v>
      </c>
      <c r="G2059" t="s">
        <v>31</v>
      </c>
      <c r="H2059" t="s">
        <v>32</v>
      </c>
      <c r="I2059" t="s">
        <v>1799</v>
      </c>
      <c r="J2059" t="s">
        <v>7130</v>
      </c>
      <c r="K2059" t="s">
        <v>35</v>
      </c>
      <c r="L2059" t="s">
        <v>36</v>
      </c>
      <c r="M2059" t="s">
        <v>1757</v>
      </c>
      <c r="N2059" t="s">
        <v>4036</v>
      </c>
      <c r="O2059" t="s">
        <v>4037</v>
      </c>
      <c r="P2059" t="s">
        <v>7131</v>
      </c>
      <c r="Q2059" t="s">
        <v>7132</v>
      </c>
      <c r="R2059">
        <v>5</v>
      </c>
      <c r="S2059">
        <v>1650</v>
      </c>
      <c r="T2059">
        <v>0</v>
      </c>
      <c r="U2059">
        <v>544.41750000000002</v>
      </c>
      <c r="V2059" t="s">
        <v>42</v>
      </c>
      <c r="W2059">
        <v>117.65</v>
      </c>
      <c r="X2059" t="s">
        <v>50</v>
      </c>
      <c r="Y2059" t="s">
        <v>8705</v>
      </c>
      <c r="Z2059">
        <v>2013</v>
      </c>
      <c r="AA2059">
        <v>42</v>
      </c>
      <c r="AB2059">
        <v>40810</v>
      </c>
    </row>
    <row r="2060" spans="1:28" x14ac:dyDescent="0.2">
      <c r="A2060" t="s">
        <v>7133</v>
      </c>
      <c r="B2060" s="1">
        <v>41599</v>
      </c>
      <c r="C2060" s="1">
        <v>41603</v>
      </c>
      <c r="D2060" t="s">
        <v>28</v>
      </c>
      <c r="E2060" t="s">
        <v>7086</v>
      </c>
      <c r="F2060" t="s">
        <v>3345</v>
      </c>
      <c r="G2060" t="s">
        <v>31</v>
      </c>
      <c r="H2060" t="s">
        <v>32</v>
      </c>
      <c r="I2060" t="s">
        <v>1787</v>
      </c>
      <c r="J2060" t="s">
        <v>7134</v>
      </c>
      <c r="K2060" t="s">
        <v>35</v>
      </c>
      <c r="L2060" t="s">
        <v>36</v>
      </c>
      <c r="M2060" t="s">
        <v>1757</v>
      </c>
      <c r="N2060" t="s">
        <v>4036</v>
      </c>
      <c r="O2060" t="s">
        <v>4235</v>
      </c>
      <c r="P2060" t="s">
        <v>7135</v>
      </c>
      <c r="Q2060" t="s">
        <v>7136</v>
      </c>
      <c r="R2060">
        <v>7</v>
      </c>
      <c r="S2060">
        <v>945</v>
      </c>
      <c r="T2060">
        <v>0</v>
      </c>
      <c r="U2060">
        <v>236.23249999999999</v>
      </c>
      <c r="V2060" t="s">
        <v>42</v>
      </c>
      <c r="W2060">
        <v>82.39</v>
      </c>
      <c r="X2060" t="s">
        <v>50</v>
      </c>
      <c r="Y2060" t="s">
        <v>8695</v>
      </c>
      <c r="Z2060">
        <v>2013</v>
      </c>
      <c r="AA2060">
        <v>47</v>
      </c>
      <c r="AB2060">
        <v>31456</v>
      </c>
    </row>
    <row r="2061" spans="1:28" x14ac:dyDescent="0.2">
      <c r="A2061" t="s">
        <v>7144</v>
      </c>
      <c r="B2061" s="1">
        <v>41862</v>
      </c>
      <c r="C2061" s="1">
        <v>41867</v>
      </c>
      <c r="D2061" t="s">
        <v>45</v>
      </c>
      <c r="E2061" t="s">
        <v>7145</v>
      </c>
      <c r="F2061" t="s">
        <v>7146</v>
      </c>
      <c r="G2061" t="s">
        <v>31</v>
      </c>
      <c r="H2061" t="s">
        <v>32</v>
      </c>
      <c r="I2061" t="s">
        <v>1755</v>
      </c>
      <c r="J2061" t="s">
        <v>1593</v>
      </c>
      <c r="K2061" t="s">
        <v>35</v>
      </c>
      <c r="L2061" t="s">
        <v>36</v>
      </c>
      <c r="M2061" t="s">
        <v>1757</v>
      </c>
      <c r="N2061" t="s">
        <v>4036</v>
      </c>
      <c r="O2061" t="s">
        <v>4235</v>
      </c>
      <c r="P2061" t="s">
        <v>7147</v>
      </c>
      <c r="Q2061" t="s">
        <v>7148</v>
      </c>
      <c r="R2061">
        <v>9</v>
      </c>
      <c r="S2061">
        <v>1454</v>
      </c>
      <c r="T2061">
        <v>0</v>
      </c>
      <c r="U2061">
        <v>378.16739999999999</v>
      </c>
      <c r="V2061" t="s">
        <v>42</v>
      </c>
      <c r="W2061">
        <v>141.37</v>
      </c>
      <c r="X2061" t="s">
        <v>50</v>
      </c>
      <c r="Y2061" t="s">
        <v>8697</v>
      </c>
      <c r="Z2061">
        <v>2014</v>
      </c>
      <c r="AA2061">
        <v>33</v>
      </c>
      <c r="AB2061">
        <v>33486</v>
      </c>
    </row>
    <row r="2062" spans="1:28" x14ac:dyDescent="0.2">
      <c r="A2062" t="s">
        <v>7149</v>
      </c>
      <c r="B2062" s="1">
        <v>41934</v>
      </c>
      <c r="C2062" s="1">
        <v>41934</v>
      </c>
      <c r="D2062" t="s">
        <v>28</v>
      </c>
      <c r="E2062" t="s">
        <v>7150</v>
      </c>
      <c r="F2062" t="s">
        <v>6289</v>
      </c>
      <c r="G2062" t="s">
        <v>262</v>
      </c>
      <c r="H2062" t="s">
        <v>32</v>
      </c>
      <c r="I2062" t="s">
        <v>1787</v>
      </c>
      <c r="J2062" t="s">
        <v>7151</v>
      </c>
      <c r="K2062" t="s">
        <v>35</v>
      </c>
      <c r="L2062" t="s">
        <v>36</v>
      </c>
      <c r="M2062" t="s">
        <v>1757</v>
      </c>
      <c r="N2062" t="s">
        <v>4036</v>
      </c>
      <c r="O2062" t="s">
        <v>4235</v>
      </c>
      <c r="P2062" t="s">
        <v>7048</v>
      </c>
      <c r="Q2062" t="s">
        <v>7049</v>
      </c>
      <c r="R2062">
        <v>8</v>
      </c>
      <c r="S2062">
        <v>1440</v>
      </c>
      <c r="T2062">
        <v>0</v>
      </c>
      <c r="U2062">
        <v>374.37920000000003</v>
      </c>
      <c r="V2062" t="s">
        <v>42</v>
      </c>
      <c r="W2062">
        <v>214.24</v>
      </c>
      <c r="X2062" t="s">
        <v>64</v>
      </c>
      <c r="Y2062" t="s">
        <v>8704</v>
      </c>
      <c r="Z2062">
        <v>2014</v>
      </c>
      <c r="AA2062">
        <v>43</v>
      </c>
      <c r="AB2062">
        <v>33127</v>
      </c>
    </row>
    <row r="2063" spans="1:28" x14ac:dyDescent="0.2">
      <c r="A2063" t="s">
        <v>7152</v>
      </c>
      <c r="B2063" s="1">
        <v>41970</v>
      </c>
      <c r="C2063" s="1">
        <v>41975</v>
      </c>
      <c r="D2063" t="s">
        <v>45</v>
      </c>
      <c r="E2063" t="s">
        <v>7153</v>
      </c>
      <c r="F2063" t="s">
        <v>1960</v>
      </c>
      <c r="G2063" t="s">
        <v>262</v>
      </c>
      <c r="H2063" t="s">
        <v>32</v>
      </c>
      <c r="I2063" t="s">
        <v>1755</v>
      </c>
      <c r="J2063" t="s">
        <v>1643</v>
      </c>
      <c r="K2063" t="s">
        <v>35</v>
      </c>
      <c r="L2063" t="s">
        <v>36</v>
      </c>
      <c r="M2063" t="s">
        <v>1757</v>
      </c>
      <c r="N2063" t="s">
        <v>4036</v>
      </c>
      <c r="O2063" t="s">
        <v>4235</v>
      </c>
      <c r="P2063" t="s">
        <v>7154</v>
      </c>
      <c r="Q2063" t="s">
        <v>7155</v>
      </c>
      <c r="R2063">
        <v>4</v>
      </c>
      <c r="S2063">
        <v>1880</v>
      </c>
      <c r="T2063">
        <v>0</v>
      </c>
      <c r="U2063">
        <v>545.1884</v>
      </c>
      <c r="V2063" t="s">
        <v>42</v>
      </c>
      <c r="W2063">
        <v>65.069999999999993</v>
      </c>
      <c r="X2063" t="s">
        <v>50</v>
      </c>
      <c r="Y2063" t="s">
        <v>8679</v>
      </c>
      <c r="Z2063">
        <v>2014</v>
      </c>
      <c r="AA2063">
        <v>48</v>
      </c>
      <c r="AB2063">
        <v>38429</v>
      </c>
    </row>
    <row r="2064" spans="1:28" x14ac:dyDescent="0.2">
      <c r="A2064" t="s">
        <v>7156</v>
      </c>
      <c r="B2064" s="1">
        <v>41976</v>
      </c>
      <c r="C2064" s="1">
        <v>41980</v>
      </c>
      <c r="D2064" t="s">
        <v>28</v>
      </c>
      <c r="E2064" t="s">
        <v>7157</v>
      </c>
      <c r="F2064" t="s">
        <v>3078</v>
      </c>
      <c r="G2064" t="s">
        <v>31</v>
      </c>
      <c r="H2064" t="s">
        <v>32</v>
      </c>
      <c r="I2064" t="s">
        <v>1811</v>
      </c>
      <c r="J2064" t="s">
        <v>1812</v>
      </c>
      <c r="K2064" t="s">
        <v>35</v>
      </c>
      <c r="L2064" t="s">
        <v>36</v>
      </c>
      <c r="M2064" t="s">
        <v>1757</v>
      </c>
      <c r="N2064" t="s">
        <v>4036</v>
      </c>
      <c r="O2064" t="s">
        <v>4235</v>
      </c>
      <c r="P2064" t="s">
        <v>7158</v>
      </c>
      <c r="Q2064" t="s">
        <v>7159</v>
      </c>
      <c r="R2064">
        <v>4</v>
      </c>
      <c r="S2064">
        <v>2480</v>
      </c>
      <c r="T2064">
        <v>0</v>
      </c>
      <c r="U2064">
        <v>743.98800000000006</v>
      </c>
      <c r="V2064" t="s">
        <v>42</v>
      </c>
      <c r="W2064">
        <v>312.14</v>
      </c>
      <c r="X2064" t="s">
        <v>50</v>
      </c>
      <c r="Y2064" t="s">
        <v>8698</v>
      </c>
      <c r="Z2064">
        <v>2014</v>
      </c>
      <c r="AA2064">
        <v>49</v>
      </c>
      <c r="AB2064">
        <v>36827</v>
      </c>
    </row>
    <row r="2065" spans="1:28" x14ac:dyDescent="0.2">
      <c r="A2065" t="s">
        <v>7166</v>
      </c>
      <c r="B2065" s="1">
        <v>41885</v>
      </c>
      <c r="C2065" s="1">
        <v>41890</v>
      </c>
      <c r="D2065" t="s">
        <v>45</v>
      </c>
      <c r="E2065" t="s">
        <v>7167</v>
      </c>
      <c r="F2065" t="s">
        <v>2001</v>
      </c>
      <c r="G2065" t="s">
        <v>262</v>
      </c>
      <c r="H2065" t="s">
        <v>32</v>
      </c>
      <c r="I2065" t="s">
        <v>1845</v>
      </c>
      <c r="J2065" t="s">
        <v>1684</v>
      </c>
      <c r="K2065" t="s">
        <v>35</v>
      </c>
      <c r="L2065" t="s">
        <v>36</v>
      </c>
      <c r="M2065" t="s">
        <v>1757</v>
      </c>
      <c r="N2065" t="s">
        <v>4036</v>
      </c>
      <c r="O2065" t="s">
        <v>4037</v>
      </c>
      <c r="P2065" t="s">
        <v>7168</v>
      </c>
      <c r="Q2065" t="s">
        <v>7169</v>
      </c>
      <c r="R2065">
        <v>7</v>
      </c>
      <c r="S2065">
        <v>1929</v>
      </c>
      <c r="T2065">
        <v>0</v>
      </c>
      <c r="U2065">
        <v>829.37540000000001</v>
      </c>
      <c r="V2065" t="s">
        <v>42</v>
      </c>
      <c r="W2065">
        <v>61.73</v>
      </c>
      <c r="X2065" t="s">
        <v>50</v>
      </c>
      <c r="Y2065" t="s">
        <v>8678</v>
      </c>
      <c r="Z2065">
        <v>2014</v>
      </c>
      <c r="AA2065">
        <v>36</v>
      </c>
      <c r="AB2065">
        <v>32207</v>
      </c>
    </row>
    <row r="2066" spans="1:28" x14ac:dyDescent="0.2">
      <c r="A2066" t="s">
        <v>7170</v>
      </c>
      <c r="B2066" s="1">
        <v>41666</v>
      </c>
      <c r="C2066" s="1">
        <v>41671</v>
      </c>
      <c r="D2066" t="s">
        <v>28</v>
      </c>
      <c r="E2066" t="s">
        <v>7171</v>
      </c>
      <c r="F2066" t="s">
        <v>6615</v>
      </c>
      <c r="G2066" t="s">
        <v>31</v>
      </c>
      <c r="H2066" t="s">
        <v>32</v>
      </c>
      <c r="I2066" t="s">
        <v>1592</v>
      </c>
      <c r="J2066" t="s">
        <v>1593</v>
      </c>
      <c r="K2066" t="s">
        <v>35</v>
      </c>
      <c r="L2066" t="s">
        <v>36</v>
      </c>
      <c r="M2066" t="s">
        <v>1594</v>
      </c>
      <c r="N2066" t="s">
        <v>4036</v>
      </c>
      <c r="O2066" t="s">
        <v>4235</v>
      </c>
      <c r="P2066" t="s">
        <v>7172</v>
      </c>
      <c r="Q2066" t="s">
        <v>7173</v>
      </c>
      <c r="R2066">
        <v>7</v>
      </c>
      <c r="S2066">
        <v>2940</v>
      </c>
      <c r="T2066">
        <v>0</v>
      </c>
      <c r="U2066">
        <v>764.3818</v>
      </c>
      <c r="V2066" t="s">
        <v>42</v>
      </c>
      <c r="W2066">
        <v>343.25</v>
      </c>
      <c r="X2066" t="s">
        <v>50</v>
      </c>
      <c r="Y2066" t="s">
        <v>8703</v>
      </c>
      <c r="Z2066">
        <v>2014</v>
      </c>
      <c r="AA2066">
        <v>5</v>
      </c>
      <c r="AB2066">
        <v>39609</v>
      </c>
    </row>
    <row r="2067" spans="1:28" x14ac:dyDescent="0.2">
      <c r="A2067" t="s">
        <v>1630</v>
      </c>
      <c r="B2067" s="1">
        <v>40550</v>
      </c>
      <c r="C2067" s="1">
        <v>40554</v>
      </c>
      <c r="D2067" t="s">
        <v>28</v>
      </c>
      <c r="E2067" t="s">
        <v>1631</v>
      </c>
      <c r="F2067" t="s">
        <v>1632</v>
      </c>
      <c r="G2067" t="s">
        <v>262</v>
      </c>
      <c r="H2067" t="s">
        <v>32</v>
      </c>
      <c r="I2067" t="s">
        <v>1633</v>
      </c>
      <c r="J2067" t="s">
        <v>1634</v>
      </c>
      <c r="K2067" t="s">
        <v>35</v>
      </c>
      <c r="L2067" t="s">
        <v>36</v>
      </c>
      <c r="M2067" t="s">
        <v>1594</v>
      </c>
      <c r="N2067" t="s">
        <v>4036</v>
      </c>
      <c r="O2067" t="s">
        <v>4235</v>
      </c>
      <c r="P2067" t="s">
        <v>7174</v>
      </c>
      <c r="Q2067" t="s">
        <v>7175</v>
      </c>
      <c r="R2067">
        <v>4</v>
      </c>
      <c r="S2067">
        <v>756</v>
      </c>
      <c r="T2067">
        <v>0</v>
      </c>
      <c r="U2067">
        <v>204.10919999999999</v>
      </c>
      <c r="V2067" t="s">
        <v>42</v>
      </c>
      <c r="W2067">
        <v>13.82</v>
      </c>
      <c r="X2067" t="s">
        <v>50</v>
      </c>
      <c r="Y2067" t="s">
        <v>8660</v>
      </c>
      <c r="Z2067">
        <v>2011</v>
      </c>
      <c r="AA2067">
        <v>2</v>
      </c>
      <c r="AB2067">
        <v>38775</v>
      </c>
    </row>
    <row r="2068" spans="1:28" x14ac:dyDescent="0.2">
      <c r="A2068" t="s">
        <v>7186</v>
      </c>
      <c r="B2068" s="1">
        <v>41145</v>
      </c>
      <c r="C2068" s="1">
        <v>41149</v>
      </c>
      <c r="D2068" t="s">
        <v>28</v>
      </c>
      <c r="E2068" t="s">
        <v>7187</v>
      </c>
      <c r="F2068" t="s">
        <v>7188</v>
      </c>
      <c r="G2068" t="s">
        <v>31</v>
      </c>
      <c r="H2068" t="s">
        <v>32</v>
      </c>
      <c r="I2068" t="s">
        <v>1633</v>
      </c>
      <c r="J2068" t="s">
        <v>7183</v>
      </c>
      <c r="K2068" t="s">
        <v>35</v>
      </c>
      <c r="L2068" t="s">
        <v>36</v>
      </c>
      <c r="M2068" t="s">
        <v>1594</v>
      </c>
      <c r="N2068" t="s">
        <v>4036</v>
      </c>
      <c r="O2068" t="s">
        <v>5091</v>
      </c>
      <c r="P2068" t="s">
        <v>7189</v>
      </c>
      <c r="Q2068" t="s">
        <v>7190</v>
      </c>
      <c r="R2068">
        <v>7</v>
      </c>
      <c r="S2068">
        <v>3080</v>
      </c>
      <c r="T2068">
        <v>0</v>
      </c>
      <c r="U2068">
        <v>1416.8</v>
      </c>
      <c r="V2068" t="s">
        <v>42</v>
      </c>
      <c r="W2068">
        <v>351.01</v>
      </c>
      <c r="X2068" t="s">
        <v>50</v>
      </c>
      <c r="Y2068" t="s">
        <v>8691</v>
      </c>
      <c r="Z2068">
        <v>2012</v>
      </c>
      <c r="AA2068">
        <v>34</v>
      </c>
      <c r="AB2068">
        <v>35390</v>
      </c>
    </row>
    <row r="2069" spans="1:28" x14ac:dyDescent="0.2">
      <c r="A2069" t="s">
        <v>7198</v>
      </c>
      <c r="B2069" s="1">
        <v>41605</v>
      </c>
      <c r="C2069" s="1">
        <v>41608</v>
      </c>
      <c r="D2069" t="s">
        <v>45</v>
      </c>
      <c r="E2069" t="s">
        <v>7199</v>
      </c>
      <c r="F2069" t="s">
        <v>7200</v>
      </c>
      <c r="G2069" t="s">
        <v>246</v>
      </c>
      <c r="H2069" t="s">
        <v>32</v>
      </c>
      <c r="I2069" t="s">
        <v>1678</v>
      </c>
      <c r="J2069" t="s">
        <v>7201</v>
      </c>
      <c r="K2069" t="s">
        <v>35</v>
      </c>
      <c r="L2069" t="s">
        <v>36</v>
      </c>
      <c r="M2069" t="s">
        <v>1594</v>
      </c>
      <c r="N2069" t="s">
        <v>4036</v>
      </c>
      <c r="O2069" t="s">
        <v>5091</v>
      </c>
      <c r="P2069" t="s">
        <v>7202</v>
      </c>
      <c r="Q2069" t="s">
        <v>7203</v>
      </c>
      <c r="R2069">
        <v>8</v>
      </c>
      <c r="S2069">
        <v>3040</v>
      </c>
      <c r="T2069">
        <v>0</v>
      </c>
      <c r="U2069">
        <v>1459.2</v>
      </c>
      <c r="V2069" t="s">
        <v>42</v>
      </c>
      <c r="W2069">
        <v>307.85000000000002</v>
      </c>
      <c r="X2069" t="s">
        <v>146</v>
      </c>
      <c r="Y2069" t="s">
        <v>8695</v>
      </c>
      <c r="Z2069">
        <v>2013</v>
      </c>
      <c r="AA2069">
        <v>48</v>
      </c>
      <c r="AB2069">
        <v>32751</v>
      </c>
    </row>
    <row r="2070" spans="1:28" x14ac:dyDescent="0.2">
      <c r="A2070" t="s">
        <v>1662</v>
      </c>
      <c r="B2070" s="1">
        <v>41983</v>
      </c>
      <c r="C2070" s="1">
        <v>41986</v>
      </c>
      <c r="D2070" t="s">
        <v>28</v>
      </c>
      <c r="E2070" t="s">
        <v>641</v>
      </c>
      <c r="F2070" t="s">
        <v>642</v>
      </c>
      <c r="G2070" t="s">
        <v>31</v>
      </c>
      <c r="H2070" t="s">
        <v>32</v>
      </c>
      <c r="I2070" t="s">
        <v>1633</v>
      </c>
      <c r="J2070" t="s">
        <v>1643</v>
      </c>
      <c r="K2070" t="s">
        <v>35</v>
      </c>
      <c r="L2070" t="s">
        <v>36</v>
      </c>
      <c r="M2070" t="s">
        <v>1594</v>
      </c>
      <c r="N2070" t="s">
        <v>4036</v>
      </c>
      <c r="O2070" t="s">
        <v>4695</v>
      </c>
      <c r="P2070" t="s">
        <v>7209</v>
      </c>
      <c r="Q2070" t="s">
        <v>7210</v>
      </c>
      <c r="R2070">
        <v>2</v>
      </c>
      <c r="S2070">
        <v>1400</v>
      </c>
      <c r="T2070">
        <v>0</v>
      </c>
      <c r="U2070">
        <v>629.99099999999999</v>
      </c>
      <c r="V2070" t="s">
        <v>42</v>
      </c>
      <c r="W2070">
        <v>176.63</v>
      </c>
      <c r="X2070" t="s">
        <v>43</v>
      </c>
      <c r="Y2070" t="s">
        <v>8698</v>
      </c>
      <c r="Z2070">
        <v>2014</v>
      </c>
      <c r="AA2070">
        <v>50</v>
      </c>
      <c r="AB2070">
        <v>38817</v>
      </c>
    </row>
    <row r="2071" spans="1:28" x14ac:dyDescent="0.2">
      <c r="A2071" t="s">
        <v>7216</v>
      </c>
      <c r="B2071" s="1">
        <v>40623</v>
      </c>
      <c r="C2071" s="1">
        <v>40627</v>
      </c>
      <c r="D2071" t="s">
        <v>45</v>
      </c>
      <c r="E2071" t="s">
        <v>7217</v>
      </c>
      <c r="F2071" t="s">
        <v>6369</v>
      </c>
      <c r="G2071" t="s">
        <v>246</v>
      </c>
      <c r="H2071" t="s">
        <v>32</v>
      </c>
      <c r="I2071" t="s">
        <v>1717</v>
      </c>
      <c r="J2071" t="s">
        <v>1724</v>
      </c>
      <c r="K2071" t="s">
        <v>35</v>
      </c>
      <c r="L2071" t="s">
        <v>36</v>
      </c>
      <c r="M2071" t="s">
        <v>1594</v>
      </c>
      <c r="N2071" t="s">
        <v>4036</v>
      </c>
      <c r="O2071" t="s">
        <v>4235</v>
      </c>
      <c r="P2071" t="s">
        <v>7218</v>
      </c>
      <c r="Q2071" t="s">
        <v>7219</v>
      </c>
      <c r="R2071">
        <v>7</v>
      </c>
      <c r="S2071">
        <v>3500</v>
      </c>
      <c r="T2071">
        <v>0</v>
      </c>
      <c r="U2071">
        <v>909.98180000000002</v>
      </c>
      <c r="V2071" t="s">
        <v>42</v>
      </c>
      <c r="W2071">
        <v>305.29000000000002</v>
      </c>
      <c r="X2071" t="s">
        <v>50</v>
      </c>
      <c r="Y2071" t="s">
        <v>8661</v>
      </c>
      <c r="Z2071">
        <v>2011</v>
      </c>
      <c r="AA2071">
        <v>13</v>
      </c>
      <c r="AB2071">
        <v>38880</v>
      </c>
    </row>
    <row r="2072" spans="1:28" x14ac:dyDescent="0.2">
      <c r="A2072" t="s">
        <v>7230</v>
      </c>
      <c r="B2072" s="1">
        <v>41179</v>
      </c>
      <c r="C2072" s="1">
        <v>41184</v>
      </c>
      <c r="D2072" t="s">
        <v>45</v>
      </c>
      <c r="E2072" t="s">
        <v>805</v>
      </c>
      <c r="F2072" t="s">
        <v>806</v>
      </c>
      <c r="G2072" t="s">
        <v>31</v>
      </c>
      <c r="H2072" t="s">
        <v>32</v>
      </c>
      <c r="I2072" t="s">
        <v>1717</v>
      </c>
      <c r="J2072" t="s">
        <v>1745</v>
      </c>
      <c r="K2072" t="s">
        <v>35</v>
      </c>
      <c r="L2072" t="s">
        <v>36</v>
      </c>
      <c r="M2072" t="s">
        <v>1594</v>
      </c>
      <c r="N2072" t="s">
        <v>4036</v>
      </c>
      <c r="O2072" t="s">
        <v>4235</v>
      </c>
      <c r="P2072" t="s">
        <v>7231</v>
      </c>
      <c r="Q2072" t="s">
        <v>7232</v>
      </c>
      <c r="R2072">
        <v>12</v>
      </c>
      <c r="S2072">
        <v>1872</v>
      </c>
      <c r="T2072">
        <v>0</v>
      </c>
      <c r="U2072">
        <v>561.56399999999996</v>
      </c>
      <c r="V2072" t="s">
        <v>42</v>
      </c>
      <c r="W2072">
        <v>117.95</v>
      </c>
      <c r="X2072" t="s">
        <v>50</v>
      </c>
      <c r="Y2072" t="s">
        <v>8666</v>
      </c>
      <c r="Z2072">
        <v>2012</v>
      </c>
      <c r="AA2072">
        <v>39</v>
      </c>
      <c r="AB2072">
        <v>39143</v>
      </c>
    </row>
    <row r="2073" spans="1:28" x14ac:dyDescent="0.2">
      <c r="A2073" t="s">
        <v>7233</v>
      </c>
      <c r="B2073" s="1">
        <v>41307</v>
      </c>
      <c r="C2073" s="1">
        <v>41309</v>
      </c>
      <c r="D2073" t="s">
        <v>59</v>
      </c>
      <c r="E2073" t="s">
        <v>908</v>
      </c>
      <c r="F2073" t="s">
        <v>909</v>
      </c>
      <c r="G2073" t="s">
        <v>31</v>
      </c>
      <c r="H2073" t="s">
        <v>32</v>
      </c>
      <c r="I2073" t="s">
        <v>1717</v>
      </c>
      <c r="J2073" t="s">
        <v>1745</v>
      </c>
      <c r="K2073" t="s">
        <v>35</v>
      </c>
      <c r="L2073" t="s">
        <v>36</v>
      </c>
      <c r="M2073" t="s">
        <v>1594</v>
      </c>
      <c r="N2073" t="s">
        <v>4036</v>
      </c>
      <c r="O2073" t="s">
        <v>5091</v>
      </c>
      <c r="P2073" t="s">
        <v>7234</v>
      </c>
      <c r="Q2073" t="s">
        <v>7235</v>
      </c>
      <c r="R2073">
        <v>5</v>
      </c>
      <c r="S2073">
        <v>8750</v>
      </c>
      <c r="T2073">
        <v>0</v>
      </c>
      <c r="U2073">
        <v>2799.9839999999999</v>
      </c>
      <c r="V2073" t="s">
        <v>42</v>
      </c>
      <c r="W2073">
        <v>17.829999999999998</v>
      </c>
      <c r="X2073" t="s">
        <v>43</v>
      </c>
      <c r="Y2073" t="s">
        <v>8670</v>
      </c>
      <c r="Z2073">
        <v>2013</v>
      </c>
      <c r="AA2073">
        <v>5</v>
      </c>
      <c r="AB2073">
        <v>39785</v>
      </c>
    </row>
    <row r="2074" spans="1:28" x14ac:dyDescent="0.2">
      <c r="A2074" t="s">
        <v>7236</v>
      </c>
      <c r="B2074" s="1">
        <v>41425</v>
      </c>
      <c r="C2074" s="1">
        <v>41429</v>
      </c>
      <c r="D2074" t="s">
        <v>45</v>
      </c>
      <c r="E2074" t="s">
        <v>7237</v>
      </c>
      <c r="F2074" t="s">
        <v>7238</v>
      </c>
      <c r="G2074" t="s">
        <v>246</v>
      </c>
      <c r="H2074" t="s">
        <v>32</v>
      </c>
      <c r="I2074" t="s">
        <v>1717</v>
      </c>
      <c r="J2074" t="s">
        <v>1724</v>
      </c>
      <c r="K2074" t="s">
        <v>35</v>
      </c>
      <c r="L2074" t="s">
        <v>36</v>
      </c>
      <c r="M2074" t="s">
        <v>1594</v>
      </c>
      <c r="N2074" t="s">
        <v>4036</v>
      </c>
      <c r="O2074" t="s">
        <v>4037</v>
      </c>
      <c r="P2074" t="s">
        <v>7131</v>
      </c>
      <c r="Q2074" t="s">
        <v>7132</v>
      </c>
      <c r="R2074">
        <v>6</v>
      </c>
      <c r="S2074">
        <v>1980</v>
      </c>
      <c r="T2074">
        <v>0</v>
      </c>
      <c r="U2074">
        <v>653.30100000000004</v>
      </c>
      <c r="V2074" t="s">
        <v>42</v>
      </c>
      <c r="W2074">
        <v>80.790000000000006</v>
      </c>
      <c r="X2074" t="s">
        <v>50</v>
      </c>
      <c r="Y2074" t="s">
        <v>8706</v>
      </c>
      <c r="Z2074">
        <v>2013</v>
      </c>
      <c r="AA2074">
        <v>22</v>
      </c>
      <c r="AB2074">
        <v>36598</v>
      </c>
    </row>
    <row r="2075" spans="1:28" x14ac:dyDescent="0.2">
      <c r="A2075" t="s">
        <v>7255</v>
      </c>
      <c r="B2075" s="1">
        <v>40987</v>
      </c>
      <c r="C2075" s="1">
        <v>40988</v>
      </c>
      <c r="D2075" t="s">
        <v>28</v>
      </c>
      <c r="E2075" t="s">
        <v>7256</v>
      </c>
      <c r="F2075" t="s">
        <v>2574</v>
      </c>
      <c r="G2075" t="s">
        <v>246</v>
      </c>
      <c r="H2075" t="s">
        <v>32</v>
      </c>
      <c r="I2075" t="s">
        <v>1310</v>
      </c>
      <c r="J2075" t="s">
        <v>1311</v>
      </c>
      <c r="K2075" t="s">
        <v>35</v>
      </c>
      <c r="L2075" t="s">
        <v>36</v>
      </c>
      <c r="M2075" t="s">
        <v>37</v>
      </c>
      <c r="N2075" t="s">
        <v>4036</v>
      </c>
      <c r="O2075" t="s">
        <v>4695</v>
      </c>
      <c r="P2075" t="s">
        <v>7257</v>
      </c>
      <c r="Q2075" t="s">
        <v>7258</v>
      </c>
      <c r="R2075">
        <v>7</v>
      </c>
      <c r="S2075">
        <v>3150</v>
      </c>
      <c r="T2075">
        <v>0</v>
      </c>
      <c r="U2075">
        <v>1480.4671000000001</v>
      </c>
      <c r="V2075" t="s">
        <v>42</v>
      </c>
      <c r="W2075">
        <v>617.91999999999996</v>
      </c>
      <c r="X2075" t="s">
        <v>146</v>
      </c>
      <c r="Y2075" t="s">
        <v>8684</v>
      </c>
      <c r="Z2075">
        <v>2012</v>
      </c>
      <c r="AA2075">
        <v>12</v>
      </c>
      <c r="AB2075">
        <v>32941</v>
      </c>
    </row>
    <row r="2076" spans="1:28" x14ac:dyDescent="0.2">
      <c r="A2076" t="s">
        <v>7269</v>
      </c>
      <c r="B2076" s="1">
        <v>41722</v>
      </c>
      <c r="C2076" s="1">
        <v>41724</v>
      </c>
      <c r="D2076" t="s">
        <v>45</v>
      </c>
      <c r="E2076" t="s">
        <v>749</v>
      </c>
      <c r="F2076" t="s">
        <v>750</v>
      </c>
      <c r="G2076" t="s">
        <v>31</v>
      </c>
      <c r="H2076" t="s">
        <v>32</v>
      </c>
      <c r="I2076" t="s">
        <v>1310</v>
      </c>
      <c r="J2076" t="s">
        <v>1311</v>
      </c>
      <c r="K2076" t="s">
        <v>35</v>
      </c>
      <c r="L2076" t="s">
        <v>36</v>
      </c>
      <c r="M2076" t="s">
        <v>37</v>
      </c>
      <c r="N2076" t="s">
        <v>4036</v>
      </c>
      <c r="O2076" t="s">
        <v>4695</v>
      </c>
      <c r="P2076" t="s">
        <v>7091</v>
      </c>
      <c r="Q2076" t="s">
        <v>7092</v>
      </c>
      <c r="R2076">
        <v>4</v>
      </c>
      <c r="S2076">
        <v>14000</v>
      </c>
      <c r="T2076">
        <v>0</v>
      </c>
      <c r="U2076">
        <v>6719.9808000000003</v>
      </c>
      <c r="V2076" t="s">
        <v>42</v>
      </c>
      <c r="W2076">
        <v>20.000540000000001</v>
      </c>
      <c r="X2076" t="s">
        <v>146</v>
      </c>
      <c r="Y2076" t="s">
        <v>8674</v>
      </c>
      <c r="Z2076">
        <v>2014</v>
      </c>
      <c r="AA2076">
        <v>13</v>
      </c>
      <c r="AB2076">
        <v>39450</v>
      </c>
    </row>
    <row r="2077" spans="1:28" x14ac:dyDescent="0.2">
      <c r="A2077" t="s">
        <v>7274</v>
      </c>
      <c r="B2077" s="1">
        <v>40866</v>
      </c>
      <c r="C2077" s="1">
        <v>40870</v>
      </c>
      <c r="D2077" t="s">
        <v>28</v>
      </c>
      <c r="E2077" t="s">
        <v>226</v>
      </c>
      <c r="F2077" t="s">
        <v>227</v>
      </c>
      <c r="G2077" t="s">
        <v>31</v>
      </c>
      <c r="H2077" t="s">
        <v>32</v>
      </c>
      <c r="I2077" t="s">
        <v>1079</v>
      </c>
      <c r="J2077" t="s">
        <v>7275</v>
      </c>
      <c r="K2077" t="s">
        <v>35</v>
      </c>
      <c r="L2077" t="s">
        <v>36</v>
      </c>
      <c r="M2077" t="s">
        <v>1081</v>
      </c>
      <c r="N2077" t="s">
        <v>4036</v>
      </c>
      <c r="O2077" t="s">
        <v>4235</v>
      </c>
      <c r="P2077" t="s">
        <v>7276</v>
      </c>
      <c r="Q2077" t="s">
        <v>7277</v>
      </c>
      <c r="R2077">
        <v>7</v>
      </c>
      <c r="S2077">
        <v>4549</v>
      </c>
      <c r="T2077">
        <v>0</v>
      </c>
      <c r="U2077">
        <v>1228.1786999999999</v>
      </c>
      <c r="V2077" t="s">
        <v>42</v>
      </c>
      <c r="W2077">
        <v>338.56</v>
      </c>
      <c r="X2077" t="s">
        <v>50</v>
      </c>
      <c r="Y2077" t="s">
        <v>8683</v>
      </c>
      <c r="Z2077">
        <v>2011</v>
      </c>
      <c r="AA2077">
        <v>47</v>
      </c>
      <c r="AB2077">
        <v>33789</v>
      </c>
    </row>
    <row r="2078" spans="1:28" x14ac:dyDescent="0.2">
      <c r="A2078" t="s">
        <v>7278</v>
      </c>
      <c r="B2078" s="1">
        <v>40953</v>
      </c>
      <c r="C2078" s="1">
        <v>40960</v>
      </c>
      <c r="D2078" t="s">
        <v>148</v>
      </c>
      <c r="E2078" t="s">
        <v>7279</v>
      </c>
      <c r="F2078" t="s">
        <v>6303</v>
      </c>
      <c r="G2078" t="s">
        <v>31</v>
      </c>
      <c r="H2078" t="s">
        <v>32</v>
      </c>
      <c r="I2078" t="s">
        <v>1079</v>
      </c>
      <c r="J2078" t="s">
        <v>1086</v>
      </c>
      <c r="K2078" t="s">
        <v>35</v>
      </c>
      <c r="L2078" t="s">
        <v>36</v>
      </c>
      <c r="M2078" t="s">
        <v>1081</v>
      </c>
      <c r="N2078" t="s">
        <v>4036</v>
      </c>
      <c r="O2078" t="s">
        <v>4235</v>
      </c>
      <c r="P2078" t="s">
        <v>7280</v>
      </c>
      <c r="Q2078" t="s">
        <v>7281</v>
      </c>
      <c r="R2078">
        <v>1</v>
      </c>
      <c r="S2078">
        <v>626</v>
      </c>
      <c r="T2078">
        <v>0</v>
      </c>
      <c r="U2078">
        <v>187.797</v>
      </c>
      <c r="V2078" t="s">
        <v>42</v>
      </c>
      <c r="W2078">
        <v>56.18</v>
      </c>
      <c r="X2078" t="s">
        <v>50</v>
      </c>
      <c r="Y2078" t="s">
        <v>8663</v>
      </c>
      <c r="Z2078">
        <v>2012</v>
      </c>
      <c r="AA2078">
        <v>7</v>
      </c>
      <c r="AB2078">
        <v>38982</v>
      </c>
    </row>
    <row r="2079" spans="1:28" x14ac:dyDescent="0.2">
      <c r="A2079" t="s">
        <v>7282</v>
      </c>
      <c r="B2079" s="1">
        <v>40851</v>
      </c>
      <c r="C2079" s="1">
        <v>40856</v>
      </c>
      <c r="D2079" t="s">
        <v>28</v>
      </c>
      <c r="E2079" t="s">
        <v>7283</v>
      </c>
      <c r="F2079" t="s">
        <v>4704</v>
      </c>
      <c r="G2079" t="s">
        <v>262</v>
      </c>
      <c r="H2079" t="s">
        <v>32</v>
      </c>
      <c r="I2079" t="s">
        <v>1079</v>
      </c>
      <c r="J2079" t="s">
        <v>1127</v>
      </c>
      <c r="K2079" t="s">
        <v>35</v>
      </c>
      <c r="L2079" t="s">
        <v>36</v>
      </c>
      <c r="M2079" t="s">
        <v>1081</v>
      </c>
      <c r="N2079" t="s">
        <v>4036</v>
      </c>
      <c r="O2079" t="s">
        <v>5091</v>
      </c>
      <c r="P2079" t="s">
        <v>7284</v>
      </c>
      <c r="Q2079" t="s">
        <v>7285</v>
      </c>
      <c r="R2079">
        <v>2</v>
      </c>
      <c r="S2079">
        <v>3992</v>
      </c>
      <c r="T2079">
        <v>0</v>
      </c>
      <c r="U2079">
        <v>1995.99</v>
      </c>
      <c r="V2079" t="s">
        <v>42</v>
      </c>
      <c r="W2079">
        <v>276.89</v>
      </c>
      <c r="X2079" t="s">
        <v>50</v>
      </c>
      <c r="Y2079" t="s">
        <v>8683</v>
      </c>
      <c r="Z2079">
        <v>2011</v>
      </c>
      <c r="AA2079">
        <v>45</v>
      </c>
      <c r="AB2079">
        <v>31615</v>
      </c>
    </row>
    <row r="2080" spans="1:28" x14ac:dyDescent="0.2">
      <c r="A2080" t="s">
        <v>7286</v>
      </c>
      <c r="B2080" s="1">
        <v>40891</v>
      </c>
      <c r="C2080" s="1">
        <v>40898</v>
      </c>
      <c r="D2080" t="s">
        <v>45</v>
      </c>
      <c r="E2080" t="s">
        <v>1313</v>
      </c>
      <c r="F2080" t="s">
        <v>1314</v>
      </c>
      <c r="G2080" t="s">
        <v>31</v>
      </c>
      <c r="H2080" t="s">
        <v>32</v>
      </c>
      <c r="I2080" t="s">
        <v>1079</v>
      </c>
      <c r="J2080" t="s">
        <v>1127</v>
      </c>
      <c r="K2080" t="s">
        <v>35</v>
      </c>
      <c r="L2080" t="s">
        <v>36</v>
      </c>
      <c r="M2080" t="s">
        <v>1081</v>
      </c>
      <c r="N2080" t="s">
        <v>4036</v>
      </c>
      <c r="O2080" t="s">
        <v>5091</v>
      </c>
      <c r="P2080" t="s">
        <v>7234</v>
      </c>
      <c r="Q2080" t="s">
        <v>7235</v>
      </c>
      <c r="R2080">
        <v>4</v>
      </c>
      <c r="S2080">
        <v>7000</v>
      </c>
      <c r="T2080">
        <v>0</v>
      </c>
      <c r="U2080">
        <v>2239.9872</v>
      </c>
      <c r="V2080" t="s">
        <v>42</v>
      </c>
      <c r="W2080">
        <v>499.55</v>
      </c>
      <c r="X2080" t="s">
        <v>50</v>
      </c>
      <c r="Y2080" t="s">
        <v>8662</v>
      </c>
      <c r="Z2080">
        <v>2011</v>
      </c>
      <c r="AA2080">
        <v>51</v>
      </c>
      <c r="AB2080">
        <v>37923</v>
      </c>
    </row>
    <row r="2081" spans="1:28" x14ac:dyDescent="0.2">
      <c r="A2081" t="s">
        <v>1225</v>
      </c>
      <c r="B2081" s="1">
        <v>41221</v>
      </c>
      <c r="C2081" s="1">
        <v>41221</v>
      </c>
      <c r="D2081" t="s">
        <v>45</v>
      </c>
      <c r="E2081" t="s">
        <v>1226</v>
      </c>
      <c r="F2081" t="s">
        <v>1227</v>
      </c>
      <c r="G2081" t="s">
        <v>246</v>
      </c>
      <c r="H2081" t="s">
        <v>32</v>
      </c>
      <c r="I2081" t="s">
        <v>1079</v>
      </c>
      <c r="J2081" t="s">
        <v>1127</v>
      </c>
      <c r="K2081" t="s">
        <v>35</v>
      </c>
      <c r="L2081" t="s">
        <v>36</v>
      </c>
      <c r="M2081" t="s">
        <v>1081</v>
      </c>
      <c r="N2081" t="s">
        <v>4036</v>
      </c>
      <c r="O2081" t="s">
        <v>5091</v>
      </c>
      <c r="P2081" t="s">
        <v>7287</v>
      </c>
      <c r="Q2081" t="s">
        <v>7288</v>
      </c>
      <c r="R2081">
        <v>4</v>
      </c>
      <c r="S2081">
        <v>4644</v>
      </c>
      <c r="T2081">
        <v>0</v>
      </c>
      <c r="U2081">
        <v>2229.0239999999999</v>
      </c>
      <c r="V2081" t="s">
        <v>42</v>
      </c>
      <c r="W2081">
        <v>607.34</v>
      </c>
      <c r="X2081" t="s">
        <v>64</v>
      </c>
      <c r="Y2081" t="s">
        <v>8668</v>
      </c>
      <c r="Z2081">
        <v>2012</v>
      </c>
      <c r="AA2081">
        <v>45</v>
      </c>
      <c r="AB2081">
        <v>39501</v>
      </c>
    </row>
    <row r="2082" spans="1:28" x14ac:dyDescent="0.2">
      <c r="A2082" t="s">
        <v>7289</v>
      </c>
      <c r="B2082" s="1">
        <v>41222</v>
      </c>
      <c r="C2082" s="1">
        <v>41227</v>
      </c>
      <c r="D2082" t="s">
        <v>28</v>
      </c>
      <c r="E2082" t="s">
        <v>7290</v>
      </c>
      <c r="F2082" t="s">
        <v>2136</v>
      </c>
      <c r="G2082" t="s">
        <v>262</v>
      </c>
      <c r="H2082" t="s">
        <v>32</v>
      </c>
      <c r="I2082" t="s">
        <v>1079</v>
      </c>
      <c r="J2082" t="s">
        <v>1127</v>
      </c>
      <c r="K2082" t="s">
        <v>35</v>
      </c>
      <c r="L2082" t="s">
        <v>36</v>
      </c>
      <c r="M2082" t="s">
        <v>1081</v>
      </c>
      <c r="N2082" t="s">
        <v>4036</v>
      </c>
      <c r="O2082" t="s">
        <v>5091</v>
      </c>
      <c r="P2082" t="s">
        <v>7287</v>
      </c>
      <c r="Q2082" t="s">
        <v>7288</v>
      </c>
      <c r="R2082">
        <v>2</v>
      </c>
      <c r="S2082">
        <v>2322</v>
      </c>
      <c r="T2082">
        <v>0</v>
      </c>
      <c r="U2082">
        <v>1114.5119999999999</v>
      </c>
      <c r="V2082" t="s">
        <v>42</v>
      </c>
      <c r="W2082">
        <v>92.2</v>
      </c>
      <c r="X2082" t="s">
        <v>50</v>
      </c>
      <c r="Y2082" t="s">
        <v>8668</v>
      </c>
      <c r="Z2082">
        <v>2012</v>
      </c>
      <c r="AA2082">
        <v>45</v>
      </c>
      <c r="AB2082">
        <v>36303</v>
      </c>
    </row>
    <row r="2083" spans="1:28" x14ac:dyDescent="0.2">
      <c r="A2083" t="s">
        <v>7291</v>
      </c>
      <c r="B2083" s="1">
        <v>41402</v>
      </c>
      <c r="C2083" s="1">
        <v>41406</v>
      </c>
      <c r="D2083" t="s">
        <v>45</v>
      </c>
      <c r="E2083" t="s">
        <v>996</v>
      </c>
      <c r="F2083" t="s">
        <v>997</v>
      </c>
      <c r="G2083" t="s">
        <v>31</v>
      </c>
      <c r="H2083" t="s">
        <v>32</v>
      </c>
      <c r="I2083" t="s">
        <v>1079</v>
      </c>
      <c r="J2083" t="s">
        <v>1127</v>
      </c>
      <c r="K2083" t="s">
        <v>35</v>
      </c>
      <c r="L2083" t="s">
        <v>36</v>
      </c>
      <c r="M2083" t="s">
        <v>1081</v>
      </c>
      <c r="N2083" t="s">
        <v>4036</v>
      </c>
      <c r="O2083" t="s">
        <v>5091</v>
      </c>
      <c r="P2083" t="s">
        <v>7292</v>
      </c>
      <c r="Q2083" t="s">
        <v>7293</v>
      </c>
      <c r="R2083">
        <v>5</v>
      </c>
      <c r="S2083">
        <v>4000</v>
      </c>
      <c r="T2083">
        <v>0</v>
      </c>
      <c r="U2083">
        <v>1159.9855</v>
      </c>
      <c r="V2083" t="s">
        <v>42</v>
      </c>
      <c r="W2083">
        <v>286.44</v>
      </c>
      <c r="X2083" t="s">
        <v>50</v>
      </c>
      <c r="Y2083" t="s">
        <v>8706</v>
      </c>
      <c r="Z2083">
        <v>2013</v>
      </c>
      <c r="AA2083">
        <v>19</v>
      </c>
      <c r="AB2083">
        <v>33479</v>
      </c>
    </row>
    <row r="2084" spans="1:28" x14ac:dyDescent="0.2">
      <c r="A2084" t="s">
        <v>7294</v>
      </c>
      <c r="B2084" s="1">
        <v>41808</v>
      </c>
      <c r="C2084" s="1">
        <v>41812</v>
      </c>
      <c r="D2084" t="s">
        <v>28</v>
      </c>
      <c r="E2084" t="s">
        <v>1292</v>
      </c>
      <c r="F2084" t="s">
        <v>1293</v>
      </c>
      <c r="G2084" t="s">
        <v>262</v>
      </c>
      <c r="H2084" t="s">
        <v>32</v>
      </c>
      <c r="I2084" t="s">
        <v>1079</v>
      </c>
      <c r="J2084" t="s">
        <v>1127</v>
      </c>
      <c r="K2084" t="s">
        <v>35</v>
      </c>
      <c r="L2084" t="s">
        <v>36</v>
      </c>
      <c r="M2084" t="s">
        <v>1081</v>
      </c>
      <c r="N2084" t="s">
        <v>4036</v>
      </c>
      <c r="O2084" t="s">
        <v>5091</v>
      </c>
      <c r="P2084" t="s">
        <v>7295</v>
      </c>
      <c r="Q2084" t="s">
        <v>7296</v>
      </c>
      <c r="R2084">
        <v>5</v>
      </c>
      <c r="S2084">
        <v>3405</v>
      </c>
      <c r="T2084">
        <v>0</v>
      </c>
      <c r="U2084">
        <v>1668.2049999999999</v>
      </c>
      <c r="V2084" t="s">
        <v>42</v>
      </c>
      <c r="W2084">
        <v>419.06</v>
      </c>
      <c r="X2084" t="s">
        <v>50</v>
      </c>
      <c r="Y2084" t="s">
        <v>8676</v>
      </c>
      <c r="Z2084">
        <v>2014</v>
      </c>
      <c r="AA2084">
        <v>25</v>
      </c>
      <c r="AB2084">
        <v>39211</v>
      </c>
    </row>
    <row r="2085" spans="1:28" x14ac:dyDescent="0.2">
      <c r="A2085" t="s">
        <v>7297</v>
      </c>
      <c r="B2085" s="1">
        <v>41918</v>
      </c>
      <c r="C2085" s="1">
        <v>41922</v>
      </c>
      <c r="D2085" t="s">
        <v>45</v>
      </c>
      <c r="E2085" t="s">
        <v>389</v>
      </c>
      <c r="F2085" t="s">
        <v>390</v>
      </c>
      <c r="G2085" t="s">
        <v>246</v>
      </c>
      <c r="H2085" t="s">
        <v>32</v>
      </c>
      <c r="I2085" t="s">
        <v>1079</v>
      </c>
      <c r="J2085" t="s">
        <v>1127</v>
      </c>
      <c r="K2085" t="s">
        <v>35</v>
      </c>
      <c r="L2085" t="s">
        <v>36</v>
      </c>
      <c r="M2085" t="s">
        <v>1081</v>
      </c>
      <c r="N2085" t="s">
        <v>4036</v>
      </c>
      <c r="O2085" t="s">
        <v>5091</v>
      </c>
      <c r="P2085" t="s">
        <v>7061</v>
      </c>
      <c r="Q2085" t="s">
        <v>7062</v>
      </c>
      <c r="R2085">
        <v>4</v>
      </c>
      <c r="S2085">
        <v>5200</v>
      </c>
      <c r="T2085">
        <v>0</v>
      </c>
      <c r="U2085">
        <v>1351.9896000000001</v>
      </c>
      <c r="V2085" t="s">
        <v>42</v>
      </c>
      <c r="W2085">
        <v>212.76</v>
      </c>
      <c r="X2085" t="s">
        <v>50</v>
      </c>
      <c r="Y2085" t="s">
        <v>8704</v>
      </c>
      <c r="Z2085">
        <v>2014</v>
      </c>
      <c r="AA2085">
        <v>41</v>
      </c>
      <c r="AB2085">
        <v>37637</v>
      </c>
    </row>
    <row r="2086" spans="1:28" x14ac:dyDescent="0.2">
      <c r="A2086" t="s">
        <v>7298</v>
      </c>
      <c r="B2086" s="1">
        <v>41121</v>
      </c>
      <c r="C2086" s="1">
        <v>41121</v>
      </c>
      <c r="D2086" t="s">
        <v>59</v>
      </c>
      <c r="E2086" t="s">
        <v>7299</v>
      </c>
      <c r="F2086" t="s">
        <v>6866</v>
      </c>
      <c r="G2086" t="s">
        <v>31</v>
      </c>
      <c r="H2086" t="s">
        <v>32</v>
      </c>
      <c r="I2086" t="s">
        <v>1079</v>
      </c>
      <c r="J2086" t="s">
        <v>1127</v>
      </c>
      <c r="K2086" t="s">
        <v>35</v>
      </c>
      <c r="L2086" t="s">
        <v>36</v>
      </c>
      <c r="M2086" t="s">
        <v>1081</v>
      </c>
      <c r="N2086" t="s">
        <v>4036</v>
      </c>
      <c r="O2086" t="s">
        <v>4037</v>
      </c>
      <c r="P2086" t="s">
        <v>7131</v>
      </c>
      <c r="Q2086" t="s">
        <v>7132</v>
      </c>
      <c r="R2086">
        <v>7</v>
      </c>
      <c r="S2086">
        <v>2310</v>
      </c>
      <c r="T2086">
        <v>0</v>
      </c>
      <c r="U2086">
        <v>762.18449999999996</v>
      </c>
      <c r="V2086" t="s">
        <v>42</v>
      </c>
      <c r="W2086">
        <v>933.57</v>
      </c>
      <c r="X2086" t="s">
        <v>64</v>
      </c>
      <c r="Y2086" t="s">
        <v>8665</v>
      </c>
      <c r="Z2086">
        <v>2012</v>
      </c>
      <c r="AA2086">
        <v>31</v>
      </c>
      <c r="AB2086">
        <v>32298</v>
      </c>
    </row>
    <row r="2087" spans="1:28" x14ac:dyDescent="0.2">
      <c r="A2087" t="s">
        <v>7300</v>
      </c>
      <c r="B2087" s="1">
        <v>41905</v>
      </c>
      <c r="C2087" s="1">
        <v>41907</v>
      </c>
      <c r="D2087" t="s">
        <v>28</v>
      </c>
      <c r="E2087" t="s">
        <v>7301</v>
      </c>
      <c r="F2087" t="s">
        <v>3939</v>
      </c>
      <c r="G2087" t="s">
        <v>31</v>
      </c>
      <c r="H2087" t="s">
        <v>32</v>
      </c>
      <c r="I2087" t="s">
        <v>1079</v>
      </c>
      <c r="J2087" t="s">
        <v>1127</v>
      </c>
      <c r="K2087" t="s">
        <v>35</v>
      </c>
      <c r="L2087" t="s">
        <v>36</v>
      </c>
      <c r="M2087" t="s">
        <v>1081</v>
      </c>
      <c r="N2087" t="s">
        <v>4036</v>
      </c>
      <c r="O2087" t="s">
        <v>4037</v>
      </c>
      <c r="P2087" t="s">
        <v>7302</v>
      </c>
      <c r="Q2087" t="s">
        <v>7303</v>
      </c>
      <c r="R2087">
        <v>9</v>
      </c>
      <c r="S2087">
        <v>1071</v>
      </c>
      <c r="T2087">
        <v>0</v>
      </c>
      <c r="U2087">
        <v>171.36</v>
      </c>
      <c r="V2087" t="s">
        <v>42</v>
      </c>
      <c r="W2087">
        <v>155.74</v>
      </c>
      <c r="X2087" t="s">
        <v>43</v>
      </c>
      <c r="Y2087" t="s">
        <v>8678</v>
      </c>
      <c r="Z2087">
        <v>2014</v>
      </c>
      <c r="AA2087">
        <v>39</v>
      </c>
      <c r="AB2087">
        <v>40704</v>
      </c>
    </row>
    <row r="2088" spans="1:28" x14ac:dyDescent="0.2">
      <c r="A2088" t="s">
        <v>7304</v>
      </c>
      <c r="B2088" s="1">
        <v>41562</v>
      </c>
      <c r="C2088" s="1">
        <v>41566</v>
      </c>
      <c r="D2088" t="s">
        <v>45</v>
      </c>
      <c r="E2088" t="s">
        <v>7305</v>
      </c>
      <c r="F2088" t="s">
        <v>6063</v>
      </c>
      <c r="G2088" t="s">
        <v>246</v>
      </c>
      <c r="H2088" t="s">
        <v>32</v>
      </c>
      <c r="I2088" t="s">
        <v>1079</v>
      </c>
      <c r="J2088" t="s">
        <v>1127</v>
      </c>
      <c r="K2088" t="s">
        <v>35</v>
      </c>
      <c r="L2088" t="s">
        <v>36</v>
      </c>
      <c r="M2088" t="s">
        <v>1081</v>
      </c>
      <c r="N2088" t="s">
        <v>4036</v>
      </c>
      <c r="O2088" t="s">
        <v>4235</v>
      </c>
      <c r="P2088" t="s">
        <v>7306</v>
      </c>
      <c r="Q2088" t="s">
        <v>7307</v>
      </c>
      <c r="R2088">
        <v>7</v>
      </c>
      <c r="S2088">
        <v>1092</v>
      </c>
      <c r="T2088">
        <v>0</v>
      </c>
      <c r="U2088">
        <v>272.98250000000002</v>
      </c>
      <c r="V2088" t="s">
        <v>42</v>
      </c>
      <c r="W2088">
        <v>11.65</v>
      </c>
      <c r="X2088" t="s">
        <v>50</v>
      </c>
      <c r="Y2088" t="s">
        <v>8705</v>
      </c>
      <c r="Z2088">
        <v>2013</v>
      </c>
      <c r="AA2088">
        <v>42</v>
      </c>
      <c r="AB2088">
        <v>40801</v>
      </c>
    </row>
    <row r="2089" spans="1:28" x14ac:dyDescent="0.2">
      <c r="A2089" t="s">
        <v>7308</v>
      </c>
      <c r="B2089" s="1">
        <v>41592</v>
      </c>
      <c r="C2089" s="1">
        <v>41598</v>
      </c>
      <c r="D2089" t="s">
        <v>45</v>
      </c>
      <c r="E2089" t="s">
        <v>7309</v>
      </c>
      <c r="F2089" t="s">
        <v>7310</v>
      </c>
      <c r="G2089" t="s">
        <v>262</v>
      </c>
      <c r="H2089" t="s">
        <v>32</v>
      </c>
      <c r="I2089" t="s">
        <v>1079</v>
      </c>
      <c r="J2089" t="s">
        <v>1127</v>
      </c>
      <c r="K2089" t="s">
        <v>35</v>
      </c>
      <c r="L2089" t="s">
        <v>36</v>
      </c>
      <c r="M2089" t="s">
        <v>1081</v>
      </c>
      <c r="N2089" t="s">
        <v>4036</v>
      </c>
      <c r="O2089" t="s">
        <v>4235</v>
      </c>
      <c r="P2089" t="s">
        <v>7311</v>
      </c>
      <c r="Q2089" t="s">
        <v>7312</v>
      </c>
      <c r="R2089">
        <v>4</v>
      </c>
      <c r="S2089">
        <v>2280</v>
      </c>
      <c r="T2089">
        <v>0</v>
      </c>
      <c r="U2089">
        <v>592.78959999999995</v>
      </c>
      <c r="V2089" t="s">
        <v>42</v>
      </c>
      <c r="W2089">
        <v>202.77</v>
      </c>
      <c r="X2089" t="s">
        <v>50</v>
      </c>
      <c r="Y2089" t="s">
        <v>8695</v>
      </c>
      <c r="Z2089">
        <v>2013</v>
      </c>
      <c r="AA2089">
        <v>46</v>
      </c>
      <c r="AB2089">
        <v>37413</v>
      </c>
    </row>
    <row r="2090" spans="1:28" x14ac:dyDescent="0.2">
      <c r="A2090" t="s">
        <v>7313</v>
      </c>
      <c r="B2090" s="1">
        <v>41897</v>
      </c>
      <c r="C2090" s="1">
        <v>41899</v>
      </c>
      <c r="D2090" t="s">
        <v>28</v>
      </c>
      <c r="E2090" t="s">
        <v>7314</v>
      </c>
      <c r="F2090" t="s">
        <v>4327</v>
      </c>
      <c r="G2090" t="s">
        <v>262</v>
      </c>
      <c r="H2090" t="s">
        <v>32</v>
      </c>
      <c r="I2090" t="s">
        <v>1079</v>
      </c>
      <c r="J2090" t="s">
        <v>1127</v>
      </c>
      <c r="K2090" t="s">
        <v>35</v>
      </c>
      <c r="L2090" t="s">
        <v>36</v>
      </c>
      <c r="M2090" t="s">
        <v>1081</v>
      </c>
      <c r="N2090" t="s">
        <v>4036</v>
      </c>
      <c r="O2090" t="s">
        <v>4235</v>
      </c>
      <c r="P2090" t="s">
        <v>7315</v>
      </c>
      <c r="Q2090" t="s">
        <v>7316</v>
      </c>
      <c r="R2090">
        <v>3</v>
      </c>
      <c r="S2090">
        <v>1080</v>
      </c>
      <c r="T2090">
        <v>0</v>
      </c>
      <c r="U2090">
        <v>323.95499999999998</v>
      </c>
      <c r="V2090" t="s">
        <v>42</v>
      </c>
      <c r="W2090">
        <v>319.04000000000002</v>
      </c>
      <c r="X2090" t="s">
        <v>146</v>
      </c>
      <c r="Y2090" t="s">
        <v>8678</v>
      </c>
      <c r="Z2090">
        <v>2014</v>
      </c>
      <c r="AA2090">
        <v>38</v>
      </c>
      <c r="AB2090">
        <v>40875</v>
      </c>
    </row>
    <row r="2091" spans="1:28" x14ac:dyDescent="0.2">
      <c r="A2091" t="s">
        <v>7317</v>
      </c>
      <c r="B2091" s="1">
        <v>41903</v>
      </c>
      <c r="C2091" s="1">
        <v>41909</v>
      </c>
      <c r="D2091" t="s">
        <v>45</v>
      </c>
      <c r="E2091" t="s">
        <v>7318</v>
      </c>
      <c r="F2091" t="s">
        <v>3971</v>
      </c>
      <c r="G2091" t="s">
        <v>31</v>
      </c>
      <c r="H2091" t="s">
        <v>32</v>
      </c>
      <c r="I2091" t="s">
        <v>1079</v>
      </c>
      <c r="J2091" t="s">
        <v>1127</v>
      </c>
      <c r="K2091" t="s">
        <v>35</v>
      </c>
      <c r="L2091" t="s">
        <v>36</v>
      </c>
      <c r="M2091" t="s">
        <v>1081</v>
      </c>
      <c r="N2091" t="s">
        <v>4036</v>
      </c>
      <c r="O2091" t="s">
        <v>4235</v>
      </c>
      <c r="P2091" t="s">
        <v>7276</v>
      </c>
      <c r="Q2091" t="s">
        <v>7277</v>
      </c>
      <c r="R2091">
        <v>2</v>
      </c>
      <c r="S2091">
        <v>1300</v>
      </c>
      <c r="T2091">
        <v>0</v>
      </c>
      <c r="U2091">
        <v>350.90820000000002</v>
      </c>
      <c r="V2091" t="s">
        <v>42</v>
      </c>
      <c r="W2091">
        <v>53.23</v>
      </c>
      <c r="X2091" t="s">
        <v>50</v>
      </c>
      <c r="Y2091" t="s">
        <v>8678</v>
      </c>
      <c r="Z2091">
        <v>2014</v>
      </c>
      <c r="AA2091">
        <v>39</v>
      </c>
      <c r="AB2091">
        <v>37397</v>
      </c>
    </row>
    <row r="2092" spans="1:28" x14ac:dyDescent="0.2">
      <c r="A2092" t="s">
        <v>7319</v>
      </c>
      <c r="B2092" s="1">
        <v>41935</v>
      </c>
      <c r="C2092" s="1">
        <v>41937</v>
      </c>
      <c r="D2092" t="s">
        <v>28</v>
      </c>
      <c r="E2092" t="s">
        <v>1792</v>
      </c>
      <c r="F2092" t="s">
        <v>1793</v>
      </c>
      <c r="G2092" t="s">
        <v>262</v>
      </c>
      <c r="H2092" t="s">
        <v>32</v>
      </c>
      <c r="I2092" t="s">
        <v>1079</v>
      </c>
      <c r="J2092" t="s">
        <v>1127</v>
      </c>
      <c r="K2092" t="s">
        <v>35</v>
      </c>
      <c r="L2092" t="s">
        <v>36</v>
      </c>
      <c r="M2092" t="s">
        <v>1081</v>
      </c>
      <c r="N2092" t="s">
        <v>4036</v>
      </c>
      <c r="O2092" t="s">
        <v>4235</v>
      </c>
      <c r="P2092" t="s">
        <v>7320</v>
      </c>
      <c r="Q2092" t="s">
        <v>7321</v>
      </c>
      <c r="R2092">
        <v>8</v>
      </c>
      <c r="S2092">
        <v>2400</v>
      </c>
      <c r="T2092">
        <v>0</v>
      </c>
      <c r="U2092">
        <v>647.89200000000005</v>
      </c>
      <c r="V2092" t="s">
        <v>42</v>
      </c>
      <c r="W2092">
        <v>449.45</v>
      </c>
      <c r="X2092" t="s">
        <v>146</v>
      </c>
      <c r="Y2092" t="s">
        <v>8704</v>
      </c>
      <c r="Z2092">
        <v>2014</v>
      </c>
      <c r="AA2092">
        <v>43</v>
      </c>
      <c r="AB2092">
        <v>33921</v>
      </c>
    </row>
    <row r="2093" spans="1:28" x14ac:dyDescent="0.2">
      <c r="A2093" t="s">
        <v>7322</v>
      </c>
      <c r="B2093" s="1">
        <v>41529</v>
      </c>
      <c r="C2093" s="1">
        <v>41535</v>
      </c>
      <c r="D2093" t="s">
        <v>45</v>
      </c>
      <c r="E2093" t="s">
        <v>7323</v>
      </c>
      <c r="F2093" t="s">
        <v>3563</v>
      </c>
      <c r="G2093" t="s">
        <v>31</v>
      </c>
      <c r="H2093" t="s">
        <v>32</v>
      </c>
      <c r="I2093" t="s">
        <v>33</v>
      </c>
      <c r="J2093" t="s">
        <v>862</v>
      </c>
      <c r="K2093" t="s">
        <v>35</v>
      </c>
      <c r="L2093" t="s">
        <v>36</v>
      </c>
      <c r="M2093" t="s">
        <v>37</v>
      </c>
      <c r="N2093" t="s">
        <v>4036</v>
      </c>
      <c r="O2093" t="s">
        <v>4037</v>
      </c>
      <c r="P2093" t="s">
        <v>7122</v>
      </c>
      <c r="Q2093" t="s">
        <v>7123</v>
      </c>
      <c r="R2093">
        <v>13</v>
      </c>
      <c r="S2093">
        <v>3347</v>
      </c>
      <c r="T2093">
        <v>0</v>
      </c>
      <c r="U2093">
        <v>636.00030000000004</v>
      </c>
      <c r="V2093" t="s">
        <v>42</v>
      </c>
      <c r="W2093">
        <v>32.24</v>
      </c>
      <c r="X2093" t="s">
        <v>50</v>
      </c>
      <c r="Y2093" t="s">
        <v>8672</v>
      </c>
      <c r="Z2093">
        <v>2013</v>
      </c>
      <c r="AA2093">
        <v>37</v>
      </c>
      <c r="AB2093">
        <v>31548</v>
      </c>
    </row>
    <row r="2094" spans="1:28" x14ac:dyDescent="0.2">
      <c r="A2094" t="s">
        <v>7324</v>
      </c>
      <c r="B2094" s="1">
        <v>41181</v>
      </c>
      <c r="C2094" s="1">
        <v>41181</v>
      </c>
      <c r="D2094" t="s">
        <v>59</v>
      </c>
      <c r="E2094" t="s">
        <v>7325</v>
      </c>
      <c r="F2094" t="s">
        <v>5878</v>
      </c>
      <c r="G2094" t="s">
        <v>31</v>
      </c>
      <c r="H2094" t="s">
        <v>1876</v>
      </c>
      <c r="I2094" t="s">
        <v>1877</v>
      </c>
      <c r="J2094" t="s">
        <v>7326</v>
      </c>
      <c r="K2094" t="s">
        <v>1879</v>
      </c>
      <c r="L2094" t="s">
        <v>1879</v>
      </c>
      <c r="M2094" t="s">
        <v>1757</v>
      </c>
      <c r="N2094" t="s">
        <v>4036</v>
      </c>
      <c r="O2094" t="s">
        <v>5091</v>
      </c>
      <c r="P2094" t="s">
        <v>7327</v>
      </c>
      <c r="Q2094" t="s">
        <v>7328</v>
      </c>
      <c r="R2094">
        <v>9</v>
      </c>
      <c r="S2094">
        <v>2017</v>
      </c>
      <c r="T2094">
        <v>0</v>
      </c>
      <c r="U2094">
        <v>-5.3999999999999999E-2</v>
      </c>
      <c r="V2094" t="s">
        <v>7329</v>
      </c>
      <c r="W2094">
        <v>540.77</v>
      </c>
      <c r="X2094" t="s">
        <v>64</v>
      </c>
      <c r="Y2094" t="s">
        <v>8666</v>
      </c>
      <c r="Z2094">
        <v>2012</v>
      </c>
      <c r="AA2094">
        <v>39</v>
      </c>
      <c r="AB2094">
        <v>15896</v>
      </c>
    </row>
    <row r="2095" spans="1:28" x14ac:dyDescent="0.2">
      <c r="A2095" t="s">
        <v>7330</v>
      </c>
      <c r="B2095" s="1">
        <v>41369</v>
      </c>
      <c r="C2095" s="1">
        <v>41372</v>
      </c>
      <c r="D2095" t="s">
        <v>45</v>
      </c>
      <c r="E2095" t="s">
        <v>7331</v>
      </c>
      <c r="F2095" t="s">
        <v>876</v>
      </c>
      <c r="G2095" t="s">
        <v>31</v>
      </c>
      <c r="H2095" t="s">
        <v>1876</v>
      </c>
      <c r="I2095" t="s">
        <v>1877</v>
      </c>
      <c r="J2095" t="s">
        <v>7332</v>
      </c>
      <c r="K2095" t="s">
        <v>1879</v>
      </c>
      <c r="L2095" t="s">
        <v>1879</v>
      </c>
      <c r="M2095" t="s">
        <v>1757</v>
      </c>
      <c r="N2095" t="s">
        <v>4036</v>
      </c>
      <c r="O2095" t="s">
        <v>4235</v>
      </c>
      <c r="P2095" t="s">
        <v>7333</v>
      </c>
      <c r="Q2095" t="s">
        <v>4271</v>
      </c>
      <c r="R2095">
        <v>3</v>
      </c>
      <c r="S2095">
        <v>1623</v>
      </c>
      <c r="T2095">
        <v>0</v>
      </c>
      <c r="U2095">
        <v>133.60499999999999</v>
      </c>
      <c r="V2095" t="s">
        <v>42</v>
      </c>
      <c r="W2095">
        <v>268.19</v>
      </c>
      <c r="X2095" t="s">
        <v>146</v>
      </c>
      <c r="Y2095" t="s">
        <v>8702</v>
      </c>
      <c r="Z2095">
        <v>2013</v>
      </c>
      <c r="AA2095">
        <v>14</v>
      </c>
      <c r="AB2095">
        <v>14178</v>
      </c>
    </row>
    <row r="2096" spans="1:28" x14ac:dyDescent="0.2">
      <c r="A2096" t="s">
        <v>7334</v>
      </c>
      <c r="B2096" s="1">
        <v>41563</v>
      </c>
      <c r="C2096" s="1">
        <v>41565</v>
      </c>
      <c r="D2096" t="s">
        <v>28</v>
      </c>
      <c r="E2096" t="s">
        <v>6808</v>
      </c>
      <c r="F2096" t="s">
        <v>3256</v>
      </c>
      <c r="G2096" t="s">
        <v>31</v>
      </c>
      <c r="H2096" t="s">
        <v>1876</v>
      </c>
      <c r="I2096" t="s">
        <v>1877</v>
      </c>
      <c r="J2096" t="s">
        <v>7335</v>
      </c>
      <c r="K2096" t="s">
        <v>1879</v>
      </c>
      <c r="L2096" t="s">
        <v>1879</v>
      </c>
      <c r="M2096" t="s">
        <v>1757</v>
      </c>
      <c r="N2096" t="s">
        <v>4036</v>
      </c>
      <c r="O2096" t="s">
        <v>5091</v>
      </c>
      <c r="P2096" t="s">
        <v>7336</v>
      </c>
      <c r="Q2096" t="s">
        <v>7337</v>
      </c>
      <c r="R2096">
        <v>6</v>
      </c>
      <c r="S2096">
        <v>1306</v>
      </c>
      <c r="T2096">
        <v>0</v>
      </c>
      <c r="U2096">
        <v>107.48699999999999</v>
      </c>
      <c r="V2096" t="s">
        <v>42</v>
      </c>
      <c r="W2096">
        <v>233.74</v>
      </c>
      <c r="X2096" t="s">
        <v>146</v>
      </c>
      <c r="Y2096" t="s">
        <v>8705</v>
      </c>
      <c r="Z2096">
        <v>2013</v>
      </c>
      <c r="AA2096">
        <v>42</v>
      </c>
      <c r="AB2096">
        <v>10434</v>
      </c>
    </row>
    <row r="2097" spans="1:28" x14ac:dyDescent="0.2">
      <c r="A2097" t="s">
        <v>7338</v>
      </c>
      <c r="B2097" s="1">
        <v>41716</v>
      </c>
      <c r="C2097" s="1">
        <v>41719</v>
      </c>
      <c r="D2097" t="s">
        <v>59</v>
      </c>
      <c r="E2097" t="s">
        <v>5548</v>
      </c>
      <c r="F2097" t="s">
        <v>958</v>
      </c>
      <c r="G2097" t="s">
        <v>246</v>
      </c>
      <c r="H2097" t="s">
        <v>1876</v>
      </c>
      <c r="I2097" t="s">
        <v>1877</v>
      </c>
      <c r="J2097" t="s">
        <v>7339</v>
      </c>
      <c r="K2097" t="s">
        <v>1879</v>
      </c>
      <c r="L2097" t="s">
        <v>1879</v>
      </c>
      <c r="M2097" t="s">
        <v>1757</v>
      </c>
      <c r="N2097" t="s">
        <v>4036</v>
      </c>
      <c r="O2097" t="s">
        <v>4695</v>
      </c>
      <c r="P2097" t="s">
        <v>7340</v>
      </c>
      <c r="Q2097" t="s">
        <v>4741</v>
      </c>
      <c r="R2097">
        <v>4</v>
      </c>
      <c r="S2097">
        <v>1076</v>
      </c>
      <c r="T2097">
        <v>0</v>
      </c>
      <c r="U2097">
        <v>-38.033999999999999</v>
      </c>
      <c r="V2097" t="s">
        <v>7329</v>
      </c>
      <c r="W2097">
        <v>84.05</v>
      </c>
      <c r="X2097" t="s">
        <v>43</v>
      </c>
      <c r="Y2097" t="s">
        <v>8674</v>
      </c>
      <c r="Z2097">
        <v>2014</v>
      </c>
      <c r="AA2097">
        <v>12</v>
      </c>
      <c r="AB2097">
        <v>13648</v>
      </c>
    </row>
    <row r="2098" spans="1:28" x14ac:dyDescent="0.2">
      <c r="A2098" t="s">
        <v>7338</v>
      </c>
      <c r="B2098" s="1">
        <v>41716</v>
      </c>
      <c r="C2098" s="1">
        <v>41719</v>
      </c>
      <c r="D2098" t="s">
        <v>59</v>
      </c>
      <c r="E2098" t="s">
        <v>5548</v>
      </c>
      <c r="F2098" t="s">
        <v>958</v>
      </c>
      <c r="G2098" t="s">
        <v>246</v>
      </c>
      <c r="H2098" t="s">
        <v>1876</v>
      </c>
      <c r="I2098" t="s">
        <v>1877</v>
      </c>
      <c r="J2098" t="s">
        <v>7339</v>
      </c>
      <c r="K2098" t="s">
        <v>1879</v>
      </c>
      <c r="L2098" t="s">
        <v>1879</v>
      </c>
      <c r="M2098" t="s">
        <v>1757</v>
      </c>
      <c r="N2098" t="s">
        <v>4036</v>
      </c>
      <c r="O2098" t="s">
        <v>4695</v>
      </c>
      <c r="P2098" t="s">
        <v>6358</v>
      </c>
      <c r="Q2098" t="s">
        <v>4814</v>
      </c>
      <c r="R2098">
        <v>6</v>
      </c>
      <c r="S2098">
        <v>1506</v>
      </c>
      <c r="T2098">
        <v>0</v>
      </c>
      <c r="U2098">
        <v>-265.76100000000002</v>
      </c>
      <c r="V2098" t="s">
        <v>7329</v>
      </c>
      <c r="W2098">
        <v>498.52</v>
      </c>
      <c r="X2098" t="s">
        <v>43</v>
      </c>
      <c r="Y2098" t="s">
        <v>8674</v>
      </c>
      <c r="Z2098">
        <v>2014</v>
      </c>
      <c r="AA2098">
        <v>12</v>
      </c>
      <c r="AB2098">
        <v>13646</v>
      </c>
    </row>
    <row r="2099" spans="1:28" x14ac:dyDescent="0.2">
      <c r="A2099" t="s">
        <v>7370</v>
      </c>
      <c r="B2099" s="1">
        <v>41834</v>
      </c>
      <c r="C2099" s="1">
        <v>41838</v>
      </c>
      <c r="D2099" t="s">
        <v>28</v>
      </c>
      <c r="E2099" t="s">
        <v>7371</v>
      </c>
      <c r="F2099" t="s">
        <v>770</v>
      </c>
      <c r="G2099" t="s">
        <v>31</v>
      </c>
      <c r="H2099" t="s">
        <v>1876</v>
      </c>
      <c r="I2099" t="s">
        <v>1895</v>
      </c>
      <c r="J2099" t="s">
        <v>7372</v>
      </c>
      <c r="K2099" t="s">
        <v>1879</v>
      </c>
      <c r="L2099" t="s">
        <v>1879</v>
      </c>
      <c r="M2099" t="s">
        <v>1757</v>
      </c>
      <c r="N2099" t="s">
        <v>4036</v>
      </c>
      <c r="O2099" t="s">
        <v>4235</v>
      </c>
      <c r="P2099" t="s">
        <v>7373</v>
      </c>
      <c r="Q2099" t="s">
        <v>6739</v>
      </c>
      <c r="R2099">
        <v>8</v>
      </c>
      <c r="S2099">
        <v>1824</v>
      </c>
      <c r="T2099">
        <v>1</v>
      </c>
      <c r="U2099">
        <v>-1303.056</v>
      </c>
      <c r="V2099" t="s">
        <v>7329</v>
      </c>
      <c r="W2099">
        <v>321.54000000000002</v>
      </c>
      <c r="X2099" t="s">
        <v>43</v>
      </c>
      <c r="Y2099" t="s">
        <v>8677</v>
      </c>
      <c r="Z2099">
        <v>2014</v>
      </c>
      <c r="AA2099">
        <v>29</v>
      </c>
      <c r="AB2099">
        <v>18458</v>
      </c>
    </row>
    <row r="2100" spans="1:28" x14ac:dyDescent="0.2">
      <c r="A2100" t="s">
        <v>7415</v>
      </c>
      <c r="B2100" s="1">
        <v>40852</v>
      </c>
      <c r="C2100" s="1">
        <v>40856</v>
      </c>
      <c r="D2100" t="s">
        <v>28</v>
      </c>
      <c r="E2100" t="s">
        <v>3928</v>
      </c>
      <c r="F2100" t="s">
        <v>373</v>
      </c>
      <c r="G2100" t="s">
        <v>31</v>
      </c>
      <c r="H2100" t="s">
        <v>1876</v>
      </c>
      <c r="I2100" t="s">
        <v>1914</v>
      </c>
      <c r="J2100" t="s">
        <v>7416</v>
      </c>
      <c r="K2100" t="s">
        <v>1879</v>
      </c>
      <c r="L2100" t="s">
        <v>1879</v>
      </c>
      <c r="M2100" t="s">
        <v>1757</v>
      </c>
      <c r="N2100" t="s">
        <v>4036</v>
      </c>
      <c r="O2100" t="s">
        <v>4235</v>
      </c>
      <c r="P2100" t="s">
        <v>7417</v>
      </c>
      <c r="Q2100" t="s">
        <v>4260</v>
      </c>
      <c r="R2100">
        <v>8</v>
      </c>
      <c r="S2100">
        <v>4449</v>
      </c>
      <c r="T2100">
        <v>0</v>
      </c>
      <c r="U2100">
        <v>1517.712</v>
      </c>
      <c r="V2100" t="s">
        <v>42</v>
      </c>
      <c r="W2100">
        <v>527.85</v>
      </c>
      <c r="X2100" t="s">
        <v>43</v>
      </c>
      <c r="Y2100" t="s">
        <v>8683</v>
      </c>
      <c r="Z2100">
        <v>2011</v>
      </c>
      <c r="AA2100">
        <v>45</v>
      </c>
      <c r="AB2100">
        <v>11611</v>
      </c>
    </row>
    <row r="2101" spans="1:28" x14ac:dyDescent="0.2">
      <c r="A2101" t="s">
        <v>7418</v>
      </c>
      <c r="B2101" s="1">
        <v>41079</v>
      </c>
      <c r="C2101" s="1">
        <v>41079</v>
      </c>
      <c r="D2101" t="s">
        <v>28</v>
      </c>
      <c r="E2101" t="s">
        <v>7419</v>
      </c>
      <c r="F2101" t="s">
        <v>579</v>
      </c>
      <c r="G2101" t="s">
        <v>31</v>
      </c>
      <c r="H2101" t="s">
        <v>1876</v>
      </c>
      <c r="I2101" t="s">
        <v>3449</v>
      </c>
      <c r="J2101" t="s">
        <v>7420</v>
      </c>
      <c r="K2101" t="s">
        <v>1879</v>
      </c>
      <c r="L2101" t="s">
        <v>1879</v>
      </c>
      <c r="M2101" t="s">
        <v>1757</v>
      </c>
      <c r="N2101" t="s">
        <v>4036</v>
      </c>
      <c r="O2101" t="s">
        <v>4235</v>
      </c>
      <c r="P2101" t="s">
        <v>7421</v>
      </c>
      <c r="Q2101" t="s">
        <v>4633</v>
      </c>
      <c r="R2101">
        <v>4</v>
      </c>
      <c r="S2101">
        <v>2167</v>
      </c>
      <c r="T2101">
        <v>0</v>
      </c>
      <c r="U2101">
        <v>790.41600000000005</v>
      </c>
      <c r="V2101" t="s">
        <v>42</v>
      </c>
      <c r="W2101">
        <v>531.09</v>
      </c>
      <c r="X2101" t="s">
        <v>64</v>
      </c>
      <c r="Y2101" t="s">
        <v>8664</v>
      </c>
      <c r="Z2101">
        <v>2012</v>
      </c>
      <c r="AA2101">
        <v>25</v>
      </c>
      <c r="AB2101">
        <v>10308</v>
      </c>
    </row>
    <row r="2102" spans="1:28" x14ac:dyDescent="0.2">
      <c r="A2102" t="s">
        <v>7422</v>
      </c>
      <c r="B2102" s="1">
        <v>41107</v>
      </c>
      <c r="C2102" s="1">
        <v>41109</v>
      </c>
      <c r="D2102" t="s">
        <v>59</v>
      </c>
      <c r="E2102" t="s">
        <v>7423</v>
      </c>
      <c r="F2102" t="s">
        <v>2736</v>
      </c>
      <c r="G2102" t="s">
        <v>246</v>
      </c>
      <c r="H2102" t="s">
        <v>1876</v>
      </c>
      <c r="I2102" t="s">
        <v>1889</v>
      </c>
      <c r="J2102" t="s">
        <v>7424</v>
      </c>
      <c r="K2102" t="s">
        <v>1879</v>
      </c>
      <c r="L2102" t="s">
        <v>1879</v>
      </c>
      <c r="M2102" t="s">
        <v>1757</v>
      </c>
      <c r="N2102" t="s">
        <v>4036</v>
      </c>
      <c r="O2102" t="s">
        <v>5091</v>
      </c>
      <c r="P2102" t="s">
        <v>5239</v>
      </c>
      <c r="Q2102" t="s">
        <v>5148</v>
      </c>
      <c r="R2102">
        <v>9</v>
      </c>
      <c r="S2102">
        <v>2403</v>
      </c>
      <c r="T2102">
        <v>0</v>
      </c>
      <c r="U2102">
        <v>763.15499999999997</v>
      </c>
      <c r="V2102" t="s">
        <v>42</v>
      </c>
      <c r="W2102">
        <v>699.55</v>
      </c>
      <c r="X2102" t="s">
        <v>146</v>
      </c>
      <c r="Y2102" t="s">
        <v>8665</v>
      </c>
      <c r="Z2102">
        <v>2012</v>
      </c>
      <c r="AA2102">
        <v>29</v>
      </c>
      <c r="AB2102">
        <v>10648</v>
      </c>
    </row>
    <row r="2103" spans="1:28" x14ac:dyDescent="0.2">
      <c r="A2103" t="s">
        <v>7425</v>
      </c>
      <c r="B2103" s="1">
        <v>41122</v>
      </c>
      <c r="C2103" s="1">
        <v>41124</v>
      </c>
      <c r="D2103" t="s">
        <v>45</v>
      </c>
      <c r="E2103" t="s">
        <v>7426</v>
      </c>
      <c r="F2103" t="s">
        <v>740</v>
      </c>
      <c r="G2103" t="s">
        <v>31</v>
      </c>
      <c r="H2103" t="s">
        <v>1876</v>
      </c>
      <c r="I2103" t="s">
        <v>7427</v>
      </c>
      <c r="J2103" t="s">
        <v>7428</v>
      </c>
      <c r="K2103" t="s">
        <v>1879</v>
      </c>
      <c r="L2103" t="s">
        <v>1879</v>
      </c>
      <c r="M2103" t="s">
        <v>1757</v>
      </c>
      <c r="N2103" t="s">
        <v>4036</v>
      </c>
      <c r="O2103" t="s">
        <v>4235</v>
      </c>
      <c r="P2103" t="s">
        <v>6090</v>
      </c>
      <c r="Q2103" t="s">
        <v>4301</v>
      </c>
      <c r="R2103">
        <v>3</v>
      </c>
      <c r="S2103">
        <v>1639</v>
      </c>
      <c r="T2103">
        <v>0</v>
      </c>
      <c r="U2103">
        <v>-154.34100000000001</v>
      </c>
      <c r="V2103" t="s">
        <v>7329</v>
      </c>
      <c r="W2103">
        <v>1.98</v>
      </c>
      <c r="X2103" t="s">
        <v>146</v>
      </c>
      <c r="Y2103" t="s">
        <v>8691</v>
      </c>
      <c r="Z2103">
        <v>2012</v>
      </c>
      <c r="AA2103">
        <v>31</v>
      </c>
      <c r="AB2103">
        <v>14918</v>
      </c>
    </row>
    <row r="2104" spans="1:28" x14ac:dyDescent="0.2">
      <c r="A2104" t="s">
        <v>7429</v>
      </c>
      <c r="B2104" s="1">
        <v>41234</v>
      </c>
      <c r="C2104" s="1">
        <v>41237</v>
      </c>
      <c r="D2104" t="s">
        <v>59</v>
      </c>
      <c r="E2104" t="s">
        <v>7389</v>
      </c>
      <c r="F2104" t="s">
        <v>7195</v>
      </c>
      <c r="G2104" t="s">
        <v>31</v>
      </c>
      <c r="H2104" t="s">
        <v>1876</v>
      </c>
      <c r="I2104" t="s">
        <v>1895</v>
      </c>
      <c r="J2104" t="s">
        <v>1924</v>
      </c>
      <c r="K2104" t="s">
        <v>1879</v>
      </c>
      <c r="L2104" t="s">
        <v>1879</v>
      </c>
      <c r="M2104" t="s">
        <v>1757</v>
      </c>
      <c r="N2104" t="s">
        <v>4036</v>
      </c>
      <c r="O2104" t="s">
        <v>5091</v>
      </c>
      <c r="P2104" t="s">
        <v>7430</v>
      </c>
      <c r="Q2104" t="s">
        <v>7431</v>
      </c>
      <c r="R2104">
        <v>7</v>
      </c>
      <c r="S2104">
        <v>1594</v>
      </c>
      <c r="T2104">
        <v>0</v>
      </c>
      <c r="U2104">
        <v>-225.16200000000001</v>
      </c>
      <c r="V2104" t="s">
        <v>7329</v>
      </c>
      <c r="W2104">
        <v>377.03</v>
      </c>
      <c r="X2104" t="s">
        <v>43</v>
      </c>
      <c r="Y2104" t="s">
        <v>8668</v>
      </c>
      <c r="Z2104">
        <v>2012</v>
      </c>
      <c r="AA2104">
        <v>47</v>
      </c>
      <c r="AB2104">
        <v>19446</v>
      </c>
    </row>
    <row r="2105" spans="1:28" x14ac:dyDescent="0.2">
      <c r="A2105" t="s">
        <v>7432</v>
      </c>
      <c r="B2105" s="1">
        <v>41236</v>
      </c>
      <c r="C2105" s="1">
        <v>41239</v>
      </c>
      <c r="D2105" t="s">
        <v>45</v>
      </c>
      <c r="E2105" t="s">
        <v>5521</v>
      </c>
      <c r="F2105" t="s">
        <v>454</v>
      </c>
      <c r="G2105" t="s">
        <v>246</v>
      </c>
      <c r="H2105" t="s">
        <v>1876</v>
      </c>
      <c r="I2105" t="s">
        <v>1889</v>
      </c>
      <c r="J2105" t="s">
        <v>1890</v>
      </c>
      <c r="K2105" t="s">
        <v>1879</v>
      </c>
      <c r="L2105" t="s">
        <v>1879</v>
      </c>
      <c r="M2105" t="s">
        <v>1757</v>
      </c>
      <c r="N2105" t="s">
        <v>4036</v>
      </c>
      <c r="O2105" t="s">
        <v>5091</v>
      </c>
      <c r="P2105" t="s">
        <v>6943</v>
      </c>
      <c r="Q2105" t="s">
        <v>5168</v>
      </c>
      <c r="R2105">
        <v>4</v>
      </c>
      <c r="S2105">
        <v>1048</v>
      </c>
      <c r="T2105">
        <v>0</v>
      </c>
      <c r="U2105">
        <v>-49.332000000000001</v>
      </c>
      <c r="V2105" t="s">
        <v>7329</v>
      </c>
      <c r="W2105">
        <v>6.2</v>
      </c>
      <c r="X2105" t="s">
        <v>146</v>
      </c>
      <c r="Y2105" t="s">
        <v>8668</v>
      </c>
      <c r="Z2105">
        <v>2012</v>
      </c>
      <c r="AA2105">
        <v>47</v>
      </c>
      <c r="AB2105">
        <v>12560</v>
      </c>
    </row>
    <row r="2106" spans="1:28" x14ac:dyDescent="0.2">
      <c r="A2106" t="s">
        <v>7433</v>
      </c>
      <c r="B2106" s="1">
        <v>41408</v>
      </c>
      <c r="C2106" s="1">
        <v>41410</v>
      </c>
      <c r="D2106" t="s">
        <v>28</v>
      </c>
      <c r="E2106" t="s">
        <v>2508</v>
      </c>
      <c r="F2106" t="s">
        <v>2509</v>
      </c>
      <c r="G2106" t="s">
        <v>246</v>
      </c>
      <c r="H2106" t="s">
        <v>1876</v>
      </c>
      <c r="I2106" t="s">
        <v>1901</v>
      </c>
      <c r="J2106" t="s">
        <v>7434</v>
      </c>
      <c r="K2106" t="s">
        <v>1879</v>
      </c>
      <c r="L2106" t="s">
        <v>1879</v>
      </c>
      <c r="M2106" t="s">
        <v>1757</v>
      </c>
      <c r="N2106" t="s">
        <v>4036</v>
      </c>
      <c r="O2106" t="s">
        <v>5091</v>
      </c>
      <c r="P2106" t="s">
        <v>6953</v>
      </c>
      <c r="Q2106" t="s">
        <v>6954</v>
      </c>
      <c r="R2106">
        <v>11</v>
      </c>
      <c r="S2106">
        <v>2910</v>
      </c>
      <c r="T2106">
        <v>0</v>
      </c>
      <c r="U2106">
        <v>-68.722499999999997</v>
      </c>
      <c r="V2106" t="s">
        <v>7329</v>
      </c>
      <c r="W2106">
        <v>259.97000000000003</v>
      </c>
      <c r="X2106" t="s">
        <v>43</v>
      </c>
      <c r="Y2106" t="s">
        <v>8706</v>
      </c>
      <c r="Z2106">
        <v>2013</v>
      </c>
      <c r="AA2106">
        <v>20</v>
      </c>
      <c r="AB2106">
        <v>14619</v>
      </c>
    </row>
    <row r="2107" spans="1:28" x14ac:dyDescent="0.2">
      <c r="A2107" t="s">
        <v>7435</v>
      </c>
      <c r="B2107" s="1">
        <v>41639</v>
      </c>
      <c r="C2107" s="1">
        <v>41641</v>
      </c>
      <c r="D2107" t="s">
        <v>28</v>
      </c>
      <c r="E2107" t="s">
        <v>7436</v>
      </c>
      <c r="F2107" t="s">
        <v>7437</v>
      </c>
      <c r="G2107" t="s">
        <v>246</v>
      </c>
      <c r="H2107" t="s">
        <v>1876</v>
      </c>
      <c r="I2107" t="s">
        <v>1889</v>
      </c>
      <c r="J2107" t="s">
        <v>7438</v>
      </c>
      <c r="K2107" t="s">
        <v>1879</v>
      </c>
      <c r="L2107" t="s">
        <v>1879</v>
      </c>
      <c r="M2107" t="s">
        <v>1757</v>
      </c>
      <c r="N2107" t="s">
        <v>4036</v>
      </c>
      <c r="O2107" t="s">
        <v>4695</v>
      </c>
      <c r="P2107" t="s">
        <v>6863</v>
      </c>
      <c r="Q2107" t="s">
        <v>6133</v>
      </c>
      <c r="R2107">
        <v>6</v>
      </c>
      <c r="S2107">
        <v>1946</v>
      </c>
      <c r="T2107">
        <v>0</v>
      </c>
      <c r="U2107">
        <v>114.453</v>
      </c>
      <c r="V2107" t="s">
        <v>42</v>
      </c>
      <c r="W2107">
        <v>337.93</v>
      </c>
      <c r="X2107" t="s">
        <v>146</v>
      </c>
      <c r="Y2107" t="s">
        <v>8673</v>
      </c>
      <c r="Z2107">
        <v>2013</v>
      </c>
      <c r="AA2107">
        <v>53</v>
      </c>
      <c r="AB2107">
        <v>18691</v>
      </c>
    </row>
    <row r="2108" spans="1:28" x14ac:dyDescent="0.2">
      <c r="A2108" t="s">
        <v>7439</v>
      </c>
      <c r="B2108" s="1">
        <v>41817</v>
      </c>
      <c r="C2108" s="1">
        <v>41817</v>
      </c>
      <c r="D2108" t="s">
        <v>59</v>
      </c>
      <c r="E2108" t="s">
        <v>3452</v>
      </c>
      <c r="F2108" t="s">
        <v>3453</v>
      </c>
      <c r="G2108" t="s">
        <v>262</v>
      </c>
      <c r="H2108" t="s">
        <v>1876</v>
      </c>
      <c r="I2108" t="s">
        <v>2614</v>
      </c>
      <c r="J2108" t="s">
        <v>7440</v>
      </c>
      <c r="K2108" t="s">
        <v>1879</v>
      </c>
      <c r="L2108" t="s">
        <v>1879</v>
      </c>
      <c r="M2108" t="s">
        <v>1757</v>
      </c>
      <c r="N2108" t="s">
        <v>4036</v>
      </c>
      <c r="O2108" t="s">
        <v>4695</v>
      </c>
      <c r="P2108" t="s">
        <v>4921</v>
      </c>
      <c r="Q2108" t="s">
        <v>4922</v>
      </c>
      <c r="R2108">
        <v>3</v>
      </c>
      <c r="S2108">
        <v>816</v>
      </c>
      <c r="T2108">
        <v>0</v>
      </c>
      <c r="U2108">
        <v>287.91899999999998</v>
      </c>
      <c r="V2108" t="s">
        <v>42</v>
      </c>
      <c r="W2108">
        <v>333.02</v>
      </c>
      <c r="X2108" t="s">
        <v>64</v>
      </c>
      <c r="Y2108" t="s">
        <v>8676</v>
      </c>
      <c r="Z2108">
        <v>2014</v>
      </c>
      <c r="AA2108">
        <v>26</v>
      </c>
      <c r="AB2108">
        <v>14419</v>
      </c>
    </row>
    <row r="2109" spans="1:28" x14ac:dyDescent="0.2">
      <c r="A2109" t="s">
        <v>7441</v>
      </c>
      <c r="B2109" s="1">
        <v>41858</v>
      </c>
      <c r="C2109" s="1">
        <v>41860</v>
      </c>
      <c r="D2109" t="s">
        <v>59</v>
      </c>
      <c r="E2109" t="s">
        <v>7442</v>
      </c>
      <c r="F2109" t="s">
        <v>7443</v>
      </c>
      <c r="G2109" t="s">
        <v>246</v>
      </c>
      <c r="H2109" t="s">
        <v>1876</v>
      </c>
      <c r="I2109" t="s">
        <v>1914</v>
      </c>
      <c r="J2109" t="s">
        <v>7444</v>
      </c>
      <c r="K2109" t="s">
        <v>1879</v>
      </c>
      <c r="L2109" t="s">
        <v>1879</v>
      </c>
      <c r="M2109" t="s">
        <v>1757</v>
      </c>
      <c r="N2109" t="s">
        <v>4036</v>
      </c>
      <c r="O2109" t="s">
        <v>4235</v>
      </c>
      <c r="P2109" t="s">
        <v>4591</v>
      </c>
      <c r="Q2109" t="s">
        <v>4237</v>
      </c>
      <c r="R2109">
        <v>3</v>
      </c>
      <c r="S2109">
        <v>1625</v>
      </c>
      <c r="T2109">
        <v>0</v>
      </c>
      <c r="U2109">
        <v>-76.567499999999995</v>
      </c>
      <c r="V2109" t="s">
        <v>7329</v>
      </c>
      <c r="W2109">
        <v>345.78</v>
      </c>
      <c r="X2109" t="s">
        <v>43</v>
      </c>
      <c r="Y2109" t="s">
        <v>8697</v>
      </c>
      <c r="Z2109">
        <v>2014</v>
      </c>
      <c r="AA2109">
        <v>32</v>
      </c>
      <c r="AB2109">
        <v>11639</v>
      </c>
    </row>
    <row r="2110" spans="1:28" x14ac:dyDescent="0.2">
      <c r="A2110" t="s">
        <v>7445</v>
      </c>
      <c r="B2110" s="1">
        <v>41052</v>
      </c>
      <c r="C2110" s="1">
        <v>41055</v>
      </c>
      <c r="D2110" t="s">
        <v>28</v>
      </c>
      <c r="E2110" t="s">
        <v>7446</v>
      </c>
      <c r="F2110" t="s">
        <v>7245</v>
      </c>
      <c r="G2110" t="s">
        <v>31</v>
      </c>
      <c r="H2110" t="s">
        <v>7447</v>
      </c>
      <c r="I2110" t="s">
        <v>7448</v>
      </c>
      <c r="J2110" t="s">
        <v>7448</v>
      </c>
      <c r="K2110" t="s">
        <v>2023</v>
      </c>
      <c r="L2110" t="s">
        <v>2023</v>
      </c>
      <c r="M2110" t="s">
        <v>2023</v>
      </c>
      <c r="N2110" t="s">
        <v>4036</v>
      </c>
      <c r="O2110" t="s">
        <v>4235</v>
      </c>
      <c r="P2110" t="s">
        <v>7449</v>
      </c>
      <c r="Q2110" t="s">
        <v>7450</v>
      </c>
      <c r="R2110">
        <v>14</v>
      </c>
      <c r="S2110">
        <v>934</v>
      </c>
      <c r="T2110">
        <v>1</v>
      </c>
      <c r="U2110">
        <v>-1331.652</v>
      </c>
      <c r="V2110" t="s">
        <v>7329</v>
      </c>
      <c r="W2110">
        <v>363.73</v>
      </c>
      <c r="X2110" t="s">
        <v>146</v>
      </c>
      <c r="Y2110" t="s">
        <v>8700</v>
      </c>
      <c r="Z2110">
        <v>2012</v>
      </c>
      <c r="AA2110">
        <v>21</v>
      </c>
      <c r="AB2110">
        <v>43395</v>
      </c>
    </row>
    <row r="2111" spans="1:28" x14ac:dyDescent="0.2">
      <c r="A2111" t="s">
        <v>7451</v>
      </c>
      <c r="B2111" s="1">
        <v>41543</v>
      </c>
      <c r="C2111" s="1">
        <v>41543</v>
      </c>
      <c r="D2111" t="s">
        <v>59</v>
      </c>
      <c r="E2111" t="s">
        <v>7452</v>
      </c>
      <c r="F2111" t="s">
        <v>1629</v>
      </c>
      <c r="G2111" t="s">
        <v>246</v>
      </c>
      <c r="H2111" t="s">
        <v>7447</v>
      </c>
      <c r="I2111" t="s">
        <v>7448</v>
      </c>
      <c r="J2111" t="s">
        <v>7453</v>
      </c>
      <c r="K2111" t="s">
        <v>2023</v>
      </c>
      <c r="L2111" t="s">
        <v>2023</v>
      </c>
      <c r="M2111" t="s">
        <v>2023</v>
      </c>
      <c r="N2111" t="s">
        <v>4036</v>
      </c>
      <c r="O2111" t="s">
        <v>4235</v>
      </c>
      <c r="P2111" t="s">
        <v>4300</v>
      </c>
      <c r="Q2111" t="s">
        <v>4301</v>
      </c>
      <c r="R2111">
        <v>12</v>
      </c>
      <c r="S2111">
        <v>3085</v>
      </c>
      <c r="T2111">
        <v>1</v>
      </c>
      <c r="U2111">
        <v>-4088.3760000000002</v>
      </c>
      <c r="V2111" t="s">
        <v>7329</v>
      </c>
      <c r="W2111">
        <v>51.89</v>
      </c>
      <c r="X2111" t="s">
        <v>64</v>
      </c>
      <c r="Y2111" t="s">
        <v>8672</v>
      </c>
      <c r="Z2111">
        <v>2013</v>
      </c>
      <c r="AA2111">
        <v>39</v>
      </c>
      <c r="AB2111">
        <v>48663</v>
      </c>
    </row>
    <row r="2112" spans="1:28" x14ac:dyDescent="0.2">
      <c r="A2112" t="s">
        <v>7459</v>
      </c>
      <c r="B2112" s="1">
        <v>41421</v>
      </c>
      <c r="C2112" s="1">
        <v>41423</v>
      </c>
      <c r="D2112" t="s">
        <v>45</v>
      </c>
      <c r="E2112" t="s">
        <v>7460</v>
      </c>
      <c r="F2112" t="s">
        <v>821</v>
      </c>
      <c r="G2112" t="s">
        <v>31</v>
      </c>
      <c r="H2112" t="s">
        <v>3092</v>
      </c>
      <c r="I2112" t="s">
        <v>3499</v>
      </c>
      <c r="J2112" t="s">
        <v>3500</v>
      </c>
      <c r="K2112" t="s">
        <v>1979</v>
      </c>
      <c r="L2112" t="s">
        <v>1979</v>
      </c>
      <c r="M2112" t="s">
        <v>1979</v>
      </c>
      <c r="N2112" t="s">
        <v>4036</v>
      </c>
      <c r="O2112" t="s">
        <v>4235</v>
      </c>
      <c r="P2112" t="s">
        <v>7461</v>
      </c>
      <c r="Q2112" t="s">
        <v>4417</v>
      </c>
      <c r="R2112">
        <v>2</v>
      </c>
      <c r="S2112">
        <v>1150</v>
      </c>
      <c r="T2112">
        <v>0</v>
      </c>
      <c r="U2112">
        <v>332.178</v>
      </c>
      <c r="V2112" t="s">
        <v>42</v>
      </c>
      <c r="W2112">
        <v>183.32</v>
      </c>
      <c r="X2112" t="s">
        <v>43</v>
      </c>
      <c r="Y2112" t="s">
        <v>8706</v>
      </c>
      <c r="Z2112">
        <v>2013</v>
      </c>
      <c r="AA2112">
        <v>22</v>
      </c>
      <c r="AB2112">
        <v>49688</v>
      </c>
    </row>
    <row r="2113" spans="1:28" x14ac:dyDescent="0.2">
      <c r="A2113" t="s">
        <v>7466</v>
      </c>
      <c r="B2113" s="1">
        <v>40970</v>
      </c>
      <c r="C2113" s="1">
        <v>40972</v>
      </c>
      <c r="D2113" t="s">
        <v>45</v>
      </c>
      <c r="E2113" t="s">
        <v>7467</v>
      </c>
      <c r="F2113" t="s">
        <v>555</v>
      </c>
      <c r="G2113" t="s">
        <v>31</v>
      </c>
      <c r="H2113" t="s">
        <v>2283</v>
      </c>
      <c r="I2113" t="s">
        <v>2504</v>
      </c>
      <c r="J2113" t="s">
        <v>7468</v>
      </c>
      <c r="K2113" t="s">
        <v>1879</v>
      </c>
      <c r="L2113" t="s">
        <v>1879</v>
      </c>
      <c r="M2113" t="s">
        <v>1594</v>
      </c>
      <c r="N2113" t="s">
        <v>4036</v>
      </c>
      <c r="O2113" t="s">
        <v>5091</v>
      </c>
      <c r="P2113" t="s">
        <v>7469</v>
      </c>
      <c r="Q2113" t="s">
        <v>5278</v>
      </c>
      <c r="R2113">
        <v>3</v>
      </c>
      <c r="S2113">
        <v>815</v>
      </c>
      <c r="T2113">
        <v>0</v>
      </c>
      <c r="U2113">
        <v>-90.566999999999993</v>
      </c>
      <c r="V2113" t="s">
        <v>7329</v>
      </c>
      <c r="W2113">
        <v>67.959999999999994</v>
      </c>
      <c r="X2113" t="s">
        <v>146</v>
      </c>
      <c r="Y2113" t="s">
        <v>8684</v>
      </c>
      <c r="Z2113">
        <v>2012</v>
      </c>
      <c r="AA2113">
        <v>9</v>
      </c>
      <c r="AB2113">
        <v>11001</v>
      </c>
    </row>
    <row r="2114" spans="1:28" x14ac:dyDescent="0.2">
      <c r="A2114" t="s">
        <v>7470</v>
      </c>
      <c r="B2114" s="1">
        <v>41139</v>
      </c>
      <c r="C2114" s="1">
        <v>41140</v>
      </c>
      <c r="D2114" t="s">
        <v>59</v>
      </c>
      <c r="E2114" t="s">
        <v>7471</v>
      </c>
      <c r="F2114" t="s">
        <v>7472</v>
      </c>
      <c r="G2114" t="s">
        <v>262</v>
      </c>
      <c r="H2114" t="s">
        <v>2283</v>
      </c>
      <c r="I2114" t="s">
        <v>2284</v>
      </c>
      <c r="J2114" t="s">
        <v>7473</v>
      </c>
      <c r="K2114" t="s">
        <v>1879</v>
      </c>
      <c r="L2114" t="s">
        <v>1879</v>
      </c>
      <c r="M2114" t="s">
        <v>1594</v>
      </c>
      <c r="N2114" t="s">
        <v>4036</v>
      </c>
      <c r="O2114" t="s">
        <v>5091</v>
      </c>
      <c r="P2114" t="s">
        <v>7474</v>
      </c>
      <c r="Q2114" t="s">
        <v>6931</v>
      </c>
      <c r="R2114">
        <v>2</v>
      </c>
      <c r="S2114">
        <v>559</v>
      </c>
      <c r="T2114">
        <v>0</v>
      </c>
      <c r="U2114">
        <v>117.96</v>
      </c>
      <c r="V2114" t="s">
        <v>42</v>
      </c>
      <c r="W2114">
        <v>34.369999999999997</v>
      </c>
      <c r="X2114" t="s">
        <v>146</v>
      </c>
      <c r="Y2114" t="s">
        <v>8691</v>
      </c>
      <c r="Z2114">
        <v>2012</v>
      </c>
      <c r="AA2114">
        <v>33</v>
      </c>
      <c r="AB2114">
        <v>17920</v>
      </c>
    </row>
    <row r="2115" spans="1:28" x14ac:dyDescent="0.2">
      <c r="A2115" t="s">
        <v>7475</v>
      </c>
      <c r="B2115" s="1">
        <v>41429</v>
      </c>
      <c r="C2115" s="1">
        <v>41432</v>
      </c>
      <c r="D2115" t="s">
        <v>59</v>
      </c>
      <c r="E2115" t="s">
        <v>7476</v>
      </c>
      <c r="F2115" t="s">
        <v>1418</v>
      </c>
      <c r="G2115" t="s">
        <v>246</v>
      </c>
      <c r="H2115" t="s">
        <v>2283</v>
      </c>
      <c r="I2115" t="s">
        <v>3310</v>
      </c>
      <c r="J2115" t="s">
        <v>7477</v>
      </c>
      <c r="K2115" t="s">
        <v>1879</v>
      </c>
      <c r="L2115" t="s">
        <v>1879</v>
      </c>
      <c r="M2115" t="s">
        <v>1594</v>
      </c>
      <c r="N2115" t="s">
        <v>4036</v>
      </c>
      <c r="O2115" t="s">
        <v>4235</v>
      </c>
      <c r="P2115" t="s">
        <v>4390</v>
      </c>
      <c r="Q2115" t="s">
        <v>4360</v>
      </c>
      <c r="R2115">
        <v>10</v>
      </c>
      <c r="S2115">
        <v>5726</v>
      </c>
      <c r="T2115">
        <v>0</v>
      </c>
      <c r="U2115">
        <v>-445.44</v>
      </c>
      <c r="V2115" t="s">
        <v>7329</v>
      </c>
      <c r="W2115">
        <v>71.459999999999994</v>
      </c>
      <c r="X2115" t="s">
        <v>43</v>
      </c>
      <c r="Y2115" t="s">
        <v>8671</v>
      </c>
      <c r="Z2115">
        <v>2013</v>
      </c>
      <c r="AA2115">
        <v>23</v>
      </c>
      <c r="AB2115">
        <v>19688</v>
      </c>
    </row>
    <row r="2116" spans="1:28" x14ac:dyDescent="0.2">
      <c r="A2116" t="s">
        <v>7478</v>
      </c>
      <c r="B2116" s="1">
        <v>41463</v>
      </c>
      <c r="C2116" s="1">
        <v>41465</v>
      </c>
      <c r="D2116" t="s">
        <v>28</v>
      </c>
      <c r="E2116" t="s">
        <v>7479</v>
      </c>
      <c r="F2116" t="s">
        <v>1351</v>
      </c>
      <c r="G2116" t="s">
        <v>31</v>
      </c>
      <c r="H2116" t="s">
        <v>2072</v>
      </c>
      <c r="I2116" t="s">
        <v>2154</v>
      </c>
      <c r="J2116" t="s">
        <v>2155</v>
      </c>
      <c r="K2116" t="s">
        <v>1879</v>
      </c>
      <c r="L2116" t="s">
        <v>1879</v>
      </c>
      <c r="M2116" t="s">
        <v>1594</v>
      </c>
      <c r="N2116" t="s">
        <v>4036</v>
      </c>
      <c r="O2116" t="s">
        <v>4235</v>
      </c>
      <c r="P2116" t="s">
        <v>6749</v>
      </c>
      <c r="Q2116" t="s">
        <v>4611</v>
      </c>
      <c r="R2116">
        <v>7</v>
      </c>
      <c r="S2116">
        <v>2684</v>
      </c>
      <c r="T2116">
        <v>0</v>
      </c>
      <c r="U2116">
        <v>-1476.09</v>
      </c>
      <c r="V2116" t="s">
        <v>7329</v>
      </c>
      <c r="W2116">
        <v>190.6</v>
      </c>
      <c r="X2116" t="s">
        <v>43</v>
      </c>
      <c r="Y2116" t="s">
        <v>8693</v>
      </c>
      <c r="Z2116">
        <v>2013</v>
      </c>
      <c r="AA2116">
        <v>28</v>
      </c>
      <c r="AB2116">
        <v>16980</v>
      </c>
    </row>
    <row r="2117" spans="1:28" x14ac:dyDescent="0.2">
      <c r="A2117" t="s">
        <v>7480</v>
      </c>
      <c r="B2117" s="1">
        <v>41470</v>
      </c>
      <c r="C2117" s="1">
        <v>41470</v>
      </c>
      <c r="D2117" t="s">
        <v>59</v>
      </c>
      <c r="E2117" t="s">
        <v>7481</v>
      </c>
      <c r="F2117" t="s">
        <v>500</v>
      </c>
      <c r="G2117" t="s">
        <v>262</v>
      </c>
      <c r="H2117" t="s">
        <v>2283</v>
      </c>
      <c r="I2117" t="s">
        <v>6818</v>
      </c>
      <c r="J2117" t="s">
        <v>7482</v>
      </c>
      <c r="K2117" t="s">
        <v>1879</v>
      </c>
      <c r="L2117" t="s">
        <v>1879</v>
      </c>
      <c r="M2117" t="s">
        <v>1594</v>
      </c>
      <c r="N2117" t="s">
        <v>4036</v>
      </c>
      <c r="O2117" t="s">
        <v>4235</v>
      </c>
      <c r="P2117" t="s">
        <v>7483</v>
      </c>
      <c r="Q2117" t="s">
        <v>7484</v>
      </c>
      <c r="R2117">
        <v>12</v>
      </c>
      <c r="S2117">
        <v>1331</v>
      </c>
      <c r="T2117">
        <v>0</v>
      </c>
      <c r="U2117">
        <v>-103.608</v>
      </c>
      <c r="V2117" t="s">
        <v>7329</v>
      </c>
      <c r="W2117">
        <v>259.12</v>
      </c>
      <c r="X2117" t="s">
        <v>64</v>
      </c>
      <c r="Y2117" t="s">
        <v>8693</v>
      </c>
      <c r="Z2117">
        <v>2013</v>
      </c>
      <c r="AA2117">
        <v>29</v>
      </c>
      <c r="AB2117">
        <v>15203</v>
      </c>
    </row>
    <row r="2118" spans="1:28" x14ac:dyDescent="0.2">
      <c r="A2118" t="s">
        <v>2572</v>
      </c>
      <c r="B2118" s="1">
        <v>41800</v>
      </c>
      <c r="C2118" s="1">
        <v>41802</v>
      </c>
      <c r="D2118" t="s">
        <v>45</v>
      </c>
      <c r="E2118" t="s">
        <v>2573</v>
      </c>
      <c r="F2118" t="s">
        <v>2574</v>
      </c>
      <c r="G2118" t="s">
        <v>246</v>
      </c>
      <c r="H2118" t="s">
        <v>2283</v>
      </c>
      <c r="I2118" t="s">
        <v>2575</v>
      </c>
      <c r="J2118" t="s">
        <v>2576</v>
      </c>
      <c r="K2118" t="s">
        <v>1879</v>
      </c>
      <c r="L2118" t="s">
        <v>1879</v>
      </c>
      <c r="M2118" t="s">
        <v>1594</v>
      </c>
      <c r="N2118" t="s">
        <v>4036</v>
      </c>
      <c r="O2118" t="s">
        <v>4235</v>
      </c>
      <c r="P2118" t="s">
        <v>4482</v>
      </c>
      <c r="Q2118" t="s">
        <v>4318</v>
      </c>
      <c r="R2118">
        <v>4</v>
      </c>
      <c r="S2118">
        <v>2295</v>
      </c>
      <c r="T2118">
        <v>0</v>
      </c>
      <c r="U2118">
        <v>459</v>
      </c>
      <c r="V2118" t="s">
        <v>42</v>
      </c>
      <c r="W2118">
        <v>305.2</v>
      </c>
      <c r="X2118" t="s">
        <v>146</v>
      </c>
      <c r="Y2118" t="s">
        <v>8676</v>
      </c>
      <c r="Z2118">
        <v>2014</v>
      </c>
      <c r="AA2118">
        <v>24</v>
      </c>
      <c r="AB2118">
        <v>17539</v>
      </c>
    </row>
    <row r="2119" spans="1:28" x14ac:dyDescent="0.2">
      <c r="A2119" t="s">
        <v>7485</v>
      </c>
      <c r="B2119" s="1">
        <v>41172</v>
      </c>
      <c r="C2119" s="1">
        <v>41174</v>
      </c>
      <c r="D2119" t="s">
        <v>28</v>
      </c>
      <c r="E2119" t="s">
        <v>7486</v>
      </c>
      <c r="F2119" t="s">
        <v>6783</v>
      </c>
      <c r="G2119" t="s">
        <v>31</v>
      </c>
      <c r="H2119" t="s">
        <v>1985</v>
      </c>
      <c r="I2119" t="s">
        <v>1986</v>
      </c>
      <c r="J2119" t="s">
        <v>7017</v>
      </c>
      <c r="K2119" t="s">
        <v>1879</v>
      </c>
      <c r="L2119" t="s">
        <v>1879</v>
      </c>
      <c r="M2119" t="s">
        <v>1988</v>
      </c>
      <c r="N2119" t="s">
        <v>4036</v>
      </c>
      <c r="O2119" t="s">
        <v>4235</v>
      </c>
      <c r="P2119" t="s">
        <v>4591</v>
      </c>
      <c r="Q2119" t="s">
        <v>4237</v>
      </c>
      <c r="R2119">
        <v>6</v>
      </c>
      <c r="S2119">
        <v>3442</v>
      </c>
      <c r="T2119">
        <v>0</v>
      </c>
      <c r="U2119">
        <v>38.07</v>
      </c>
      <c r="V2119" t="s">
        <v>42</v>
      </c>
      <c r="W2119">
        <v>585.25</v>
      </c>
      <c r="X2119" t="s">
        <v>43</v>
      </c>
      <c r="Y2119" t="s">
        <v>8666</v>
      </c>
      <c r="Z2119">
        <v>2012</v>
      </c>
      <c r="AA2119">
        <v>38</v>
      </c>
      <c r="AB2119">
        <v>12161</v>
      </c>
    </row>
    <row r="2120" spans="1:28" x14ac:dyDescent="0.2">
      <c r="A2120" t="s">
        <v>7487</v>
      </c>
      <c r="B2120" s="1">
        <v>41448</v>
      </c>
      <c r="C2120" s="1">
        <v>41451</v>
      </c>
      <c r="D2120" t="s">
        <v>45</v>
      </c>
      <c r="E2120" t="s">
        <v>7488</v>
      </c>
      <c r="F2120" t="s">
        <v>7188</v>
      </c>
      <c r="G2120" t="s">
        <v>31</v>
      </c>
      <c r="H2120" t="s">
        <v>1985</v>
      </c>
      <c r="I2120" t="s">
        <v>1986</v>
      </c>
      <c r="J2120" t="s">
        <v>7017</v>
      </c>
      <c r="K2120" t="s">
        <v>1879</v>
      </c>
      <c r="L2120" t="s">
        <v>1879</v>
      </c>
      <c r="M2120" t="s">
        <v>1988</v>
      </c>
      <c r="N2120" t="s">
        <v>4036</v>
      </c>
      <c r="O2120" t="s">
        <v>4695</v>
      </c>
      <c r="P2120" t="s">
        <v>4951</v>
      </c>
      <c r="Q2120" t="s">
        <v>4952</v>
      </c>
      <c r="R2120">
        <v>9</v>
      </c>
      <c r="S2120">
        <v>1536</v>
      </c>
      <c r="T2120">
        <v>0</v>
      </c>
      <c r="U2120">
        <v>170.559</v>
      </c>
      <c r="V2120" t="s">
        <v>42</v>
      </c>
      <c r="W2120">
        <v>106.25</v>
      </c>
      <c r="X2120" t="s">
        <v>146</v>
      </c>
      <c r="Y2120" t="s">
        <v>8671</v>
      </c>
      <c r="Z2120">
        <v>2013</v>
      </c>
      <c r="AA2120">
        <v>26</v>
      </c>
      <c r="AB2120">
        <v>17206</v>
      </c>
    </row>
    <row r="2121" spans="1:28" x14ac:dyDescent="0.2">
      <c r="A2121" t="s">
        <v>7494</v>
      </c>
      <c r="B2121" s="1">
        <v>41004</v>
      </c>
      <c r="C2121" s="1">
        <v>41004</v>
      </c>
      <c r="D2121" t="s">
        <v>28</v>
      </c>
      <c r="E2121" t="s">
        <v>7495</v>
      </c>
      <c r="F2121" t="s">
        <v>2704</v>
      </c>
      <c r="G2121" t="s">
        <v>246</v>
      </c>
      <c r="H2121" t="s">
        <v>1940</v>
      </c>
      <c r="I2121" t="s">
        <v>4480</v>
      </c>
      <c r="J2121" t="s">
        <v>7496</v>
      </c>
      <c r="K2121" t="s">
        <v>1879</v>
      </c>
      <c r="L2121" t="s">
        <v>1879</v>
      </c>
      <c r="M2121" t="s">
        <v>1757</v>
      </c>
      <c r="N2121" t="s">
        <v>4036</v>
      </c>
      <c r="O2121" t="s">
        <v>4235</v>
      </c>
      <c r="P2121" t="s">
        <v>7497</v>
      </c>
      <c r="Q2121" t="s">
        <v>4654</v>
      </c>
      <c r="R2121">
        <v>9</v>
      </c>
      <c r="S2121">
        <v>2876</v>
      </c>
      <c r="T2121">
        <v>0</v>
      </c>
      <c r="U2121">
        <v>-1783.08</v>
      </c>
      <c r="V2121" t="s">
        <v>7329</v>
      </c>
      <c r="W2121">
        <v>516.63</v>
      </c>
      <c r="X2121" t="s">
        <v>64</v>
      </c>
      <c r="Y2121" t="s">
        <v>8690</v>
      </c>
      <c r="Z2121">
        <v>2012</v>
      </c>
      <c r="AA2121">
        <v>14</v>
      </c>
      <c r="AB2121">
        <v>17522</v>
      </c>
    </row>
    <row r="2122" spans="1:28" x14ac:dyDescent="0.2">
      <c r="A2122" t="s">
        <v>7506</v>
      </c>
      <c r="B2122" s="1">
        <v>41302</v>
      </c>
      <c r="C2122" s="1">
        <v>41304</v>
      </c>
      <c r="D2122" t="s">
        <v>45</v>
      </c>
      <c r="E2122" t="s">
        <v>7348</v>
      </c>
      <c r="F2122" t="s">
        <v>1727</v>
      </c>
      <c r="G2122" t="s">
        <v>262</v>
      </c>
      <c r="H2122" t="s">
        <v>1940</v>
      </c>
      <c r="I2122" t="s">
        <v>7503</v>
      </c>
      <c r="J2122" t="s">
        <v>7503</v>
      </c>
      <c r="K2122" t="s">
        <v>1879</v>
      </c>
      <c r="L2122" t="s">
        <v>1879</v>
      </c>
      <c r="M2122" t="s">
        <v>1757</v>
      </c>
      <c r="N2122" t="s">
        <v>4036</v>
      </c>
      <c r="O2122" t="s">
        <v>4235</v>
      </c>
      <c r="P2122" t="s">
        <v>6090</v>
      </c>
      <c r="Q2122" t="s">
        <v>4301</v>
      </c>
      <c r="R2122">
        <v>5</v>
      </c>
      <c r="S2122">
        <v>2893</v>
      </c>
      <c r="T2122">
        <v>0</v>
      </c>
      <c r="U2122">
        <v>-96.54</v>
      </c>
      <c r="V2122" t="s">
        <v>7329</v>
      </c>
      <c r="W2122">
        <v>910.16</v>
      </c>
      <c r="X2122" t="s">
        <v>146</v>
      </c>
      <c r="Y2122" t="s">
        <v>8692</v>
      </c>
      <c r="Z2122">
        <v>2013</v>
      </c>
      <c r="AA2122">
        <v>5</v>
      </c>
      <c r="AB2122">
        <v>13524</v>
      </c>
    </row>
    <row r="2123" spans="1:28" x14ac:dyDescent="0.2">
      <c r="A2123" t="s">
        <v>7526</v>
      </c>
      <c r="B2123" s="1">
        <v>41505</v>
      </c>
      <c r="C2123" s="1">
        <v>41507</v>
      </c>
      <c r="D2123" t="s">
        <v>45</v>
      </c>
      <c r="E2123" t="s">
        <v>7527</v>
      </c>
      <c r="F2123" t="s">
        <v>1317</v>
      </c>
      <c r="G2123" t="s">
        <v>246</v>
      </c>
      <c r="H2123" t="s">
        <v>7528</v>
      </c>
      <c r="I2123" t="s">
        <v>4070</v>
      </c>
      <c r="J2123" t="s">
        <v>7529</v>
      </c>
      <c r="K2123" t="s">
        <v>2005</v>
      </c>
      <c r="L2123" t="s">
        <v>2005</v>
      </c>
      <c r="M2123" t="s">
        <v>2112</v>
      </c>
      <c r="N2123" t="s">
        <v>4036</v>
      </c>
      <c r="O2123" t="s">
        <v>4235</v>
      </c>
      <c r="P2123" t="s">
        <v>4359</v>
      </c>
      <c r="Q2123" t="s">
        <v>4360</v>
      </c>
      <c r="R2123">
        <v>9</v>
      </c>
      <c r="S2123">
        <v>2863</v>
      </c>
      <c r="T2123">
        <v>0</v>
      </c>
      <c r="U2123">
        <v>-458.19</v>
      </c>
      <c r="V2123" t="s">
        <v>7329</v>
      </c>
      <c r="W2123">
        <v>293.77999999999997</v>
      </c>
      <c r="X2123" t="s">
        <v>43</v>
      </c>
      <c r="Y2123" t="s">
        <v>8694</v>
      </c>
      <c r="Z2123">
        <v>2013</v>
      </c>
      <c r="AA2123">
        <v>34</v>
      </c>
      <c r="AB2123">
        <v>21328</v>
      </c>
    </row>
    <row r="2124" spans="1:28" x14ac:dyDescent="0.2">
      <c r="A2124" t="s">
        <v>7532</v>
      </c>
      <c r="B2124" s="1">
        <v>41668</v>
      </c>
      <c r="C2124" s="1">
        <v>41672</v>
      </c>
      <c r="D2124" t="s">
        <v>45</v>
      </c>
      <c r="E2124" t="s">
        <v>7533</v>
      </c>
      <c r="F2124" t="s">
        <v>1521</v>
      </c>
      <c r="G2124" t="s">
        <v>31</v>
      </c>
      <c r="H2124" t="s">
        <v>2241</v>
      </c>
      <c r="I2124" t="s">
        <v>7534</v>
      </c>
      <c r="J2124" t="s">
        <v>7535</v>
      </c>
      <c r="K2124" t="s">
        <v>2005</v>
      </c>
      <c r="L2124" t="s">
        <v>2005</v>
      </c>
      <c r="M2124" t="s">
        <v>2185</v>
      </c>
      <c r="N2124" t="s">
        <v>4036</v>
      </c>
      <c r="O2124" t="s">
        <v>4695</v>
      </c>
      <c r="P2124" t="s">
        <v>5088</v>
      </c>
      <c r="Q2124" t="s">
        <v>4715</v>
      </c>
      <c r="R2124">
        <v>4</v>
      </c>
      <c r="S2124">
        <v>853</v>
      </c>
      <c r="T2124">
        <v>0</v>
      </c>
      <c r="U2124">
        <v>-42.695999999999998</v>
      </c>
      <c r="V2124" t="s">
        <v>7329</v>
      </c>
      <c r="W2124">
        <v>91.22</v>
      </c>
      <c r="X2124" t="s">
        <v>43</v>
      </c>
      <c r="Y2124" t="s">
        <v>8703</v>
      </c>
      <c r="Z2124">
        <v>2014</v>
      </c>
      <c r="AA2124">
        <v>5</v>
      </c>
      <c r="AB2124">
        <v>30754</v>
      </c>
    </row>
    <row r="2125" spans="1:28" x14ac:dyDescent="0.2">
      <c r="A2125" t="s">
        <v>7537</v>
      </c>
      <c r="B2125" s="1">
        <v>40770</v>
      </c>
      <c r="C2125" s="1">
        <v>40772</v>
      </c>
      <c r="D2125" t="s">
        <v>45</v>
      </c>
      <c r="E2125" t="s">
        <v>7538</v>
      </c>
      <c r="F2125" t="s">
        <v>7539</v>
      </c>
      <c r="G2125" t="s">
        <v>31</v>
      </c>
      <c r="H2125" t="s">
        <v>7540</v>
      </c>
      <c r="I2125" t="s">
        <v>7541</v>
      </c>
      <c r="J2125" t="s">
        <v>6819</v>
      </c>
      <c r="K2125" t="s">
        <v>2005</v>
      </c>
      <c r="L2125" t="s">
        <v>2005</v>
      </c>
      <c r="M2125" t="s">
        <v>2006</v>
      </c>
      <c r="N2125" t="s">
        <v>4036</v>
      </c>
      <c r="O2125" t="s">
        <v>4695</v>
      </c>
      <c r="P2125" t="s">
        <v>7542</v>
      </c>
      <c r="Q2125" t="s">
        <v>4897</v>
      </c>
      <c r="R2125">
        <v>3</v>
      </c>
      <c r="S2125">
        <v>466</v>
      </c>
      <c r="T2125">
        <v>0</v>
      </c>
      <c r="U2125">
        <v>100.36799999999999</v>
      </c>
      <c r="V2125" t="s">
        <v>42</v>
      </c>
      <c r="W2125">
        <v>6.48</v>
      </c>
      <c r="X2125" t="s">
        <v>146</v>
      </c>
      <c r="Y2125" t="s">
        <v>8689</v>
      </c>
      <c r="Z2125">
        <v>2011</v>
      </c>
      <c r="AA2125">
        <v>34</v>
      </c>
      <c r="AB2125">
        <v>26073</v>
      </c>
    </row>
    <row r="2126" spans="1:28" x14ac:dyDescent="0.2">
      <c r="A2126" t="s">
        <v>7548</v>
      </c>
      <c r="B2126" s="1">
        <v>41137</v>
      </c>
      <c r="C2126" s="1">
        <v>41137</v>
      </c>
      <c r="D2126" t="s">
        <v>28</v>
      </c>
      <c r="E2126" t="s">
        <v>7549</v>
      </c>
      <c r="F2126" t="s">
        <v>3735</v>
      </c>
      <c r="G2126" t="s">
        <v>262</v>
      </c>
      <c r="H2126" t="s">
        <v>7550</v>
      </c>
      <c r="I2126" t="s">
        <v>7551</v>
      </c>
      <c r="J2126" t="s">
        <v>7551</v>
      </c>
      <c r="K2126" t="s">
        <v>2005</v>
      </c>
      <c r="L2126" t="s">
        <v>2005</v>
      </c>
      <c r="M2126" t="s">
        <v>2006</v>
      </c>
      <c r="N2126" t="s">
        <v>4036</v>
      </c>
      <c r="O2126" t="s">
        <v>4235</v>
      </c>
      <c r="P2126" t="s">
        <v>4411</v>
      </c>
      <c r="Q2126" t="s">
        <v>4253</v>
      </c>
      <c r="R2126">
        <v>7</v>
      </c>
      <c r="S2126">
        <v>3742</v>
      </c>
      <c r="T2126">
        <v>0</v>
      </c>
      <c r="U2126">
        <v>946.63379999999995</v>
      </c>
      <c r="V2126" t="s">
        <v>42</v>
      </c>
      <c r="W2126">
        <v>491.91</v>
      </c>
      <c r="X2126" t="s">
        <v>64</v>
      </c>
      <c r="Y2126" t="s">
        <v>8691</v>
      </c>
      <c r="Z2126">
        <v>2012</v>
      </c>
      <c r="AA2126">
        <v>33</v>
      </c>
      <c r="AB2126">
        <v>22049</v>
      </c>
    </row>
    <row r="2127" spans="1:28" x14ac:dyDescent="0.2">
      <c r="A2127" t="s">
        <v>7552</v>
      </c>
      <c r="B2127" s="1">
        <v>41157</v>
      </c>
      <c r="C2127" s="1">
        <v>41160</v>
      </c>
      <c r="D2127" t="s">
        <v>45</v>
      </c>
      <c r="E2127" t="s">
        <v>7553</v>
      </c>
      <c r="F2127" t="s">
        <v>2160</v>
      </c>
      <c r="G2127" t="s">
        <v>262</v>
      </c>
      <c r="H2127" t="s">
        <v>7544</v>
      </c>
      <c r="I2127" t="s">
        <v>7554</v>
      </c>
      <c r="J2127" t="s">
        <v>7555</v>
      </c>
      <c r="K2127" t="s">
        <v>2005</v>
      </c>
      <c r="L2127" t="s">
        <v>2005</v>
      </c>
      <c r="M2127" t="s">
        <v>2006</v>
      </c>
      <c r="N2127" t="s">
        <v>4036</v>
      </c>
      <c r="O2127" t="s">
        <v>4037</v>
      </c>
      <c r="P2127" t="s">
        <v>6046</v>
      </c>
      <c r="Q2127" t="s">
        <v>4148</v>
      </c>
      <c r="R2127">
        <v>9</v>
      </c>
      <c r="S2127">
        <v>1224</v>
      </c>
      <c r="T2127">
        <v>0</v>
      </c>
      <c r="U2127">
        <v>-692.93880000000001</v>
      </c>
      <c r="V2127" t="s">
        <v>7329</v>
      </c>
      <c r="W2127">
        <v>120.49</v>
      </c>
      <c r="X2127" t="s">
        <v>43</v>
      </c>
      <c r="Y2127" t="s">
        <v>8666</v>
      </c>
      <c r="Z2127">
        <v>2012</v>
      </c>
      <c r="AA2127">
        <v>36</v>
      </c>
      <c r="AB2127">
        <v>20608</v>
      </c>
    </row>
    <row r="2128" spans="1:28" x14ac:dyDescent="0.2">
      <c r="A2128" t="s">
        <v>7557</v>
      </c>
      <c r="B2128" s="1">
        <v>41268</v>
      </c>
      <c r="C2128" s="1">
        <v>41271</v>
      </c>
      <c r="D2128" t="s">
        <v>45</v>
      </c>
      <c r="E2128" t="s">
        <v>3816</v>
      </c>
      <c r="F2128" t="s">
        <v>3484</v>
      </c>
      <c r="G2128" t="s">
        <v>246</v>
      </c>
      <c r="H2128" t="s">
        <v>7550</v>
      </c>
      <c r="I2128" t="s">
        <v>7551</v>
      </c>
      <c r="J2128" t="s">
        <v>7551</v>
      </c>
      <c r="K2128" t="s">
        <v>2005</v>
      </c>
      <c r="L2128" t="s">
        <v>2005</v>
      </c>
      <c r="M2128" t="s">
        <v>2006</v>
      </c>
      <c r="N2128" t="s">
        <v>4036</v>
      </c>
      <c r="O2128" t="s">
        <v>4235</v>
      </c>
      <c r="P2128" t="s">
        <v>7558</v>
      </c>
      <c r="Q2128" t="s">
        <v>4301</v>
      </c>
      <c r="R2128">
        <v>5</v>
      </c>
      <c r="S2128">
        <v>2668</v>
      </c>
      <c r="T2128">
        <v>0</v>
      </c>
      <c r="U2128">
        <v>-417.81299999999999</v>
      </c>
      <c r="V2128" t="s">
        <v>7329</v>
      </c>
      <c r="W2128">
        <v>326.27</v>
      </c>
      <c r="X2128" t="s">
        <v>43</v>
      </c>
      <c r="Y2128" t="s">
        <v>8669</v>
      </c>
      <c r="Z2128">
        <v>2012</v>
      </c>
      <c r="AA2128">
        <v>52</v>
      </c>
      <c r="AB2128">
        <v>27825</v>
      </c>
    </row>
    <row r="2129" spans="1:28" x14ac:dyDescent="0.2">
      <c r="A2129" t="s">
        <v>7559</v>
      </c>
      <c r="B2129" s="1">
        <v>41423</v>
      </c>
      <c r="C2129" s="1">
        <v>41426</v>
      </c>
      <c r="D2129" t="s">
        <v>45</v>
      </c>
      <c r="E2129" t="s">
        <v>6663</v>
      </c>
      <c r="F2129" t="s">
        <v>778</v>
      </c>
      <c r="G2129" t="s">
        <v>246</v>
      </c>
      <c r="H2129" t="s">
        <v>7550</v>
      </c>
      <c r="I2129" t="s">
        <v>7551</v>
      </c>
      <c r="J2129" t="s">
        <v>7551</v>
      </c>
      <c r="K2129" t="s">
        <v>2005</v>
      </c>
      <c r="L2129" t="s">
        <v>2005</v>
      </c>
      <c r="M2129" t="s">
        <v>2006</v>
      </c>
      <c r="N2129" t="s">
        <v>4036</v>
      </c>
      <c r="O2129" t="s">
        <v>4235</v>
      </c>
      <c r="P2129" t="s">
        <v>7560</v>
      </c>
      <c r="Q2129" t="s">
        <v>4417</v>
      </c>
      <c r="R2129">
        <v>6</v>
      </c>
      <c r="S2129">
        <v>3182</v>
      </c>
      <c r="T2129">
        <v>0</v>
      </c>
      <c r="U2129">
        <v>344.97179999999997</v>
      </c>
      <c r="V2129" t="s">
        <v>42</v>
      </c>
      <c r="W2129">
        <v>359.09</v>
      </c>
      <c r="X2129" t="s">
        <v>43</v>
      </c>
      <c r="Y2129" t="s">
        <v>8706</v>
      </c>
      <c r="Z2129">
        <v>2013</v>
      </c>
      <c r="AA2129">
        <v>22</v>
      </c>
      <c r="AB2129">
        <v>28108</v>
      </c>
    </row>
    <row r="2130" spans="1:28" x14ac:dyDescent="0.2">
      <c r="A2130" t="s">
        <v>7561</v>
      </c>
      <c r="B2130" s="1">
        <v>41565</v>
      </c>
      <c r="C2130" s="1">
        <v>41570</v>
      </c>
      <c r="D2130" t="s">
        <v>45</v>
      </c>
      <c r="E2130" t="s">
        <v>7562</v>
      </c>
      <c r="F2130" t="s">
        <v>629</v>
      </c>
      <c r="G2130" t="s">
        <v>31</v>
      </c>
      <c r="H2130" t="s">
        <v>7540</v>
      </c>
      <c r="I2130" t="s">
        <v>7563</v>
      </c>
      <c r="J2130" t="s">
        <v>7564</v>
      </c>
      <c r="K2130" t="s">
        <v>2005</v>
      </c>
      <c r="L2130" t="s">
        <v>2005</v>
      </c>
      <c r="M2130" t="s">
        <v>2006</v>
      </c>
      <c r="N2130" t="s">
        <v>4036</v>
      </c>
      <c r="O2130" t="s">
        <v>4235</v>
      </c>
      <c r="P2130" t="s">
        <v>4632</v>
      </c>
      <c r="Q2130" t="s">
        <v>4633</v>
      </c>
      <c r="R2130">
        <v>4</v>
      </c>
      <c r="S2130">
        <v>1912</v>
      </c>
      <c r="T2130">
        <v>0</v>
      </c>
      <c r="U2130">
        <v>-204</v>
      </c>
      <c r="V2130" t="s">
        <v>7329</v>
      </c>
      <c r="W2130">
        <v>76.63</v>
      </c>
      <c r="X2130" t="s">
        <v>43</v>
      </c>
      <c r="Y2130" t="s">
        <v>8705</v>
      </c>
      <c r="Z2130">
        <v>2013</v>
      </c>
      <c r="AA2130">
        <v>42</v>
      </c>
      <c r="AB2130">
        <v>22017</v>
      </c>
    </row>
    <row r="2131" spans="1:28" x14ac:dyDescent="0.2">
      <c r="A2131" t="s">
        <v>7568</v>
      </c>
      <c r="B2131" s="1">
        <v>41702</v>
      </c>
      <c r="C2131" s="1">
        <v>41707</v>
      </c>
      <c r="D2131" t="s">
        <v>45</v>
      </c>
      <c r="E2131" t="s">
        <v>2103</v>
      </c>
      <c r="F2131" t="s">
        <v>1151</v>
      </c>
      <c r="G2131" t="s">
        <v>262</v>
      </c>
      <c r="H2131" t="s">
        <v>7540</v>
      </c>
      <c r="I2131" t="s">
        <v>7569</v>
      </c>
      <c r="J2131" t="s">
        <v>7570</v>
      </c>
      <c r="K2131" t="s">
        <v>2005</v>
      </c>
      <c r="L2131" t="s">
        <v>2005</v>
      </c>
      <c r="M2131" t="s">
        <v>2006</v>
      </c>
      <c r="N2131" t="s">
        <v>4036</v>
      </c>
      <c r="O2131" t="s">
        <v>4695</v>
      </c>
      <c r="P2131" t="s">
        <v>7571</v>
      </c>
      <c r="Q2131" t="s">
        <v>6806</v>
      </c>
      <c r="R2131">
        <v>12</v>
      </c>
      <c r="S2131">
        <v>2951</v>
      </c>
      <c r="T2131">
        <v>0</v>
      </c>
      <c r="U2131">
        <v>226.96199999999999</v>
      </c>
      <c r="V2131" t="s">
        <v>42</v>
      </c>
      <c r="W2131">
        <v>28.78</v>
      </c>
      <c r="X2131" t="s">
        <v>43</v>
      </c>
      <c r="Y2131" t="s">
        <v>8674</v>
      </c>
      <c r="Z2131">
        <v>2014</v>
      </c>
      <c r="AA2131">
        <v>10</v>
      </c>
      <c r="AB2131">
        <v>24672</v>
      </c>
    </row>
    <row r="2132" spans="1:28" x14ac:dyDescent="0.2">
      <c r="A2132" t="s">
        <v>7580</v>
      </c>
      <c r="B2132" s="1">
        <v>41270</v>
      </c>
      <c r="C2132" s="1">
        <v>41273</v>
      </c>
      <c r="D2132" t="s">
        <v>45</v>
      </c>
      <c r="E2132" t="s">
        <v>3179</v>
      </c>
      <c r="F2132" t="s">
        <v>3180</v>
      </c>
      <c r="G2132" t="s">
        <v>31</v>
      </c>
      <c r="H2132" t="s">
        <v>7540</v>
      </c>
      <c r="I2132" t="s">
        <v>7576</v>
      </c>
      <c r="J2132" t="s">
        <v>7581</v>
      </c>
      <c r="K2132" t="s">
        <v>2005</v>
      </c>
      <c r="L2132" t="s">
        <v>2005</v>
      </c>
      <c r="M2132" t="s">
        <v>2006</v>
      </c>
      <c r="N2132" t="s">
        <v>4036</v>
      </c>
      <c r="O2132" t="s">
        <v>4235</v>
      </c>
      <c r="P2132" t="s">
        <v>4277</v>
      </c>
      <c r="Q2132" t="s">
        <v>4278</v>
      </c>
      <c r="R2132">
        <v>3</v>
      </c>
      <c r="S2132">
        <v>1431</v>
      </c>
      <c r="T2132">
        <v>0</v>
      </c>
      <c r="U2132">
        <v>171.69749999999999</v>
      </c>
      <c r="V2132" t="s">
        <v>42</v>
      </c>
      <c r="W2132">
        <v>194.21</v>
      </c>
      <c r="X2132" t="s">
        <v>146</v>
      </c>
      <c r="Y2132" t="s">
        <v>8669</v>
      </c>
      <c r="Z2132">
        <v>2012</v>
      </c>
      <c r="AA2132">
        <v>52</v>
      </c>
      <c r="AB2132">
        <v>29731</v>
      </c>
    </row>
    <row r="2133" spans="1:28" x14ac:dyDescent="0.2">
      <c r="A2133" t="s">
        <v>7592</v>
      </c>
      <c r="B2133" s="1">
        <v>40949</v>
      </c>
      <c r="C2133" s="1">
        <v>40952</v>
      </c>
      <c r="D2133" t="s">
        <v>45</v>
      </c>
      <c r="E2133" t="s">
        <v>4280</v>
      </c>
      <c r="F2133" t="s">
        <v>565</v>
      </c>
      <c r="G2133" t="s">
        <v>262</v>
      </c>
      <c r="H2133" t="s">
        <v>7590</v>
      </c>
      <c r="I2133" t="s">
        <v>7593</v>
      </c>
      <c r="J2133" t="s">
        <v>7594</v>
      </c>
      <c r="K2133" t="s">
        <v>2005</v>
      </c>
      <c r="L2133" t="s">
        <v>2005</v>
      </c>
      <c r="M2133" t="s">
        <v>2006</v>
      </c>
      <c r="N2133" t="s">
        <v>4036</v>
      </c>
      <c r="O2133" t="s">
        <v>5091</v>
      </c>
      <c r="P2133" t="s">
        <v>5115</v>
      </c>
      <c r="Q2133" t="s">
        <v>5116</v>
      </c>
      <c r="R2133">
        <v>8</v>
      </c>
      <c r="S2133">
        <v>1144</v>
      </c>
      <c r="T2133">
        <v>0</v>
      </c>
      <c r="U2133">
        <v>206.76480000000001</v>
      </c>
      <c r="V2133" t="s">
        <v>42</v>
      </c>
      <c r="W2133">
        <v>68.89</v>
      </c>
      <c r="X2133" t="s">
        <v>146</v>
      </c>
      <c r="Y2133" t="s">
        <v>8663</v>
      </c>
      <c r="Z2133">
        <v>2012</v>
      </c>
      <c r="AA2133">
        <v>6</v>
      </c>
      <c r="AB2133">
        <v>22561</v>
      </c>
    </row>
    <row r="2134" spans="1:28" x14ac:dyDescent="0.2">
      <c r="A2134" t="s">
        <v>7599</v>
      </c>
      <c r="B2134" s="1">
        <v>41187</v>
      </c>
      <c r="C2134" s="1">
        <v>41189</v>
      </c>
      <c r="D2134" t="s">
        <v>28</v>
      </c>
      <c r="E2134" t="s">
        <v>7600</v>
      </c>
      <c r="F2134" t="s">
        <v>3563</v>
      </c>
      <c r="G2134" t="s">
        <v>31</v>
      </c>
      <c r="H2134" t="s">
        <v>7590</v>
      </c>
      <c r="I2134" t="s">
        <v>7601</v>
      </c>
      <c r="J2134" t="s">
        <v>7602</v>
      </c>
      <c r="K2134" t="s">
        <v>2005</v>
      </c>
      <c r="L2134" t="s">
        <v>2005</v>
      </c>
      <c r="M2134" t="s">
        <v>2006</v>
      </c>
      <c r="N2134" t="s">
        <v>4036</v>
      </c>
      <c r="O2134" t="s">
        <v>5091</v>
      </c>
      <c r="P2134" t="s">
        <v>5181</v>
      </c>
      <c r="Q2134" t="s">
        <v>5148</v>
      </c>
      <c r="R2134">
        <v>7</v>
      </c>
      <c r="S2134">
        <v>1826</v>
      </c>
      <c r="T2134">
        <v>0</v>
      </c>
      <c r="U2134">
        <v>593.75819999999999</v>
      </c>
      <c r="V2134" t="s">
        <v>42</v>
      </c>
      <c r="W2134">
        <v>100.92</v>
      </c>
      <c r="X2134" t="s">
        <v>43</v>
      </c>
      <c r="Y2134" t="s">
        <v>8667</v>
      </c>
      <c r="Z2134">
        <v>2012</v>
      </c>
      <c r="AA2134">
        <v>40</v>
      </c>
      <c r="AB2134">
        <v>26115</v>
      </c>
    </row>
    <row r="2135" spans="1:28" x14ac:dyDescent="0.2">
      <c r="A2135" t="s">
        <v>7603</v>
      </c>
      <c r="B2135" s="1">
        <v>41192</v>
      </c>
      <c r="C2135" s="1">
        <v>41193</v>
      </c>
      <c r="D2135" t="s">
        <v>28</v>
      </c>
      <c r="E2135" t="s">
        <v>7604</v>
      </c>
      <c r="F2135" t="s">
        <v>133</v>
      </c>
      <c r="G2135" t="s">
        <v>31</v>
      </c>
      <c r="H2135" t="s">
        <v>7590</v>
      </c>
      <c r="I2135" t="s">
        <v>7605</v>
      </c>
      <c r="J2135" t="s">
        <v>7606</v>
      </c>
      <c r="K2135" t="s">
        <v>2005</v>
      </c>
      <c r="L2135" t="s">
        <v>2005</v>
      </c>
      <c r="M2135" t="s">
        <v>2006</v>
      </c>
      <c r="N2135" t="s">
        <v>4036</v>
      </c>
      <c r="O2135" t="s">
        <v>4235</v>
      </c>
      <c r="P2135" t="s">
        <v>4632</v>
      </c>
      <c r="Q2135" t="s">
        <v>4633</v>
      </c>
      <c r="R2135">
        <v>5</v>
      </c>
      <c r="S2135">
        <v>2645</v>
      </c>
      <c r="T2135">
        <v>0</v>
      </c>
      <c r="U2135">
        <v>-2.4E-2</v>
      </c>
      <c r="V2135" t="s">
        <v>7329</v>
      </c>
      <c r="W2135">
        <v>451.03</v>
      </c>
      <c r="X2135" t="s">
        <v>146</v>
      </c>
      <c r="Y2135" t="s">
        <v>8667</v>
      </c>
      <c r="Z2135">
        <v>2012</v>
      </c>
      <c r="AA2135">
        <v>41</v>
      </c>
      <c r="AB2135">
        <v>23229</v>
      </c>
    </row>
    <row r="2136" spans="1:28" x14ac:dyDescent="0.2">
      <c r="A2136" t="s">
        <v>7607</v>
      </c>
      <c r="B2136" s="1">
        <v>41209</v>
      </c>
      <c r="C2136" s="1">
        <v>41211</v>
      </c>
      <c r="D2136" t="s">
        <v>28</v>
      </c>
      <c r="E2136" t="s">
        <v>3998</v>
      </c>
      <c r="F2136" t="s">
        <v>1050</v>
      </c>
      <c r="G2136" t="s">
        <v>31</v>
      </c>
      <c r="H2136" t="s">
        <v>7590</v>
      </c>
      <c r="I2136" t="s">
        <v>7597</v>
      </c>
      <c r="J2136" t="s">
        <v>7608</v>
      </c>
      <c r="K2136" t="s">
        <v>2005</v>
      </c>
      <c r="L2136" t="s">
        <v>2005</v>
      </c>
      <c r="M2136" t="s">
        <v>2006</v>
      </c>
      <c r="N2136" t="s">
        <v>4036</v>
      </c>
      <c r="O2136" t="s">
        <v>4235</v>
      </c>
      <c r="P2136" t="s">
        <v>7560</v>
      </c>
      <c r="Q2136" t="s">
        <v>4417</v>
      </c>
      <c r="R2136">
        <v>8</v>
      </c>
      <c r="S2136">
        <v>4242</v>
      </c>
      <c r="T2136">
        <v>0</v>
      </c>
      <c r="U2136">
        <v>459.9624</v>
      </c>
      <c r="V2136" t="s">
        <v>42</v>
      </c>
      <c r="W2136">
        <v>25.704000000000001</v>
      </c>
      <c r="X2136" t="s">
        <v>146</v>
      </c>
      <c r="Y2136" t="s">
        <v>8667</v>
      </c>
      <c r="Z2136">
        <v>2012</v>
      </c>
      <c r="AA2136">
        <v>43</v>
      </c>
      <c r="AB2136">
        <v>27365</v>
      </c>
    </row>
    <row r="2137" spans="1:28" x14ac:dyDescent="0.2">
      <c r="A2137" t="s">
        <v>7613</v>
      </c>
      <c r="B2137" s="1">
        <v>41820</v>
      </c>
      <c r="C2137" s="1">
        <v>41822</v>
      </c>
      <c r="D2137" t="s">
        <v>28</v>
      </c>
      <c r="E2137" t="s">
        <v>7614</v>
      </c>
      <c r="F2137" t="s">
        <v>1960</v>
      </c>
      <c r="G2137" t="s">
        <v>262</v>
      </c>
      <c r="H2137" t="s">
        <v>7590</v>
      </c>
      <c r="I2137" t="s">
        <v>7597</v>
      </c>
      <c r="J2137" t="s">
        <v>7598</v>
      </c>
      <c r="K2137" t="s">
        <v>2005</v>
      </c>
      <c r="L2137" t="s">
        <v>2005</v>
      </c>
      <c r="M2137" t="s">
        <v>2006</v>
      </c>
      <c r="N2137" t="s">
        <v>4036</v>
      </c>
      <c r="O2137" t="s">
        <v>4695</v>
      </c>
      <c r="P2137" t="s">
        <v>6828</v>
      </c>
      <c r="Q2137" t="s">
        <v>6829</v>
      </c>
      <c r="R2137">
        <v>8</v>
      </c>
      <c r="S2137">
        <v>1961</v>
      </c>
      <c r="T2137">
        <v>0</v>
      </c>
      <c r="U2137">
        <v>-147.60480000000001</v>
      </c>
      <c r="V2137" t="s">
        <v>7329</v>
      </c>
      <c r="W2137">
        <v>151.74</v>
      </c>
      <c r="X2137" t="s">
        <v>146</v>
      </c>
      <c r="Y2137" t="s">
        <v>8676</v>
      </c>
      <c r="Z2137">
        <v>2014</v>
      </c>
      <c r="AA2137">
        <v>27</v>
      </c>
      <c r="AB2137">
        <v>24035</v>
      </c>
    </row>
    <row r="2138" spans="1:28" x14ac:dyDescent="0.2">
      <c r="A2138" t="s">
        <v>7615</v>
      </c>
      <c r="B2138" s="1">
        <v>41849</v>
      </c>
      <c r="C2138" s="1">
        <v>41853</v>
      </c>
      <c r="D2138" t="s">
        <v>45</v>
      </c>
      <c r="E2138" t="s">
        <v>7616</v>
      </c>
      <c r="F2138" t="s">
        <v>7617</v>
      </c>
      <c r="G2138" t="s">
        <v>31</v>
      </c>
      <c r="H2138" t="s">
        <v>7590</v>
      </c>
      <c r="I2138" t="s">
        <v>7597</v>
      </c>
      <c r="J2138" t="s">
        <v>7598</v>
      </c>
      <c r="K2138" t="s">
        <v>2005</v>
      </c>
      <c r="L2138" t="s">
        <v>2005</v>
      </c>
      <c r="M2138" t="s">
        <v>2006</v>
      </c>
      <c r="N2138" t="s">
        <v>4036</v>
      </c>
      <c r="O2138" t="s">
        <v>5091</v>
      </c>
      <c r="P2138" t="s">
        <v>7618</v>
      </c>
      <c r="Q2138" t="s">
        <v>5278</v>
      </c>
      <c r="R2138">
        <v>5</v>
      </c>
      <c r="S2138">
        <v>1252</v>
      </c>
      <c r="T2138">
        <v>0</v>
      </c>
      <c r="U2138">
        <v>437.5455</v>
      </c>
      <c r="V2138" t="s">
        <v>42</v>
      </c>
      <c r="W2138">
        <v>23.67</v>
      </c>
      <c r="X2138" t="s">
        <v>43</v>
      </c>
      <c r="Y2138" t="s">
        <v>8677</v>
      </c>
      <c r="Z2138">
        <v>2014</v>
      </c>
      <c r="AA2138">
        <v>31</v>
      </c>
      <c r="AB2138">
        <v>29611</v>
      </c>
    </row>
    <row r="2139" spans="1:28" x14ac:dyDescent="0.2">
      <c r="A2139" t="s">
        <v>7631</v>
      </c>
      <c r="B2139" s="1">
        <v>41019</v>
      </c>
      <c r="C2139" s="1">
        <v>41020</v>
      </c>
      <c r="D2139" t="s">
        <v>28</v>
      </c>
      <c r="E2139" t="s">
        <v>7632</v>
      </c>
      <c r="F2139" t="s">
        <v>1355</v>
      </c>
      <c r="G2139" t="s">
        <v>31</v>
      </c>
      <c r="H2139" t="s">
        <v>2315</v>
      </c>
      <c r="I2139" t="s">
        <v>2316</v>
      </c>
      <c r="J2139" t="s">
        <v>7633</v>
      </c>
      <c r="K2139" t="s">
        <v>1950</v>
      </c>
      <c r="L2139" t="s">
        <v>1950</v>
      </c>
      <c r="M2139" t="s">
        <v>1594</v>
      </c>
      <c r="N2139" t="s">
        <v>4036</v>
      </c>
      <c r="O2139" t="s">
        <v>4695</v>
      </c>
      <c r="P2139" t="s">
        <v>7634</v>
      </c>
      <c r="Q2139" t="s">
        <v>4802</v>
      </c>
      <c r="R2139">
        <v>5</v>
      </c>
      <c r="S2139">
        <v>1264</v>
      </c>
      <c r="T2139">
        <v>0</v>
      </c>
      <c r="U2139">
        <v>301.46600000000001</v>
      </c>
      <c r="V2139" t="s">
        <v>42</v>
      </c>
      <c r="W2139">
        <v>140.523</v>
      </c>
      <c r="X2139" t="s">
        <v>146</v>
      </c>
      <c r="Y2139" t="s">
        <v>8690</v>
      </c>
      <c r="Z2139">
        <v>2012</v>
      </c>
      <c r="AA2139">
        <v>16</v>
      </c>
      <c r="AB2139">
        <v>1383</v>
      </c>
    </row>
    <row r="2140" spans="1:28" x14ac:dyDescent="0.2">
      <c r="A2140" t="s">
        <v>7639</v>
      </c>
      <c r="B2140" s="1">
        <v>40764</v>
      </c>
      <c r="C2140" s="1">
        <v>40764</v>
      </c>
      <c r="D2140" t="s">
        <v>28</v>
      </c>
      <c r="E2140" t="s">
        <v>7640</v>
      </c>
      <c r="F2140" t="s">
        <v>3571</v>
      </c>
      <c r="G2140" t="s">
        <v>31</v>
      </c>
      <c r="H2140" t="s">
        <v>7641</v>
      </c>
      <c r="I2140" t="s">
        <v>7642</v>
      </c>
      <c r="J2140" t="s">
        <v>7642</v>
      </c>
      <c r="K2140" t="s">
        <v>1950</v>
      </c>
      <c r="L2140" t="s">
        <v>1950</v>
      </c>
      <c r="M2140" t="s">
        <v>2060</v>
      </c>
      <c r="N2140" t="s">
        <v>4036</v>
      </c>
      <c r="O2140" t="s">
        <v>4235</v>
      </c>
      <c r="P2140" t="s">
        <v>6703</v>
      </c>
      <c r="Q2140" t="s">
        <v>4611</v>
      </c>
      <c r="R2140">
        <v>6</v>
      </c>
      <c r="S2140">
        <v>2045</v>
      </c>
      <c r="T2140">
        <v>0</v>
      </c>
      <c r="U2140">
        <v>-332.28</v>
      </c>
      <c r="V2140" t="s">
        <v>7329</v>
      </c>
      <c r="W2140">
        <v>417.99</v>
      </c>
      <c r="X2140" t="s">
        <v>64</v>
      </c>
      <c r="Y2140" t="s">
        <v>8689</v>
      </c>
      <c r="Z2140">
        <v>2011</v>
      </c>
      <c r="AA2140">
        <v>33</v>
      </c>
      <c r="AB2140">
        <v>2641</v>
      </c>
    </row>
    <row r="2141" spans="1:28" x14ac:dyDescent="0.2">
      <c r="A2141" t="s">
        <v>2870</v>
      </c>
      <c r="B2141" s="1">
        <v>40869</v>
      </c>
      <c r="C2141" s="1">
        <v>40870</v>
      </c>
      <c r="D2141" t="s">
        <v>45</v>
      </c>
      <c r="E2141" t="s">
        <v>2871</v>
      </c>
      <c r="F2141" t="s">
        <v>2872</v>
      </c>
      <c r="G2141" t="s">
        <v>31</v>
      </c>
      <c r="H2141" t="s">
        <v>1969</v>
      </c>
      <c r="I2141" t="s">
        <v>2873</v>
      </c>
      <c r="J2141" t="s">
        <v>2873</v>
      </c>
      <c r="K2141" t="s">
        <v>1950</v>
      </c>
      <c r="L2141" t="s">
        <v>1950</v>
      </c>
      <c r="M2141" t="s">
        <v>1757</v>
      </c>
      <c r="N2141" t="s">
        <v>4036</v>
      </c>
      <c r="O2141" t="s">
        <v>4695</v>
      </c>
      <c r="P2141" t="s">
        <v>7658</v>
      </c>
      <c r="Q2141" t="s">
        <v>6122</v>
      </c>
      <c r="R2141">
        <v>3</v>
      </c>
      <c r="S2141">
        <v>753</v>
      </c>
      <c r="T2141">
        <v>0</v>
      </c>
      <c r="U2141">
        <v>134.21196</v>
      </c>
      <c r="V2141" t="s">
        <v>42</v>
      </c>
      <c r="W2141">
        <v>131.12700000000001</v>
      </c>
      <c r="X2141" t="s">
        <v>146</v>
      </c>
      <c r="Y2141" t="s">
        <v>8683</v>
      </c>
      <c r="Z2141">
        <v>2011</v>
      </c>
      <c r="AA2141">
        <v>48</v>
      </c>
      <c r="AB2141">
        <v>4958</v>
      </c>
    </row>
    <row r="2142" spans="1:28" x14ac:dyDescent="0.2">
      <c r="A2142" t="s">
        <v>7659</v>
      </c>
      <c r="B2142" s="1">
        <v>41096</v>
      </c>
      <c r="C2142" s="1">
        <v>41098</v>
      </c>
      <c r="D2142" t="s">
        <v>28</v>
      </c>
      <c r="E2142" t="s">
        <v>7660</v>
      </c>
      <c r="F2142" t="s">
        <v>4614</v>
      </c>
      <c r="G2142" t="s">
        <v>31</v>
      </c>
      <c r="H2142" t="s">
        <v>5385</v>
      </c>
      <c r="I2142" t="s">
        <v>5386</v>
      </c>
      <c r="J2142" t="s">
        <v>5387</v>
      </c>
      <c r="K2142" t="s">
        <v>1950</v>
      </c>
      <c r="L2142" t="s">
        <v>1950</v>
      </c>
      <c r="M2142" t="s">
        <v>2060</v>
      </c>
      <c r="N2142" t="s">
        <v>4036</v>
      </c>
      <c r="O2142" t="s">
        <v>4695</v>
      </c>
      <c r="P2142" t="s">
        <v>7661</v>
      </c>
      <c r="Q2142" t="s">
        <v>4739</v>
      </c>
      <c r="R2142">
        <v>7</v>
      </c>
      <c r="S2142">
        <v>883</v>
      </c>
      <c r="T2142">
        <v>0</v>
      </c>
      <c r="U2142">
        <v>387.29095999999998</v>
      </c>
      <c r="V2142" t="s">
        <v>42</v>
      </c>
      <c r="W2142">
        <v>152.53100000000001</v>
      </c>
      <c r="X2142" t="s">
        <v>43</v>
      </c>
      <c r="Y2142" t="s">
        <v>8665</v>
      </c>
      <c r="Z2142">
        <v>2012</v>
      </c>
      <c r="AA2142">
        <v>27</v>
      </c>
      <c r="AB2142">
        <v>2024</v>
      </c>
    </row>
    <row r="2143" spans="1:28" x14ac:dyDescent="0.2">
      <c r="A2143" t="s">
        <v>7662</v>
      </c>
      <c r="B2143" s="1">
        <v>41176</v>
      </c>
      <c r="C2143" s="1">
        <v>41180</v>
      </c>
      <c r="D2143" t="s">
        <v>45</v>
      </c>
      <c r="E2143" t="s">
        <v>7663</v>
      </c>
      <c r="F2143" t="s">
        <v>1399</v>
      </c>
      <c r="G2143" t="s">
        <v>262</v>
      </c>
      <c r="H2143" t="s">
        <v>1969</v>
      </c>
      <c r="I2143" t="s">
        <v>2495</v>
      </c>
      <c r="J2143" t="s">
        <v>2495</v>
      </c>
      <c r="K2143" t="s">
        <v>1950</v>
      </c>
      <c r="L2143" t="s">
        <v>1950</v>
      </c>
      <c r="M2143" t="s">
        <v>1757</v>
      </c>
      <c r="N2143" t="s">
        <v>4036</v>
      </c>
      <c r="O2143" t="s">
        <v>4695</v>
      </c>
      <c r="P2143" t="s">
        <v>7664</v>
      </c>
      <c r="Q2143" t="s">
        <v>4865</v>
      </c>
      <c r="R2143">
        <v>8</v>
      </c>
      <c r="S2143">
        <v>2014</v>
      </c>
      <c r="T2143">
        <v>0</v>
      </c>
      <c r="U2143">
        <v>419.8032</v>
      </c>
      <c r="V2143" t="s">
        <v>42</v>
      </c>
      <c r="W2143">
        <v>243.059</v>
      </c>
      <c r="X2143" t="s">
        <v>43</v>
      </c>
      <c r="Y2143" t="s">
        <v>8666</v>
      </c>
      <c r="Z2143">
        <v>2012</v>
      </c>
      <c r="AA2143">
        <v>39</v>
      </c>
      <c r="AB2143">
        <v>509</v>
      </c>
    </row>
    <row r="2144" spans="1:28" x14ac:dyDescent="0.2">
      <c r="A2144" t="s">
        <v>7665</v>
      </c>
      <c r="B2144" s="1">
        <v>41178</v>
      </c>
      <c r="C2144" s="1">
        <v>41180</v>
      </c>
      <c r="D2144" t="s">
        <v>45</v>
      </c>
      <c r="E2144" t="s">
        <v>1967</v>
      </c>
      <c r="F2144" t="s">
        <v>1968</v>
      </c>
      <c r="G2144" t="s">
        <v>262</v>
      </c>
      <c r="H2144" t="s">
        <v>1948</v>
      </c>
      <c r="I2144" t="s">
        <v>1948</v>
      </c>
      <c r="J2144" t="s">
        <v>1949</v>
      </c>
      <c r="K2144" t="s">
        <v>1950</v>
      </c>
      <c r="L2144" t="s">
        <v>1950</v>
      </c>
      <c r="M2144" t="s">
        <v>1757</v>
      </c>
      <c r="N2144" t="s">
        <v>4036</v>
      </c>
      <c r="O2144" t="s">
        <v>4695</v>
      </c>
      <c r="P2144" t="s">
        <v>7666</v>
      </c>
      <c r="Q2144" t="s">
        <v>6156</v>
      </c>
      <c r="R2144">
        <v>8</v>
      </c>
      <c r="S2144">
        <v>1902</v>
      </c>
      <c r="T2144">
        <v>0</v>
      </c>
      <c r="U2144">
        <v>872.82816000000003</v>
      </c>
      <c r="V2144" t="s">
        <v>42</v>
      </c>
      <c r="W2144">
        <v>236.56399999999999</v>
      </c>
      <c r="X2144" t="s">
        <v>146</v>
      </c>
      <c r="Y2144" t="s">
        <v>8666</v>
      </c>
      <c r="Z2144">
        <v>2012</v>
      </c>
      <c r="AA2144">
        <v>39</v>
      </c>
      <c r="AB2144">
        <v>9567</v>
      </c>
    </row>
    <row r="2145" spans="1:28" x14ac:dyDescent="0.2">
      <c r="A2145" t="s">
        <v>7667</v>
      </c>
      <c r="B2145" s="1">
        <v>41562</v>
      </c>
      <c r="C2145" s="1">
        <v>41564</v>
      </c>
      <c r="D2145" t="s">
        <v>45</v>
      </c>
      <c r="E2145" t="s">
        <v>7668</v>
      </c>
      <c r="F2145" t="s">
        <v>1856</v>
      </c>
      <c r="G2145" t="s">
        <v>246</v>
      </c>
      <c r="H2145" t="s">
        <v>1948</v>
      </c>
      <c r="I2145" t="s">
        <v>1948</v>
      </c>
      <c r="J2145" t="s">
        <v>2941</v>
      </c>
      <c r="K2145" t="s">
        <v>1950</v>
      </c>
      <c r="L2145" t="s">
        <v>1950</v>
      </c>
      <c r="M2145" t="s">
        <v>1757</v>
      </c>
      <c r="N2145" t="s">
        <v>4036</v>
      </c>
      <c r="O2145" t="s">
        <v>4695</v>
      </c>
      <c r="P2145" t="s">
        <v>7669</v>
      </c>
      <c r="Q2145" t="s">
        <v>4870</v>
      </c>
      <c r="R2145">
        <v>9</v>
      </c>
      <c r="S2145">
        <v>1155</v>
      </c>
      <c r="T2145">
        <v>0</v>
      </c>
      <c r="U2145">
        <v>205.94556</v>
      </c>
      <c r="V2145" t="s">
        <v>42</v>
      </c>
      <c r="W2145">
        <v>74.087999999999994</v>
      </c>
      <c r="X2145" t="s">
        <v>43</v>
      </c>
      <c r="Y2145" t="s">
        <v>8705</v>
      </c>
      <c r="Z2145">
        <v>2013</v>
      </c>
      <c r="AA2145">
        <v>42</v>
      </c>
      <c r="AB2145">
        <v>8197</v>
      </c>
    </row>
    <row r="2146" spans="1:28" x14ac:dyDescent="0.2">
      <c r="A2146" t="s">
        <v>7670</v>
      </c>
      <c r="B2146" s="1">
        <v>41694</v>
      </c>
      <c r="C2146" s="1">
        <v>41697</v>
      </c>
      <c r="D2146" t="s">
        <v>28</v>
      </c>
      <c r="E2146" t="s">
        <v>7671</v>
      </c>
      <c r="F2146" t="s">
        <v>1056</v>
      </c>
      <c r="G2146" t="s">
        <v>31</v>
      </c>
      <c r="H2146" t="s">
        <v>2174</v>
      </c>
      <c r="I2146" t="s">
        <v>7672</v>
      </c>
      <c r="J2146" t="s">
        <v>7673</v>
      </c>
      <c r="K2146" t="s">
        <v>1950</v>
      </c>
      <c r="L2146" t="s">
        <v>1950</v>
      </c>
      <c r="M2146" t="s">
        <v>1594</v>
      </c>
      <c r="N2146" t="s">
        <v>4036</v>
      </c>
      <c r="O2146" t="s">
        <v>4695</v>
      </c>
      <c r="P2146" t="s">
        <v>7674</v>
      </c>
      <c r="Q2146" t="s">
        <v>4715</v>
      </c>
      <c r="R2146">
        <v>7</v>
      </c>
      <c r="S2146">
        <v>1656</v>
      </c>
      <c r="T2146">
        <v>0</v>
      </c>
      <c r="U2146">
        <v>13.20144</v>
      </c>
      <c r="V2146" t="s">
        <v>42</v>
      </c>
      <c r="W2146">
        <v>329.577</v>
      </c>
      <c r="X2146" t="s">
        <v>146</v>
      </c>
      <c r="Y2146" t="s">
        <v>8685</v>
      </c>
      <c r="Z2146">
        <v>2014</v>
      </c>
      <c r="AA2146">
        <v>9</v>
      </c>
      <c r="AB2146">
        <v>9294</v>
      </c>
    </row>
    <row r="2147" spans="1:28" x14ac:dyDescent="0.2">
      <c r="A2147" t="s">
        <v>7675</v>
      </c>
      <c r="B2147" s="1">
        <v>41786</v>
      </c>
      <c r="C2147" s="1">
        <v>41791</v>
      </c>
      <c r="D2147" t="s">
        <v>28</v>
      </c>
      <c r="E2147" t="s">
        <v>7676</v>
      </c>
      <c r="F2147" t="s">
        <v>1615</v>
      </c>
      <c r="G2147" t="s">
        <v>262</v>
      </c>
      <c r="H2147" t="s">
        <v>2915</v>
      </c>
      <c r="I2147" t="s">
        <v>3205</v>
      </c>
      <c r="J2147" t="s">
        <v>3205</v>
      </c>
      <c r="K2147" t="s">
        <v>1950</v>
      </c>
      <c r="L2147" t="s">
        <v>1950</v>
      </c>
      <c r="M2147" t="s">
        <v>1594</v>
      </c>
      <c r="N2147" t="s">
        <v>4036</v>
      </c>
      <c r="O2147" t="s">
        <v>4695</v>
      </c>
      <c r="P2147" t="s">
        <v>7634</v>
      </c>
      <c r="Q2147" t="s">
        <v>4802</v>
      </c>
      <c r="R2147">
        <v>7</v>
      </c>
      <c r="S2147">
        <v>1770</v>
      </c>
      <c r="T2147">
        <v>0</v>
      </c>
      <c r="U2147">
        <v>422.05239999999998</v>
      </c>
      <c r="V2147" t="s">
        <v>42</v>
      </c>
      <c r="W2147">
        <v>187.39099999999999</v>
      </c>
      <c r="X2147" t="s">
        <v>43</v>
      </c>
      <c r="Y2147" t="s">
        <v>8696</v>
      </c>
      <c r="Z2147">
        <v>2014</v>
      </c>
      <c r="AA2147">
        <v>22</v>
      </c>
      <c r="AB2147">
        <v>7919</v>
      </c>
    </row>
    <row r="2148" spans="1:28" x14ac:dyDescent="0.2">
      <c r="A2148" t="s">
        <v>7677</v>
      </c>
      <c r="B2148" s="1">
        <v>41898</v>
      </c>
      <c r="C2148" s="1">
        <v>41900</v>
      </c>
      <c r="D2148" t="s">
        <v>28</v>
      </c>
      <c r="E2148" t="s">
        <v>7678</v>
      </c>
      <c r="F2148" t="s">
        <v>1456</v>
      </c>
      <c r="G2148" t="s">
        <v>246</v>
      </c>
      <c r="H2148" t="s">
        <v>1948</v>
      </c>
      <c r="I2148" t="s">
        <v>7679</v>
      </c>
      <c r="J2148" t="s">
        <v>7680</v>
      </c>
      <c r="K2148" t="s">
        <v>1950</v>
      </c>
      <c r="L2148" t="s">
        <v>1950</v>
      </c>
      <c r="M2148" t="s">
        <v>1757</v>
      </c>
      <c r="N2148" t="s">
        <v>4036</v>
      </c>
      <c r="O2148" t="s">
        <v>4695</v>
      </c>
      <c r="P2148" t="s">
        <v>7681</v>
      </c>
      <c r="Q2148" t="s">
        <v>6806</v>
      </c>
      <c r="R2148">
        <v>5</v>
      </c>
      <c r="S2148">
        <v>1259</v>
      </c>
      <c r="T2148">
        <v>0</v>
      </c>
      <c r="U2148">
        <v>375.7774</v>
      </c>
      <c r="V2148" t="s">
        <v>42</v>
      </c>
      <c r="W2148">
        <v>291.63099999999997</v>
      </c>
      <c r="X2148" t="s">
        <v>146</v>
      </c>
      <c r="Y2148" t="s">
        <v>8678</v>
      </c>
      <c r="Z2148">
        <v>2014</v>
      </c>
      <c r="AA2148">
        <v>38</v>
      </c>
      <c r="AB2148">
        <v>2375</v>
      </c>
    </row>
    <row r="2149" spans="1:28" x14ac:dyDescent="0.2">
      <c r="A2149" t="s">
        <v>7682</v>
      </c>
      <c r="B2149" s="1">
        <v>41980</v>
      </c>
      <c r="C2149" s="1">
        <v>41984</v>
      </c>
      <c r="D2149" t="s">
        <v>28</v>
      </c>
      <c r="E2149" t="s">
        <v>7683</v>
      </c>
      <c r="F2149" t="s">
        <v>3421</v>
      </c>
      <c r="G2149" t="s">
        <v>262</v>
      </c>
      <c r="H2149" t="s">
        <v>2640</v>
      </c>
      <c r="I2149" t="s">
        <v>2641</v>
      </c>
      <c r="J2149" t="s">
        <v>2641</v>
      </c>
      <c r="K2149" t="s">
        <v>1950</v>
      </c>
      <c r="L2149" t="s">
        <v>1950</v>
      </c>
      <c r="M2149" t="s">
        <v>1757</v>
      </c>
      <c r="N2149" t="s">
        <v>4036</v>
      </c>
      <c r="O2149" t="s">
        <v>4695</v>
      </c>
      <c r="P2149" t="s">
        <v>7684</v>
      </c>
      <c r="Q2149" t="s">
        <v>6829</v>
      </c>
      <c r="R2149">
        <v>7</v>
      </c>
      <c r="S2149">
        <v>1228</v>
      </c>
      <c r="T2149">
        <v>0</v>
      </c>
      <c r="U2149">
        <v>526.31992000000002</v>
      </c>
      <c r="V2149" t="s">
        <v>42</v>
      </c>
      <c r="W2149">
        <v>186.29300000000001</v>
      </c>
      <c r="X2149" t="s">
        <v>43</v>
      </c>
      <c r="Y2149" t="s">
        <v>8698</v>
      </c>
      <c r="Z2149">
        <v>2014</v>
      </c>
      <c r="AA2149">
        <v>50</v>
      </c>
      <c r="AB2149">
        <v>2963</v>
      </c>
    </row>
    <row r="2150" spans="1:28" x14ac:dyDescent="0.2">
      <c r="A2150" t="s">
        <v>7715</v>
      </c>
      <c r="B2150" s="1">
        <v>40837</v>
      </c>
      <c r="C2150" s="1">
        <v>40841</v>
      </c>
      <c r="D2150" t="s">
        <v>28</v>
      </c>
      <c r="E2150" t="s">
        <v>7716</v>
      </c>
      <c r="F2150" t="s">
        <v>919</v>
      </c>
      <c r="G2150" t="s">
        <v>31</v>
      </c>
      <c r="H2150" t="s">
        <v>1994</v>
      </c>
      <c r="I2150" t="s">
        <v>3346</v>
      </c>
      <c r="J2150" t="s">
        <v>3645</v>
      </c>
      <c r="K2150" t="s">
        <v>1950</v>
      </c>
      <c r="L2150" t="s">
        <v>1950</v>
      </c>
      <c r="M2150" t="s">
        <v>1988</v>
      </c>
      <c r="N2150" t="s">
        <v>4036</v>
      </c>
      <c r="O2150" t="s">
        <v>4695</v>
      </c>
      <c r="P2150" t="s">
        <v>7717</v>
      </c>
      <c r="Q2150" t="s">
        <v>4741</v>
      </c>
      <c r="R2150">
        <v>5</v>
      </c>
      <c r="S2150">
        <v>1053</v>
      </c>
      <c r="T2150">
        <v>0</v>
      </c>
      <c r="U2150">
        <v>145.58940000000001</v>
      </c>
      <c r="V2150" t="s">
        <v>42</v>
      </c>
      <c r="W2150">
        <v>125.624</v>
      </c>
      <c r="X2150" t="s">
        <v>43</v>
      </c>
      <c r="Y2150" t="s">
        <v>8682</v>
      </c>
      <c r="Z2150">
        <v>2011</v>
      </c>
      <c r="AA2150">
        <v>43</v>
      </c>
      <c r="AB2150">
        <v>1259</v>
      </c>
    </row>
    <row r="2151" spans="1:28" x14ac:dyDescent="0.2">
      <c r="A2151" t="s">
        <v>7718</v>
      </c>
      <c r="B2151" s="1">
        <v>41223</v>
      </c>
      <c r="C2151" s="1">
        <v>41226</v>
      </c>
      <c r="D2151" t="s">
        <v>45</v>
      </c>
      <c r="E2151" t="s">
        <v>7719</v>
      </c>
      <c r="F2151" t="s">
        <v>1462</v>
      </c>
      <c r="G2151" t="s">
        <v>246</v>
      </c>
      <c r="H2151" t="s">
        <v>1994</v>
      </c>
      <c r="I2151" t="s">
        <v>7720</v>
      </c>
      <c r="J2151" t="s">
        <v>7721</v>
      </c>
      <c r="K2151" t="s">
        <v>1950</v>
      </c>
      <c r="L2151" t="s">
        <v>1950</v>
      </c>
      <c r="M2151" t="s">
        <v>1988</v>
      </c>
      <c r="N2151" t="s">
        <v>4036</v>
      </c>
      <c r="O2151" t="s">
        <v>4695</v>
      </c>
      <c r="P2151" t="s">
        <v>7722</v>
      </c>
      <c r="Q2151" t="s">
        <v>4747</v>
      </c>
      <c r="R2151">
        <v>12</v>
      </c>
      <c r="S2151">
        <v>1172</v>
      </c>
      <c r="T2151">
        <v>0</v>
      </c>
      <c r="U2151">
        <v>361.49135999999999</v>
      </c>
      <c r="V2151" t="s">
        <v>42</v>
      </c>
      <c r="W2151">
        <v>16.37</v>
      </c>
      <c r="X2151" t="s">
        <v>146</v>
      </c>
      <c r="Y2151" t="s">
        <v>8668</v>
      </c>
      <c r="Z2151">
        <v>2012</v>
      </c>
      <c r="AA2151">
        <v>45</v>
      </c>
      <c r="AB2151">
        <v>9695</v>
      </c>
    </row>
    <row r="2152" spans="1:28" x14ac:dyDescent="0.2">
      <c r="A2152" t="s">
        <v>7816</v>
      </c>
      <c r="B2152" s="1">
        <v>41426</v>
      </c>
      <c r="C2152" s="1">
        <v>41432</v>
      </c>
      <c r="D2152" t="s">
        <v>148</v>
      </c>
      <c r="E2152" t="s">
        <v>7817</v>
      </c>
      <c r="F2152" t="s">
        <v>4840</v>
      </c>
      <c r="G2152" t="s">
        <v>31</v>
      </c>
      <c r="H2152" t="s">
        <v>7641</v>
      </c>
      <c r="I2152" t="s">
        <v>7642</v>
      </c>
      <c r="J2152" t="s">
        <v>7642</v>
      </c>
      <c r="K2152" t="s">
        <v>1950</v>
      </c>
      <c r="L2152" t="s">
        <v>1950</v>
      </c>
      <c r="M2152" t="s">
        <v>2060</v>
      </c>
      <c r="N2152" t="s">
        <v>4036</v>
      </c>
      <c r="O2152" t="s">
        <v>4235</v>
      </c>
      <c r="P2152" t="s">
        <v>4380</v>
      </c>
      <c r="Q2152" t="s">
        <v>4360</v>
      </c>
      <c r="R2152">
        <v>7</v>
      </c>
      <c r="S2152">
        <v>2375</v>
      </c>
      <c r="T2152">
        <v>0</v>
      </c>
      <c r="U2152">
        <v>-207.84399999999999</v>
      </c>
      <c r="V2152" t="s">
        <v>7329</v>
      </c>
      <c r="W2152">
        <v>267.78399999999999</v>
      </c>
      <c r="X2152" t="s">
        <v>50</v>
      </c>
      <c r="Y2152" t="s">
        <v>8671</v>
      </c>
      <c r="Z2152">
        <v>2013</v>
      </c>
      <c r="AA2152">
        <v>22</v>
      </c>
      <c r="AB2152">
        <v>6989</v>
      </c>
    </row>
    <row r="2153" spans="1:28" x14ac:dyDescent="0.2">
      <c r="A2153" t="s">
        <v>7835</v>
      </c>
      <c r="B2153" s="1">
        <v>41965</v>
      </c>
      <c r="C2153" s="1">
        <v>41971</v>
      </c>
      <c r="D2153" t="s">
        <v>148</v>
      </c>
      <c r="E2153" t="s">
        <v>7836</v>
      </c>
      <c r="F2153" t="s">
        <v>1715</v>
      </c>
      <c r="G2153" t="s">
        <v>246</v>
      </c>
      <c r="H2153" t="s">
        <v>1876</v>
      </c>
      <c r="I2153" t="s">
        <v>1877</v>
      </c>
      <c r="J2153" t="s">
        <v>1884</v>
      </c>
      <c r="K2153" t="s">
        <v>1879</v>
      </c>
      <c r="L2153" t="s">
        <v>1879</v>
      </c>
      <c r="M2153" t="s">
        <v>1757</v>
      </c>
      <c r="N2153" t="s">
        <v>4036</v>
      </c>
      <c r="O2153" t="s">
        <v>5091</v>
      </c>
      <c r="P2153" t="s">
        <v>7837</v>
      </c>
      <c r="Q2153" t="s">
        <v>5287</v>
      </c>
      <c r="R2153">
        <v>11</v>
      </c>
      <c r="S2153">
        <v>2457</v>
      </c>
      <c r="T2153">
        <v>0</v>
      </c>
      <c r="U2153">
        <v>664.71900000000005</v>
      </c>
      <c r="V2153" t="s">
        <v>42</v>
      </c>
      <c r="W2153">
        <v>442.49</v>
      </c>
      <c r="X2153" t="s">
        <v>50</v>
      </c>
      <c r="Y2153" t="s">
        <v>8679</v>
      </c>
      <c r="Z2153">
        <v>2014</v>
      </c>
      <c r="AA2153">
        <v>47</v>
      </c>
      <c r="AB2153">
        <v>14405</v>
      </c>
    </row>
    <row r="2154" spans="1:28" x14ac:dyDescent="0.2">
      <c r="A2154" t="s">
        <v>7843</v>
      </c>
      <c r="B2154" s="1">
        <v>40637</v>
      </c>
      <c r="C2154" s="1">
        <v>40641</v>
      </c>
      <c r="D2154" t="s">
        <v>28</v>
      </c>
      <c r="E2154" t="s">
        <v>7844</v>
      </c>
      <c r="F2154" t="s">
        <v>3277</v>
      </c>
      <c r="G2154" t="s">
        <v>31</v>
      </c>
      <c r="H2154" t="s">
        <v>2315</v>
      </c>
      <c r="I2154" t="s">
        <v>2316</v>
      </c>
      <c r="J2154" t="s">
        <v>7845</v>
      </c>
      <c r="K2154" t="s">
        <v>1950</v>
      </c>
      <c r="L2154" t="s">
        <v>1950</v>
      </c>
      <c r="M2154" t="s">
        <v>1594</v>
      </c>
      <c r="N2154" t="s">
        <v>4036</v>
      </c>
      <c r="O2154" t="s">
        <v>4695</v>
      </c>
      <c r="P2154" t="s">
        <v>7846</v>
      </c>
      <c r="Q2154" t="s">
        <v>6795</v>
      </c>
      <c r="R2154">
        <v>5</v>
      </c>
      <c r="S2154">
        <v>1064</v>
      </c>
      <c r="T2154">
        <v>0</v>
      </c>
      <c r="U2154">
        <v>-2.1322000000000001</v>
      </c>
      <c r="V2154" t="s">
        <v>7329</v>
      </c>
      <c r="W2154">
        <v>107.657</v>
      </c>
      <c r="X2154" t="s">
        <v>50</v>
      </c>
      <c r="Y2154" t="s">
        <v>8680</v>
      </c>
      <c r="Z2154">
        <v>2011</v>
      </c>
      <c r="AA2154">
        <v>15</v>
      </c>
      <c r="AB2154">
        <v>9907</v>
      </c>
    </row>
    <row r="2155" spans="1:28" x14ac:dyDescent="0.2">
      <c r="A2155" t="s">
        <v>7847</v>
      </c>
      <c r="B2155" s="1">
        <v>40667</v>
      </c>
      <c r="C2155" s="1">
        <v>40671</v>
      </c>
      <c r="D2155" t="s">
        <v>28</v>
      </c>
      <c r="E2155" t="s">
        <v>7848</v>
      </c>
      <c r="F2155" t="s">
        <v>7245</v>
      </c>
      <c r="G2155" t="s">
        <v>31</v>
      </c>
      <c r="H2155" t="s">
        <v>1985</v>
      </c>
      <c r="I2155" t="s">
        <v>1986</v>
      </c>
      <c r="J2155" t="s">
        <v>7017</v>
      </c>
      <c r="K2155" t="s">
        <v>1879</v>
      </c>
      <c r="L2155" t="s">
        <v>1879</v>
      </c>
      <c r="M2155" t="s">
        <v>1988</v>
      </c>
      <c r="N2155" t="s">
        <v>4036</v>
      </c>
      <c r="O2155" t="s">
        <v>5091</v>
      </c>
      <c r="P2155" t="s">
        <v>5239</v>
      </c>
      <c r="Q2155" t="s">
        <v>5148</v>
      </c>
      <c r="R2155">
        <v>5</v>
      </c>
      <c r="S2155">
        <v>1413</v>
      </c>
      <c r="T2155">
        <v>0</v>
      </c>
      <c r="U2155">
        <v>502.5</v>
      </c>
      <c r="V2155" t="s">
        <v>42</v>
      </c>
      <c r="W2155">
        <v>161.76</v>
      </c>
      <c r="X2155" t="s">
        <v>50</v>
      </c>
      <c r="Y2155" t="s">
        <v>8707</v>
      </c>
      <c r="Z2155">
        <v>2011</v>
      </c>
      <c r="AA2155">
        <v>19</v>
      </c>
      <c r="AB2155">
        <v>12798</v>
      </c>
    </row>
    <row r="2156" spans="1:28" x14ac:dyDescent="0.2">
      <c r="A2156" t="s">
        <v>7854</v>
      </c>
      <c r="B2156" s="1">
        <v>41170</v>
      </c>
      <c r="C2156" s="1">
        <v>41174</v>
      </c>
      <c r="D2156" t="s">
        <v>28</v>
      </c>
      <c r="E2156" t="s">
        <v>7855</v>
      </c>
      <c r="F2156" t="s">
        <v>1715</v>
      </c>
      <c r="G2156" t="s">
        <v>246</v>
      </c>
      <c r="H2156" t="s">
        <v>2057</v>
      </c>
      <c r="I2156" t="s">
        <v>3691</v>
      </c>
      <c r="J2156" t="s">
        <v>3691</v>
      </c>
      <c r="K2156" t="s">
        <v>1950</v>
      </c>
      <c r="L2156" t="s">
        <v>1950</v>
      </c>
      <c r="M2156" t="s">
        <v>2060</v>
      </c>
      <c r="N2156" t="s">
        <v>4036</v>
      </c>
      <c r="O2156" t="s">
        <v>4695</v>
      </c>
      <c r="P2156" t="s">
        <v>7856</v>
      </c>
      <c r="Q2156" t="s">
        <v>4809</v>
      </c>
      <c r="R2156">
        <v>5</v>
      </c>
      <c r="S2156">
        <v>1265</v>
      </c>
      <c r="T2156">
        <v>0</v>
      </c>
      <c r="U2156">
        <v>73.465000000000003</v>
      </c>
      <c r="V2156" t="s">
        <v>42</v>
      </c>
      <c r="W2156">
        <v>137.399</v>
      </c>
      <c r="X2156" t="s">
        <v>50</v>
      </c>
      <c r="Y2156" t="s">
        <v>8666</v>
      </c>
      <c r="Z2156">
        <v>2012</v>
      </c>
      <c r="AA2156">
        <v>38</v>
      </c>
      <c r="AB2156">
        <v>5925</v>
      </c>
    </row>
    <row r="2157" spans="1:28" x14ac:dyDescent="0.2">
      <c r="A2157" t="s">
        <v>7857</v>
      </c>
      <c r="B2157" s="1">
        <v>41176</v>
      </c>
      <c r="C2157" s="1">
        <v>41180</v>
      </c>
      <c r="D2157" t="s">
        <v>28</v>
      </c>
      <c r="E2157" t="s">
        <v>7858</v>
      </c>
      <c r="F2157" t="s">
        <v>1760</v>
      </c>
      <c r="G2157" t="s">
        <v>246</v>
      </c>
      <c r="H2157" t="s">
        <v>7859</v>
      </c>
      <c r="I2157" t="s">
        <v>7860</v>
      </c>
      <c r="J2157" t="s">
        <v>7861</v>
      </c>
      <c r="K2157" t="s">
        <v>2023</v>
      </c>
      <c r="L2157" t="s">
        <v>2023</v>
      </c>
      <c r="M2157" t="s">
        <v>2023</v>
      </c>
      <c r="N2157" t="s">
        <v>4036</v>
      </c>
      <c r="O2157" t="s">
        <v>4235</v>
      </c>
      <c r="P2157" t="s">
        <v>4505</v>
      </c>
      <c r="Q2157" t="s">
        <v>4260</v>
      </c>
      <c r="R2157">
        <v>4</v>
      </c>
      <c r="S2157">
        <v>1570</v>
      </c>
      <c r="T2157">
        <v>0</v>
      </c>
      <c r="U2157">
        <v>104.616</v>
      </c>
      <c r="V2157" t="s">
        <v>42</v>
      </c>
      <c r="W2157">
        <v>203.61</v>
      </c>
      <c r="X2157" t="s">
        <v>50</v>
      </c>
      <c r="Y2157" t="s">
        <v>8666</v>
      </c>
      <c r="Z2157">
        <v>2012</v>
      </c>
      <c r="AA2157">
        <v>39</v>
      </c>
      <c r="AB2157">
        <v>47959</v>
      </c>
    </row>
    <row r="2158" spans="1:28" x14ac:dyDescent="0.2">
      <c r="A2158" t="s">
        <v>7862</v>
      </c>
      <c r="B2158" s="1">
        <v>40700</v>
      </c>
      <c r="C2158" s="1">
        <v>40704</v>
      </c>
      <c r="D2158" t="s">
        <v>28</v>
      </c>
      <c r="E2158" t="s">
        <v>7863</v>
      </c>
      <c r="F2158" t="s">
        <v>434</v>
      </c>
      <c r="G2158" t="s">
        <v>31</v>
      </c>
      <c r="H2158" t="s">
        <v>7528</v>
      </c>
      <c r="I2158" t="s">
        <v>4070</v>
      </c>
      <c r="J2158" t="s">
        <v>7864</v>
      </c>
      <c r="K2158" t="s">
        <v>2005</v>
      </c>
      <c r="L2158" t="s">
        <v>2005</v>
      </c>
      <c r="M2158" t="s">
        <v>2112</v>
      </c>
      <c r="N2158" t="s">
        <v>4036</v>
      </c>
      <c r="O2158" t="s">
        <v>4695</v>
      </c>
      <c r="P2158" t="s">
        <v>7865</v>
      </c>
      <c r="Q2158" t="s">
        <v>7866</v>
      </c>
      <c r="R2158">
        <v>13</v>
      </c>
      <c r="S2158">
        <v>938</v>
      </c>
      <c r="T2158">
        <v>0</v>
      </c>
      <c r="U2158">
        <v>-0.19500000000000001</v>
      </c>
      <c r="V2158" t="s">
        <v>7329</v>
      </c>
      <c r="W2158">
        <v>136.38</v>
      </c>
      <c r="X2158" t="s">
        <v>50</v>
      </c>
      <c r="Y2158" t="s">
        <v>8687</v>
      </c>
      <c r="Z2158">
        <v>2011</v>
      </c>
      <c r="AA2158">
        <v>24</v>
      </c>
      <c r="AB2158">
        <v>27583</v>
      </c>
    </row>
    <row r="2159" spans="1:28" x14ac:dyDescent="0.2">
      <c r="A2159" t="s">
        <v>7879</v>
      </c>
      <c r="B2159" s="1">
        <v>41071</v>
      </c>
      <c r="C2159" s="1">
        <v>41075</v>
      </c>
      <c r="D2159" t="s">
        <v>28</v>
      </c>
      <c r="E2159" t="s">
        <v>7880</v>
      </c>
      <c r="F2159" t="s">
        <v>4582</v>
      </c>
      <c r="G2159" t="s">
        <v>31</v>
      </c>
      <c r="H2159" t="s">
        <v>7590</v>
      </c>
      <c r="I2159" t="s">
        <v>7597</v>
      </c>
      <c r="J2159" t="s">
        <v>7598</v>
      </c>
      <c r="K2159" t="s">
        <v>2005</v>
      </c>
      <c r="L2159" t="s">
        <v>2005</v>
      </c>
      <c r="M2159" t="s">
        <v>2006</v>
      </c>
      <c r="N2159" t="s">
        <v>4036</v>
      </c>
      <c r="O2159" t="s">
        <v>4695</v>
      </c>
      <c r="P2159" t="s">
        <v>6132</v>
      </c>
      <c r="Q2159" t="s">
        <v>6133</v>
      </c>
      <c r="R2159">
        <v>4</v>
      </c>
      <c r="S2159">
        <v>1420</v>
      </c>
      <c r="T2159">
        <v>0</v>
      </c>
      <c r="U2159">
        <v>625.86360000000002</v>
      </c>
      <c r="V2159" t="s">
        <v>42</v>
      </c>
      <c r="W2159">
        <v>101.45</v>
      </c>
      <c r="X2159" t="s">
        <v>50</v>
      </c>
      <c r="Y2159" t="s">
        <v>8664</v>
      </c>
      <c r="Z2159">
        <v>2012</v>
      </c>
      <c r="AA2159">
        <v>24</v>
      </c>
      <c r="AB2159">
        <v>26505</v>
      </c>
    </row>
    <row r="2160" spans="1:28" x14ac:dyDescent="0.2">
      <c r="A2160" t="s">
        <v>7881</v>
      </c>
      <c r="B2160" s="1">
        <v>41422</v>
      </c>
      <c r="C2160" s="1">
        <v>41426</v>
      </c>
      <c r="D2160" t="s">
        <v>28</v>
      </c>
      <c r="E2160" t="s">
        <v>7882</v>
      </c>
      <c r="F2160" t="s">
        <v>7883</v>
      </c>
      <c r="G2160" t="s">
        <v>31</v>
      </c>
      <c r="H2160" t="s">
        <v>7590</v>
      </c>
      <c r="I2160" t="s">
        <v>7605</v>
      </c>
      <c r="J2160" t="s">
        <v>7884</v>
      </c>
      <c r="K2160" t="s">
        <v>2005</v>
      </c>
      <c r="L2160" t="s">
        <v>2005</v>
      </c>
      <c r="M2160" t="s">
        <v>2006</v>
      </c>
      <c r="N2160" t="s">
        <v>4036</v>
      </c>
      <c r="O2160" t="s">
        <v>5091</v>
      </c>
      <c r="P2160" t="s">
        <v>7885</v>
      </c>
      <c r="Q2160" t="s">
        <v>7886</v>
      </c>
      <c r="R2160">
        <v>13</v>
      </c>
      <c r="S2160">
        <v>1764</v>
      </c>
      <c r="T2160">
        <v>0</v>
      </c>
      <c r="U2160">
        <v>127.33499999999999</v>
      </c>
      <c r="V2160" t="s">
        <v>42</v>
      </c>
      <c r="W2160">
        <v>200.7</v>
      </c>
      <c r="X2160" t="s">
        <v>50</v>
      </c>
      <c r="Y2160" t="s">
        <v>8706</v>
      </c>
      <c r="Z2160">
        <v>2013</v>
      </c>
      <c r="AA2160">
        <v>22</v>
      </c>
      <c r="AB2160">
        <v>28124</v>
      </c>
    </row>
    <row r="2161" spans="1:28" x14ac:dyDescent="0.2">
      <c r="A2161" t="s">
        <v>7898</v>
      </c>
      <c r="B2161" s="1">
        <v>41849</v>
      </c>
      <c r="C2161" s="1">
        <v>41853</v>
      </c>
      <c r="D2161" t="s">
        <v>28</v>
      </c>
      <c r="E2161" t="s">
        <v>4396</v>
      </c>
      <c r="F2161" t="s">
        <v>1505</v>
      </c>
      <c r="G2161" t="s">
        <v>246</v>
      </c>
      <c r="H2161" t="s">
        <v>7590</v>
      </c>
      <c r="I2161" t="s">
        <v>7591</v>
      </c>
      <c r="J2161" t="s">
        <v>7591</v>
      </c>
      <c r="K2161" t="s">
        <v>2005</v>
      </c>
      <c r="L2161" t="s">
        <v>2005</v>
      </c>
      <c r="M2161" t="s">
        <v>2006</v>
      </c>
      <c r="N2161" t="s">
        <v>4036</v>
      </c>
      <c r="O2161" t="s">
        <v>4695</v>
      </c>
      <c r="P2161" t="s">
        <v>4813</v>
      </c>
      <c r="Q2161" t="s">
        <v>4814</v>
      </c>
      <c r="R2161">
        <v>7</v>
      </c>
      <c r="S2161">
        <v>1922</v>
      </c>
      <c r="T2161">
        <v>0</v>
      </c>
      <c r="U2161">
        <v>227.21789999999999</v>
      </c>
      <c r="V2161" t="s">
        <v>42</v>
      </c>
      <c r="W2161">
        <v>187.29</v>
      </c>
      <c r="X2161" t="s">
        <v>50</v>
      </c>
      <c r="Y2161" t="s">
        <v>8677</v>
      </c>
      <c r="Z2161">
        <v>2014</v>
      </c>
      <c r="AA2161">
        <v>31</v>
      </c>
      <c r="AB2161">
        <v>23459</v>
      </c>
    </row>
    <row r="2162" spans="1:28" x14ac:dyDescent="0.2">
      <c r="A2162" t="s">
        <v>7899</v>
      </c>
      <c r="B2162" s="1">
        <v>41961</v>
      </c>
      <c r="C2162" s="1">
        <v>41965</v>
      </c>
      <c r="D2162" t="s">
        <v>28</v>
      </c>
      <c r="E2162" t="s">
        <v>5969</v>
      </c>
      <c r="F2162" t="s">
        <v>5970</v>
      </c>
      <c r="G2162" t="s">
        <v>31</v>
      </c>
      <c r="H2162" t="s">
        <v>7590</v>
      </c>
      <c r="I2162" t="s">
        <v>7900</v>
      </c>
      <c r="J2162" t="s">
        <v>7901</v>
      </c>
      <c r="K2162" t="s">
        <v>2005</v>
      </c>
      <c r="L2162" t="s">
        <v>2005</v>
      </c>
      <c r="M2162" t="s">
        <v>2006</v>
      </c>
      <c r="N2162" t="s">
        <v>4036</v>
      </c>
      <c r="O2162" t="s">
        <v>4695</v>
      </c>
      <c r="P2162" t="s">
        <v>6132</v>
      </c>
      <c r="Q2162" t="s">
        <v>6133</v>
      </c>
      <c r="R2162">
        <v>6</v>
      </c>
      <c r="S2162">
        <v>2129</v>
      </c>
      <c r="T2162">
        <v>0</v>
      </c>
      <c r="U2162">
        <v>938.79539999999997</v>
      </c>
      <c r="V2162" t="s">
        <v>42</v>
      </c>
      <c r="W2162">
        <v>154.56</v>
      </c>
      <c r="X2162" t="s">
        <v>50</v>
      </c>
      <c r="Y2162" t="s">
        <v>8679</v>
      </c>
      <c r="Z2162">
        <v>2014</v>
      </c>
      <c r="AA2162">
        <v>47</v>
      </c>
      <c r="AB2162">
        <v>28150</v>
      </c>
    </row>
    <row r="2163" spans="1:28" x14ac:dyDescent="0.2">
      <c r="A2163" t="s">
        <v>7902</v>
      </c>
      <c r="B2163" s="1">
        <v>41977</v>
      </c>
      <c r="C2163" s="1">
        <v>41982</v>
      </c>
      <c r="D2163" t="s">
        <v>28</v>
      </c>
      <c r="E2163" t="s">
        <v>3580</v>
      </c>
      <c r="F2163" t="s">
        <v>1039</v>
      </c>
      <c r="G2163" t="s">
        <v>31</v>
      </c>
      <c r="H2163" t="s">
        <v>7590</v>
      </c>
      <c r="I2163" t="s">
        <v>7597</v>
      </c>
      <c r="J2163" t="s">
        <v>7903</v>
      </c>
      <c r="K2163" t="s">
        <v>2005</v>
      </c>
      <c r="L2163" t="s">
        <v>2005</v>
      </c>
      <c r="M2163" t="s">
        <v>2006</v>
      </c>
      <c r="N2163" t="s">
        <v>4036</v>
      </c>
      <c r="O2163" t="s">
        <v>5091</v>
      </c>
      <c r="P2163" t="s">
        <v>7904</v>
      </c>
      <c r="Q2163" t="s">
        <v>5168</v>
      </c>
      <c r="R2163">
        <v>7</v>
      </c>
      <c r="S2163">
        <v>1791</v>
      </c>
      <c r="T2163">
        <v>0</v>
      </c>
      <c r="U2163">
        <v>560.78819999999996</v>
      </c>
      <c r="V2163" t="s">
        <v>42</v>
      </c>
      <c r="W2163">
        <v>29.92</v>
      </c>
      <c r="X2163" t="s">
        <v>50</v>
      </c>
      <c r="Y2163" t="s">
        <v>8698</v>
      </c>
      <c r="Z2163">
        <v>2014</v>
      </c>
      <c r="AA2163">
        <v>49</v>
      </c>
      <c r="AB2163">
        <v>22755</v>
      </c>
    </row>
    <row r="2164" spans="1:28" x14ac:dyDescent="0.2">
      <c r="A2164" t="s">
        <v>7905</v>
      </c>
      <c r="B2164" s="1">
        <v>41166</v>
      </c>
      <c r="C2164" s="1">
        <v>41171</v>
      </c>
      <c r="D2164" t="s">
        <v>28</v>
      </c>
      <c r="E2164" t="s">
        <v>7906</v>
      </c>
      <c r="F2164" t="s">
        <v>7907</v>
      </c>
      <c r="G2164" t="s">
        <v>246</v>
      </c>
      <c r="H2164" t="s">
        <v>1994</v>
      </c>
      <c r="I2164" t="s">
        <v>1995</v>
      </c>
      <c r="J2164" t="s">
        <v>2196</v>
      </c>
      <c r="K2164" t="s">
        <v>1950</v>
      </c>
      <c r="L2164" t="s">
        <v>1950</v>
      </c>
      <c r="M2164" t="s">
        <v>1988</v>
      </c>
      <c r="N2164" t="s">
        <v>4036</v>
      </c>
      <c r="O2164" t="s">
        <v>4695</v>
      </c>
      <c r="P2164" t="s">
        <v>7674</v>
      </c>
      <c r="Q2164" t="s">
        <v>4715</v>
      </c>
      <c r="R2164">
        <v>10</v>
      </c>
      <c r="S2164">
        <v>2366</v>
      </c>
      <c r="T2164">
        <v>0</v>
      </c>
      <c r="U2164">
        <v>18.859200000000001</v>
      </c>
      <c r="V2164" t="s">
        <v>42</v>
      </c>
      <c r="W2164">
        <v>372.31799999999998</v>
      </c>
      <c r="X2164" t="s">
        <v>50</v>
      </c>
      <c r="Y2164" t="s">
        <v>8666</v>
      </c>
      <c r="Z2164">
        <v>2012</v>
      </c>
      <c r="AA2164">
        <v>37</v>
      </c>
      <c r="AB2164">
        <v>3503</v>
      </c>
    </row>
    <row r="2165" spans="1:28" x14ac:dyDescent="0.2">
      <c r="A2165" t="s">
        <v>7908</v>
      </c>
      <c r="B2165" s="1">
        <v>41502</v>
      </c>
      <c r="C2165" s="1">
        <v>41507</v>
      </c>
      <c r="D2165" t="s">
        <v>28</v>
      </c>
      <c r="E2165" t="s">
        <v>7909</v>
      </c>
      <c r="F2165" t="s">
        <v>846</v>
      </c>
      <c r="G2165" t="s">
        <v>262</v>
      </c>
      <c r="H2165" t="s">
        <v>1994</v>
      </c>
      <c r="I2165" t="s">
        <v>5104</v>
      </c>
      <c r="J2165" t="s">
        <v>7709</v>
      </c>
      <c r="K2165" t="s">
        <v>1950</v>
      </c>
      <c r="L2165" t="s">
        <v>1950</v>
      </c>
      <c r="M2165" t="s">
        <v>1988</v>
      </c>
      <c r="N2165" t="s">
        <v>4036</v>
      </c>
      <c r="O2165" t="s">
        <v>4695</v>
      </c>
      <c r="P2165" t="s">
        <v>7910</v>
      </c>
      <c r="Q2165" t="s">
        <v>5028</v>
      </c>
      <c r="R2165">
        <v>5</v>
      </c>
      <c r="S2165">
        <v>1184</v>
      </c>
      <c r="T2165">
        <v>0</v>
      </c>
      <c r="U2165">
        <v>472.12720000000002</v>
      </c>
      <c r="V2165" t="s">
        <v>42</v>
      </c>
      <c r="W2165">
        <v>172.12799999999999</v>
      </c>
      <c r="X2165" t="s">
        <v>50</v>
      </c>
      <c r="Y2165" t="s">
        <v>8694</v>
      </c>
      <c r="Z2165">
        <v>2013</v>
      </c>
      <c r="AA2165">
        <v>33</v>
      </c>
      <c r="AB2165">
        <v>1142</v>
      </c>
    </row>
    <row r="2166" spans="1:28" x14ac:dyDescent="0.2">
      <c r="A2166" t="s">
        <v>7919</v>
      </c>
      <c r="B2166" s="1">
        <v>41093</v>
      </c>
      <c r="C2166" s="1">
        <v>41097</v>
      </c>
      <c r="D2166" t="s">
        <v>28</v>
      </c>
      <c r="E2166" t="s">
        <v>7920</v>
      </c>
      <c r="F2166" t="s">
        <v>478</v>
      </c>
      <c r="G2166" t="s">
        <v>246</v>
      </c>
      <c r="H2166" t="s">
        <v>1876</v>
      </c>
      <c r="I2166" t="s">
        <v>7427</v>
      </c>
      <c r="J2166" t="s">
        <v>7921</v>
      </c>
      <c r="K2166" t="s">
        <v>1879</v>
      </c>
      <c r="L2166" t="s">
        <v>1879</v>
      </c>
      <c r="M2166" t="s">
        <v>1757</v>
      </c>
      <c r="N2166" t="s">
        <v>4036</v>
      </c>
      <c r="O2166" t="s">
        <v>5091</v>
      </c>
      <c r="P2166" t="s">
        <v>6169</v>
      </c>
      <c r="Q2166" t="s">
        <v>6170</v>
      </c>
      <c r="R2166">
        <v>8</v>
      </c>
      <c r="S2166">
        <v>2123</v>
      </c>
      <c r="T2166">
        <v>0</v>
      </c>
      <c r="U2166">
        <v>124.788</v>
      </c>
      <c r="V2166" t="s">
        <v>42</v>
      </c>
      <c r="W2166">
        <v>254.54</v>
      </c>
      <c r="X2166" t="s">
        <v>50</v>
      </c>
      <c r="Y2166" t="s">
        <v>8665</v>
      </c>
      <c r="Z2166">
        <v>2012</v>
      </c>
      <c r="AA2166">
        <v>27</v>
      </c>
      <c r="AB2166">
        <v>16577</v>
      </c>
    </row>
    <row r="2167" spans="1:28" x14ac:dyDescent="0.2">
      <c r="A2167" t="s">
        <v>7923</v>
      </c>
      <c r="B2167" s="1">
        <v>41244</v>
      </c>
      <c r="C2167" s="1">
        <v>41248</v>
      </c>
      <c r="D2167" t="s">
        <v>28</v>
      </c>
      <c r="E2167" t="s">
        <v>7924</v>
      </c>
      <c r="F2167" t="s">
        <v>5970</v>
      </c>
      <c r="G2167" t="s">
        <v>31</v>
      </c>
      <c r="H2167" t="s">
        <v>1876</v>
      </c>
      <c r="I2167" t="s">
        <v>1914</v>
      </c>
      <c r="J2167" t="s">
        <v>7925</v>
      </c>
      <c r="K2167" t="s">
        <v>1879</v>
      </c>
      <c r="L2167" t="s">
        <v>1879</v>
      </c>
      <c r="M2167" t="s">
        <v>1757</v>
      </c>
      <c r="N2167" t="s">
        <v>4036</v>
      </c>
      <c r="O2167" t="s">
        <v>4695</v>
      </c>
      <c r="P2167" t="s">
        <v>4995</v>
      </c>
      <c r="Q2167" t="s">
        <v>4837</v>
      </c>
      <c r="R2167">
        <v>3</v>
      </c>
      <c r="S2167">
        <v>903</v>
      </c>
      <c r="T2167">
        <v>0</v>
      </c>
      <c r="U2167">
        <v>-42.533999999999999</v>
      </c>
      <c r="V2167" t="s">
        <v>7329</v>
      </c>
      <c r="W2167">
        <v>182.15</v>
      </c>
      <c r="X2167" t="s">
        <v>50</v>
      </c>
      <c r="Y2167" t="s">
        <v>8669</v>
      </c>
      <c r="Z2167">
        <v>2012</v>
      </c>
      <c r="AA2167">
        <v>48</v>
      </c>
      <c r="AB2167">
        <v>11573</v>
      </c>
    </row>
    <row r="2168" spans="1:28" x14ac:dyDescent="0.2">
      <c r="A2168" t="s">
        <v>7926</v>
      </c>
      <c r="B2168" s="1">
        <v>41626</v>
      </c>
      <c r="C2168" s="1">
        <v>41630</v>
      </c>
      <c r="D2168" t="s">
        <v>28</v>
      </c>
      <c r="E2168" t="s">
        <v>7927</v>
      </c>
      <c r="F2168" t="s">
        <v>403</v>
      </c>
      <c r="G2168" t="s">
        <v>31</v>
      </c>
      <c r="H2168" t="s">
        <v>1876</v>
      </c>
      <c r="I2168" t="s">
        <v>2614</v>
      </c>
      <c r="J2168" t="s">
        <v>2615</v>
      </c>
      <c r="K2168" t="s">
        <v>1879</v>
      </c>
      <c r="L2168" t="s">
        <v>1879</v>
      </c>
      <c r="M2168" t="s">
        <v>1757</v>
      </c>
      <c r="N2168" t="s">
        <v>4036</v>
      </c>
      <c r="O2168" t="s">
        <v>4695</v>
      </c>
      <c r="P2168" t="s">
        <v>7928</v>
      </c>
      <c r="Q2168" t="s">
        <v>4798</v>
      </c>
      <c r="R2168">
        <v>8</v>
      </c>
      <c r="S2168">
        <v>1655</v>
      </c>
      <c r="T2168">
        <v>0</v>
      </c>
      <c r="U2168">
        <v>681.20399999999995</v>
      </c>
      <c r="V2168" t="s">
        <v>42</v>
      </c>
      <c r="W2168">
        <v>263.47000000000003</v>
      </c>
      <c r="X2168" t="s">
        <v>50</v>
      </c>
      <c r="Y2168" t="s">
        <v>8673</v>
      </c>
      <c r="Z2168">
        <v>2013</v>
      </c>
      <c r="AA2168">
        <v>51</v>
      </c>
      <c r="AB2168">
        <v>14707</v>
      </c>
    </row>
    <row r="2169" spans="1:28" x14ac:dyDescent="0.2">
      <c r="A2169" t="s">
        <v>7929</v>
      </c>
      <c r="B2169" s="1">
        <v>41670</v>
      </c>
      <c r="C2169" s="1">
        <v>41674</v>
      </c>
      <c r="D2169" t="s">
        <v>28</v>
      </c>
      <c r="E2169" t="s">
        <v>7930</v>
      </c>
      <c r="F2169" t="s">
        <v>3463</v>
      </c>
      <c r="G2169" t="s">
        <v>246</v>
      </c>
      <c r="H2169" t="s">
        <v>1876</v>
      </c>
      <c r="I2169" t="s">
        <v>2614</v>
      </c>
      <c r="J2169" t="s">
        <v>7931</v>
      </c>
      <c r="K2169" t="s">
        <v>1879</v>
      </c>
      <c r="L2169" t="s">
        <v>1879</v>
      </c>
      <c r="M2169" t="s">
        <v>1757</v>
      </c>
      <c r="N2169" t="s">
        <v>4036</v>
      </c>
      <c r="O2169" t="s">
        <v>5091</v>
      </c>
      <c r="P2169" t="s">
        <v>7932</v>
      </c>
      <c r="Q2169" t="s">
        <v>5124</v>
      </c>
      <c r="R2169">
        <v>8</v>
      </c>
      <c r="S2169">
        <v>2103</v>
      </c>
      <c r="T2169">
        <v>0</v>
      </c>
      <c r="U2169">
        <v>321.55200000000002</v>
      </c>
      <c r="V2169" t="s">
        <v>42</v>
      </c>
      <c r="W2169">
        <v>246.17</v>
      </c>
      <c r="X2169" t="s">
        <v>50</v>
      </c>
      <c r="Y2169" t="s">
        <v>8703</v>
      </c>
      <c r="Z2169">
        <v>2014</v>
      </c>
      <c r="AA2169">
        <v>5</v>
      </c>
      <c r="AB2169">
        <v>18667</v>
      </c>
    </row>
    <row r="2170" spans="1:28" x14ac:dyDescent="0.2">
      <c r="A2170" t="s">
        <v>7935</v>
      </c>
      <c r="B2170" s="1">
        <v>41732</v>
      </c>
      <c r="C2170" s="1">
        <v>41736</v>
      </c>
      <c r="D2170" t="s">
        <v>28</v>
      </c>
      <c r="E2170" t="s">
        <v>7936</v>
      </c>
      <c r="F2170" t="s">
        <v>7937</v>
      </c>
      <c r="G2170" t="s">
        <v>262</v>
      </c>
      <c r="H2170" t="s">
        <v>1876</v>
      </c>
      <c r="I2170" t="s">
        <v>1877</v>
      </c>
      <c r="J2170" t="s">
        <v>7326</v>
      </c>
      <c r="K2170" t="s">
        <v>1879</v>
      </c>
      <c r="L2170" t="s">
        <v>1879</v>
      </c>
      <c r="M2170" t="s">
        <v>1757</v>
      </c>
      <c r="N2170" t="s">
        <v>4036</v>
      </c>
      <c r="O2170" t="s">
        <v>5091</v>
      </c>
      <c r="P2170" t="s">
        <v>7938</v>
      </c>
      <c r="Q2170" t="s">
        <v>5191</v>
      </c>
      <c r="R2170">
        <v>6</v>
      </c>
      <c r="S2170">
        <v>1599</v>
      </c>
      <c r="T2170">
        <v>0</v>
      </c>
      <c r="U2170">
        <v>37.475999999999999</v>
      </c>
      <c r="V2170" t="s">
        <v>42</v>
      </c>
      <c r="W2170">
        <v>170.95</v>
      </c>
      <c r="X2170" t="s">
        <v>50</v>
      </c>
      <c r="Y2170" t="s">
        <v>8675</v>
      </c>
      <c r="Z2170">
        <v>2014</v>
      </c>
      <c r="AA2170">
        <v>14</v>
      </c>
      <c r="AB2170">
        <v>19280</v>
      </c>
    </row>
    <row r="2171" spans="1:28" x14ac:dyDescent="0.2">
      <c r="A2171" t="s">
        <v>7944</v>
      </c>
      <c r="B2171" s="1">
        <v>40560</v>
      </c>
      <c r="C2171" s="1">
        <v>40565</v>
      </c>
      <c r="D2171" t="s">
        <v>28</v>
      </c>
      <c r="E2171" t="s">
        <v>7945</v>
      </c>
      <c r="F2171" t="s">
        <v>7946</v>
      </c>
      <c r="G2171" t="s">
        <v>246</v>
      </c>
      <c r="H2171" t="s">
        <v>2640</v>
      </c>
      <c r="I2171" t="s">
        <v>2641</v>
      </c>
      <c r="J2171" t="s">
        <v>2641</v>
      </c>
      <c r="K2171" t="s">
        <v>1950</v>
      </c>
      <c r="L2171" t="s">
        <v>1950</v>
      </c>
      <c r="M2171" t="s">
        <v>1757</v>
      </c>
      <c r="N2171" t="s">
        <v>4036</v>
      </c>
      <c r="O2171" t="s">
        <v>4695</v>
      </c>
      <c r="P2171" t="s">
        <v>7669</v>
      </c>
      <c r="Q2171" t="s">
        <v>4870</v>
      </c>
      <c r="R2171">
        <v>11</v>
      </c>
      <c r="S2171">
        <v>1412</v>
      </c>
      <c r="T2171">
        <v>0</v>
      </c>
      <c r="U2171">
        <v>251.71124</v>
      </c>
      <c r="V2171" t="s">
        <v>42</v>
      </c>
      <c r="W2171">
        <v>159.51499999999999</v>
      </c>
      <c r="X2171" t="s">
        <v>50</v>
      </c>
      <c r="Y2171" t="s">
        <v>8660</v>
      </c>
      <c r="Z2171">
        <v>2011</v>
      </c>
      <c r="AA2171">
        <v>4</v>
      </c>
      <c r="AB2171">
        <v>5873</v>
      </c>
    </row>
    <row r="2172" spans="1:28" x14ac:dyDescent="0.2">
      <c r="A2172" t="s">
        <v>7951</v>
      </c>
      <c r="B2172" s="1">
        <v>41113</v>
      </c>
      <c r="C2172" s="1">
        <v>41118</v>
      </c>
      <c r="D2172" t="s">
        <v>28</v>
      </c>
      <c r="E2172" t="s">
        <v>3366</v>
      </c>
      <c r="F2172" t="s">
        <v>321</v>
      </c>
      <c r="G2172" t="s">
        <v>31</v>
      </c>
      <c r="H2172" t="s">
        <v>1940</v>
      </c>
      <c r="I2172" t="s">
        <v>7503</v>
      </c>
      <c r="J2172" t="s">
        <v>7503</v>
      </c>
      <c r="K2172" t="s">
        <v>1879</v>
      </c>
      <c r="L2172" t="s">
        <v>1879</v>
      </c>
      <c r="M2172" t="s">
        <v>1757</v>
      </c>
      <c r="N2172" t="s">
        <v>4036</v>
      </c>
      <c r="O2172" t="s">
        <v>4235</v>
      </c>
      <c r="P2172" t="s">
        <v>7417</v>
      </c>
      <c r="Q2172" t="s">
        <v>4260</v>
      </c>
      <c r="R2172">
        <v>5</v>
      </c>
      <c r="S2172">
        <v>2944</v>
      </c>
      <c r="T2172">
        <v>0</v>
      </c>
      <c r="U2172">
        <v>1112.1300000000001</v>
      </c>
      <c r="V2172" t="s">
        <v>42</v>
      </c>
      <c r="W2172">
        <v>376.58</v>
      </c>
      <c r="X2172" t="s">
        <v>50</v>
      </c>
      <c r="Y2172" t="s">
        <v>8665</v>
      </c>
      <c r="Z2172">
        <v>2012</v>
      </c>
      <c r="AA2172">
        <v>30</v>
      </c>
      <c r="AB2172">
        <v>16161</v>
      </c>
    </row>
    <row r="2173" spans="1:28" x14ac:dyDescent="0.2">
      <c r="A2173" t="s">
        <v>8000</v>
      </c>
      <c r="B2173" s="1">
        <v>41992</v>
      </c>
      <c r="C2173" s="1">
        <v>41998</v>
      </c>
      <c r="D2173" t="s">
        <v>45</v>
      </c>
      <c r="E2173" t="s">
        <v>8001</v>
      </c>
      <c r="F2173" t="s">
        <v>490</v>
      </c>
      <c r="G2173" t="s">
        <v>262</v>
      </c>
      <c r="H2173" t="s">
        <v>2283</v>
      </c>
      <c r="I2173" t="s">
        <v>3104</v>
      </c>
      <c r="J2173" t="s">
        <v>6597</v>
      </c>
      <c r="K2173" t="s">
        <v>1879</v>
      </c>
      <c r="L2173" t="s">
        <v>1879</v>
      </c>
      <c r="M2173" t="s">
        <v>1594</v>
      </c>
      <c r="N2173" t="s">
        <v>4036</v>
      </c>
      <c r="O2173" t="s">
        <v>4235</v>
      </c>
      <c r="P2173" t="s">
        <v>4520</v>
      </c>
      <c r="Q2173" t="s">
        <v>4253</v>
      </c>
      <c r="R2173">
        <v>8</v>
      </c>
      <c r="S2173">
        <v>4627</v>
      </c>
      <c r="T2173">
        <v>0</v>
      </c>
      <c r="U2173">
        <v>1439.4480000000001</v>
      </c>
      <c r="V2173" t="s">
        <v>42</v>
      </c>
      <c r="W2173">
        <v>166.71</v>
      </c>
      <c r="X2173" t="s">
        <v>50</v>
      </c>
      <c r="Y2173" t="s">
        <v>8698</v>
      </c>
      <c r="Z2173">
        <v>2014</v>
      </c>
      <c r="AA2173">
        <v>51</v>
      </c>
      <c r="AB2173">
        <v>12506</v>
      </c>
    </row>
    <row r="2174" spans="1:28" x14ac:dyDescent="0.2">
      <c r="A2174" t="s">
        <v>8006</v>
      </c>
      <c r="B2174" s="1">
        <v>41429</v>
      </c>
      <c r="C2174" s="1">
        <v>41433</v>
      </c>
      <c r="D2174" t="s">
        <v>45</v>
      </c>
      <c r="E2174" t="s">
        <v>8007</v>
      </c>
      <c r="F2174" t="s">
        <v>8008</v>
      </c>
      <c r="G2174" t="s">
        <v>262</v>
      </c>
      <c r="H2174" t="s">
        <v>1876</v>
      </c>
      <c r="I2174" t="s">
        <v>1877</v>
      </c>
      <c r="J2174" t="s">
        <v>8009</v>
      </c>
      <c r="K2174" t="s">
        <v>1879</v>
      </c>
      <c r="L2174" t="s">
        <v>1879</v>
      </c>
      <c r="M2174" t="s">
        <v>1757</v>
      </c>
      <c r="N2174" t="s">
        <v>4036</v>
      </c>
      <c r="O2174" t="s">
        <v>4695</v>
      </c>
      <c r="P2174" t="s">
        <v>8010</v>
      </c>
      <c r="Q2174" t="s">
        <v>4734</v>
      </c>
      <c r="R2174">
        <v>9</v>
      </c>
      <c r="S2174">
        <v>2753</v>
      </c>
      <c r="T2174">
        <v>0</v>
      </c>
      <c r="U2174">
        <v>841.79250000000002</v>
      </c>
      <c r="V2174" t="s">
        <v>42</v>
      </c>
      <c r="W2174">
        <v>190.51</v>
      </c>
      <c r="X2174" t="s">
        <v>50</v>
      </c>
      <c r="Y2174" t="s">
        <v>8671</v>
      </c>
      <c r="Z2174">
        <v>2013</v>
      </c>
      <c r="AA2174">
        <v>23</v>
      </c>
      <c r="AB2174">
        <v>13114</v>
      </c>
    </row>
    <row r="2175" spans="1:28" x14ac:dyDescent="0.2">
      <c r="A2175" t="s">
        <v>8014</v>
      </c>
      <c r="B2175" s="1">
        <v>41880</v>
      </c>
      <c r="C2175" s="1">
        <v>41885</v>
      </c>
      <c r="D2175" t="s">
        <v>45</v>
      </c>
      <c r="E2175" t="s">
        <v>8015</v>
      </c>
      <c r="F2175" t="s">
        <v>1085</v>
      </c>
      <c r="G2175" t="s">
        <v>262</v>
      </c>
      <c r="H2175" t="s">
        <v>1876</v>
      </c>
      <c r="I2175" t="s">
        <v>1877</v>
      </c>
      <c r="J2175" t="s">
        <v>8016</v>
      </c>
      <c r="K2175" t="s">
        <v>1879</v>
      </c>
      <c r="L2175" t="s">
        <v>1879</v>
      </c>
      <c r="M2175" t="s">
        <v>1757</v>
      </c>
      <c r="N2175" t="s">
        <v>4036</v>
      </c>
      <c r="O2175" t="s">
        <v>4235</v>
      </c>
      <c r="P2175" t="s">
        <v>4482</v>
      </c>
      <c r="Q2175" t="s">
        <v>4318</v>
      </c>
      <c r="R2175">
        <v>9</v>
      </c>
      <c r="S2175">
        <v>4877</v>
      </c>
      <c r="T2175">
        <v>0</v>
      </c>
      <c r="U2175">
        <v>745.875</v>
      </c>
      <c r="V2175" t="s">
        <v>42</v>
      </c>
      <c r="W2175">
        <v>439.41</v>
      </c>
      <c r="X2175" t="s">
        <v>50</v>
      </c>
      <c r="Y2175" t="s">
        <v>8697</v>
      </c>
      <c r="Z2175">
        <v>2014</v>
      </c>
      <c r="AA2175">
        <v>35</v>
      </c>
      <c r="AB2175">
        <v>16109</v>
      </c>
    </row>
    <row r="2176" spans="1:28" x14ac:dyDescent="0.2">
      <c r="A2176" t="s">
        <v>8032</v>
      </c>
      <c r="B2176" s="1">
        <v>41021</v>
      </c>
      <c r="C2176" s="1">
        <v>41025</v>
      </c>
      <c r="D2176" t="s">
        <v>45</v>
      </c>
      <c r="E2176" t="s">
        <v>8033</v>
      </c>
      <c r="F2176" t="s">
        <v>1306</v>
      </c>
      <c r="G2176" t="s">
        <v>246</v>
      </c>
      <c r="H2176" t="s">
        <v>1940</v>
      </c>
      <c r="I2176" t="s">
        <v>7503</v>
      </c>
      <c r="J2176" t="s">
        <v>7503</v>
      </c>
      <c r="K2176" t="s">
        <v>1879</v>
      </c>
      <c r="L2176" t="s">
        <v>1879</v>
      </c>
      <c r="M2176" t="s">
        <v>1757</v>
      </c>
      <c r="N2176" t="s">
        <v>4036</v>
      </c>
      <c r="O2176" t="s">
        <v>4695</v>
      </c>
      <c r="P2176" t="s">
        <v>4740</v>
      </c>
      <c r="Q2176" t="s">
        <v>4860</v>
      </c>
      <c r="R2176">
        <v>14</v>
      </c>
      <c r="S2176">
        <v>4748</v>
      </c>
      <c r="T2176">
        <v>0</v>
      </c>
      <c r="U2176">
        <v>844.11599999999999</v>
      </c>
      <c r="V2176" t="s">
        <v>42</v>
      </c>
      <c r="W2176">
        <v>315.29000000000002</v>
      </c>
      <c r="X2176" t="s">
        <v>50</v>
      </c>
      <c r="Y2176" t="s">
        <v>8690</v>
      </c>
      <c r="Z2176">
        <v>2012</v>
      </c>
      <c r="AA2176">
        <v>17</v>
      </c>
      <c r="AB2176">
        <v>10620</v>
      </c>
    </row>
    <row r="2177" spans="1:28" x14ac:dyDescent="0.2">
      <c r="A2177" t="s">
        <v>8042</v>
      </c>
      <c r="B2177" s="1">
        <v>41212</v>
      </c>
      <c r="C2177" s="1">
        <v>41216</v>
      </c>
      <c r="D2177" t="s">
        <v>45</v>
      </c>
      <c r="E2177" t="s">
        <v>6683</v>
      </c>
      <c r="F2177" t="s">
        <v>775</v>
      </c>
      <c r="G2177" t="s">
        <v>246</v>
      </c>
      <c r="H2177" t="s">
        <v>7590</v>
      </c>
      <c r="I2177" t="s">
        <v>7597</v>
      </c>
      <c r="J2177" t="s">
        <v>7608</v>
      </c>
      <c r="K2177" t="s">
        <v>2005</v>
      </c>
      <c r="L2177" t="s">
        <v>2005</v>
      </c>
      <c r="M2177" t="s">
        <v>2006</v>
      </c>
      <c r="N2177" t="s">
        <v>4036</v>
      </c>
      <c r="O2177" t="s">
        <v>4695</v>
      </c>
      <c r="P2177" t="s">
        <v>6885</v>
      </c>
      <c r="Q2177" t="s">
        <v>6156</v>
      </c>
      <c r="R2177">
        <v>9</v>
      </c>
      <c r="S2177">
        <v>2991</v>
      </c>
      <c r="T2177">
        <v>0</v>
      </c>
      <c r="U2177">
        <v>-128.74680000000001</v>
      </c>
      <c r="V2177" t="s">
        <v>7329</v>
      </c>
      <c r="W2177">
        <v>300.60000000000002</v>
      </c>
      <c r="X2177" t="s">
        <v>50</v>
      </c>
      <c r="Y2177" t="s">
        <v>8667</v>
      </c>
      <c r="Z2177">
        <v>2012</v>
      </c>
      <c r="AA2177">
        <v>44</v>
      </c>
      <c r="AB2177">
        <v>23255</v>
      </c>
    </row>
    <row r="2178" spans="1:28" x14ac:dyDescent="0.2">
      <c r="A2178" t="s">
        <v>8051</v>
      </c>
      <c r="B2178" s="1">
        <v>41799</v>
      </c>
      <c r="C2178" s="1">
        <v>41803</v>
      </c>
      <c r="D2178" t="s">
        <v>45</v>
      </c>
      <c r="E2178" t="s">
        <v>2563</v>
      </c>
      <c r="F2178" t="s">
        <v>2564</v>
      </c>
      <c r="G2178" t="s">
        <v>246</v>
      </c>
      <c r="H2178" t="s">
        <v>2315</v>
      </c>
      <c r="I2178" t="s">
        <v>8052</v>
      </c>
      <c r="J2178" t="s">
        <v>8053</v>
      </c>
      <c r="K2178" t="s">
        <v>1950</v>
      </c>
      <c r="L2178" t="s">
        <v>1950</v>
      </c>
      <c r="M2178" t="s">
        <v>1594</v>
      </c>
      <c r="N2178" t="s">
        <v>4036</v>
      </c>
      <c r="O2178" t="s">
        <v>4695</v>
      </c>
      <c r="P2178" t="s">
        <v>8054</v>
      </c>
      <c r="Q2178" t="s">
        <v>6133</v>
      </c>
      <c r="R2178">
        <v>6</v>
      </c>
      <c r="S2178">
        <v>1523</v>
      </c>
      <c r="T2178">
        <v>0</v>
      </c>
      <c r="U2178">
        <v>241.14696000000001</v>
      </c>
      <c r="V2178" t="s">
        <v>42</v>
      </c>
      <c r="W2178">
        <v>174.797</v>
      </c>
      <c r="X2178" t="s">
        <v>50</v>
      </c>
      <c r="Y2178" t="s">
        <v>8676</v>
      </c>
      <c r="Z2178">
        <v>2014</v>
      </c>
      <c r="AA2178">
        <v>24</v>
      </c>
      <c r="AB2178">
        <v>1278</v>
      </c>
    </row>
    <row r="2179" spans="1:28" x14ac:dyDescent="0.2">
      <c r="A2179" t="s">
        <v>8055</v>
      </c>
      <c r="B2179" s="1">
        <v>41806</v>
      </c>
      <c r="C2179" s="1">
        <v>41811</v>
      </c>
      <c r="D2179" t="s">
        <v>45</v>
      </c>
      <c r="E2179" t="s">
        <v>8056</v>
      </c>
      <c r="F2179" t="s">
        <v>1526</v>
      </c>
      <c r="G2179" t="s">
        <v>246</v>
      </c>
      <c r="H2179" t="s">
        <v>1994</v>
      </c>
      <c r="I2179" t="s">
        <v>1995</v>
      </c>
      <c r="J2179" t="s">
        <v>8057</v>
      </c>
      <c r="K2179" t="s">
        <v>1950</v>
      </c>
      <c r="L2179" t="s">
        <v>1950</v>
      </c>
      <c r="M2179" t="s">
        <v>1988</v>
      </c>
      <c r="N2179" t="s">
        <v>4036</v>
      </c>
      <c r="O2179" t="s">
        <v>4695</v>
      </c>
      <c r="P2179" t="s">
        <v>8058</v>
      </c>
      <c r="Q2179" t="s">
        <v>4734</v>
      </c>
      <c r="R2179">
        <v>6</v>
      </c>
      <c r="S2179">
        <v>1437</v>
      </c>
      <c r="T2179">
        <v>0</v>
      </c>
      <c r="U2179">
        <v>587.16120000000001</v>
      </c>
      <c r="V2179" t="s">
        <v>42</v>
      </c>
      <c r="W2179">
        <v>124.04600000000001</v>
      </c>
      <c r="X2179" t="s">
        <v>50</v>
      </c>
      <c r="Y2179" t="s">
        <v>8676</v>
      </c>
      <c r="Z2179">
        <v>2014</v>
      </c>
      <c r="AA2179">
        <v>25</v>
      </c>
      <c r="AB2179">
        <v>7771</v>
      </c>
    </row>
    <row r="2180" spans="1:28" x14ac:dyDescent="0.2">
      <c r="A2180" t="s">
        <v>8062</v>
      </c>
      <c r="B2180" s="1">
        <v>41925</v>
      </c>
      <c r="C2180" s="1">
        <v>41931</v>
      </c>
      <c r="D2180" t="s">
        <v>45</v>
      </c>
      <c r="E2180" t="s">
        <v>8063</v>
      </c>
      <c r="F2180" t="s">
        <v>1531</v>
      </c>
      <c r="G2180" t="s">
        <v>246</v>
      </c>
      <c r="H2180" t="s">
        <v>1876</v>
      </c>
      <c r="I2180" t="s">
        <v>7367</v>
      </c>
      <c r="J2180" t="s">
        <v>7829</v>
      </c>
      <c r="K2180" t="s">
        <v>1879</v>
      </c>
      <c r="L2180" t="s">
        <v>1879</v>
      </c>
      <c r="M2180" t="s">
        <v>1757</v>
      </c>
      <c r="N2180" t="s">
        <v>4036</v>
      </c>
      <c r="O2180" t="s">
        <v>5091</v>
      </c>
      <c r="P2180" t="s">
        <v>8064</v>
      </c>
      <c r="Q2180" t="s">
        <v>5107</v>
      </c>
      <c r="R2180">
        <v>6</v>
      </c>
      <c r="S2180">
        <v>1351</v>
      </c>
      <c r="T2180">
        <v>0</v>
      </c>
      <c r="U2180">
        <v>111.15</v>
      </c>
      <c r="V2180" t="s">
        <v>42</v>
      </c>
      <c r="W2180">
        <v>94.97</v>
      </c>
      <c r="X2180" t="s">
        <v>50</v>
      </c>
      <c r="Y2180" t="s">
        <v>8704</v>
      </c>
      <c r="Z2180">
        <v>2014</v>
      </c>
      <c r="AA2180">
        <v>42</v>
      </c>
      <c r="AB2180">
        <v>13134</v>
      </c>
    </row>
    <row r="2181" spans="1:28" x14ac:dyDescent="0.2">
      <c r="A2181" t="s">
        <v>8065</v>
      </c>
      <c r="B2181" s="1">
        <v>41981</v>
      </c>
      <c r="C2181" s="1">
        <v>41987</v>
      </c>
      <c r="D2181" t="s">
        <v>45</v>
      </c>
      <c r="E2181" t="s">
        <v>8066</v>
      </c>
      <c r="F2181" t="s">
        <v>7200</v>
      </c>
      <c r="G2181" t="s">
        <v>246</v>
      </c>
      <c r="H2181" t="s">
        <v>7590</v>
      </c>
      <c r="I2181" t="s">
        <v>7892</v>
      </c>
      <c r="J2181" t="s">
        <v>7893</v>
      </c>
      <c r="K2181" t="s">
        <v>2005</v>
      </c>
      <c r="L2181" t="s">
        <v>2005</v>
      </c>
      <c r="M2181" t="s">
        <v>2006</v>
      </c>
      <c r="N2181" t="s">
        <v>4036</v>
      </c>
      <c r="O2181" t="s">
        <v>4235</v>
      </c>
      <c r="P2181" t="s">
        <v>4277</v>
      </c>
      <c r="Q2181" t="s">
        <v>4278</v>
      </c>
      <c r="R2181">
        <v>7</v>
      </c>
      <c r="S2181">
        <v>3696</v>
      </c>
      <c r="T2181">
        <v>0</v>
      </c>
      <c r="U2181">
        <v>756.87149999999997</v>
      </c>
      <c r="V2181" t="s">
        <v>42</v>
      </c>
      <c r="W2181">
        <v>234.16</v>
      </c>
      <c r="X2181" t="s">
        <v>50</v>
      </c>
      <c r="Y2181" t="s">
        <v>8698</v>
      </c>
      <c r="Z2181">
        <v>2014</v>
      </c>
      <c r="AA2181">
        <v>50</v>
      </c>
      <c r="AB2181">
        <v>27747</v>
      </c>
    </row>
    <row r="2182" spans="1:28" x14ac:dyDescent="0.2">
      <c r="A2182" t="s">
        <v>8095</v>
      </c>
      <c r="B2182" s="1">
        <v>41953</v>
      </c>
      <c r="C2182" s="1">
        <v>41959</v>
      </c>
      <c r="D2182" t="s">
        <v>45</v>
      </c>
      <c r="E2182" t="s">
        <v>7945</v>
      </c>
      <c r="F2182" t="s">
        <v>7946</v>
      </c>
      <c r="G2182" t="s">
        <v>246</v>
      </c>
      <c r="H2182" t="s">
        <v>1994</v>
      </c>
      <c r="I2182" t="s">
        <v>3430</v>
      </c>
      <c r="J2182" t="s">
        <v>8096</v>
      </c>
      <c r="K2182" t="s">
        <v>1950</v>
      </c>
      <c r="L2182" t="s">
        <v>1950</v>
      </c>
      <c r="M2182" t="s">
        <v>1988</v>
      </c>
      <c r="N2182" t="s">
        <v>4036</v>
      </c>
      <c r="O2182" t="s">
        <v>4695</v>
      </c>
      <c r="P2182" t="s">
        <v>8097</v>
      </c>
      <c r="Q2182" t="s">
        <v>8098</v>
      </c>
      <c r="R2182">
        <v>5</v>
      </c>
      <c r="S2182">
        <v>1192</v>
      </c>
      <c r="T2182">
        <v>0</v>
      </c>
      <c r="U2182">
        <v>57.310600000000001</v>
      </c>
      <c r="V2182" t="s">
        <v>42</v>
      </c>
      <c r="W2182">
        <v>101.94799999999999</v>
      </c>
      <c r="X2182" t="s">
        <v>50</v>
      </c>
      <c r="Y2182" t="s">
        <v>8679</v>
      </c>
      <c r="Z2182">
        <v>2014</v>
      </c>
      <c r="AA2182">
        <v>46</v>
      </c>
      <c r="AB2182">
        <v>3303</v>
      </c>
    </row>
    <row r="2183" spans="1:28" x14ac:dyDescent="0.2">
      <c r="A2183" t="s">
        <v>8105</v>
      </c>
      <c r="B2183" s="1">
        <v>41647</v>
      </c>
      <c r="C2183" s="1">
        <v>41652</v>
      </c>
      <c r="D2183" t="s">
        <v>45</v>
      </c>
      <c r="E2183" t="s">
        <v>8106</v>
      </c>
      <c r="F2183" t="s">
        <v>7708</v>
      </c>
      <c r="G2183" t="s">
        <v>246</v>
      </c>
      <c r="H2183" t="s">
        <v>7760</v>
      </c>
      <c r="I2183" t="s">
        <v>7761</v>
      </c>
      <c r="J2183" t="s">
        <v>7761</v>
      </c>
      <c r="K2183" t="s">
        <v>2005</v>
      </c>
      <c r="L2183" t="s">
        <v>2005</v>
      </c>
      <c r="M2183" t="s">
        <v>2006</v>
      </c>
      <c r="N2183" t="s">
        <v>4036</v>
      </c>
      <c r="O2183" t="s">
        <v>4235</v>
      </c>
      <c r="P2183" t="s">
        <v>8107</v>
      </c>
      <c r="Q2183" t="s">
        <v>4318</v>
      </c>
      <c r="R2183">
        <v>2</v>
      </c>
      <c r="S2183">
        <v>1056</v>
      </c>
      <c r="T2183">
        <v>0</v>
      </c>
      <c r="U2183">
        <v>-127.2714</v>
      </c>
      <c r="V2183" t="s">
        <v>7329</v>
      </c>
      <c r="W2183">
        <v>79.87</v>
      </c>
      <c r="X2183" t="s">
        <v>50</v>
      </c>
      <c r="Y2183" t="s">
        <v>8703</v>
      </c>
      <c r="Z2183">
        <v>2014</v>
      </c>
      <c r="AA2183">
        <v>2</v>
      </c>
      <c r="AB2183">
        <v>25812</v>
      </c>
    </row>
    <row r="2184" spans="1:28" x14ac:dyDescent="0.2">
      <c r="A2184" t="s">
        <v>8137</v>
      </c>
      <c r="B2184" s="1">
        <v>40765</v>
      </c>
      <c r="C2184" s="1">
        <v>40772</v>
      </c>
      <c r="D2184" t="s">
        <v>45</v>
      </c>
      <c r="E2184" t="s">
        <v>8138</v>
      </c>
      <c r="F2184" t="s">
        <v>8139</v>
      </c>
      <c r="G2184" t="s">
        <v>31</v>
      </c>
      <c r="H2184" t="s">
        <v>1985</v>
      </c>
      <c r="I2184" t="s">
        <v>1986</v>
      </c>
      <c r="J2184" t="s">
        <v>7017</v>
      </c>
      <c r="K2184" t="s">
        <v>1879</v>
      </c>
      <c r="L2184" t="s">
        <v>1879</v>
      </c>
      <c r="M2184" t="s">
        <v>1988</v>
      </c>
      <c r="N2184" t="s">
        <v>4036</v>
      </c>
      <c r="O2184" t="s">
        <v>4235</v>
      </c>
      <c r="P2184" t="s">
        <v>7373</v>
      </c>
      <c r="Q2184" t="s">
        <v>6739</v>
      </c>
      <c r="R2184">
        <v>9</v>
      </c>
      <c r="S2184">
        <v>5277</v>
      </c>
      <c r="T2184">
        <v>0</v>
      </c>
      <c r="U2184">
        <v>1758.8879999999999</v>
      </c>
      <c r="V2184" t="s">
        <v>42</v>
      </c>
      <c r="W2184">
        <v>454.81</v>
      </c>
      <c r="X2184" t="s">
        <v>50</v>
      </c>
      <c r="Y2184" t="s">
        <v>8689</v>
      </c>
      <c r="Z2184">
        <v>2011</v>
      </c>
      <c r="AA2184">
        <v>33</v>
      </c>
      <c r="AB2184">
        <v>12051</v>
      </c>
    </row>
    <row r="2185" spans="1:28" x14ac:dyDescent="0.2">
      <c r="A2185" t="s">
        <v>8140</v>
      </c>
      <c r="B2185" s="1">
        <v>41223</v>
      </c>
      <c r="C2185" s="1">
        <v>41230</v>
      </c>
      <c r="D2185" t="s">
        <v>45</v>
      </c>
      <c r="E2185" t="s">
        <v>7486</v>
      </c>
      <c r="F2185" t="s">
        <v>6783</v>
      </c>
      <c r="G2185" t="s">
        <v>31</v>
      </c>
      <c r="H2185" t="s">
        <v>2283</v>
      </c>
      <c r="I2185" t="s">
        <v>2441</v>
      </c>
      <c r="J2185" t="s">
        <v>2442</v>
      </c>
      <c r="K2185" t="s">
        <v>1879</v>
      </c>
      <c r="L2185" t="s">
        <v>1879</v>
      </c>
      <c r="M2185" t="s">
        <v>1594</v>
      </c>
      <c r="N2185" t="s">
        <v>4036</v>
      </c>
      <c r="O2185" t="s">
        <v>5091</v>
      </c>
      <c r="P2185" t="s">
        <v>6943</v>
      </c>
      <c r="Q2185" t="s">
        <v>5168</v>
      </c>
      <c r="R2185">
        <v>8</v>
      </c>
      <c r="S2185">
        <v>2219</v>
      </c>
      <c r="T2185">
        <v>0</v>
      </c>
      <c r="U2185">
        <v>24.623999999999999</v>
      </c>
      <c r="V2185" t="s">
        <v>42</v>
      </c>
      <c r="W2185">
        <v>215.35</v>
      </c>
      <c r="X2185" t="s">
        <v>50</v>
      </c>
      <c r="Y2185" t="s">
        <v>8668</v>
      </c>
      <c r="Z2185">
        <v>2012</v>
      </c>
      <c r="AA2185">
        <v>45</v>
      </c>
      <c r="AB2185">
        <v>18041</v>
      </c>
    </row>
    <row r="2186" spans="1:28" x14ac:dyDescent="0.2">
      <c r="A2186" t="s">
        <v>8165</v>
      </c>
      <c r="B2186" s="1">
        <v>41951</v>
      </c>
      <c r="C2186" s="1">
        <v>41957</v>
      </c>
      <c r="D2186" t="s">
        <v>45</v>
      </c>
      <c r="E2186" t="s">
        <v>8166</v>
      </c>
      <c r="F2186" t="s">
        <v>3534</v>
      </c>
      <c r="G2186" t="s">
        <v>31</v>
      </c>
      <c r="H2186" t="s">
        <v>1994</v>
      </c>
      <c r="I2186" t="s">
        <v>1995</v>
      </c>
      <c r="J2186" t="s">
        <v>2196</v>
      </c>
      <c r="K2186" t="s">
        <v>1950</v>
      </c>
      <c r="L2186" t="s">
        <v>1950</v>
      </c>
      <c r="M2186" t="s">
        <v>1988</v>
      </c>
      <c r="N2186" t="s">
        <v>4036</v>
      </c>
      <c r="O2186" t="s">
        <v>4695</v>
      </c>
      <c r="P2186" t="s">
        <v>8167</v>
      </c>
      <c r="Q2186" t="s">
        <v>4922</v>
      </c>
      <c r="R2186">
        <v>8</v>
      </c>
      <c r="S2186">
        <v>1703</v>
      </c>
      <c r="T2186">
        <v>0</v>
      </c>
      <c r="U2186">
        <v>713.22688000000005</v>
      </c>
      <c r="V2186" t="s">
        <v>42</v>
      </c>
      <c r="W2186">
        <v>178.61799999999999</v>
      </c>
      <c r="X2186" t="s">
        <v>50</v>
      </c>
      <c r="Y2186" t="s">
        <v>8679</v>
      </c>
      <c r="Z2186">
        <v>2014</v>
      </c>
      <c r="AA2186">
        <v>45</v>
      </c>
      <c r="AB2186">
        <v>7654</v>
      </c>
    </row>
    <row r="2187" spans="1:28" x14ac:dyDescent="0.2">
      <c r="A2187" t="s">
        <v>8168</v>
      </c>
      <c r="B2187" s="1">
        <v>41998</v>
      </c>
      <c r="C2187" s="1">
        <v>42002</v>
      </c>
      <c r="D2187" t="s">
        <v>45</v>
      </c>
      <c r="E2187" t="s">
        <v>8169</v>
      </c>
      <c r="F2187" t="s">
        <v>3099</v>
      </c>
      <c r="G2187" t="s">
        <v>31</v>
      </c>
      <c r="H2187" t="s">
        <v>1994</v>
      </c>
      <c r="I2187" t="s">
        <v>2565</v>
      </c>
      <c r="J2187" t="s">
        <v>2566</v>
      </c>
      <c r="K2187" t="s">
        <v>1950</v>
      </c>
      <c r="L2187" t="s">
        <v>1950</v>
      </c>
      <c r="M2187" t="s">
        <v>1988</v>
      </c>
      <c r="N2187" t="s">
        <v>4036</v>
      </c>
      <c r="O2187" t="s">
        <v>4695</v>
      </c>
      <c r="P2187" t="s">
        <v>8170</v>
      </c>
      <c r="Q2187" t="s">
        <v>4837</v>
      </c>
      <c r="R2187">
        <v>7</v>
      </c>
      <c r="S2187">
        <v>1649</v>
      </c>
      <c r="T2187">
        <v>0</v>
      </c>
      <c r="U2187">
        <v>277.53487999999999</v>
      </c>
      <c r="V2187" t="s">
        <v>42</v>
      </c>
      <c r="W2187">
        <v>106.61499999999999</v>
      </c>
      <c r="X2187" t="s">
        <v>50</v>
      </c>
      <c r="Y2187" t="s">
        <v>8698</v>
      </c>
      <c r="Z2187">
        <v>2014</v>
      </c>
      <c r="AA2187">
        <v>52</v>
      </c>
      <c r="AB2187">
        <v>5454</v>
      </c>
    </row>
    <row r="2188" spans="1:28" x14ac:dyDescent="0.2">
      <c r="A2188" t="s">
        <v>8176</v>
      </c>
      <c r="B2188" s="1">
        <v>41974</v>
      </c>
      <c r="C2188" s="1">
        <v>41978</v>
      </c>
      <c r="D2188" t="s">
        <v>45</v>
      </c>
      <c r="E2188" t="s">
        <v>4607</v>
      </c>
      <c r="F2188" t="s">
        <v>4608</v>
      </c>
      <c r="G2188" t="s">
        <v>31</v>
      </c>
      <c r="H2188" t="s">
        <v>7590</v>
      </c>
      <c r="I2188" t="s">
        <v>7597</v>
      </c>
      <c r="J2188" t="s">
        <v>8094</v>
      </c>
      <c r="K2188" t="s">
        <v>2005</v>
      </c>
      <c r="L2188" t="s">
        <v>2005</v>
      </c>
      <c r="M2188" t="s">
        <v>2006</v>
      </c>
      <c r="N2188" t="s">
        <v>4036</v>
      </c>
      <c r="O2188" t="s">
        <v>4695</v>
      </c>
      <c r="P2188" t="s">
        <v>4808</v>
      </c>
      <c r="Q2188" t="s">
        <v>4809</v>
      </c>
      <c r="R2188">
        <v>4</v>
      </c>
      <c r="S2188">
        <v>1415</v>
      </c>
      <c r="T2188">
        <v>0</v>
      </c>
      <c r="U2188">
        <v>-106.47</v>
      </c>
      <c r="V2188" t="s">
        <v>7329</v>
      </c>
      <c r="W2188">
        <v>106.99</v>
      </c>
      <c r="X2188" t="s">
        <v>50</v>
      </c>
      <c r="Y2188" t="s">
        <v>8698</v>
      </c>
      <c r="Z2188">
        <v>2014</v>
      </c>
      <c r="AA2188">
        <v>49</v>
      </c>
      <c r="AB2188">
        <v>21242</v>
      </c>
    </row>
    <row r="2189" spans="1:28" x14ac:dyDescent="0.2">
      <c r="A2189" t="s">
        <v>8186</v>
      </c>
      <c r="B2189" s="1">
        <v>41443</v>
      </c>
      <c r="C2189" s="1">
        <v>41449</v>
      </c>
      <c r="D2189" t="s">
        <v>45</v>
      </c>
      <c r="E2189" t="s">
        <v>8187</v>
      </c>
      <c r="F2189" t="s">
        <v>72</v>
      </c>
      <c r="G2189" t="s">
        <v>31</v>
      </c>
      <c r="H2189" t="s">
        <v>7550</v>
      </c>
      <c r="I2189" t="s">
        <v>7551</v>
      </c>
      <c r="J2189" t="s">
        <v>7551</v>
      </c>
      <c r="K2189" t="s">
        <v>2005</v>
      </c>
      <c r="L2189" t="s">
        <v>2005</v>
      </c>
      <c r="M2189" t="s">
        <v>2006</v>
      </c>
      <c r="N2189" t="s">
        <v>4036</v>
      </c>
      <c r="O2189" t="s">
        <v>4235</v>
      </c>
      <c r="P2189" t="s">
        <v>4610</v>
      </c>
      <c r="Q2189" t="s">
        <v>4611</v>
      </c>
      <c r="R2189">
        <v>7</v>
      </c>
      <c r="S2189">
        <v>3713</v>
      </c>
      <c r="T2189">
        <v>0</v>
      </c>
      <c r="U2189">
        <v>849.87</v>
      </c>
      <c r="V2189" t="s">
        <v>42</v>
      </c>
      <c r="W2189">
        <v>302.99</v>
      </c>
      <c r="X2189" t="s">
        <v>50</v>
      </c>
      <c r="Y2189" t="s">
        <v>8671</v>
      </c>
      <c r="Z2189">
        <v>2013</v>
      </c>
      <c r="AA2189">
        <v>25</v>
      </c>
      <c r="AB2189">
        <v>23368</v>
      </c>
    </row>
    <row r="2190" spans="1:28" x14ac:dyDescent="0.2">
      <c r="A2190" t="s">
        <v>8192</v>
      </c>
      <c r="B2190" s="1">
        <v>41997</v>
      </c>
      <c r="C2190" s="1">
        <v>42001</v>
      </c>
      <c r="D2190" t="s">
        <v>45</v>
      </c>
      <c r="E2190" t="s">
        <v>3136</v>
      </c>
      <c r="F2190" t="s">
        <v>3137</v>
      </c>
      <c r="G2190" t="s">
        <v>31</v>
      </c>
      <c r="H2190" t="s">
        <v>7540</v>
      </c>
      <c r="I2190" t="s">
        <v>7576</v>
      </c>
      <c r="J2190" t="s">
        <v>8193</v>
      </c>
      <c r="K2190" t="s">
        <v>2005</v>
      </c>
      <c r="L2190" t="s">
        <v>2005</v>
      </c>
      <c r="M2190" t="s">
        <v>2006</v>
      </c>
      <c r="N2190" t="s">
        <v>4036</v>
      </c>
      <c r="O2190" t="s">
        <v>4235</v>
      </c>
      <c r="P2190" t="s">
        <v>8194</v>
      </c>
      <c r="Q2190" t="s">
        <v>4271</v>
      </c>
      <c r="R2190">
        <v>5</v>
      </c>
      <c r="S2190">
        <v>2386</v>
      </c>
      <c r="T2190">
        <v>0</v>
      </c>
      <c r="U2190">
        <v>381.67500000000001</v>
      </c>
      <c r="V2190" t="s">
        <v>42</v>
      </c>
      <c r="W2190">
        <v>161.91999999999999</v>
      </c>
      <c r="X2190" t="s">
        <v>50</v>
      </c>
      <c r="Y2190" t="s">
        <v>8698</v>
      </c>
      <c r="Z2190">
        <v>2014</v>
      </c>
      <c r="AA2190">
        <v>52</v>
      </c>
      <c r="AB2190">
        <v>21401</v>
      </c>
    </row>
    <row r="2191" spans="1:28" x14ac:dyDescent="0.2">
      <c r="A2191" t="s">
        <v>8195</v>
      </c>
      <c r="B2191" s="1">
        <v>41158</v>
      </c>
      <c r="C2191" s="1">
        <v>41163</v>
      </c>
      <c r="D2191" t="s">
        <v>45</v>
      </c>
      <c r="E2191" t="s">
        <v>6145</v>
      </c>
      <c r="F2191" t="s">
        <v>107</v>
      </c>
      <c r="G2191" t="s">
        <v>31</v>
      </c>
      <c r="H2191" t="s">
        <v>7540</v>
      </c>
      <c r="I2191" t="s">
        <v>7576</v>
      </c>
      <c r="J2191" t="s">
        <v>7577</v>
      </c>
      <c r="K2191" t="s">
        <v>2005</v>
      </c>
      <c r="L2191" t="s">
        <v>2005</v>
      </c>
      <c r="M2191" t="s">
        <v>2006</v>
      </c>
      <c r="N2191" t="s">
        <v>4036</v>
      </c>
      <c r="O2191" t="s">
        <v>4235</v>
      </c>
      <c r="P2191" t="s">
        <v>6719</v>
      </c>
      <c r="Q2191" t="s">
        <v>4258</v>
      </c>
      <c r="R2191">
        <v>5</v>
      </c>
      <c r="S2191">
        <v>2448</v>
      </c>
      <c r="T2191">
        <v>0</v>
      </c>
      <c r="U2191">
        <v>228.3</v>
      </c>
      <c r="V2191" t="s">
        <v>42</v>
      </c>
      <c r="W2191">
        <v>88.29</v>
      </c>
      <c r="X2191" t="s">
        <v>50</v>
      </c>
      <c r="Y2191" t="s">
        <v>8666</v>
      </c>
      <c r="Z2191">
        <v>2012</v>
      </c>
      <c r="AA2191">
        <v>36</v>
      </c>
      <c r="AB2191">
        <v>22328</v>
      </c>
    </row>
    <row r="2192" spans="1:28" x14ac:dyDescent="0.2">
      <c r="A2192" t="s">
        <v>8196</v>
      </c>
      <c r="B2192" s="1">
        <v>41827</v>
      </c>
      <c r="C2192" s="1">
        <v>41831</v>
      </c>
      <c r="D2192" t="s">
        <v>45</v>
      </c>
      <c r="E2192" t="s">
        <v>3179</v>
      </c>
      <c r="F2192" t="s">
        <v>3180</v>
      </c>
      <c r="G2192" t="s">
        <v>31</v>
      </c>
      <c r="H2192" t="s">
        <v>7540</v>
      </c>
      <c r="I2192" t="s">
        <v>7576</v>
      </c>
      <c r="J2192" t="s">
        <v>7577</v>
      </c>
      <c r="K2192" t="s">
        <v>2005</v>
      </c>
      <c r="L2192" t="s">
        <v>2005</v>
      </c>
      <c r="M2192" t="s">
        <v>2006</v>
      </c>
      <c r="N2192" t="s">
        <v>4036</v>
      </c>
      <c r="O2192" t="s">
        <v>5091</v>
      </c>
      <c r="P2192" t="s">
        <v>6930</v>
      </c>
      <c r="Q2192" t="s">
        <v>6931</v>
      </c>
      <c r="R2192">
        <v>5</v>
      </c>
      <c r="S2192">
        <v>1164</v>
      </c>
      <c r="T2192">
        <v>0</v>
      </c>
      <c r="U2192">
        <v>-201.82499999999999</v>
      </c>
      <c r="V2192" t="s">
        <v>7329</v>
      </c>
      <c r="W2192">
        <v>81.03</v>
      </c>
      <c r="X2192" t="s">
        <v>50</v>
      </c>
      <c r="Y2192" t="s">
        <v>8677</v>
      </c>
      <c r="Z2192">
        <v>2014</v>
      </c>
      <c r="AA2192">
        <v>28</v>
      </c>
      <c r="AB2192">
        <v>22638</v>
      </c>
    </row>
    <row r="2193" spans="1:28" x14ac:dyDescent="0.2">
      <c r="A2193" t="s">
        <v>8205</v>
      </c>
      <c r="B2193" s="1">
        <v>41404</v>
      </c>
      <c r="C2193" s="1">
        <v>41410</v>
      </c>
      <c r="D2193" t="s">
        <v>45</v>
      </c>
      <c r="E2193" t="s">
        <v>7361</v>
      </c>
      <c r="F2193" t="s">
        <v>1184</v>
      </c>
      <c r="G2193" t="s">
        <v>31</v>
      </c>
      <c r="H2193" t="s">
        <v>1940</v>
      </c>
      <c r="I2193" t="s">
        <v>7503</v>
      </c>
      <c r="J2193" t="s">
        <v>7503</v>
      </c>
      <c r="K2193" t="s">
        <v>1879</v>
      </c>
      <c r="L2193" t="s">
        <v>1879</v>
      </c>
      <c r="M2193" t="s">
        <v>1757</v>
      </c>
      <c r="N2193" t="s">
        <v>4036</v>
      </c>
      <c r="O2193" t="s">
        <v>4695</v>
      </c>
      <c r="P2193" t="s">
        <v>8206</v>
      </c>
      <c r="Q2193" t="s">
        <v>4745</v>
      </c>
      <c r="R2193">
        <v>5</v>
      </c>
      <c r="S2193">
        <v>1178</v>
      </c>
      <c r="T2193">
        <v>0</v>
      </c>
      <c r="U2193">
        <v>12.96</v>
      </c>
      <c r="V2193" t="s">
        <v>42</v>
      </c>
      <c r="W2193">
        <v>66.38</v>
      </c>
      <c r="X2193" t="s">
        <v>50</v>
      </c>
      <c r="Y2193" t="s">
        <v>8706</v>
      </c>
      <c r="Z2193">
        <v>2013</v>
      </c>
      <c r="AA2193">
        <v>19</v>
      </c>
      <c r="AB2193">
        <v>19336</v>
      </c>
    </row>
    <row r="2194" spans="1:28" x14ac:dyDescent="0.2">
      <c r="A2194" t="s">
        <v>8221</v>
      </c>
      <c r="B2194" s="1">
        <v>41269</v>
      </c>
      <c r="C2194" s="1">
        <v>41273</v>
      </c>
      <c r="D2194" t="s">
        <v>45</v>
      </c>
      <c r="E2194" t="s">
        <v>8222</v>
      </c>
      <c r="F2194" t="s">
        <v>7226</v>
      </c>
      <c r="G2194" t="s">
        <v>31</v>
      </c>
      <c r="H2194" t="s">
        <v>1876</v>
      </c>
      <c r="I2194" t="s">
        <v>7381</v>
      </c>
      <c r="J2194" t="s">
        <v>8223</v>
      </c>
      <c r="K2194" t="s">
        <v>1879</v>
      </c>
      <c r="L2194" t="s">
        <v>1879</v>
      </c>
      <c r="M2194" t="s">
        <v>1757</v>
      </c>
      <c r="N2194" t="s">
        <v>4036</v>
      </c>
      <c r="O2194" t="s">
        <v>4037</v>
      </c>
      <c r="P2194" t="s">
        <v>8224</v>
      </c>
      <c r="Q2194" t="s">
        <v>4073</v>
      </c>
      <c r="R2194">
        <v>13</v>
      </c>
      <c r="S2194">
        <v>1602</v>
      </c>
      <c r="T2194">
        <v>0</v>
      </c>
      <c r="U2194">
        <v>-1345.5</v>
      </c>
      <c r="V2194" t="s">
        <v>7329</v>
      </c>
      <c r="W2194">
        <v>143.21</v>
      </c>
      <c r="X2194" t="s">
        <v>50</v>
      </c>
      <c r="Y2194" t="s">
        <v>8669</v>
      </c>
      <c r="Z2194">
        <v>2012</v>
      </c>
      <c r="AA2194">
        <v>52</v>
      </c>
      <c r="AB2194">
        <v>18502</v>
      </c>
    </row>
    <row r="2195" spans="1:28" x14ac:dyDescent="0.2">
      <c r="A2195" t="s">
        <v>8240</v>
      </c>
      <c r="B2195" s="1">
        <v>41634</v>
      </c>
      <c r="C2195" s="1">
        <v>41640</v>
      </c>
      <c r="D2195" t="s">
        <v>45</v>
      </c>
      <c r="E2195" t="s">
        <v>8241</v>
      </c>
      <c r="F2195" t="s">
        <v>8242</v>
      </c>
      <c r="G2195" t="s">
        <v>31</v>
      </c>
      <c r="H2195" t="s">
        <v>1876</v>
      </c>
      <c r="I2195" t="s">
        <v>1877</v>
      </c>
      <c r="J2195" t="s">
        <v>8243</v>
      </c>
      <c r="K2195" t="s">
        <v>1879</v>
      </c>
      <c r="L2195" t="s">
        <v>1879</v>
      </c>
      <c r="M2195" t="s">
        <v>1757</v>
      </c>
      <c r="N2195" t="s">
        <v>4036</v>
      </c>
      <c r="O2195" t="s">
        <v>4695</v>
      </c>
      <c r="P2195" t="s">
        <v>4919</v>
      </c>
      <c r="Q2195" t="s">
        <v>4920</v>
      </c>
      <c r="R2195">
        <v>11</v>
      </c>
      <c r="S2195">
        <v>2764</v>
      </c>
      <c r="T2195">
        <v>0</v>
      </c>
      <c r="U2195">
        <v>-195.4425</v>
      </c>
      <c r="V2195" t="s">
        <v>7329</v>
      </c>
      <c r="W2195">
        <v>219.19</v>
      </c>
      <c r="X2195" t="s">
        <v>50</v>
      </c>
      <c r="Y2195" t="s">
        <v>8673</v>
      </c>
      <c r="Z2195">
        <v>2013</v>
      </c>
      <c r="AA2195">
        <v>52</v>
      </c>
      <c r="AB2195">
        <v>18392</v>
      </c>
    </row>
    <row r="2196" spans="1:28" x14ac:dyDescent="0.2">
      <c r="A2196" t="s">
        <v>8244</v>
      </c>
      <c r="B2196" s="1">
        <v>41682</v>
      </c>
      <c r="C2196" s="1">
        <v>41686</v>
      </c>
      <c r="D2196" t="s">
        <v>45</v>
      </c>
      <c r="E2196" t="s">
        <v>4961</v>
      </c>
      <c r="F2196" t="s">
        <v>3590</v>
      </c>
      <c r="G2196" t="s">
        <v>31</v>
      </c>
      <c r="H2196" t="s">
        <v>1876</v>
      </c>
      <c r="I2196" t="s">
        <v>1877</v>
      </c>
      <c r="J2196" t="s">
        <v>3742</v>
      </c>
      <c r="K2196" t="s">
        <v>1879</v>
      </c>
      <c r="L2196" t="s">
        <v>1879</v>
      </c>
      <c r="M2196" t="s">
        <v>1757</v>
      </c>
      <c r="N2196" t="s">
        <v>4036</v>
      </c>
      <c r="O2196" t="s">
        <v>4695</v>
      </c>
      <c r="P2196" t="s">
        <v>6155</v>
      </c>
      <c r="Q2196" t="s">
        <v>6156</v>
      </c>
      <c r="R2196">
        <v>6</v>
      </c>
      <c r="S2196">
        <v>1823</v>
      </c>
      <c r="T2196">
        <v>0</v>
      </c>
      <c r="U2196">
        <v>385.77600000000001</v>
      </c>
      <c r="V2196" t="s">
        <v>42</v>
      </c>
      <c r="W2196">
        <v>110.48</v>
      </c>
      <c r="X2196" t="s">
        <v>50</v>
      </c>
      <c r="Y2196" t="s">
        <v>8685</v>
      </c>
      <c r="Z2196">
        <v>2014</v>
      </c>
      <c r="AA2196">
        <v>7</v>
      </c>
      <c r="AB2196">
        <v>12156</v>
      </c>
    </row>
    <row r="2197" spans="1:28" x14ac:dyDescent="0.2">
      <c r="A2197" t="s">
        <v>8248</v>
      </c>
      <c r="B2197" s="1">
        <v>41925</v>
      </c>
      <c r="C2197" s="1">
        <v>41930</v>
      </c>
      <c r="D2197" t="s">
        <v>45</v>
      </c>
      <c r="E2197" t="s">
        <v>6564</v>
      </c>
      <c r="F2197" t="s">
        <v>3086</v>
      </c>
      <c r="G2197" t="s">
        <v>31</v>
      </c>
      <c r="H2197" t="s">
        <v>1876</v>
      </c>
      <c r="I2197" t="s">
        <v>1877</v>
      </c>
      <c r="J2197" t="s">
        <v>8249</v>
      </c>
      <c r="K2197" t="s">
        <v>1879</v>
      </c>
      <c r="L2197" t="s">
        <v>1879</v>
      </c>
      <c r="M2197" t="s">
        <v>1757</v>
      </c>
      <c r="N2197" t="s">
        <v>4036</v>
      </c>
      <c r="O2197" t="s">
        <v>4695</v>
      </c>
      <c r="P2197" t="s">
        <v>8250</v>
      </c>
      <c r="Q2197" t="s">
        <v>4809</v>
      </c>
      <c r="R2197">
        <v>5</v>
      </c>
      <c r="S2197">
        <v>1616</v>
      </c>
      <c r="T2197">
        <v>0</v>
      </c>
      <c r="U2197">
        <v>113.96250000000001</v>
      </c>
      <c r="V2197" t="s">
        <v>42</v>
      </c>
      <c r="W2197">
        <v>124.8</v>
      </c>
      <c r="X2197" t="s">
        <v>50</v>
      </c>
      <c r="Y2197" t="s">
        <v>8704</v>
      </c>
      <c r="Z2197">
        <v>2014</v>
      </c>
      <c r="AA2197">
        <v>42</v>
      </c>
      <c r="AB2197">
        <v>11264</v>
      </c>
    </row>
    <row r="2198" spans="1:28" x14ac:dyDescent="0.2">
      <c r="A2198" t="s">
        <v>8282</v>
      </c>
      <c r="B2198" s="1">
        <v>40798</v>
      </c>
      <c r="C2198" s="1">
        <v>40802</v>
      </c>
      <c r="D2198" t="s">
        <v>45</v>
      </c>
      <c r="E2198" t="s">
        <v>8283</v>
      </c>
      <c r="F2198" t="s">
        <v>454</v>
      </c>
      <c r="G2198" t="s">
        <v>246</v>
      </c>
      <c r="H2198" t="s">
        <v>2182</v>
      </c>
      <c r="I2198" t="s">
        <v>8260</v>
      </c>
      <c r="J2198" t="s">
        <v>8284</v>
      </c>
      <c r="K2198" t="s">
        <v>2005</v>
      </c>
      <c r="L2198" t="s">
        <v>2005</v>
      </c>
      <c r="M2198" t="s">
        <v>2185</v>
      </c>
      <c r="N2198" t="s">
        <v>4036</v>
      </c>
      <c r="O2198" t="s">
        <v>5091</v>
      </c>
      <c r="P2198" t="s">
        <v>6177</v>
      </c>
      <c r="Q2198" t="s">
        <v>5121</v>
      </c>
      <c r="R2198">
        <v>4</v>
      </c>
      <c r="S2198">
        <v>745</v>
      </c>
      <c r="T2198">
        <v>0</v>
      </c>
      <c r="U2198">
        <v>-211.22399999999999</v>
      </c>
      <c r="V2198" t="s">
        <v>7329</v>
      </c>
      <c r="W2198">
        <v>77.95</v>
      </c>
      <c r="X2198" t="s">
        <v>43</v>
      </c>
      <c r="Y2198" t="s">
        <v>8681</v>
      </c>
      <c r="Z2198">
        <v>2011</v>
      </c>
      <c r="AA2198">
        <v>38</v>
      </c>
      <c r="AB2198">
        <v>30845</v>
      </c>
    </row>
    <row r="2199" spans="1:28" x14ac:dyDescent="0.2">
      <c r="A2199" t="s">
        <v>8296</v>
      </c>
      <c r="B2199" s="1">
        <v>41450</v>
      </c>
      <c r="C2199" s="1">
        <v>41454</v>
      </c>
      <c r="D2199" t="s">
        <v>28</v>
      </c>
      <c r="E2199" t="s">
        <v>8297</v>
      </c>
      <c r="F2199" t="s">
        <v>876</v>
      </c>
      <c r="G2199" t="s">
        <v>31</v>
      </c>
      <c r="H2199" t="s">
        <v>2182</v>
      </c>
      <c r="I2199" t="s">
        <v>8298</v>
      </c>
      <c r="J2199" t="s">
        <v>8299</v>
      </c>
      <c r="K2199" t="s">
        <v>2005</v>
      </c>
      <c r="L2199" t="s">
        <v>2005</v>
      </c>
      <c r="M2199" t="s">
        <v>2185</v>
      </c>
      <c r="N2199" t="s">
        <v>4036</v>
      </c>
      <c r="O2199" t="s">
        <v>5091</v>
      </c>
      <c r="P2199" t="s">
        <v>5144</v>
      </c>
      <c r="Q2199" t="s">
        <v>5145</v>
      </c>
      <c r="R2199">
        <v>8</v>
      </c>
      <c r="S2199">
        <v>1933</v>
      </c>
      <c r="T2199">
        <v>0</v>
      </c>
      <c r="U2199">
        <v>-128.88</v>
      </c>
      <c r="V2199" t="s">
        <v>7329</v>
      </c>
      <c r="W2199">
        <v>218.82</v>
      </c>
      <c r="X2199" t="s">
        <v>50</v>
      </c>
      <c r="Y2199" t="s">
        <v>8671</v>
      </c>
      <c r="Z2199">
        <v>2013</v>
      </c>
      <c r="AA2199">
        <v>26</v>
      </c>
      <c r="AB2199">
        <v>29373</v>
      </c>
    </row>
    <row r="2200" spans="1:28" x14ac:dyDescent="0.2">
      <c r="A2200" t="s">
        <v>8300</v>
      </c>
      <c r="B2200" s="1">
        <v>41046</v>
      </c>
      <c r="C2200" s="1">
        <v>41050</v>
      </c>
      <c r="D2200" t="s">
        <v>28</v>
      </c>
      <c r="E2200" t="s">
        <v>8301</v>
      </c>
      <c r="F2200" t="s">
        <v>3898</v>
      </c>
      <c r="G2200" t="s">
        <v>31</v>
      </c>
      <c r="H2200" t="s">
        <v>2182</v>
      </c>
      <c r="I2200" t="s">
        <v>8298</v>
      </c>
      <c r="J2200" t="s">
        <v>8302</v>
      </c>
      <c r="K2200" t="s">
        <v>2005</v>
      </c>
      <c r="L2200" t="s">
        <v>2005</v>
      </c>
      <c r="M2200" t="s">
        <v>2185</v>
      </c>
      <c r="N2200" t="s">
        <v>4036</v>
      </c>
      <c r="O2200" t="s">
        <v>4037</v>
      </c>
      <c r="P2200" t="s">
        <v>4176</v>
      </c>
      <c r="Q2200" t="s">
        <v>4177</v>
      </c>
      <c r="R2200">
        <v>5</v>
      </c>
      <c r="S2200">
        <v>1162</v>
      </c>
      <c r="T2200">
        <v>0</v>
      </c>
      <c r="U2200">
        <v>284.08499999999998</v>
      </c>
      <c r="V2200" t="s">
        <v>42</v>
      </c>
      <c r="W2200">
        <v>112.2</v>
      </c>
      <c r="X2200" t="s">
        <v>43</v>
      </c>
      <c r="Y2200" t="s">
        <v>8700</v>
      </c>
      <c r="Z2200">
        <v>2012</v>
      </c>
      <c r="AA2200">
        <v>20</v>
      </c>
      <c r="AB2200">
        <v>21957</v>
      </c>
    </row>
    <row r="2201" spans="1:28" x14ac:dyDescent="0.2">
      <c r="A2201" t="s">
        <v>8307</v>
      </c>
      <c r="B2201" s="1">
        <v>41548</v>
      </c>
      <c r="C2201" s="1">
        <v>41549</v>
      </c>
      <c r="D2201" t="s">
        <v>28</v>
      </c>
      <c r="E2201" t="s">
        <v>5938</v>
      </c>
      <c r="F2201" t="s">
        <v>3527</v>
      </c>
      <c r="G2201" t="s">
        <v>31</v>
      </c>
      <c r="H2201" t="s">
        <v>2182</v>
      </c>
      <c r="I2201" t="s">
        <v>8298</v>
      </c>
      <c r="J2201" t="s">
        <v>8302</v>
      </c>
      <c r="K2201" t="s">
        <v>2005</v>
      </c>
      <c r="L2201" t="s">
        <v>2005</v>
      </c>
      <c r="M2201" t="s">
        <v>2185</v>
      </c>
      <c r="N2201" t="s">
        <v>4036</v>
      </c>
      <c r="O2201" t="s">
        <v>4695</v>
      </c>
      <c r="P2201" t="s">
        <v>4733</v>
      </c>
      <c r="Q2201" t="s">
        <v>4734</v>
      </c>
      <c r="R2201">
        <v>6</v>
      </c>
      <c r="S2201">
        <v>1943</v>
      </c>
      <c r="T2201">
        <v>0</v>
      </c>
      <c r="U2201">
        <v>258.93</v>
      </c>
      <c r="V2201" t="s">
        <v>42</v>
      </c>
      <c r="W2201">
        <v>499.62</v>
      </c>
      <c r="X2201" t="s">
        <v>146</v>
      </c>
      <c r="Y2201" t="s">
        <v>8705</v>
      </c>
      <c r="Z2201">
        <v>2013</v>
      </c>
      <c r="AA2201">
        <v>40</v>
      </c>
      <c r="AB2201">
        <v>21668</v>
      </c>
    </row>
    <row r="2202" spans="1:28" x14ac:dyDescent="0.2">
      <c r="A2202" t="s">
        <v>8315</v>
      </c>
      <c r="B2202" s="1">
        <v>41108</v>
      </c>
      <c r="C2202" s="1">
        <v>41109</v>
      </c>
      <c r="D2202" t="s">
        <v>28</v>
      </c>
      <c r="E2202" t="s">
        <v>6663</v>
      </c>
      <c r="F2202" t="s">
        <v>778</v>
      </c>
      <c r="G2202" t="s">
        <v>246</v>
      </c>
      <c r="H2202" t="s">
        <v>2182</v>
      </c>
      <c r="I2202" t="s">
        <v>8316</v>
      </c>
      <c r="J2202" t="s">
        <v>8317</v>
      </c>
      <c r="K2202" t="s">
        <v>2005</v>
      </c>
      <c r="L2202" t="s">
        <v>2005</v>
      </c>
      <c r="M2202" t="s">
        <v>2185</v>
      </c>
      <c r="N2202" t="s">
        <v>4036</v>
      </c>
      <c r="O2202" t="s">
        <v>4037</v>
      </c>
      <c r="P2202" t="s">
        <v>8318</v>
      </c>
      <c r="Q2202" t="s">
        <v>4168</v>
      </c>
      <c r="R2202">
        <v>8</v>
      </c>
      <c r="S2202">
        <v>1863</v>
      </c>
      <c r="T2202">
        <v>0</v>
      </c>
      <c r="U2202">
        <v>393.24</v>
      </c>
      <c r="V2202" t="s">
        <v>42</v>
      </c>
      <c r="W2202">
        <v>339.06</v>
      </c>
      <c r="X2202" t="s">
        <v>146</v>
      </c>
      <c r="Y2202" t="s">
        <v>8665</v>
      </c>
      <c r="Z2202">
        <v>2012</v>
      </c>
      <c r="AA2202">
        <v>29</v>
      </c>
      <c r="AB2202">
        <v>28836</v>
      </c>
    </row>
    <row r="2203" spans="1:28" x14ac:dyDescent="0.2">
      <c r="A2203" t="s">
        <v>8329</v>
      </c>
      <c r="B2203" s="1">
        <v>41556</v>
      </c>
      <c r="C2203" s="1">
        <v>41563</v>
      </c>
      <c r="D2203" t="s">
        <v>45</v>
      </c>
      <c r="E2203" t="s">
        <v>7600</v>
      </c>
      <c r="F2203" t="s">
        <v>3563</v>
      </c>
      <c r="G2203" t="s">
        <v>31</v>
      </c>
      <c r="H2203" t="s">
        <v>2182</v>
      </c>
      <c r="I2203" t="s">
        <v>8256</v>
      </c>
      <c r="J2203" t="s">
        <v>8330</v>
      </c>
      <c r="K2203" t="s">
        <v>2005</v>
      </c>
      <c r="L2203" t="s">
        <v>2005</v>
      </c>
      <c r="M2203" t="s">
        <v>2185</v>
      </c>
      <c r="N2203" t="s">
        <v>4036</v>
      </c>
      <c r="O2203" t="s">
        <v>4695</v>
      </c>
      <c r="P2203" t="s">
        <v>4808</v>
      </c>
      <c r="Q2203" t="s">
        <v>4809</v>
      </c>
      <c r="R2203">
        <v>5</v>
      </c>
      <c r="S2203">
        <v>1711</v>
      </c>
      <c r="T2203">
        <v>0</v>
      </c>
      <c r="U2203">
        <v>-190.125</v>
      </c>
      <c r="V2203" t="s">
        <v>7329</v>
      </c>
      <c r="W2203">
        <v>128.22999999999999</v>
      </c>
      <c r="X2203" t="s">
        <v>50</v>
      </c>
      <c r="Y2203" t="s">
        <v>8705</v>
      </c>
      <c r="Z2203">
        <v>2013</v>
      </c>
      <c r="AA2203">
        <v>41</v>
      </c>
      <c r="AB2203">
        <v>24134</v>
      </c>
    </row>
    <row r="2204" spans="1:28" x14ac:dyDescent="0.2">
      <c r="A2204" t="s">
        <v>8344</v>
      </c>
      <c r="B2204" s="1">
        <v>41925</v>
      </c>
      <c r="C2204" s="1">
        <v>41930</v>
      </c>
      <c r="D2204" t="s">
        <v>28</v>
      </c>
      <c r="E2204" t="s">
        <v>4641</v>
      </c>
      <c r="F2204" t="s">
        <v>4020</v>
      </c>
      <c r="G2204" t="s">
        <v>31</v>
      </c>
      <c r="H2204" t="s">
        <v>2182</v>
      </c>
      <c r="I2204" t="s">
        <v>8256</v>
      </c>
      <c r="J2204" t="s">
        <v>8345</v>
      </c>
      <c r="K2204" t="s">
        <v>2005</v>
      </c>
      <c r="L2204" t="s">
        <v>2005</v>
      </c>
      <c r="M2204" t="s">
        <v>2185</v>
      </c>
      <c r="N2204" t="s">
        <v>4036</v>
      </c>
      <c r="O2204" t="s">
        <v>4695</v>
      </c>
      <c r="P2204" t="s">
        <v>8346</v>
      </c>
      <c r="Q2204" t="s">
        <v>8098</v>
      </c>
      <c r="R2204">
        <v>5</v>
      </c>
      <c r="S2204">
        <v>1613</v>
      </c>
      <c r="T2204">
        <v>0</v>
      </c>
      <c r="U2204">
        <v>394.245</v>
      </c>
      <c r="V2204" t="s">
        <v>42</v>
      </c>
      <c r="W2204">
        <v>266</v>
      </c>
      <c r="X2204" t="s">
        <v>50</v>
      </c>
      <c r="Y2204" t="s">
        <v>8704</v>
      </c>
      <c r="Z2204">
        <v>2014</v>
      </c>
      <c r="AA2204">
        <v>42</v>
      </c>
      <c r="AB2204">
        <v>23910</v>
      </c>
    </row>
    <row r="2205" spans="1:28" x14ac:dyDescent="0.2">
      <c r="A2205" t="s">
        <v>8347</v>
      </c>
      <c r="B2205" s="1">
        <v>41962</v>
      </c>
      <c r="C2205" s="1">
        <v>41968</v>
      </c>
      <c r="D2205" t="s">
        <v>148</v>
      </c>
      <c r="E2205" t="s">
        <v>8348</v>
      </c>
      <c r="F2205" t="s">
        <v>1018</v>
      </c>
      <c r="G2205" t="s">
        <v>246</v>
      </c>
      <c r="H2205" t="s">
        <v>2182</v>
      </c>
      <c r="I2205" t="s">
        <v>8256</v>
      </c>
      <c r="J2205" t="s">
        <v>8345</v>
      </c>
      <c r="K2205" t="s">
        <v>2005</v>
      </c>
      <c r="L2205" t="s">
        <v>2005</v>
      </c>
      <c r="M2205" t="s">
        <v>2185</v>
      </c>
      <c r="N2205" t="s">
        <v>4036</v>
      </c>
      <c r="O2205" t="s">
        <v>4235</v>
      </c>
      <c r="P2205" t="s">
        <v>6719</v>
      </c>
      <c r="Q2205" t="s">
        <v>4258</v>
      </c>
      <c r="R2205">
        <v>6</v>
      </c>
      <c r="S2205">
        <v>3524</v>
      </c>
      <c r="T2205">
        <v>0</v>
      </c>
      <c r="U2205">
        <v>861.37199999999996</v>
      </c>
      <c r="V2205" t="s">
        <v>42</v>
      </c>
      <c r="W2205">
        <v>531.28</v>
      </c>
      <c r="X2205" t="s">
        <v>50</v>
      </c>
      <c r="Y2205" t="s">
        <v>8679</v>
      </c>
      <c r="Z2205">
        <v>2014</v>
      </c>
      <c r="AA2205">
        <v>47</v>
      </c>
      <c r="AB2205">
        <v>21142</v>
      </c>
    </row>
    <row r="2206" spans="1:28" x14ac:dyDescent="0.2">
      <c r="A2206" t="s">
        <v>8362</v>
      </c>
      <c r="B2206" s="1">
        <v>41507</v>
      </c>
      <c r="C2206" s="1">
        <v>41512</v>
      </c>
      <c r="D2206" t="s">
        <v>45</v>
      </c>
      <c r="E2206" t="s">
        <v>8363</v>
      </c>
      <c r="F2206" t="s">
        <v>5237</v>
      </c>
      <c r="G2206" t="s">
        <v>31</v>
      </c>
      <c r="H2206" t="s">
        <v>2182</v>
      </c>
      <c r="I2206" t="s">
        <v>8260</v>
      </c>
      <c r="J2206" t="s">
        <v>8261</v>
      </c>
      <c r="K2206" t="s">
        <v>2005</v>
      </c>
      <c r="L2206" t="s">
        <v>2005</v>
      </c>
      <c r="M2206" t="s">
        <v>2185</v>
      </c>
      <c r="N2206" t="s">
        <v>4036</v>
      </c>
      <c r="O2206" t="s">
        <v>4695</v>
      </c>
      <c r="P2206" t="s">
        <v>8364</v>
      </c>
      <c r="Q2206" t="s">
        <v>8365</v>
      </c>
      <c r="R2206">
        <v>5</v>
      </c>
      <c r="S2206">
        <v>1432</v>
      </c>
      <c r="T2206">
        <v>0</v>
      </c>
      <c r="U2206">
        <v>509.01</v>
      </c>
      <c r="V2206" t="s">
        <v>42</v>
      </c>
      <c r="W2206">
        <v>51.91</v>
      </c>
      <c r="X2206" t="s">
        <v>50</v>
      </c>
      <c r="Y2206" t="s">
        <v>8694</v>
      </c>
      <c r="Z2206">
        <v>2013</v>
      </c>
      <c r="AA2206">
        <v>34</v>
      </c>
      <c r="AB2206">
        <v>30078</v>
      </c>
    </row>
    <row r="2207" spans="1:28" x14ac:dyDescent="0.2">
      <c r="A2207" t="s">
        <v>8371</v>
      </c>
      <c r="B2207" s="1">
        <v>41745</v>
      </c>
      <c r="C2207" s="1">
        <v>41750</v>
      </c>
      <c r="D2207" t="s">
        <v>45</v>
      </c>
      <c r="E2207" t="s">
        <v>8372</v>
      </c>
      <c r="F2207" t="s">
        <v>3942</v>
      </c>
      <c r="G2207" t="s">
        <v>31</v>
      </c>
      <c r="H2207" t="s">
        <v>2182</v>
      </c>
      <c r="I2207" t="s">
        <v>8260</v>
      </c>
      <c r="J2207" t="s">
        <v>8261</v>
      </c>
      <c r="K2207" t="s">
        <v>2005</v>
      </c>
      <c r="L2207" t="s">
        <v>2005</v>
      </c>
      <c r="M2207" t="s">
        <v>2185</v>
      </c>
      <c r="N2207" t="s">
        <v>4036</v>
      </c>
      <c r="O2207" t="s">
        <v>5091</v>
      </c>
      <c r="P2207" t="s">
        <v>8373</v>
      </c>
      <c r="Q2207" t="s">
        <v>7431</v>
      </c>
      <c r="R2207">
        <v>7</v>
      </c>
      <c r="S2207">
        <v>1687</v>
      </c>
      <c r="T2207">
        <v>0</v>
      </c>
      <c r="U2207">
        <v>674.77200000000005</v>
      </c>
      <c r="V2207" t="s">
        <v>42</v>
      </c>
      <c r="W2207">
        <v>50.75</v>
      </c>
      <c r="X2207" t="s">
        <v>50</v>
      </c>
      <c r="Y2207" t="s">
        <v>8675</v>
      </c>
      <c r="Z2207">
        <v>2014</v>
      </c>
      <c r="AA2207">
        <v>16</v>
      </c>
      <c r="AB2207">
        <v>20526</v>
      </c>
    </row>
    <row r="2208" spans="1:28" x14ac:dyDescent="0.2">
      <c r="A2208" t="s">
        <v>8374</v>
      </c>
      <c r="B2208" s="1">
        <v>41753</v>
      </c>
      <c r="C2208" s="1">
        <v>41757</v>
      </c>
      <c r="D2208" t="s">
        <v>45</v>
      </c>
      <c r="E2208" t="s">
        <v>8363</v>
      </c>
      <c r="F2208" t="s">
        <v>5237</v>
      </c>
      <c r="G2208" t="s">
        <v>31</v>
      </c>
      <c r="H2208" t="s">
        <v>2182</v>
      </c>
      <c r="I2208" t="s">
        <v>8260</v>
      </c>
      <c r="J2208" t="s">
        <v>8261</v>
      </c>
      <c r="K2208" t="s">
        <v>2005</v>
      </c>
      <c r="L2208" t="s">
        <v>2005</v>
      </c>
      <c r="M2208" t="s">
        <v>2185</v>
      </c>
      <c r="N2208" t="s">
        <v>4036</v>
      </c>
      <c r="O2208" t="s">
        <v>4037</v>
      </c>
      <c r="P2208" t="s">
        <v>8375</v>
      </c>
      <c r="Q2208" t="s">
        <v>4224</v>
      </c>
      <c r="R2208">
        <v>6</v>
      </c>
      <c r="S2208">
        <v>1338</v>
      </c>
      <c r="T2208">
        <v>0</v>
      </c>
      <c r="U2208">
        <v>311.99400000000003</v>
      </c>
      <c r="V2208" t="s">
        <v>42</v>
      </c>
      <c r="W2208">
        <v>103.41</v>
      </c>
      <c r="X2208" t="s">
        <v>43</v>
      </c>
      <c r="Y2208" t="s">
        <v>8675</v>
      </c>
      <c r="Z2208">
        <v>2014</v>
      </c>
      <c r="AA2208">
        <v>17</v>
      </c>
      <c r="AB2208">
        <v>29589</v>
      </c>
    </row>
    <row r="2209" spans="1:28" x14ac:dyDescent="0.2">
      <c r="A2209" t="s">
        <v>8376</v>
      </c>
      <c r="B2209" s="1">
        <v>41933</v>
      </c>
      <c r="C2209" s="1">
        <v>41939</v>
      </c>
      <c r="D2209" t="s">
        <v>45</v>
      </c>
      <c r="E2209" t="s">
        <v>3490</v>
      </c>
      <c r="F2209" t="s">
        <v>3491</v>
      </c>
      <c r="G2209" t="s">
        <v>246</v>
      </c>
      <c r="H2209" t="s">
        <v>2182</v>
      </c>
      <c r="I2209" t="s">
        <v>8260</v>
      </c>
      <c r="J2209" t="s">
        <v>8261</v>
      </c>
      <c r="K2209" t="s">
        <v>2005</v>
      </c>
      <c r="L2209" t="s">
        <v>2005</v>
      </c>
      <c r="M2209" t="s">
        <v>2185</v>
      </c>
      <c r="N2209" t="s">
        <v>4036</v>
      </c>
      <c r="O2209" t="s">
        <v>4695</v>
      </c>
      <c r="P2209" t="s">
        <v>8377</v>
      </c>
      <c r="Q2209" t="s">
        <v>4922</v>
      </c>
      <c r="R2209">
        <v>4</v>
      </c>
      <c r="S2209">
        <v>1152</v>
      </c>
      <c r="T2209">
        <v>0</v>
      </c>
      <c r="U2209">
        <v>25.488</v>
      </c>
      <c r="V2209" t="s">
        <v>42</v>
      </c>
      <c r="W2209">
        <v>55.77</v>
      </c>
      <c r="X2209" t="s">
        <v>50</v>
      </c>
      <c r="Y2209" t="s">
        <v>8704</v>
      </c>
      <c r="Z2209">
        <v>2014</v>
      </c>
      <c r="AA2209">
        <v>43</v>
      </c>
      <c r="AB2209">
        <v>24023</v>
      </c>
    </row>
    <row r="2210" spans="1:28" x14ac:dyDescent="0.2">
      <c r="A2210" t="s">
        <v>8387</v>
      </c>
      <c r="B2210" s="1">
        <v>40884</v>
      </c>
      <c r="C2210" s="1">
        <v>40888</v>
      </c>
      <c r="D2210" t="s">
        <v>28</v>
      </c>
      <c r="E2210" t="s">
        <v>8388</v>
      </c>
      <c r="F2210" t="s">
        <v>281</v>
      </c>
      <c r="G2210" t="s">
        <v>262</v>
      </c>
      <c r="H2210" t="s">
        <v>2182</v>
      </c>
      <c r="I2210" t="s">
        <v>8270</v>
      </c>
      <c r="J2210" t="s">
        <v>8271</v>
      </c>
      <c r="K2210" t="s">
        <v>2005</v>
      </c>
      <c r="L2210" t="s">
        <v>2005</v>
      </c>
      <c r="M2210" t="s">
        <v>2185</v>
      </c>
      <c r="N2210" t="s">
        <v>4036</v>
      </c>
      <c r="O2210" t="s">
        <v>4235</v>
      </c>
      <c r="P2210" t="s">
        <v>7560</v>
      </c>
      <c r="Q2210" t="s">
        <v>4417</v>
      </c>
      <c r="R2210">
        <v>5</v>
      </c>
      <c r="S2210">
        <v>2875</v>
      </c>
      <c r="T2210">
        <v>0</v>
      </c>
      <c r="U2210">
        <v>511.09500000000003</v>
      </c>
      <c r="V2210" t="s">
        <v>42</v>
      </c>
      <c r="W2210">
        <v>302.01</v>
      </c>
      <c r="X2210" t="s">
        <v>50</v>
      </c>
      <c r="Y2210" t="s">
        <v>8662</v>
      </c>
      <c r="Z2210">
        <v>2011</v>
      </c>
      <c r="AA2210">
        <v>50</v>
      </c>
      <c r="AB2210">
        <v>29496</v>
      </c>
    </row>
    <row r="2211" spans="1:28" x14ac:dyDescent="0.2">
      <c r="A2211" t="s">
        <v>8395</v>
      </c>
      <c r="B2211" s="1">
        <v>41223</v>
      </c>
      <c r="C2211" s="1">
        <v>41227</v>
      </c>
      <c r="D2211" t="s">
        <v>45</v>
      </c>
      <c r="E2211" t="s">
        <v>8396</v>
      </c>
      <c r="F2211" t="s">
        <v>6615</v>
      </c>
      <c r="G2211" t="s">
        <v>31</v>
      </c>
      <c r="H2211" t="s">
        <v>2182</v>
      </c>
      <c r="I2211" t="s">
        <v>8270</v>
      </c>
      <c r="J2211" t="s">
        <v>8397</v>
      </c>
      <c r="K2211" t="s">
        <v>2005</v>
      </c>
      <c r="L2211" t="s">
        <v>2005</v>
      </c>
      <c r="M2211" t="s">
        <v>2185</v>
      </c>
      <c r="N2211" t="s">
        <v>4036</v>
      </c>
      <c r="O2211" t="s">
        <v>4235</v>
      </c>
      <c r="P2211" t="s">
        <v>7560</v>
      </c>
      <c r="Q2211" t="s">
        <v>4417</v>
      </c>
      <c r="R2211">
        <v>4</v>
      </c>
      <c r="S2211">
        <v>2300</v>
      </c>
      <c r="T2211">
        <v>0</v>
      </c>
      <c r="U2211">
        <v>408.87599999999998</v>
      </c>
      <c r="V2211" t="s">
        <v>42</v>
      </c>
      <c r="W2211">
        <v>177.32</v>
      </c>
      <c r="X2211" t="s">
        <v>50</v>
      </c>
      <c r="Y2211" t="s">
        <v>8668</v>
      </c>
      <c r="Z2211">
        <v>2012</v>
      </c>
      <c r="AA2211">
        <v>45</v>
      </c>
      <c r="AB2211">
        <v>29168</v>
      </c>
    </row>
    <row r="2212" spans="1:28" x14ac:dyDescent="0.2">
      <c r="A2212" t="s">
        <v>8400</v>
      </c>
      <c r="B2212" s="1">
        <v>41670</v>
      </c>
      <c r="C2212" s="1">
        <v>41671</v>
      </c>
      <c r="D2212" t="s">
        <v>59</v>
      </c>
      <c r="E2212" t="s">
        <v>4749</v>
      </c>
      <c r="F2212" t="s">
        <v>4750</v>
      </c>
      <c r="G2212" t="s">
        <v>246</v>
      </c>
      <c r="H2212" t="s">
        <v>2182</v>
      </c>
      <c r="I2212" t="s">
        <v>8270</v>
      </c>
      <c r="J2212" t="s">
        <v>8391</v>
      </c>
      <c r="K2212" t="s">
        <v>2005</v>
      </c>
      <c r="L2212" t="s">
        <v>2005</v>
      </c>
      <c r="M2212" t="s">
        <v>2185</v>
      </c>
      <c r="N2212" t="s">
        <v>4036</v>
      </c>
      <c r="O2212" t="s">
        <v>4695</v>
      </c>
      <c r="P2212" t="s">
        <v>8401</v>
      </c>
      <c r="Q2212" t="s">
        <v>5082</v>
      </c>
      <c r="R2212">
        <v>9</v>
      </c>
      <c r="S2212">
        <v>2566</v>
      </c>
      <c r="T2212">
        <v>0</v>
      </c>
      <c r="U2212">
        <v>28.404</v>
      </c>
      <c r="V2212" t="s">
        <v>42</v>
      </c>
      <c r="W2212">
        <v>766.93</v>
      </c>
      <c r="X2212" t="s">
        <v>146</v>
      </c>
      <c r="Y2212" t="s">
        <v>8703</v>
      </c>
      <c r="Z2212">
        <v>2014</v>
      </c>
      <c r="AA2212">
        <v>5</v>
      </c>
      <c r="AB2212">
        <v>22096</v>
      </c>
    </row>
    <row r="2213" spans="1:28" x14ac:dyDescent="0.2">
      <c r="A2213" t="s">
        <v>8404</v>
      </c>
      <c r="B2213" s="1">
        <v>40700</v>
      </c>
      <c r="C2213" s="1">
        <v>40706</v>
      </c>
      <c r="D2213" t="s">
        <v>148</v>
      </c>
      <c r="E2213" t="s">
        <v>8405</v>
      </c>
      <c r="F2213" t="s">
        <v>1287</v>
      </c>
      <c r="G2213" t="s">
        <v>31</v>
      </c>
      <c r="H2213" t="s">
        <v>2182</v>
      </c>
      <c r="I2213" t="s">
        <v>8270</v>
      </c>
      <c r="J2213" t="s">
        <v>8406</v>
      </c>
      <c r="K2213" t="s">
        <v>2005</v>
      </c>
      <c r="L2213" t="s">
        <v>2005</v>
      </c>
      <c r="M2213" t="s">
        <v>2185</v>
      </c>
      <c r="N2213" t="s">
        <v>4036</v>
      </c>
      <c r="O2213" t="s">
        <v>4695</v>
      </c>
      <c r="P2213" t="s">
        <v>6132</v>
      </c>
      <c r="Q2213" t="s">
        <v>6133</v>
      </c>
      <c r="R2213">
        <v>5</v>
      </c>
      <c r="S2213">
        <v>1717</v>
      </c>
      <c r="T2213">
        <v>0</v>
      </c>
      <c r="U2213">
        <v>725.08500000000004</v>
      </c>
      <c r="V2213" t="s">
        <v>42</v>
      </c>
      <c r="W2213">
        <v>140.62</v>
      </c>
      <c r="X2213" t="s">
        <v>50</v>
      </c>
      <c r="Y2213" t="s">
        <v>8687</v>
      </c>
      <c r="Z2213">
        <v>2011</v>
      </c>
      <c r="AA2213">
        <v>24</v>
      </c>
      <c r="AB2213">
        <v>29368</v>
      </c>
    </row>
    <row r="2214" spans="1:28" x14ac:dyDescent="0.2">
      <c r="A2214" t="s">
        <v>8412</v>
      </c>
      <c r="B2214" s="1">
        <v>41807</v>
      </c>
      <c r="C2214" s="1">
        <v>41811</v>
      </c>
      <c r="D2214" t="s">
        <v>28</v>
      </c>
      <c r="E2214" t="s">
        <v>5543</v>
      </c>
      <c r="F2214" t="s">
        <v>5544</v>
      </c>
      <c r="G2214" t="s">
        <v>246</v>
      </c>
      <c r="H2214" t="s">
        <v>2182</v>
      </c>
      <c r="I2214" t="s">
        <v>8270</v>
      </c>
      <c r="J2214" t="s">
        <v>8406</v>
      </c>
      <c r="K2214" t="s">
        <v>2005</v>
      </c>
      <c r="L2214" t="s">
        <v>2005</v>
      </c>
      <c r="M2214" t="s">
        <v>2185</v>
      </c>
      <c r="N2214" t="s">
        <v>4036</v>
      </c>
      <c r="O2214" t="s">
        <v>4695</v>
      </c>
      <c r="P2214" t="s">
        <v>7571</v>
      </c>
      <c r="Q2214" t="s">
        <v>6806</v>
      </c>
      <c r="R2214">
        <v>7</v>
      </c>
      <c r="S2214">
        <v>2384</v>
      </c>
      <c r="T2214">
        <v>0</v>
      </c>
      <c r="U2214">
        <v>794.577</v>
      </c>
      <c r="V2214" t="s">
        <v>42</v>
      </c>
      <c r="W2214">
        <v>211.7</v>
      </c>
      <c r="X2214" t="s">
        <v>50</v>
      </c>
      <c r="Y2214" t="s">
        <v>8676</v>
      </c>
      <c r="Z2214">
        <v>2014</v>
      </c>
      <c r="AA2214">
        <v>25</v>
      </c>
      <c r="AB2214">
        <v>26745</v>
      </c>
    </row>
    <row r="2215" spans="1:28" x14ac:dyDescent="0.2">
      <c r="A2215" t="s">
        <v>8413</v>
      </c>
      <c r="B2215" s="1">
        <v>41262</v>
      </c>
      <c r="C2215" s="1">
        <v>41266</v>
      </c>
      <c r="D2215" t="s">
        <v>45</v>
      </c>
      <c r="E2215" t="s">
        <v>8414</v>
      </c>
      <c r="F2215" t="s">
        <v>1721</v>
      </c>
      <c r="G2215" t="s">
        <v>246</v>
      </c>
      <c r="H2215" t="s">
        <v>2182</v>
      </c>
      <c r="I2215" t="s">
        <v>8270</v>
      </c>
      <c r="J2215" t="s">
        <v>8406</v>
      </c>
      <c r="K2215" t="s">
        <v>2005</v>
      </c>
      <c r="L2215" t="s">
        <v>2005</v>
      </c>
      <c r="M2215" t="s">
        <v>2185</v>
      </c>
      <c r="N2215" t="s">
        <v>4036</v>
      </c>
      <c r="O2215" t="s">
        <v>4235</v>
      </c>
      <c r="P2215" t="s">
        <v>4398</v>
      </c>
      <c r="Q2215" t="s">
        <v>4318</v>
      </c>
      <c r="R2215">
        <v>3</v>
      </c>
      <c r="S2215">
        <v>1721</v>
      </c>
      <c r="T2215">
        <v>0</v>
      </c>
      <c r="U2215">
        <v>19.079999999999998</v>
      </c>
      <c r="V2215" t="s">
        <v>42</v>
      </c>
      <c r="W2215">
        <v>158</v>
      </c>
      <c r="X2215" t="s">
        <v>50</v>
      </c>
      <c r="Y2215" t="s">
        <v>8669</v>
      </c>
      <c r="Z2215">
        <v>2012</v>
      </c>
      <c r="AA2215">
        <v>51</v>
      </c>
      <c r="AB2215">
        <v>21366</v>
      </c>
    </row>
    <row r="2216" spans="1:28" x14ac:dyDescent="0.2">
      <c r="A2216" t="s">
        <v>8415</v>
      </c>
      <c r="B2216" s="1">
        <v>41895</v>
      </c>
      <c r="C2216" s="1">
        <v>41901</v>
      </c>
      <c r="D2216" t="s">
        <v>45</v>
      </c>
      <c r="E2216" t="s">
        <v>8416</v>
      </c>
      <c r="F2216" t="s">
        <v>8417</v>
      </c>
      <c r="G2216" t="s">
        <v>246</v>
      </c>
      <c r="H2216" t="s">
        <v>2182</v>
      </c>
      <c r="I2216" t="s">
        <v>8270</v>
      </c>
      <c r="J2216" t="s">
        <v>8406</v>
      </c>
      <c r="K2216" t="s">
        <v>2005</v>
      </c>
      <c r="L2216" t="s">
        <v>2005</v>
      </c>
      <c r="M2216" t="s">
        <v>2185</v>
      </c>
      <c r="N2216" t="s">
        <v>4036</v>
      </c>
      <c r="O2216" t="s">
        <v>4695</v>
      </c>
      <c r="P2216" t="s">
        <v>8418</v>
      </c>
      <c r="Q2216" t="s">
        <v>4940</v>
      </c>
      <c r="R2216">
        <v>13</v>
      </c>
      <c r="S2216">
        <v>4448</v>
      </c>
      <c r="T2216">
        <v>0</v>
      </c>
      <c r="U2216">
        <v>444.483</v>
      </c>
      <c r="V2216" t="s">
        <v>42</v>
      </c>
      <c r="W2216">
        <v>386.38</v>
      </c>
      <c r="X2216" t="s">
        <v>50</v>
      </c>
      <c r="Y2216" t="s">
        <v>8678</v>
      </c>
      <c r="Z2216">
        <v>2014</v>
      </c>
      <c r="AA2216">
        <v>37</v>
      </c>
      <c r="AB2216">
        <v>26932</v>
      </c>
    </row>
    <row r="2217" spans="1:28" x14ac:dyDescent="0.2">
      <c r="A2217" t="s">
        <v>8419</v>
      </c>
      <c r="B2217" s="1">
        <v>41564</v>
      </c>
      <c r="C2217" s="1">
        <v>41565</v>
      </c>
      <c r="D2217" t="s">
        <v>45</v>
      </c>
      <c r="E2217" t="s">
        <v>8420</v>
      </c>
      <c r="F2217" t="s">
        <v>1187</v>
      </c>
      <c r="G2217" t="s">
        <v>31</v>
      </c>
      <c r="H2217" t="s">
        <v>2182</v>
      </c>
      <c r="I2217" t="s">
        <v>8270</v>
      </c>
      <c r="J2217" t="s">
        <v>8406</v>
      </c>
      <c r="K2217" t="s">
        <v>2005</v>
      </c>
      <c r="L2217" t="s">
        <v>2005</v>
      </c>
      <c r="M2217" t="s">
        <v>2185</v>
      </c>
      <c r="N2217" t="s">
        <v>4036</v>
      </c>
      <c r="O2217" t="s">
        <v>4235</v>
      </c>
      <c r="P2217" t="s">
        <v>7560</v>
      </c>
      <c r="Q2217" t="s">
        <v>4417</v>
      </c>
      <c r="R2217">
        <v>9</v>
      </c>
      <c r="S2217">
        <v>5175</v>
      </c>
      <c r="T2217">
        <v>0</v>
      </c>
      <c r="U2217">
        <v>919.971</v>
      </c>
      <c r="V2217" t="s">
        <v>42</v>
      </c>
      <c r="W2217">
        <v>915.49</v>
      </c>
      <c r="X2217" t="s">
        <v>146</v>
      </c>
      <c r="Y2217" t="s">
        <v>8705</v>
      </c>
      <c r="Z2217">
        <v>2013</v>
      </c>
      <c r="AA2217">
        <v>42</v>
      </c>
      <c r="AB2217">
        <v>25330</v>
      </c>
    </row>
    <row r="2218" spans="1:28" x14ac:dyDescent="0.2">
      <c r="A2218" t="s">
        <v>8424</v>
      </c>
      <c r="B2218" s="1">
        <v>41339</v>
      </c>
      <c r="C2218" s="1">
        <v>41339</v>
      </c>
      <c r="D2218" t="s">
        <v>28</v>
      </c>
      <c r="E2218" t="s">
        <v>8425</v>
      </c>
      <c r="F2218" t="s">
        <v>321</v>
      </c>
      <c r="G2218" t="s">
        <v>31</v>
      </c>
      <c r="H2218" t="s">
        <v>2182</v>
      </c>
      <c r="I2218" t="s">
        <v>3237</v>
      </c>
      <c r="J2218" t="s">
        <v>3982</v>
      </c>
      <c r="K2218" t="s">
        <v>2005</v>
      </c>
      <c r="L2218" t="s">
        <v>2005</v>
      </c>
      <c r="M2218" t="s">
        <v>2185</v>
      </c>
      <c r="N2218" t="s">
        <v>4036</v>
      </c>
      <c r="O2218" t="s">
        <v>4037</v>
      </c>
      <c r="P2218" t="s">
        <v>4120</v>
      </c>
      <c r="Q2218" t="s">
        <v>4093</v>
      </c>
      <c r="R2218">
        <v>9</v>
      </c>
      <c r="S2218">
        <v>1977</v>
      </c>
      <c r="T2218">
        <v>0</v>
      </c>
      <c r="U2218">
        <v>592.81200000000001</v>
      </c>
      <c r="V2218" t="s">
        <v>42</v>
      </c>
      <c r="W2218">
        <v>175.62</v>
      </c>
      <c r="X2218" t="s">
        <v>64</v>
      </c>
      <c r="Y2218" t="s">
        <v>8701</v>
      </c>
      <c r="Z2218">
        <v>2013</v>
      </c>
      <c r="AA2218">
        <v>10</v>
      </c>
      <c r="AB2218">
        <v>22071</v>
      </c>
    </row>
    <row r="2219" spans="1:28" x14ac:dyDescent="0.2">
      <c r="A2219" t="s">
        <v>8426</v>
      </c>
      <c r="B2219" s="1">
        <v>40780</v>
      </c>
      <c r="C2219" s="1">
        <v>40786</v>
      </c>
      <c r="D2219" t="s">
        <v>45</v>
      </c>
      <c r="E2219" t="s">
        <v>5302</v>
      </c>
      <c r="F2219" t="s">
        <v>1935</v>
      </c>
      <c r="G2219" t="s">
        <v>262</v>
      </c>
      <c r="H2219" t="s">
        <v>2182</v>
      </c>
      <c r="I2219" t="s">
        <v>3237</v>
      </c>
      <c r="J2219" t="s">
        <v>3982</v>
      </c>
      <c r="K2219" t="s">
        <v>2005</v>
      </c>
      <c r="L2219" t="s">
        <v>2005</v>
      </c>
      <c r="M2219" t="s">
        <v>2185</v>
      </c>
      <c r="N2219" t="s">
        <v>4036</v>
      </c>
      <c r="O2219" t="s">
        <v>4695</v>
      </c>
      <c r="P2219" t="s">
        <v>4818</v>
      </c>
      <c r="Q2219" t="s">
        <v>4819</v>
      </c>
      <c r="R2219">
        <v>5</v>
      </c>
      <c r="S2219">
        <v>1342</v>
      </c>
      <c r="T2219">
        <v>0</v>
      </c>
      <c r="U2219">
        <v>-44.82</v>
      </c>
      <c r="V2219" t="s">
        <v>7329</v>
      </c>
      <c r="W2219">
        <v>20.82</v>
      </c>
      <c r="X2219" t="s">
        <v>50</v>
      </c>
      <c r="Y2219" t="s">
        <v>8689</v>
      </c>
      <c r="Z2219">
        <v>2011</v>
      </c>
      <c r="AA2219">
        <v>35</v>
      </c>
      <c r="AB2219">
        <v>22748</v>
      </c>
    </row>
    <row r="2220" spans="1:28" x14ac:dyDescent="0.2">
      <c r="A2220" t="s">
        <v>8429</v>
      </c>
      <c r="B2220" s="1">
        <v>41961</v>
      </c>
      <c r="C2220" s="1">
        <v>41965</v>
      </c>
      <c r="D2220" t="s">
        <v>28</v>
      </c>
      <c r="E2220" t="s">
        <v>8430</v>
      </c>
      <c r="F2220" t="s">
        <v>344</v>
      </c>
      <c r="G2220" t="s">
        <v>262</v>
      </c>
      <c r="H2220" t="s">
        <v>2182</v>
      </c>
      <c r="I2220" t="s">
        <v>3237</v>
      </c>
      <c r="J2220" t="s">
        <v>8431</v>
      </c>
      <c r="K2220" t="s">
        <v>2005</v>
      </c>
      <c r="L2220" t="s">
        <v>2005</v>
      </c>
      <c r="M2220" t="s">
        <v>2185</v>
      </c>
      <c r="N2220" t="s">
        <v>4036</v>
      </c>
      <c r="O2220" t="s">
        <v>4235</v>
      </c>
      <c r="P2220" t="s">
        <v>8432</v>
      </c>
      <c r="Q2220" t="s">
        <v>4547</v>
      </c>
      <c r="R2220">
        <v>11</v>
      </c>
      <c r="S2220">
        <v>1222</v>
      </c>
      <c r="T2220">
        <v>0</v>
      </c>
      <c r="U2220">
        <v>325.61099999999999</v>
      </c>
      <c r="V2220" t="s">
        <v>42</v>
      </c>
      <c r="W2220">
        <v>238.9</v>
      </c>
      <c r="X2220" t="s">
        <v>43</v>
      </c>
      <c r="Y2220" t="s">
        <v>8679</v>
      </c>
      <c r="Z2220">
        <v>2014</v>
      </c>
      <c r="AA2220">
        <v>47</v>
      </c>
      <c r="AB2220">
        <v>28173</v>
      </c>
    </row>
    <row r="2221" spans="1:28" x14ac:dyDescent="0.2">
      <c r="A2221" t="s">
        <v>8436</v>
      </c>
      <c r="B2221" s="1">
        <v>41916</v>
      </c>
      <c r="C2221" s="1">
        <v>41917</v>
      </c>
      <c r="D2221" t="s">
        <v>45</v>
      </c>
      <c r="E2221" t="s">
        <v>8437</v>
      </c>
      <c r="F2221" t="s">
        <v>6319</v>
      </c>
      <c r="G2221" t="s">
        <v>31</v>
      </c>
      <c r="H2221" t="s">
        <v>2182</v>
      </c>
      <c r="I2221" t="s">
        <v>3237</v>
      </c>
      <c r="J2221" t="s">
        <v>8438</v>
      </c>
      <c r="K2221" t="s">
        <v>2005</v>
      </c>
      <c r="L2221" t="s">
        <v>2005</v>
      </c>
      <c r="M2221" t="s">
        <v>2185</v>
      </c>
      <c r="N2221" t="s">
        <v>4036</v>
      </c>
      <c r="O2221" t="s">
        <v>4695</v>
      </c>
      <c r="P2221" t="s">
        <v>6850</v>
      </c>
      <c r="Q2221" t="s">
        <v>6851</v>
      </c>
      <c r="R2221">
        <v>7</v>
      </c>
      <c r="S2221">
        <v>2015</v>
      </c>
      <c r="T2221">
        <v>0</v>
      </c>
      <c r="U2221">
        <v>850.83600000000001</v>
      </c>
      <c r="V2221" t="s">
        <v>42</v>
      </c>
      <c r="W2221">
        <v>215.4</v>
      </c>
      <c r="X2221" t="s">
        <v>146</v>
      </c>
      <c r="Y2221" t="s">
        <v>8704</v>
      </c>
      <c r="Z2221">
        <v>2014</v>
      </c>
      <c r="AA2221">
        <v>40</v>
      </c>
      <c r="AB2221">
        <v>23432</v>
      </c>
    </row>
    <row r="2222" spans="1:28" x14ac:dyDescent="0.2">
      <c r="A2222" t="s">
        <v>8444</v>
      </c>
      <c r="B2222" s="1">
        <v>41073</v>
      </c>
      <c r="C2222" s="1">
        <v>41073</v>
      </c>
      <c r="D2222" t="s">
        <v>28</v>
      </c>
      <c r="E2222" t="s">
        <v>8445</v>
      </c>
      <c r="F2222" t="s">
        <v>958</v>
      </c>
      <c r="G2222" t="s">
        <v>246</v>
      </c>
      <c r="H2222" t="s">
        <v>2182</v>
      </c>
      <c r="I2222" t="s">
        <v>3237</v>
      </c>
      <c r="J2222" t="s">
        <v>8266</v>
      </c>
      <c r="K2222" t="s">
        <v>2005</v>
      </c>
      <c r="L2222" t="s">
        <v>2005</v>
      </c>
      <c r="M2222" t="s">
        <v>2185</v>
      </c>
      <c r="N2222" t="s">
        <v>4036</v>
      </c>
      <c r="O2222" t="s">
        <v>4695</v>
      </c>
      <c r="P2222" t="s">
        <v>8446</v>
      </c>
      <c r="Q2222" t="s">
        <v>4935</v>
      </c>
      <c r="R2222">
        <v>9</v>
      </c>
      <c r="S2222">
        <v>3068</v>
      </c>
      <c r="T2222">
        <v>0</v>
      </c>
      <c r="U2222">
        <v>1124.9010000000001</v>
      </c>
      <c r="V2222" t="s">
        <v>42</v>
      </c>
      <c r="W2222">
        <v>555.77</v>
      </c>
      <c r="X2222" t="s">
        <v>64</v>
      </c>
      <c r="Y2222" t="s">
        <v>8664</v>
      </c>
      <c r="Z2222">
        <v>2012</v>
      </c>
      <c r="AA2222">
        <v>24</v>
      </c>
      <c r="AB2222">
        <v>25026</v>
      </c>
    </row>
    <row r="2223" spans="1:28" x14ac:dyDescent="0.2">
      <c r="A2223" t="s">
        <v>8447</v>
      </c>
      <c r="B2223" s="1">
        <v>41715</v>
      </c>
      <c r="C2223" s="1">
        <v>41720</v>
      </c>
      <c r="D2223" t="s">
        <v>45</v>
      </c>
      <c r="E2223" t="s">
        <v>8294</v>
      </c>
      <c r="F2223" t="s">
        <v>3352</v>
      </c>
      <c r="G2223" t="s">
        <v>262</v>
      </c>
      <c r="H2223" t="s">
        <v>2182</v>
      </c>
      <c r="I2223" t="s">
        <v>3237</v>
      </c>
      <c r="J2223" t="s">
        <v>8266</v>
      </c>
      <c r="K2223" t="s">
        <v>2005</v>
      </c>
      <c r="L2223" t="s">
        <v>2005</v>
      </c>
      <c r="M2223" t="s">
        <v>2185</v>
      </c>
      <c r="N2223" t="s">
        <v>4036</v>
      </c>
      <c r="O2223" t="s">
        <v>4695</v>
      </c>
      <c r="P2223" t="s">
        <v>8448</v>
      </c>
      <c r="Q2223" t="s">
        <v>4881</v>
      </c>
      <c r="R2223">
        <v>14</v>
      </c>
      <c r="S2223">
        <v>3300</v>
      </c>
      <c r="T2223">
        <v>0</v>
      </c>
      <c r="U2223">
        <v>366.28199999999998</v>
      </c>
      <c r="V2223" t="s">
        <v>42</v>
      </c>
      <c r="W2223">
        <v>336.02</v>
      </c>
      <c r="X2223" t="s">
        <v>43</v>
      </c>
      <c r="Y2223" t="s">
        <v>8674</v>
      </c>
      <c r="Z2223">
        <v>2014</v>
      </c>
      <c r="AA2223">
        <v>12</v>
      </c>
      <c r="AB2223">
        <v>20521</v>
      </c>
    </row>
    <row r="2224" spans="1:28" x14ac:dyDescent="0.2">
      <c r="A2224" t="s">
        <v>8449</v>
      </c>
      <c r="B2224" s="1">
        <v>41810</v>
      </c>
      <c r="C2224" s="1">
        <v>41813</v>
      </c>
      <c r="D2224" t="s">
        <v>45</v>
      </c>
      <c r="E2224" t="s">
        <v>8450</v>
      </c>
      <c r="F2224" t="s">
        <v>2772</v>
      </c>
      <c r="G2224" t="s">
        <v>246</v>
      </c>
      <c r="H2224" t="s">
        <v>2182</v>
      </c>
      <c r="I2224" t="s">
        <v>3237</v>
      </c>
      <c r="J2224" t="s">
        <v>8266</v>
      </c>
      <c r="K2224" t="s">
        <v>2005</v>
      </c>
      <c r="L2224" t="s">
        <v>2005</v>
      </c>
      <c r="M2224" t="s">
        <v>2185</v>
      </c>
      <c r="N2224" t="s">
        <v>4036</v>
      </c>
      <c r="O2224" t="s">
        <v>4695</v>
      </c>
      <c r="P2224" t="s">
        <v>6146</v>
      </c>
      <c r="Q2224" t="s">
        <v>4920</v>
      </c>
      <c r="R2224">
        <v>6</v>
      </c>
      <c r="S2224">
        <v>1597</v>
      </c>
      <c r="T2224">
        <v>0</v>
      </c>
      <c r="U2224">
        <v>-53.37</v>
      </c>
      <c r="V2224" t="s">
        <v>7329</v>
      </c>
      <c r="W2224">
        <v>238.52</v>
      </c>
      <c r="X2224" t="s">
        <v>43</v>
      </c>
      <c r="Y2224" t="s">
        <v>8676</v>
      </c>
      <c r="Z2224">
        <v>2014</v>
      </c>
      <c r="AA2224">
        <v>25</v>
      </c>
      <c r="AB2224">
        <v>23033</v>
      </c>
    </row>
    <row r="2225" spans="1:28" x14ac:dyDescent="0.2">
      <c r="A2225" t="s">
        <v>8451</v>
      </c>
      <c r="B2225" s="1">
        <v>41806</v>
      </c>
      <c r="C2225" s="1">
        <v>41811</v>
      </c>
      <c r="D2225" t="s">
        <v>28</v>
      </c>
      <c r="E2225" t="s">
        <v>4396</v>
      </c>
      <c r="F2225" t="s">
        <v>1505</v>
      </c>
      <c r="G2225" t="s">
        <v>246</v>
      </c>
      <c r="H2225" t="s">
        <v>2182</v>
      </c>
      <c r="I2225" t="s">
        <v>3237</v>
      </c>
      <c r="J2225" t="s">
        <v>8266</v>
      </c>
      <c r="K2225" t="s">
        <v>2005</v>
      </c>
      <c r="L2225" t="s">
        <v>2005</v>
      </c>
      <c r="M2225" t="s">
        <v>2185</v>
      </c>
      <c r="N2225" t="s">
        <v>4036</v>
      </c>
      <c r="O2225" t="s">
        <v>4695</v>
      </c>
      <c r="P2225" t="s">
        <v>6799</v>
      </c>
      <c r="Q2225" t="s">
        <v>4887</v>
      </c>
      <c r="R2225">
        <v>8</v>
      </c>
      <c r="S2225">
        <v>2293</v>
      </c>
      <c r="T2225">
        <v>0</v>
      </c>
      <c r="U2225">
        <v>509.56799999999998</v>
      </c>
      <c r="V2225" t="s">
        <v>42</v>
      </c>
      <c r="W2225">
        <v>288.63</v>
      </c>
      <c r="X2225" t="s">
        <v>50</v>
      </c>
      <c r="Y2225" t="s">
        <v>8676</v>
      </c>
      <c r="Z2225">
        <v>2014</v>
      </c>
      <c r="AA2225">
        <v>25</v>
      </c>
      <c r="AB2225">
        <v>20470</v>
      </c>
    </row>
    <row r="2226" spans="1:28" x14ac:dyDescent="0.2">
      <c r="A2226" t="s">
        <v>8465</v>
      </c>
      <c r="B2226" s="1">
        <v>40805</v>
      </c>
      <c r="C2226" s="1">
        <v>40807</v>
      </c>
      <c r="D2226" t="s">
        <v>45</v>
      </c>
      <c r="E2226" t="s">
        <v>869</v>
      </c>
      <c r="F2226" t="s">
        <v>870</v>
      </c>
      <c r="G2226" t="s">
        <v>246</v>
      </c>
      <c r="H2226" t="s">
        <v>32</v>
      </c>
      <c r="I2226" t="s">
        <v>8459</v>
      </c>
      <c r="J2226" t="s">
        <v>8460</v>
      </c>
      <c r="K2226" t="s">
        <v>35</v>
      </c>
      <c r="L2226" t="s">
        <v>36</v>
      </c>
      <c r="M2226" t="s">
        <v>1757</v>
      </c>
      <c r="N2226" t="s">
        <v>4036</v>
      </c>
      <c r="O2226" t="s">
        <v>5091</v>
      </c>
      <c r="P2226" t="s">
        <v>8466</v>
      </c>
      <c r="Q2226" t="s">
        <v>8467</v>
      </c>
      <c r="R2226">
        <v>3</v>
      </c>
      <c r="S2226">
        <v>3060</v>
      </c>
      <c r="T2226">
        <v>0</v>
      </c>
      <c r="U2226">
        <v>-509.99700000000001</v>
      </c>
      <c r="V2226" t="s">
        <v>7329</v>
      </c>
      <c r="W2226">
        <v>380.77</v>
      </c>
      <c r="X2226" t="s">
        <v>43</v>
      </c>
      <c r="Y2226" t="s">
        <v>8681</v>
      </c>
      <c r="Z2226">
        <v>2011</v>
      </c>
      <c r="AA2226">
        <v>39</v>
      </c>
      <c r="AB2226">
        <v>31559</v>
      </c>
    </row>
    <row r="2227" spans="1:28" x14ac:dyDescent="0.2">
      <c r="A2227" t="s">
        <v>8465</v>
      </c>
      <c r="B2227" s="1">
        <v>40805</v>
      </c>
      <c r="C2227" s="1">
        <v>40807</v>
      </c>
      <c r="D2227" t="s">
        <v>45</v>
      </c>
      <c r="E2227" t="s">
        <v>869</v>
      </c>
      <c r="F2227" t="s">
        <v>870</v>
      </c>
      <c r="G2227" t="s">
        <v>246</v>
      </c>
      <c r="H2227" t="s">
        <v>32</v>
      </c>
      <c r="I2227" t="s">
        <v>8459</v>
      </c>
      <c r="J2227" t="s">
        <v>8460</v>
      </c>
      <c r="K2227" t="s">
        <v>35</v>
      </c>
      <c r="L2227" t="s">
        <v>36</v>
      </c>
      <c r="M2227" t="s">
        <v>1757</v>
      </c>
      <c r="N2227" t="s">
        <v>4036</v>
      </c>
      <c r="O2227" t="s">
        <v>5091</v>
      </c>
      <c r="P2227" t="s">
        <v>8468</v>
      </c>
      <c r="Q2227" t="s">
        <v>8469</v>
      </c>
      <c r="R2227">
        <v>7</v>
      </c>
      <c r="S2227">
        <v>2520</v>
      </c>
      <c r="T2227">
        <v>0</v>
      </c>
      <c r="U2227">
        <v>-251.9958</v>
      </c>
      <c r="V2227" t="s">
        <v>7329</v>
      </c>
      <c r="W2227">
        <v>208.09</v>
      </c>
      <c r="X2227" t="s">
        <v>43</v>
      </c>
      <c r="Y2227" t="s">
        <v>8681</v>
      </c>
      <c r="Z2227">
        <v>2011</v>
      </c>
      <c r="AA2227">
        <v>39</v>
      </c>
      <c r="AB2227">
        <v>31560</v>
      </c>
    </row>
    <row r="2228" spans="1:28" x14ac:dyDescent="0.2">
      <c r="A2228" t="s">
        <v>8476</v>
      </c>
      <c r="B2228" s="1">
        <v>40794</v>
      </c>
      <c r="C2228" s="1">
        <v>40798</v>
      </c>
      <c r="D2228" t="s">
        <v>45</v>
      </c>
      <c r="E2228" t="s">
        <v>981</v>
      </c>
      <c r="F2228" t="s">
        <v>982</v>
      </c>
      <c r="G2228" t="s">
        <v>31</v>
      </c>
      <c r="H2228" t="s">
        <v>32</v>
      </c>
      <c r="I2228" t="s">
        <v>8459</v>
      </c>
      <c r="J2228" t="s">
        <v>8475</v>
      </c>
      <c r="K2228" t="s">
        <v>35</v>
      </c>
      <c r="L2228" t="s">
        <v>36</v>
      </c>
      <c r="M2228" t="s">
        <v>1757</v>
      </c>
      <c r="N2228" t="s">
        <v>4036</v>
      </c>
      <c r="O2228" t="s">
        <v>5091</v>
      </c>
      <c r="P2228" t="s">
        <v>8466</v>
      </c>
      <c r="Q2228" t="s">
        <v>8467</v>
      </c>
      <c r="R2228">
        <v>8</v>
      </c>
      <c r="S2228">
        <v>8160</v>
      </c>
      <c r="T2228">
        <v>0</v>
      </c>
      <c r="U2228">
        <v>-1359.992</v>
      </c>
      <c r="V2228" t="s">
        <v>7329</v>
      </c>
      <c r="W2228">
        <v>342.11</v>
      </c>
      <c r="X2228" t="s">
        <v>50</v>
      </c>
      <c r="Y2228" t="s">
        <v>8681</v>
      </c>
      <c r="Z2228">
        <v>2011</v>
      </c>
      <c r="AA2228">
        <v>37</v>
      </c>
      <c r="AB2228">
        <v>31462</v>
      </c>
    </row>
    <row r="2229" spans="1:28" x14ac:dyDescent="0.2">
      <c r="A2229" t="s">
        <v>8491</v>
      </c>
      <c r="B2229" s="1">
        <v>41418</v>
      </c>
      <c r="C2229" s="1">
        <v>41422</v>
      </c>
      <c r="D2229" t="s">
        <v>45</v>
      </c>
      <c r="E2229" t="s">
        <v>8492</v>
      </c>
      <c r="F2229" t="s">
        <v>2861</v>
      </c>
      <c r="G2229" t="s">
        <v>31</v>
      </c>
      <c r="H2229" t="s">
        <v>32</v>
      </c>
      <c r="I2229" t="s">
        <v>8481</v>
      </c>
      <c r="J2229" t="s">
        <v>8484</v>
      </c>
      <c r="K2229" t="s">
        <v>35</v>
      </c>
      <c r="L2229" t="s">
        <v>36</v>
      </c>
      <c r="M2229" t="s">
        <v>1081</v>
      </c>
      <c r="N2229" t="s">
        <v>4036</v>
      </c>
      <c r="O2229" t="s">
        <v>4695</v>
      </c>
      <c r="P2229" t="s">
        <v>7091</v>
      </c>
      <c r="Q2229" t="s">
        <v>7092</v>
      </c>
      <c r="R2229">
        <v>4</v>
      </c>
      <c r="S2229">
        <v>8400</v>
      </c>
      <c r="T2229">
        <v>0</v>
      </c>
      <c r="U2229">
        <v>1119.9967999999999</v>
      </c>
      <c r="V2229" t="s">
        <v>42</v>
      </c>
      <c r="W2229">
        <v>498.08</v>
      </c>
      <c r="X2229" t="s">
        <v>50</v>
      </c>
      <c r="Y2229" t="s">
        <v>8706</v>
      </c>
      <c r="Z2229">
        <v>2013</v>
      </c>
      <c r="AA2229">
        <v>21</v>
      </c>
      <c r="AB2229">
        <v>37722</v>
      </c>
    </row>
    <row r="2230" spans="1:28" x14ac:dyDescent="0.2">
      <c r="A2230" t="s">
        <v>8503</v>
      </c>
      <c r="B2230" s="1">
        <v>41907</v>
      </c>
      <c r="C2230" s="1">
        <v>41911</v>
      </c>
      <c r="D2230" t="s">
        <v>28</v>
      </c>
      <c r="E2230" t="s">
        <v>8504</v>
      </c>
      <c r="F2230" t="s">
        <v>1929</v>
      </c>
      <c r="G2230" t="s">
        <v>262</v>
      </c>
      <c r="H2230" t="s">
        <v>32</v>
      </c>
      <c r="I2230" t="s">
        <v>8500</v>
      </c>
      <c r="J2230" t="s">
        <v>8505</v>
      </c>
      <c r="K2230" t="s">
        <v>35</v>
      </c>
      <c r="L2230" t="s">
        <v>36</v>
      </c>
      <c r="M2230" t="s">
        <v>1081</v>
      </c>
      <c r="N2230" t="s">
        <v>4036</v>
      </c>
      <c r="O2230" t="s">
        <v>4235</v>
      </c>
      <c r="P2230" t="s">
        <v>7276</v>
      </c>
      <c r="Q2230" t="s">
        <v>7277</v>
      </c>
      <c r="R2230">
        <v>3</v>
      </c>
      <c r="S2230">
        <v>1170</v>
      </c>
      <c r="T2230">
        <v>0</v>
      </c>
      <c r="U2230">
        <v>-253.43369999999999</v>
      </c>
      <c r="V2230" t="s">
        <v>7329</v>
      </c>
      <c r="W2230">
        <v>185.77</v>
      </c>
      <c r="X2230" t="s">
        <v>50</v>
      </c>
      <c r="Y2230" t="s">
        <v>8678</v>
      </c>
      <c r="Z2230">
        <v>2014</v>
      </c>
      <c r="AA2230">
        <v>39</v>
      </c>
      <c r="AB2230">
        <v>34884</v>
      </c>
    </row>
    <row r="2231" spans="1:28" x14ac:dyDescent="0.2">
      <c r="A2231" t="s">
        <v>8506</v>
      </c>
      <c r="B2231" s="1">
        <v>41604</v>
      </c>
      <c r="C2231" s="1">
        <v>41611</v>
      </c>
      <c r="D2231" t="s">
        <v>148</v>
      </c>
      <c r="E2231" t="s">
        <v>8507</v>
      </c>
      <c r="F2231" t="s">
        <v>8508</v>
      </c>
      <c r="G2231" t="s">
        <v>31</v>
      </c>
      <c r="H2231" t="s">
        <v>32</v>
      </c>
      <c r="I2231" t="s">
        <v>8500</v>
      </c>
      <c r="J2231" t="s">
        <v>8505</v>
      </c>
      <c r="K2231" t="s">
        <v>35</v>
      </c>
      <c r="L2231" t="s">
        <v>36</v>
      </c>
      <c r="M2231" t="s">
        <v>1081</v>
      </c>
      <c r="N2231" t="s">
        <v>4036</v>
      </c>
      <c r="O2231" t="s">
        <v>5091</v>
      </c>
      <c r="P2231" t="s">
        <v>8509</v>
      </c>
      <c r="Q2231" t="s">
        <v>8510</v>
      </c>
      <c r="R2231">
        <v>5</v>
      </c>
      <c r="S2231">
        <v>4500</v>
      </c>
      <c r="T2231">
        <v>1</v>
      </c>
      <c r="U2231">
        <v>-6599.9780000000001</v>
      </c>
      <c r="V2231" t="s">
        <v>7329</v>
      </c>
      <c r="W2231">
        <v>451.63</v>
      </c>
      <c r="X2231" t="s">
        <v>50</v>
      </c>
      <c r="Y2231" t="s">
        <v>8695</v>
      </c>
      <c r="Z2231">
        <v>2013</v>
      </c>
      <c r="AA2231">
        <v>48</v>
      </c>
      <c r="AB2231">
        <v>39069</v>
      </c>
    </row>
    <row r="2232" spans="1:28" x14ac:dyDescent="0.2">
      <c r="A2232" t="s">
        <v>8528</v>
      </c>
      <c r="B2232" s="1">
        <v>40620</v>
      </c>
      <c r="C2232" s="1">
        <v>40625</v>
      </c>
      <c r="D2232" t="s">
        <v>45</v>
      </c>
      <c r="E2232" t="s">
        <v>275</v>
      </c>
      <c r="F2232" t="s">
        <v>276</v>
      </c>
      <c r="G2232" t="s">
        <v>262</v>
      </c>
      <c r="H2232" t="s">
        <v>32</v>
      </c>
      <c r="I2232" t="s">
        <v>8529</v>
      </c>
      <c r="J2232" t="s">
        <v>8530</v>
      </c>
      <c r="K2232" t="s">
        <v>35</v>
      </c>
      <c r="L2232" t="s">
        <v>36</v>
      </c>
      <c r="M2232" t="s">
        <v>1594</v>
      </c>
      <c r="N2232" t="s">
        <v>4036</v>
      </c>
      <c r="O2232" t="s">
        <v>5091</v>
      </c>
      <c r="P2232" t="s">
        <v>8531</v>
      </c>
      <c r="Q2232" t="s">
        <v>8532</v>
      </c>
      <c r="R2232">
        <v>6</v>
      </c>
      <c r="S2232">
        <v>22638</v>
      </c>
      <c r="T2232">
        <v>0</v>
      </c>
      <c r="U2232">
        <v>-1811.0784000000001</v>
      </c>
      <c r="V2232" t="s">
        <v>7329</v>
      </c>
      <c r="W2232">
        <v>24.2865</v>
      </c>
      <c r="X2232" t="s">
        <v>50</v>
      </c>
      <c r="Y2232" t="s">
        <v>8661</v>
      </c>
      <c r="Z2232">
        <v>2011</v>
      </c>
      <c r="AA2232">
        <v>12</v>
      </c>
      <c r="AB2232">
        <v>33994</v>
      </c>
    </row>
    <row r="2233" spans="1:28" x14ac:dyDescent="0.2">
      <c r="A2233" t="s">
        <v>8552</v>
      </c>
      <c r="B2233" s="1">
        <v>41948</v>
      </c>
      <c r="C2233" s="1">
        <v>41948</v>
      </c>
      <c r="D2233" t="s">
        <v>28</v>
      </c>
      <c r="E2233" t="s">
        <v>8553</v>
      </c>
      <c r="F2233" t="s">
        <v>4913</v>
      </c>
      <c r="G2233" t="s">
        <v>246</v>
      </c>
      <c r="H2233" t="s">
        <v>32</v>
      </c>
      <c r="I2233" t="s">
        <v>8535</v>
      </c>
      <c r="J2233" t="s">
        <v>1471</v>
      </c>
      <c r="K2233" t="s">
        <v>35</v>
      </c>
      <c r="L2233" t="s">
        <v>36</v>
      </c>
      <c r="M2233" t="s">
        <v>1594</v>
      </c>
      <c r="N2233" t="s">
        <v>4036</v>
      </c>
      <c r="O2233" t="s">
        <v>5091</v>
      </c>
      <c r="P2233" t="s">
        <v>8554</v>
      </c>
      <c r="Q2233" t="s">
        <v>8555</v>
      </c>
      <c r="R2233">
        <v>4</v>
      </c>
      <c r="S2233">
        <v>8000</v>
      </c>
      <c r="T2233">
        <v>0</v>
      </c>
      <c r="U2233">
        <v>-3839.9904000000001</v>
      </c>
      <c r="V2233" t="s">
        <v>7329</v>
      </c>
      <c r="W2233">
        <v>674.82</v>
      </c>
      <c r="X2233" t="s">
        <v>64</v>
      </c>
      <c r="Y2233" t="s">
        <v>8679</v>
      </c>
      <c r="Z2233">
        <v>2014</v>
      </c>
      <c r="AA2233">
        <v>45</v>
      </c>
      <c r="AB2233">
        <v>31980</v>
      </c>
    </row>
    <row r="2234" spans="1:28" x14ac:dyDescent="0.2">
      <c r="A2234" t="s">
        <v>8559</v>
      </c>
      <c r="B2234" s="1">
        <v>41806</v>
      </c>
      <c r="C2234" s="1">
        <v>41811</v>
      </c>
      <c r="D2234" t="s">
        <v>45</v>
      </c>
      <c r="E2234" t="s">
        <v>696</v>
      </c>
      <c r="F2234" t="s">
        <v>697</v>
      </c>
      <c r="G2234" t="s">
        <v>246</v>
      </c>
      <c r="H2234" t="s">
        <v>32</v>
      </c>
      <c r="I2234" t="s">
        <v>8549</v>
      </c>
      <c r="J2234" t="s">
        <v>8560</v>
      </c>
      <c r="K2234" t="s">
        <v>35</v>
      </c>
      <c r="L2234" t="s">
        <v>36</v>
      </c>
      <c r="M2234" t="s">
        <v>1594</v>
      </c>
      <c r="N2234" t="s">
        <v>4036</v>
      </c>
      <c r="O2234" t="s">
        <v>4235</v>
      </c>
      <c r="P2234" t="s">
        <v>7105</v>
      </c>
      <c r="Q2234" t="s">
        <v>7106</v>
      </c>
      <c r="R2234">
        <v>8</v>
      </c>
      <c r="S2234">
        <v>2240</v>
      </c>
      <c r="T2234">
        <v>0</v>
      </c>
      <c r="U2234">
        <v>223.99359999999999</v>
      </c>
      <c r="V2234" t="s">
        <v>42</v>
      </c>
      <c r="W2234">
        <v>114.65</v>
      </c>
      <c r="X2234" t="s">
        <v>50</v>
      </c>
      <c r="Y2234" t="s">
        <v>8676</v>
      </c>
      <c r="Z2234">
        <v>2014</v>
      </c>
      <c r="AA2234">
        <v>25</v>
      </c>
      <c r="AB2234">
        <v>39996</v>
      </c>
    </row>
    <row r="2235" spans="1:28" x14ac:dyDescent="0.2">
      <c r="A2235" t="s">
        <v>8563</v>
      </c>
      <c r="B2235" s="1">
        <v>40848</v>
      </c>
      <c r="C2235" s="1">
        <v>40852</v>
      </c>
      <c r="D2235" t="s">
        <v>45</v>
      </c>
      <c r="E2235" t="s">
        <v>1461</v>
      </c>
      <c r="F2235" t="s">
        <v>1462</v>
      </c>
      <c r="G2235" t="s">
        <v>246</v>
      </c>
      <c r="H2235" t="s">
        <v>32</v>
      </c>
      <c r="I2235" t="s">
        <v>8535</v>
      </c>
      <c r="J2235" t="s">
        <v>8564</v>
      </c>
      <c r="K2235" t="s">
        <v>35</v>
      </c>
      <c r="L2235" t="s">
        <v>36</v>
      </c>
      <c r="M2235" t="s">
        <v>1594</v>
      </c>
      <c r="N2235" t="s">
        <v>4036</v>
      </c>
      <c r="O2235" t="s">
        <v>4235</v>
      </c>
      <c r="P2235" t="s">
        <v>8565</v>
      </c>
      <c r="Q2235" t="s">
        <v>8566</v>
      </c>
      <c r="R2235">
        <v>9</v>
      </c>
      <c r="S2235">
        <v>979</v>
      </c>
      <c r="T2235">
        <v>0</v>
      </c>
      <c r="U2235">
        <v>110.1195</v>
      </c>
      <c r="V2235" t="s">
        <v>42</v>
      </c>
      <c r="W2235">
        <v>56.8</v>
      </c>
      <c r="X2235" t="s">
        <v>50</v>
      </c>
      <c r="Y2235" t="s">
        <v>8683</v>
      </c>
      <c r="Z2235">
        <v>2011</v>
      </c>
      <c r="AA2235">
        <v>45</v>
      </c>
      <c r="AB2235">
        <v>35365</v>
      </c>
    </row>
    <row r="2236" spans="1:28" x14ac:dyDescent="0.2">
      <c r="A2236" t="s">
        <v>7319</v>
      </c>
      <c r="B2236" s="1">
        <v>41935</v>
      </c>
      <c r="C2236" s="1">
        <v>41937</v>
      </c>
      <c r="D2236" t="s">
        <v>28</v>
      </c>
      <c r="E2236" t="s">
        <v>1792</v>
      </c>
      <c r="F2236" t="s">
        <v>1793</v>
      </c>
      <c r="G2236" t="s">
        <v>262</v>
      </c>
      <c r="H2236" t="s">
        <v>32</v>
      </c>
      <c r="I2236" t="s">
        <v>1079</v>
      </c>
      <c r="J2236" t="s">
        <v>1127</v>
      </c>
      <c r="K2236" t="s">
        <v>35</v>
      </c>
      <c r="L2236" t="s">
        <v>36</v>
      </c>
      <c r="M2236" t="s">
        <v>1081</v>
      </c>
      <c r="N2236" t="s">
        <v>4036</v>
      </c>
      <c r="O2236" t="s">
        <v>4695</v>
      </c>
      <c r="P2236" t="s">
        <v>7091</v>
      </c>
      <c r="Q2236" t="s">
        <v>7092</v>
      </c>
      <c r="R2236">
        <v>4</v>
      </c>
      <c r="S2236">
        <v>11200</v>
      </c>
      <c r="T2236">
        <v>0</v>
      </c>
      <c r="U2236">
        <v>3919.9888000000001</v>
      </c>
      <c r="V2236" t="s">
        <v>42</v>
      </c>
      <c r="W2236">
        <v>45.98</v>
      </c>
      <c r="X2236" t="s">
        <v>146</v>
      </c>
      <c r="Y2236" t="s">
        <v>8704</v>
      </c>
      <c r="Z2236">
        <v>2014</v>
      </c>
      <c r="AA2236">
        <v>43</v>
      </c>
      <c r="AB2236">
        <v>33920</v>
      </c>
    </row>
    <row r="2237" spans="1:28" x14ac:dyDescent="0.2">
      <c r="A2237" t="s">
        <v>8579</v>
      </c>
      <c r="B2237" s="1">
        <v>41824</v>
      </c>
      <c r="C2237" s="1">
        <v>41824</v>
      </c>
      <c r="D2237" t="s">
        <v>28</v>
      </c>
      <c r="E2237" t="s">
        <v>1155</v>
      </c>
      <c r="F2237" t="s">
        <v>1156</v>
      </c>
      <c r="G2237" t="s">
        <v>262</v>
      </c>
      <c r="H2237" t="s">
        <v>32</v>
      </c>
      <c r="I2237" t="s">
        <v>1310</v>
      </c>
      <c r="J2237" t="s">
        <v>1311</v>
      </c>
      <c r="K2237" t="s">
        <v>35</v>
      </c>
      <c r="L2237" t="s">
        <v>36</v>
      </c>
      <c r="M2237" t="s">
        <v>37</v>
      </c>
      <c r="N2237" t="s">
        <v>4036</v>
      </c>
      <c r="O2237" t="s">
        <v>5091</v>
      </c>
      <c r="P2237" t="s">
        <v>8580</v>
      </c>
      <c r="Q2237" t="s">
        <v>8581</v>
      </c>
      <c r="R2237">
        <v>6</v>
      </c>
      <c r="S2237">
        <v>2395</v>
      </c>
      <c r="T2237">
        <v>0</v>
      </c>
      <c r="U2237">
        <v>209.58</v>
      </c>
      <c r="V2237" t="s">
        <v>42</v>
      </c>
      <c r="W2237">
        <v>396.92</v>
      </c>
      <c r="X2237" t="s">
        <v>64</v>
      </c>
      <c r="Y2237" t="s">
        <v>8677</v>
      </c>
      <c r="Z2237">
        <v>2014</v>
      </c>
      <c r="AA2237">
        <v>27</v>
      </c>
      <c r="AB2237">
        <v>34866</v>
      </c>
    </row>
    <row r="2238" spans="1:28" x14ac:dyDescent="0.2">
      <c r="A2238" t="s">
        <v>8585</v>
      </c>
      <c r="B2238" s="1">
        <v>40848</v>
      </c>
      <c r="C2238" s="1">
        <v>40854</v>
      </c>
      <c r="D2238" t="s">
        <v>45</v>
      </c>
      <c r="E2238" t="s">
        <v>8586</v>
      </c>
      <c r="F2238" t="s">
        <v>6263</v>
      </c>
      <c r="G2238" t="s">
        <v>31</v>
      </c>
      <c r="H2238" t="s">
        <v>32</v>
      </c>
      <c r="I2238" t="s">
        <v>8583</v>
      </c>
      <c r="J2238" t="s">
        <v>8584</v>
      </c>
      <c r="K2238" t="s">
        <v>35</v>
      </c>
      <c r="L2238" t="s">
        <v>36</v>
      </c>
      <c r="M2238" t="s">
        <v>37</v>
      </c>
      <c r="N2238" t="s">
        <v>4036</v>
      </c>
      <c r="O2238" t="s">
        <v>4235</v>
      </c>
      <c r="P2238" t="s">
        <v>7158</v>
      </c>
      <c r="Q2238" t="s">
        <v>7159</v>
      </c>
      <c r="R2238">
        <v>4</v>
      </c>
      <c r="S2238">
        <v>1984</v>
      </c>
      <c r="T2238">
        <v>0</v>
      </c>
      <c r="U2238">
        <v>247.99600000000001</v>
      </c>
      <c r="V2238" t="s">
        <v>42</v>
      </c>
      <c r="W2238">
        <v>235.13</v>
      </c>
      <c r="X2238" t="s">
        <v>50</v>
      </c>
      <c r="Y2238" t="s">
        <v>8683</v>
      </c>
      <c r="Z2238">
        <v>2011</v>
      </c>
      <c r="AA2238">
        <v>45</v>
      </c>
      <c r="AB2238">
        <v>32103</v>
      </c>
    </row>
    <row r="2239" spans="1:28" x14ac:dyDescent="0.2">
      <c r="A2239" t="s">
        <v>8587</v>
      </c>
      <c r="B2239" s="1">
        <v>41670</v>
      </c>
      <c r="C2239" s="1">
        <v>41677</v>
      </c>
      <c r="D2239" t="s">
        <v>45</v>
      </c>
      <c r="E2239" t="s">
        <v>8588</v>
      </c>
      <c r="F2239" t="s">
        <v>3288</v>
      </c>
      <c r="G2239" t="s">
        <v>31</v>
      </c>
      <c r="H2239" t="s">
        <v>32</v>
      </c>
      <c r="I2239" t="s">
        <v>8497</v>
      </c>
      <c r="J2239" t="s">
        <v>8589</v>
      </c>
      <c r="K2239" t="s">
        <v>35</v>
      </c>
      <c r="L2239" t="s">
        <v>36</v>
      </c>
      <c r="M2239" t="s">
        <v>1757</v>
      </c>
      <c r="N2239" t="s">
        <v>4036</v>
      </c>
      <c r="O2239" t="s">
        <v>4235</v>
      </c>
      <c r="P2239" t="s">
        <v>7280</v>
      </c>
      <c r="Q2239" t="s">
        <v>7281</v>
      </c>
      <c r="R2239">
        <v>4</v>
      </c>
      <c r="S2239">
        <v>2003</v>
      </c>
      <c r="T2239">
        <v>0</v>
      </c>
      <c r="U2239">
        <v>250.39599999999999</v>
      </c>
      <c r="V2239" t="s">
        <v>42</v>
      </c>
      <c r="W2239">
        <v>186.65</v>
      </c>
      <c r="X2239" t="s">
        <v>50</v>
      </c>
      <c r="Y2239" t="s">
        <v>8703</v>
      </c>
      <c r="Z2239">
        <v>2014</v>
      </c>
      <c r="AA2239">
        <v>5</v>
      </c>
      <c r="AB2239">
        <v>39566</v>
      </c>
    </row>
    <row r="2240" spans="1:28" x14ac:dyDescent="0.2">
      <c r="A2240" t="s">
        <v>8590</v>
      </c>
      <c r="B2240" s="1">
        <v>40845</v>
      </c>
      <c r="C2240" s="1">
        <v>40847</v>
      </c>
      <c r="D2240" t="s">
        <v>28</v>
      </c>
      <c r="E2240" t="s">
        <v>8591</v>
      </c>
      <c r="F2240" t="s">
        <v>3504</v>
      </c>
      <c r="G2240" t="s">
        <v>31</v>
      </c>
      <c r="H2240" t="s">
        <v>32</v>
      </c>
      <c r="I2240" t="s">
        <v>8497</v>
      </c>
      <c r="J2240" t="s">
        <v>8498</v>
      </c>
      <c r="K2240" t="s">
        <v>35</v>
      </c>
      <c r="L2240" t="s">
        <v>36</v>
      </c>
      <c r="M2240" t="s">
        <v>1757</v>
      </c>
      <c r="N2240" t="s">
        <v>4036</v>
      </c>
      <c r="O2240" t="s">
        <v>4235</v>
      </c>
      <c r="P2240" t="s">
        <v>8592</v>
      </c>
      <c r="Q2240" t="s">
        <v>8593</v>
      </c>
      <c r="R2240">
        <v>6</v>
      </c>
      <c r="S2240">
        <v>2736</v>
      </c>
      <c r="T2240">
        <v>0</v>
      </c>
      <c r="U2240">
        <v>341.99400000000003</v>
      </c>
      <c r="V2240" t="s">
        <v>42</v>
      </c>
      <c r="W2240">
        <v>752.51</v>
      </c>
      <c r="X2240" t="s">
        <v>146</v>
      </c>
      <c r="Y2240" t="s">
        <v>8682</v>
      </c>
      <c r="Z2240">
        <v>2011</v>
      </c>
      <c r="AA2240">
        <v>44</v>
      </c>
      <c r="AB2240">
        <v>31784</v>
      </c>
    </row>
    <row r="2241" spans="1:28" x14ac:dyDescent="0.2">
      <c r="A2241" t="s">
        <v>8595</v>
      </c>
      <c r="B2241" s="1">
        <v>41258</v>
      </c>
      <c r="C2241" s="1">
        <v>41261</v>
      </c>
      <c r="D2241" t="s">
        <v>28</v>
      </c>
      <c r="E2241" t="s">
        <v>7212</v>
      </c>
      <c r="F2241" t="s">
        <v>3086</v>
      </c>
      <c r="G2241" t="s">
        <v>31</v>
      </c>
      <c r="H2241" t="s">
        <v>32</v>
      </c>
      <c r="I2241" t="s">
        <v>8500</v>
      </c>
      <c r="J2241" t="s">
        <v>1427</v>
      </c>
      <c r="K2241" t="s">
        <v>35</v>
      </c>
      <c r="L2241" t="s">
        <v>36</v>
      </c>
      <c r="M2241" t="s">
        <v>1081</v>
      </c>
      <c r="N2241" t="s">
        <v>4036</v>
      </c>
      <c r="O2241" t="s">
        <v>4037</v>
      </c>
      <c r="P2241" t="s">
        <v>7046</v>
      </c>
      <c r="Q2241" t="s">
        <v>7047</v>
      </c>
      <c r="R2241">
        <v>6</v>
      </c>
      <c r="S2241">
        <v>2025</v>
      </c>
      <c r="T2241">
        <v>0</v>
      </c>
      <c r="U2241">
        <v>607.60799999999995</v>
      </c>
      <c r="V2241" t="s">
        <v>42</v>
      </c>
      <c r="W2241">
        <v>355.61</v>
      </c>
      <c r="X2241" t="s">
        <v>146</v>
      </c>
      <c r="Y2241" t="s">
        <v>8669</v>
      </c>
      <c r="Z2241">
        <v>2012</v>
      </c>
      <c r="AA2241">
        <v>50</v>
      </c>
      <c r="AB2241">
        <v>34447</v>
      </c>
    </row>
    <row r="2242" spans="1:28" x14ac:dyDescent="0.2">
      <c r="A2242" t="s">
        <v>8601</v>
      </c>
      <c r="B2242" s="1">
        <v>41875</v>
      </c>
      <c r="C2242" s="1">
        <v>41878</v>
      </c>
      <c r="D2242" t="s">
        <v>45</v>
      </c>
      <c r="E2242" t="s">
        <v>8602</v>
      </c>
      <c r="F2242" t="s">
        <v>4688</v>
      </c>
      <c r="G2242" t="s">
        <v>31</v>
      </c>
      <c r="H2242" t="s">
        <v>32</v>
      </c>
      <c r="I2242" t="s">
        <v>8529</v>
      </c>
      <c r="J2242" t="s">
        <v>8603</v>
      </c>
      <c r="K2242" t="s">
        <v>35</v>
      </c>
      <c r="L2242" t="s">
        <v>36</v>
      </c>
      <c r="M2242" t="s">
        <v>1594</v>
      </c>
      <c r="N2242" t="s">
        <v>4036</v>
      </c>
      <c r="O2242" t="s">
        <v>4235</v>
      </c>
      <c r="P2242" t="s">
        <v>7172</v>
      </c>
      <c r="Q2242" t="s">
        <v>7173</v>
      </c>
      <c r="R2242">
        <v>13</v>
      </c>
      <c r="S2242">
        <v>4368</v>
      </c>
      <c r="T2242">
        <v>0</v>
      </c>
      <c r="U2242">
        <v>327.59219999999999</v>
      </c>
      <c r="V2242" t="s">
        <v>42</v>
      </c>
      <c r="W2242">
        <v>609.44000000000005</v>
      </c>
      <c r="X2242" t="s">
        <v>43</v>
      </c>
      <c r="Y2242" t="s">
        <v>8697</v>
      </c>
      <c r="Z2242">
        <v>2014</v>
      </c>
      <c r="AA2242">
        <v>35</v>
      </c>
      <c r="AB2242">
        <v>35594</v>
      </c>
    </row>
    <row r="2243" spans="1:28" x14ac:dyDescent="0.2">
      <c r="A2243" t="s">
        <v>8612</v>
      </c>
      <c r="B2243" s="1">
        <v>41617</v>
      </c>
      <c r="C2243" s="1">
        <v>41619</v>
      </c>
      <c r="D2243" t="s">
        <v>28</v>
      </c>
      <c r="E2243" t="s">
        <v>8613</v>
      </c>
      <c r="F2243" t="s">
        <v>2742</v>
      </c>
      <c r="G2243" t="s">
        <v>246</v>
      </c>
      <c r="H2243" t="s">
        <v>32</v>
      </c>
      <c r="I2243" t="s">
        <v>8459</v>
      </c>
      <c r="J2243" t="s">
        <v>8614</v>
      </c>
      <c r="K2243" t="s">
        <v>35</v>
      </c>
      <c r="L2243" t="s">
        <v>36</v>
      </c>
      <c r="M2243" t="s">
        <v>1757</v>
      </c>
      <c r="N2243" t="s">
        <v>4036</v>
      </c>
      <c r="O2243" t="s">
        <v>4235</v>
      </c>
      <c r="P2243" t="s">
        <v>7095</v>
      </c>
      <c r="Q2243" t="s">
        <v>7096</v>
      </c>
      <c r="R2243">
        <v>7</v>
      </c>
      <c r="S2243">
        <v>1098</v>
      </c>
      <c r="T2243">
        <v>0</v>
      </c>
      <c r="U2243">
        <v>123.47369999999999</v>
      </c>
      <c r="V2243" t="s">
        <v>42</v>
      </c>
      <c r="W2243">
        <v>140.6</v>
      </c>
      <c r="X2243" t="s">
        <v>146</v>
      </c>
      <c r="Y2243" t="s">
        <v>8673</v>
      </c>
      <c r="Z2243">
        <v>2013</v>
      </c>
      <c r="AA2243">
        <v>50</v>
      </c>
      <c r="AB2243">
        <v>31332</v>
      </c>
    </row>
    <row r="2244" spans="1:28" x14ac:dyDescent="0.2">
      <c r="A2244" t="s">
        <v>8623</v>
      </c>
      <c r="B2244" s="1">
        <v>41450</v>
      </c>
      <c r="C2244" s="1">
        <v>41452</v>
      </c>
      <c r="D2244" t="s">
        <v>28</v>
      </c>
      <c r="E2244" t="s">
        <v>1869</v>
      </c>
      <c r="F2244" t="s">
        <v>1870</v>
      </c>
      <c r="G2244" t="s">
        <v>31</v>
      </c>
      <c r="H2244" t="s">
        <v>32</v>
      </c>
      <c r="I2244" t="s">
        <v>33</v>
      </c>
      <c r="J2244" t="s">
        <v>862</v>
      </c>
      <c r="K2244" t="s">
        <v>35</v>
      </c>
      <c r="L2244" t="s">
        <v>36</v>
      </c>
      <c r="M2244" t="s">
        <v>37</v>
      </c>
      <c r="N2244" t="s">
        <v>4036</v>
      </c>
      <c r="O2244" t="s">
        <v>5091</v>
      </c>
      <c r="P2244" t="s">
        <v>8624</v>
      </c>
      <c r="Q2244" t="s">
        <v>8625</v>
      </c>
      <c r="R2244">
        <v>4</v>
      </c>
      <c r="S2244">
        <v>4477</v>
      </c>
      <c r="T2244">
        <v>0</v>
      </c>
      <c r="U2244">
        <v>503.64</v>
      </c>
      <c r="V2244" t="s">
        <v>42</v>
      </c>
      <c r="W2244">
        <v>485.47</v>
      </c>
      <c r="X2244" t="s">
        <v>43</v>
      </c>
      <c r="Y2244" t="s">
        <v>8671</v>
      </c>
      <c r="Z2244">
        <v>2013</v>
      </c>
      <c r="AA2244">
        <v>26</v>
      </c>
      <c r="AB2244">
        <v>40462</v>
      </c>
    </row>
    <row r="2245" spans="1:28" x14ac:dyDescent="0.2">
      <c r="A2245" t="s">
        <v>8631</v>
      </c>
      <c r="B2245" s="1">
        <v>41731</v>
      </c>
      <c r="C2245" s="1">
        <v>41733</v>
      </c>
      <c r="D2245" t="s">
        <v>45</v>
      </c>
      <c r="E2245" t="s">
        <v>670</v>
      </c>
      <c r="F2245" t="s">
        <v>671</v>
      </c>
      <c r="G2245" t="s">
        <v>246</v>
      </c>
      <c r="H2245" t="s">
        <v>32</v>
      </c>
      <c r="I2245" t="s">
        <v>33</v>
      </c>
      <c r="J2245" t="s">
        <v>656</v>
      </c>
      <c r="K2245" t="s">
        <v>35</v>
      </c>
      <c r="L2245" t="s">
        <v>36</v>
      </c>
      <c r="M2245" t="s">
        <v>37</v>
      </c>
      <c r="N2245" t="s">
        <v>4036</v>
      </c>
      <c r="O2245" t="s">
        <v>5091</v>
      </c>
      <c r="P2245" t="s">
        <v>8509</v>
      </c>
      <c r="Q2245" t="s">
        <v>8510</v>
      </c>
      <c r="R2245">
        <v>2</v>
      </c>
      <c r="S2245">
        <v>4800</v>
      </c>
      <c r="T2245">
        <v>0</v>
      </c>
      <c r="U2245">
        <v>359.99880000000002</v>
      </c>
      <c r="V2245" t="s">
        <v>42</v>
      </c>
      <c r="W2245">
        <v>10.34</v>
      </c>
      <c r="X2245" t="s">
        <v>146</v>
      </c>
      <c r="Y2245" t="s">
        <v>8675</v>
      </c>
      <c r="Z2245">
        <v>2014</v>
      </c>
      <c r="AA2245">
        <v>14</v>
      </c>
      <c r="AB2245">
        <v>35515</v>
      </c>
    </row>
    <row r="2246" spans="1:28" x14ac:dyDescent="0.2">
      <c r="A2246" t="s">
        <v>8632</v>
      </c>
      <c r="B2246" s="1">
        <v>41849</v>
      </c>
      <c r="C2246" s="1">
        <v>41853</v>
      </c>
      <c r="D2246" t="s">
        <v>28</v>
      </c>
      <c r="E2246" t="s">
        <v>8633</v>
      </c>
      <c r="F2246" t="s">
        <v>2468</v>
      </c>
      <c r="G2246" t="s">
        <v>246</v>
      </c>
      <c r="H2246" t="s">
        <v>32</v>
      </c>
      <c r="I2246" t="s">
        <v>33</v>
      </c>
      <c r="J2246" t="s">
        <v>656</v>
      </c>
      <c r="K2246" t="s">
        <v>35</v>
      </c>
      <c r="L2246" t="s">
        <v>36</v>
      </c>
      <c r="M2246" t="s">
        <v>37</v>
      </c>
      <c r="N2246" t="s">
        <v>4036</v>
      </c>
      <c r="O2246" t="s">
        <v>4235</v>
      </c>
      <c r="P2246" t="s">
        <v>8634</v>
      </c>
      <c r="Q2246" t="s">
        <v>8635</v>
      </c>
      <c r="R2246">
        <v>4</v>
      </c>
      <c r="S2246">
        <v>1146</v>
      </c>
      <c r="T2246">
        <v>0</v>
      </c>
      <c r="U2246">
        <v>100.24</v>
      </c>
      <c r="V2246" t="s">
        <v>42</v>
      </c>
      <c r="W2246">
        <v>144.85</v>
      </c>
      <c r="X2246" t="s">
        <v>50</v>
      </c>
      <c r="Y2246" t="s">
        <v>8677</v>
      </c>
      <c r="Z2246">
        <v>2014</v>
      </c>
      <c r="AA2246">
        <v>31</v>
      </c>
      <c r="AB2246">
        <v>33517</v>
      </c>
    </row>
    <row r="2247" spans="1:28" x14ac:dyDescent="0.2">
      <c r="A2247" t="s">
        <v>8638</v>
      </c>
      <c r="B2247" s="1">
        <v>41344</v>
      </c>
      <c r="C2247" s="1">
        <v>41347</v>
      </c>
      <c r="D2247" t="s">
        <v>45</v>
      </c>
      <c r="E2247" t="s">
        <v>1480</v>
      </c>
      <c r="F2247" t="s">
        <v>1481</v>
      </c>
      <c r="G2247" t="s">
        <v>262</v>
      </c>
      <c r="H2247" t="s">
        <v>32</v>
      </c>
      <c r="I2247" t="s">
        <v>33</v>
      </c>
      <c r="J2247" t="s">
        <v>34</v>
      </c>
      <c r="K2247" t="s">
        <v>35</v>
      </c>
      <c r="L2247" t="s">
        <v>36</v>
      </c>
      <c r="M2247" t="s">
        <v>37</v>
      </c>
      <c r="N2247" t="s">
        <v>4036</v>
      </c>
      <c r="O2247" t="s">
        <v>5091</v>
      </c>
      <c r="P2247" t="s">
        <v>8624</v>
      </c>
      <c r="Q2247" t="s">
        <v>8625</v>
      </c>
      <c r="R2247">
        <v>3</v>
      </c>
      <c r="S2247">
        <v>3358</v>
      </c>
      <c r="T2247">
        <v>0</v>
      </c>
      <c r="U2247">
        <v>377.73</v>
      </c>
      <c r="V2247" t="s">
        <v>42</v>
      </c>
      <c r="W2247">
        <v>84.36</v>
      </c>
      <c r="X2247" t="s">
        <v>146</v>
      </c>
      <c r="Y2247" t="s">
        <v>8701</v>
      </c>
      <c r="Z2247">
        <v>2013</v>
      </c>
      <c r="AA2247">
        <v>11</v>
      </c>
      <c r="AB2247">
        <v>39397</v>
      </c>
    </row>
    <row r="2248" spans="1:28" x14ac:dyDescent="0.2">
      <c r="A2248" t="s">
        <v>8641</v>
      </c>
      <c r="B2248" s="1">
        <v>41768</v>
      </c>
      <c r="C2248" s="1">
        <v>41772</v>
      </c>
      <c r="D2248" t="s">
        <v>28</v>
      </c>
      <c r="E2248" t="s">
        <v>8642</v>
      </c>
      <c r="F2248" t="s">
        <v>2255</v>
      </c>
      <c r="G2248" t="s">
        <v>262</v>
      </c>
      <c r="H2248" t="s">
        <v>32</v>
      </c>
      <c r="I2248" t="s">
        <v>33</v>
      </c>
      <c r="J2248" t="s">
        <v>34</v>
      </c>
      <c r="K2248" t="s">
        <v>35</v>
      </c>
      <c r="L2248" t="s">
        <v>36</v>
      </c>
      <c r="M2248" t="s">
        <v>37</v>
      </c>
      <c r="N2248" t="s">
        <v>4036</v>
      </c>
      <c r="O2248" t="s">
        <v>4695</v>
      </c>
      <c r="P2248" t="s">
        <v>7209</v>
      </c>
      <c r="Q2248" t="s">
        <v>7210</v>
      </c>
      <c r="R2248">
        <v>6</v>
      </c>
      <c r="S2248">
        <v>3360</v>
      </c>
      <c r="T2248">
        <v>0</v>
      </c>
      <c r="U2248">
        <v>1049.9849999999999</v>
      </c>
      <c r="V2248" t="s">
        <v>42</v>
      </c>
      <c r="W2248">
        <v>400.6</v>
      </c>
      <c r="X2248" t="s">
        <v>50</v>
      </c>
      <c r="Y2248" t="s">
        <v>8696</v>
      </c>
      <c r="Z2248">
        <v>2014</v>
      </c>
      <c r="AA2248">
        <v>19</v>
      </c>
      <c r="AB2248">
        <v>34570</v>
      </c>
    </row>
    <row r="2249" spans="1:28" x14ac:dyDescent="0.2">
      <c r="A2249" t="s">
        <v>288</v>
      </c>
      <c r="B2249" s="1">
        <v>41344</v>
      </c>
      <c r="C2249" s="1">
        <v>41345</v>
      </c>
      <c r="D2249" t="s">
        <v>28</v>
      </c>
      <c r="E2249" t="s">
        <v>289</v>
      </c>
      <c r="F2249" t="s">
        <v>290</v>
      </c>
      <c r="G2249" t="s">
        <v>262</v>
      </c>
      <c r="H2249" t="s">
        <v>32</v>
      </c>
      <c r="I2249" t="s">
        <v>33</v>
      </c>
      <c r="J2249" t="s">
        <v>34</v>
      </c>
      <c r="K2249" t="s">
        <v>35</v>
      </c>
      <c r="L2249" t="s">
        <v>36</v>
      </c>
      <c r="M2249" t="s">
        <v>37</v>
      </c>
      <c r="N2249" t="s">
        <v>4036</v>
      </c>
      <c r="O2249" t="s">
        <v>4235</v>
      </c>
      <c r="P2249" t="s">
        <v>7276</v>
      </c>
      <c r="Q2249" t="s">
        <v>7277</v>
      </c>
      <c r="R2249">
        <v>8</v>
      </c>
      <c r="S2249">
        <v>4159</v>
      </c>
      <c r="T2249">
        <v>0</v>
      </c>
      <c r="U2249">
        <v>363.90480000000002</v>
      </c>
      <c r="V2249" t="s">
        <v>42</v>
      </c>
      <c r="W2249">
        <v>714.66</v>
      </c>
      <c r="X2249" t="s">
        <v>146</v>
      </c>
      <c r="Y2249" t="s">
        <v>8701</v>
      </c>
      <c r="Z2249">
        <v>2013</v>
      </c>
      <c r="AA2249">
        <v>11</v>
      </c>
      <c r="AB2249">
        <v>37311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0F3C-98C5-5B44-B77D-02AAB60AF3E4}">
  <dimension ref="A1:C13"/>
  <sheetViews>
    <sheetView workbookViewId="0">
      <selection activeCell="C3" sqref="C3"/>
    </sheetView>
  </sheetViews>
  <sheetFormatPr baseColWidth="10" defaultRowHeight="16" x14ac:dyDescent="0.2"/>
  <cols>
    <col min="1" max="1" width="14.83203125" bestFit="1" customWidth="1"/>
    <col min="2" max="2" width="12" bestFit="1" customWidth="1"/>
    <col min="3" max="3" width="12.1640625" bestFit="1" customWidth="1"/>
  </cols>
  <sheetData>
    <row r="1" spans="1:3" x14ac:dyDescent="0.2">
      <c r="A1" s="11" t="s">
        <v>8709</v>
      </c>
    </row>
    <row r="2" spans="1:3" x14ac:dyDescent="0.2">
      <c r="A2" s="12" t="s">
        <v>8710</v>
      </c>
      <c r="B2" s="12" t="s">
        <v>8711</v>
      </c>
      <c r="C2" s="12" t="s">
        <v>8712</v>
      </c>
    </row>
    <row r="3" spans="1:3" x14ac:dyDescent="0.2">
      <c r="A3">
        <v>1</v>
      </c>
      <c r="B3" t="s">
        <v>8649</v>
      </c>
      <c r="C3" t="e" cm="1" vm="1">
        <f t="array" aca="1" ref="C3" ca="1">superstore_clean[profit]/superstore_clean[sales]</f>
        <v>#VALUE!</v>
      </c>
    </row>
    <row r="5" spans="1:3" x14ac:dyDescent="0.2">
      <c r="A5" s="11" t="s">
        <v>8713</v>
      </c>
    </row>
    <row r="6" spans="1:3" x14ac:dyDescent="0.2">
      <c r="A6" s="12" t="s">
        <v>8710</v>
      </c>
      <c r="B6" s="12" t="s">
        <v>8714</v>
      </c>
      <c r="C6" s="12" t="s">
        <v>8712</v>
      </c>
    </row>
    <row r="9" spans="1:3" x14ac:dyDescent="0.2">
      <c r="A9" s="11" t="s">
        <v>8715</v>
      </c>
      <c r="B9" t="s">
        <v>8716</v>
      </c>
    </row>
    <row r="10" spans="1:3" x14ac:dyDescent="0.2">
      <c r="B10" t="s">
        <v>8717</v>
      </c>
    </row>
    <row r="12" spans="1:3" x14ac:dyDescent="0.2">
      <c r="B12" t="s">
        <v>8718</v>
      </c>
    </row>
    <row r="13" spans="1:3" x14ac:dyDescent="0.2">
      <c r="B13" t="s">
        <v>8719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A567-16A1-6F46-9D31-DACFD9518246}">
  <dimension ref="A1:AB254"/>
  <sheetViews>
    <sheetView workbookViewId="0">
      <selection activeCell="A3" sqref="A3:AB254"/>
    </sheetView>
  </sheetViews>
  <sheetFormatPr baseColWidth="10" defaultRowHeight="16" x14ac:dyDescent="0.2"/>
  <cols>
    <col min="1" max="1" width="15.5" bestFit="1" customWidth="1"/>
    <col min="2" max="2" width="12.6640625" bestFit="1" customWidth="1"/>
    <col min="3" max="3" width="11.6640625" bestFit="1" customWidth="1"/>
    <col min="4" max="4" width="15" bestFit="1" customWidth="1"/>
    <col min="5" max="5" width="13.83203125" bestFit="1" customWidth="1"/>
    <col min="6" max="6" width="20.83203125" bestFit="1" customWidth="1"/>
    <col min="7" max="7" width="11.5" bestFit="1" customWidth="1"/>
    <col min="8" max="8" width="29.33203125" bestFit="1" customWidth="1"/>
    <col min="9" max="9" width="24.1640625" bestFit="1" customWidth="1"/>
    <col min="10" max="10" width="21.83203125" bestFit="1" customWidth="1"/>
    <col min="11" max="11" width="11" bestFit="1" customWidth="1"/>
    <col min="12" max="12" width="13.1640625" bestFit="1" customWidth="1"/>
    <col min="13" max="13" width="13.33203125" bestFit="1" customWidth="1"/>
    <col min="14" max="14" width="11" bestFit="1" customWidth="1"/>
    <col min="15" max="15" width="14.6640625" bestFit="1" customWidth="1"/>
    <col min="16" max="16" width="17.83203125" bestFit="1" customWidth="1"/>
    <col min="17" max="17" width="53.1640625" bestFit="1" customWidth="1"/>
    <col min="18" max="21" width="11" bestFit="1" customWidth="1"/>
    <col min="22" max="22" width="14.1640625" bestFit="1" customWidth="1"/>
    <col min="23" max="23" width="14.83203125" bestFit="1" customWidth="1"/>
    <col min="24" max="24" width="13.1640625" bestFit="1" customWidth="1"/>
    <col min="25" max="25" width="14.33203125" bestFit="1" customWidth="1"/>
    <col min="26" max="26" width="11" bestFit="1" customWidth="1"/>
    <col min="27" max="27" width="11.83203125" bestFit="1" customWidth="1"/>
    <col min="28" max="28" width="11" bestFit="1" customWidth="1"/>
  </cols>
  <sheetData>
    <row r="1" spans="1:28" x14ac:dyDescent="0.2">
      <c r="A1" s="4" t="s">
        <v>8771</v>
      </c>
    </row>
    <row r="3" spans="1:28"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8653</v>
      </c>
      <c r="Z3" t="s">
        <v>24</v>
      </c>
      <c r="AA3" t="s">
        <v>25</v>
      </c>
      <c r="AB3" t="s">
        <v>26</v>
      </c>
    </row>
    <row r="4" spans="1:28" x14ac:dyDescent="0.2">
      <c r="A4" t="s">
        <v>8568</v>
      </c>
      <c r="B4" s="1">
        <v>41169</v>
      </c>
      <c r="C4" s="1">
        <v>41175</v>
      </c>
      <c r="D4" t="s">
        <v>45</v>
      </c>
      <c r="E4" t="s">
        <v>8569</v>
      </c>
      <c r="F4" t="s">
        <v>3010</v>
      </c>
      <c r="G4" t="s">
        <v>31</v>
      </c>
      <c r="H4" t="s">
        <v>32</v>
      </c>
      <c r="I4" t="s">
        <v>1079</v>
      </c>
      <c r="J4" t="s">
        <v>1127</v>
      </c>
      <c r="K4" t="s">
        <v>35</v>
      </c>
      <c r="L4" t="s">
        <v>36</v>
      </c>
      <c r="M4" t="s">
        <v>1081</v>
      </c>
      <c r="N4" t="s">
        <v>5297</v>
      </c>
      <c r="O4" t="s">
        <v>5423</v>
      </c>
      <c r="P4" t="s">
        <v>5436</v>
      </c>
      <c r="Q4" t="s">
        <v>7052</v>
      </c>
      <c r="R4">
        <v>6</v>
      </c>
      <c r="S4">
        <v>4229</v>
      </c>
      <c r="T4">
        <v>0</v>
      </c>
      <c r="U4">
        <v>158.57640000000001</v>
      </c>
      <c r="V4" t="s">
        <v>42</v>
      </c>
      <c r="W4">
        <v>12.26</v>
      </c>
      <c r="X4" t="s">
        <v>50</v>
      </c>
      <c r="Y4" t="s">
        <v>8763</v>
      </c>
      <c r="Z4">
        <v>2012</v>
      </c>
      <c r="AA4">
        <v>38</v>
      </c>
      <c r="AB4">
        <v>37214</v>
      </c>
    </row>
    <row r="5" spans="1:28" x14ac:dyDescent="0.2">
      <c r="A5" t="s">
        <v>8567</v>
      </c>
      <c r="B5" s="1">
        <v>40864</v>
      </c>
      <c r="C5" s="1">
        <v>40869</v>
      </c>
      <c r="D5" t="s">
        <v>45</v>
      </c>
      <c r="E5" t="s">
        <v>1125</v>
      </c>
      <c r="F5" t="s">
        <v>1126</v>
      </c>
      <c r="G5" t="s">
        <v>31</v>
      </c>
      <c r="H5" t="s">
        <v>32</v>
      </c>
      <c r="I5" t="s">
        <v>1079</v>
      </c>
      <c r="J5" t="s">
        <v>1120</v>
      </c>
      <c r="K5" t="s">
        <v>35</v>
      </c>
      <c r="L5" t="s">
        <v>36</v>
      </c>
      <c r="M5" t="s">
        <v>1081</v>
      </c>
      <c r="N5" t="s">
        <v>5297</v>
      </c>
      <c r="O5" t="s">
        <v>5423</v>
      </c>
      <c r="P5" t="s">
        <v>8541</v>
      </c>
      <c r="Q5" t="s">
        <v>8542</v>
      </c>
      <c r="R5">
        <v>10</v>
      </c>
      <c r="S5">
        <v>4008</v>
      </c>
      <c r="T5">
        <v>0</v>
      </c>
      <c r="U5">
        <v>-50.097999999999999</v>
      </c>
      <c r="V5" t="s">
        <v>7329</v>
      </c>
      <c r="W5">
        <v>87.33</v>
      </c>
      <c r="X5" t="s">
        <v>50</v>
      </c>
      <c r="Y5" t="s">
        <v>8727</v>
      </c>
      <c r="Z5">
        <v>2011</v>
      </c>
      <c r="AA5">
        <v>47</v>
      </c>
      <c r="AB5">
        <v>37832</v>
      </c>
    </row>
    <row r="6" spans="1:28" x14ac:dyDescent="0.2">
      <c r="A6" t="s">
        <v>8543</v>
      </c>
      <c r="B6" s="1">
        <v>41838</v>
      </c>
      <c r="C6" s="1">
        <v>41840</v>
      </c>
      <c r="D6" t="s">
        <v>28</v>
      </c>
      <c r="E6" t="s">
        <v>701</v>
      </c>
      <c r="F6" t="s">
        <v>702</v>
      </c>
      <c r="G6" t="s">
        <v>246</v>
      </c>
      <c r="H6" t="s">
        <v>32</v>
      </c>
      <c r="I6" t="s">
        <v>33</v>
      </c>
      <c r="J6" t="s">
        <v>8544</v>
      </c>
      <c r="K6" t="s">
        <v>35</v>
      </c>
      <c r="L6" t="s">
        <v>36</v>
      </c>
      <c r="M6" t="s">
        <v>37</v>
      </c>
      <c r="N6" t="s">
        <v>5297</v>
      </c>
      <c r="O6" t="s">
        <v>5423</v>
      </c>
      <c r="P6" t="s">
        <v>8545</v>
      </c>
      <c r="Q6" t="s">
        <v>8546</v>
      </c>
      <c r="R6">
        <v>5</v>
      </c>
      <c r="S6">
        <v>1194</v>
      </c>
      <c r="T6">
        <v>0</v>
      </c>
      <c r="U6">
        <v>210.73500000000001</v>
      </c>
      <c r="V6" t="s">
        <v>42</v>
      </c>
      <c r="W6">
        <v>140.75</v>
      </c>
      <c r="X6" t="s">
        <v>43</v>
      </c>
      <c r="Y6" t="s">
        <v>8746</v>
      </c>
      <c r="Z6">
        <v>2014</v>
      </c>
      <c r="AA6">
        <v>29</v>
      </c>
      <c r="AB6">
        <v>36948</v>
      </c>
    </row>
    <row r="7" spans="1:28" x14ac:dyDescent="0.2">
      <c r="A7" t="s">
        <v>8539</v>
      </c>
      <c r="B7" s="1">
        <v>41605</v>
      </c>
      <c r="C7" s="1">
        <v>41609</v>
      </c>
      <c r="D7" t="s">
        <v>45</v>
      </c>
      <c r="E7" t="s">
        <v>8540</v>
      </c>
      <c r="F7" t="s">
        <v>6649</v>
      </c>
      <c r="G7" t="s">
        <v>31</v>
      </c>
      <c r="H7" t="s">
        <v>32</v>
      </c>
      <c r="I7" t="s">
        <v>33</v>
      </c>
      <c r="J7" t="s">
        <v>34</v>
      </c>
      <c r="K7" t="s">
        <v>35</v>
      </c>
      <c r="L7" t="s">
        <v>36</v>
      </c>
      <c r="M7" t="s">
        <v>37</v>
      </c>
      <c r="N7" t="s">
        <v>5297</v>
      </c>
      <c r="O7" t="s">
        <v>5423</v>
      </c>
      <c r="P7" t="s">
        <v>8541</v>
      </c>
      <c r="Q7" t="s">
        <v>8542</v>
      </c>
      <c r="R7">
        <v>8</v>
      </c>
      <c r="S7">
        <v>3407</v>
      </c>
      <c r="T7">
        <v>0</v>
      </c>
      <c r="U7">
        <v>160.31360000000001</v>
      </c>
      <c r="V7" t="s">
        <v>42</v>
      </c>
      <c r="W7">
        <v>335.64</v>
      </c>
      <c r="X7" t="s">
        <v>50</v>
      </c>
      <c r="Y7" t="s">
        <v>8741</v>
      </c>
      <c r="Z7">
        <v>2013</v>
      </c>
      <c r="AA7">
        <v>48</v>
      </c>
      <c r="AB7">
        <v>40946</v>
      </c>
    </row>
    <row r="8" spans="1:28" x14ac:dyDescent="0.2">
      <c r="A8" t="s">
        <v>8483</v>
      </c>
      <c r="B8" s="1">
        <v>41169</v>
      </c>
      <c r="C8" s="1">
        <v>41173</v>
      </c>
      <c r="D8" t="s">
        <v>45</v>
      </c>
      <c r="E8" t="s">
        <v>1208</v>
      </c>
      <c r="F8" t="s">
        <v>1209</v>
      </c>
      <c r="G8" t="s">
        <v>31</v>
      </c>
      <c r="H8" t="s">
        <v>32</v>
      </c>
      <c r="I8" t="s">
        <v>8481</v>
      </c>
      <c r="J8" t="s">
        <v>8484</v>
      </c>
      <c r="K8" t="s">
        <v>35</v>
      </c>
      <c r="L8" t="s">
        <v>36</v>
      </c>
      <c r="M8" t="s">
        <v>1081</v>
      </c>
      <c r="N8" t="s">
        <v>5297</v>
      </c>
      <c r="O8" t="s">
        <v>5423</v>
      </c>
      <c r="P8" t="s">
        <v>5436</v>
      </c>
      <c r="Q8" t="s">
        <v>7052</v>
      </c>
      <c r="R8">
        <v>7</v>
      </c>
      <c r="S8">
        <v>3083</v>
      </c>
      <c r="T8">
        <v>0</v>
      </c>
      <c r="U8">
        <v>-1665.0522000000001</v>
      </c>
      <c r="V8" t="s">
        <v>7329</v>
      </c>
      <c r="W8">
        <v>242.6</v>
      </c>
      <c r="X8" t="s">
        <v>50</v>
      </c>
      <c r="Y8" t="s">
        <v>8763</v>
      </c>
      <c r="Z8">
        <v>2012</v>
      </c>
      <c r="AA8">
        <v>38</v>
      </c>
      <c r="AB8">
        <v>31324</v>
      </c>
    </row>
    <row r="9" spans="1:28" x14ac:dyDescent="0.2">
      <c r="A9" t="s">
        <v>8470</v>
      </c>
      <c r="B9" s="1">
        <v>41526</v>
      </c>
      <c r="C9" s="1">
        <v>41528</v>
      </c>
      <c r="D9" t="s">
        <v>59</v>
      </c>
      <c r="E9" t="s">
        <v>8471</v>
      </c>
      <c r="F9" t="s">
        <v>8472</v>
      </c>
      <c r="G9" t="s">
        <v>31</v>
      </c>
      <c r="H9" t="s">
        <v>32</v>
      </c>
      <c r="I9" t="s">
        <v>8459</v>
      </c>
      <c r="J9" t="s">
        <v>8460</v>
      </c>
      <c r="K9" t="s">
        <v>35</v>
      </c>
      <c r="L9" t="s">
        <v>36</v>
      </c>
      <c r="M9" t="s">
        <v>1757</v>
      </c>
      <c r="N9" t="s">
        <v>5297</v>
      </c>
      <c r="O9" t="s">
        <v>5423</v>
      </c>
      <c r="P9" t="s">
        <v>5436</v>
      </c>
      <c r="Q9" t="s">
        <v>7052</v>
      </c>
      <c r="R9">
        <v>4</v>
      </c>
      <c r="S9">
        <v>2396</v>
      </c>
      <c r="T9">
        <v>0</v>
      </c>
      <c r="U9">
        <v>-317.15280000000001</v>
      </c>
      <c r="V9" t="s">
        <v>7329</v>
      </c>
      <c r="W9">
        <v>469.16</v>
      </c>
      <c r="X9" t="s">
        <v>43</v>
      </c>
      <c r="Y9" t="s">
        <v>8755</v>
      </c>
      <c r="Z9">
        <v>2013</v>
      </c>
      <c r="AA9">
        <v>37</v>
      </c>
      <c r="AB9">
        <v>31696</v>
      </c>
    </row>
    <row r="10" spans="1:28" x14ac:dyDescent="0.2">
      <c r="A10" t="s">
        <v>8456</v>
      </c>
      <c r="B10" s="1">
        <v>41814</v>
      </c>
      <c r="C10" s="1">
        <v>41818</v>
      </c>
      <c r="D10" t="s">
        <v>45</v>
      </c>
      <c r="E10" t="s">
        <v>8457</v>
      </c>
      <c r="F10" t="s">
        <v>6457</v>
      </c>
      <c r="G10" t="s">
        <v>31</v>
      </c>
      <c r="H10" t="s">
        <v>2182</v>
      </c>
      <c r="I10" t="s">
        <v>3237</v>
      </c>
      <c r="J10" t="s">
        <v>8266</v>
      </c>
      <c r="K10" t="s">
        <v>2005</v>
      </c>
      <c r="L10" t="s">
        <v>2005</v>
      </c>
      <c r="M10" t="s">
        <v>2185</v>
      </c>
      <c r="N10" t="s">
        <v>5297</v>
      </c>
      <c r="O10" t="s">
        <v>5423</v>
      </c>
      <c r="P10" t="s">
        <v>5799</v>
      </c>
      <c r="Q10" t="s">
        <v>5647</v>
      </c>
      <c r="R10">
        <v>14</v>
      </c>
      <c r="S10">
        <v>5487</v>
      </c>
      <c r="T10">
        <v>0</v>
      </c>
      <c r="U10">
        <v>2316.5100000000002</v>
      </c>
      <c r="V10" t="s">
        <v>42</v>
      </c>
      <c r="W10">
        <v>346.6</v>
      </c>
      <c r="X10" t="s">
        <v>50</v>
      </c>
      <c r="Y10" t="s">
        <v>8745</v>
      </c>
      <c r="Z10">
        <v>2014</v>
      </c>
      <c r="AA10">
        <v>26</v>
      </c>
      <c r="AB10">
        <v>21263</v>
      </c>
    </row>
    <row r="11" spans="1:28" x14ac:dyDescent="0.2">
      <c r="A11" t="s">
        <v>8454</v>
      </c>
      <c r="B11" s="1">
        <v>41638</v>
      </c>
      <c r="C11" s="1">
        <v>41642</v>
      </c>
      <c r="D11" t="s">
        <v>45</v>
      </c>
      <c r="E11" t="s">
        <v>8455</v>
      </c>
      <c r="F11" t="s">
        <v>1126</v>
      </c>
      <c r="G11" t="s">
        <v>31</v>
      </c>
      <c r="H11" t="s">
        <v>2182</v>
      </c>
      <c r="I11" t="s">
        <v>3237</v>
      </c>
      <c r="J11" t="s">
        <v>8266</v>
      </c>
      <c r="K11" t="s">
        <v>2005</v>
      </c>
      <c r="L11" t="s">
        <v>2005</v>
      </c>
      <c r="M11" t="s">
        <v>2185</v>
      </c>
      <c r="N11" t="s">
        <v>5297</v>
      </c>
      <c r="O11" t="s">
        <v>5423</v>
      </c>
      <c r="P11" t="s">
        <v>5578</v>
      </c>
      <c r="Q11" t="s">
        <v>5579</v>
      </c>
      <c r="R11">
        <v>5</v>
      </c>
      <c r="S11">
        <v>1635</v>
      </c>
      <c r="T11">
        <v>0</v>
      </c>
      <c r="U11">
        <v>-127.245</v>
      </c>
      <c r="V11" t="s">
        <v>7329</v>
      </c>
      <c r="W11">
        <v>73.86</v>
      </c>
      <c r="X11" t="s">
        <v>50</v>
      </c>
      <c r="Y11" t="s">
        <v>8764</v>
      </c>
      <c r="Z11">
        <v>2013</v>
      </c>
      <c r="AA11">
        <v>53</v>
      </c>
      <c r="AB11">
        <v>26397</v>
      </c>
    </row>
    <row r="12" spans="1:28" x14ac:dyDescent="0.2">
      <c r="A12" t="s">
        <v>8453</v>
      </c>
      <c r="B12" s="1">
        <v>41044</v>
      </c>
      <c r="C12" s="1">
        <v>41049</v>
      </c>
      <c r="D12" t="s">
        <v>45</v>
      </c>
      <c r="E12" t="s">
        <v>6201</v>
      </c>
      <c r="F12" t="s">
        <v>6202</v>
      </c>
      <c r="G12" t="s">
        <v>31</v>
      </c>
      <c r="H12" t="s">
        <v>2182</v>
      </c>
      <c r="I12" t="s">
        <v>3237</v>
      </c>
      <c r="J12" t="s">
        <v>8266</v>
      </c>
      <c r="K12" t="s">
        <v>2005</v>
      </c>
      <c r="L12" t="s">
        <v>2005</v>
      </c>
      <c r="M12" t="s">
        <v>2185</v>
      </c>
      <c r="N12" t="s">
        <v>5297</v>
      </c>
      <c r="O12" t="s">
        <v>5423</v>
      </c>
      <c r="P12" t="s">
        <v>5568</v>
      </c>
      <c r="Q12" t="s">
        <v>5569</v>
      </c>
      <c r="R12">
        <v>7</v>
      </c>
      <c r="S12">
        <v>2439</v>
      </c>
      <c r="T12">
        <v>0</v>
      </c>
      <c r="U12">
        <v>867.02700000000004</v>
      </c>
      <c r="V12" t="s">
        <v>42</v>
      </c>
      <c r="W12">
        <v>126.56</v>
      </c>
      <c r="X12" t="s">
        <v>50</v>
      </c>
      <c r="Y12" t="s">
        <v>8762</v>
      </c>
      <c r="Z12">
        <v>2012</v>
      </c>
      <c r="AA12">
        <v>20</v>
      </c>
      <c r="AB12">
        <v>20606</v>
      </c>
    </row>
    <row r="13" spans="1:28" x14ac:dyDescent="0.2">
      <c r="A13" t="s">
        <v>8439</v>
      </c>
      <c r="B13" s="1">
        <v>40884</v>
      </c>
      <c r="C13" s="1">
        <v>40888</v>
      </c>
      <c r="D13" t="s">
        <v>45</v>
      </c>
      <c r="E13" t="s">
        <v>5981</v>
      </c>
      <c r="F13" t="s">
        <v>5982</v>
      </c>
      <c r="G13" t="s">
        <v>246</v>
      </c>
      <c r="H13" t="s">
        <v>2182</v>
      </c>
      <c r="I13" t="s">
        <v>3237</v>
      </c>
      <c r="J13" t="s">
        <v>8440</v>
      </c>
      <c r="K13" t="s">
        <v>2005</v>
      </c>
      <c r="L13" t="s">
        <v>2005</v>
      </c>
      <c r="M13" t="s">
        <v>2185</v>
      </c>
      <c r="N13" t="s">
        <v>5297</v>
      </c>
      <c r="O13" t="s">
        <v>5423</v>
      </c>
      <c r="P13" t="s">
        <v>5637</v>
      </c>
      <c r="Q13" t="s">
        <v>5638</v>
      </c>
      <c r="R13">
        <v>7</v>
      </c>
      <c r="S13">
        <v>2596</v>
      </c>
      <c r="T13">
        <v>0</v>
      </c>
      <c r="U13">
        <v>923.01300000000003</v>
      </c>
      <c r="V13" t="s">
        <v>42</v>
      </c>
      <c r="W13">
        <v>47.83</v>
      </c>
      <c r="X13" t="s">
        <v>50</v>
      </c>
      <c r="Y13" t="s">
        <v>8728</v>
      </c>
      <c r="Z13">
        <v>2011</v>
      </c>
      <c r="AA13">
        <v>50</v>
      </c>
      <c r="AB13">
        <v>23113</v>
      </c>
    </row>
    <row r="14" spans="1:28" x14ac:dyDescent="0.2">
      <c r="A14" t="s">
        <v>8433</v>
      </c>
      <c r="B14" s="1">
        <v>40810</v>
      </c>
      <c r="C14" s="1">
        <v>40813</v>
      </c>
      <c r="D14" t="s">
        <v>45</v>
      </c>
      <c r="E14" t="s">
        <v>8434</v>
      </c>
      <c r="F14" t="s">
        <v>1173</v>
      </c>
      <c r="G14" t="s">
        <v>262</v>
      </c>
      <c r="H14" t="s">
        <v>2182</v>
      </c>
      <c r="I14" t="s">
        <v>3237</v>
      </c>
      <c r="J14" t="s">
        <v>8435</v>
      </c>
      <c r="K14" t="s">
        <v>2005</v>
      </c>
      <c r="L14" t="s">
        <v>2005</v>
      </c>
      <c r="M14" t="s">
        <v>2185</v>
      </c>
      <c r="N14" t="s">
        <v>5297</v>
      </c>
      <c r="O14" t="s">
        <v>5423</v>
      </c>
      <c r="P14" t="s">
        <v>5441</v>
      </c>
      <c r="Q14" t="s">
        <v>5442</v>
      </c>
      <c r="R14">
        <v>6</v>
      </c>
      <c r="S14">
        <v>2221</v>
      </c>
      <c r="T14">
        <v>0</v>
      </c>
      <c r="U14">
        <v>123.354</v>
      </c>
      <c r="V14" t="s">
        <v>42</v>
      </c>
      <c r="W14">
        <v>166.02</v>
      </c>
      <c r="X14" t="s">
        <v>43</v>
      </c>
      <c r="Y14" t="s">
        <v>8725</v>
      </c>
      <c r="Z14">
        <v>2011</v>
      </c>
      <c r="AA14">
        <v>39</v>
      </c>
      <c r="AB14">
        <v>20876</v>
      </c>
    </row>
    <row r="15" spans="1:28" x14ac:dyDescent="0.2">
      <c r="A15" t="s">
        <v>8421</v>
      </c>
      <c r="B15" s="1">
        <v>41682</v>
      </c>
      <c r="C15" s="1">
        <v>41684</v>
      </c>
      <c r="D15" t="s">
        <v>45</v>
      </c>
      <c r="E15" t="s">
        <v>7775</v>
      </c>
      <c r="F15" t="s">
        <v>3116</v>
      </c>
      <c r="G15" t="s">
        <v>31</v>
      </c>
      <c r="H15" t="s">
        <v>2182</v>
      </c>
      <c r="I15" t="s">
        <v>8270</v>
      </c>
      <c r="J15" t="s">
        <v>8406</v>
      </c>
      <c r="K15" t="s">
        <v>2005</v>
      </c>
      <c r="L15" t="s">
        <v>2005</v>
      </c>
      <c r="M15" t="s">
        <v>2185</v>
      </c>
      <c r="N15" t="s">
        <v>5297</v>
      </c>
      <c r="O15" t="s">
        <v>5423</v>
      </c>
      <c r="P15" t="s">
        <v>6513</v>
      </c>
      <c r="Q15" t="s">
        <v>6514</v>
      </c>
      <c r="R15">
        <v>3</v>
      </c>
      <c r="S15">
        <v>1187</v>
      </c>
      <c r="T15">
        <v>0</v>
      </c>
      <c r="U15">
        <v>-39.6</v>
      </c>
      <c r="V15" t="s">
        <v>7329</v>
      </c>
      <c r="W15">
        <v>77.319999999999993</v>
      </c>
      <c r="X15" t="s">
        <v>43</v>
      </c>
      <c r="Y15" t="s">
        <v>8756</v>
      </c>
      <c r="Z15">
        <v>2014</v>
      </c>
      <c r="AA15">
        <v>7</v>
      </c>
      <c r="AB15">
        <v>27779</v>
      </c>
    </row>
    <row r="16" spans="1:28" x14ac:dyDescent="0.2">
      <c r="A16" t="s">
        <v>8410</v>
      </c>
      <c r="B16" s="1">
        <v>41513</v>
      </c>
      <c r="C16" s="1">
        <v>41515</v>
      </c>
      <c r="D16" t="s">
        <v>28</v>
      </c>
      <c r="E16" t="s">
        <v>6310</v>
      </c>
      <c r="F16" t="s">
        <v>1556</v>
      </c>
      <c r="G16" t="s">
        <v>262</v>
      </c>
      <c r="H16" t="s">
        <v>2182</v>
      </c>
      <c r="I16" t="s">
        <v>8270</v>
      </c>
      <c r="J16" t="s">
        <v>8406</v>
      </c>
      <c r="K16" t="s">
        <v>2005</v>
      </c>
      <c r="L16" t="s">
        <v>2005</v>
      </c>
      <c r="M16" t="s">
        <v>2185</v>
      </c>
      <c r="N16" t="s">
        <v>5297</v>
      </c>
      <c r="O16" t="s">
        <v>5423</v>
      </c>
      <c r="P16" t="s">
        <v>8411</v>
      </c>
      <c r="Q16" t="s">
        <v>5472</v>
      </c>
      <c r="R16">
        <v>7</v>
      </c>
      <c r="S16">
        <v>2760</v>
      </c>
      <c r="T16">
        <v>0</v>
      </c>
      <c r="U16">
        <v>-214.72499999999999</v>
      </c>
      <c r="V16" t="s">
        <v>7329</v>
      </c>
      <c r="W16">
        <v>475.34</v>
      </c>
      <c r="X16" t="s">
        <v>43</v>
      </c>
      <c r="Y16" t="s">
        <v>8739</v>
      </c>
      <c r="Z16">
        <v>2013</v>
      </c>
      <c r="AA16">
        <v>35</v>
      </c>
      <c r="AB16">
        <v>22488</v>
      </c>
    </row>
    <row r="17" spans="1:28" x14ac:dyDescent="0.2">
      <c r="A17" t="s">
        <v>8369</v>
      </c>
      <c r="B17" s="1">
        <v>41578</v>
      </c>
      <c r="C17" s="1">
        <v>41582</v>
      </c>
      <c r="D17" t="s">
        <v>45</v>
      </c>
      <c r="E17" t="s">
        <v>8370</v>
      </c>
      <c r="F17" t="s">
        <v>2234</v>
      </c>
      <c r="G17" t="s">
        <v>262</v>
      </c>
      <c r="H17" t="s">
        <v>2182</v>
      </c>
      <c r="I17" t="s">
        <v>8260</v>
      </c>
      <c r="J17" t="s">
        <v>8261</v>
      </c>
      <c r="K17" t="s">
        <v>2005</v>
      </c>
      <c r="L17" t="s">
        <v>2005</v>
      </c>
      <c r="M17" t="s">
        <v>2185</v>
      </c>
      <c r="N17" t="s">
        <v>5297</v>
      </c>
      <c r="O17" t="s">
        <v>5423</v>
      </c>
      <c r="P17" t="s">
        <v>5467</v>
      </c>
      <c r="Q17" t="s">
        <v>5468</v>
      </c>
      <c r="R17">
        <v>8</v>
      </c>
      <c r="S17">
        <v>2635</v>
      </c>
      <c r="T17">
        <v>0</v>
      </c>
      <c r="U17">
        <v>116.952</v>
      </c>
      <c r="V17" t="s">
        <v>42</v>
      </c>
      <c r="W17">
        <v>298.63</v>
      </c>
      <c r="X17" t="s">
        <v>50</v>
      </c>
      <c r="Y17" t="s">
        <v>8740</v>
      </c>
      <c r="Z17">
        <v>2013</v>
      </c>
      <c r="AA17">
        <v>44</v>
      </c>
      <c r="AB17">
        <v>20455</v>
      </c>
    </row>
    <row r="18" spans="1:28" x14ac:dyDescent="0.2">
      <c r="A18" t="s">
        <v>8366</v>
      </c>
      <c r="B18" s="1">
        <v>41534</v>
      </c>
      <c r="C18" s="1">
        <v>41534</v>
      </c>
      <c r="D18" t="s">
        <v>45</v>
      </c>
      <c r="E18" t="s">
        <v>8367</v>
      </c>
      <c r="F18" t="s">
        <v>5019</v>
      </c>
      <c r="G18" t="s">
        <v>31</v>
      </c>
      <c r="H18" t="s">
        <v>2182</v>
      </c>
      <c r="I18" t="s">
        <v>8260</v>
      </c>
      <c r="J18" t="s">
        <v>8261</v>
      </c>
      <c r="K18" t="s">
        <v>2005</v>
      </c>
      <c r="L18" t="s">
        <v>2005</v>
      </c>
      <c r="M18" t="s">
        <v>2185</v>
      </c>
      <c r="N18" t="s">
        <v>5297</v>
      </c>
      <c r="O18" t="s">
        <v>5423</v>
      </c>
      <c r="P18" t="s">
        <v>8368</v>
      </c>
      <c r="Q18" t="s">
        <v>5684</v>
      </c>
      <c r="R18">
        <v>5</v>
      </c>
      <c r="S18">
        <v>1752</v>
      </c>
      <c r="T18">
        <v>0</v>
      </c>
      <c r="U18">
        <v>38.924999999999997</v>
      </c>
      <c r="V18" t="s">
        <v>42</v>
      </c>
      <c r="W18">
        <v>125.67</v>
      </c>
      <c r="X18" t="s">
        <v>64</v>
      </c>
      <c r="Y18" t="s">
        <v>8755</v>
      </c>
      <c r="Z18">
        <v>2013</v>
      </c>
      <c r="AA18">
        <v>38</v>
      </c>
      <c r="AB18">
        <v>20553</v>
      </c>
    </row>
    <row r="19" spans="1:28" x14ac:dyDescent="0.2">
      <c r="A19" t="s">
        <v>8357</v>
      </c>
      <c r="B19" s="1">
        <v>41124</v>
      </c>
      <c r="C19" s="1">
        <v>41129</v>
      </c>
      <c r="D19" t="s">
        <v>28</v>
      </c>
      <c r="E19" t="s">
        <v>5787</v>
      </c>
      <c r="F19" t="s">
        <v>4165</v>
      </c>
      <c r="G19" t="s">
        <v>31</v>
      </c>
      <c r="H19" t="s">
        <v>2182</v>
      </c>
      <c r="I19" t="s">
        <v>8260</v>
      </c>
      <c r="J19" t="s">
        <v>8358</v>
      </c>
      <c r="K19" t="s">
        <v>2005</v>
      </c>
      <c r="L19" t="s">
        <v>2005</v>
      </c>
      <c r="M19" t="s">
        <v>2185</v>
      </c>
      <c r="N19" t="s">
        <v>5297</v>
      </c>
      <c r="O19" t="s">
        <v>5423</v>
      </c>
      <c r="P19" t="s">
        <v>8343</v>
      </c>
      <c r="Q19" t="s">
        <v>6599</v>
      </c>
      <c r="R19">
        <v>8</v>
      </c>
      <c r="S19">
        <v>2619</v>
      </c>
      <c r="T19">
        <v>0</v>
      </c>
      <c r="U19">
        <v>232.68</v>
      </c>
      <c r="V19" t="s">
        <v>42</v>
      </c>
      <c r="W19">
        <v>285.64999999999998</v>
      </c>
      <c r="X19" t="s">
        <v>50</v>
      </c>
      <c r="Y19" t="s">
        <v>8732</v>
      </c>
      <c r="Z19">
        <v>2012</v>
      </c>
      <c r="AA19">
        <v>31</v>
      </c>
      <c r="AB19">
        <v>22628</v>
      </c>
    </row>
    <row r="20" spans="1:28" x14ac:dyDescent="0.2">
      <c r="A20" t="s">
        <v>8354</v>
      </c>
      <c r="B20" s="1">
        <v>41887</v>
      </c>
      <c r="C20" s="1">
        <v>41893</v>
      </c>
      <c r="D20" t="s">
        <v>45</v>
      </c>
      <c r="E20" t="s">
        <v>8355</v>
      </c>
      <c r="F20" t="s">
        <v>7226</v>
      </c>
      <c r="G20" t="s">
        <v>31</v>
      </c>
      <c r="H20" t="s">
        <v>2182</v>
      </c>
      <c r="I20" t="s">
        <v>8260</v>
      </c>
      <c r="J20" t="s">
        <v>8356</v>
      </c>
      <c r="K20" t="s">
        <v>2005</v>
      </c>
      <c r="L20" t="s">
        <v>2005</v>
      </c>
      <c r="M20" t="s">
        <v>2185</v>
      </c>
      <c r="N20" t="s">
        <v>5297</v>
      </c>
      <c r="O20" t="s">
        <v>5423</v>
      </c>
      <c r="P20" t="s">
        <v>5458</v>
      </c>
      <c r="Q20" t="s">
        <v>5459</v>
      </c>
      <c r="R20">
        <v>2</v>
      </c>
      <c r="S20">
        <v>793</v>
      </c>
      <c r="T20">
        <v>0</v>
      </c>
      <c r="U20">
        <v>8.766</v>
      </c>
      <c r="V20" t="s">
        <v>42</v>
      </c>
      <c r="W20">
        <v>72.959999999999994</v>
      </c>
      <c r="X20" t="s">
        <v>50</v>
      </c>
      <c r="Y20" t="s">
        <v>8748</v>
      </c>
      <c r="Z20">
        <v>2014</v>
      </c>
      <c r="AA20">
        <v>36</v>
      </c>
      <c r="AB20">
        <v>22031</v>
      </c>
    </row>
    <row r="21" spans="1:28" x14ac:dyDescent="0.2">
      <c r="A21" t="s">
        <v>8349</v>
      </c>
      <c r="B21" s="1">
        <v>40805</v>
      </c>
      <c r="C21" s="1">
        <v>40810</v>
      </c>
      <c r="D21" t="s">
        <v>45</v>
      </c>
      <c r="E21" t="s">
        <v>8350</v>
      </c>
      <c r="F21" t="s">
        <v>403</v>
      </c>
      <c r="G21" t="s">
        <v>31</v>
      </c>
      <c r="H21" t="s">
        <v>2182</v>
      </c>
      <c r="I21" t="s">
        <v>8256</v>
      </c>
      <c r="J21" t="s">
        <v>8345</v>
      </c>
      <c r="K21" t="s">
        <v>2005</v>
      </c>
      <c r="L21" t="s">
        <v>2005</v>
      </c>
      <c r="M21" t="s">
        <v>2185</v>
      </c>
      <c r="N21" t="s">
        <v>5297</v>
      </c>
      <c r="O21" t="s">
        <v>5423</v>
      </c>
      <c r="P21" t="s">
        <v>5540</v>
      </c>
      <c r="Q21" t="s">
        <v>5541</v>
      </c>
      <c r="R21">
        <v>5</v>
      </c>
      <c r="S21">
        <v>1968</v>
      </c>
      <c r="T21">
        <v>0</v>
      </c>
      <c r="U21">
        <v>262.38</v>
      </c>
      <c r="V21" t="s">
        <v>42</v>
      </c>
      <c r="W21">
        <v>64.459999999999994</v>
      </c>
      <c r="X21" t="s">
        <v>50</v>
      </c>
      <c r="Y21" t="s">
        <v>8725</v>
      </c>
      <c r="Z21">
        <v>2011</v>
      </c>
      <c r="AA21">
        <v>39</v>
      </c>
      <c r="AB21">
        <v>21799</v>
      </c>
    </row>
    <row r="22" spans="1:28" x14ac:dyDescent="0.2">
      <c r="A22" t="s">
        <v>8340</v>
      </c>
      <c r="B22" s="1">
        <v>41876</v>
      </c>
      <c r="C22" s="1">
        <v>41880</v>
      </c>
      <c r="D22" t="s">
        <v>45</v>
      </c>
      <c r="E22" t="s">
        <v>8341</v>
      </c>
      <c r="F22" t="s">
        <v>8342</v>
      </c>
      <c r="G22" t="s">
        <v>31</v>
      </c>
      <c r="H22" t="s">
        <v>2182</v>
      </c>
      <c r="I22" t="s">
        <v>8256</v>
      </c>
      <c r="J22" t="s">
        <v>8337</v>
      </c>
      <c r="K22" t="s">
        <v>2005</v>
      </c>
      <c r="L22" t="s">
        <v>2005</v>
      </c>
      <c r="M22" t="s">
        <v>2185</v>
      </c>
      <c r="N22" t="s">
        <v>5297</v>
      </c>
      <c r="O22" t="s">
        <v>5423</v>
      </c>
      <c r="P22" t="s">
        <v>8343</v>
      </c>
      <c r="Q22" t="s">
        <v>6599</v>
      </c>
      <c r="R22">
        <v>3</v>
      </c>
      <c r="S22">
        <v>982</v>
      </c>
      <c r="T22">
        <v>0</v>
      </c>
      <c r="U22">
        <v>87.254999999999995</v>
      </c>
      <c r="V22" t="s">
        <v>42</v>
      </c>
      <c r="W22">
        <v>60.7</v>
      </c>
      <c r="X22" t="s">
        <v>50</v>
      </c>
      <c r="Y22" t="s">
        <v>8747</v>
      </c>
      <c r="Z22">
        <v>2014</v>
      </c>
      <c r="AA22">
        <v>35</v>
      </c>
      <c r="AB22">
        <v>24399</v>
      </c>
    </row>
    <row r="23" spans="1:28" x14ac:dyDescent="0.2">
      <c r="A23" t="s">
        <v>8334</v>
      </c>
      <c r="B23" s="1">
        <v>41806</v>
      </c>
      <c r="C23" s="1">
        <v>41811</v>
      </c>
      <c r="D23" t="s">
        <v>45</v>
      </c>
      <c r="E23" t="s">
        <v>8335</v>
      </c>
      <c r="F23" t="s">
        <v>8336</v>
      </c>
      <c r="G23" t="s">
        <v>31</v>
      </c>
      <c r="H23" t="s">
        <v>2182</v>
      </c>
      <c r="I23" t="s">
        <v>8256</v>
      </c>
      <c r="J23" t="s">
        <v>8337</v>
      </c>
      <c r="K23" t="s">
        <v>2005</v>
      </c>
      <c r="L23" t="s">
        <v>2005</v>
      </c>
      <c r="M23" t="s">
        <v>2185</v>
      </c>
      <c r="N23" t="s">
        <v>5297</v>
      </c>
      <c r="O23" t="s">
        <v>5423</v>
      </c>
      <c r="P23" t="s">
        <v>5432</v>
      </c>
      <c r="Q23" t="s">
        <v>5433</v>
      </c>
      <c r="R23">
        <v>8</v>
      </c>
      <c r="S23">
        <v>3139</v>
      </c>
      <c r="T23">
        <v>0</v>
      </c>
      <c r="U23">
        <v>941.68799999999999</v>
      </c>
      <c r="V23" t="s">
        <v>42</v>
      </c>
      <c r="W23">
        <v>184.17</v>
      </c>
      <c r="X23" t="s">
        <v>50</v>
      </c>
      <c r="Y23" t="s">
        <v>8745</v>
      </c>
      <c r="Z23">
        <v>2014</v>
      </c>
      <c r="AA23">
        <v>25</v>
      </c>
      <c r="AB23">
        <v>24624</v>
      </c>
    </row>
    <row r="24" spans="1:28" x14ac:dyDescent="0.2">
      <c r="A24" t="s">
        <v>8313</v>
      </c>
      <c r="B24" s="1">
        <v>41221</v>
      </c>
      <c r="C24" s="1">
        <v>41226</v>
      </c>
      <c r="D24" t="s">
        <v>45</v>
      </c>
      <c r="E24" t="s">
        <v>8314</v>
      </c>
      <c r="F24" t="s">
        <v>7713</v>
      </c>
      <c r="G24" t="s">
        <v>31</v>
      </c>
      <c r="H24" t="s">
        <v>2182</v>
      </c>
      <c r="I24" t="s">
        <v>8298</v>
      </c>
      <c r="J24" t="s">
        <v>8302</v>
      </c>
      <c r="K24" t="s">
        <v>2005</v>
      </c>
      <c r="L24" t="s">
        <v>2005</v>
      </c>
      <c r="M24" t="s">
        <v>2185</v>
      </c>
      <c r="N24" t="s">
        <v>5297</v>
      </c>
      <c r="O24" t="s">
        <v>5423</v>
      </c>
      <c r="P24" t="s">
        <v>5694</v>
      </c>
      <c r="Q24" t="s">
        <v>5695</v>
      </c>
      <c r="R24">
        <v>9</v>
      </c>
      <c r="S24">
        <v>1572</v>
      </c>
      <c r="T24">
        <v>0</v>
      </c>
      <c r="U24">
        <v>87.263999999999996</v>
      </c>
      <c r="V24" t="s">
        <v>42</v>
      </c>
      <c r="W24">
        <v>97.57</v>
      </c>
      <c r="X24" t="s">
        <v>50</v>
      </c>
      <c r="Y24" t="s">
        <v>8733</v>
      </c>
      <c r="Z24">
        <v>2012</v>
      </c>
      <c r="AA24">
        <v>45</v>
      </c>
      <c r="AB24">
        <v>27512</v>
      </c>
    </row>
    <row r="25" spans="1:28" x14ac:dyDescent="0.2">
      <c r="A25" t="s">
        <v>8303</v>
      </c>
      <c r="B25" s="1">
        <v>41547</v>
      </c>
      <c r="C25" s="1">
        <v>41550</v>
      </c>
      <c r="D25" t="s">
        <v>59</v>
      </c>
      <c r="E25" t="s">
        <v>8304</v>
      </c>
      <c r="F25" t="s">
        <v>3770</v>
      </c>
      <c r="G25" t="s">
        <v>246</v>
      </c>
      <c r="H25" t="s">
        <v>2182</v>
      </c>
      <c r="I25" t="s">
        <v>8298</v>
      </c>
      <c r="J25" t="s">
        <v>8302</v>
      </c>
      <c r="K25" t="s">
        <v>2005</v>
      </c>
      <c r="L25" t="s">
        <v>2005</v>
      </c>
      <c r="M25" t="s">
        <v>2185</v>
      </c>
      <c r="N25" t="s">
        <v>5297</v>
      </c>
      <c r="O25" t="s">
        <v>5423</v>
      </c>
      <c r="P25" t="s">
        <v>8305</v>
      </c>
      <c r="Q25" t="s">
        <v>8306</v>
      </c>
      <c r="R25">
        <v>4</v>
      </c>
      <c r="S25">
        <v>1321</v>
      </c>
      <c r="T25">
        <v>0</v>
      </c>
      <c r="U25">
        <v>484.22399999999999</v>
      </c>
      <c r="V25" t="s">
        <v>42</v>
      </c>
      <c r="W25">
        <v>410.88</v>
      </c>
      <c r="X25" t="s">
        <v>146</v>
      </c>
      <c r="Y25" t="s">
        <v>8755</v>
      </c>
      <c r="Z25">
        <v>2013</v>
      </c>
      <c r="AA25">
        <v>40</v>
      </c>
      <c r="AB25">
        <v>30202</v>
      </c>
    </row>
    <row r="26" spans="1:28" x14ac:dyDescent="0.2">
      <c r="A26" t="s">
        <v>8288</v>
      </c>
      <c r="B26" s="1">
        <v>40862</v>
      </c>
      <c r="C26" s="1">
        <v>40866</v>
      </c>
      <c r="D26" t="s">
        <v>28</v>
      </c>
      <c r="E26" t="s">
        <v>3538</v>
      </c>
      <c r="F26" t="s">
        <v>750</v>
      </c>
      <c r="G26" t="s">
        <v>31</v>
      </c>
      <c r="H26" t="s">
        <v>2182</v>
      </c>
      <c r="I26" t="s">
        <v>8270</v>
      </c>
      <c r="J26" t="s">
        <v>8289</v>
      </c>
      <c r="K26" t="s">
        <v>2005</v>
      </c>
      <c r="L26" t="s">
        <v>2005</v>
      </c>
      <c r="M26" t="s">
        <v>2185</v>
      </c>
      <c r="N26" t="s">
        <v>5297</v>
      </c>
      <c r="O26" t="s">
        <v>5423</v>
      </c>
      <c r="P26" t="s">
        <v>5578</v>
      </c>
      <c r="Q26" t="s">
        <v>5579</v>
      </c>
      <c r="R26">
        <v>11</v>
      </c>
      <c r="S26">
        <v>2398</v>
      </c>
      <c r="T26">
        <v>0</v>
      </c>
      <c r="U26">
        <v>-1479.126</v>
      </c>
      <c r="V26" t="s">
        <v>7329</v>
      </c>
      <c r="W26">
        <v>212.87</v>
      </c>
      <c r="X26" t="s">
        <v>50</v>
      </c>
      <c r="Y26" t="s">
        <v>8727</v>
      </c>
      <c r="Z26">
        <v>2011</v>
      </c>
      <c r="AA26">
        <v>47</v>
      </c>
      <c r="AB26">
        <v>24932</v>
      </c>
    </row>
    <row r="27" spans="1:28" x14ac:dyDescent="0.2">
      <c r="A27" t="s">
        <v>8238</v>
      </c>
      <c r="B27" s="1">
        <v>41279</v>
      </c>
      <c r="C27" s="1">
        <v>41284</v>
      </c>
      <c r="D27" t="s">
        <v>45</v>
      </c>
      <c r="E27" t="s">
        <v>3941</v>
      </c>
      <c r="F27" t="s">
        <v>3942</v>
      </c>
      <c r="G27" t="s">
        <v>31</v>
      </c>
      <c r="H27" t="s">
        <v>1876</v>
      </c>
      <c r="I27" t="s">
        <v>1877</v>
      </c>
      <c r="J27" t="s">
        <v>8239</v>
      </c>
      <c r="K27" t="s">
        <v>1879</v>
      </c>
      <c r="L27" t="s">
        <v>1879</v>
      </c>
      <c r="M27" t="s">
        <v>1757</v>
      </c>
      <c r="N27" t="s">
        <v>5297</v>
      </c>
      <c r="O27" t="s">
        <v>5423</v>
      </c>
      <c r="P27" t="s">
        <v>6392</v>
      </c>
      <c r="Q27" t="s">
        <v>6393</v>
      </c>
      <c r="R27">
        <v>7</v>
      </c>
      <c r="S27">
        <v>2757</v>
      </c>
      <c r="T27">
        <v>0</v>
      </c>
      <c r="U27">
        <v>1163.883</v>
      </c>
      <c r="V27" t="s">
        <v>42</v>
      </c>
      <c r="W27">
        <v>255.56</v>
      </c>
      <c r="X27" t="s">
        <v>50</v>
      </c>
      <c r="Y27" t="s">
        <v>8753</v>
      </c>
      <c r="Z27">
        <v>2013</v>
      </c>
      <c r="AA27">
        <v>1</v>
      </c>
      <c r="AB27">
        <v>18760</v>
      </c>
    </row>
    <row r="28" spans="1:28" x14ac:dyDescent="0.2">
      <c r="A28" t="s">
        <v>8235</v>
      </c>
      <c r="B28" s="1">
        <v>41159</v>
      </c>
      <c r="C28" s="1">
        <v>41166</v>
      </c>
      <c r="D28" t="s">
        <v>45</v>
      </c>
      <c r="E28" t="s">
        <v>8236</v>
      </c>
      <c r="F28" t="s">
        <v>8237</v>
      </c>
      <c r="G28" t="s">
        <v>31</v>
      </c>
      <c r="H28" t="s">
        <v>1876</v>
      </c>
      <c r="I28" t="s">
        <v>2614</v>
      </c>
      <c r="J28" t="s">
        <v>2615</v>
      </c>
      <c r="K28" t="s">
        <v>1879</v>
      </c>
      <c r="L28" t="s">
        <v>1879</v>
      </c>
      <c r="M28" t="s">
        <v>1757</v>
      </c>
      <c r="N28" t="s">
        <v>5297</v>
      </c>
      <c r="O28" t="s">
        <v>5423</v>
      </c>
      <c r="P28" t="s">
        <v>7512</v>
      </c>
      <c r="Q28" t="s">
        <v>5742</v>
      </c>
      <c r="R28">
        <v>6</v>
      </c>
      <c r="S28">
        <v>2368</v>
      </c>
      <c r="T28">
        <v>0</v>
      </c>
      <c r="U28">
        <v>920.75400000000002</v>
      </c>
      <c r="V28" t="s">
        <v>42</v>
      </c>
      <c r="W28">
        <v>200.41</v>
      </c>
      <c r="X28" t="s">
        <v>50</v>
      </c>
      <c r="Y28" t="s">
        <v>8763</v>
      </c>
      <c r="Z28">
        <v>2012</v>
      </c>
      <c r="AA28">
        <v>36</v>
      </c>
      <c r="AB28">
        <v>14143</v>
      </c>
    </row>
    <row r="29" spans="1:28" x14ac:dyDescent="0.2">
      <c r="A29" t="s">
        <v>8233</v>
      </c>
      <c r="B29" s="1">
        <v>40865</v>
      </c>
      <c r="C29" s="1">
        <v>40869</v>
      </c>
      <c r="D29" t="s">
        <v>45</v>
      </c>
      <c r="E29" t="s">
        <v>8234</v>
      </c>
      <c r="F29" t="s">
        <v>4685</v>
      </c>
      <c r="G29" t="s">
        <v>31</v>
      </c>
      <c r="H29" t="s">
        <v>1876</v>
      </c>
      <c r="I29" t="s">
        <v>7367</v>
      </c>
      <c r="J29" t="s">
        <v>7942</v>
      </c>
      <c r="K29" t="s">
        <v>1879</v>
      </c>
      <c r="L29" t="s">
        <v>1879</v>
      </c>
      <c r="M29" t="s">
        <v>1757</v>
      </c>
      <c r="N29" t="s">
        <v>5297</v>
      </c>
      <c r="O29" t="s">
        <v>5423</v>
      </c>
      <c r="P29" t="s">
        <v>7343</v>
      </c>
      <c r="Q29" t="s">
        <v>6286</v>
      </c>
      <c r="R29">
        <v>9</v>
      </c>
      <c r="S29">
        <v>3178</v>
      </c>
      <c r="T29">
        <v>0</v>
      </c>
      <c r="U29">
        <v>-176.76900000000001</v>
      </c>
      <c r="V29" t="s">
        <v>7329</v>
      </c>
      <c r="W29">
        <v>164.64</v>
      </c>
      <c r="X29" t="s">
        <v>50</v>
      </c>
      <c r="Y29" t="s">
        <v>8727</v>
      </c>
      <c r="Z29">
        <v>2011</v>
      </c>
      <c r="AA29">
        <v>47</v>
      </c>
      <c r="AB29">
        <v>18660</v>
      </c>
    </row>
    <row r="30" spans="1:28" x14ac:dyDescent="0.2">
      <c r="A30" t="s">
        <v>8188</v>
      </c>
      <c r="B30" s="1">
        <v>41913</v>
      </c>
      <c r="C30" s="1">
        <v>41918</v>
      </c>
      <c r="D30" t="s">
        <v>45</v>
      </c>
      <c r="E30" t="s">
        <v>5635</v>
      </c>
      <c r="F30" t="s">
        <v>1309</v>
      </c>
      <c r="G30" t="s">
        <v>31</v>
      </c>
      <c r="H30" t="s">
        <v>7550</v>
      </c>
      <c r="I30" t="s">
        <v>7551</v>
      </c>
      <c r="J30" t="s">
        <v>7551</v>
      </c>
      <c r="K30" t="s">
        <v>2005</v>
      </c>
      <c r="L30" t="s">
        <v>2005</v>
      </c>
      <c r="M30" t="s">
        <v>2006</v>
      </c>
      <c r="N30" t="s">
        <v>5297</v>
      </c>
      <c r="O30" t="s">
        <v>5423</v>
      </c>
      <c r="P30" t="s">
        <v>5474</v>
      </c>
      <c r="Q30" t="s">
        <v>5475</v>
      </c>
      <c r="R30">
        <v>8</v>
      </c>
      <c r="S30">
        <v>1971</v>
      </c>
      <c r="T30">
        <v>0</v>
      </c>
      <c r="U30">
        <v>-813.61440000000005</v>
      </c>
      <c r="V30" t="s">
        <v>7329</v>
      </c>
      <c r="W30">
        <v>141.65</v>
      </c>
      <c r="X30" t="s">
        <v>50</v>
      </c>
      <c r="Y30" t="s">
        <v>8749</v>
      </c>
      <c r="Z30">
        <v>2014</v>
      </c>
      <c r="AA30">
        <v>40</v>
      </c>
      <c r="AB30">
        <v>29668</v>
      </c>
    </row>
    <row r="31" spans="1:28" x14ac:dyDescent="0.2">
      <c r="A31" t="s">
        <v>8180</v>
      </c>
      <c r="B31" s="1">
        <v>41842</v>
      </c>
      <c r="C31" s="1">
        <v>41849</v>
      </c>
      <c r="D31" t="s">
        <v>45</v>
      </c>
      <c r="E31" t="s">
        <v>8181</v>
      </c>
      <c r="F31" t="s">
        <v>6802</v>
      </c>
      <c r="G31" t="s">
        <v>31</v>
      </c>
      <c r="H31" t="s">
        <v>7590</v>
      </c>
      <c r="I31" t="s">
        <v>7787</v>
      </c>
      <c r="J31" t="s">
        <v>8182</v>
      </c>
      <c r="K31" t="s">
        <v>2005</v>
      </c>
      <c r="L31" t="s">
        <v>2005</v>
      </c>
      <c r="M31" t="s">
        <v>2006</v>
      </c>
      <c r="N31" t="s">
        <v>5297</v>
      </c>
      <c r="O31" t="s">
        <v>5423</v>
      </c>
      <c r="P31" t="s">
        <v>8183</v>
      </c>
      <c r="Q31" t="s">
        <v>5742</v>
      </c>
      <c r="R31">
        <v>5</v>
      </c>
      <c r="S31">
        <v>2039</v>
      </c>
      <c r="T31">
        <v>0</v>
      </c>
      <c r="U31">
        <v>109.6215</v>
      </c>
      <c r="V31" t="s">
        <v>42</v>
      </c>
      <c r="W31">
        <v>170.58</v>
      </c>
      <c r="X31" t="s">
        <v>50</v>
      </c>
      <c r="Y31" t="s">
        <v>8746</v>
      </c>
      <c r="Z31">
        <v>2014</v>
      </c>
      <c r="AA31">
        <v>30</v>
      </c>
      <c r="AB31">
        <v>29622</v>
      </c>
    </row>
    <row r="32" spans="1:28" x14ac:dyDescent="0.2">
      <c r="A32" t="s">
        <v>8177</v>
      </c>
      <c r="B32" s="1">
        <v>41419</v>
      </c>
      <c r="C32" s="1">
        <v>41423</v>
      </c>
      <c r="D32" t="s">
        <v>45</v>
      </c>
      <c r="E32" t="s">
        <v>5691</v>
      </c>
      <c r="F32" t="s">
        <v>3322</v>
      </c>
      <c r="G32" t="s">
        <v>31</v>
      </c>
      <c r="H32" t="s">
        <v>7590</v>
      </c>
      <c r="I32" t="s">
        <v>8178</v>
      </c>
      <c r="J32" t="s">
        <v>8179</v>
      </c>
      <c r="K32" t="s">
        <v>2005</v>
      </c>
      <c r="L32" t="s">
        <v>2005</v>
      </c>
      <c r="M32" t="s">
        <v>2006</v>
      </c>
      <c r="N32" t="s">
        <v>5297</v>
      </c>
      <c r="O32" t="s">
        <v>5423</v>
      </c>
      <c r="P32" t="s">
        <v>5736</v>
      </c>
      <c r="Q32" t="s">
        <v>5457</v>
      </c>
      <c r="R32">
        <v>7</v>
      </c>
      <c r="S32">
        <v>1108</v>
      </c>
      <c r="T32">
        <v>0</v>
      </c>
      <c r="U32">
        <v>47.646900000000002</v>
      </c>
      <c r="V32" t="s">
        <v>42</v>
      </c>
      <c r="W32">
        <v>86.92</v>
      </c>
      <c r="X32" t="s">
        <v>50</v>
      </c>
      <c r="Y32" t="s">
        <v>8737</v>
      </c>
      <c r="Z32">
        <v>2013</v>
      </c>
      <c r="AA32">
        <v>21</v>
      </c>
      <c r="AB32">
        <v>24088</v>
      </c>
    </row>
    <row r="33" spans="1:28" x14ac:dyDescent="0.2">
      <c r="A33" t="s">
        <v>8174</v>
      </c>
      <c r="B33" s="1">
        <v>41421</v>
      </c>
      <c r="C33" s="1">
        <v>41426</v>
      </c>
      <c r="D33" t="s">
        <v>45</v>
      </c>
      <c r="E33" t="s">
        <v>8175</v>
      </c>
      <c r="F33" t="s">
        <v>1825</v>
      </c>
      <c r="G33" t="s">
        <v>31</v>
      </c>
      <c r="H33" t="s">
        <v>7590</v>
      </c>
      <c r="I33" t="s">
        <v>7597</v>
      </c>
      <c r="J33" t="s">
        <v>7598</v>
      </c>
      <c r="K33" t="s">
        <v>2005</v>
      </c>
      <c r="L33" t="s">
        <v>2005</v>
      </c>
      <c r="M33" t="s">
        <v>2006</v>
      </c>
      <c r="N33" t="s">
        <v>5297</v>
      </c>
      <c r="O33" t="s">
        <v>5423</v>
      </c>
      <c r="P33" t="s">
        <v>7630</v>
      </c>
      <c r="Q33" t="s">
        <v>6286</v>
      </c>
      <c r="R33">
        <v>3</v>
      </c>
      <c r="S33">
        <v>1095</v>
      </c>
      <c r="T33">
        <v>0</v>
      </c>
      <c r="U33">
        <v>270.68490000000003</v>
      </c>
      <c r="V33" t="s">
        <v>42</v>
      </c>
      <c r="W33">
        <v>60.16</v>
      </c>
      <c r="X33" t="s">
        <v>50</v>
      </c>
      <c r="Y33" t="s">
        <v>8737</v>
      </c>
      <c r="Z33">
        <v>2013</v>
      </c>
      <c r="AA33">
        <v>22</v>
      </c>
      <c r="AB33">
        <v>22465</v>
      </c>
    </row>
    <row r="34" spans="1:28" x14ac:dyDescent="0.2">
      <c r="A34" t="s">
        <v>8161</v>
      </c>
      <c r="B34" s="1">
        <v>41963</v>
      </c>
      <c r="C34" s="1">
        <v>41968</v>
      </c>
      <c r="D34" t="s">
        <v>45</v>
      </c>
      <c r="E34" t="s">
        <v>8162</v>
      </c>
      <c r="F34" t="s">
        <v>4582</v>
      </c>
      <c r="G34" t="s">
        <v>31</v>
      </c>
      <c r="H34" t="s">
        <v>1994</v>
      </c>
      <c r="I34" t="s">
        <v>2776</v>
      </c>
      <c r="J34" t="s">
        <v>2777</v>
      </c>
      <c r="K34" t="s">
        <v>1950</v>
      </c>
      <c r="L34" t="s">
        <v>1950</v>
      </c>
      <c r="M34" t="s">
        <v>1988</v>
      </c>
      <c r="N34" t="s">
        <v>5297</v>
      </c>
      <c r="O34" t="s">
        <v>5423</v>
      </c>
      <c r="P34" t="s">
        <v>8163</v>
      </c>
      <c r="Q34" t="s">
        <v>6225</v>
      </c>
      <c r="R34">
        <v>5</v>
      </c>
      <c r="S34">
        <v>975</v>
      </c>
      <c r="T34">
        <v>0</v>
      </c>
      <c r="U34">
        <v>-219.48</v>
      </c>
      <c r="V34" t="s">
        <v>7329</v>
      </c>
      <c r="W34">
        <v>70.426000000000002</v>
      </c>
      <c r="X34" t="s">
        <v>50</v>
      </c>
      <c r="Y34" t="s">
        <v>8768</v>
      </c>
      <c r="Z34">
        <v>2014</v>
      </c>
      <c r="AA34">
        <v>47</v>
      </c>
      <c r="AB34">
        <v>3535</v>
      </c>
    </row>
    <row r="35" spans="1:28" x14ac:dyDescent="0.2">
      <c r="A35" t="s">
        <v>8159</v>
      </c>
      <c r="B35" s="1">
        <v>40828</v>
      </c>
      <c r="C35" s="1">
        <v>40833</v>
      </c>
      <c r="D35" t="s">
        <v>45</v>
      </c>
      <c r="E35" t="s">
        <v>8160</v>
      </c>
      <c r="F35" t="s">
        <v>3152</v>
      </c>
      <c r="G35" t="s">
        <v>31</v>
      </c>
      <c r="H35" t="s">
        <v>1994</v>
      </c>
      <c r="I35" t="s">
        <v>3333</v>
      </c>
      <c r="J35" t="s">
        <v>6370</v>
      </c>
      <c r="K35" t="s">
        <v>1950</v>
      </c>
      <c r="L35" t="s">
        <v>1950</v>
      </c>
      <c r="M35" t="s">
        <v>1988</v>
      </c>
      <c r="N35" t="s">
        <v>5297</v>
      </c>
      <c r="O35" t="s">
        <v>5423</v>
      </c>
      <c r="P35" t="s">
        <v>5665</v>
      </c>
      <c r="Q35" t="s">
        <v>5666</v>
      </c>
      <c r="R35">
        <v>5</v>
      </c>
      <c r="S35">
        <v>1105</v>
      </c>
      <c r="T35">
        <v>0</v>
      </c>
      <c r="U35">
        <v>27.52</v>
      </c>
      <c r="V35" t="s">
        <v>42</v>
      </c>
      <c r="W35">
        <v>34.51</v>
      </c>
      <c r="X35" t="s">
        <v>50</v>
      </c>
      <c r="Y35" t="s">
        <v>8726</v>
      </c>
      <c r="Z35">
        <v>2011</v>
      </c>
      <c r="AA35">
        <v>42</v>
      </c>
      <c r="AB35">
        <v>7136</v>
      </c>
    </row>
    <row r="36" spans="1:28" x14ac:dyDescent="0.2">
      <c r="A36" t="s">
        <v>8141</v>
      </c>
      <c r="B36" s="1">
        <v>40758</v>
      </c>
      <c r="C36" s="1">
        <v>40762</v>
      </c>
      <c r="D36" t="s">
        <v>45</v>
      </c>
      <c r="E36" t="s">
        <v>8142</v>
      </c>
      <c r="F36" t="s">
        <v>579</v>
      </c>
      <c r="G36" t="s">
        <v>31</v>
      </c>
      <c r="H36" t="s">
        <v>8143</v>
      </c>
      <c r="I36" t="s">
        <v>8144</v>
      </c>
      <c r="J36" t="s">
        <v>8145</v>
      </c>
      <c r="K36" t="s">
        <v>2005</v>
      </c>
      <c r="L36" t="s">
        <v>2005</v>
      </c>
      <c r="M36" t="s">
        <v>2014</v>
      </c>
      <c r="N36" t="s">
        <v>5297</v>
      </c>
      <c r="O36" t="s">
        <v>5423</v>
      </c>
      <c r="P36" t="s">
        <v>8146</v>
      </c>
      <c r="Q36" t="s">
        <v>6547</v>
      </c>
      <c r="R36">
        <v>9</v>
      </c>
      <c r="S36">
        <v>2605</v>
      </c>
      <c r="T36">
        <v>0</v>
      </c>
      <c r="U36">
        <v>-553.87800000000004</v>
      </c>
      <c r="V36" t="s">
        <v>7329</v>
      </c>
      <c r="W36">
        <v>202.08</v>
      </c>
      <c r="X36" t="s">
        <v>50</v>
      </c>
      <c r="Y36" t="s">
        <v>8724</v>
      </c>
      <c r="Z36">
        <v>2011</v>
      </c>
      <c r="AA36">
        <v>32</v>
      </c>
      <c r="AB36">
        <v>21828</v>
      </c>
    </row>
    <row r="37" spans="1:28" x14ac:dyDescent="0.2">
      <c r="A37" t="s">
        <v>8104</v>
      </c>
      <c r="B37" s="1">
        <v>41179</v>
      </c>
      <c r="C37" s="1">
        <v>41183</v>
      </c>
      <c r="D37" t="s">
        <v>45</v>
      </c>
      <c r="E37" t="s">
        <v>2801</v>
      </c>
      <c r="F37" t="s">
        <v>2802</v>
      </c>
      <c r="G37" t="s">
        <v>246</v>
      </c>
      <c r="H37" t="s">
        <v>7760</v>
      </c>
      <c r="I37" t="s">
        <v>7761</v>
      </c>
      <c r="J37" t="s">
        <v>7761</v>
      </c>
      <c r="K37" t="s">
        <v>2005</v>
      </c>
      <c r="L37" t="s">
        <v>2005</v>
      </c>
      <c r="M37" t="s">
        <v>2006</v>
      </c>
      <c r="N37" t="s">
        <v>5297</v>
      </c>
      <c r="O37" t="s">
        <v>5423</v>
      </c>
      <c r="P37" t="s">
        <v>6224</v>
      </c>
      <c r="Q37" t="s">
        <v>6225</v>
      </c>
      <c r="R37">
        <v>3</v>
      </c>
      <c r="S37">
        <v>691</v>
      </c>
      <c r="T37">
        <v>0</v>
      </c>
      <c r="U37">
        <v>-142.6437</v>
      </c>
      <c r="V37" t="s">
        <v>7329</v>
      </c>
      <c r="W37">
        <v>51.79</v>
      </c>
      <c r="X37" t="s">
        <v>50</v>
      </c>
      <c r="Y37" t="s">
        <v>8763</v>
      </c>
      <c r="Z37">
        <v>2012</v>
      </c>
      <c r="AA37">
        <v>39</v>
      </c>
      <c r="AB37">
        <v>22382</v>
      </c>
    </row>
    <row r="38" spans="1:28" x14ac:dyDescent="0.2">
      <c r="A38" t="s">
        <v>8102</v>
      </c>
      <c r="B38" s="1">
        <v>41767</v>
      </c>
      <c r="C38" s="1">
        <v>41773</v>
      </c>
      <c r="D38" t="s">
        <v>45</v>
      </c>
      <c r="E38" t="s">
        <v>8103</v>
      </c>
      <c r="F38" t="s">
        <v>2715</v>
      </c>
      <c r="G38" t="s">
        <v>246</v>
      </c>
      <c r="H38" t="s">
        <v>7540</v>
      </c>
      <c r="I38" t="s">
        <v>7576</v>
      </c>
      <c r="J38" t="s">
        <v>7577</v>
      </c>
      <c r="K38" t="s">
        <v>2005</v>
      </c>
      <c r="L38" t="s">
        <v>2005</v>
      </c>
      <c r="M38" t="s">
        <v>2006</v>
      </c>
      <c r="N38" t="s">
        <v>5297</v>
      </c>
      <c r="O38" t="s">
        <v>5423</v>
      </c>
      <c r="P38" t="s">
        <v>5504</v>
      </c>
      <c r="Q38" t="s">
        <v>5505</v>
      </c>
      <c r="R38">
        <v>4</v>
      </c>
      <c r="S38">
        <v>946</v>
      </c>
      <c r="T38">
        <v>0</v>
      </c>
      <c r="U38">
        <v>-392.892</v>
      </c>
      <c r="V38" t="s">
        <v>7329</v>
      </c>
      <c r="W38">
        <v>57.02</v>
      </c>
      <c r="X38" t="s">
        <v>50</v>
      </c>
      <c r="Y38" t="s">
        <v>8744</v>
      </c>
      <c r="Z38">
        <v>2014</v>
      </c>
      <c r="AA38">
        <v>19</v>
      </c>
      <c r="AB38">
        <v>26093</v>
      </c>
    </row>
    <row r="39" spans="1:28" x14ac:dyDescent="0.2">
      <c r="A39" t="s">
        <v>8099</v>
      </c>
      <c r="B39" s="1">
        <v>41601</v>
      </c>
      <c r="C39" s="1">
        <v>41605</v>
      </c>
      <c r="D39" t="s">
        <v>45</v>
      </c>
      <c r="E39" t="s">
        <v>3761</v>
      </c>
      <c r="F39" t="s">
        <v>861</v>
      </c>
      <c r="G39" t="s">
        <v>246</v>
      </c>
      <c r="H39" t="s">
        <v>1876</v>
      </c>
      <c r="I39" t="s">
        <v>2614</v>
      </c>
      <c r="J39" t="s">
        <v>8100</v>
      </c>
      <c r="K39" t="s">
        <v>1879</v>
      </c>
      <c r="L39" t="s">
        <v>1879</v>
      </c>
      <c r="M39" t="s">
        <v>1757</v>
      </c>
      <c r="N39" t="s">
        <v>5297</v>
      </c>
      <c r="O39" t="s">
        <v>5423</v>
      </c>
      <c r="P39" t="s">
        <v>8101</v>
      </c>
      <c r="Q39" t="s">
        <v>5482</v>
      </c>
      <c r="R39">
        <v>4</v>
      </c>
      <c r="S39">
        <v>1484</v>
      </c>
      <c r="T39">
        <v>0</v>
      </c>
      <c r="U39">
        <v>395.54399999999998</v>
      </c>
      <c r="V39" t="s">
        <v>42</v>
      </c>
      <c r="W39">
        <v>98.8</v>
      </c>
      <c r="X39" t="s">
        <v>50</v>
      </c>
      <c r="Y39" t="s">
        <v>8741</v>
      </c>
      <c r="Z39">
        <v>2013</v>
      </c>
      <c r="AA39">
        <v>47</v>
      </c>
      <c r="AB39">
        <v>12942</v>
      </c>
    </row>
    <row r="40" spans="1:28" x14ac:dyDescent="0.2">
      <c r="A40" t="s">
        <v>8092</v>
      </c>
      <c r="B40" s="1">
        <v>41944</v>
      </c>
      <c r="C40" s="1">
        <v>41948</v>
      </c>
      <c r="D40" t="s">
        <v>45</v>
      </c>
      <c r="E40" t="s">
        <v>8093</v>
      </c>
      <c r="F40" t="s">
        <v>444</v>
      </c>
      <c r="G40" t="s">
        <v>246</v>
      </c>
      <c r="H40" t="s">
        <v>7590</v>
      </c>
      <c r="I40" t="s">
        <v>7597</v>
      </c>
      <c r="J40" t="s">
        <v>8094</v>
      </c>
      <c r="K40" t="s">
        <v>2005</v>
      </c>
      <c r="L40" t="s">
        <v>2005</v>
      </c>
      <c r="M40" t="s">
        <v>2006</v>
      </c>
      <c r="N40" t="s">
        <v>5297</v>
      </c>
      <c r="O40" t="s">
        <v>5423</v>
      </c>
      <c r="P40" t="s">
        <v>5761</v>
      </c>
      <c r="Q40" t="s">
        <v>5551</v>
      </c>
      <c r="R40">
        <v>5</v>
      </c>
      <c r="S40">
        <v>1809</v>
      </c>
      <c r="T40">
        <v>0</v>
      </c>
      <c r="U40">
        <v>155.45699999999999</v>
      </c>
      <c r="V40" t="s">
        <v>42</v>
      </c>
      <c r="W40">
        <v>161.94999999999999</v>
      </c>
      <c r="X40" t="s">
        <v>50</v>
      </c>
      <c r="Y40" t="s">
        <v>8768</v>
      </c>
      <c r="Z40">
        <v>2014</v>
      </c>
      <c r="AA40">
        <v>44</v>
      </c>
      <c r="AB40">
        <v>29675</v>
      </c>
    </row>
    <row r="41" spans="1:28" x14ac:dyDescent="0.2">
      <c r="A41" t="s">
        <v>8082</v>
      </c>
      <c r="B41" s="1">
        <v>41316</v>
      </c>
      <c r="C41" s="1">
        <v>41322</v>
      </c>
      <c r="D41" t="s">
        <v>45</v>
      </c>
      <c r="E41" t="s">
        <v>2602</v>
      </c>
      <c r="F41" t="s">
        <v>256</v>
      </c>
      <c r="G41" t="s">
        <v>246</v>
      </c>
      <c r="H41" t="s">
        <v>1940</v>
      </c>
      <c r="I41" t="s">
        <v>1941</v>
      </c>
      <c r="J41" t="s">
        <v>1942</v>
      </c>
      <c r="K41" t="s">
        <v>1879</v>
      </c>
      <c r="L41" t="s">
        <v>1879</v>
      </c>
      <c r="M41" t="s">
        <v>1757</v>
      </c>
      <c r="N41" t="s">
        <v>5297</v>
      </c>
      <c r="O41" t="s">
        <v>5423</v>
      </c>
      <c r="P41" t="s">
        <v>7512</v>
      </c>
      <c r="Q41" t="s">
        <v>5742</v>
      </c>
      <c r="R41">
        <v>5</v>
      </c>
      <c r="S41">
        <v>1973</v>
      </c>
      <c r="T41">
        <v>0</v>
      </c>
      <c r="U41">
        <v>767.29499999999996</v>
      </c>
      <c r="V41" t="s">
        <v>42</v>
      </c>
      <c r="W41">
        <v>53.02</v>
      </c>
      <c r="X41" t="s">
        <v>50</v>
      </c>
      <c r="Y41" t="s">
        <v>8754</v>
      </c>
      <c r="Z41">
        <v>2013</v>
      </c>
      <c r="AA41">
        <v>7</v>
      </c>
      <c r="AB41">
        <v>19704</v>
      </c>
    </row>
    <row r="42" spans="1:28" x14ac:dyDescent="0.2">
      <c r="A42" t="s">
        <v>8073</v>
      </c>
      <c r="B42" s="1">
        <v>41183</v>
      </c>
      <c r="C42" s="1">
        <v>41189</v>
      </c>
      <c r="D42" t="s">
        <v>45</v>
      </c>
      <c r="E42" t="s">
        <v>7930</v>
      </c>
      <c r="F42" t="s">
        <v>3463</v>
      </c>
      <c r="G42" t="s">
        <v>246</v>
      </c>
      <c r="H42" t="s">
        <v>1876</v>
      </c>
      <c r="I42" t="s">
        <v>3449</v>
      </c>
      <c r="J42" t="s">
        <v>7734</v>
      </c>
      <c r="K42" t="s">
        <v>1879</v>
      </c>
      <c r="L42" t="s">
        <v>1879</v>
      </c>
      <c r="M42" t="s">
        <v>1757</v>
      </c>
      <c r="N42" t="s">
        <v>5297</v>
      </c>
      <c r="O42" t="s">
        <v>5423</v>
      </c>
      <c r="P42" t="s">
        <v>8074</v>
      </c>
      <c r="Q42" t="s">
        <v>5604</v>
      </c>
      <c r="R42">
        <v>5</v>
      </c>
      <c r="S42">
        <v>1853</v>
      </c>
      <c r="T42">
        <v>0</v>
      </c>
      <c r="U42">
        <v>576.375</v>
      </c>
      <c r="V42" t="s">
        <v>42</v>
      </c>
      <c r="W42">
        <v>106.01</v>
      </c>
      <c r="X42" t="s">
        <v>50</v>
      </c>
      <c r="Y42" t="s">
        <v>8761</v>
      </c>
      <c r="Z42">
        <v>2012</v>
      </c>
      <c r="AA42">
        <v>40</v>
      </c>
      <c r="AB42">
        <v>17641</v>
      </c>
    </row>
    <row r="43" spans="1:28" x14ac:dyDescent="0.2">
      <c r="A43" t="s">
        <v>8059</v>
      </c>
      <c r="B43" s="1">
        <v>41884</v>
      </c>
      <c r="C43" s="1">
        <v>41891</v>
      </c>
      <c r="D43" t="s">
        <v>45</v>
      </c>
      <c r="E43" t="s">
        <v>7836</v>
      </c>
      <c r="F43" t="s">
        <v>1715</v>
      </c>
      <c r="G43" t="s">
        <v>246</v>
      </c>
      <c r="H43" t="s">
        <v>1876</v>
      </c>
      <c r="I43" t="s">
        <v>2614</v>
      </c>
      <c r="J43" t="s">
        <v>8060</v>
      </c>
      <c r="K43" t="s">
        <v>1879</v>
      </c>
      <c r="L43" t="s">
        <v>1879</v>
      </c>
      <c r="M43" t="s">
        <v>1757</v>
      </c>
      <c r="N43" t="s">
        <v>5297</v>
      </c>
      <c r="O43" t="s">
        <v>5423</v>
      </c>
      <c r="P43" t="s">
        <v>8061</v>
      </c>
      <c r="Q43" t="s">
        <v>5684</v>
      </c>
      <c r="R43">
        <v>7</v>
      </c>
      <c r="S43">
        <v>2452</v>
      </c>
      <c r="T43">
        <v>0</v>
      </c>
      <c r="U43">
        <v>190.57499999999999</v>
      </c>
      <c r="V43" t="s">
        <v>42</v>
      </c>
      <c r="W43">
        <v>155.69</v>
      </c>
      <c r="X43" t="s">
        <v>50</v>
      </c>
      <c r="Y43" t="s">
        <v>8748</v>
      </c>
      <c r="Z43">
        <v>2014</v>
      </c>
      <c r="AA43">
        <v>36</v>
      </c>
      <c r="AB43">
        <v>14323</v>
      </c>
    </row>
    <row r="44" spans="1:28" x14ac:dyDescent="0.2">
      <c r="A44" t="s">
        <v>8050</v>
      </c>
      <c r="B44" s="1">
        <v>41690</v>
      </c>
      <c r="C44" s="1">
        <v>41696</v>
      </c>
      <c r="D44" t="s">
        <v>45</v>
      </c>
      <c r="E44" t="s">
        <v>3804</v>
      </c>
      <c r="F44" t="s">
        <v>2749</v>
      </c>
      <c r="G44" t="s">
        <v>246</v>
      </c>
      <c r="H44" t="s">
        <v>7528</v>
      </c>
      <c r="I44" t="s">
        <v>4070</v>
      </c>
      <c r="J44" t="s">
        <v>7529</v>
      </c>
      <c r="K44" t="s">
        <v>2005</v>
      </c>
      <c r="L44" t="s">
        <v>2005</v>
      </c>
      <c r="M44" t="s">
        <v>2112</v>
      </c>
      <c r="N44" t="s">
        <v>5297</v>
      </c>
      <c r="O44" t="s">
        <v>5423</v>
      </c>
      <c r="P44" t="s">
        <v>5780</v>
      </c>
      <c r="Q44" t="s">
        <v>5781</v>
      </c>
      <c r="R44">
        <v>7</v>
      </c>
      <c r="S44">
        <v>2043</v>
      </c>
      <c r="T44">
        <v>0</v>
      </c>
      <c r="U44">
        <v>255.23400000000001</v>
      </c>
      <c r="V44" t="s">
        <v>42</v>
      </c>
      <c r="W44">
        <v>107.34</v>
      </c>
      <c r="X44" t="s">
        <v>50</v>
      </c>
      <c r="Y44" t="s">
        <v>8756</v>
      </c>
      <c r="Z44">
        <v>2014</v>
      </c>
      <c r="AA44">
        <v>8</v>
      </c>
      <c r="AB44">
        <v>26001</v>
      </c>
    </row>
    <row r="45" spans="1:28" x14ac:dyDescent="0.2">
      <c r="A45" t="s">
        <v>8047</v>
      </c>
      <c r="B45" s="1">
        <v>41626</v>
      </c>
      <c r="C45" s="1">
        <v>41633</v>
      </c>
      <c r="D45" t="s">
        <v>45</v>
      </c>
      <c r="E45" t="s">
        <v>2497</v>
      </c>
      <c r="F45" t="s">
        <v>312</v>
      </c>
      <c r="G45" t="s">
        <v>246</v>
      </c>
      <c r="H45" t="s">
        <v>7590</v>
      </c>
      <c r="I45" t="s">
        <v>8048</v>
      </c>
      <c r="J45" t="s">
        <v>8049</v>
      </c>
      <c r="K45" t="s">
        <v>2005</v>
      </c>
      <c r="L45" t="s">
        <v>2005</v>
      </c>
      <c r="M45" t="s">
        <v>2006</v>
      </c>
      <c r="N45" t="s">
        <v>5297</v>
      </c>
      <c r="O45" t="s">
        <v>5423</v>
      </c>
      <c r="P45" t="s">
        <v>5451</v>
      </c>
      <c r="Q45" t="s">
        <v>5448</v>
      </c>
      <c r="R45">
        <v>11</v>
      </c>
      <c r="S45">
        <v>3707</v>
      </c>
      <c r="T45">
        <v>0</v>
      </c>
      <c r="U45">
        <v>1554.432</v>
      </c>
      <c r="V45" t="s">
        <v>42</v>
      </c>
      <c r="W45">
        <v>298.44</v>
      </c>
      <c r="X45" t="s">
        <v>50</v>
      </c>
      <c r="Y45" t="s">
        <v>8764</v>
      </c>
      <c r="Z45">
        <v>2013</v>
      </c>
      <c r="AA45">
        <v>51</v>
      </c>
      <c r="AB45">
        <v>20872</v>
      </c>
    </row>
    <row r="46" spans="1:28" x14ac:dyDescent="0.2">
      <c r="A46" t="s">
        <v>8034</v>
      </c>
      <c r="B46" s="1">
        <v>41120</v>
      </c>
      <c r="C46" s="1">
        <v>41124</v>
      </c>
      <c r="D46" t="s">
        <v>45</v>
      </c>
      <c r="E46" t="s">
        <v>8035</v>
      </c>
      <c r="F46" t="s">
        <v>1003</v>
      </c>
      <c r="G46" t="s">
        <v>246</v>
      </c>
      <c r="H46" t="s">
        <v>1940</v>
      </c>
      <c r="I46" t="s">
        <v>1941</v>
      </c>
      <c r="J46" t="s">
        <v>8036</v>
      </c>
      <c r="K46" t="s">
        <v>1879</v>
      </c>
      <c r="L46" t="s">
        <v>1879</v>
      </c>
      <c r="M46" t="s">
        <v>1757</v>
      </c>
      <c r="N46" t="s">
        <v>5297</v>
      </c>
      <c r="O46" t="s">
        <v>5423</v>
      </c>
      <c r="P46" t="s">
        <v>8037</v>
      </c>
      <c r="Q46" t="s">
        <v>8038</v>
      </c>
      <c r="R46">
        <v>8</v>
      </c>
      <c r="S46">
        <v>885</v>
      </c>
      <c r="T46">
        <v>0</v>
      </c>
      <c r="U46">
        <v>-88.751999999999995</v>
      </c>
      <c r="V46" t="s">
        <v>7329</v>
      </c>
      <c r="W46">
        <v>58.68</v>
      </c>
      <c r="X46" t="s">
        <v>50</v>
      </c>
      <c r="Y46" t="s">
        <v>8769</v>
      </c>
      <c r="Z46">
        <v>2012</v>
      </c>
      <c r="AA46">
        <v>31</v>
      </c>
      <c r="AB46">
        <v>14662</v>
      </c>
    </row>
    <row r="47" spans="1:28" x14ac:dyDescent="0.2">
      <c r="A47" t="s">
        <v>8029</v>
      </c>
      <c r="B47" s="1">
        <v>40794</v>
      </c>
      <c r="C47" s="1">
        <v>40798</v>
      </c>
      <c r="D47" t="s">
        <v>45</v>
      </c>
      <c r="E47" t="s">
        <v>8030</v>
      </c>
      <c r="F47" t="s">
        <v>1715</v>
      </c>
      <c r="G47" t="s">
        <v>246</v>
      </c>
      <c r="H47" t="s">
        <v>7760</v>
      </c>
      <c r="I47" t="s">
        <v>7761</v>
      </c>
      <c r="J47" t="s">
        <v>7761</v>
      </c>
      <c r="K47" t="s">
        <v>2005</v>
      </c>
      <c r="L47" t="s">
        <v>2005</v>
      </c>
      <c r="M47" t="s">
        <v>2006</v>
      </c>
      <c r="N47" t="s">
        <v>5297</v>
      </c>
      <c r="O47" t="s">
        <v>5423</v>
      </c>
      <c r="P47" t="s">
        <v>8031</v>
      </c>
      <c r="Q47" t="s">
        <v>5653</v>
      </c>
      <c r="R47">
        <v>7</v>
      </c>
      <c r="S47">
        <v>650</v>
      </c>
      <c r="T47">
        <v>0</v>
      </c>
      <c r="U47">
        <v>-10.436999999999999</v>
      </c>
      <c r="V47" t="s">
        <v>7329</v>
      </c>
      <c r="W47">
        <v>22.72</v>
      </c>
      <c r="X47" t="s">
        <v>50</v>
      </c>
      <c r="Y47" t="s">
        <v>8725</v>
      </c>
      <c r="Z47">
        <v>2011</v>
      </c>
      <c r="AA47">
        <v>37</v>
      </c>
      <c r="AB47">
        <v>21899</v>
      </c>
    </row>
    <row r="48" spans="1:28" x14ac:dyDescent="0.2">
      <c r="A48" t="s">
        <v>8017</v>
      </c>
      <c r="B48" s="1">
        <v>41899</v>
      </c>
      <c r="C48" s="1">
        <v>41904</v>
      </c>
      <c r="D48" t="s">
        <v>45</v>
      </c>
      <c r="E48" t="s">
        <v>8018</v>
      </c>
      <c r="F48" t="s">
        <v>8019</v>
      </c>
      <c r="G48" t="s">
        <v>262</v>
      </c>
      <c r="H48" t="s">
        <v>1940</v>
      </c>
      <c r="I48" t="s">
        <v>4351</v>
      </c>
      <c r="J48" t="s">
        <v>6803</v>
      </c>
      <c r="K48" t="s">
        <v>1879</v>
      </c>
      <c r="L48" t="s">
        <v>1879</v>
      </c>
      <c r="M48" t="s">
        <v>1757</v>
      </c>
      <c r="N48" t="s">
        <v>5297</v>
      </c>
      <c r="O48" t="s">
        <v>5423</v>
      </c>
      <c r="P48" t="s">
        <v>8020</v>
      </c>
      <c r="Q48" t="s">
        <v>5638</v>
      </c>
      <c r="R48">
        <v>5</v>
      </c>
      <c r="S48">
        <v>1854</v>
      </c>
      <c r="T48">
        <v>0</v>
      </c>
      <c r="U48">
        <v>432.64499999999998</v>
      </c>
      <c r="V48" t="s">
        <v>42</v>
      </c>
      <c r="W48">
        <v>120.99</v>
      </c>
      <c r="X48" t="s">
        <v>50</v>
      </c>
      <c r="Y48" t="s">
        <v>8748</v>
      </c>
      <c r="Z48">
        <v>2014</v>
      </c>
      <c r="AA48">
        <v>38</v>
      </c>
      <c r="AB48">
        <v>19622</v>
      </c>
    </row>
    <row r="49" spans="1:28" x14ac:dyDescent="0.2">
      <c r="A49" t="s">
        <v>8002</v>
      </c>
      <c r="B49" s="1">
        <v>41996</v>
      </c>
      <c r="C49" s="1">
        <v>42002</v>
      </c>
      <c r="D49" t="s">
        <v>45</v>
      </c>
      <c r="E49" t="s">
        <v>2141</v>
      </c>
      <c r="F49" t="s">
        <v>1500</v>
      </c>
      <c r="G49" t="s">
        <v>262</v>
      </c>
      <c r="H49" t="s">
        <v>1985</v>
      </c>
      <c r="I49" t="s">
        <v>1986</v>
      </c>
      <c r="J49" t="s">
        <v>7017</v>
      </c>
      <c r="K49" t="s">
        <v>1879</v>
      </c>
      <c r="L49" t="s">
        <v>1879</v>
      </c>
      <c r="M49" t="s">
        <v>1988</v>
      </c>
      <c r="N49" t="s">
        <v>5297</v>
      </c>
      <c r="O49" t="s">
        <v>5423</v>
      </c>
      <c r="P49" t="s">
        <v>8003</v>
      </c>
      <c r="Q49" t="s">
        <v>5459</v>
      </c>
      <c r="R49">
        <v>6</v>
      </c>
      <c r="S49">
        <v>2380</v>
      </c>
      <c r="T49">
        <v>0</v>
      </c>
      <c r="U49">
        <v>740.178</v>
      </c>
      <c r="V49" t="s">
        <v>42</v>
      </c>
      <c r="W49">
        <v>101.87</v>
      </c>
      <c r="X49" t="s">
        <v>50</v>
      </c>
      <c r="Y49" t="s">
        <v>8750</v>
      </c>
      <c r="Z49">
        <v>2014</v>
      </c>
      <c r="AA49">
        <v>52</v>
      </c>
      <c r="AB49">
        <v>19738</v>
      </c>
    </row>
    <row r="50" spans="1:28" x14ac:dyDescent="0.2">
      <c r="A50" t="s">
        <v>7998</v>
      </c>
      <c r="B50" s="1">
        <v>41677</v>
      </c>
      <c r="C50" s="1">
        <v>41684</v>
      </c>
      <c r="D50" t="s">
        <v>45</v>
      </c>
      <c r="E50" t="s">
        <v>7999</v>
      </c>
      <c r="F50" t="s">
        <v>7310</v>
      </c>
      <c r="G50" t="s">
        <v>262</v>
      </c>
      <c r="H50" t="s">
        <v>7464</v>
      </c>
      <c r="I50" t="s">
        <v>7465</v>
      </c>
      <c r="J50" t="s">
        <v>7465</v>
      </c>
      <c r="K50" t="s">
        <v>1879</v>
      </c>
      <c r="L50" t="s">
        <v>1879</v>
      </c>
      <c r="M50" t="s">
        <v>1988</v>
      </c>
      <c r="N50" t="s">
        <v>5297</v>
      </c>
      <c r="O50" t="s">
        <v>5423</v>
      </c>
      <c r="P50" t="s">
        <v>5646</v>
      </c>
      <c r="Q50" t="s">
        <v>5647</v>
      </c>
      <c r="R50">
        <v>13</v>
      </c>
      <c r="S50">
        <v>2830</v>
      </c>
      <c r="T50">
        <v>0</v>
      </c>
      <c r="U50">
        <v>-1981.395</v>
      </c>
      <c r="V50" t="s">
        <v>7329</v>
      </c>
      <c r="W50">
        <v>165.22</v>
      </c>
      <c r="X50" t="s">
        <v>50</v>
      </c>
      <c r="Y50" t="s">
        <v>8756</v>
      </c>
      <c r="Z50">
        <v>2014</v>
      </c>
      <c r="AA50">
        <v>6</v>
      </c>
      <c r="AB50">
        <v>15043</v>
      </c>
    </row>
    <row r="51" spans="1:28" x14ac:dyDescent="0.2">
      <c r="A51" t="s">
        <v>7993</v>
      </c>
      <c r="B51" s="1">
        <v>41185</v>
      </c>
      <c r="C51" s="1">
        <v>41192</v>
      </c>
      <c r="D51" t="s">
        <v>45</v>
      </c>
      <c r="E51" t="s">
        <v>6691</v>
      </c>
      <c r="F51" t="s">
        <v>1615</v>
      </c>
      <c r="G51" t="s">
        <v>262</v>
      </c>
      <c r="H51" t="s">
        <v>2241</v>
      </c>
      <c r="I51" t="s">
        <v>7994</v>
      </c>
      <c r="J51" t="s">
        <v>7994</v>
      </c>
      <c r="K51" t="s">
        <v>2005</v>
      </c>
      <c r="L51" t="s">
        <v>2005</v>
      </c>
      <c r="M51" t="s">
        <v>2185</v>
      </c>
      <c r="N51" t="s">
        <v>5297</v>
      </c>
      <c r="O51" t="s">
        <v>5423</v>
      </c>
      <c r="P51" t="s">
        <v>7995</v>
      </c>
      <c r="Q51" t="s">
        <v>5647</v>
      </c>
      <c r="R51">
        <v>6</v>
      </c>
      <c r="S51">
        <v>1568</v>
      </c>
      <c r="T51">
        <v>0</v>
      </c>
      <c r="U51">
        <v>208.98</v>
      </c>
      <c r="V51" t="s">
        <v>42</v>
      </c>
      <c r="W51">
        <v>107.17</v>
      </c>
      <c r="X51" t="s">
        <v>50</v>
      </c>
      <c r="Y51" t="s">
        <v>8761</v>
      </c>
      <c r="Z51">
        <v>2012</v>
      </c>
      <c r="AA51">
        <v>40</v>
      </c>
      <c r="AB51">
        <v>30752</v>
      </c>
    </row>
    <row r="52" spans="1:28" x14ac:dyDescent="0.2">
      <c r="A52" t="s">
        <v>7952</v>
      </c>
      <c r="B52" s="1">
        <v>41145</v>
      </c>
      <c r="C52" s="1">
        <v>41150</v>
      </c>
      <c r="D52" t="s">
        <v>28</v>
      </c>
      <c r="E52" t="s">
        <v>7953</v>
      </c>
      <c r="F52" t="s">
        <v>72</v>
      </c>
      <c r="G52" t="s">
        <v>31</v>
      </c>
      <c r="H52" t="s">
        <v>1940</v>
      </c>
      <c r="I52" t="s">
        <v>1941</v>
      </c>
      <c r="J52" t="s">
        <v>6127</v>
      </c>
      <c r="K52" t="s">
        <v>1879</v>
      </c>
      <c r="L52" t="s">
        <v>1879</v>
      </c>
      <c r="M52" t="s">
        <v>1757</v>
      </c>
      <c r="N52" t="s">
        <v>5297</v>
      </c>
      <c r="O52" t="s">
        <v>5423</v>
      </c>
      <c r="P52" t="s">
        <v>6557</v>
      </c>
      <c r="Q52" t="s">
        <v>5561</v>
      </c>
      <c r="R52">
        <v>5</v>
      </c>
      <c r="S52">
        <v>1857</v>
      </c>
      <c r="T52">
        <v>0</v>
      </c>
      <c r="U52">
        <v>639.51</v>
      </c>
      <c r="V52" t="s">
        <v>42</v>
      </c>
      <c r="W52">
        <v>228.78</v>
      </c>
      <c r="X52" t="s">
        <v>50</v>
      </c>
      <c r="Y52" t="s">
        <v>8732</v>
      </c>
      <c r="Z52">
        <v>2012</v>
      </c>
      <c r="AA52">
        <v>34</v>
      </c>
      <c r="AB52">
        <v>18095</v>
      </c>
    </row>
    <row r="53" spans="1:28" x14ac:dyDescent="0.2">
      <c r="A53" t="s">
        <v>7933</v>
      </c>
      <c r="B53" s="1">
        <v>41687</v>
      </c>
      <c r="C53" s="1">
        <v>41691</v>
      </c>
      <c r="D53" t="s">
        <v>28</v>
      </c>
      <c r="E53" t="s">
        <v>7934</v>
      </c>
      <c r="F53" t="s">
        <v>468</v>
      </c>
      <c r="G53" t="s">
        <v>246</v>
      </c>
      <c r="H53" t="s">
        <v>1876</v>
      </c>
      <c r="I53" t="s">
        <v>1914</v>
      </c>
      <c r="J53" t="s">
        <v>1915</v>
      </c>
      <c r="K53" t="s">
        <v>1879</v>
      </c>
      <c r="L53" t="s">
        <v>1879</v>
      </c>
      <c r="M53" t="s">
        <v>1757</v>
      </c>
      <c r="N53" t="s">
        <v>5297</v>
      </c>
      <c r="O53" t="s">
        <v>5423</v>
      </c>
      <c r="P53" t="s">
        <v>6527</v>
      </c>
      <c r="Q53" t="s">
        <v>5448</v>
      </c>
      <c r="R53">
        <v>5</v>
      </c>
      <c r="S53">
        <v>1631</v>
      </c>
      <c r="T53">
        <v>0</v>
      </c>
      <c r="U53">
        <v>18</v>
      </c>
      <c r="V53" t="s">
        <v>42</v>
      </c>
      <c r="W53">
        <v>239.69</v>
      </c>
      <c r="X53" t="s">
        <v>50</v>
      </c>
      <c r="Y53" t="s">
        <v>8756</v>
      </c>
      <c r="Z53">
        <v>2014</v>
      </c>
      <c r="AA53">
        <v>8</v>
      </c>
      <c r="AB53">
        <v>18895</v>
      </c>
    </row>
    <row r="54" spans="1:28" x14ac:dyDescent="0.2">
      <c r="A54" t="s">
        <v>7922</v>
      </c>
      <c r="B54" s="1">
        <v>41180</v>
      </c>
      <c r="C54" s="1">
        <v>41184</v>
      </c>
      <c r="D54" t="s">
        <v>28</v>
      </c>
      <c r="E54" t="s">
        <v>3176</v>
      </c>
      <c r="F54" t="s">
        <v>3121</v>
      </c>
      <c r="G54" t="s">
        <v>31</v>
      </c>
      <c r="H54" t="s">
        <v>1876</v>
      </c>
      <c r="I54" t="s">
        <v>1877</v>
      </c>
      <c r="J54" t="s">
        <v>3317</v>
      </c>
      <c r="K54" t="s">
        <v>1879</v>
      </c>
      <c r="L54" t="s">
        <v>1879</v>
      </c>
      <c r="M54" t="s">
        <v>1757</v>
      </c>
      <c r="N54" t="s">
        <v>5297</v>
      </c>
      <c r="O54" t="s">
        <v>5423</v>
      </c>
      <c r="P54" t="s">
        <v>6208</v>
      </c>
      <c r="Q54" t="s">
        <v>5472</v>
      </c>
      <c r="R54">
        <v>5</v>
      </c>
      <c r="S54">
        <v>1972</v>
      </c>
      <c r="T54">
        <v>0</v>
      </c>
      <c r="U54">
        <v>350.47500000000002</v>
      </c>
      <c r="V54" t="s">
        <v>42</v>
      </c>
      <c r="W54">
        <v>195.87</v>
      </c>
      <c r="X54" t="s">
        <v>50</v>
      </c>
      <c r="Y54" t="s">
        <v>8763</v>
      </c>
      <c r="Z54">
        <v>2012</v>
      </c>
      <c r="AA54">
        <v>39</v>
      </c>
      <c r="AB54">
        <v>17430</v>
      </c>
    </row>
    <row r="55" spans="1:28" x14ac:dyDescent="0.2">
      <c r="A55" t="s">
        <v>7894</v>
      </c>
      <c r="B55" s="1">
        <v>41839</v>
      </c>
      <c r="C55" s="1">
        <v>41843</v>
      </c>
      <c r="D55" t="s">
        <v>28</v>
      </c>
      <c r="E55" t="s">
        <v>7895</v>
      </c>
      <c r="F55" t="s">
        <v>1259</v>
      </c>
      <c r="G55" t="s">
        <v>262</v>
      </c>
      <c r="H55" t="s">
        <v>7590</v>
      </c>
      <c r="I55" t="s">
        <v>7620</v>
      </c>
      <c r="J55" t="s">
        <v>7621</v>
      </c>
      <c r="K55" t="s">
        <v>2005</v>
      </c>
      <c r="L55" t="s">
        <v>2005</v>
      </c>
      <c r="M55" t="s">
        <v>2006</v>
      </c>
      <c r="N55" t="s">
        <v>5297</v>
      </c>
      <c r="O55" t="s">
        <v>5423</v>
      </c>
      <c r="P55" t="s">
        <v>5458</v>
      </c>
      <c r="Q55" t="s">
        <v>5459</v>
      </c>
      <c r="R55">
        <v>8</v>
      </c>
      <c r="S55">
        <v>3279</v>
      </c>
      <c r="T55">
        <v>0</v>
      </c>
      <c r="U55">
        <v>140.82480000000001</v>
      </c>
      <c r="V55" t="s">
        <v>42</v>
      </c>
      <c r="W55">
        <v>492.28</v>
      </c>
      <c r="X55" t="s">
        <v>50</v>
      </c>
      <c r="Y55" t="s">
        <v>8746</v>
      </c>
      <c r="Z55">
        <v>2014</v>
      </c>
      <c r="AA55">
        <v>29</v>
      </c>
      <c r="AB55">
        <v>24424</v>
      </c>
    </row>
    <row r="56" spans="1:28" x14ac:dyDescent="0.2">
      <c r="A56" t="s">
        <v>7876</v>
      </c>
      <c r="B56" s="1">
        <v>40919</v>
      </c>
      <c r="C56" s="1">
        <v>40923</v>
      </c>
      <c r="D56" t="s">
        <v>28</v>
      </c>
      <c r="E56" t="s">
        <v>7877</v>
      </c>
      <c r="F56" t="s">
        <v>5878</v>
      </c>
      <c r="G56" t="s">
        <v>31</v>
      </c>
      <c r="H56" t="s">
        <v>7590</v>
      </c>
      <c r="I56" t="s">
        <v>7597</v>
      </c>
      <c r="J56" t="s">
        <v>7878</v>
      </c>
      <c r="K56" t="s">
        <v>2005</v>
      </c>
      <c r="L56" t="s">
        <v>2005</v>
      </c>
      <c r="M56" t="s">
        <v>2006</v>
      </c>
      <c r="N56" t="s">
        <v>5297</v>
      </c>
      <c r="O56" t="s">
        <v>5423</v>
      </c>
      <c r="P56" t="s">
        <v>5474</v>
      </c>
      <c r="Q56" t="s">
        <v>5475</v>
      </c>
      <c r="R56">
        <v>10</v>
      </c>
      <c r="S56">
        <v>3638</v>
      </c>
      <c r="T56">
        <v>0</v>
      </c>
      <c r="U56">
        <v>156.40199999999999</v>
      </c>
      <c r="V56" t="s">
        <v>42</v>
      </c>
      <c r="W56">
        <v>487.86</v>
      </c>
      <c r="X56" t="s">
        <v>50</v>
      </c>
      <c r="Y56" t="s">
        <v>8766</v>
      </c>
      <c r="Z56">
        <v>2012</v>
      </c>
      <c r="AA56">
        <v>2</v>
      </c>
      <c r="AB56">
        <v>23815</v>
      </c>
    </row>
    <row r="57" spans="1:28" x14ac:dyDescent="0.2">
      <c r="A57" t="s">
        <v>7838</v>
      </c>
      <c r="B57" s="1">
        <v>41906</v>
      </c>
      <c r="C57" s="1">
        <v>41913</v>
      </c>
      <c r="D57" t="s">
        <v>148</v>
      </c>
      <c r="E57" t="s">
        <v>7839</v>
      </c>
      <c r="F57" t="s">
        <v>2147</v>
      </c>
      <c r="G57" t="s">
        <v>262</v>
      </c>
      <c r="H57" t="s">
        <v>1940</v>
      </c>
      <c r="I57" t="s">
        <v>7840</v>
      </c>
      <c r="J57" t="s">
        <v>7841</v>
      </c>
      <c r="K57" t="s">
        <v>1879</v>
      </c>
      <c r="L57" t="s">
        <v>1879</v>
      </c>
      <c r="M57" t="s">
        <v>1757</v>
      </c>
      <c r="N57" t="s">
        <v>5297</v>
      </c>
      <c r="O57" t="s">
        <v>5423</v>
      </c>
      <c r="P57" t="s">
        <v>7842</v>
      </c>
      <c r="Q57" t="s">
        <v>6599</v>
      </c>
      <c r="R57">
        <v>6</v>
      </c>
      <c r="S57">
        <v>1964</v>
      </c>
      <c r="T57">
        <v>0</v>
      </c>
      <c r="U57">
        <v>21.69</v>
      </c>
      <c r="V57" t="s">
        <v>42</v>
      </c>
      <c r="W57">
        <v>237.78</v>
      </c>
      <c r="X57" t="s">
        <v>50</v>
      </c>
      <c r="Y57" t="s">
        <v>8748</v>
      </c>
      <c r="Z57">
        <v>2014</v>
      </c>
      <c r="AA57">
        <v>39</v>
      </c>
      <c r="AB57">
        <v>14209</v>
      </c>
    </row>
    <row r="58" spans="1:28" x14ac:dyDescent="0.2">
      <c r="A58" t="s">
        <v>7702</v>
      </c>
      <c r="B58" s="1">
        <v>41676</v>
      </c>
      <c r="C58" s="1">
        <v>41680</v>
      </c>
      <c r="D58" t="s">
        <v>28</v>
      </c>
      <c r="E58" t="s">
        <v>7703</v>
      </c>
      <c r="F58" t="s">
        <v>865</v>
      </c>
      <c r="G58" t="s">
        <v>31</v>
      </c>
      <c r="H58" t="s">
        <v>1994</v>
      </c>
      <c r="I58" t="s">
        <v>2776</v>
      </c>
      <c r="J58" t="s">
        <v>7704</v>
      </c>
      <c r="K58" t="s">
        <v>1950</v>
      </c>
      <c r="L58" t="s">
        <v>1950</v>
      </c>
      <c r="M58" t="s">
        <v>1988</v>
      </c>
      <c r="N58" t="s">
        <v>5297</v>
      </c>
      <c r="O58" t="s">
        <v>5423</v>
      </c>
      <c r="P58" t="s">
        <v>7705</v>
      </c>
      <c r="Q58" t="s">
        <v>6393</v>
      </c>
      <c r="R58">
        <v>8</v>
      </c>
      <c r="S58">
        <v>1867</v>
      </c>
      <c r="T58">
        <v>0</v>
      </c>
      <c r="U58">
        <v>-93.504000000000005</v>
      </c>
      <c r="V58" t="s">
        <v>7329</v>
      </c>
      <c r="W58">
        <v>116.17400000000001</v>
      </c>
      <c r="X58" t="s">
        <v>43</v>
      </c>
      <c r="Y58" t="s">
        <v>8756</v>
      </c>
      <c r="Z58">
        <v>2014</v>
      </c>
      <c r="AA58">
        <v>6</v>
      </c>
      <c r="AB58">
        <v>8118</v>
      </c>
    </row>
    <row r="59" spans="1:28" x14ac:dyDescent="0.2">
      <c r="A59" t="s">
        <v>7698</v>
      </c>
      <c r="B59" s="1">
        <v>41367</v>
      </c>
      <c r="C59" s="1">
        <v>41370</v>
      </c>
      <c r="D59" t="s">
        <v>28</v>
      </c>
      <c r="E59" t="s">
        <v>7699</v>
      </c>
      <c r="F59" t="s">
        <v>7700</v>
      </c>
      <c r="G59" t="s">
        <v>31</v>
      </c>
      <c r="H59" t="s">
        <v>1994</v>
      </c>
      <c r="I59" t="s">
        <v>2079</v>
      </c>
      <c r="J59" t="s">
        <v>7701</v>
      </c>
      <c r="K59" t="s">
        <v>1950</v>
      </c>
      <c r="L59" t="s">
        <v>1950</v>
      </c>
      <c r="M59" t="s">
        <v>1988</v>
      </c>
      <c r="N59" t="s">
        <v>5297</v>
      </c>
      <c r="O59" t="s">
        <v>5423</v>
      </c>
      <c r="P59" t="s">
        <v>6493</v>
      </c>
      <c r="Q59" t="s">
        <v>5638</v>
      </c>
      <c r="R59">
        <v>5</v>
      </c>
      <c r="S59">
        <v>1099</v>
      </c>
      <c r="T59">
        <v>0</v>
      </c>
      <c r="U59">
        <v>233.46</v>
      </c>
      <c r="V59" t="s">
        <v>42</v>
      </c>
      <c r="W59">
        <v>66.626999999999995</v>
      </c>
      <c r="X59" t="s">
        <v>43</v>
      </c>
      <c r="Y59" t="s">
        <v>8736</v>
      </c>
      <c r="Z59">
        <v>2013</v>
      </c>
      <c r="AA59">
        <v>14</v>
      </c>
      <c r="AB59">
        <v>239</v>
      </c>
    </row>
    <row r="60" spans="1:28" x14ac:dyDescent="0.2">
      <c r="A60" t="s">
        <v>7695</v>
      </c>
      <c r="B60" s="1">
        <v>41265</v>
      </c>
      <c r="C60" s="1">
        <v>41269</v>
      </c>
      <c r="D60" t="s">
        <v>45</v>
      </c>
      <c r="E60" t="s">
        <v>7696</v>
      </c>
      <c r="F60" t="s">
        <v>414</v>
      </c>
      <c r="G60" t="s">
        <v>246</v>
      </c>
      <c r="H60" t="s">
        <v>1994</v>
      </c>
      <c r="I60" t="s">
        <v>2272</v>
      </c>
      <c r="J60" t="s">
        <v>3655</v>
      </c>
      <c r="K60" t="s">
        <v>1950</v>
      </c>
      <c r="L60" t="s">
        <v>1950</v>
      </c>
      <c r="M60" t="s">
        <v>1988</v>
      </c>
      <c r="N60" t="s">
        <v>5297</v>
      </c>
      <c r="O60" t="s">
        <v>5423</v>
      </c>
      <c r="P60" t="s">
        <v>7697</v>
      </c>
      <c r="Q60" t="s">
        <v>5695</v>
      </c>
      <c r="R60">
        <v>9</v>
      </c>
      <c r="S60">
        <v>931</v>
      </c>
      <c r="T60">
        <v>0</v>
      </c>
      <c r="U60">
        <v>279.25200000000001</v>
      </c>
      <c r="V60" t="s">
        <v>42</v>
      </c>
      <c r="W60">
        <v>39.307000000000002</v>
      </c>
      <c r="X60" t="s">
        <v>43</v>
      </c>
      <c r="Y60" t="s">
        <v>8734</v>
      </c>
      <c r="Z60">
        <v>2012</v>
      </c>
      <c r="AA60">
        <v>51</v>
      </c>
      <c r="AB60">
        <v>8072</v>
      </c>
    </row>
    <row r="61" spans="1:28" x14ac:dyDescent="0.2">
      <c r="A61" t="s">
        <v>7690</v>
      </c>
      <c r="B61" s="1">
        <v>40990</v>
      </c>
      <c r="C61" s="1">
        <v>40990</v>
      </c>
      <c r="D61" t="s">
        <v>28</v>
      </c>
      <c r="E61" t="s">
        <v>7691</v>
      </c>
      <c r="F61" t="s">
        <v>1272</v>
      </c>
      <c r="G61" t="s">
        <v>246</v>
      </c>
      <c r="H61" t="s">
        <v>1994</v>
      </c>
      <c r="I61" t="s">
        <v>3559</v>
      </c>
      <c r="J61" t="s">
        <v>7692</v>
      </c>
      <c r="K61" t="s">
        <v>1950</v>
      </c>
      <c r="L61" t="s">
        <v>1950</v>
      </c>
      <c r="M61" t="s">
        <v>1988</v>
      </c>
      <c r="N61" t="s">
        <v>5297</v>
      </c>
      <c r="O61" t="s">
        <v>5423</v>
      </c>
      <c r="P61" t="s">
        <v>7693</v>
      </c>
      <c r="Q61" t="s">
        <v>7694</v>
      </c>
      <c r="R61">
        <v>7</v>
      </c>
      <c r="S61">
        <v>634</v>
      </c>
      <c r="T61">
        <v>0</v>
      </c>
      <c r="U61">
        <v>-39.619999999999997</v>
      </c>
      <c r="V61" t="s">
        <v>7329</v>
      </c>
      <c r="W61">
        <v>77.245000000000005</v>
      </c>
      <c r="X61" t="s">
        <v>64</v>
      </c>
      <c r="Y61" t="s">
        <v>8730</v>
      </c>
      <c r="Z61">
        <v>2012</v>
      </c>
      <c r="AA61">
        <v>12</v>
      </c>
      <c r="AB61">
        <v>5604</v>
      </c>
    </row>
    <row r="62" spans="1:28" x14ac:dyDescent="0.2">
      <c r="A62" t="s">
        <v>7685</v>
      </c>
      <c r="B62" s="1">
        <v>41872</v>
      </c>
      <c r="C62" s="1">
        <v>41872</v>
      </c>
      <c r="D62" t="s">
        <v>45</v>
      </c>
      <c r="E62" t="s">
        <v>7686</v>
      </c>
      <c r="F62" t="s">
        <v>4879</v>
      </c>
      <c r="G62" t="s">
        <v>246</v>
      </c>
      <c r="H62" t="s">
        <v>7687</v>
      </c>
      <c r="I62" t="s">
        <v>7688</v>
      </c>
      <c r="J62" t="s">
        <v>7689</v>
      </c>
      <c r="K62" t="s">
        <v>1950</v>
      </c>
      <c r="L62" t="s">
        <v>1950</v>
      </c>
      <c r="M62" t="s">
        <v>1594</v>
      </c>
      <c r="N62" t="s">
        <v>5297</v>
      </c>
      <c r="O62" t="s">
        <v>5423</v>
      </c>
      <c r="P62" t="s">
        <v>6506</v>
      </c>
      <c r="Q62" t="s">
        <v>5546</v>
      </c>
      <c r="R62">
        <v>9</v>
      </c>
      <c r="S62">
        <v>1312</v>
      </c>
      <c r="T62">
        <v>0</v>
      </c>
      <c r="U62">
        <v>-306.108</v>
      </c>
      <c r="V62" t="s">
        <v>7329</v>
      </c>
      <c r="W62">
        <v>76.650999999999996</v>
      </c>
      <c r="X62" t="s">
        <v>64</v>
      </c>
      <c r="Y62" t="s">
        <v>8747</v>
      </c>
      <c r="Z62">
        <v>2014</v>
      </c>
      <c r="AA62">
        <v>34</v>
      </c>
      <c r="AB62">
        <v>1122</v>
      </c>
    </row>
    <row r="63" spans="1:28" x14ac:dyDescent="0.2">
      <c r="A63" t="s">
        <v>7627</v>
      </c>
      <c r="B63" s="1">
        <v>41939</v>
      </c>
      <c r="C63" s="1">
        <v>41943</v>
      </c>
      <c r="D63" t="s">
        <v>28</v>
      </c>
      <c r="E63" t="s">
        <v>2624</v>
      </c>
      <c r="F63" t="s">
        <v>2625</v>
      </c>
      <c r="G63" t="s">
        <v>246</v>
      </c>
      <c r="H63" t="s">
        <v>7590</v>
      </c>
      <c r="I63" t="s">
        <v>7628</v>
      </c>
      <c r="J63" t="s">
        <v>7629</v>
      </c>
      <c r="K63" t="s">
        <v>2005</v>
      </c>
      <c r="L63" t="s">
        <v>2005</v>
      </c>
      <c r="M63" t="s">
        <v>2006</v>
      </c>
      <c r="N63" t="s">
        <v>5297</v>
      </c>
      <c r="O63" t="s">
        <v>5423</v>
      </c>
      <c r="P63" t="s">
        <v>7630</v>
      </c>
      <c r="Q63" t="s">
        <v>6286</v>
      </c>
      <c r="R63">
        <v>6</v>
      </c>
      <c r="S63">
        <v>2189</v>
      </c>
      <c r="T63">
        <v>0</v>
      </c>
      <c r="U63">
        <v>541.36980000000005</v>
      </c>
      <c r="V63" t="s">
        <v>42</v>
      </c>
      <c r="W63">
        <v>320.27999999999997</v>
      </c>
      <c r="X63" t="s">
        <v>43</v>
      </c>
      <c r="Y63" t="s">
        <v>8749</v>
      </c>
      <c r="Z63">
        <v>2014</v>
      </c>
      <c r="AA63">
        <v>44</v>
      </c>
      <c r="AB63">
        <v>21391</v>
      </c>
    </row>
    <row r="64" spans="1:28" x14ac:dyDescent="0.2">
      <c r="A64" t="s">
        <v>7623</v>
      </c>
      <c r="B64" s="1">
        <v>41923</v>
      </c>
      <c r="C64" s="1">
        <v>41925</v>
      </c>
      <c r="D64" t="s">
        <v>59</v>
      </c>
      <c r="E64" t="s">
        <v>7624</v>
      </c>
      <c r="F64" t="s">
        <v>196</v>
      </c>
      <c r="G64" t="s">
        <v>31</v>
      </c>
      <c r="H64" t="s">
        <v>7590</v>
      </c>
      <c r="I64" t="s">
        <v>7597</v>
      </c>
      <c r="J64" t="s">
        <v>7608</v>
      </c>
      <c r="K64" t="s">
        <v>2005</v>
      </c>
      <c r="L64" t="s">
        <v>2005</v>
      </c>
      <c r="M64" t="s">
        <v>2006</v>
      </c>
      <c r="N64" t="s">
        <v>5297</v>
      </c>
      <c r="O64" t="s">
        <v>5423</v>
      </c>
      <c r="P64" t="s">
        <v>7625</v>
      </c>
      <c r="Q64" t="s">
        <v>7626</v>
      </c>
      <c r="R64">
        <v>9</v>
      </c>
      <c r="S64">
        <v>1029</v>
      </c>
      <c r="T64">
        <v>0</v>
      </c>
      <c r="U64">
        <v>10.818899999999999</v>
      </c>
      <c r="V64" t="s">
        <v>42</v>
      </c>
      <c r="W64">
        <v>354.47</v>
      </c>
      <c r="X64" t="s">
        <v>43</v>
      </c>
      <c r="Y64" t="s">
        <v>8749</v>
      </c>
      <c r="Z64">
        <v>2014</v>
      </c>
      <c r="AA64">
        <v>41</v>
      </c>
      <c r="AB64">
        <v>24211</v>
      </c>
    </row>
    <row r="65" spans="1:28" x14ac:dyDescent="0.2">
      <c r="A65" t="s">
        <v>7609</v>
      </c>
      <c r="B65" s="1">
        <v>41569</v>
      </c>
      <c r="C65" s="1">
        <v>41571</v>
      </c>
      <c r="D65" t="s">
        <v>28</v>
      </c>
      <c r="E65" t="s">
        <v>7610</v>
      </c>
      <c r="F65" t="s">
        <v>707</v>
      </c>
      <c r="G65" t="s">
        <v>262</v>
      </c>
      <c r="H65" t="s">
        <v>7590</v>
      </c>
      <c r="I65" t="s">
        <v>7611</v>
      </c>
      <c r="J65" t="s">
        <v>7612</v>
      </c>
      <c r="K65" t="s">
        <v>2005</v>
      </c>
      <c r="L65" t="s">
        <v>2005</v>
      </c>
      <c r="M65" t="s">
        <v>2006</v>
      </c>
      <c r="N65" t="s">
        <v>5297</v>
      </c>
      <c r="O65" t="s">
        <v>5423</v>
      </c>
      <c r="P65" t="s">
        <v>5603</v>
      </c>
      <c r="Q65" t="s">
        <v>5604</v>
      </c>
      <c r="R65">
        <v>3</v>
      </c>
      <c r="S65">
        <v>1149</v>
      </c>
      <c r="T65">
        <v>0</v>
      </c>
      <c r="U65">
        <v>172.91249999999999</v>
      </c>
      <c r="V65" t="s">
        <v>42</v>
      </c>
      <c r="W65">
        <v>201.68</v>
      </c>
      <c r="X65" t="s">
        <v>43</v>
      </c>
      <c r="Y65" t="s">
        <v>8740</v>
      </c>
      <c r="Z65">
        <v>2013</v>
      </c>
      <c r="AA65">
        <v>43</v>
      </c>
      <c r="AB65">
        <v>29532</v>
      </c>
    </row>
    <row r="66" spans="1:28" x14ac:dyDescent="0.2">
      <c r="A66" t="s">
        <v>7595</v>
      </c>
      <c r="B66" s="1">
        <v>41131</v>
      </c>
      <c r="C66" s="1">
        <v>41131</v>
      </c>
      <c r="D66" t="s">
        <v>28</v>
      </c>
      <c r="E66" t="s">
        <v>7596</v>
      </c>
      <c r="F66" t="s">
        <v>3328</v>
      </c>
      <c r="G66" t="s">
        <v>31</v>
      </c>
      <c r="H66" t="s">
        <v>7590</v>
      </c>
      <c r="I66" t="s">
        <v>7597</v>
      </c>
      <c r="J66" t="s">
        <v>7598</v>
      </c>
      <c r="K66" t="s">
        <v>2005</v>
      </c>
      <c r="L66" t="s">
        <v>2005</v>
      </c>
      <c r="M66" t="s">
        <v>2006</v>
      </c>
      <c r="N66" t="s">
        <v>5297</v>
      </c>
      <c r="O66" t="s">
        <v>5423</v>
      </c>
      <c r="P66" t="s">
        <v>5451</v>
      </c>
      <c r="Q66" t="s">
        <v>5448</v>
      </c>
      <c r="R66">
        <v>5</v>
      </c>
      <c r="S66">
        <v>1685</v>
      </c>
      <c r="T66">
        <v>0</v>
      </c>
      <c r="U66">
        <v>706.56</v>
      </c>
      <c r="V66" t="s">
        <v>42</v>
      </c>
      <c r="W66">
        <v>141.54</v>
      </c>
      <c r="X66" t="s">
        <v>64</v>
      </c>
      <c r="Y66" t="s">
        <v>8732</v>
      </c>
      <c r="Z66">
        <v>2012</v>
      </c>
      <c r="AA66">
        <v>32</v>
      </c>
      <c r="AB66">
        <v>28648</v>
      </c>
    </row>
    <row r="67" spans="1:28" x14ac:dyDescent="0.2">
      <c r="A67" t="s">
        <v>7587</v>
      </c>
      <c r="B67" s="1">
        <v>40684</v>
      </c>
      <c r="C67" s="1">
        <v>40688</v>
      </c>
      <c r="D67" t="s">
        <v>28</v>
      </c>
      <c r="E67" t="s">
        <v>7588</v>
      </c>
      <c r="F67" t="s">
        <v>7589</v>
      </c>
      <c r="G67" t="s">
        <v>31</v>
      </c>
      <c r="H67" t="s">
        <v>7590</v>
      </c>
      <c r="I67" t="s">
        <v>7591</v>
      </c>
      <c r="J67" t="s">
        <v>7591</v>
      </c>
      <c r="K67" t="s">
        <v>2005</v>
      </c>
      <c r="L67" t="s">
        <v>2005</v>
      </c>
      <c r="M67" t="s">
        <v>2006</v>
      </c>
      <c r="N67" t="s">
        <v>5297</v>
      </c>
      <c r="O67" t="s">
        <v>5423</v>
      </c>
      <c r="P67" t="s">
        <v>5443</v>
      </c>
      <c r="Q67" t="s">
        <v>5444</v>
      </c>
      <c r="R67">
        <v>7</v>
      </c>
      <c r="S67">
        <v>2540</v>
      </c>
      <c r="T67">
        <v>0</v>
      </c>
      <c r="U67">
        <v>709.93650000000002</v>
      </c>
      <c r="V67" t="s">
        <v>42</v>
      </c>
      <c r="W67">
        <v>393.58</v>
      </c>
      <c r="X67" t="s">
        <v>43</v>
      </c>
      <c r="Y67" t="s">
        <v>8752</v>
      </c>
      <c r="Z67">
        <v>2011</v>
      </c>
      <c r="AA67">
        <v>21</v>
      </c>
      <c r="AB67">
        <v>28110</v>
      </c>
    </row>
    <row r="68" spans="1:28" x14ac:dyDescent="0.2">
      <c r="A68" t="s">
        <v>7583</v>
      </c>
      <c r="B68" s="1">
        <v>41337</v>
      </c>
      <c r="C68" s="1">
        <v>41342</v>
      </c>
      <c r="D68" t="s">
        <v>45</v>
      </c>
      <c r="E68" t="s">
        <v>5735</v>
      </c>
      <c r="F68" t="s">
        <v>955</v>
      </c>
      <c r="G68" t="s">
        <v>31</v>
      </c>
      <c r="H68" t="s">
        <v>7540</v>
      </c>
      <c r="I68" t="s">
        <v>7576</v>
      </c>
      <c r="J68" t="s">
        <v>7577</v>
      </c>
      <c r="K68" t="s">
        <v>2005</v>
      </c>
      <c r="L68" t="s">
        <v>2005</v>
      </c>
      <c r="M68" t="s">
        <v>2006</v>
      </c>
      <c r="N68" t="s">
        <v>5297</v>
      </c>
      <c r="O68" t="s">
        <v>5423</v>
      </c>
      <c r="P68" t="s">
        <v>5424</v>
      </c>
      <c r="Q68" t="s">
        <v>5425</v>
      </c>
      <c r="R68">
        <v>5</v>
      </c>
      <c r="S68">
        <v>1179</v>
      </c>
      <c r="T68">
        <v>0</v>
      </c>
      <c r="U68">
        <v>-471.78750000000002</v>
      </c>
      <c r="V68" t="s">
        <v>7329</v>
      </c>
      <c r="W68">
        <v>138.87</v>
      </c>
      <c r="X68" t="s">
        <v>43</v>
      </c>
      <c r="Y68" t="s">
        <v>8735</v>
      </c>
      <c r="Z68">
        <v>2013</v>
      </c>
      <c r="AA68">
        <v>10</v>
      </c>
      <c r="AB68">
        <v>24816</v>
      </c>
    </row>
    <row r="69" spans="1:28" x14ac:dyDescent="0.2">
      <c r="A69" t="s">
        <v>7513</v>
      </c>
      <c r="B69" s="1">
        <v>41894</v>
      </c>
      <c r="C69" s="1">
        <v>41899</v>
      </c>
      <c r="D69" t="s">
        <v>28</v>
      </c>
      <c r="E69" t="s">
        <v>6571</v>
      </c>
      <c r="F69" t="s">
        <v>6572</v>
      </c>
      <c r="G69" t="s">
        <v>31</v>
      </c>
      <c r="H69" t="s">
        <v>1940</v>
      </c>
      <c r="I69" t="s">
        <v>4512</v>
      </c>
      <c r="J69" t="s">
        <v>7514</v>
      </c>
      <c r="K69" t="s">
        <v>1879</v>
      </c>
      <c r="L69" t="s">
        <v>1879</v>
      </c>
      <c r="M69" t="s">
        <v>1757</v>
      </c>
      <c r="N69" t="s">
        <v>5297</v>
      </c>
      <c r="O69" t="s">
        <v>5423</v>
      </c>
      <c r="P69" t="s">
        <v>7515</v>
      </c>
      <c r="Q69" t="s">
        <v>5433</v>
      </c>
      <c r="R69">
        <v>3</v>
      </c>
      <c r="S69">
        <v>1177</v>
      </c>
      <c r="T69">
        <v>0</v>
      </c>
      <c r="U69">
        <v>405.423</v>
      </c>
      <c r="V69" t="s">
        <v>42</v>
      </c>
      <c r="W69">
        <v>131.28</v>
      </c>
      <c r="X69" t="s">
        <v>43</v>
      </c>
      <c r="Y69" t="s">
        <v>8748</v>
      </c>
      <c r="Z69">
        <v>2014</v>
      </c>
      <c r="AA69">
        <v>37</v>
      </c>
      <c r="AB69">
        <v>18570</v>
      </c>
    </row>
    <row r="70" spans="1:28" x14ac:dyDescent="0.2">
      <c r="A70" t="s">
        <v>7511</v>
      </c>
      <c r="B70" s="1">
        <v>41743</v>
      </c>
      <c r="C70" s="1">
        <v>41745</v>
      </c>
      <c r="D70" t="s">
        <v>28</v>
      </c>
      <c r="E70" t="s">
        <v>2536</v>
      </c>
      <c r="F70" t="s">
        <v>2537</v>
      </c>
      <c r="G70" t="s">
        <v>246</v>
      </c>
      <c r="H70" t="s">
        <v>1940</v>
      </c>
      <c r="I70" t="s">
        <v>4240</v>
      </c>
      <c r="J70" t="s">
        <v>4240</v>
      </c>
      <c r="K70" t="s">
        <v>1879</v>
      </c>
      <c r="L70" t="s">
        <v>1879</v>
      </c>
      <c r="M70" t="s">
        <v>1757</v>
      </c>
      <c r="N70" t="s">
        <v>5297</v>
      </c>
      <c r="O70" t="s">
        <v>5423</v>
      </c>
      <c r="P70" t="s">
        <v>7512</v>
      </c>
      <c r="Q70" t="s">
        <v>5742</v>
      </c>
      <c r="R70">
        <v>4</v>
      </c>
      <c r="S70">
        <v>1579</v>
      </c>
      <c r="T70">
        <v>0</v>
      </c>
      <c r="U70">
        <v>613.83600000000001</v>
      </c>
      <c r="V70" t="s">
        <v>42</v>
      </c>
      <c r="W70">
        <v>93.38</v>
      </c>
      <c r="X70" t="s">
        <v>43</v>
      </c>
      <c r="Y70" t="s">
        <v>8743</v>
      </c>
      <c r="Z70">
        <v>2014</v>
      </c>
      <c r="AA70">
        <v>16</v>
      </c>
      <c r="AB70">
        <v>12076</v>
      </c>
    </row>
    <row r="71" spans="1:28" x14ac:dyDescent="0.2">
      <c r="A71" t="s">
        <v>7509</v>
      </c>
      <c r="B71" s="1">
        <v>41534</v>
      </c>
      <c r="C71" s="1">
        <v>41537</v>
      </c>
      <c r="D71" t="s">
        <v>28</v>
      </c>
      <c r="E71" t="s">
        <v>7510</v>
      </c>
      <c r="F71" t="s">
        <v>1815</v>
      </c>
      <c r="G71" t="s">
        <v>262</v>
      </c>
      <c r="H71" t="s">
        <v>1940</v>
      </c>
      <c r="I71" t="s">
        <v>4480</v>
      </c>
      <c r="J71" t="s">
        <v>6748</v>
      </c>
      <c r="K71" t="s">
        <v>1879</v>
      </c>
      <c r="L71" t="s">
        <v>1879</v>
      </c>
      <c r="M71" t="s">
        <v>1757</v>
      </c>
      <c r="N71" t="s">
        <v>5297</v>
      </c>
      <c r="O71" t="s">
        <v>5423</v>
      </c>
      <c r="P71" t="s">
        <v>5670</v>
      </c>
      <c r="Q71" t="s">
        <v>5510</v>
      </c>
      <c r="R71">
        <v>7</v>
      </c>
      <c r="S71">
        <v>2442</v>
      </c>
      <c r="T71">
        <v>0</v>
      </c>
      <c r="U71">
        <v>-244.251</v>
      </c>
      <c r="V71" t="s">
        <v>7329</v>
      </c>
      <c r="W71">
        <v>353.57</v>
      </c>
      <c r="X71" t="s">
        <v>146</v>
      </c>
      <c r="Y71" t="s">
        <v>8755</v>
      </c>
      <c r="Z71">
        <v>2013</v>
      </c>
      <c r="AA71">
        <v>38</v>
      </c>
      <c r="AB71">
        <v>14952</v>
      </c>
    </row>
    <row r="72" spans="1:28" x14ac:dyDescent="0.2">
      <c r="A72" t="s">
        <v>7508</v>
      </c>
      <c r="B72" s="1">
        <v>41061</v>
      </c>
      <c r="C72" s="1">
        <v>41066</v>
      </c>
      <c r="D72" t="s">
        <v>45</v>
      </c>
      <c r="E72" t="s">
        <v>2999</v>
      </c>
      <c r="F72" t="s">
        <v>3000</v>
      </c>
      <c r="G72" t="s">
        <v>31</v>
      </c>
      <c r="H72" t="s">
        <v>1940</v>
      </c>
      <c r="I72" t="s">
        <v>4240</v>
      </c>
      <c r="J72" t="s">
        <v>4240</v>
      </c>
      <c r="K72" t="s">
        <v>1879</v>
      </c>
      <c r="L72" t="s">
        <v>1879</v>
      </c>
      <c r="M72" t="s">
        <v>1757</v>
      </c>
      <c r="N72" t="s">
        <v>5297</v>
      </c>
      <c r="O72" t="s">
        <v>5423</v>
      </c>
      <c r="P72" t="s">
        <v>6603</v>
      </c>
      <c r="Q72" t="s">
        <v>5781</v>
      </c>
      <c r="R72">
        <v>6</v>
      </c>
      <c r="S72">
        <v>1970</v>
      </c>
      <c r="T72">
        <v>0</v>
      </c>
      <c r="U72">
        <v>503.31599999999997</v>
      </c>
      <c r="V72" t="s">
        <v>42</v>
      </c>
      <c r="W72">
        <v>106.68</v>
      </c>
      <c r="X72" t="s">
        <v>43</v>
      </c>
      <c r="Y72" t="s">
        <v>8765</v>
      </c>
      <c r="Z72">
        <v>2012</v>
      </c>
      <c r="AA72">
        <v>22</v>
      </c>
      <c r="AB72">
        <v>13178</v>
      </c>
    </row>
    <row r="73" spans="1:28" x14ac:dyDescent="0.2">
      <c r="A73" t="s">
        <v>7489</v>
      </c>
      <c r="B73" s="1">
        <v>41732</v>
      </c>
      <c r="C73" s="1">
        <v>41734</v>
      </c>
      <c r="D73" t="s">
        <v>28</v>
      </c>
      <c r="E73" t="s">
        <v>7490</v>
      </c>
      <c r="F73" t="s">
        <v>1425</v>
      </c>
      <c r="G73" t="s">
        <v>246</v>
      </c>
      <c r="H73" t="s">
        <v>1985</v>
      </c>
      <c r="I73" t="s">
        <v>1986</v>
      </c>
      <c r="J73" t="s">
        <v>7017</v>
      </c>
      <c r="K73" t="s">
        <v>1879</v>
      </c>
      <c r="L73" t="s">
        <v>1879</v>
      </c>
      <c r="M73" t="s">
        <v>1988</v>
      </c>
      <c r="N73" t="s">
        <v>5297</v>
      </c>
      <c r="O73" t="s">
        <v>5423</v>
      </c>
      <c r="P73" t="s">
        <v>6251</v>
      </c>
      <c r="Q73" t="s">
        <v>5505</v>
      </c>
      <c r="R73">
        <v>7</v>
      </c>
      <c r="S73">
        <v>2292</v>
      </c>
      <c r="T73">
        <v>0</v>
      </c>
      <c r="U73">
        <v>127.134</v>
      </c>
      <c r="V73" t="s">
        <v>42</v>
      </c>
      <c r="W73">
        <v>448.91</v>
      </c>
      <c r="X73" t="s">
        <v>146</v>
      </c>
      <c r="Y73" t="s">
        <v>8743</v>
      </c>
      <c r="Z73">
        <v>2014</v>
      </c>
      <c r="AA73">
        <v>14</v>
      </c>
      <c r="AB73">
        <v>11331</v>
      </c>
    </row>
    <row r="74" spans="1:28" x14ac:dyDescent="0.2">
      <c r="A74" t="s">
        <v>7413</v>
      </c>
      <c r="B74" s="1">
        <v>41900</v>
      </c>
      <c r="C74" s="1">
        <v>41900</v>
      </c>
      <c r="D74" t="s">
        <v>28</v>
      </c>
      <c r="E74" t="s">
        <v>3840</v>
      </c>
      <c r="F74" t="s">
        <v>3841</v>
      </c>
      <c r="G74" t="s">
        <v>246</v>
      </c>
      <c r="H74" t="s">
        <v>1876</v>
      </c>
      <c r="I74" t="s">
        <v>1914</v>
      </c>
      <c r="J74" t="s">
        <v>7414</v>
      </c>
      <c r="K74" t="s">
        <v>1879</v>
      </c>
      <c r="L74" t="s">
        <v>1879</v>
      </c>
      <c r="M74" t="s">
        <v>1757</v>
      </c>
      <c r="N74" t="s">
        <v>5297</v>
      </c>
      <c r="O74" t="s">
        <v>5423</v>
      </c>
      <c r="P74" t="s">
        <v>6251</v>
      </c>
      <c r="Q74" t="s">
        <v>5505</v>
      </c>
      <c r="R74">
        <v>5</v>
      </c>
      <c r="S74">
        <v>1637</v>
      </c>
      <c r="T74">
        <v>0</v>
      </c>
      <c r="U74">
        <v>90.81</v>
      </c>
      <c r="V74" t="s">
        <v>42</v>
      </c>
      <c r="W74">
        <v>329.73</v>
      </c>
      <c r="X74" t="s">
        <v>64</v>
      </c>
      <c r="Y74" t="s">
        <v>8748</v>
      </c>
      <c r="Z74">
        <v>2014</v>
      </c>
      <c r="AA74">
        <v>38</v>
      </c>
      <c r="AB74">
        <v>13924</v>
      </c>
    </row>
    <row r="75" spans="1:28" x14ac:dyDescent="0.2">
      <c r="A75" t="s">
        <v>7408</v>
      </c>
      <c r="B75" s="1">
        <v>41775</v>
      </c>
      <c r="C75" s="1">
        <v>41778</v>
      </c>
      <c r="D75" t="s">
        <v>28</v>
      </c>
      <c r="E75" t="s">
        <v>7409</v>
      </c>
      <c r="F75" t="s">
        <v>7410</v>
      </c>
      <c r="G75" t="s">
        <v>262</v>
      </c>
      <c r="H75" t="s">
        <v>1876</v>
      </c>
      <c r="I75" t="s">
        <v>1914</v>
      </c>
      <c r="J75" t="s">
        <v>1915</v>
      </c>
      <c r="K75" t="s">
        <v>1879</v>
      </c>
      <c r="L75" t="s">
        <v>1879</v>
      </c>
      <c r="M75" t="s">
        <v>1757</v>
      </c>
      <c r="N75" t="s">
        <v>5297</v>
      </c>
      <c r="O75" t="s">
        <v>5423</v>
      </c>
      <c r="P75" t="s">
        <v>7411</v>
      </c>
      <c r="Q75" t="s">
        <v>7412</v>
      </c>
      <c r="R75">
        <v>9</v>
      </c>
      <c r="S75">
        <v>1189</v>
      </c>
      <c r="T75">
        <v>0</v>
      </c>
      <c r="U75">
        <v>250.99199999999999</v>
      </c>
      <c r="V75" t="s">
        <v>42</v>
      </c>
      <c r="W75">
        <v>334.23</v>
      </c>
      <c r="X75" t="s">
        <v>146</v>
      </c>
      <c r="Y75" t="s">
        <v>8744</v>
      </c>
      <c r="Z75">
        <v>2014</v>
      </c>
      <c r="AA75">
        <v>20</v>
      </c>
      <c r="AB75">
        <v>11549</v>
      </c>
    </row>
    <row r="76" spans="1:28" x14ac:dyDescent="0.2">
      <c r="A76" t="s">
        <v>7406</v>
      </c>
      <c r="B76" s="1">
        <v>41729</v>
      </c>
      <c r="C76" s="1">
        <v>41729</v>
      </c>
      <c r="D76" t="s">
        <v>45</v>
      </c>
      <c r="E76" t="s">
        <v>7407</v>
      </c>
      <c r="F76" t="s">
        <v>434</v>
      </c>
      <c r="G76" t="s">
        <v>31</v>
      </c>
      <c r="H76" t="s">
        <v>1876</v>
      </c>
      <c r="I76" t="s">
        <v>2688</v>
      </c>
      <c r="J76" t="s">
        <v>6990</v>
      </c>
      <c r="K76" t="s">
        <v>1879</v>
      </c>
      <c r="L76" t="s">
        <v>1879</v>
      </c>
      <c r="M76" t="s">
        <v>1757</v>
      </c>
      <c r="N76" t="s">
        <v>5297</v>
      </c>
      <c r="O76" t="s">
        <v>5423</v>
      </c>
      <c r="P76" t="s">
        <v>7387</v>
      </c>
      <c r="Q76" t="s">
        <v>5758</v>
      </c>
      <c r="R76">
        <v>8</v>
      </c>
      <c r="S76">
        <v>2954</v>
      </c>
      <c r="T76">
        <v>0</v>
      </c>
      <c r="U76">
        <v>754.70399999999995</v>
      </c>
      <c r="V76" t="s">
        <v>42</v>
      </c>
      <c r="W76">
        <v>236.13</v>
      </c>
      <c r="X76" t="s">
        <v>64</v>
      </c>
      <c r="Y76" t="s">
        <v>8758</v>
      </c>
      <c r="Z76">
        <v>2014</v>
      </c>
      <c r="AA76">
        <v>14</v>
      </c>
      <c r="AB76">
        <v>12672</v>
      </c>
    </row>
    <row r="77" spans="1:28" x14ac:dyDescent="0.2">
      <c r="A77" t="s">
        <v>7404</v>
      </c>
      <c r="B77" s="1">
        <v>41704</v>
      </c>
      <c r="C77" s="1">
        <v>41706</v>
      </c>
      <c r="D77" t="s">
        <v>59</v>
      </c>
      <c r="E77" t="s">
        <v>7405</v>
      </c>
      <c r="F77" t="s">
        <v>4709</v>
      </c>
      <c r="G77" t="s">
        <v>246</v>
      </c>
      <c r="H77" t="s">
        <v>1876</v>
      </c>
      <c r="I77" t="s">
        <v>2688</v>
      </c>
      <c r="J77" t="s">
        <v>2689</v>
      </c>
      <c r="K77" t="s">
        <v>1879</v>
      </c>
      <c r="L77" t="s">
        <v>1879</v>
      </c>
      <c r="M77" t="s">
        <v>1757</v>
      </c>
      <c r="N77" t="s">
        <v>5297</v>
      </c>
      <c r="O77" t="s">
        <v>5423</v>
      </c>
      <c r="P77" t="s">
        <v>6557</v>
      </c>
      <c r="Q77" t="s">
        <v>5561</v>
      </c>
      <c r="R77">
        <v>3</v>
      </c>
      <c r="S77">
        <v>1114</v>
      </c>
      <c r="T77">
        <v>0</v>
      </c>
      <c r="U77">
        <v>383.70600000000002</v>
      </c>
      <c r="V77" t="s">
        <v>42</v>
      </c>
      <c r="W77">
        <v>376.88</v>
      </c>
      <c r="X77" t="s">
        <v>146</v>
      </c>
      <c r="Y77" t="s">
        <v>8758</v>
      </c>
      <c r="Z77">
        <v>2014</v>
      </c>
      <c r="AA77">
        <v>10</v>
      </c>
      <c r="AB77">
        <v>11606</v>
      </c>
    </row>
    <row r="78" spans="1:28" x14ac:dyDescent="0.2">
      <c r="A78" t="s">
        <v>7394</v>
      </c>
      <c r="B78" s="1">
        <v>41394</v>
      </c>
      <c r="C78" s="1">
        <v>41397</v>
      </c>
      <c r="D78" t="s">
        <v>28</v>
      </c>
      <c r="E78" t="s">
        <v>7395</v>
      </c>
      <c r="F78" t="s">
        <v>6457</v>
      </c>
      <c r="G78" t="s">
        <v>31</v>
      </c>
      <c r="H78" t="s">
        <v>1876</v>
      </c>
      <c r="I78" t="s">
        <v>1914</v>
      </c>
      <c r="J78" t="s">
        <v>7396</v>
      </c>
      <c r="K78" t="s">
        <v>1879</v>
      </c>
      <c r="L78" t="s">
        <v>1879</v>
      </c>
      <c r="M78" t="s">
        <v>1757</v>
      </c>
      <c r="N78" t="s">
        <v>5297</v>
      </c>
      <c r="O78" t="s">
        <v>5423</v>
      </c>
      <c r="P78" t="s">
        <v>7397</v>
      </c>
      <c r="Q78" t="s">
        <v>7398</v>
      </c>
      <c r="R78">
        <v>8</v>
      </c>
      <c r="S78">
        <v>1069</v>
      </c>
      <c r="T78">
        <v>0</v>
      </c>
      <c r="U78">
        <v>71.087999999999994</v>
      </c>
      <c r="V78" t="s">
        <v>42</v>
      </c>
      <c r="W78">
        <v>150.65</v>
      </c>
      <c r="X78" t="s">
        <v>43</v>
      </c>
      <c r="Y78" t="s">
        <v>8736</v>
      </c>
      <c r="Z78">
        <v>2013</v>
      </c>
      <c r="AA78">
        <v>18</v>
      </c>
      <c r="AB78">
        <v>15675</v>
      </c>
    </row>
    <row r="79" spans="1:28" x14ac:dyDescent="0.2">
      <c r="A79" t="s">
        <v>7393</v>
      </c>
      <c r="B79" s="1">
        <v>41142</v>
      </c>
      <c r="C79" s="1">
        <v>41147</v>
      </c>
      <c r="D79" t="s">
        <v>45</v>
      </c>
      <c r="E79" t="s">
        <v>5193</v>
      </c>
      <c r="F79" t="s">
        <v>5194</v>
      </c>
      <c r="G79" t="s">
        <v>246</v>
      </c>
      <c r="H79" t="s">
        <v>1876</v>
      </c>
      <c r="I79" t="s">
        <v>2688</v>
      </c>
      <c r="J79" t="s">
        <v>2689</v>
      </c>
      <c r="K79" t="s">
        <v>1879</v>
      </c>
      <c r="L79" t="s">
        <v>1879</v>
      </c>
      <c r="M79" t="s">
        <v>1757</v>
      </c>
      <c r="N79" t="s">
        <v>5297</v>
      </c>
      <c r="O79" t="s">
        <v>5423</v>
      </c>
      <c r="P79" t="s">
        <v>6503</v>
      </c>
      <c r="Q79" t="s">
        <v>5442</v>
      </c>
      <c r="R79">
        <v>3</v>
      </c>
      <c r="S79">
        <v>1110</v>
      </c>
      <c r="T79">
        <v>0</v>
      </c>
      <c r="U79">
        <v>110.997</v>
      </c>
      <c r="V79" t="s">
        <v>42</v>
      </c>
      <c r="W79">
        <v>108.01</v>
      </c>
      <c r="X79" t="s">
        <v>43</v>
      </c>
      <c r="Y79" t="s">
        <v>8732</v>
      </c>
      <c r="Z79">
        <v>2012</v>
      </c>
      <c r="AA79">
        <v>34</v>
      </c>
      <c r="AB79">
        <v>15328</v>
      </c>
    </row>
    <row r="80" spans="1:28" x14ac:dyDescent="0.2">
      <c r="A80" t="s">
        <v>7388</v>
      </c>
      <c r="B80" s="1">
        <v>41093</v>
      </c>
      <c r="C80" s="1">
        <v>41096</v>
      </c>
      <c r="D80" t="s">
        <v>59</v>
      </c>
      <c r="E80" t="s">
        <v>7389</v>
      </c>
      <c r="F80" t="s">
        <v>7195</v>
      </c>
      <c r="G80" t="s">
        <v>31</v>
      </c>
      <c r="H80" t="s">
        <v>1876</v>
      </c>
      <c r="I80" t="s">
        <v>7390</v>
      </c>
      <c r="J80" t="s">
        <v>7391</v>
      </c>
      <c r="K80" t="s">
        <v>1879</v>
      </c>
      <c r="L80" t="s">
        <v>1879</v>
      </c>
      <c r="M80" t="s">
        <v>1757</v>
      </c>
      <c r="N80" t="s">
        <v>5297</v>
      </c>
      <c r="O80" t="s">
        <v>5423</v>
      </c>
      <c r="P80" t="s">
        <v>7392</v>
      </c>
      <c r="Q80" t="s">
        <v>6220</v>
      </c>
      <c r="R80">
        <v>7</v>
      </c>
      <c r="S80">
        <v>907</v>
      </c>
      <c r="T80">
        <v>0</v>
      </c>
      <c r="U80">
        <v>-30.428999999999998</v>
      </c>
      <c r="V80" t="s">
        <v>7329</v>
      </c>
      <c r="W80">
        <v>190.15</v>
      </c>
      <c r="X80" t="s">
        <v>146</v>
      </c>
      <c r="Y80" t="s">
        <v>8769</v>
      </c>
      <c r="Z80">
        <v>2012</v>
      </c>
      <c r="AA80">
        <v>27</v>
      </c>
      <c r="AB80">
        <v>19544</v>
      </c>
    </row>
    <row r="81" spans="1:28" x14ac:dyDescent="0.2">
      <c r="A81" t="s">
        <v>7384</v>
      </c>
      <c r="B81" s="1">
        <v>41080</v>
      </c>
      <c r="C81" s="1">
        <v>41082</v>
      </c>
      <c r="D81" t="s">
        <v>45</v>
      </c>
      <c r="E81" t="s">
        <v>7385</v>
      </c>
      <c r="F81" t="s">
        <v>1227</v>
      </c>
      <c r="G81" t="s">
        <v>246</v>
      </c>
      <c r="H81" t="s">
        <v>1876</v>
      </c>
      <c r="I81" t="s">
        <v>7367</v>
      </c>
      <c r="J81" t="s">
        <v>7386</v>
      </c>
      <c r="K81" t="s">
        <v>1879</v>
      </c>
      <c r="L81" t="s">
        <v>1879</v>
      </c>
      <c r="M81" t="s">
        <v>1757</v>
      </c>
      <c r="N81" t="s">
        <v>5297</v>
      </c>
      <c r="O81" t="s">
        <v>5423</v>
      </c>
      <c r="P81" t="s">
        <v>7387</v>
      </c>
      <c r="Q81" t="s">
        <v>5758</v>
      </c>
      <c r="R81">
        <v>7</v>
      </c>
      <c r="S81">
        <v>2584</v>
      </c>
      <c r="T81">
        <v>0</v>
      </c>
      <c r="U81">
        <v>660.36599999999999</v>
      </c>
      <c r="V81" t="s">
        <v>42</v>
      </c>
      <c r="W81">
        <v>197.93</v>
      </c>
      <c r="X81" t="s">
        <v>43</v>
      </c>
      <c r="Y81" t="s">
        <v>8765</v>
      </c>
      <c r="Z81">
        <v>2012</v>
      </c>
      <c r="AA81">
        <v>25</v>
      </c>
      <c r="AB81">
        <v>19552</v>
      </c>
    </row>
    <row r="82" spans="1:28" x14ac:dyDescent="0.2">
      <c r="A82" t="s">
        <v>7356</v>
      </c>
      <c r="B82" s="1">
        <v>41967</v>
      </c>
      <c r="C82" s="1">
        <v>41970</v>
      </c>
      <c r="D82" t="s">
        <v>45</v>
      </c>
      <c r="E82" t="s">
        <v>4478</v>
      </c>
      <c r="F82" t="s">
        <v>4479</v>
      </c>
      <c r="G82" t="s">
        <v>31</v>
      </c>
      <c r="H82" t="s">
        <v>1876</v>
      </c>
      <c r="I82" t="s">
        <v>1877</v>
      </c>
      <c r="J82" t="s">
        <v>7357</v>
      </c>
      <c r="K82" t="s">
        <v>1879</v>
      </c>
      <c r="L82" t="s">
        <v>1879</v>
      </c>
      <c r="M82" t="s">
        <v>1757</v>
      </c>
      <c r="N82" t="s">
        <v>5297</v>
      </c>
      <c r="O82" t="s">
        <v>5423</v>
      </c>
      <c r="P82" t="s">
        <v>7358</v>
      </c>
      <c r="Q82" t="s">
        <v>7359</v>
      </c>
      <c r="R82">
        <v>4</v>
      </c>
      <c r="S82">
        <v>710</v>
      </c>
      <c r="T82">
        <v>0</v>
      </c>
      <c r="U82">
        <v>212.76</v>
      </c>
      <c r="V82" t="s">
        <v>42</v>
      </c>
      <c r="W82">
        <v>77.040000000000006</v>
      </c>
      <c r="X82" t="s">
        <v>43</v>
      </c>
      <c r="Y82" t="s">
        <v>8768</v>
      </c>
      <c r="Z82">
        <v>2014</v>
      </c>
      <c r="AA82">
        <v>48</v>
      </c>
      <c r="AB82">
        <v>13574</v>
      </c>
    </row>
    <row r="83" spans="1:28" x14ac:dyDescent="0.2">
      <c r="A83" t="s">
        <v>7347</v>
      </c>
      <c r="B83" s="1">
        <v>41153</v>
      </c>
      <c r="C83" s="1">
        <v>41157</v>
      </c>
      <c r="D83" t="s">
        <v>45</v>
      </c>
      <c r="E83" t="s">
        <v>7348</v>
      </c>
      <c r="F83" t="s">
        <v>1727</v>
      </c>
      <c r="G83" t="s">
        <v>262</v>
      </c>
      <c r="H83" t="s">
        <v>1876</v>
      </c>
      <c r="I83" t="s">
        <v>1877</v>
      </c>
      <c r="J83" t="s">
        <v>3317</v>
      </c>
      <c r="K83" t="s">
        <v>1879</v>
      </c>
      <c r="L83" t="s">
        <v>1879</v>
      </c>
      <c r="M83" t="s">
        <v>1757</v>
      </c>
      <c r="N83" t="s">
        <v>5297</v>
      </c>
      <c r="O83" t="s">
        <v>5423</v>
      </c>
      <c r="P83" t="s">
        <v>7349</v>
      </c>
      <c r="Q83" t="s">
        <v>5575</v>
      </c>
      <c r="R83">
        <v>7</v>
      </c>
      <c r="S83">
        <v>766</v>
      </c>
      <c r="T83">
        <v>0</v>
      </c>
      <c r="U83">
        <v>314.55900000000003</v>
      </c>
      <c r="V83" t="s">
        <v>42</v>
      </c>
      <c r="W83">
        <v>60.68</v>
      </c>
      <c r="X83" t="s">
        <v>43</v>
      </c>
      <c r="Y83" t="s">
        <v>8763</v>
      </c>
      <c r="Z83">
        <v>2012</v>
      </c>
      <c r="AA83">
        <v>35</v>
      </c>
      <c r="AB83">
        <v>12197</v>
      </c>
    </row>
    <row r="84" spans="1:28" x14ac:dyDescent="0.2">
      <c r="A84" t="s">
        <v>7344</v>
      </c>
      <c r="B84" s="1">
        <v>41144</v>
      </c>
      <c r="C84" s="1">
        <v>41148</v>
      </c>
      <c r="D84" t="s">
        <v>45</v>
      </c>
      <c r="E84" t="s">
        <v>7345</v>
      </c>
      <c r="F84" t="s">
        <v>4551</v>
      </c>
      <c r="G84" t="s">
        <v>31</v>
      </c>
      <c r="H84" t="s">
        <v>1876</v>
      </c>
      <c r="I84" t="s">
        <v>1877</v>
      </c>
      <c r="J84" t="s">
        <v>7346</v>
      </c>
      <c r="K84" t="s">
        <v>1879</v>
      </c>
      <c r="L84" t="s">
        <v>1879</v>
      </c>
      <c r="M84" t="s">
        <v>1757</v>
      </c>
      <c r="N84" t="s">
        <v>5297</v>
      </c>
      <c r="O84" t="s">
        <v>5423</v>
      </c>
      <c r="P84" t="s">
        <v>6251</v>
      </c>
      <c r="Q84" t="s">
        <v>5505</v>
      </c>
      <c r="R84">
        <v>4</v>
      </c>
      <c r="S84">
        <v>1310</v>
      </c>
      <c r="T84">
        <v>0</v>
      </c>
      <c r="U84">
        <v>72.647999999999996</v>
      </c>
      <c r="V84" t="s">
        <v>42</v>
      </c>
      <c r="W84">
        <v>33.97</v>
      </c>
      <c r="X84" t="s">
        <v>43</v>
      </c>
      <c r="Y84" t="s">
        <v>8732</v>
      </c>
      <c r="Z84">
        <v>2012</v>
      </c>
      <c r="AA84">
        <v>34</v>
      </c>
      <c r="AB84">
        <v>14715</v>
      </c>
    </row>
    <row r="85" spans="1:28" x14ac:dyDescent="0.2">
      <c r="A85" t="s">
        <v>7341</v>
      </c>
      <c r="B85" s="1">
        <v>41083</v>
      </c>
      <c r="C85" s="1">
        <v>41086</v>
      </c>
      <c r="D85" t="s">
        <v>28</v>
      </c>
      <c r="E85" t="s">
        <v>7342</v>
      </c>
      <c r="F85" t="s">
        <v>6278</v>
      </c>
      <c r="G85" t="s">
        <v>31</v>
      </c>
      <c r="H85" t="s">
        <v>1876</v>
      </c>
      <c r="I85" t="s">
        <v>1877</v>
      </c>
      <c r="J85" t="s">
        <v>7326</v>
      </c>
      <c r="K85" t="s">
        <v>1879</v>
      </c>
      <c r="L85" t="s">
        <v>1879</v>
      </c>
      <c r="M85" t="s">
        <v>1757</v>
      </c>
      <c r="N85" t="s">
        <v>5297</v>
      </c>
      <c r="O85" t="s">
        <v>5423</v>
      </c>
      <c r="P85" t="s">
        <v>7343</v>
      </c>
      <c r="Q85" t="s">
        <v>6286</v>
      </c>
      <c r="R85">
        <v>5</v>
      </c>
      <c r="S85">
        <v>1765</v>
      </c>
      <c r="T85">
        <v>0</v>
      </c>
      <c r="U85">
        <v>-98.204999999999998</v>
      </c>
      <c r="V85" t="s">
        <v>7329</v>
      </c>
      <c r="W85">
        <v>284.19</v>
      </c>
      <c r="X85" t="s">
        <v>43</v>
      </c>
      <c r="Y85" t="s">
        <v>8765</v>
      </c>
      <c r="Z85">
        <v>2012</v>
      </c>
      <c r="AA85">
        <v>25</v>
      </c>
      <c r="AB85">
        <v>15389</v>
      </c>
    </row>
    <row r="86" spans="1:28" x14ac:dyDescent="0.2">
      <c r="A86" t="s">
        <v>7249</v>
      </c>
      <c r="B86" s="1">
        <v>40754</v>
      </c>
      <c r="C86" s="1">
        <v>40760</v>
      </c>
      <c r="D86" t="s">
        <v>45</v>
      </c>
      <c r="E86" t="s">
        <v>7250</v>
      </c>
      <c r="F86" t="s">
        <v>2474</v>
      </c>
      <c r="G86" t="s">
        <v>246</v>
      </c>
      <c r="H86" t="s">
        <v>32</v>
      </c>
      <c r="I86" t="s">
        <v>1310</v>
      </c>
      <c r="J86" t="s">
        <v>1311</v>
      </c>
      <c r="K86" t="s">
        <v>35</v>
      </c>
      <c r="L86" t="s">
        <v>36</v>
      </c>
      <c r="M86" t="s">
        <v>37</v>
      </c>
      <c r="N86" t="s">
        <v>5297</v>
      </c>
      <c r="O86" t="s">
        <v>5423</v>
      </c>
      <c r="P86" t="s">
        <v>7251</v>
      </c>
      <c r="Q86" t="s">
        <v>7252</v>
      </c>
      <c r="R86">
        <v>8</v>
      </c>
      <c r="S86">
        <v>1368</v>
      </c>
      <c r="T86">
        <v>0</v>
      </c>
      <c r="U86">
        <v>259.88959999999997</v>
      </c>
      <c r="V86" t="s">
        <v>42</v>
      </c>
      <c r="W86">
        <v>70.66</v>
      </c>
      <c r="X86" t="s">
        <v>50</v>
      </c>
      <c r="Y86" t="s">
        <v>8760</v>
      </c>
      <c r="Z86">
        <v>2011</v>
      </c>
      <c r="AA86">
        <v>31</v>
      </c>
      <c r="AB86">
        <v>36458</v>
      </c>
    </row>
    <row r="87" spans="1:28" x14ac:dyDescent="0.2">
      <c r="A87" t="s">
        <v>7116</v>
      </c>
      <c r="B87" s="1">
        <v>41282</v>
      </c>
      <c r="C87" s="1">
        <v>41286</v>
      </c>
      <c r="D87" t="s">
        <v>45</v>
      </c>
      <c r="E87" t="s">
        <v>7117</v>
      </c>
      <c r="F87" t="s">
        <v>4134</v>
      </c>
      <c r="G87" t="s">
        <v>246</v>
      </c>
      <c r="H87" t="s">
        <v>32</v>
      </c>
      <c r="I87" t="s">
        <v>1799</v>
      </c>
      <c r="J87" t="s">
        <v>1546</v>
      </c>
      <c r="K87" t="s">
        <v>35</v>
      </c>
      <c r="L87" t="s">
        <v>36</v>
      </c>
      <c r="M87" t="s">
        <v>1757</v>
      </c>
      <c r="N87" t="s">
        <v>5297</v>
      </c>
      <c r="O87" t="s">
        <v>5423</v>
      </c>
      <c r="P87" t="s">
        <v>7068</v>
      </c>
      <c r="Q87" t="s">
        <v>7069</v>
      </c>
      <c r="R87">
        <v>6</v>
      </c>
      <c r="S87">
        <v>1566</v>
      </c>
      <c r="T87">
        <v>0</v>
      </c>
      <c r="U87">
        <v>407.12880000000001</v>
      </c>
      <c r="V87" t="s">
        <v>42</v>
      </c>
      <c r="W87">
        <v>102.06</v>
      </c>
      <c r="X87" t="s">
        <v>50</v>
      </c>
      <c r="Y87" t="s">
        <v>8753</v>
      </c>
      <c r="Z87">
        <v>2013</v>
      </c>
      <c r="AA87">
        <v>2</v>
      </c>
      <c r="AB87">
        <v>38147</v>
      </c>
    </row>
    <row r="88" spans="1:28" x14ac:dyDescent="0.2">
      <c r="A88" t="s">
        <v>7085</v>
      </c>
      <c r="B88" s="1">
        <v>41925</v>
      </c>
      <c r="C88" s="1">
        <v>41929</v>
      </c>
      <c r="D88" t="s">
        <v>28</v>
      </c>
      <c r="E88" t="s">
        <v>7086</v>
      </c>
      <c r="F88" t="s">
        <v>3345</v>
      </c>
      <c r="G88" t="s">
        <v>31</v>
      </c>
      <c r="H88" t="s">
        <v>32</v>
      </c>
      <c r="I88" t="s">
        <v>1557</v>
      </c>
      <c r="J88" t="s">
        <v>1558</v>
      </c>
      <c r="K88" t="s">
        <v>35</v>
      </c>
      <c r="L88" t="s">
        <v>36</v>
      </c>
      <c r="M88" t="s">
        <v>1081</v>
      </c>
      <c r="N88" t="s">
        <v>5297</v>
      </c>
      <c r="O88" t="s">
        <v>5423</v>
      </c>
      <c r="P88" t="s">
        <v>7087</v>
      </c>
      <c r="Q88" t="s">
        <v>7088</v>
      </c>
      <c r="R88">
        <v>5</v>
      </c>
      <c r="S88">
        <v>2155</v>
      </c>
      <c r="T88">
        <v>0</v>
      </c>
      <c r="U88">
        <v>129.29400000000001</v>
      </c>
      <c r="V88" t="s">
        <v>42</v>
      </c>
      <c r="W88">
        <v>426.05</v>
      </c>
      <c r="X88" t="s">
        <v>50</v>
      </c>
      <c r="Y88" t="s">
        <v>8749</v>
      </c>
      <c r="Z88">
        <v>2014</v>
      </c>
      <c r="AA88">
        <v>42</v>
      </c>
      <c r="AB88">
        <v>39721</v>
      </c>
    </row>
    <row r="89" spans="1:28" x14ac:dyDescent="0.2">
      <c r="A89" t="s">
        <v>7081</v>
      </c>
      <c r="B89" s="1">
        <v>41898</v>
      </c>
      <c r="C89" s="1">
        <v>41900</v>
      </c>
      <c r="D89" t="s">
        <v>28</v>
      </c>
      <c r="E89" t="s">
        <v>7082</v>
      </c>
      <c r="F89" t="s">
        <v>7083</v>
      </c>
      <c r="G89" t="s">
        <v>31</v>
      </c>
      <c r="H89" t="s">
        <v>32</v>
      </c>
      <c r="I89" t="s">
        <v>1535</v>
      </c>
      <c r="J89" t="s">
        <v>7084</v>
      </c>
      <c r="K89" t="s">
        <v>35</v>
      </c>
      <c r="L89" t="s">
        <v>36</v>
      </c>
      <c r="M89" t="s">
        <v>1081</v>
      </c>
      <c r="N89" t="s">
        <v>5297</v>
      </c>
      <c r="O89" t="s">
        <v>5423</v>
      </c>
      <c r="P89" t="s">
        <v>7068</v>
      </c>
      <c r="Q89" t="s">
        <v>7069</v>
      </c>
      <c r="R89">
        <v>3</v>
      </c>
      <c r="S89">
        <v>783</v>
      </c>
      <c r="T89">
        <v>0</v>
      </c>
      <c r="U89">
        <v>203.56440000000001</v>
      </c>
      <c r="V89" t="s">
        <v>42</v>
      </c>
      <c r="W89">
        <v>123.26</v>
      </c>
      <c r="X89" t="s">
        <v>43</v>
      </c>
      <c r="Y89" t="s">
        <v>8748</v>
      </c>
      <c r="Z89">
        <v>2014</v>
      </c>
      <c r="AA89">
        <v>38</v>
      </c>
      <c r="AB89">
        <v>32836</v>
      </c>
    </row>
    <row r="90" spans="1:28" x14ac:dyDescent="0.2">
      <c r="A90" t="s">
        <v>7066</v>
      </c>
      <c r="B90" s="1">
        <v>41569</v>
      </c>
      <c r="C90" s="1">
        <v>41569</v>
      </c>
      <c r="D90" t="s">
        <v>28</v>
      </c>
      <c r="E90" t="s">
        <v>7067</v>
      </c>
      <c r="F90" t="s">
        <v>2802</v>
      </c>
      <c r="G90" t="s">
        <v>246</v>
      </c>
      <c r="H90" t="s">
        <v>32</v>
      </c>
      <c r="I90" t="s">
        <v>1438</v>
      </c>
      <c r="J90" t="s">
        <v>4231</v>
      </c>
      <c r="K90" t="s">
        <v>35</v>
      </c>
      <c r="L90" t="s">
        <v>36</v>
      </c>
      <c r="M90" t="s">
        <v>1081</v>
      </c>
      <c r="N90" t="s">
        <v>5297</v>
      </c>
      <c r="O90" t="s">
        <v>5423</v>
      </c>
      <c r="P90" t="s">
        <v>7068</v>
      </c>
      <c r="Q90" t="s">
        <v>7069</v>
      </c>
      <c r="R90">
        <v>4</v>
      </c>
      <c r="S90">
        <v>1044</v>
      </c>
      <c r="T90">
        <v>0</v>
      </c>
      <c r="U90">
        <v>271.41919999999999</v>
      </c>
      <c r="V90" t="s">
        <v>42</v>
      </c>
      <c r="W90">
        <v>152.15</v>
      </c>
      <c r="X90" t="s">
        <v>64</v>
      </c>
      <c r="Y90" t="s">
        <v>8740</v>
      </c>
      <c r="Z90">
        <v>2013</v>
      </c>
      <c r="AA90">
        <v>43</v>
      </c>
      <c r="AB90">
        <v>31666</v>
      </c>
    </row>
    <row r="91" spans="1:28" x14ac:dyDescent="0.2">
      <c r="A91" t="s">
        <v>7050</v>
      </c>
      <c r="B91" s="1">
        <v>41221</v>
      </c>
      <c r="C91" s="1">
        <v>41225</v>
      </c>
      <c r="D91" t="s">
        <v>45</v>
      </c>
      <c r="E91" t="s">
        <v>7051</v>
      </c>
      <c r="F91" t="s">
        <v>2513</v>
      </c>
      <c r="G91" t="s">
        <v>246</v>
      </c>
      <c r="H91" t="s">
        <v>32</v>
      </c>
      <c r="I91" t="s">
        <v>1470</v>
      </c>
      <c r="J91" t="s">
        <v>1471</v>
      </c>
      <c r="K91" t="s">
        <v>35</v>
      </c>
      <c r="L91" t="s">
        <v>36</v>
      </c>
      <c r="M91" t="s">
        <v>1081</v>
      </c>
      <c r="N91" t="s">
        <v>5297</v>
      </c>
      <c r="O91" t="s">
        <v>5423</v>
      </c>
      <c r="P91" t="s">
        <v>5436</v>
      </c>
      <c r="Q91" t="s">
        <v>7052</v>
      </c>
      <c r="R91">
        <v>5</v>
      </c>
      <c r="S91">
        <v>4405</v>
      </c>
      <c r="T91">
        <v>0</v>
      </c>
      <c r="U91">
        <v>1013.127</v>
      </c>
      <c r="V91" t="s">
        <v>42</v>
      </c>
      <c r="W91">
        <v>184.44</v>
      </c>
      <c r="X91" t="s">
        <v>50</v>
      </c>
      <c r="Y91" t="s">
        <v>8733</v>
      </c>
      <c r="Z91">
        <v>2012</v>
      </c>
      <c r="AA91">
        <v>45</v>
      </c>
      <c r="AB91">
        <v>41038</v>
      </c>
    </row>
    <row r="92" spans="1:28" x14ac:dyDescent="0.2">
      <c r="A92" t="s">
        <v>7023</v>
      </c>
      <c r="B92" s="1">
        <v>41060</v>
      </c>
      <c r="C92" s="1">
        <v>41064</v>
      </c>
      <c r="D92" t="s">
        <v>45</v>
      </c>
      <c r="E92" t="s">
        <v>902</v>
      </c>
      <c r="F92" t="s">
        <v>903</v>
      </c>
      <c r="G92" t="s">
        <v>31</v>
      </c>
      <c r="H92" t="s">
        <v>32</v>
      </c>
      <c r="I92" t="s">
        <v>1370</v>
      </c>
      <c r="J92" t="s">
        <v>7024</v>
      </c>
      <c r="K92" t="s">
        <v>35</v>
      </c>
      <c r="L92" t="s">
        <v>36</v>
      </c>
      <c r="M92" t="s">
        <v>37</v>
      </c>
      <c r="N92" t="s">
        <v>5297</v>
      </c>
      <c r="O92" t="s">
        <v>5423</v>
      </c>
      <c r="P92" t="s">
        <v>7025</v>
      </c>
      <c r="Q92" t="s">
        <v>7026</v>
      </c>
      <c r="R92">
        <v>7</v>
      </c>
      <c r="S92">
        <v>1407</v>
      </c>
      <c r="T92">
        <v>0</v>
      </c>
      <c r="U92">
        <v>140.68600000000001</v>
      </c>
      <c r="V92" t="s">
        <v>42</v>
      </c>
      <c r="W92">
        <v>138.91</v>
      </c>
      <c r="X92" t="s">
        <v>50</v>
      </c>
      <c r="Y92" t="s">
        <v>8762</v>
      </c>
      <c r="Z92">
        <v>2012</v>
      </c>
      <c r="AA92">
        <v>22</v>
      </c>
      <c r="AB92">
        <v>33855</v>
      </c>
    </row>
    <row r="93" spans="1:28" x14ac:dyDescent="0.2">
      <c r="A93" t="s">
        <v>6604</v>
      </c>
      <c r="B93" s="1">
        <v>41631</v>
      </c>
      <c r="C93" s="1">
        <v>41633</v>
      </c>
      <c r="D93" t="s">
        <v>59</v>
      </c>
      <c r="E93" t="s">
        <v>6589</v>
      </c>
      <c r="F93" t="s">
        <v>5513</v>
      </c>
      <c r="G93" t="s">
        <v>246</v>
      </c>
      <c r="H93" t="s">
        <v>2011</v>
      </c>
      <c r="I93" t="s">
        <v>2206</v>
      </c>
      <c r="J93" t="s">
        <v>6013</v>
      </c>
      <c r="K93" t="s">
        <v>2005</v>
      </c>
      <c r="L93" t="s">
        <v>2005</v>
      </c>
      <c r="M93" t="s">
        <v>2014</v>
      </c>
      <c r="N93" t="s">
        <v>5297</v>
      </c>
      <c r="O93" t="s">
        <v>5423</v>
      </c>
      <c r="P93" t="s">
        <v>6224</v>
      </c>
      <c r="Q93" t="s">
        <v>6225</v>
      </c>
      <c r="R93">
        <v>2</v>
      </c>
      <c r="S93">
        <v>731</v>
      </c>
      <c r="T93">
        <v>0</v>
      </c>
      <c r="U93">
        <v>175.5</v>
      </c>
      <c r="V93" t="s">
        <v>42</v>
      </c>
      <c r="W93">
        <v>328.35</v>
      </c>
      <c r="X93" t="s">
        <v>146</v>
      </c>
      <c r="Y93" t="s">
        <v>8764</v>
      </c>
      <c r="Z93">
        <v>2013</v>
      </c>
      <c r="AA93">
        <v>52</v>
      </c>
      <c r="AB93">
        <v>20795</v>
      </c>
    </row>
    <row r="94" spans="1:28" x14ac:dyDescent="0.2">
      <c r="A94" t="s">
        <v>6600</v>
      </c>
      <c r="B94" s="1">
        <v>41997</v>
      </c>
      <c r="C94" s="1">
        <v>41997</v>
      </c>
      <c r="D94" t="s">
        <v>45</v>
      </c>
      <c r="E94" t="s">
        <v>6601</v>
      </c>
      <c r="F94" t="s">
        <v>1474</v>
      </c>
      <c r="G94" t="s">
        <v>31</v>
      </c>
      <c r="H94" t="s">
        <v>2072</v>
      </c>
      <c r="I94" t="s">
        <v>3699</v>
      </c>
      <c r="J94" t="s">
        <v>6602</v>
      </c>
      <c r="K94" t="s">
        <v>1879</v>
      </c>
      <c r="L94" t="s">
        <v>1879</v>
      </c>
      <c r="M94" t="s">
        <v>1594</v>
      </c>
      <c r="N94" t="s">
        <v>5297</v>
      </c>
      <c r="O94" t="s">
        <v>5423</v>
      </c>
      <c r="P94" t="s">
        <v>6603</v>
      </c>
      <c r="Q94" t="s">
        <v>5781</v>
      </c>
      <c r="R94">
        <v>7</v>
      </c>
      <c r="S94">
        <v>2553</v>
      </c>
      <c r="T94">
        <v>0</v>
      </c>
      <c r="U94">
        <v>842.52</v>
      </c>
      <c r="V94" t="s">
        <v>42</v>
      </c>
      <c r="W94">
        <v>302.55</v>
      </c>
      <c r="X94" t="s">
        <v>64</v>
      </c>
      <c r="Y94" t="s">
        <v>8750</v>
      </c>
      <c r="Z94">
        <v>2014</v>
      </c>
      <c r="AA94">
        <v>52</v>
      </c>
      <c r="AB94">
        <v>17215</v>
      </c>
    </row>
    <row r="95" spans="1:28" x14ac:dyDescent="0.2">
      <c r="A95" t="s">
        <v>2542</v>
      </c>
      <c r="B95" s="1">
        <v>41990</v>
      </c>
      <c r="C95" s="1">
        <v>41992</v>
      </c>
      <c r="D95" t="s">
        <v>59</v>
      </c>
      <c r="E95" t="s">
        <v>2543</v>
      </c>
      <c r="F95" t="s">
        <v>1411</v>
      </c>
      <c r="G95" t="s">
        <v>246</v>
      </c>
      <c r="H95" t="s">
        <v>1969</v>
      </c>
      <c r="I95" t="s">
        <v>1970</v>
      </c>
      <c r="J95" t="s">
        <v>1970</v>
      </c>
      <c r="K95" t="s">
        <v>1950</v>
      </c>
      <c r="L95" t="s">
        <v>1950</v>
      </c>
      <c r="M95" t="s">
        <v>1757</v>
      </c>
      <c r="N95" t="s">
        <v>5297</v>
      </c>
      <c r="O95" t="s">
        <v>5423</v>
      </c>
      <c r="P95" t="s">
        <v>6598</v>
      </c>
      <c r="Q95" t="s">
        <v>6599</v>
      </c>
      <c r="R95">
        <v>5</v>
      </c>
      <c r="S95">
        <v>1213</v>
      </c>
      <c r="T95">
        <v>0</v>
      </c>
      <c r="U95">
        <v>606.20000000000005</v>
      </c>
      <c r="V95" t="s">
        <v>42</v>
      </c>
      <c r="W95">
        <v>269.52499999999998</v>
      </c>
      <c r="X95" t="s">
        <v>146</v>
      </c>
      <c r="Y95" t="s">
        <v>8750</v>
      </c>
      <c r="Z95">
        <v>2014</v>
      </c>
      <c r="AA95">
        <v>51</v>
      </c>
      <c r="AB95">
        <v>1902</v>
      </c>
    </row>
    <row r="96" spans="1:28" x14ac:dyDescent="0.2">
      <c r="A96" t="s">
        <v>6594</v>
      </c>
      <c r="B96" s="1">
        <v>41980</v>
      </c>
      <c r="C96" s="1">
        <v>41981</v>
      </c>
      <c r="D96" t="s">
        <v>28</v>
      </c>
      <c r="E96" t="s">
        <v>6595</v>
      </c>
      <c r="F96" t="s">
        <v>6596</v>
      </c>
      <c r="G96" t="s">
        <v>31</v>
      </c>
      <c r="H96" t="s">
        <v>2283</v>
      </c>
      <c r="I96" t="s">
        <v>3104</v>
      </c>
      <c r="J96" t="s">
        <v>6597</v>
      </c>
      <c r="K96" t="s">
        <v>1879</v>
      </c>
      <c r="L96" t="s">
        <v>1879</v>
      </c>
      <c r="M96" t="s">
        <v>1594</v>
      </c>
      <c r="N96" t="s">
        <v>5297</v>
      </c>
      <c r="O96" t="s">
        <v>5423</v>
      </c>
      <c r="P96" t="s">
        <v>6392</v>
      </c>
      <c r="Q96" t="s">
        <v>6393</v>
      </c>
      <c r="R96">
        <v>5</v>
      </c>
      <c r="S96">
        <v>2188</v>
      </c>
      <c r="T96">
        <v>0</v>
      </c>
      <c r="U96">
        <v>1050.1500000000001</v>
      </c>
      <c r="V96" t="s">
        <v>42</v>
      </c>
      <c r="W96">
        <v>593.91</v>
      </c>
      <c r="X96" t="s">
        <v>146</v>
      </c>
      <c r="Y96" t="s">
        <v>8750</v>
      </c>
      <c r="Z96">
        <v>2014</v>
      </c>
      <c r="AA96">
        <v>50</v>
      </c>
      <c r="AB96">
        <v>16653</v>
      </c>
    </row>
    <row r="97" spans="1:28" x14ac:dyDescent="0.2">
      <c r="A97" t="s">
        <v>6591</v>
      </c>
      <c r="B97" s="1">
        <v>41910</v>
      </c>
      <c r="C97" s="1">
        <v>41913</v>
      </c>
      <c r="D97" t="s">
        <v>28</v>
      </c>
      <c r="E97" t="s">
        <v>6592</v>
      </c>
      <c r="F97" t="s">
        <v>792</v>
      </c>
      <c r="G97" t="s">
        <v>31</v>
      </c>
      <c r="H97" t="s">
        <v>1985</v>
      </c>
      <c r="I97" t="s">
        <v>1986</v>
      </c>
      <c r="J97" t="s">
        <v>2261</v>
      </c>
      <c r="K97" t="s">
        <v>1879</v>
      </c>
      <c r="L97" t="s">
        <v>1879</v>
      </c>
      <c r="M97" t="s">
        <v>1988</v>
      </c>
      <c r="N97" t="s">
        <v>5297</v>
      </c>
      <c r="O97" t="s">
        <v>5423</v>
      </c>
      <c r="P97" t="s">
        <v>6593</v>
      </c>
      <c r="Q97" t="s">
        <v>5495</v>
      </c>
      <c r="R97">
        <v>7</v>
      </c>
      <c r="S97">
        <v>2898</v>
      </c>
      <c r="T97">
        <v>0</v>
      </c>
      <c r="U97">
        <v>1420.02</v>
      </c>
      <c r="V97" t="s">
        <v>42</v>
      </c>
      <c r="W97">
        <v>393.46</v>
      </c>
      <c r="X97" t="s">
        <v>146</v>
      </c>
      <c r="Y97" t="s">
        <v>8748</v>
      </c>
      <c r="Z97">
        <v>2014</v>
      </c>
      <c r="AA97">
        <v>40</v>
      </c>
      <c r="AB97">
        <v>12449</v>
      </c>
    </row>
    <row r="98" spans="1:28" x14ac:dyDescent="0.2">
      <c r="A98" t="s">
        <v>6588</v>
      </c>
      <c r="B98" s="1">
        <v>41908</v>
      </c>
      <c r="C98" s="1">
        <v>41910</v>
      </c>
      <c r="D98" t="s">
        <v>45</v>
      </c>
      <c r="E98" t="s">
        <v>6589</v>
      </c>
      <c r="F98" t="s">
        <v>5513</v>
      </c>
      <c r="G98" t="s">
        <v>246</v>
      </c>
      <c r="H98" t="s">
        <v>2256</v>
      </c>
      <c r="I98" t="s">
        <v>3181</v>
      </c>
      <c r="J98" t="s">
        <v>6590</v>
      </c>
      <c r="K98" t="s">
        <v>2005</v>
      </c>
      <c r="L98" t="s">
        <v>2005</v>
      </c>
      <c r="M98" t="s">
        <v>2112</v>
      </c>
      <c r="N98" t="s">
        <v>5297</v>
      </c>
      <c r="O98" t="s">
        <v>5423</v>
      </c>
      <c r="P98" t="s">
        <v>5432</v>
      </c>
      <c r="Q98" t="s">
        <v>5433</v>
      </c>
      <c r="R98">
        <v>13</v>
      </c>
      <c r="S98">
        <v>5668</v>
      </c>
      <c r="T98">
        <v>0</v>
      </c>
      <c r="U98">
        <v>2097.0300000000002</v>
      </c>
      <c r="V98" t="s">
        <v>42</v>
      </c>
      <c r="W98">
        <v>658.35</v>
      </c>
      <c r="X98" t="s">
        <v>43</v>
      </c>
      <c r="Y98" t="s">
        <v>8748</v>
      </c>
      <c r="Z98">
        <v>2014</v>
      </c>
      <c r="AA98">
        <v>39</v>
      </c>
      <c r="AB98">
        <v>25795</v>
      </c>
    </row>
    <row r="99" spans="1:28" x14ac:dyDescent="0.2">
      <c r="A99" t="s">
        <v>6588</v>
      </c>
      <c r="B99" s="1">
        <v>41908</v>
      </c>
      <c r="C99" s="1">
        <v>41910</v>
      </c>
      <c r="D99" t="s">
        <v>45</v>
      </c>
      <c r="E99" t="s">
        <v>6589</v>
      </c>
      <c r="F99" t="s">
        <v>5513</v>
      </c>
      <c r="G99" t="s">
        <v>246</v>
      </c>
      <c r="H99" t="s">
        <v>2256</v>
      </c>
      <c r="I99" t="s">
        <v>3181</v>
      </c>
      <c r="J99" t="s">
        <v>6590</v>
      </c>
      <c r="K99" t="s">
        <v>2005</v>
      </c>
      <c r="L99" t="s">
        <v>2005</v>
      </c>
      <c r="M99" t="s">
        <v>2112</v>
      </c>
      <c r="N99" t="s">
        <v>5297</v>
      </c>
      <c r="O99" t="s">
        <v>5423</v>
      </c>
      <c r="P99" t="s">
        <v>5757</v>
      </c>
      <c r="Q99" t="s">
        <v>5758</v>
      </c>
      <c r="R99">
        <v>7</v>
      </c>
      <c r="S99">
        <v>2872</v>
      </c>
      <c r="T99">
        <v>0</v>
      </c>
      <c r="U99">
        <v>57.33</v>
      </c>
      <c r="V99" t="s">
        <v>42</v>
      </c>
      <c r="W99">
        <v>227.14</v>
      </c>
      <c r="X99" t="s">
        <v>43</v>
      </c>
      <c r="Y99" t="s">
        <v>8748</v>
      </c>
      <c r="Z99">
        <v>2014</v>
      </c>
      <c r="AA99">
        <v>39</v>
      </c>
      <c r="AB99">
        <v>25799</v>
      </c>
    </row>
    <row r="100" spans="1:28" x14ac:dyDescent="0.2">
      <c r="A100" t="s">
        <v>6585</v>
      </c>
      <c r="B100" s="1">
        <v>41865</v>
      </c>
      <c r="C100" s="1">
        <v>41867</v>
      </c>
      <c r="D100" t="s">
        <v>45</v>
      </c>
      <c r="E100" t="s">
        <v>6586</v>
      </c>
      <c r="F100" t="s">
        <v>1556</v>
      </c>
      <c r="G100" t="s">
        <v>262</v>
      </c>
      <c r="H100" t="s">
        <v>2840</v>
      </c>
      <c r="I100" t="s">
        <v>6587</v>
      </c>
      <c r="J100" t="s">
        <v>6587</v>
      </c>
      <c r="K100" t="s">
        <v>2023</v>
      </c>
      <c r="L100" t="s">
        <v>2023</v>
      </c>
      <c r="M100" t="s">
        <v>2023</v>
      </c>
      <c r="N100" t="s">
        <v>5297</v>
      </c>
      <c r="O100" t="s">
        <v>5423</v>
      </c>
      <c r="P100" t="s">
        <v>5749</v>
      </c>
      <c r="Q100" t="s">
        <v>5541</v>
      </c>
      <c r="R100">
        <v>8</v>
      </c>
      <c r="S100">
        <v>3499</v>
      </c>
      <c r="T100">
        <v>0</v>
      </c>
      <c r="U100">
        <v>594.72</v>
      </c>
      <c r="V100" t="s">
        <v>42</v>
      </c>
      <c r="W100">
        <v>410.05</v>
      </c>
      <c r="X100" t="s">
        <v>43</v>
      </c>
      <c r="Y100" t="s">
        <v>8747</v>
      </c>
      <c r="Z100">
        <v>2014</v>
      </c>
      <c r="AA100">
        <v>33</v>
      </c>
      <c r="AB100">
        <v>51284</v>
      </c>
    </row>
    <row r="101" spans="1:28" x14ac:dyDescent="0.2">
      <c r="A101" t="s">
        <v>6582</v>
      </c>
      <c r="B101" s="1">
        <v>41793</v>
      </c>
      <c r="C101" s="1">
        <v>41795</v>
      </c>
      <c r="D101" t="s">
        <v>28</v>
      </c>
      <c r="E101" t="s">
        <v>6583</v>
      </c>
      <c r="F101" t="s">
        <v>3913</v>
      </c>
      <c r="G101" t="s">
        <v>31</v>
      </c>
      <c r="H101" t="s">
        <v>1969</v>
      </c>
      <c r="I101" t="s">
        <v>2495</v>
      </c>
      <c r="J101" t="s">
        <v>2495</v>
      </c>
      <c r="K101" t="s">
        <v>1950</v>
      </c>
      <c r="L101" t="s">
        <v>1950</v>
      </c>
      <c r="M101" t="s">
        <v>1757</v>
      </c>
      <c r="N101" t="s">
        <v>5297</v>
      </c>
      <c r="O101" t="s">
        <v>5423</v>
      </c>
      <c r="P101" t="s">
        <v>6584</v>
      </c>
      <c r="Q101" t="s">
        <v>6514</v>
      </c>
      <c r="R101">
        <v>8</v>
      </c>
      <c r="S101">
        <v>2344</v>
      </c>
      <c r="T101">
        <v>0</v>
      </c>
      <c r="U101">
        <v>46.88</v>
      </c>
      <c r="V101" t="s">
        <v>42</v>
      </c>
      <c r="W101">
        <v>321.42099999999999</v>
      </c>
      <c r="X101" t="s">
        <v>146</v>
      </c>
      <c r="Y101" t="s">
        <v>8745</v>
      </c>
      <c r="Z101">
        <v>2014</v>
      </c>
      <c r="AA101">
        <v>23</v>
      </c>
      <c r="AB101">
        <v>8295</v>
      </c>
    </row>
    <row r="102" spans="1:28" x14ac:dyDescent="0.2">
      <c r="A102" t="s">
        <v>6578</v>
      </c>
      <c r="B102" s="1">
        <v>41751</v>
      </c>
      <c r="C102" s="1">
        <v>41754</v>
      </c>
      <c r="D102" t="s">
        <v>59</v>
      </c>
      <c r="E102" t="s">
        <v>3538</v>
      </c>
      <c r="F102" t="s">
        <v>750</v>
      </c>
      <c r="G102" t="s">
        <v>31</v>
      </c>
      <c r="H102" t="s">
        <v>2011</v>
      </c>
      <c r="I102" t="s">
        <v>2925</v>
      </c>
      <c r="J102" t="s">
        <v>6579</v>
      </c>
      <c r="K102" t="s">
        <v>2005</v>
      </c>
      <c r="L102" t="s">
        <v>2005</v>
      </c>
      <c r="M102" t="s">
        <v>2014</v>
      </c>
      <c r="N102" t="s">
        <v>5297</v>
      </c>
      <c r="O102" t="s">
        <v>5423</v>
      </c>
      <c r="P102" t="s">
        <v>6580</v>
      </c>
      <c r="Q102" t="s">
        <v>6581</v>
      </c>
      <c r="R102">
        <v>7</v>
      </c>
      <c r="S102">
        <v>858</v>
      </c>
      <c r="T102">
        <v>0</v>
      </c>
      <c r="U102">
        <v>248.64</v>
      </c>
      <c r="V102" t="s">
        <v>42</v>
      </c>
      <c r="W102">
        <v>170.77</v>
      </c>
      <c r="X102" t="s">
        <v>43</v>
      </c>
      <c r="Y102" t="s">
        <v>8743</v>
      </c>
      <c r="Z102">
        <v>2014</v>
      </c>
      <c r="AA102">
        <v>17</v>
      </c>
      <c r="AB102">
        <v>21304</v>
      </c>
    </row>
    <row r="103" spans="1:28" x14ac:dyDescent="0.2">
      <c r="A103" t="s">
        <v>6574</v>
      </c>
      <c r="B103" s="1">
        <v>41683</v>
      </c>
      <c r="C103" s="1">
        <v>41684</v>
      </c>
      <c r="D103" t="s">
        <v>28</v>
      </c>
      <c r="E103" t="s">
        <v>4320</v>
      </c>
      <c r="F103" t="s">
        <v>4321</v>
      </c>
      <c r="G103" t="s">
        <v>262</v>
      </c>
      <c r="H103" t="s">
        <v>2027</v>
      </c>
      <c r="I103" t="s">
        <v>3358</v>
      </c>
      <c r="J103" t="s">
        <v>6575</v>
      </c>
      <c r="K103" t="s">
        <v>2023</v>
      </c>
      <c r="L103" t="s">
        <v>2023</v>
      </c>
      <c r="M103" t="s">
        <v>2023</v>
      </c>
      <c r="N103" t="s">
        <v>5297</v>
      </c>
      <c r="O103" t="s">
        <v>5423</v>
      </c>
      <c r="P103" t="s">
        <v>6576</v>
      </c>
      <c r="Q103" t="s">
        <v>6577</v>
      </c>
      <c r="R103">
        <v>8</v>
      </c>
      <c r="S103">
        <v>1199</v>
      </c>
      <c r="T103">
        <v>0</v>
      </c>
      <c r="U103">
        <v>359.52</v>
      </c>
      <c r="V103" t="s">
        <v>42</v>
      </c>
      <c r="W103">
        <v>228.94</v>
      </c>
      <c r="X103" t="s">
        <v>146</v>
      </c>
      <c r="Y103" t="s">
        <v>8756</v>
      </c>
      <c r="Z103">
        <v>2014</v>
      </c>
      <c r="AA103">
        <v>7</v>
      </c>
      <c r="AB103">
        <v>45942</v>
      </c>
    </row>
    <row r="104" spans="1:28" x14ac:dyDescent="0.2">
      <c r="A104" t="s">
        <v>6570</v>
      </c>
      <c r="B104" s="1">
        <v>41628</v>
      </c>
      <c r="C104" s="1">
        <v>41631</v>
      </c>
      <c r="D104" t="s">
        <v>28</v>
      </c>
      <c r="E104" t="s">
        <v>6571</v>
      </c>
      <c r="F104" t="s">
        <v>6572</v>
      </c>
      <c r="G104" t="s">
        <v>31</v>
      </c>
      <c r="H104" t="s">
        <v>2072</v>
      </c>
      <c r="I104" t="s">
        <v>2073</v>
      </c>
      <c r="J104" t="s">
        <v>2074</v>
      </c>
      <c r="K104" t="s">
        <v>1879</v>
      </c>
      <c r="L104" t="s">
        <v>1879</v>
      </c>
      <c r="M104" t="s">
        <v>1594</v>
      </c>
      <c r="N104" t="s">
        <v>5297</v>
      </c>
      <c r="O104" t="s">
        <v>5423</v>
      </c>
      <c r="P104" t="s">
        <v>6573</v>
      </c>
      <c r="Q104" t="s">
        <v>5579</v>
      </c>
      <c r="R104">
        <v>5</v>
      </c>
      <c r="S104">
        <v>1817</v>
      </c>
      <c r="T104">
        <v>0</v>
      </c>
      <c r="U104">
        <v>799.35</v>
      </c>
      <c r="V104" t="s">
        <v>42</v>
      </c>
      <c r="W104">
        <v>54.57</v>
      </c>
      <c r="X104" t="s">
        <v>146</v>
      </c>
      <c r="Y104" t="s">
        <v>8764</v>
      </c>
      <c r="Z104">
        <v>2013</v>
      </c>
      <c r="AA104">
        <v>51</v>
      </c>
      <c r="AB104">
        <v>13299</v>
      </c>
    </row>
    <row r="105" spans="1:28" x14ac:dyDescent="0.2">
      <c r="A105" t="s">
        <v>6567</v>
      </c>
      <c r="B105" s="1">
        <v>41620</v>
      </c>
      <c r="C105" s="1">
        <v>41624</v>
      </c>
      <c r="D105" t="s">
        <v>45</v>
      </c>
      <c r="E105" t="s">
        <v>6568</v>
      </c>
      <c r="F105" t="s">
        <v>349</v>
      </c>
      <c r="G105" t="s">
        <v>246</v>
      </c>
      <c r="H105" t="s">
        <v>2011</v>
      </c>
      <c r="I105" t="s">
        <v>2012</v>
      </c>
      <c r="J105" t="s">
        <v>6569</v>
      </c>
      <c r="K105" t="s">
        <v>2005</v>
      </c>
      <c r="L105" t="s">
        <v>2005</v>
      </c>
      <c r="M105" t="s">
        <v>2014</v>
      </c>
      <c r="N105" t="s">
        <v>5297</v>
      </c>
      <c r="O105" t="s">
        <v>5423</v>
      </c>
      <c r="P105" t="s">
        <v>5474</v>
      </c>
      <c r="Q105" t="s">
        <v>5475</v>
      </c>
      <c r="R105">
        <v>6</v>
      </c>
      <c r="S105">
        <v>2347</v>
      </c>
      <c r="T105">
        <v>0</v>
      </c>
      <c r="U105">
        <v>258.12</v>
      </c>
      <c r="V105" t="s">
        <v>42</v>
      </c>
      <c r="W105">
        <v>106.88</v>
      </c>
      <c r="X105" t="s">
        <v>43</v>
      </c>
      <c r="Y105" t="s">
        <v>8764</v>
      </c>
      <c r="Z105">
        <v>2013</v>
      </c>
      <c r="AA105">
        <v>50</v>
      </c>
      <c r="AB105">
        <v>25432</v>
      </c>
    </row>
    <row r="106" spans="1:28" x14ac:dyDescent="0.2">
      <c r="A106" t="s">
        <v>6563</v>
      </c>
      <c r="B106" s="1">
        <v>41605</v>
      </c>
      <c r="C106" s="1">
        <v>41607</v>
      </c>
      <c r="D106" t="s">
        <v>28</v>
      </c>
      <c r="E106" t="s">
        <v>6564</v>
      </c>
      <c r="F106" t="s">
        <v>3086</v>
      </c>
      <c r="G106" t="s">
        <v>31</v>
      </c>
      <c r="H106" t="s">
        <v>2347</v>
      </c>
      <c r="I106" t="s">
        <v>6565</v>
      </c>
      <c r="J106" t="s">
        <v>6566</v>
      </c>
      <c r="K106" t="s">
        <v>1879</v>
      </c>
      <c r="L106" t="s">
        <v>1879</v>
      </c>
      <c r="M106" t="s">
        <v>1757</v>
      </c>
      <c r="N106" t="s">
        <v>5297</v>
      </c>
      <c r="O106" t="s">
        <v>5423</v>
      </c>
      <c r="P106" t="s">
        <v>5706</v>
      </c>
      <c r="Q106" t="s">
        <v>5666</v>
      </c>
      <c r="R106">
        <v>7</v>
      </c>
      <c r="S106">
        <v>2900</v>
      </c>
      <c r="T106">
        <v>0</v>
      </c>
      <c r="U106">
        <v>927.78</v>
      </c>
      <c r="V106" t="s">
        <v>42</v>
      </c>
      <c r="W106">
        <v>541.59</v>
      </c>
      <c r="X106" t="s">
        <v>146</v>
      </c>
      <c r="Y106" t="s">
        <v>8741</v>
      </c>
      <c r="Z106">
        <v>2013</v>
      </c>
      <c r="AA106">
        <v>48</v>
      </c>
      <c r="AB106">
        <v>12035</v>
      </c>
    </row>
    <row r="107" spans="1:28" x14ac:dyDescent="0.2">
      <c r="A107" t="s">
        <v>6561</v>
      </c>
      <c r="B107" s="1">
        <v>41575</v>
      </c>
      <c r="C107" s="1">
        <v>41578</v>
      </c>
      <c r="D107" t="s">
        <v>45</v>
      </c>
      <c r="E107" t="s">
        <v>2919</v>
      </c>
      <c r="F107" t="s">
        <v>1135</v>
      </c>
      <c r="G107" t="s">
        <v>31</v>
      </c>
      <c r="H107" t="s">
        <v>2110</v>
      </c>
      <c r="I107" t="s">
        <v>2111</v>
      </c>
      <c r="J107" t="s">
        <v>6562</v>
      </c>
      <c r="K107" t="s">
        <v>2005</v>
      </c>
      <c r="L107" t="s">
        <v>2005</v>
      </c>
      <c r="M107" t="s">
        <v>2112</v>
      </c>
      <c r="N107" t="s">
        <v>5297</v>
      </c>
      <c r="O107" t="s">
        <v>5423</v>
      </c>
      <c r="P107" t="s">
        <v>5753</v>
      </c>
      <c r="Q107" t="s">
        <v>5666</v>
      </c>
      <c r="R107">
        <v>9</v>
      </c>
      <c r="S107">
        <v>3728</v>
      </c>
      <c r="T107">
        <v>0</v>
      </c>
      <c r="U107">
        <v>1192.8599999999999</v>
      </c>
      <c r="V107" t="s">
        <v>42</v>
      </c>
      <c r="W107">
        <v>553.30999999999995</v>
      </c>
      <c r="X107" t="s">
        <v>146</v>
      </c>
      <c r="Y107" t="s">
        <v>8740</v>
      </c>
      <c r="Z107">
        <v>2013</v>
      </c>
      <c r="AA107">
        <v>44</v>
      </c>
      <c r="AB107">
        <v>27962</v>
      </c>
    </row>
    <row r="108" spans="1:28" x14ac:dyDescent="0.2">
      <c r="A108" t="s">
        <v>6558</v>
      </c>
      <c r="B108" s="1">
        <v>41493</v>
      </c>
      <c r="C108" s="1">
        <v>41496</v>
      </c>
      <c r="D108" t="s">
        <v>28</v>
      </c>
      <c r="E108" t="s">
        <v>6559</v>
      </c>
      <c r="F108" t="s">
        <v>300</v>
      </c>
      <c r="G108" t="s">
        <v>246</v>
      </c>
      <c r="H108" t="s">
        <v>2011</v>
      </c>
      <c r="I108" t="s">
        <v>2212</v>
      </c>
      <c r="J108" t="s">
        <v>2781</v>
      </c>
      <c r="K108" t="s">
        <v>2005</v>
      </c>
      <c r="L108" t="s">
        <v>2005</v>
      </c>
      <c r="M108" t="s">
        <v>2014</v>
      </c>
      <c r="N108" t="s">
        <v>5297</v>
      </c>
      <c r="O108" t="s">
        <v>5423</v>
      </c>
      <c r="P108" t="s">
        <v>6560</v>
      </c>
      <c r="Q108" t="s">
        <v>5719</v>
      </c>
      <c r="R108">
        <v>4</v>
      </c>
      <c r="S108">
        <v>787</v>
      </c>
      <c r="T108">
        <v>0</v>
      </c>
      <c r="U108">
        <v>393.48</v>
      </c>
      <c r="V108" t="s">
        <v>42</v>
      </c>
      <c r="W108">
        <v>138.04</v>
      </c>
      <c r="X108" t="s">
        <v>146</v>
      </c>
      <c r="Y108" t="s">
        <v>8739</v>
      </c>
      <c r="Z108">
        <v>2013</v>
      </c>
      <c r="AA108">
        <v>32</v>
      </c>
      <c r="AB108">
        <v>25082</v>
      </c>
    </row>
    <row r="109" spans="1:28" x14ac:dyDescent="0.2">
      <c r="A109" t="s">
        <v>6554</v>
      </c>
      <c r="B109" s="1">
        <v>41452</v>
      </c>
      <c r="C109" s="1">
        <v>41452</v>
      </c>
      <c r="D109" t="s">
        <v>28</v>
      </c>
      <c r="E109" t="s">
        <v>6555</v>
      </c>
      <c r="F109" t="s">
        <v>6556</v>
      </c>
      <c r="G109" t="s">
        <v>31</v>
      </c>
      <c r="H109" t="s">
        <v>2283</v>
      </c>
      <c r="I109" t="s">
        <v>2532</v>
      </c>
      <c r="J109" t="s">
        <v>2532</v>
      </c>
      <c r="K109" t="s">
        <v>1879</v>
      </c>
      <c r="L109" t="s">
        <v>1879</v>
      </c>
      <c r="M109" t="s">
        <v>1594</v>
      </c>
      <c r="N109" t="s">
        <v>5297</v>
      </c>
      <c r="O109" t="s">
        <v>5423</v>
      </c>
      <c r="P109" t="s">
        <v>6557</v>
      </c>
      <c r="Q109" t="s">
        <v>5561</v>
      </c>
      <c r="R109">
        <v>6</v>
      </c>
      <c r="S109">
        <v>2476</v>
      </c>
      <c r="T109">
        <v>0</v>
      </c>
      <c r="U109">
        <v>1015.02</v>
      </c>
      <c r="V109" t="s">
        <v>42</v>
      </c>
      <c r="W109">
        <v>234.79</v>
      </c>
      <c r="X109" t="s">
        <v>64</v>
      </c>
      <c r="Y109" t="s">
        <v>8738</v>
      </c>
      <c r="Z109">
        <v>2013</v>
      </c>
      <c r="AA109">
        <v>26</v>
      </c>
      <c r="AB109">
        <v>14818</v>
      </c>
    </row>
    <row r="110" spans="1:28" x14ac:dyDescent="0.2">
      <c r="A110" t="s">
        <v>6551</v>
      </c>
      <c r="B110" s="1">
        <v>41362</v>
      </c>
      <c r="C110" s="1">
        <v>41365</v>
      </c>
      <c r="D110" t="s">
        <v>28</v>
      </c>
      <c r="E110" t="s">
        <v>6552</v>
      </c>
      <c r="F110" t="s">
        <v>216</v>
      </c>
      <c r="G110" t="s">
        <v>31</v>
      </c>
      <c r="H110" t="s">
        <v>1948</v>
      </c>
      <c r="I110" t="s">
        <v>1948</v>
      </c>
      <c r="J110" t="s">
        <v>1949</v>
      </c>
      <c r="K110" t="s">
        <v>1950</v>
      </c>
      <c r="L110" t="s">
        <v>1950</v>
      </c>
      <c r="M110" t="s">
        <v>1757</v>
      </c>
      <c r="N110" t="s">
        <v>5297</v>
      </c>
      <c r="O110" t="s">
        <v>5423</v>
      </c>
      <c r="P110" t="s">
        <v>6553</v>
      </c>
      <c r="Q110" t="s">
        <v>5551</v>
      </c>
      <c r="R110">
        <v>7</v>
      </c>
      <c r="S110">
        <v>1815</v>
      </c>
      <c r="T110">
        <v>0</v>
      </c>
      <c r="U110">
        <v>471.94</v>
      </c>
      <c r="V110" t="s">
        <v>42</v>
      </c>
      <c r="W110">
        <v>318.08</v>
      </c>
      <c r="X110" t="s">
        <v>43</v>
      </c>
      <c r="Y110" t="s">
        <v>8735</v>
      </c>
      <c r="Z110">
        <v>2013</v>
      </c>
      <c r="AA110">
        <v>13</v>
      </c>
      <c r="AB110">
        <v>9263</v>
      </c>
    </row>
    <row r="111" spans="1:28" x14ac:dyDescent="0.2">
      <c r="A111" t="s">
        <v>6548</v>
      </c>
      <c r="B111" s="1">
        <v>41243</v>
      </c>
      <c r="C111" s="1">
        <v>41247</v>
      </c>
      <c r="D111" t="s">
        <v>28</v>
      </c>
      <c r="E111" t="s">
        <v>6549</v>
      </c>
      <c r="F111" t="s">
        <v>6550</v>
      </c>
      <c r="G111" t="s">
        <v>31</v>
      </c>
      <c r="H111" t="s">
        <v>2118</v>
      </c>
      <c r="I111" t="s">
        <v>2118</v>
      </c>
      <c r="J111" t="s">
        <v>2118</v>
      </c>
      <c r="K111" t="s">
        <v>2005</v>
      </c>
      <c r="L111" t="s">
        <v>2005</v>
      </c>
      <c r="M111" t="s">
        <v>2006</v>
      </c>
      <c r="N111" t="s">
        <v>5297</v>
      </c>
      <c r="O111" t="s">
        <v>5423</v>
      </c>
      <c r="P111" t="s">
        <v>5757</v>
      </c>
      <c r="Q111" t="s">
        <v>5758</v>
      </c>
      <c r="R111">
        <v>5</v>
      </c>
      <c r="S111">
        <v>2051</v>
      </c>
      <c r="T111">
        <v>0</v>
      </c>
      <c r="U111">
        <v>40.950000000000003</v>
      </c>
      <c r="V111" t="s">
        <v>42</v>
      </c>
      <c r="W111">
        <v>278.13</v>
      </c>
      <c r="X111" t="s">
        <v>43</v>
      </c>
      <c r="Y111" t="s">
        <v>8733</v>
      </c>
      <c r="Z111">
        <v>2012</v>
      </c>
      <c r="AA111">
        <v>48</v>
      </c>
      <c r="AB111">
        <v>29802</v>
      </c>
    </row>
    <row r="112" spans="1:28" x14ac:dyDescent="0.2">
      <c r="A112" t="s">
        <v>6544</v>
      </c>
      <c r="B112" s="1">
        <v>41242</v>
      </c>
      <c r="C112" s="1">
        <v>41245</v>
      </c>
      <c r="D112" t="s">
        <v>45</v>
      </c>
      <c r="E112" t="s">
        <v>6545</v>
      </c>
      <c r="F112" t="s">
        <v>6278</v>
      </c>
      <c r="G112" t="s">
        <v>31</v>
      </c>
      <c r="H112" t="s">
        <v>2302</v>
      </c>
      <c r="I112" t="s">
        <v>2817</v>
      </c>
      <c r="J112" t="s">
        <v>2818</v>
      </c>
      <c r="K112" t="s">
        <v>1979</v>
      </c>
      <c r="L112" t="s">
        <v>1979</v>
      </c>
      <c r="M112" t="s">
        <v>1979</v>
      </c>
      <c r="N112" t="s">
        <v>5297</v>
      </c>
      <c r="O112" t="s">
        <v>5423</v>
      </c>
      <c r="P112" t="s">
        <v>6546</v>
      </c>
      <c r="Q112" t="s">
        <v>6547</v>
      </c>
      <c r="R112">
        <v>4</v>
      </c>
      <c r="S112">
        <v>1447</v>
      </c>
      <c r="T112">
        <v>0</v>
      </c>
      <c r="U112">
        <v>506.52</v>
      </c>
      <c r="V112" t="s">
        <v>42</v>
      </c>
      <c r="W112">
        <v>199.04</v>
      </c>
      <c r="X112" t="s">
        <v>146</v>
      </c>
      <c r="Y112" t="s">
        <v>8733</v>
      </c>
      <c r="Z112">
        <v>2012</v>
      </c>
      <c r="AA112">
        <v>48</v>
      </c>
      <c r="AB112">
        <v>45891</v>
      </c>
    </row>
    <row r="113" spans="1:28" x14ac:dyDescent="0.2">
      <c r="A113" t="s">
        <v>6543</v>
      </c>
      <c r="B113" s="1">
        <v>41234</v>
      </c>
      <c r="C113" s="1">
        <v>41236</v>
      </c>
      <c r="D113" t="s">
        <v>45</v>
      </c>
      <c r="E113" t="s">
        <v>6479</v>
      </c>
      <c r="F113" t="s">
        <v>5852</v>
      </c>
      <c r="G113" t="s">
        <v>31</v>
      </c>
      <c r="H113" t="s">
        <v>2315</v>
      </c>
      <c r="I113" t="s">
        <v>2316</v>
      </c>
      <c r="J113" t="s">
        <v>2316</v>
      </c>
      <c r="K113" t="s">
        <v>1950</v>
      </c>
      <c r="L113" t="s">
        <v>1950</v>
      </c>
      <c r="M113" t="s">
        <v>1594</v>
      </c>
      <c r="N113" t="s">
        <v>5297</v>
      </c>
      <c r="O113" t="s">
        <v>5423</v>
      </c>
      <c r="P113" t="s">
        <v>5613</v>
      </c>
      <c r="Q113" t="s">
        <v>5433</v>
      </c>
      <c r="R113">
        <v>9</v>
      </c>
      <c r="S113">
        <v>2616</v>
      </c>
      <c r="T113">
        <v>0</v>
      </c>
      <c r="U113">
        <v>575.46</v>
      </c>
      <c r="V113" t="s">
        <v>42</v>
      </c>
      <c r="W113">
        <v>82.808999999999997</v>
      </c>
      <c r="X113" t="s">
        <v>146</v>
      </c>
      <c r="Y113" t="s">
        <v>8733</v>
      </c>
      <c r="Z113">
        <v>2012</v>
      </c>
      <c r="AA113">
        <v>47</v>
      </c>
      <c r="AB113">
        <v>6813</v>
      </c>
    </row>
    <row r="114" spans="1:28" x14ac:dyDescent="0.2">
      <c r="A114" t="s">
        <v>6541</v>
      </c>
      <c r="B114" s="1">
        <v>41195</v>
      </c>
      <c r="C114" s="1">
        <v>41195</v>
      </c>
      <c r="D114" t="s">
        <v>59</v>
      </c>
      <c r="E114" t="s">
        <v>3393</v>
      </c>
      <c r="F114" t="s">
        <v>3394</v>
      </c>
      <c r="G114" t="s">
        <v>246</v>
      </c>
      <c r="H114" t="s">
        <v>2315</v>
      </c>
      <c r="I114" t="s">
        <v>6511</v>
      </c>
      <c r="J114" t="s">
        <v>6542</v>
      </c>
      <c r="K114" t="s">
        <v>1950</v>
      </c>
      <c r="L114" t="s">
        <v>1950</v>
      </c>
      <c r="M114" t="s">
        <v>1594</v>
      </c>
      <c r="N114" t="s">
        <v>5297</v>
      </c>
      <c r="O114" t="s">
        <v>5423</v>
      </c>
      <c r="P114" t="s">
        <v>5471</v>
      </c>
      <c r="Q114" t="s">
        <v>5472</v>
      </c>
      <c r="R114">
        <v>5</v>
      </c>
      <c r="S114">
        <v>1461</v>
      </c>
      <c r="T114">
        <v>0</v>
      </c>
      <c r="U114">
        <v>598.79999999999995</v>
      </c>
      <c r="V114" t="s">
        <v>42</v>
      </c>
      <c r="W114">
        <v>166.136</v>
      </c>
      <c r="X114" t="s">
        <v>64</v>
      </c>
      <c r="Y114" t="s">
        <v>8761</v>
      </c>
      <c r="Z114">
        <v>2012</v>
      </c>
      <c r="AA114">
        <v>41</v>
      </c>
      <c r="AB114">
        <v>9737</v>
      </c>
    </row>
    <row r="115" spans="1:28" x14ac:dyDescent="0.2">
      <c r="A115" t="s">
        <v>6536</v>
      </c>
      <c r="B115" s="1">
        <v>41156</v>
      </c>
      <c r="C115" s="1">
        <v>41158</v>
      </c>
      <c r="D115" t="s">
        <v>45</v>
      </c>
      <c r="E115" t="s">
        <v>6537</v>
      </c>
      <c r="F115" t="s">
        <v>4357</v>
      </c>
      <c r="G115" t="s">
        <v>246</v>
      </c>
      <c r="H115" t="s">
        <v>2072</v>
      </c>
      <c r="I115" t="s">
        <v>6264</v>
      </c>
      <c r="J115" t="s">
        <v>6538</v>
      </c>
      <c r="K115" t="s">
        <v>1879</v>
      </c>
      <c r="L115" t="s">
        <v>1879</v>
      </c>
      <c r="M115" t="s">
        <v>1594</v>
      </c>
      <c r="N115" t="s">
        <v>5297</v>
      </c>
      <c r="O115" t="s">
        <v>5423</v>
      </c>
      <c r="P115" t="s">
        <v>6539</v>
      </c>
      <c r="Q115" t="s">
        <v>6540</v>
      </c>
      <c r="R115">
        <v>6</v>
      </c>
      <c r="S115">
        <v>1024</v>
      </c>
      <c r="T115">
        <v>0</v>
      </c>
      <c r="U115">
        <v>92.16</v>
      </c>
      <c r="V115" t="s">
        <v>42</v>
      </c>
      <c r="W115">
        <v>54.87</v>
      </c>
      <c r="X115" t="s">
        <v>43</v>
      </c>
      <c r="Y115" t="s">
        <v>8763</v>
      </c>
      <c r="Z115">
        <v>2012</v>
      </c>
      <c r="AA115">
        <v>36</v>
      </c>
      <c r="AB115">
        <v>11729</v>
      </c>
    </row>
    <row r="116" spans="1:28" x14ac:dyDescent="0.2">
      <c r="A116" t="s">
        <v>6533</v>
      </c>
      <c r="B116" s="1">
        <v>41068</v>
      </c>
      <c r="C116" s="1">
        <v>41071</v>
      </c>
      <c r="D116" t="s">
        <v>45</v>
      </c>
      <c r="E116" t="s">
        <v>6534</v>
      </c>
      <c r="F116" t="s">
        <v>2394</v>
      </c>
      <c r="G116" t="s">
        <v>246</v>
      </c>
      <c r="H116" t="s">
        <v>1969</v>
      </c>
      <c r="I116" t="s">
        <v>2495</v>
      </c>
      <c r="J116" t="s">
        <v>2495</v>
      </c>
      <c r="K116" t="s">
        <v>1950</v>
      </c>
      <c r="L116" t="s">
        <v>1950</v>
      </c>
      <c r="M116" t="s">
        <v>1757</v>
      </c>
      <c r="N116" t="s">
        <v>5297</v>
      </c>
      <c r="O116" t="s">
        <v>5423</v>
      </c>
      <c r="P116" t="s">
        <v>6535</v>
      </c>
      <c r="Q116" t="s">
        <v>5758</v>
      </c>
      <c r="R116">
        <v>5</v>
      </c>
      <c r="S116">
        <v>1367</v>
      </c>
      <c r="T116">
        <v>0</v>
      </c>
      <c r="U116">
        <v>396.5</v>
      </c>
      <c r="V116" t="s">
        <v>42</v>
      </c>
      <c r="W116">
        <v>161.846</v>
      </c>
      <c r="X116" t="s">
        <v>146</v>
      </c>
      <c r="Y116" t="s">
        <v>8765</v>
      </c>
      <c r="Z116">
        <v>2012</v>
      </c>
      <c r="AA116">
        <v>23</v>
      </c>
      <c r="AB116">
        <v>3259</v>
      </c>
    </row>
    <row r="117" spans="1:28" x14ac:dyDescent="0.2">
      <c r="A117" t="s">
        <v>6528</v>
      </c>
      <c r="B117" s="1">
        <v>41024</v>
      </c>
      <c r="C117" s="1">
        <v>41024</v>
      </c>
      <c r="D117" t="s">
        <v>28</v>
      </c>
      <c r="E117" t="s">
        <v>6529</v>
      </c>
      <c r="F117" t="s">
        <v>119</v>
      </c>
      <c r="G117" t="s">
        <v>31</v>
      </c>
      <c r="H117" t="s">
        <v>2027</v>
      </c>
      <c r="I117" t="s">
        <v>6530</v>
      </c>
      <c r="J117" t="s">
        <v>6531</v>
      </c>
      <c r="K117" t="s">
        <v>2023</v>
      </c>
      <c r="L117" t="s">
        <v>2023</v>
      </c>
      <c r="M117" t="s">
        <v>2023</v>
      </c>
      <c r="N117" t="s">
        <v>5297</v>
      </c>
      <c r="O117" t="s">
        <v>5423</v>
      </c>
      <c r="P117" t="s">
        <v>6532</v>
      </c>
      <c r="Q117" t="s">
        <v>5604</v>
      </c>
      <c r="R117">
        <v>4</v>
      </c>
      <c r="S117">
        <v>1647</v>
      </c>
      <c r="T117">
        <v>0</v>
      </c>
      <c r="U117">
        <v>625.79999999999995</v>
      </c>
      <c r="V117" t="s">
        <v>42</v>
      </c>
      <c r="W117">
        <v>213.37</v>
      </c>
      <c r="X117" t="s">
        <v>64</v>
      </c>
      <c r="Y117" t="s">
        <v>8731</v>
      </c>
      <c r="Z117">
        <v>2012</v>
      </c>
      <c r="AA117">
        <v>17</v>
      </c>
      <c r="AB117">
        <v>43214</v>
      </c>
    </row>
    <row r="118" spans="1:28" x14ac:dyDescent="0.2">
      <c r="A118" t="s">
        <v>6526</v>
      </c>
      <c r="B118" s="1">
        <v>41019</v>
      </c>
      <c r="C118" s="1">
        <v>41022</v>
      </c>
      <c r="D118" t="s">
        <v>59</v>
      </c>
      <c r="E118" t="s">
        <v>2409</v>
      </c>
      <c r="F118" t="s">
        <v>2410</v>
      </c>
      <c r="G118" t="s">
        <v>246</v>
      </c>
      <c r="H118" t="s">
        <v>2283</v>
      </c>
      <c r="I118" t="s">
        <v>2441</v>
      </c>
      <c r="J118" t="s">
        <v>2442</v>
      </c>
      <c r="K118" t="s">
        <v>1879</v>
      </c>
      <c r="L118" t="s">
        <v>1879</v>
      </c>
      <c r="M118" t="s">
        <v>1594</v>
      </c>
      <c r="N118" t="s">
        <v>5297</v>
      </c>
      <c r="O118" t="s">
        <v>5423</v>
      </c>
      <c r="P118" t="s">
        <v>6527</v>
      </c>
      <c r="Q118" t="s">
        <v>5448</v>
      </c>
      <c r="R118">
        <v>3</v>
      </c>
      <c r="S118">
        <v>1087</v>
      </c>
      <c r="T118">
        <v>0</v>
      </c>
      <c r="U118">
        <v>119.52</v>
      </c>
      <c r="V118" t="s">
        <v>42</v>
      </c>
      <c r="W118">
        <v>111.52</v>
      </c>
      <c r="X118" t="s">
        <v>146</v>
      </c>
      <c r="Y118" t="s">
        <v>8731</v>
      </c>
      <c r="Z118">
        <v>2012</v>
      </c>
      <c r="AA118">
        <v>16</v>
      </c>
      <c r="AB118">
        <v>16716</v>
      </c>
    </row>
    <row r="119" spans="1:28" x14ac:dyDescent="0.2">
      <c r="A119" t="s">
        <v>6524</v>
      </c>
      <c r="B119" s="1">
        <v>41013</v>
      </c>
      <c r="C119" s="1">
        <v>41015</v>
      </c>
      <c r="D119" t="s">
        <v>28</v>
      </c>
      <c r="E119" t="s">
        <v>6525</v>
      </c>
      <c r="F119" t="s">
        <v>1534</v>
      </c>
      <c r="G119" t="s">
        <v>262</v>
      </c>
      <c r="H119" t="s">
        <v>2256</v>
      </c>
      <c r="I119" t="s">
        <v>2498</v>
      </c>
      <c r="J119" t="s">
        <v>2723</v>
      </c>
      <c r="K119" t="s">
        <v>2005</v>
      </c>
      <c r="L119" t="s">
        <v>2005</v>
      </c>
      <c r="M119" t="s">
        <v>2112</v>
      </c>
      <c r="N119" t="s">
        <v>5297</v>
      </c>
      <c r="O119" t="s">
        <v>5423</v>
      </c>
      <c r="P119" t="s">
        <v>5694</v>
      </c>
      <c r="Q119" t="s">
        <v>5695</v>
      </c>
      <c r="R119">
        <v>5</v>
      </c>
      <c r="S119">
        <v>970</v>
      </c>
      <c r="T119">
        <v>0</v>
      </c>
      <c r="U119">
        <v>145.5</v>
      </c>
      <c r="V119" t="s">
        <v>42</v>
      </c>
      <c r="W119">
        <v>81.92</v>
      </c>
      <c r="X119" t="s">
        <v>43</v>
      </c>
      <c r="Y119" t="s">
        <v>8731</v>
      </c>
      <c r="Z119">
        <v>2012</v>
      </c>
      <c r="AA119">
        <v>15</v>
      </c>
      <c r="AB119">
        <v>24189</v>
      </c>
    </row>
    <row r="120" spans="1:28" x14ac:dyDescent="0.2">
      <c r="A120" t="s">
        <v>6522</v>
      </c>
      <c r="B120" s="1">
        <v>40943</v>
      </c>
      <c r="C120" s="1">
        <v>40947</v>
      </c>
      <c r="D120" t="s">
        <v>45</v>
      </c>
      <c r="E120" t="s">
        <v>6135</v>
      </c>
      <c r="F120" t="s">
        <v>3361</v>
      </c>
      <c r="G120" t="s">
        <v>246</v>
      </c>
      <c r="H120" t="s">
        <v>2256</v>
      </c>
      <c r="I120" t="s">
        <v>6488</v>
      </c>
      <c r="J120" t="s">
        <v>6523</v>
      </c>
      <c r="K120" t="s">
        <v>2005</v>
      </c>
      <c r="L120" t="s">
        <v>2005</v>
      </c>
      <c r="M120" t="s">
        <v>2112</v>
      </c>
      <c r="N120" t="s">
        <v>5297</v>
      </c>
      <c r="O120" t="s">
        <v>5423</v>
      </c>
      <c r="P120" t="s">
        <v>6513</v>
      </c>
      <c r="Q120" t="s">
        <v>6514</v>
      </c>
      <c r="R120">
        <v>7</v>
      </c>
      <c r="S120">
        <v>3077</v>
      </c>
      <c r="T120">
        <v>0</v>
      </c>
      <c r="U120">
        <v>215.25</v>
      </c>
      <c r="V120" t="s">
        <v>42</v>
      </c>
      <c r="W120">
        <v>359.27</v>
      </c>
      <c r="X120" t="s">
        <v>43</v>
      </c>
      <c r="Y120" t="s">
        <v>8729</v>
      </c>
      <c r="Z120">
        <v>2012</v>
      </c>
      <c r="AA120">
        <v>5</v>
      </c>
      <c r="AB120">
        <v>21500</v>
      </c>
    </row>
    <row r="121" spans="1:28" x14ac:dyDescent="0.2">
      <c r="A121" t="s">
        <v>6515</v>
      </c>
      <c r="B121" s="1">
        <v>40934</v>
      </c>
      <c r="C121" s="1">
        <v>40934</v>
      </c>
      <c r="D121" t="s">
        <v>28</v>
      </c>
      <c r="E121" t="s">
        <v>6516</v>
      </c>
      <c r="F121" t="s">
        <v>6517</v>
      </c>
      <c r="G121" t="s">
        <v>31</v>
      </c>
      <c r="H121" t="s">
        <v>2002</v>
      </c>
      <c r="I121" t="s">
        <v>6518</v>
      </c>
      <c r="J121" t="s">
        <v>6519</v>
      </c>
      <c r="K121" t="s">
        <v>2005</v>
      </c>
      <c r="L121" t="s">
        <v>2005</v>
      </c>
      <c r="M121" t="s">
        <v>2006</v>
      </c>
      <c r="N121" t="s">
        <v>5297</v>
      </c>
      <c r="O121" t="s">
        <v>5423</v>
      </c>
      <c r="P121" t="s">
        <v>6520</v>
      </c>
      <c r="Q121" t="s">
        <v>6521</v>
      </c>
      <c r="R121">
        <v>7</v>
      </c>
      <c r="S121">
        <v>1015</v>
      </c>
      <c r="T121">
        <v>0</v>
      </c>
      <c r="U121">
        <v>141.96</v>
      </c>
      <c r="V121" t="s">
        <v>42</v>
      </c>
      <c r="W121">
        <v>222.52</v>
      </c>
      <c r="X121" t="s">
        <v>64</v>
      </c>
      <c r="Y121" t="s">
        <v>8766</v>
      </c>
      <c r="Z121">
        <v>2012</v>
      </c>
      <c r="AA121">
        <v>4</v>
      </c>
      <c r="AB121">
        <v>21435</v>
      </c>
    </row>
    <row r="122" spans="1:28" x14ac:dyDescent="0.2">
      <c r="A122" t="s">
        <v>6428</v>
      </c>
      <c r="B122" s="1">
        <v>40894</v>
      </c>
      <c r="C122" s="1">
        <v>40897</v>
      </c>
      <c r="D122" t="s">
        <v>59</v>
      </c>
      <c r="E122" t="s">
        <v>4872</v>
      </c>
      <c r="F122" t="s">
        <v>2651</v>
      </c>
      <c r="G122" t="s">
        <v>246</v>
      </c>
      <c r="H122" t="s">
        <v>6429</v>
      </c>
      <c r="I122" t="s">
        <v>6430</v>
      </c>
      <c r="J122" t="s">
        <v>6431</v>
      </c>
      <c r="K122" t="s">
        <v>2005</v>
      </c>
      <c r="L122" t="s">
        <v>2005</v>
      </c>
      <c r="M122" t="s">
        <v>2014</v>
      </c>
      <c r="N122" t="s">
        <v>5297</v>
      </c>
      <c r="O122" t="s">
        <v>5423</v>
      </c>
      <c r="P122" t="s">
        <v>6513</v>
      </c>
      <c r="Q122" t="s">
        <v>6514</v>
      </c>
      <c r="R122">
        <v>5</v>
      </c>
      <c r="S122">
        <v>2198</v>
      </c>
      <c r="T122">
        <v>0</v>
      </c>
      <c r="U122">
        <v>153.75</v>
      </c>
      <c r="V122" t="s">
        <v>42</v>
      </c>
      <c r="W122">
        <v>627.27</v>
      </c>
      <c r="X122" t="s">
        <v>146</v>
      </c>
      <c r="Y122" t="s">
        <v>8728</v>
      </c>
      <c r="Z122">
        <v>2011</v>
      </c>
      <c r="AA122">
        <v>51</v>
      </c>
      <c r="AB122">
        <v>30190</v>
      </c>
    </row>
    <row r="123" spans="1:28" x14ac:dyDescent="0.2">
      <c r="A123" t="s">
        <v>6509</v>
      </c>
      <c r="B123" s="1">
        <v>40831</v>
      </c>
      <c r="C123" s="1">
        <v>40833</v>
      </c>
      <c r="D123" t="s">
        <v>28</v>
      </c>
      <c r="E123" t="s">
        <v>6510</v>
      </c>
      <c r="F123" t="s">
        <v>5544</v>
      </c>
      <c r="G123" t="s">
        <v>246</v>
      </c>
      <c r="H123" t="s">
        <v>2315</v>
      </c>
      <c r="I123" t="s">
        <v>6511</v>
      </c>
      <c r="J123" t="s">
        <v>6512</v>
      </c>
      <c r="K123" t="s">
        <v>1950</v>
      </c>
      <c r="L123" t="s">
        <v>1950</v>
      </c>
      <c r="M123" t="s">
        <v>1594</v>
      </c>
      <c r="N123" t="s">
        <v>5297</v>
      </c>
      <c r="O123" t="s">
        <v>5423</v>
      </c>
      <c r="P123" t="s">
        <v>5560</v>
      </c>
      <c r="Q123" t="s">
        <v>5561</v>
      </c>
      <c r="R123">
        <v>5</v>
      </c>
      <c r="S123">
        <v>1376</v>
      </c>
      <c r="T123">
        <v>0</v>
      </c>
      <c r="U123">
        <v>55</v>
      </c>
      <c r="V123" t="s">
        <v>42</v>
      </c>
      <c r="W123">
        <v>168.81399999999999</v>
      </c>
      <c r="X123" t="s">
        <v>146</v>
      </c>
      <c r="Y123" t="s">
        <v>8726</v>
      </c>
      <c r="Z123">
        <v>2011</v>
      </c>
      <c r="AA123">
        <v>42</v>
      </c>
      <c r="AB123">
        <v>2027</v>
      </c>
    </row>
    <row r="124" spans="1:28" x14ac:dyDescent="0.2">
      <c r="A124" t="s">
        <v>6507</v>
      </c>
      <c r="B124" s="1">
        <v>40814</v>
      </c>
      <c r="C124" s="1">
        <v>40816</v>
      </c>
      <c r="D124" t="s">
        <v>28</v>
      </c>
      <c r="E124" t="s">
        <v>6508</v>
      </c>
      <c r="F124" t="s">
        <v>206</v>
      </c>
      <c r="G124" t="s">
        <v>31</v>
      </c>
      <c r="H124" t="s">
        <v>2640</v>
      </c>
      <c r="I124" t="s">
        <v>2641</v>
      </c>
      <c r="J124" t="s">
        <v>2853</v>
      </c>
      <c r="K124" t="s">
        <v>1950</v>
      </c>
      <c r="L124" t="s">
        <v>1950</v>
      </c>
      <c r="M124" t="s">
        <v>1757</v>
      </c>
      <c r="N124" t="s">
        <v>5297</v>
      </c>
      <c r="O124" t="s">
        <v>5423</v>
      </c>
      <c r="P124" t="s">
        <v>5613</v>
      </c>
      <c r="Q124" t="s">
        <v>5433</v>
      </c>
      <c r="R124">
        <v>8</v>
      </c>
      <c r="S124">
        <v>2325</v>
      </c>
      <c r="T124">
        <v>0</v>
      </c>
      <c r="U124">
        <v>511.52</v>
      </c>
      <c r="V124" t="s">
        <v>42</v>
      </c>
      <c r="W124">
        <v>347.815</v>
      </c>
      <c r="X124" t="s">
        <v>43</v>
      </c>
      <c r="Y124" t="s">
        <v>8725</v>
      </c>
      <c r="Z124">
        <v>2011</v>
      </c>
      <c r="AA124">
        <v>40</v>
      </c>
      <c r="AB124">
        <v>581</v>
      </c>
    </row>
    <row r="125" spans="1:28" x14ac:dyDescent="0.2">
      <c r="A125" t="s">
        <v>6504</v>
      </c>
      <c r="B125" s="1">
        <v>40751</v>
      </c>
      <c r="C125" s="1">
        <v>40752</v>
      </c>
      <c r="D125" t="s">
        <v>28</v>
      </c>
      <c r="E125" t="s">
        <v>6505</v>
      </c>
      <c r="F125" t="s">
        <v>3288</v>
      </c>
      <c r="G125" t="s">
        <v>31</v>
      </c>
      <c r="H125" t="s">
        <v>1948</v>
      </c>
      <c r="I125" t="s">
        <v>1948</v>
      </c>
      <c r="J125" t="s">
        <v>2941</v>
      </c>
      <c r="K125" t="s">
        <v>1950</v>
      </c>
      <c r="L125" t="s">
        <v>1950</v>
      </c>
      <c r="M125" t="s">
        <v>1757</v>
      </c>
      <c r="N125" t="s">
        <v>5297</v>
      </c>
      <c r="O125" t="s">
        <v>5423</v>
      </c>
      <c r="P125" t="s">
        <v>6506</v>
      </c>
      <c r="Q125" t="s">
        <v>5546</v>
      </c>
      <c r="R125">
        <v>6</v>
      </c>
      <c r="S125">
        <v>1457</v>
      </c>
      <c r="T125">
        <v>0</v>
      </c>
      <c r="U125">
        <v>378.84</v>
      </c>
      <c r="V125" t="s">
        <v>42</v>
      </c>
      <c r="W125">
        <v>138.78</v>
      </c>
      <c r="X125" t="s">
        <v>146</v>
      </c>
      <c r="Y125" t="s">
        <v>8760</v>
      </c>
      <c r="Z125">
        <v>2011</v>
      </c>
      <c r="AA125">
        <v>31</v>
      </c>
      <c r="AB125">
        <v>6880</v>
      </c>
    </row>
    <row r="126" spans="1:28" x14ac:dyDescent="0.2">
      <c r="A126" t="s">
        <v>6500</v>
      </c>
      <c r="B126" s="1">
        <v>40705</v>
      </c>
      <c r="C126" s="1">
        <v>40708</v>
      </c>
      <c r="D126" t="s">
        <v>28</v>
      </c>
      <c r="E126" t="s">
        <v>6501</v>
      </c>
      <c r="F126" t="s">
        <v>6502</v>
      </c>
      <c r="G126" t="s">
        <v>31</v>
      </c>
      <c r="H126" t="s">
        <v>2347</v>
      </c>
      <c r="I126" t="s">
        <v>2348</v>
      </c>
      <c r="J126" t="s">
        <v>2348</v>
      </c>
      <c r="K126" t="s">
        <v>1879</v>
      </c>
      <c r="L126" t="s">
        <v>1879</v>
      </c>
      <c r="M126" t="s">
        <v>1757</v>
      </c>
      <c r="N126" t="s">
        <v>5297</v>
      </c>
      <c r="O126" t="s">
        <v>5423</v>
      </c>
      <c r="P126" t="s">
        <v>6503</v>
      </c>
      <c r="Q126" t="s">
        <v>5442</v>
      </c>
      <c r="R126">
        <v>5</v>
      </c>
      <c r="S126">
        <v>2056</v>
      </c>
      <c r="T126">
        <v>0</v>
      </c>
      <c r="U126">
        <v>390.6</v>
      </c>
      <c r="V126" t="s">
        <v>42</v>
      </c>
      <c r="W126">
        <v>372.5</v>
      </c>
      <c r="X126" t="s">
        <v>146</v>
      </c>
      <c r="Y126" t="s">
        <v>8757</v>
      </c>
      <c r="Z126">
        <v>2011</v>
      </c>
      <c r="AA126">
        <v>24</v>
      </c>
      <c r="AB126">
        <v>17380</v>
      </c>
    </row>
    <row r="127" spans="1:28" x14ac:dyDescent="0.2">
      <c r="A127" t="s">
        <v>6496</v>
      </c>
      <c r="B127" s="1">
        <v>40697</v>
      </c>
      <c r="C127" s="1">
        <v>40698</v>
      </c>
      <c r="D127" t="s">
        <v>45</v>
      </c>
      <c r="E127" t="s">
        <v>6497</v>
      </c>
      <c r="F127" t="s">
        <v>1618</v>
      </c>
      <c r="G127" t="s">
        <v>246</v>
      </c>
      <c r="H127" t="s">
        <v>2011</v>
      </c>
      <c r="I127" t="s">
        <v>2212</v>
      </c>
      <c r="J127" t="s">
        <v>6498</v>
      </c>
      <c r="K127" t="s">
        <v>2005</v>
      </c>
      <c r="L127" t="s">
        <v>2005</v>
      </c>
      <c r="M127" t="s">
        <v>2014</v>
      </c>
      <c r="N127" t="s">
        <v>5297</v>
      </c>
      <c r="O127" t="s">
        <v>5423</v>
      </c>
      <c r="P127" t="s">
        <v>6499</v>
      </c>
      <c r="Q127" t="s">
        <v>5700</v>
      </c>
      <c r="R127">
        <v>8</v>
      </c>
      <c r="S127">
        <v>1354</v>
      </c>
      <c r="T127">
        <v>0</v>
      </c>
      <c r="U127">
        <v>541.44000000000005</v>
      </c>
      <c r="V127" t="s">
        <v>42</v>
      </c>
      <c r="W127">
        <v>155.51</v>
      </c>
      <c r="X127" t="s">
        <v>146</v>
      </c>
      <c r="Y127" t="s">
        <v>8757</v>
      </c>
      <c r="Z127">
        <v>2011</v>
      </c>
      <c r="AA127">
        <v>23</v>
      </c>
      <c r="AB127">
        <v>24455</v>
      </c>
    </row>
    <row r="128" spans="1:28" x14ac:dyDescent="0.2">
      <c r="A128" t="s">
        <v>6494</v>
      </c>
      <c r="B128" s="1">
        <v>40566</v>
      </c>
      <c r="C128" s="1">
        <v>40566</v>
      </c>
      <c r="D128" t="s">
        <v>45</v>
      </c>
      <c r="E128" t="s">
        <v>6495</v>
      </c>
      <c r="F128" t="s">
        <v>6396</v>
      </c>
      <c r="G128" t="s">
        <v>31</v>
      </c>
      <c r="H128" t="s">
        <v>1969</v>
      </c>
      <c r="I128" t="s">
        <v>2495</v>
      </c>
      <c r="J128" t="s">
        <v>2495</v>
      </c>
      <c r="K128" t="s">
        <v>1950</v>
      </c>
      <c r="L128" t="s">
        <v>1950</v>
      </c>
      <c r="M128" t="s">
        <v>1757</v>
      </c>
      <c r="N128" t="s">
        <v>5297</v>
      </c>
      <c r="O128" t="s">
        <v>5423</v>
      </c>
      <c r="P128" t="s">
        <v>5534</v>
      </c>
      <c r="Q128" t="s">
        <v>5535</v>
      </c>
      <c r="R128">
        <v>4</v>
      </c>
      <c r="S128">
        <v>1102</v>
      </c>
      <c r="T128">
        <v>0</v>
      </c>
      <c r="U128">
        <v>198.32</v>
      </c>
      <c r="V128" t="s">
        <v>42</v>
      </c>
      <c r="W128">
        <v>146.119</v>
      </c>
      <c r="X128" t="s">
        <v>64</v>
      </c>
      <c r="Y128" t="s">
        <v>8723</v>
      </c>
      <c r="Z128">
        <v>2011</v>
      </c>
      <c r="AA128">
        <v>5</v>
      </c>
      <c r="AB128">
        <v>5902</v>
      </c>
    </row>
    <row r="129" spans="1:28" x14ac:dyDescent="0.2">
      <c r="A129" t="s">
        <v>6491</v>
      </c>
      <c r="B129" s="1">
        <v>40547</v>
      </c>
      <c r="C129" s="1">
        <v>40552</v>
      </c>
      <c r="D129" t="s">
        <v>45</v>
      </c>
      <c r="E129" t="s">
        <v>6492</v>
      </c>
      <c r="F129" t="s">
        <v>6263</v>
      </c>
      <c r="G129" t="s">
        <v>31</v>
      </c>
      <c r="H129" t="s">
        <v>2315</v>
      </c>
      <c r="I129" t="s">
        <v>2401</v>
      </c>
      <c r="J129" t="s">
        <v>5612</v>
      </c>
      <c r="K129" t="s">
        <v>1950</v>
      </c>
      <c r="L129" t="s">
        <v>1950</v>
      </c>
      <c r="M129" t="s">
        <v>1594</v>
      </c>
      <c r="N129" t="s">
        <v>5297</v>
      </c>
      <c r="O129" t="s">
        <v>5423</v>
      </c>
      <c r="P129" t="s">
        <v>6493</v>
      </c>
      <c r="Q129" t="s">
        <v>5638</v>
      </c>
      <c r="R129">
        <v>6</v>
      </c>
      <c r="S129">
        <v>1648</v>
      </c>
      <c r="T129">
        <v>0</v>
      </c>
      <c r="U129">
        <v>609.84</v>
      </c>
      <c r="V129" t="s">
        <v>42</v>
      </c>
      <c r="W129">
        <v>109.129</v>
      </c>
      <c r="X129" t="s">
        <v>43</v>
      </c>
      <c r="Y129" t="s">
        <v>8723</v>
      </c>
      <c r="Z129">
        <v>2011</v>
      </c>
      <c r="AA129">
        <v>2</v>
      </c>
      <c r="AB129">
        <v>1971</v>
      </c>
    </row>
    <row r="130" spans="1:28" x14ac:dyDescent="0.2">
      <c r="A130" t="s">
        <v>3398</v>
      </c>
      <c r="B130" s="1">
        <v>41242</v>
      </c>
      <c r="C130" s="1">
        <v>41248</v>
      </c>
      <c r="D130" t="s">
        <v>148</v>
      </c>
      <c r="E130" t="s">
        <v>3399</v>
      </c>
      <c r="F130" t="s">
        <v>2474</v>
      </c>
      <c r="G130" t="s">
        <v>246</v>
      </c>
      <c r="H130" t="s">
        <v>1948</v>
      </c>
      <c r="I130" t="s">
        <v>1948</v>
      </c>
      <c r="J130" t="s">
        <v>3400</v>
      </c>
      <c r="K130" t="s">
        <v>1950</v>
      </c>
      <c r="L130" t="s">
        <v>1950</v>
      </c>
      <c r="M130" t="s">
        <v>1757</v>
      </c>
      <c r="N130" t="s">
        <v>5297</v>
      </c>
      <c r="O130" t="s">
        <v>5423</v>
      </c>
      <c r="P130" t="s">
        <v>6411</v>
      </c>
      <c r="Q130" t="s">
        <v>5475</v>
      </c>
      <c r="R130">
        <v>3</v>
      </c>
      <c r="S130">
        <v>782</v>
      </c>
      <c r="T130">
        <v>0</v>
      </c>
      <c r="U130">
        <v>312.89999999999998</v>
      </c>
      <c r="V130" t="s">
        <v>42</v>
      </c>
      <c r="W130">
        <v>101.76300000000001</v>
      </c>
      <c r="X130" t="s">
        <v>50</v>
      </c>
      <c r="Y130" t="s">
        <v>8733</v>
      </c>
      <c r="Z130">
        <v>2012</v>
      </c>
      <c r="AA130">
        <v>48</v>
      </c>
      <c r="AB130">
        <v>9113</v>
      </c>
    </row>
    <row r="131" spans="1:28" x14ac:dyDescent="0.2">
      <c r="A131" t="s">
        <v>6403</v>
      </c>
      <c r="B131" s="1">
        <v>41853</v>
      </c>
      <c r="C131" s="1">
        <v>41859</v>
      </c>
      <c r="D131" t="s">
        <v>148</v>
      </c>
      <c r="E131" t="s">
        <v>6404</v>
      </c>
      <c r="F131" t="s">
        <v>5616</v>
      </c>
      <c r="G131" t="s">
        <v>246</v>
      </c>
      <c r="H131" t="s">
        <v>2857</v>
      </c>
      <c r="I131" t="s">
        <v>5290</v>
      </c>
      <c r="J131" t="s">
        <v>5291</v>
      </c>
      <c r="K131" t="s">
        <v>1979</v>
      </c>
      <c r="L131" t="s">
        <v>1979</v>
      </c>
      <c r="M131" t="s">
        <v>1979</v>
      </c>
      <c r="N131" t="s">
        <v>5297</v>
      </c>
      <c r="O131" t="s">
        <v>5423</v>
      </c>
      <c r="P131" t="s">
        <v>6405</v>
      </c>
      <c r="Q131" t="s">
        <v>5472</v>
      </c>
      <c r="R131">
        <v>4</v>
      </c>
      <c r="S131">
        <v>1753</v>
      </c>
      <c r="T131">
        <v>0</v>
      </c>
      <c r="U131">
        <v>455.64</v>
      </c>
      <c r="V131" t="s">
        <v>42</v>
      </c>
      <c r="W131">
        <v>228.7</v>
      </c>
      <c r="X131" t="s">
        <v>50</v>
      </c>
      <c r="Y131" t="s">
        <v>8747</v>
      </c>
      <c r="Z131">
        <v>2014</v>
      </c>
      <c r="AA131">
        <v>31</v>
      </c>
      <c r="AB131">
        <v>44161</v>
      </c>
    </row>
    <row r="132" spans="1:28" x14ac:dyDescent="0.2">
      <c r="A132" t="s">
        <v>6388</v>
      </c>
      <c r="B132" s="1">
        <v>41606</v>
      </c>
      <c r="C132" s="1">
        <v>41612</v>
      </c>
      <c r="D132" t="s">
        <v>148</v>
      </c>
      <c r="E132" t="s">
        <v>6389</v>
      </c>
      <c r="F132" t="s">
        <v>6390</v>
      </c>
      <c r="G132" t="s">
        <v>31</v>
      </c>
      <c r="H132" t="s">
        <v>2283</v>
      </c>
      <c r="I132" t="s">
        <v>3606</v>
      </c>
      <c r="J132" t="s">
        <v>6391</v>
      </c>
      <c r="K132" t="s">
        <v>1879</v>
      </c>
      <c r="L132" t="s">
        <v>1879</v>
      </c>
      <c r="M132" t="s">
        <v>1594</v>
      </c>
      <c r="N132" t="s">
        <v>5297</v>
      </c>
      <c r="O132" t="s">
        <v>5423</v>
      </c>
      <c r="P132" t="s">
        <v>6392</v>
      </c>
      <c r="Q132" t="s">
        <v>6393</v>
      </c>
      <c r="R132">
        <v>7</v>
      </c>
      <c r="S132">
        <v>3063</v>
      </c>
      <c r="T132">
        <v>0</v>
      </c>
      <c r="U132">
        <v>1470.21</v>
      </c>
      <c r="V132" t="s">
        <v>42</v>
      </c>
      <c r="W132">
        <v>419.38</v>
      </c>
      <c r="X132" t="s">
        <v>50</v>
      </c>
      <c r="Y132" t="s">
        <v>8741</v>
      </c>
      <c r="Z132">
        <v>2013</v>
      </c>
      <c r="AA132">
        <v>48</v>
      </c>
      <c r="AB132">
        <v>15922</v>
      </c>
    </row>
    <row r="133" spans="1:28" x14ac:dyDescent="0.2">
      <c r="A133" t="s">
        <v>6386</v>
      </c>
      <c r="B133" s="1">
        <v>41597</v>
      </c>
      <c r="C133" s="1">
        <v>41603</v>
      </c>
      <c r="D133" t="s">
        <v>148</v>
      </c>
      <c r="E133" t="s">
        <v>5360</v>
      </c>
      <c r="F133" t="s">
        <v>689</v>
      </c>
      <c r="G133" t="s">
        <v>31</v>
      </c>
      <c r="H133" t="s">
        <v>1948</v>
      </c>
      <c r="I133" t="s">
        <v>1948</v>
      </c>
      <c r="J133" t="s">
        <v>1949</v>
      </c>
      <c r="K133" t="s">
        <v>1950</v>
      </c>
      <c r="L133" t="s">
        <v>1950</v>
      </c>
      <c r="M133" t="s">
        <v>1757</v>
      </c>
      <c r="N133" t="s">
        <v>5297</v>
      </c>
      <c r="O133" t="s">
        <v>5423</v>
      </c>
      <c r="P133" t="s">
        <v>6387</v>
      </c>
      <c r="Q133" t="s">
        <v>5541</v>
      </c>
      <c r="R133">
        <v>7</v>
      </c>
      <c r="S133">
        <v>2041</v>
      </c>
      <c r="T133">
        <v>0</v>
      </c>
      <c r="U133">
        <v>959.14</v>
      </c>
      <c r="V133" t="s">
        <v>42</v>
      </c>
      <c r="W133">
        <v>221.048</v>
      </c>
      <c r="X133" t="s">
        <v>50</v>
      </c>
      <c r="Y133" t="s">
        <v>8741</v>
      </c>
      <c r="Z133">
        <v>2013</v>
      </c>
      <c r="AA133">
        <v>47</v>
      </c>
      <c r="AB133">
        <v>4486</v>
      </c>
    </row>
    <row r="134" spans="1:28" x14ac:dyDescent="0.2">
      <c r="A134" t="s">
        <v>6381</v>
      </c>
      <c r="B134" s="1">
        <v>41536</v>
      </c>
      <c r="C134" s="1">
        <v>41542</v>
      </c>
      <c r="D134" t="s">
        <v>148</v>
      </c>
      <c r="E134" t="s">
        <v>6382</v>
      </c>
      <c r="F134" t="s">
        <v>6383</v>
      </c>
      <c r="G134" t="s">
        <v>246</v>
      </c>
      <c r="H134" t="s">
        <v>2049</v>
      </c>
      <c r="I134" t="s">
        <v>2161</v>
      </c>
      <c r="J134" t="s">
        <v>2162</v>
      </c>
      <c r="K134" t="s">
        <v>1979</v>
      </c>
      <c r="L134" t="s">
        <v>1979</v>
      </c>
      <c r="M134" t="s">
        <v>1979</v>
      </c>
      <c r="N134" t="s">
        <v>5297</v>
      </c>
      <c r="O134" t="s">
        <v>5423</v>
      </c>
      <c r="P134" t="s">
        <v>6384</v>
      </c>
      <c r="Q134" t="s">
        <v>6385</v>
      </c>
      <c r="R134">
        <v>4</v>
      </c>
      <c r="S134">
        <v>792</v>
      </c>
      <c r="T134">
        <v>0</v>
      </c>
      <c r="U134">
        <v>118.8</v>
      </c>
      <c r="V134" t="s">
        <v>42</v>
      </c>
      <c r="W134">
        <v>118.62</v>
      </c>
      <c r="X134" t="s">
        <v>50</v>
      </c>
      <c r="Y134" t="s">
        <v>8755</v>
      </c>
      <c r="Z134">
        <v>2013</v>
      </c>
      <c r="AA134">
        <v>38</v>
      </c>
      <c r="AB134">
        <v>48833</v>
      </c>
    </row>
    <row r="135" spans="1:28" x14ac:dyDescent="0.2">
      <c r="A135" t="s">
        <v>6379</v>
      </c>
      <c r="B135" s="1">
        <v>41502</v>
      </c>
      <c r="C135" s="1">
        <v>41509</v>
      </c>
      <c r="D135" t="s">
        <v>148</v>
      </c>
      <c r="E135" t="s">
        <v>2508</v>
      </c>
      <c r="F135" t="s">
        <v>2509</v>
      </c>
      <c r="G135" t="s">
        <v>246</v>
      </c>
      <c r="H135" t="s">
        <v>1985</v>
      </c>
      <c r="I135" t="s">
        <v>1986</v>
      </c>
      <c r="J135" t="s">
        <v>3650</v>
      </c>
      <c r="K135" t="s">
        <v>1879</v>
      </c>
      <c r="L135" t="s">
        <v>1879</v>
      </c>
      <c r="M135" t="s">
        <v>1988</v>
      </c>
      <c r="N135" t="s">
        <v>5297</v>
      </c>
      <c r="O135" t="s">
        <v>5423</v>
      </c>
      <c r="P135" t="s">
        <v>6380</v>
      </c>
      <c r="Q135" t="s">
        <v>5680</v>
      </c>
      <c r="R135">
        <v>4</v>
      </c>
      <c r="S135">
        <v>797</v>
      </c>
      <c r="T135">
        <v>0</v>
      </c>
      <c r="U135">
        <v>95.64</v>
      </c>
      <c r="V135" t="s">
        <v>42</v>
      </c>
      <c r="W135">
        <v>68.05</v>
      </c>
      <c r="X135" t="s">
        <v>50</v>
      </c>
      <c r="Y135" t="s">
        <v>8739</v>
      </c>
      <c r="Z135">
        <v>2013</v>
      </c>
      <c r="AA135">
        <v>33</v>
      </c>
      <c r="AB135">
        <v>12109</v>
      </c>
    </row>
    <row r="136" spans="1:28" x14ac:dyDescent="0.2">
      <c r="A136" t="s">
        <v>6378</v>
      </c>
      <c r="B136" s="1">
        <v>40863</v>
      </c>
      <c r="C136" s="1">
        <v>40869</v>
      </c>
      <c r="D136" t="s">
        <v>148</v>
      </c>
      <c r="E136" t="s">
        <v>4262</v>
      </c>
      <c r="F136" t="s">
        <v>4263</v>
      </c>
      <c r="G136" t="s">
        <v>262</v>
      </c>
      <c r="H136" t="s">
        <v>2011</v>
      </c>
      <c r="I136" t="s">
        <v>2388</v>
      </c>
      <c r="J136" t="s">
        <v>3910</v>
      </c>
      <c r="K136" t="s">
        <v>2005</v>
      </c>
      <c r="L136" t="s">
        <v>2005</v>
      </c>
      <c r="M136" t="s">
        <v>2014</v>
      </c>
      <c r="N136" t="s">
        <v>5297</v>
      </c>
      <c r="O136" t="s">
        <v>5423</v>
      </c>
      <c r="P136" t="s">
        <v>5721</v>
      </c>
      <c r="Q136" t="s">
        <v>5561</v>
      </c>
      <c r="R136">
        <v>5</v>
      </c>
      <c r="S136">
        <v>2063</v>
      </c>
      <c r="T136">
        <v>0</v>
      </c>
      <c r="U136">
        <v>123.75</v>
      </c>
      <c r="V136" t="s">
        <v>42</v>
      </c>
      <c r="W136">
        <v>216.99</v>
      </c>
      <c r="X136" t="s">
        <v>50</v>
      </c>
      <c r="Y136" t="s">
        <v>8727</v>
      </c>
      <c r="Z136">
        <v>2011</v>
      </c>
      <c r="AA136">
        <v>47</v>
      </c>
      <c r="AB136">
        <v>25630</v>
      </c>
    </row>
    <row r="137" spans="1:28" x14ac:dyDescent="0.2">
      <c r="A137" t="s">
        <v>6281</v>
      </c>
      <c r="B137" s="1">
        <v>42003</v>
      </c>
      <c r="C137" s="1">
        <v>42007</v>
      </c>
      <c r="D137" t="s">
        <v>28</v>
      </c>
      <c r="E137" t="s">
        <v>6282</v>
      </c>
      <c r="F137" t="s">
        <v>5019</v>
      </c>
      <c r="G137" t="s">
        <v>31</v>
      </c>
      <c r="H137" t="s">
        <v>2315</v>
      </c>
      <c r="I137" t="s">
        <v>6283</v>
      </c>
      <c r="J137" t="s">
        <v>6284</v>
      </c>
      <c r="K137" t="s">
        <v>1950</v>
      </c>
      <c r="L137" t="s">
        <v>1950</v>
      </c>
      <c r="M137" t="s">
        <v>1594</v>
      </c>
      <c r="N137" t="s">
        <v>5297</v>
      </c>
      <c r="O137" t="s">
        <v>5423</v>
      </c>
      <c r="P137" t="s">
        <v>6285</v>
      </c>
      <c r="Q137" t="s">
        <v>6286</v>
      </c>
      <c r="R137">
        <v>7</v>
      </c>
      <c r="S137">
        <v>1831</v>
      </c>
      <c r="T137">
        <v>0</v>
      </c>
      <c r="U137">
        <v>768.88</v>
      </c>
      <c r="V137" t="s">
        <v>42</v>
      </c>
      <c r="W137">
        <v>155.85400000000001</v>
      </c>
      <c r="X137" t="s">
        <v>50</v>
      </c>
      <c r="Y137" t="s">
        <v>8750</v>
      </c>
      <c r="Z137">
        <v>2014</v>
      </c>
      <c r="AA137">
        <v>53</v>
      </c>
      <c r="AB137">
        <v>1253</v>
      </c>
    </row>
    <row r="138" spans="1:28" x14ac:dyDescent="0.2">
      <c r="A138" t="s">
        <v>6200</v>
      </c>
      <c r="B138" s="1">
        <v>41976</v>
      </c>
      <c r="C138" s="1">
        <v>41980</v>
      </c>
      <c r="D138" t="s">
        <v>28</v>
      </c>
      <c r="E138" t="s">
        <v>6201</v>
      </c>
      <c r="F138" t="s">
        <v>6202</v>
      </c>
      <c r="G138" t="s">
        <v>31</v>
      </c>
      <c r="H138" t="s">
        <v>5303</v>
      </c>
      <c r="I138" t="s">
        <v>5304</v>
      </c>
      <c r="J138" t="s">
        <v>5304</v>
      </c>
      <c r="K138" t="s">
        <v>2005</v>
      </c>
      <c r="L138" t="s">
        <v>2005</v>
      </c>
      <c r="M138" t="s">
        <v>2006</v>
      </c>
      <c r="N138" t="s">
        <v>5297</v>
      </c>
      <c r="O138" t="s">
        <v>5423</v>
      </c>
      <c r="P138" t="s">
        <v>6279</v>
      </c>
      <c r="Q138" t="s">
        <v>6280</v>
      </c>
      <c r="R138">
        <v>4</v>
      </c>
      <c r="S138">
        <v>1559</v>
      </c>
      <c r="T138">
        <v>0</v>
      </c>
      <c r="U138">
        <v>405.36</v>
      </c>
      <c r="V138" t="s">
        <v>42</v>
      </c>
      <c r="W138">
        <v>193.56</v>
      </c>
      <c r="X138" t="s">
        <v>50</v>
      </c>
      <c r="Y138" t="s">
        <v>8750</v>
      </c>
      <c r="Z138">
        <v>2014</v>
      </c>
      <c r="AA138">
        <v>49</v>
      </c>
      <c r="AB138">
        <v>24862</v>
      </c>
    </row>
    <row r="139" spans="1:28" x14ac:dyDescent="0.2">
      <c r="A139" t="s">
        <v>6276</v>
      </c>
      <c r="B139" s="1">
        <v>41921</v>
      </c>
      <c r="C139" s="1">
        <v>41925</v>
      </c>
      <c r="D139" t="s">
        <v>28</v>
      </c>
      <c r="E139" t="s">
        <v>6277</v>
      </c>
      <c r="F139" t="s">
        <v>6278</v>
      </c>
      <c r="G139" t="s">
        <v>31</v>
      </c>
      <c r="H139" t="s">
        <v>2011</v>
      </c>
      <c r="I139" t="s">
        <v>3968</v>
      </c>
      <c r="J139" t="s">
        <v>3968</v>
      </c>
      <c r="K139" t="s">
        <v>2005</v>
      </c>
      <c r="L139" t="s">
        <v>2005</v>
      </c>
      <c r="M139" t="s">
        <v>2014</v>
      </c>
      <c r="N139" t="s">
        <v>5297</v>
      </c>
      <c r="O139" t="s">
        <v>5423</v>
      </c>
      <c r="P139" t="s">
        <v>5581</v>
      </c>
      <c r="Q139" t="s">
        <v>5489</v>
      </c>
      <c r="R139">
        <v>7</v>
      </c>
      <c r="S139">
        <v>2906</v>
      </c>
      <c r="T139">
        <v>0</v>
      </c>
      <c r="U139">
        <v>1220.52</v>
      </c>
      <c r="V139" t="s">
        <v>42</v>
      </c>
      <c r="W139">
        <v>216.07</v>
      </c>
      <c r="X139" t="s">
        <v>50</v>
      </c>
      <c r="Y139" t="s">
        <v>8749</v>
      </c>
      <c r="Z139">
        <v>2014</v>
      </c>
      <c r="AA139">
        <v>41</v>
      </c>
      <c r="AB139">
        <v>28056</v>
      </c>
    </row>
    <row r="140" spans="1:28" x14ac:dyDescent="0.2">
      <c r="A140" t="s">
        <v>6273</v>
      </c>
      <c r="B140" s="1">
        <v>41915</v>
      </c>
      <c r="C140" s="1">
        <v>41920</v>
      </c>
      <c r="D140" t="s">
        <v>28</v>
      </c>
      <c r="E140" t="s">
        <v>5022</v>
      </c>
      <c r="F140" t="s">
        <v>5023</v>
      </c>
      <c r="G140" t="s">
        <v>31</v>
      </c>
      <c r="H140" t="s">
        <v>2582</v>
      </c>
      <c r="I140" t="s">
        <v>6274</v>
      </c>
      <c r="J140" t="s">
        <v>6275</v>
      </c>
      <c r="K140" t="s">
        <v>2023</v>
      </c>
      <c r="L140" t="s">
        <v>2023</v>
      </c>
      <c r="M140" t="s">
        <v>2023</v>
      </c>
      <c r="N140" t="s">
        <v>5297</v>
      </c>
      <c r="O140" t="s">
        <v>5423</v>
      </c>
      <c r="P140" t="s">
        <v>5785</v>
      </c>
      <c r="Q140" t="s">
        <v>5579</v>
      </c>
      <c r="R140">
        <v>2</v>
      </c>
      <c r="S140">
        <v>727</v>
      </c>
      <c r="T140">
        <v>0</v>
      </c>
      <c r="U140">
        <v>319.74</v>
      </c>
      <c r="V140" t="s">
        <v>42</v>
      </c>
      <c r="W140">
        <v>15.87</v>
      </c>
      <c r="X140" t="s">
        <v>50</v>
      </c>
      <c r="Y140" t="s">
        <v>8749</v>
      </c>
      <c r="Z140">
        <v>2014</v>
      </c>
      <c r="AA140">
        <v>40</v>
      </c>
      <c r="AB140">
        <v>43462</v>
      </c>
    </row>
    <row r="141" spans="1:28" x14ac:dyDescent="0.2">
      <c r="A141" t="s">
        <v>6268</v>
      </c>
      <c r="B141" s="1">
        <v>41888</v>
      </c>
      <c r="C141" s="1">
        <v>41892</v>
      </c>
      <c r="D141" t="s">
        <v>28</v>
      </c>
      <c r="E141" t="s">
        <v>6269</v>
      </c>
      <c r="F141" t="s">
        <v>6270</v>
      </c>
      <c r="G141" t="s">
        <v>31</v>
      </c>
      <c r="H141" t="s">
        <v>1985</v>
      </c>
      <c r="I141" t="s">
        <v>1986</v>
      </c>
      <c r="J141" t="s">
        <v>6271</v>
      </c>
      <c r="K141" t="s">
        <v>1879</v>
      </c>
      <c r="L141" t="s">
        <v>1879</v>
      </c>
      <c r="M141" t="s">
        <v>1988</v>
      </c>
      <c r="N141" t="s">
        <v>5297</v>
      </c>
      <c r="O141" t="s">
        <v>5423</v>
      </c>
      <c r="P141" t="s">
        <v>6272</v>
      </c>
      <c r="Q141" t="s">
        <v>5535</v>
      </c>
      <c r="R141">
        <v>3</v>
      </c>
      <c r="S141">
        <v>1240</v>
      </c>
      <c r="T141">
        <v>0</v>
      </c>
      <c r="U141">
        <v>223.11</v>
      </c>
      <c r="V141" t="s">
        <v>42</v>
      </c>
      <c r="W141">
        <v>88.04</v>
      </c>
      <c r="X141" t="s">
        <v>50</v>
      </c>
      <c r="Y141" t="s">
        <v>8748</v>
      </c>
      <c r="Z141">
        <v>2014</v>
      </c>
      <c r="AA141">
        <v>36</v>
      </c>
      <c r="AB141">
        <v>18617</v>
      </c>
    </row>
    <row r="142" spans="1:28" x14ac:dyDescent="0.2">
      <c r="A142" t="s">
        <v>6261</v>
      </c>
      <c r="B142" s="1">
        <v>41880</v>
      </c>
      <c r="C142" s="1">
        <v>41884</v>
      </c>
      <c r="D142" t="s">
        <v>28</v>
      </c>
      <c r="E142" t="s">
        <v>6262</v>
      </c>
      <c r="F142" t="s">
        <v>6263</v>
      </c>
      <c r="G142" t="s">
        <v>31</v>
      </c>
      <c r="H142" t="s">
        <v>2072</v>
      </c>
      <c r="I142" t="s">
        <v>6264</v>
      </c>
      <c r="J142" t="s">
        <v>6265</v>
      </c>
      <c r="K142" t="s">
        <v>1879</v>
      </c>
      <c r="L142" t="s">
        <v>1879</v>
      </c>
      <c r="M142" t="s">
        <v>1594</v>
      </c>
      <c r="N142" t="s">
        <v>5297</v>
      </c>
      <c r="O142" t="s">
        <v>5423</v>
      </c>
      <c r="P142" t="s">
        <v>6266</v>
      </c>
      <c r="Q142" t="s">
        <v>6267</v>
      </c>
      <c r="R142">
        <v>7</v>
      </c>
      <c r="S142">
        <v>1217</v>
      </c>
      <c r="T142">
        <v>0</v>
      </c>
      <c r="U142">
        <v>304.08</v>
      </c>
      <c r="V142" t="s">
        <v>42</v>
      </c>
      <c r="W142">
        <v>155.61000000000001</v>
      </c>
      <c r="X142" t="s">
        <v>50</v>
      </c>
      <c r="Y142" t="s">
        <v>8747</v>
      </c>
      <c r="Z142">
        <v>2014</v>
      </c>
      <c r="AA142">
        <v>35</v>
      </c>
      <c r="AB142">
        <v>18634</v>
      </c>
    </row>
    <row r="143" spans="1:28" x14ac:dyDescent="0.2">
      <c r="A143" t="s">
        <v>6259</v>
      </c>
      <c r="B143" s="1">
        <v>41813</v>
      </c>
      <c r="C143" s="1">
        <v>41817</v>
      </c>
      <c r="D143" t="s">
        <v>28</v>
      </c>
      <c r="E143" t="s">
        <v>5809</v>
      </c>
      <c r="F143" t="s">
        <v>2861</v>
      </c>
      <c r="G143" t="s">
        <v>31</v>
      </c>
      <c r="H143" t="s">
        <v>2840</v>
      </c>
      <c r="I143" t="s">
        <v>5036</v>
      </c>
      <c r="J143" t="s">
        <v>5036</v>
      </c>
      <c r="K143" t="s">
        <v>2023</v>
      </c>
      <c r="L143" t="s">
        <v>2023</v>
      </c>
      <c r="M143" t="s">
        <v>2023</v>
      </c>
      <c r="N143" t="s">
        <v>5297</v>
      </c>
      <c r="O143" t="s">
        <v>5423</v>
      </c>
      <c r="P143" t="s">
        <v>6260</v>
      </c>
      <c r="Q143" t="s">
        <v>5719</v>
      </c>
      <c r="R143">
        <v>6</v>
      </c>
      <c r="S143">
        <v>1180</v>
      </c>
      <c r="T143">
        <v>0</v>
      </c>
      <c r="U143">
        <v>519.29999999999995</v>
      </c>
      <c r="V143" t="s">
        <v>42</v>
      </c>
      <c r="W143">
        <v>142.51</v>
      </c>
      <c r="X143" t="s">
        <v>50</v>
      </c>
      <c r="Y143" t="s">
        <v>8745</v>
      </c>
      <c r="Z143">
        <v>2014</v>
      </c>
      <c r="AA143">
        <v>26</v>
      </c>
      <c r="AB143">
        <v>43027</v>
      </c>
    </row>
    <row r="144" spans="1:28" x14ac:dyDescent="0.2">
      <c r="A144" t="s">
        <v>6255</v>
      </c>
      <c r="B144" s="1">
        <v>41690</v>
      </c>
      <c r="C144" s="1">
        <v>41694</v>
      </c>
      <c r="D144" t="s">
        <v>28</v>
      </c>
      <c r="E144" t="s">
        <v>6256</v>
      </c>
      <c r="F144" t="s">
        <v>5970</v>
      </c>
      <c r="G144" t="s">
        <v>31</v>
      </c>
      <c r="H144" t="s">
        <v>1976</v>
      </c>
      <c r="I144" t="s">
        <v>1977</v>
      </c>
      <c r="J144" t="s">
        <v>6257</v>
      </c>
      <c r="K144" t="s">
        <v>1979</v>
      </c>
      <c r="L144" t="s">
        <v>1979</v>
      </c>
      <c r="M144" t="s">
        <v>1979</v>
      </c>
      <c r="N144" t="s">
        <v>5297</v>
      </c>
      <c r="O144" t="s">
        <v>5423</v>
      </c>
      <c r="P144" t="s">
        <v>6258</v>
      </c>
      <c r="Q144" t="s">
        <v>5790</v>
      </c>
      <c r="R144">
        <v>8</v>
      </c>
      <c r="S144">
        <v>1127</v>
      </c>
      <c r="T144">
        <v>0</v>
      </c>
      <c r="U144">
        <v>225.36</v>
      </c>
      <c r="V144" t="s">
        <v>42</v>
      </c>
      <c r="W144">
        <v>138.49</v>
      </c>
      <c r="X144" t="s">
        <v>50</v>
      </c>
      <c r="Y144" t="s">
        <v>8756</v>
      </c>
      <c r="Z144">
        <v>2014</v>
      </c>
      <c r="AA144">
        <v>8</v>
      </c>
      <c r="AB144">
        <v>44836</v>
      </c>
    </row>
    <row r="145" spans="1:28" x14ac:dyDescent="0.2">
      <c r="A145" t="s">
        <v>6252</v>
      </c>
      <c r="B145" s="1">
        <v>41209</v>
      </c>
      <c r="C145" s="1">
        <v>41213</v>
      </c>
      <c r="D145" t="s">
        <v>28</v>
      </c>
      <c r="E145" t="s">
        <v>6253</v>
      </c>
      <c r="F145" t="s">
        <v>2828</v>
      </c>
      <c r="G145" t="s">
        <v>31</v>
      </c>
      <c r="H145" t="s">
        <v>2072</v>
      </c>
      <c r="I145" t="s">
        <v>2548</v>
      </c>
      <c r="J145" t="s">
        <v>2549</v>
      </c>
      <c r="K145" t="s">
        <v>1879</v>
      </c>
      <c r="L145" t="s">
        <v>1879</v>
      </c>
      <c r="M145" t="s">
        <v>1594</v>
      </c>
      <c r="N145" t="s">
        <v>5297</v>
      </c>
      <c r="O145" t="s">
        <v>5423</v>
      </c>
      <c r="P145" t="s">
        <v>6254</v>
      </c>
      <c r="Q145" t="s">
        <v>5643</v>
      </c>
      <c r="R145">
        <v>8</v>
      </c>
      <c r="S145">
        <v>1363</v>
      </c>
      <c r="T145">
        <v>0</v>
      </c>
      <c r="U145">
        <v>81.599999999999994</v>
      </c>
      <c r="V145" t="s">
        <v>42</v>
      </c>
      <c r="W145">
        <v>108.25</v>
      </c>
      <c r="X145" t="s">
        <v>50</v>
      </c>
      <c r="Y145" t="s">
        <v>8761</v>
      </c>
      <c r="Z145">
        <v>2012</v>
      </c>
      <c r="AA145">
        <v>43</v>
      </c>
      <c r="AB145">
        <v>10627</v>
      </c>
    </row>
    <row r="146" spans="1:28" x14ac:dyDescent="0.2">
      <c r="A146" t="s">
        <v>6249</v>
      </c>
      <c r="B146" s="1">
        <v>41076</v>
      </c>
      <c r="C146" s="1">
        <v>41080</v>
      </c>
      <c r="D146" t="s">
        <v>28</v>
      </c>
      <c r="E146" t="s">
        <v>6250</v>
      </c>
      <c r="F146" t="s">
        <v>102</v>
      </c>
      <c r="G146" t="s">
        <v>31</v>
      </c>
      <c r="H146" t="s">
        <v>2072</v>
      </c>
      <c r="I146" t="s">
        <v>2154</v>
      </c>
      <c r="J146" t="s">
        <v>4166</v>
      </c>
      <c r="K146" t="s">
        <v>1879</v>
      </c>
      <c r="L146" t="s">
        <v>1879</v>
      </c>
      <c r="M146" t="s">
        <v>1594</v>
      </c>
      <c r="N146" t="s">
        <v>5297</v>
      </c>
      <c r="O146" t="s">
        <v>5423</v>
      </c>
      <c r="P146" t="s">
        <v>6251</v>
      </c>
      <c r="Q146" t="s">
        <v>5505</v>
      </c>
      <c r="R146">
        <v>7</v>
      </c>
      <c r="S146">
        <v>2546</v>
      </c>
      <c r="T146">
        <v>0</v>
      </c>
      <c r="U146">
        <v>381.78</v>
      </c>
      <c r="V146" t="s">
        <v>42</v>
      </c>
      <c r="W146">
        <v>256.7</v>
      </c>
      <c r="X146" t="s">
        <v>50</v>
      </c>
      <c r="Y146" t="s">
        <v>8765</v>
      </c>
      <c r="Z146">
        <v>2012</v>
      </c>
      <c r="AA146">
        <v>24</v>
      </c>
      <c r="AB146">
        <v>12118</v>
      </c>
    </row>
    <row r="147" spans="1:28" x14ac:dyDescent="0.2">
      <c r="A147" t="s">
        <v>6245</v>
      </c>
      <c r="B147" s="1">
        <v>40945</v>
      </c>
      <c r="C147" s="1">
        <v>40950</v>
      </c>
      <c r="D147" t="s">
        <v>28</v>
      </c>
      <c r="E147" t="s">
        <v>6246</v>
      </c>
      <c r="F147" t="s">
        <v>6247</v>
      </c>
      <c r="G147" t="s">
        <v>31</v>
      </c>
      <c r="H147" t="s">
        <v>2256</v>
      </c>
      <c r="I147" t="s">
        <v>3946</v>
      </c>
      <c r="J147" t="s">
        <v>6248</v>
      </c>
      <c r="K147" t="s">
        <v>2005</v>
      </c>
      <c r="L147" t="s">
        <v>2005</v>
      </c>
      <c r="M147" t="s">
        <v>2112</v>
      </c>
      <c r="N147" t="s">
        <v>5297</v>
      </c>
      <c r="O147" t="s">
        <v>5423</v>
      </c>
      <c r="P147" t="s">
        <v>5474</v>
      </c>
      <c r="Q147" t="s">
        <v>5475</v>
      </c>
      <c r="R147">
        <v>7</v>
      </c>
      <c r="S147">
        <v>2738</v>
      </c>
      <c r="T147">
        <v>0</v>
      </c>
      <c r="U147">
        <v>301.14</v>
      </c>
      <c r="V147" t="s">
        <v>42</v>
      </c>
      <c r="W147">
        <v>136.46</v>
      </c>
      <c r="X147" t="s">
        <v>50</v>
      </c>
      <c r="Y147" t="s">
        <v>8729</v>
      </c>
      <c r="Z147">
        <v>2012</v>
      </c>
      <c r="AA147">
        <v>6</v>
      </c>
      <c r="AB147">
        <v>20955</v>
      </c>
    </row>
    <row r="148" spans="1:28" x14ac:dyDescent="0.2">
      <c r="A148" t="s">
        <v>6238</v>
      </c>
      <c r="B148" s="1">
        <v>40859</v>
      </c>
      <c r="C148" s="1">
        <v>40863</v>
      </c>
      <c r="D148" t="s">
        <v>28</v>
      </c>
      <c r="E148" t="s">
        <v>6239</v>
      </c>
      <c r="F148" t="s">
        <v>6240</v>
      </c>
      <c r="G148" t="s">
        <v>31</v>
      </c>
      <c r="H148" t="s">
        <v>6241</v>
      </c>
      <c r="I148" t="s">
        <v>6242</v>
      </c>
      <c r="J148" t="s">
        <v>6243</v>
      </c>
      <c r="K148" t="s">
        <v>1979</v>
      </c>
      <c r="L148" t="s">
        <v>1979</v>
      </c>
      <c r="M148" t="s">
        <v>1979</v>
      </c>
      <c r="N148" t="s">
        <v>5297</v>
      </c>
      <c r="O148" t="s">
        <v>5423</v>
      </c>
      <c r="P148" t="s">
        <v>6244</v>
      </c>
      <c r="Q148" t="s">
        <v>5489</v>
      </c>
      <c r="R148">
        <v>4</v>
      </c>
      <c r="S148">
        <v>1661</v>
      </c>
      <c r="T148">
        <v>0</v>
      </c>
      <c r="U148">
        <v>83.04</v>
      </c>
      <c r="V148" t="s">
        <v>42</v>
      </c>
      <c r="W148">
        <v>244.07</v>
      </c>
      <c r="X148" t="s">
        <v>50</v>
      </c>
      <c r="Y148" t="s">
        <v>8727</v>
      </c>
      <c r="Z148">
        <v>2011</v>
      </c>
      <c r="AA148">
        <v>46</v>
      </c>
      <c r="AB148">
        <v>41965</v>
      </c>
    </row>
    <row r="149" spans="1:28" x14ac:dyDescent="0.2">
      <c r="A149" t="s">
        <v>6234</v>
      </c>
      <c r="B149" s="1">
        <v>40843</v>
      </c>
      <c r="C149" s="1">
        <v>40847</v>
      </c>
      <c r="D149" t="s">
        <v>28</v>
      </c>
      <c r="E149" t="s">
        <v>6235</v>
      </c>
      <c r="F149" t="s">
        <v>1566</v>
      </c>
      <c r="G149" t="s">
        <v>31</v>
      </c>
      <c r="H149" t="s">
        <v>2057</v>
      </c>
      <c r="I149" t="s">
        <v>6236</v>
      </c>
      <c r="J149" t="s">
        <v>6237</v>
      </c>
      <c r="K149" t="s">
        <v>1950</v>
      </c>
      <c r="L149" t="s">
        <v>1950</v>
      </c>
      <c r="M149" t="s">
        <v>2060</v>
      </c>
      <c r="N149" t="s">
        <v>5297</v>
      </c>
      <c r="O149" t="s">
        <v>5423</v>
      </c>
      <c r="P149" t="s">
        <v>5428</v>
      </c>
      <c r="Q149" t="s">
        <v>5429</v>
      </c>
      <c r="R149">
        <v>8</v>
      </c>
      <c r="S149">
        <v>2191</v>
      </c>
      <c r="T149">
        <v>0</v>
      </c>
      <c r="U149">
        <v>1073.44</v>
      </c>
      <c r="V149" t="s">
        <v>42</v>
      </c>
      <c r="W149">
        <v>88.73</v>
      </c>
      <c r="X149" t="s">
        <v>50</v>
      </c>
      <c r="Y149" t="s">
        <v>8726</v>
      </c>
      <c r="Z149">
        <v>2011</v>
      </c>
      <c r="AA149">
        <v>44</v>
      </c>
      <c r="AB149">
        <v>911</v>
      </c>
    </row>
    <row r="150" spans="1:28" x14ac:dyDescent="0.2">
      <c r="A150" t="s">
        <v>6230</v>
      </c>
      <c r="B150" s="1">
        <v>40809</v>
      </c>
      <c r="C150" s="1">
        <v>40814</v>
      </c>
      <c r="D150" t="s">
        <v>28</v>
      </c>
      <c r="E150" t="s">
        <v>6231</v>
      </c>
      <c r="F150" t="s">
        <v>821</v>
      </c>
      <c r="G150" t="s">
        <v>31</v>
      </c>
      <c r="H150" t="s">
        <v>2315</v>
      </c>
      <c r="I150" t="s">
        <v>5739</v>
      </c>
      <c r="J150" t="s">
        <v>6232</v>
      </c>
      <c r="K150" t="s">
        <v>1950</v>
      </c>
      <c r="L150" t="s">
        <v>1950</v>
      </c>
      <c r="M150" t="s">
        <v>1594</v>
      </c>
      <c r="N150" t="s">
        <v>5297</v>
      </c>
      <c r="O150" t="s">
        <v>5423</v>
      </c>
      <c r="P150" t="s">
        <v>6233</v>
      </c>
      <c r="Q150" t="s">
        <v>5489</v>
      </c>
      <c r="R150">
        <v>4</v>
      </c>
      <c r="S150">
        <v>1107</v>
      </c>
      <c r="T150">
        <v>0</v>
      </c>
      <c r="U150">
        <v>420.72</v>
      </c>
      <c r="V150" t="s">
        <v>42</v>
      </c>
      <c r="W150">
        <v>105.33799999999999</v>
      </c>
      <c r="X150" t="s">
        <v>50</v>
      </c>
      <c r="Y150" t="s">
        <v>8725</v>
      </c>
      <c r="Z150">
        <v>2011</v>
      </c>
      <c r="AA150">
        <v>39</v>
      </c>
      <c r="AB150">
        <v>2910</v>
      </c>
    </row>
    <row r="151" spans="1:28" x14ac:dyDescent="0.2">
      <c r="A151" t="s">
        <v>6226</v>
      </c>
      <c r="B151" s="1">
        <v>40633</v>
      </c>
      <c r="C151" s="1">
        <v>40637</v>
      </c>
      <c r="D151" t="s">
        <v>28</v>
      </c>
      <c r="E151" t="s">
        <v>6227</v>
      </c>
      <c r="F151" t="s">
        <v>3504</v>
      </c>
      <c r="G151" t="s">
        <v>31</v>
      </c>
      <c r="H151" t="s">
        <v>1985</v>
      </c>
      <c r="I151" t="s">
        <v>1986</v>
      </c>
      <c r="J151" t="s">
        <v>6228</v>
      </c>
      <c r="K151" t="s">
        <v>1879</v>
      </c>
      <c r="L151" t="s">
        <v>1879</v>
      </c>
      <c r="M151" t="s">
        <v>1988</v>
      </c>
      <c r="N151" t="s">
        <v>5297</v>
      </c>
      <c r="O151" t="s">
        <v>5423</v>
      </c>
      <c r="P151" t="s">
        <v>6229</v>
      </c>
      <c r="Q151" t="s">
        <v>5541</v>
      </c>
      <c r="R151">
        <v>6</v>
      </c>
      <c r="S151">
        <v>2624</v>
      </c>
      <c r="T151">
        <v>0</v>
      </c>
      <c r="U151">
        <v>446.04</v>
      </c>
      <c r="V151" t="s">
        <v>42</v>
      </c>
      <c r="W151">
        <v>359.28</v>
      </c>
      <c r="X151" t="s">
        <v>50</v>
      </c>
      <c r="Y151" t="s">
        <v>8759</v>
      </c>
      <c r="Z151">
        <v>2011</v>
      </c>
      <c r="AA151">
        <v>14</v>
      </c>
      <c r="AB151">
        <v>10365</v>
      </c>
    </row>
    <row r="152" spans="1:28" x14ac:dyDescent="0.2">
      <c r="A152" t="s">
        <v>6221</v>
      </c>
      <c r="B152" s="1">
        <v>41914</v>
      </c>
      <c r="C152" s="1">
        <v>41918</v>
      </c>
      <c r="D152" t="s">
        <v>28</v>
      </c>
      <c r="E152" t="s">
        <v>6222</v>
      </c>
      <c r="F152" t="s">
        <v>1448</v>
      </c>
      <c r="G152" t="s">
        <v>262</v>
      </c>
      <c r="H152" t="s">
        <v>2011</v>
      </c>
      <c r="I152" t="s">
        <v>4303</v>
      </c>
      <c r="J152" t="s">
        <v>6223</v>
      </c>
      <c r="K152" t="s">
        <v>2005</v>
      </c>
      <c r="L152" t="s">
        <v>2005</v>
      </c>
      <c r="M152" t="s">
        <v>2014</v>
      </c>
      <c r="N152" t="s">
        <v>5297</v>
      </c>
      <c r="O152" t="s">
        <v>5423</v>
      </c>
      <c r="P152" t="s">
        <v>6224</v>
      </c>
      <c r="Q152" t="s">
        <v>6225</v>
      </c>
      <c r="R152">
        <v>5</v>
      </c>
      <c r="S152">
        <v>1828</v>
      </c>
      <c r="T152">
        <v>0</v>
      </c>
      <c r="U152">
        <v>438.75</v>
      </c>
      <c r="V152" t="s">
        <v>42</v>
      </c>
      <c r="W152">
        <v>191.76</v>
      </c>
      <c r="X152" t="s">
        <v>50</v>
      </c>
      <c r="Y152" t="s">
        <v>8749</v>
      </c>
      <c r="Z152">
        <v>2014</v>
      </c>
      <c r="AA152">
        <v>40</v>
      </c>
      <c r="AB152">
        <v>26542</v>
      </c>
    </row>
    <row r="153" spans="1:28" x14ac:dyDescent="0.2">
      <c r="A153" t="s">
        <v>6215</v>
      </c>
      <c r="B153" s="1">
        <v>41808</v>
      </c>
      <c r="C153" s="1">
        <v>41812</v>
      </c>
      <c r="D153" t="s">
        <v>28</v>
      </c>
      <c r="E153" t="s">
        <v>6216</v>
      </c>
      <c r="F153" t="s">
        <v>1181</v>
      </c>
      <c r="G153" t="s">
        <v>262</v>
      </c>
      <c r="H153" t="s">
        <v>2256</v>
      </c>
      <c r="I153" t="s">
        <v>6217</v>
      </c>
      <c r="J153" t="s">
        <v>6218</v>
      </c>
      <c r="K153" t="s">
        <v>2005</v>
      </c>
      <c r="L153" t="s">
        <v>2005</v>
      </c>
      <c r="M153" t="s">
        <v>2112</v>
      </c>
      <c r="N153" t="s">
        <v>5297</v>
      </c>
      <c r="O153" t="s">
        <v>5423</v>
      </c>
      <c r="P153" t="s">
        <v>6219</v>
      </c>
      <c r="Q153" t="s">
        <v>6220</v>
      </c>
      <c r="R153">
        <v>6</v>
      </c>
      <c r="S153">
        <v>864</v>
      </c>
      <c r="T153">
        <v>0</v>
      </c>
      <c r="U153">
        <v>0</v>
      </c>
      <c r="V153" t="s">
        <v>42</v>
      </c>
      <c r="W153">
        <v>76.989999999999995</v>
      </c>
      <c r="X153" t="s">
        <v>50</v>
      </c>
      <c r="Y153" t="s">
        <v>8745</v>
      </c>
      <c r="Z153">
        <v>2014</v>
      </c>
      <c r="AA153">
        <v>25</v>
      </c>
      <c r="AB153">
        <v>24284</v>
      </c>
    </row>
    <row r="154" spans="1:28" x14ac:dyDescent="0.2">
      <c r="A154" t="s">
        <v>3438</v>
      </c>
      <c r="B154" s="1">
        <v>41774</v>
      </c>
      <c r="C154" s="1">
        <v>41779</v>
      </c>
      <c r="D154" t="s">
        <v>28</v>
      </c>
      <c r="E154" t="s">
        <v>3439</v>
      </c>
      <c r="F154" t="s">
        <v>558</v>
      </c>
      <c r="G154" t="s">
        <v>262</v>
      </c>
      <c r="H154" t="s">
        <v>2840</v>
      </c>
      <c r="I154" t="s">
        <v>3192</v>
      </c>
      <c r="J154" t="s">
        <v>3193</v>
      </c>
      <c r="K154" t="s">
        <v>2023</v>
      </c>
      <c r="L154" t="s">
        <v>2023</v>
      </c>
      <c r="M154" t="s">
        <v>2023</v>
      </c>
      <c r="N154" t="s">
        <v>5297</v>
      </c>
      <c r="O154" t="s">
        <v>5423</v>
      </c>
      <c r="P154" t="s">
        <v>6214</v>
      </c>
      <c r="Q154" t="s">
        <v>5742</v>
      </c>
      <c r="R154">
        <v>2</v>
      </c>
      <c r="S154">
        <v>877</v>
      </c>
      <c r="T154">
        <v>0</v>
      </c>
      <c r="U154">
        <v>394.62</v>
      </c>
      <c r="V154" t="s">
        <v>42</v>
      </c>
      <c r="W154">
        <v>85.18</v>
      </c>
      <c r="X154" t="s">
        <v>50</v>
      </c>
      <c r="Y154" t="s">
        <v>8744</v>
      </c>
      <c r="Z154">
        <v>2014</v>
      </c>
      <c r="AA154">
        <v>20</v>
      </c>
      <c r="AB154">
        <v>47279</v>
      </c>
    </row>
    <row r="155" spans="1:28" x14ac:dyDescent="0.2">
      <c r="A155" t="s">
        <v>6209</v>
      </c>
      <c r="B155" s="1">
        <v>40851</v>
      </c>
      <c r="C155" s="1">
        <v>40855</v>
      </c>
      <c r="D155" t="s">
        <v>28</v>
      </c>
      <c r="E155" t="s">
        <v>6210</v>
      </c>
      <c r="F155" t="s">
        <v>1661</v>
      </c>
      <c r="G155" t="s">
        <v>262</v>
      </c>
      <c r="H155" t="s">
        <v>6211</v>
      </c>
      <c r="I155" t="s">
        <v>6212</v>
      </c>
      <c r="J155" t="s">
        <v>6213</v>
      </c>
      <c r="K155" t="s">
        <v>1950</v>
      </c>
      <c r="L155" t="s">
        <v>1950</v>
      </c>
      <c r="M155" t="s">
        <v>2060</v>
      </c>
      <c r="N155" t="s">
        <v>5297</v>
      </c>
      <c r="O155" t="s">
        <v>5423</v>
      </c>
      <c r="P155" t="s">
        <v>5665</v>
      </c>
      <c r="Q155" t="s">
        <v>5666</v>
      </c>
      <c r="R155">
        <v>5</v>
      </c>
      <c r="S155">
        <v>1381</v>
      </c>
      <c r="T155">
        <v>0</v>
      </c>
      <c r="U155">
        <v>303.7</v>
      </c>
      <c r="V155" t="s">
        <v>42</v>
      </c>
      <c r="W155">
        <v>261.262</v>
      </c>
      <c r="X155" t="s">
        <v>50</v>
      </c>
      <c r="Y155" t="s">
        <v>8727</v>
      </c>
      <c r="Z155">
        <v>2011</v>
      </c>
      <c r="AA155">
        <v>45</v>
      </c>
      <c r="AB155">
        <v>8859</v>
      </c>
    </row>
    <row r="156" spans="1:28" x14ac:dyDescent="0.2">
      <c r="A156" t="s">
        <v>6205</v>
      </c>
      <c r="B156" s="1">
        <v>40603</v>
      </c>
      <c r="C156" s="1">
        <v>40608</v>
      </c>
      <c r="D156" t="s">
        <v>28</v>
      </c>
      <c r="E156" t="s">
        <v>6206</v>
      </c>
      <c r="F156" t="s">
        <v>390</v>
      </c>
      <c r="G156" t="s">
        <v>246</v>
      </c>
      <c r="H156" t="s">
        <v>1985</v>
      </c>
      <c r="I156" t="s">
        <v>1986</v>
      </c>
      <c r="J156" t="s">
        <v>6207</v>
      </c>
      <c r="K156" t="s">
        <v>1879</v>
      </c>
      <c r="L156" t="s">
        <v>1879</v>
      </c>
      <c r="M156" t="s">
        <v>1988</v>
      </c>
      <c r="N156" t="s">
        <v>5297</v>
      </c>
      <c r="O156" t="s">
        <v>5423</v>
      </c>
      <c r="P156" t="s">
        <v>6208</v>
      </c>
      <c r="Q156" t="s">
        <v>5472</v>
      </c>
      <c r="R156">
        <v>3</v>
      </c>
      <c r="S156">
        <v>1314</v>
      </c>
      <c r="T156">
        <v>0</v>
      </c>
      <c r="U156">
        <v>341.73</v>
      </c>
      <c r="V156" t="s">
        <v>42</v>
      </c>
      <c r="W156">
        <v>150.4</v>
      </c>
      <c r="X156" t="s">
        <v>50</v>
      </c>
      <c r="Y156" t="s">
        <v>8759</v>
      </c>
      <c r="Z156">
        <v>2011</v>
      </c>
      <c r="AA156">
        <v>10</v>
      </c>
      <c r="AB156">
        <v>13130</v>
      </c>
    </row>
    <row r="157" spans="1:28" x14ac:dyDescent="0.2">
      <c r="A157" t="s">
        <v>5808</v>
      </c>
      <c r="B157" s="1">
        <v>41998</v>
      </c>
      <c r="C157" s="1">
        <v>42003</v>
      </c>
      <c r="D157" t="s">
        <v>45</v>
      </c>
      <c r="E157" t="s">
        <v>5809</v>
      </c>
      <c r="F157" t="s">
        <v>2861</v>
      </c>
      <c r="G157" t="s">
        <v>31</v>
      </c>
      <c r="H157" t="s">
        <v>2027</v>
      </c>
      <c r="I157" t="s">
        <v>5810</v>
      </c>
      <c r="J157" t="s">
        <v>5810</v>
      </c>
      <c r="K157" t="s">
        <v>2023</v>
      </c>
      <c r="L157" t="s">
        <v>2023</v>
      </c>
      <c r="M157" t="s">
        <v>2023</v>
      </c>
      <c r="N157" t="s">
        <v>5297</v>
      </c>
      <c r="O157" t="s">
        <v>5423</v>
      </c>
      <c r="P157" t="s">
        <v>5811</v>
      </c>
      <c r="Q157" t="s">
        <v>5459</v>
      </c>
      <c r="R157">
        <v>4</v>
      </c>
      <c r="S157">
        <v>1763</v>
      </c>
      <c r="T157">
        <v>0</v>
      </c>
      <c r="U157">
        <v>669.72</v>
      </c>
      <c r="V157" t="s">
        <v>42</v>
      </c>
      <c r="W157">
        <v>162.31</v>
      </c>
      <c r="X157" t="s">
        <v>50</v>
      </c>
      <c r="Y157" t="s">
        <v>8750</v>
      </c>
      <c r="Z157">
        <v>2014</v>
      </c>
      <c r="AA157">
        <v>52</v>
      </c>
      <c r="AB157">
        <v>50695</v>
      </c>
    </row>
    <row r="158" spans="1:28" x14ac:dyDescent="0.2">
      <c r="A158" t="s">
        <v>5805</v>
      </c>
      <c r="B158" s="1">
        <v>41991</v>
      </c>
      <c r="C158" s="1">
        <v>41996</v>
      </c>
      <c r="D158" t="s">
        <v>45</v>
      </c>
      <c r="E158" t="s">
        <v>5806</v>
      </c>
      <c r="F158" t="s">
        <v>770</v>
      </c>
      <c r="G158" t="s">
        <v>31</v>
      </c>
      <c r="H158" t="s">
        <v>2640</v>
      </c>
      <c r="I158" t="s">
        <v>2641</v>
      </c>
      <c r="J158" t="s">
        <v>2807</v>
      </c>
      <c r="K158" t="s">
        <v>1950</v>
      </c>
      <c r="L158" t="s">
        <v>1950</v>
      </c>
      <c r="M158" t="s">
        <v>1757</v>
      </c>
      <c r="N158" t="s">
        <v>5297</v>
      </c>
      <c r="O158" t="s">
        <v>5423</v>
      </c>
      <c r="P158" t="s">
        <v>5807</v>
      </c>
      <c r="Q158" t="s">
        <v>5425</v>
      </c>
      <c r="R158">
        <v>7</v>
      </c>
      <c r="S158">
        <v>1693</v>
      </c>
      <c r="T158">
        <v>0</v>
      </c>
      <c r="U158">
        <v>220.08</v>
      </c>
      <c r="V158" t="s">
        <v>42</v>
      </c>
      <c r="W158">
        <v>103.15600000000001</v>
      </c>
      <c r="X158" t="s">
        <v>50</v>
      </c>
      <c r="Y158" t="s">
        <v>8750</v>
      </c>
      <c r="Z158">
        <v>2014</v>
      </c>
      <c r="AA158">
        <v>51</v>
      </c>
      <c r="AB158">
        <v>6378</v>
      </c>
    </row>
    <row r="159" spans="1:28" x14ac:dyDescent="0.2">
      <c r="A159" t="s">
        <v>5802</v>
      </c>
      <c r="B159" s="1">
        <v>41983</v>
      </c>
      <c r="C159" s="1">
        <v>41988</v>
      </c>
      <c r="D159" t="s">
        <v>45</v>
      </c>
      <c r="E159" t="s">
        <v>5803</v>
      </c>
      <c r="F159" t="s">
        <v>896</v>
      </c>
      <c r="G159" t="s">
        <v>31</v>
      </c>
      <c r="H159" t="s">
        <v>2315</v>
      </c>
      <c r="I159" t="s">
        <v>2316</v>
      </c>
      <c r="J159" t="s">
        <v>2316</v>
      </c>
      <c r="K159" t="s">
        <v>1950</v>
      </c>
      <c r="L159" t="s">
        <v>1950</v>
      </c>
      <c r="M159" t="s">
        <v>1594</v>
      </c>
      <c r="N159" t="s">
        <v>5297</v>
      </c>
      <c r="O159" t="s">
        <v>5423</v>
      </c>
      <c r="P159" t="s">
        <v>5804</v>
      </c>
      <c r="Q159" t="s">
        <v>5495</v>
      </c>
      <c r="R159">
        <v>5</v>
      </c>
      <c r="S159">
        <v>1380</v>
      </c>
      <c r="T159">
        <v>0</v>
      </c>
      <c r="U159">
        <v>648.6</v>
      </c>
      <c r="V159" t="s">
        <v>42</v>
      </c>
      <c r="W159">
        <v>94.626999999999995</v>
      </c>
      <c r="X159" t="s">
        <v>50</v>
      </c>
      <c r="Y159" t="s">
        <v>8750</v>
      </c>
      <c r="Z159">
        <v>2014</v>
      </c>
      <c r="AA159">
        <v>50</v>
      </c>
      <c r="AB159">
        <v>8355</v>
      </c>
    </row>
    <row r="160" spans="1:28" x14ac:dyDescent="0.2">
      <c r="A160" t="s">
        <v>5282</v>
      </c>
      <c r="B160" s="1">
        <v>41957</v>
      </c>
      <c r="C160" s="1">
        <v>41961</v>
      </c>
      <c r="D160" t="s">
        <v>45</v>
      </c>
      <c r="E160" t="s">
        <v>5283</v>
      </c>
      <c r="F160" t="s">
        <v>3542</v>
      </c>
      <c r="G160" t="s">
        <v>31</v>
      </c>
      <c r="H160" t="s">
        <v>2011</v>
      </c>
      <c r="I160" t="s">
        <v>3511</v>
      </c>
      <c r="J160" t="s">
        <v>5284</v>
      </c>
      <c r="K160" t="s">
        <v>2005</v>
      </c>
      <c r="L160" t="s">
        <v>2005</v>
      </c>
      <c r="M160" t="s">
        <v>2014</v>
      </c>
      <c r="N160" t="s">
        <v>5297</v>
      </c>
      <c r="O160" t="s">
        <v>5423</v>
      </c>
      <c r="P160" t="s">
        <v>5800</v>
      </c>
      <c r="Q160" t="s">
        <v>5801</v>
      </c>
      <c r="R160">
        <v>5</v>
      </c>
      <c r="S160">
        <v>840</v>
      </c>
      <c r="T160">
        <v>0</v>
      </c>
      <c r="U160">
        <v>100.8</v>
      </c>
      <c r="V160" t="s">
        <v>42</v>
      </c>
      <c r="W160">
        <v>62.77</v>
      </c>
      <c r="X160" t="s">
        <v>50</v>
      </c>
      <c r="Y160" t="s">
        <v>8768</v>
      </c>
      <c r="Z160">
        <v>2014</v>
      </c>
      <c r="AA160">
        <v>46</v>
      </c>
      <c r="AB160">
        <v>20573</v>
      </c>
    </row>
    <row r="161" spans="1:28" x14ac:dyDescent="0.2">
      <c r="A161" t="s">
        <v>5798</v>
      </c>
      <c r="B161" s="1">
        <v>41929</v>
      </c>
      <c r="C161" s="1">
        <v>41934</v>
      </c>
      <c r="D161" t="s">
        <v>45</v>
      </c>
      <c r="E161" t="s">
        <v>5686</v>
      </c>
      <c r="F161" t="s">
        <v>1119</v>
      </c>
      <c r="G161" t="s">
        <v>31</v>
      </c>
      <c r="H161" t="s">
        <v>2011</v>
      </c>
      <c r="I161" t="s">
        <v>4303</v>
      </c>
      <c r="J161" t="s">
        <v>5617</v>
      </c>
      <c r="K161" t="s">
        <v>2005</v>
      </c>
      <c r="L161" t="s">
        <v>2005</v>
      </c>
      <c r="M161" t="s">
        <v>2014</v>
      </c>
      <c r="N161" t="s">
        <v>5297</v>
      </c>
      <c r="O161" t="s">
        <v>5423</v>
      </c>
      <c r="P161" t="s">
        <v>5799</v>
      </c>
      <c r="Q161" t="s">
        <v>5647</v>
      </c>
      <c r="R161">
        <v>7</v>
      </c>
      <c r="S161">
        <v>3048</v>
      </c>
      <c r="T161">
        <v>0</v>
      </c>
      <c r="U161">
        <v>1463.07</v>
      </c>
      <c r="V161" t="s">
        <v>42</v>
      </c>
      <c r="W161">
        <v>185.65</v>
      </c>
      <c r="X161" t="s">
        <v>50</v>
      </c>
      <c r="Y161" t="s">
        <v>8749</v>
      </c>
      <c r="Z161">
        <v>2014</v>
      </c>
      <c r="AA161">
        <v>42</v>
      </c>
      <c r="AB161">
        <v>24037</v>
      </c>
    </row>
    <row r="162" spans="1:28" x14ac:dyDescent="0.2">
      <c r="A162" t="s">
        <v>5794</v>
      </c>
      <c r="B162" s="1">
        <v>41921</v>
      </c>
      <c r="C162" s="1">
        <v>41926</v>
      </c>
      <c r="D162" t="s">
        <v>45</v>
      </c>
      <c r="E162" t="s">
        <v>5795</v>
      </c>
      <c r="F162" t="s">
        <v>928</v>
      </c>
      <c r="G162" t="s">
        <v>31</v>
      </c>
      <c r="H162" t="s">
        <v>2174</v>
      </c>
      <c r="I162" t="s">
        <v>2175</v>
      </c>
      <c r="J162" t="s">
        <v>2176</v>
      </c>
      <c r="K162" t="s">
        <v>1950</v>
      </c>
      <c r="L162" t="s">
        <v>1950</v>
      </c>
      <c r="M162" t="s">
        <v>1594</v>
      </c>
      <c r="N162" t="s">
        <v>5297</v>
      </c>
      <c r="O162" t="s">
        <v>5423</v>
      </c>
      <c r="P162" t="s">
        <v>5796</v>
      </c>
      <c r="Q162" t="s">
        <v>5797</v>
      </c>
      <c r="R162">
        <v>12</v>
      </c>
      <c r="S162">
        <v>1174</v>
      </c>
      <c r="T162">
        <v>0</v>
      </c>
      <c r="U162">
        <v>222.96</v>
      </c>
      <c r="V162" t="s">
        <v>42</v>
      </c>
      <c r="W162">
        <v>104.56</v>
      </c>
      <c r="X162" t="s">
        <v>50</v>
      </c>
      <c r="Y162" t="s">
        <v>8749</v>
      </c>
      <c r="Z162">
        <v>2014</v>
      </c>
      <c r="AA162">
        <v>41</v>
      </c>
      <c r="AB162">
        <v>5741</v>
      </c>
    </row>
    <row r="163" spans="1:28" x14ac:dyDescent="0.2">
      <c r="A163" t="s">
        <v>5791</v>
      </c>
      <c r="B163" s="1">
        <v>41909</v>
      </c>
      <c r="C163" s="1">
        <v>41914</v>
      </c>
      <c r="D163" t="s">
        <v>45</v>
      </c>
      <c r="E163" t="s">
        <v>5792</v>
      </c>
      <c r="F163" t="s">
        <v>903</v>
      </c>
      <c r="G163" t="s">
        <v>31</v>
      </c>
      <c r="H163" t="s">
        <v>2315</v>
      </c>
      <c r="I163" t="s">
        <v>2236</v>
      </c>
      <c r="J163" t="s">
        <v>3371</v>
      </c>
      <c r="K163" t="s">
        <v>1950</v>
      </c>
      <c r="L163" t="s">
        <v>1950</v>
      </c>
      <c r="M163" t="s">
        <v>1594</v>
      </c>
      <c r="N163" t="s">
        <v>5297</v>
      </c>
      <c r="O163" t="s">
        <v>5423</v>
      </c>
      <c r="P163" t="s">
        <v>5793</v>
      </c>
      <c r="Q163" t="s">
        <v>5647</v>
      </c>
      <c r="R163">
        <v>5</v>
      </c>
      <c r="S163">
        <v>1452</v>
      </c>
      <c r="T163">
        <v>0</v>
      </c>
      <c r="U163">
        <v>595.1</v>
      </c>
      <c r="V163" t="s">
        <v>42</v>
      </c>
      <c r="W163">
        <v>46.734000000000002</v>
      </c>
      <c r="X163" t="s">
        <v>50</v>
      </c>
      <c r="Y163" t="s">
        <v>8748</v>
      </c>
      <c r="Z163">
        <v>2014</v>
      </c>
      <c r="AA163">
        <v>39</v>
      </c>
      <c r="AB163">
        <v>8995</v>
      </c>
    </row>
    <row r="164" spans="1:28" x14ac:dyDescent="0.2">
      <c r="A164" t="s">
        <v>5786</v>
      </c>
      <c r="B164" s="1">
        <v>41904</v>
      </c>
      <c r="C164" s="1">
        <v>41910</v>
      </c>
      <c r="D164" t="s">
        <v>45</v>
      </c>
      <c r="E164" t="s">
        <v>5787</v>
      </c>
      <c r="F164" t="s">
        <v>4165</v>
      </c>
      <c r="G164" t="s">
        <v>31</v>
      </c>
      <c r="H164" t="s">
        <v>2002</v>
      </c>
      <c r="I164" t="s">
        <v>2003</v>
      </c>
      <c r="J164" t="s">
        <v>5788</v>
      </c>
      <c r="K164" t="s">
        <v>2005</v>
      </c>
      <c r="L164" t="s">
        <v>2005</v>
      </c>
      <c r="M164" t="s">
        <v>2006</v>
      </c>
      <c r="N164" t="s">
        <v>5297</v>
      </c>
      <c r="O164" t="s">
        <v>5423</v>
      </c>
      <c r="P164" t="s">
        <v>5789</v>
      </c>
      <c r="Q164" t="s">
        <v>5790</v>
      </c>
      <c r="R164">
        <v>6</v>
      </c>
      <c r="S164">
        <v>845</v>
      </c>
      <c r="T164">
        <v>0</v>
      </c>
      <c r="U164">
        <v>295.74</v>
      </c>
      <c r="V164" t="s">
        <v>42</v>
      </c>
      <c r="W164">
        <v>43.17</v>
      </c>
      <c r="X164" t="s">
        <v>50</v>
      </c>
      <c r="Y164" t="s">
        <v>8748</v>
      </c>
      <c r="Z164">
        <v>2014</v>
      </c>
      <c r="AA164">
        <v>39</v>
      </c>
      <c r="AB164">
        <v>28407</v>
      </c>
    </row>
    <row r="165" spans="1:28" x14ac:dyDescent="0.2">
      <c r="A165" t="s">
        <v>5782</v>
      </c>
      <c r="B165" s="1">
        <v>41897</v>
      </c>
      <c r="C165" s="1">
        <v>41903</v>
      </c>
      <c r="D165" t="s">
        <v>45</v>
      </c>
      <c r="E165" t="s">
        <v>5783</v>
      </c>
      <c r="F165" t="s">
        <v>765</v>
      </c>
      <c r="G165" t="s">
        <v>31</v>
      </c>
      <c r="H165" t="s">
        <v>2352</v>
      </c>
      <c r="I165" t="s">
        <v>5784</v>
      </c>
      <c r="J165" t="s">
        <v>5784</v>
      </c>
      <c r="K165" t="s">
        <v>1979</v>
      </c>
      <c r="L165" t="s">
        <v>1979</v>
      </c>
      <c r="M165" t="s">
        <v>1979</v>
      </c>
      <c r="N165" t="s">
        <v>5297</v>
      </c>
      <c r="O165" t="s">
        <v>5423</v>
      </c>
      <c r="P165" t="s">
        <v>5785</v>
      </c>
      <c r="Q165" t="s">
        <v>5579</v>
      </c>
      <c r="R165">
        <v>6</v>
      </c>
      <c r="S165">
        <v>2180</v>
      </c>
      <c r="T165">
        <v>0</v>
      </c>
      <c r="U165">
        <v>959.22</v>
      </c>
      <c r="V165" t="s">
        <v>42</v>
      </c>
      <c r="W165">
        <v>112.59</v>
      </c>
      <c r="X165" t="s">
        <v>50</v>
      </c>
      <c r="Y165" t="s">
        <v>8748</v>
      </c>
      <c r="Z165">
        <v>2014</v>
      </c>
      <c r="AA165">
        <v>38</v>
      </c>
      <c r="AB165">
        <v>42448</v>
      </c>
    </row>
    <row r="166" spans="1:28" x14ac:dyDescent="0.2">
      <c r="A166" t="s">
        <v>5779</v>
      </c>
      <c r="B166" s="1">
        <v>41893</v>
      </c>
      <c r="C166" s="1">
        <v>41897</v>
      </c>
      <c r="D166" t="s">
        <v>45</v>
      </c>
      <c r="E166" t="s">
        <v>4631</v>
      </c>
      <c r="F166" t="s">
        <v>4560</v>
      </c>
      <c r="G166" t="s">
        <v>31</v>
      </c>
      <c r="H166" t="s">
        <v>2035</v>
      </c>
      <c r="I166" t="s">
        <v>2036</v>
      </c>
      <c r="J166" t="s">
        <v>2037</v>
      </c>
      <c r="K166" t="s">
        <v>2005</v>
      </c>
      <c r="L166" t="s">
        <v>2005</v>
      </c>
      <c r="M166" t="s">
        <v>2014</v>
      </c>
      <c r="N166" t="s">
        <v>5297</v>
      </c>
      <c r="O166" t="s">
        <v>5423</v>
      </c>
      <c r="P166" t="s">
        <v>5780</v>
      </c>
      <c r="Q166" t="s">
        <v>5781</v>
      </c>
      <c r="R166">
        <v>3</v>
      </c>
      <c r="S166">
        <v>1094</v>
      </c>
      <c r="T166">
        <v>0</v>
      </c>
      <c r="U166">
        <v>328.23</v>
      </c>
      <c r="V166" t="s">
        <v>42</v>
      </c>
      <c r="W166">
        <v>87.41</v>
      </c>
      <c r="X166" t="s">
        <v>50</v>
      </c>
      <c r="Y166" t="s">
        <v>8748</v>
      </c>
      <c r="Z166">
        <v>2014</v>
      </c>
      <c r="AA166">
        <v>37</v>
      </c>
      <c r="AB166">
        <v>25316</v>
      </c>
    </row>
    <row r="167" spans="1:28" x14ac:dyDescent="0.2">
      <c r="A167" t="s">
        <v>5775</v>
      </c>
      <c r="B167" s="1">
        <v>41886</v>
      </c>
      <c r="C167" s="1">
        <v>41890</v>
      </c>
      <c r="D167" t="s">
        <v>45</v>
      </c>
      <c r="E167" t="s">
        <v>5245</v>
      </c>
      <c r="F167" t="s">
        <v>2903</v>
      </c>
      <c r="G167" t="s">
        <v>31</v>
      </c>
      <c r="H167" t="s">
        <v>2072</v>
      </c>
      <c r="I167" t="s">
        <v>5776</v>
      </c>
      <c r="J167" t="s">
        <v>5777</v>
      </c>
      <c r="K167" t="s">
        <v>1879</v>
      </c>
      <c r="L167" t="s">
        <v>1879</v>
      </c>
      <c r="M167" t="s">
        <v>1594</v>
      </c>
      <c r="N167" t="s">
        <v>5297</v>
      </c>
      <c r="O167" t="s">
        <v>5423</v>
      </c>
      <c r="P167" t="s">
        <v>5778</v>
      </c>
      <c r="Q167" t="s">
        <v>5468</v>
      </c>
      <c r="R167">
        <v>8</v>
      </c>
      <c r="S167">
        <v>2927</v>
      </c>
      <c r="T167">
        <v>0</v>
      </c>
      <c r="U167">
        <v>146.16</v>
      </c>
      <c r="V167" t="s">
        <v>42</v>
      </c>
      <c r="W167">
        <v>223.41</v>
      </c>
      <c r="X167" t="s">
        <v>50</v>
      </c>
      <c r="Y167" t="s">
        <v>8748</v>
      </c>
      <c r="Z167">
        <v>2014</v>
      </c>
      <c r="AA167">
        <v>36</v>
      </c>
      <c r="AB167">
        <v>13228</v>
      </c>
    </row>
    <row r="168" spans="1:28" x14ac:dyDescent="0.2">
      <c r="A168" t="s">
        <v>5772</v>
      </c>
      <c r="B168" s="1">
        <v>41825</v>
      </c>
      <c r="C168" s="1">
        <v>41829</v>
      </c>
      <c r="D168" t="s">
        <v>45</v>
      </c>
      <c r="E168" t="s">
        <v>5773</v>
      </c>
      <c r="F168" t="s">
        <v>5774</v>
      </c>
      <c r="G168" t="s">
        <v>31</v>
      </c>
      <c r="H168" t="s">
        <v>2011</v>
      </c>
      <c r="I168" t="s">
        <v>2388</v>
      </c>
      <c r="J168" t="s">
        <v>2811</v>
      </c>
      <c r="K168" t="s">
        <v>2005</v>
      </c>
      <c r="L168" t="s">
        <v>2005</v>
      </c>
      <c r="M168" t="s">
        <v>2014</v>
      </c>
      <c r="N168" t="s">
        <v>5297</v>
      </c>
      <c r="O168" t="s">
        <v>5423</v>
      </c>
      <c r="P168" t="s">
        <v>5761</v>
      </c>
      <c r="Q168" t="s">
        <v>5551</v>
      </c>
      <c r="R168">
        <v>5</v>
      </c>
      <c r="S168">
        <v>1945</v>
      </c>
      <c r="T168">
        <v>0</v>
      </c>
      <c r="U168">
        <v>291.60000000000002</v>
      </c>
      <c r="V168" t="s">
        <v>42</v>
      </c>
      <c r="W168">
        <v>219.83</v>
      </c>
      <c r="X168" t="s">
        <v>50</v>
      </c>
      <c r="Y168" t="s">
        <v>8746</v>
      </c>
      <c r="Z168">
        <v>2014</v>
      </c>
      <c r="AA168">
        <v>27</v>
      </c>
      <c r="AB168">
        <v>25053</v>
      </c>
    </row>
    <row r="169" spans="1:28" x14ac:dyDescent="0.2">
      <c r="A169" t="s">
        <v>5767</v>
      </c>
      <c r="B169" s="1">
        <v>41813</v>
      </c>
      <c r="C169" s="1">
        <v>41818</v>
      </c>
      <c r="D169" t="s">
        <v>45</v>
      </c>
      <c r="E169" t="s">
        <v>5768</v>
      </c>
      <c r="F169" t="s">
        <v>5769</v>
      </c>
      <c r="G169" t="s">
        <v>31</v>
      </c>
      <c r="H169" t="s">
        <v>2640</v>
      </c>
      <c r="I169" t="s">
        <v>2641</v>
      </c>
      <c r="J169" t="s">
        <v>2641</v>
      </c>
      <c r="K169" t="s">
        <v>1950</v>
      </c>
      <c r="L169" t="s">
        <v>1950</v>
      </c>
      <c r="M169" t="s">
        <v>1757</v>
      </c>
      <c r="N169" t="s">
        <v>5297</v>
      </c>
      <c r="O169" t="s">
        <v>5423</v>
      </c>
      <c r="P169" t="s">
        <v>5770</v>
      </c>
      <c r="Q169" t="s">
        <v>5771</v>
      </c>
      <c r="R169">
        <v>7</v>
      </c>
      <c r="S169">
        <v>807</v>
      </c>
      <c r="T169">
        <v>0</v>
      </c>
      <c r="U169">
        <v>338.8</v>
      </c>
      <c r="V169" t="s">
        <v>42</v>
      </c>
      <c r="W169">
        <v>84.27</v>
      </c>
      <c r="X169" t="s">
        <v>50</v>
      </c>
      <c r="Y169" t="s">
        <v>8745</v>
      </c>
      <c r="Z169">
        <v>2014</v>
      </c>
      <c r="AA169">
        <v>26</v>
      </c>
      <c r="AB169">
        <v>775</v>
      </c>
    </row>
    <row r="170" spans="1:28" x14ac:dyDescent="0.2">
      <c r="A170" t="s">
        <v>5762</v>
      </c>
      <c r="B170" s="1">
        <v>41809</v>
      </c>
      <c r="C170" s="1">
        <v>41815</v>
      </c>
      <c r="D170" t="s">
        <v>45</v>
      </c>
      <c r="E170" t="s">
        <v>5763</v>
      </c>
      <c r="F170" t="s">
        <v>5764</v>
      </c>
      <c r="G170" t="s">
        <v>31</v>
      </c>
      <c r="H170" t="s">
        <v>2174</v>
      </c>
      <c r="I170" t="s">
        <v>5765</v>
      </c>
      <c r="J170" t="s">
        <v>5765</v>
      </c>
      <c r="K170" t="s">
        <v>1950</v>
      </c>
      <c r="L170" t="s">
        <v>1950</v>
      </c>
      <c r="M170" t="s">
        <v>1594</v>
      </c>
      <c r="N170" t="s">
        <v>5297</v>
      </c>
      <c r="O170" t="s">
        <v>5423</v>
      </c>
      <c r="P170" t="s">
        <v>5766</v>
      </c>
      <c r="Q170" t="s">
        <v>5569</v>
      </c>
      <c r="R170">
        <v>3</v>
      </c>
      <c r="S170">
        <v>774</v>
      </c>
      <c r="T170">
        <v>0</v>
      </c>
      <c r="U170">
        <v>185.76</v>
      </c>
      <c r="V170" t="s">
        <v>42</v>
      </c>
      <c r="W170">
        <v>15.803000000000001</v>
      </c>
      <c r="X170" t="s">
        <v>50</v>
      </c>
      <c r="Y170" t="s">
        <v>8745</v>
      </c>
      <c r="Z170">
        <v>2014</v>
      </c>
      <c r="AA170">
        <v>25</v>
      </c>
      <c r="AB170">
        <v>9460</v>
      </c>
    </row>
    <row r="171" spans="1:28" x14ac:dyDescent="0.2">
      <c r="A171" t="s">
        <v>5759</v>
      </c>
      <c r="B171" s="1">
        <v>41725</v>
      </c>
      <c r="C171" s="1">
        <v>41731</v>
      </c>
      <c r="D171" t="s">
        <v>45</v>
      </c>
      <c r="E171" t="s">
        <v>3864</v>
      </c>
      <c r="F171" t="s">
        <v>865</v>
      </c>
      <c r="G171" t="s">
        <v>31</v>
      </c>
      <c r="H171" t="s">
        <v>2256</v>
      </c>
      <c r="I171" t="s">
        <v>3946</v>
      </c>
      <c r="J171" t="s">
        <v>5760</v>
      </c>
      <c r="K171" t="s">
        <v>2005</v>
      </c>
      <c r="L171" t="s">
        <v>2005</v>
      </c>
      <c r="M171" t="s">
        <v>2112</v>
      </c>
      <c r="N171" t="s">
        <v>5297</v>
      </c>
      <c r="O171" t="s">
        <v>5423</v>
      </c>
      <c r="P171" t="s">
        <v>5761</v>
      </c>
      <c r="Q171" t="s">
        <v>5551</v>
      </c>
      <c r="R171">
        <v>7</v>
      </c>
      <c r="S171">
        <v>2723</v>
      </c>
      <c r="T171">
        <v>0</v>
      </c>
      <c r="U171">
        <v>408.24</v>
      </c>
      <c r="V171" t="s">
        <v>42</v>
      </c>
      <c r="W171">
        <v>137.38</v>
      </c>
      <c r="X171" t="s">
        <v>50</v>
      </c>
      <c r="Y171" t="s">
        <v>8758</v>
      </c>
      <c r="Z171">
        <v>2014</v>
      </c>
      <c r="AA171">
        <v>13</v>
      </c>
      <c r="AB171">
        <v>25509</v>
      </c>
    </row>
    <row r="172" spans="1:28" x14ac:dyDescent="0.2">
      <c r="A172" t="s">
        <v>5754</v>
      </c>
      <c r="B172" s="1">
        <v>41708</v>
      </c>
      <c r="C172" s="1">
        <v>41712</v>
      </c>
      <c r="D172" t="s">
        <v>45</v>
      </c>
      <c r="E172" t="s">
        <v>5755</v>
      </c>
      <c r="F172" t="s">
        <v>590</v>
      </c>
      <c r="G172" t="s">
        <v>31</v>
      </c>
      <c r="H172" t="s">
        <v>2256</v>
      </c>
      <c r="I172" t="s">
        <v>4250</v>
      </c>
      <c r="J172" t="s">
        <v>5756</v>
      </c>
      <c r="K172" t="s">
        <v>2005</v>
      </c>
      <c r="L172" t="s">
        <v>2005</v>
      </c>
      <c r="M172" t="s">
        <v>2112</v>
      </c>
      <c r="N172" t="s">
        <v>5297</v>
      </c>
      <c r="O172" t="s">
        <v>5423</v>
      </c>
      <c r="P172" t="s">
        <v>5757</v>
      </c>
      <c r="Q172" t="s">
        <v>5758</v>
      </c>
      <c r="R172">
        <v>3</v>
      </c>
      <c r="S172">
        <v>1231</v>
      </c>
      <c r="T172">
        <v>0</v>
      </c>
      <c r="U172">
        <v>24.57</v>
      </c>
      <c r="V172" t="s">
        <v>42</v>
      </c>
      <c r="W172">
        <v>60.67</v>
      </c>
      <c r="X172" t="s">
        <v>50</v>
      </c>
      <c r="Y172" t="s">
        <v>8758</v>
      </c>
      <c r="Z172">
        <v>2014</v>
      </c>
      <c r="AA172">
        <v>11</v>
      </c>
      <c r="AB172">
        <v>25344</v>
      </c>
    </row>
    <row r="173" spans="1:28" x14ac:dyDescent="0.2">
      <c r="A173" t="s">
        <v>5750</v>
      </c>
      <c r="B173" s="1">
        <v>41664</v>
      </c>
      <c r="C173" s="1">
        <v>41668</v>
      </c>
      <c r="D173" t="s">
        <v>45</v>
      </c>
      <c r="E173" t="s">
        <v>5751</v>
      </c>
      <c r="F173" t="s">
        <v>82</v>
      </c>
      <c r="G173" t="s">
        <v>31</v>
      </c>
      <c r="H173" t="s">
        <v>2256</v>
      </c>
      <c r="I173" t="s">
        <v>4621</v>
      </c>
      <c r="J173" t="s">
        <v>5752</v>
      </c>
      <c r="K173" t="s">
        <v>2005</v>
      </c>
      <c r="L173" t="s">
        <v>2005</v>
      </c>
      <c r="M173" t="s">
        <v>2112</v>
      </c>
      <c r="N173" t="s">
        <v>5297</v>
      </c>
      <c r="O173" t="s">
        <v>5423</v>
      </c>
      <c r="P173" t="s">
        <v>5753</v>
      </c>
      <c r="Q173" t="s">
        <v>5666</v>
      </c>
      <c r="R173">
        <v>6</v>
      </c>
      <c r="S173">
        <v>2486</v>
      </c>
      <c r="T173">
        <v>0</v>
      </c>
      <c r="U173">
        <v>795.24</v>
      </c>
      <c r="V173" t="s">
        <v>42</v>
      </c>
      <c r="W173">
        <v>248.41</v>
      </c>
      <c r="X173" t="s">
        <v>50</v>
      </c>
      <c r="Y173" t="s">
        <v>8742</v>
      </c>
      <c r="Z173">
        <v>2014</v>
      </c>
      <c r="AA173">
        <v>4</v>
      </c>
      <c r="AB173">
        <v>23842</v>
      </c>
    </row>
    <row r="174" spans="1:28" x14ac:dyDescent="0.2">
      <c r="A174" t="s">
        <v>5746</v>
      </c>
      <c r="B174" s="1">
        <v>41661</v>
      </c>
      <c r="C174" s="1">
        <v>41666</v>
      </c>
      <c r="D174" t="s">
        <v>45</v>
      </c>
      <c r="E174" t="s">
        <v>5747</v>
      </c>
      <c r="F174" t="s">
        <v>545</v>
      </c>
      <c r="G174" t="s">
        <v>31</v>
      </c>
      <c r="H174" t="s">
        <v>2302</v>
      </c>
      <c r="I174" t="s">
        <v>5748</v>
      </c>
      <c r="J174" t="s">
        <v>5748</v>
      </c>
      <c r="K174" t="s">
        <v>1979</v>
      </c>
      <c r="L174" t="s">
        <v>1979</v>
      </c>
      <c r="M174" t="s">
        <v>1979</v>
      </c>
      <c r="N174" t="s">
        <v>5297</v>
      </c>
      <c r="O174" t="s">
        <v>5423</v>
      </c>
      <c r="P174" t="s">
        <v>5749</v>
      </c>
      <c r="Q174" t="s">
        <v>5541</v>
      </c>
      <c r="R174">
        <v>2</v>
      </c>
      <c r="S174">
        <v>875</v>
      </c>
      <c r="T174">
        <v>0</v>
      </c>
      <c r="U174">
        <v>148.68</v>
      </c>
      <c r="V174" t="s">
        <v>42</v>
      </c>
      <c r="W174">
        <v>54.12</v>
      </c>
      <c r="X174" t="s">
        <v>50</v>
      </c>
      <c r="Y174" t="s">
        <v>8742</v>
      </c>
      <c r="Z174">
        <v>2014</v>
      </c>
      <c r="AA174">
        <v>4</v>
      </c>
      <c r="AB174">
        <v>46003</v>
      </c>
    </row>
    <row r="175" spans="1:28" x14ac:dyDescent="0.2">
      <c r="A175" t="s">
        <v>5743</v>
      </c>
      <c r="B175" s="1">
        <v>41621</v>
      </c>
      <c r="C175" s="1">
        <v>41627</v>
      </c>
      <c r="D175" t="s">
        <v>45</v>
      </c>
      <c r="E175" t="s">
        <v>4964</v>
      </c>
      <c r="F175" t="s">
        <v>82</v>
      </c>
      <c r="G175" t="s">
        <v>31</v>
      </c>
      <c r="H175" t="s">
        <v>1985</v>
      </c>
      <c r="I175" t="s">
        <v>1986</v>
      </c>
      <c r="J175" t="s">
        <v>5744</v>
      </c>
      <c r="K175" t="s">
        <v>1879</v>
      </c>
      <c r="L175" t="s">
        <v>1879</v>
      </c>
      <c r="M175" t="s">
        <v>1988</v>
      </c>
      <c r="N175" t="s">
        <v>5297</v>
      </c>
      <c r="O175" t="s">
        <v>5423</v>
      </c>
      <c r="P175" t="s">
        <v>5745</v>
      </c>
      <c r="Q175" t="s">
        <v>5695</v>
      </c>
      <c r="R175">
        <v>4</v>
      </c>
      <c r="S175">
        <v>776</v>
      </c>
      <c r="T175">
        <v>0</v>
      </c>
      <c r="U175">
        <v>186.24</v>
      </c>
      <c r="V175" t="s">
        <v>42</v>
      </c>
      <c r="W175">
        <v>62.82</v>
      </c>
      <c r="X175" t="s">
        <v>50</v>
      </c>
      <c r="Y175" t="s">
        <v>8764</v>
      </c>
      <c r="Z175">
        <v>2013</v>
      </c>
      <c r="AA175">
        <v>50</v>
      </c>
      <c r="AB175">
        <v>16323</v>
      </c>
    </row>
    <row r="176" spans="1:28" x14ac:dyDescent="0.2">
      <c r="A176" t="s">
        <v>5737</v>
      </c>
      <c r="B176" s="1">
        <v>41621</v>
      </c>
      <c r="C176" s="1">
        <v>41625</v>
      </c>
      <c r="D176" t="s">
        <v>45</v>
      </c>
      <c r="E176" t="s">
        <v>5738</v>
      </c>
      <c r="F176" t="s">
        <v>171</v>
      </c>
      <c r="G176" t="s">
        <v>31</v>
      </c>
      <c r="H176" t="s">
        <v>2315</v>
      </c>
      <c r="I176" t="s">
        <v>5739</v>
      </c>
      <c r="J176" t="s">
        <v>5740</v>
      </c>
      <c r="K176" t="s">
        <v>1950</v>
      </c>
      <c r="L176" t="s">
        <v>1950</v>
      </c>
      <c r="M176" t="s">
        <v>1594</v>
      </c>
      <c r="N176" t="s">
        <v>5297</v>
      </c>
      <c r="O176" t="s">
        <v>5423</v>
      </c>
      <c r="P176" t="s">
        <v>5741</v>
      </c>
      <c r="Q176" t="s">
        <v>5742</v>
      </c>
      <c r="R176">
        <v>5</v>
      </c>
      <c r="S176">
        <v>1462</v>
      </c>
      <c r="T176">
        <v>0</v>
      </c>
      <c r="U176">
        <v>233.8</v>
      </c>
      <c r="V176" t="s">
        <v>42</v>
      </c>
      <c r="W176">
        <v>48.59</v>
      </c>
      <c r="X176" t="s">
        <v>50</v>
      </c>
      <c r="Y176" t="s">
        <v>8764</v>
      </c>
      <c r="Z176">
        <v>2013</v>
      </c>
      <c r="AA176">
        <v>50</v>
      </c>
      <c r="AB176">
        <v>5371</v>
      </c>
    </row>
    <row r="177" spans="1:28" x14ac:dyDescent="0.2">
      <c r="A177" t="s">
        <v>5734</v>
      </c>
      <c r="B177" s="1">
        <v>41619</v>
      </c>
      <c r="C177" s="1">
        <v>41624</v>
      </c>
      <c r="D177" t="s">
        <v>45</v>
      </c>
      <c r="E177" t="s">
        <v>5735</v>
      </c>
      <c r="F177" t="s">
        <v>955</v>
      </c>
      <c r="G177" t="s">
        <v>31</v>
      </c>
      <c r="H177" t="s">
        <v>2110</v>
      </c>
      <c r="I177" t="s">
        <v>2111</v>
      </c>
      <c r="J177" t="s">
        <v>2111</v>
      </c>
      <c r="K177" t="s">
        <v>2005</v>
      </c>
      <c r="L177" t="s">
        <v>2005</v>
      </c>
      <c r="M177" t="s">
        <v>2112</v>
      </c>
      <c r="N177" t="s">
        <v>5297</v>
      </c>
      <c r="O177" t="s">
        <v>5423</v>
      </c>
      <c r="P177" t="s">
        <v>5736</v>
      </c>
      <c r="Q177" t="s">
        <v>5457</v>
      </c>
      <c r="R177">
        <v>5</v>
      </c>
      <c r="S177">
        <v>851</v>
      </c>
      <c r="T177">
        <v>0</v>
      </c>
      <c r="U177">
        <v>93.6</v>
      </c>
      <c r="V177" t="s">
        <v>42</v>
      </c>
      <c r="W177">
        <v>83.8</v>
      </c>
      <c r="X177" t="s">
        <v>50</v>
      </c>
      <c r="Y177" t="s">
        <v>8764</v>
      </c>
      <c r="Z177">
        <v>2013</v>
      </c>
      <c r="AA177">
        <v>50</v>
      </c>
      <c r="AB177">
        <v>25991</v>
      </c>
    </row>
    <row r="178" spans="1:28" x14ac:dyDescent="0.2">
      <c r="A178" t="s">
        <v>5729</v>
      </c>
      <c r="B178" s="1">
        <v>41619</v>
      </c>
      <c r="C178" s="1">
        <v>41623</v>
      </c>
      <c r="D178" t="s">
        <v>45</v>
      </c>
      <c r="E178" t="s">
        <v>5730</v>
      </c>
      <c r="F178" t="s">
        <v>555</v>
      </c>
      <c r="G178" t="s">
        <v>31</v>
      </c>
      <c r="H178" t="s">
        <v>2057</v>
      </c>
      <c r="I178" t="s">
        <v>3069</v>
      </c>
      <c r="J178" t="s">
        <v>5731</v>
      </c>
      <c r="K178" t="s">
        <v>1950</v>
      </c>
      <c r="L178" t="s">
        <v>1950</v>
      </c>
      <c r="M178" t="s">
        <v>2060</v>
      </c>
      <c r="N178" t="s">
        <v>5297</v>
      </c>
      <c r="O178" t="s">
        <v>5423</v>
      </c>
      <c r="P178" t="s">
        <v>5732</v>
      </c>
      <c r="Q178" t="s">
        <v>5733</v>
      </c>
      <c r="R178">
        <v>11</v>
      </c>
      <c r="S178">
        <v>895</v>
      </c>
      <c r="T178">
        <v>0</v>
      </c>
      <c r="U178">
        <v>152.02000000000001</v>
      </c>
      <c r="V178" t="s">
        <v>42</v>
      </c>
      <c r="W178">
        <v>51.74</v>
      </c>
      <c r="X178" t="s">
        <v>50</v>
      </c>
      <c r="Y178" t="s">
        <v>8764</v>
      </c>
      <c r="Z178">
        <v>2013</v>
      </c>
      <c r="AA178">
        <v>50</v>
      </c>
      <c r="AB178">
        <v>4880</v>
      </c>
    </row>
    <row r="179" spans="1:28" x14ac:dyDescent="0.2">
      <c r="A179" t="s">
        <v>5725</v>
      </c>
      <c r="B179" s="1">
        <v>41522</v>
      </c>
      <c r="C179" s="1">
        <v>41528</v>
      </c>
      <c r="D179" t="s">
        <v>45</v>
      </c>
      <c r="E179" t="s">
        <v>5726</v>
      </c>
      <c r="F179" t="s">
        <v>3553</v>
      </c>
      <c r="G179" t="s">
        <v>31</v>
      </c>
      <c r="H179" t="s">
        <v>1985</v>
      </c>
      <c r="I179" t="s">
        <v>1986</v>
      </c>
      <c r="J179" t="s">
        <v>5727</v>
      </c>
      <c r="K179" t="s">
        <v>1879</v>
      </c>
      <c r="L179" t="s">
        <v>1879</v>
      </c>
      <c r="M179" t="s">
        <v>1988</v>
      </c>
      <c r="N179" t="s">
        <v>5297</v>
      </c>
      <c r="O179" t="s">
        <v>5423</v>
      </c>
      <c r="P179" t="s">
        <v>5728</v>
      </c>
      <c r="Q179" t="s">
        <v>5693</v>
      </c>
      <c r="R179">
        <v>4</v>
      </c>
      <c r="S179">
        <v>1460</v>
      </c>
      <c r="T179">
        <v>0</v>
      </c>
      <c r="U179">
        <v>335.64</v>
      </c>
      <c r="V179" t="s">
        <v>42</v>
      </c>
      <c r="W179">
        <v>103.86</v>
      </c>
      <c r="X179" t="s">
        <v>50</v>
      </c>
      <c r="Y179" t="s">
        <v>8755</v>
      </c>
      <c r="Z179">
        <v>2013</v>
      </c>
      <c r="AA179">
        <v>36</v>
      </c>
      <c r="AB179">
        <v>13841</v>
      </c>
    </row>
    <row r="180" spans="1:28" x14ac:dyDescent="0.2">
      <c r="A180" t="s">
        <v>5722</v>
      </c>
      <c r="B180" s="1">
        <v>41507</v>
      </c>
      <c r="C180" s="1">
        <v>41513</v>
      </c>
      <c r="D180" t="s">
        <v>45</v>
      </c>
      <c r="E180" t="s">
        <v>3978</v>
      </c>
      <c r="F180" t="s">
        <v>1116</v>
      </c>
      <c r="G180" t="s">
        <v>31</v>
      </c>
      <c r="H180" t="s">
        <v>2011</v>
      </c>
      <c r="I180" t="s">
        <v>2388</v>
      </c>
      <c r="J180" t="s">
        <v>2811</v>
      </c>
      <c r="K180" t="s">
        <v>2005</v>
      </c>
      <c r="L180" t="s">
        <v>2005</v>
      </c>
      <c r="M180" t="s">
        <v>2014</v>
      </c>
      <c r="N180" t="s">
        <v>5297</v>
      </c>
      <c r="O180" t="s">
        <v>5423</v>
      </c>
      <c r="P180" t="s">
        <v>5723</v>
      </c>
      <c r="Q180" t="s">
        <v>5724</v>
      </c>
      <c r="R180">
        <v>8</v>
      </c>
      <c r="S180">
        <v>1374</v>
      </c>
      <c r="T180">
        <v>0</v>
      </c>
      <c r="U180">
        <v>54.72</v>
      </c>
      <c r="V180" t="s">
        <v>42</v>
      </c>
      <c r="W180">
        <v>77.88</v>
      </c>
      <c r="X180" t="s">
        <v>50</v>
      </c>
      <c r="Y180" t="s">
        <v>8739</v>
      </c>
      <c r="Z180">
        <v>2013</v>
      </c>
      <c r="AA180">
        <v>34</v>
      </c>
      <c r="AB180">
        <v>27951</v>
      </c>
    </row>
    <row r="181" spans="1:28" x14ac:dyDescent="0.2">
      <c r="A181" t="s">
        <v>5720</v>
      </c>
      <c r="B181" s="1">
        <v>41466</v>
      </c>
      <c r="C181" s="1">
        <v>41470</v>
      </c>
      <c r="D181" t="s">
        <v>45</v>
      </c>
      <c r="E181" t="s">
        <v>3967</v>
      </c>
      <c r="F181" t="s">
        <v>539</v>
      </c>
      <c r="G181" t="s">
        <v>31</v>
      </c>
      <c r="H181" t="s">
        <v>2035</v>
      </c>
      <c r="I181" t="s">
        <v>2036</v>
      </c>
      <c r="J181" t="s">
        <v>2037</v>
      </c>
      <c r="K181" t="s">
        <v>2005</v>
      </c>
      <c r="L181" t="s">
        <v>2005</v>
      </c>
      <c r="M181" t="s">
        <v>2014</v>
      </c>
      <c r="N181" t="s">
        <v>5297</v>
      </c>
      <c r="O181" t="s">
        <v>5423</v>
      </c>
      <c r="P181" t="s">
        <v>5721</v>
      </c>
      <c r="Q181" t="s">
        <v>5561</v>
      </c>
      <c r="R181">
        <v>7</v>
      </c>
      <c r="S181">
        <v>2889</v>
      </c>
      <c r="T181">
        <v>0</v>
      </c>
      <c r="U181">
        <v>173.25</v>
      </c>
      <c r="V181" t="s">
        <v>42</v>
      </c>
      <c r="W181">
        <v>256.64</v>
      </c>
      <c r="X181" t="s">
        <v>50</v>
      </c>
      <c r="Y181" t="s">
        <v>8767</v>
      </c>
      <c r="Z181">
        <v>2013</v>
      </c>
      <c r="AA181">
        <v>28</v>
      </c>
      <c r="AB181">
        <v>28213</v>
      </c>
    </row>
    <row r="182" spans="1:28" x14ac:dyDescent="0.2">
      <c r="A182" t="s">
        <v>5716</v>
      </c>
      <c r="B182" s="1">
        <v>41452</v>
      </c>
      <c r="C182" s="1">
        <v>41456</v>
      </c>
      <c r="D182" t="s">
        <v>45</v>
      </c>
      <c r="E182" t="s">
        <v>5717</v>
      </c>
      <c r="F182" t="s">
        <v>1104</v>
      </c>
      <c r="G182" t="s">
        <v>31</v>
      </c>
      <c r="H182" t="s">
        <v>2241</v>
      </c>
      <c r="I182" t="s">
        <v>2862</v>
      </c>
      <c r="J182" t="s">
        <v>2862</v>
      </c>
      <c r="K182" t="s">
        <v>2005</v>
      </c>
      <c r="L182" t="s">
        <v>2005</v>
      </c>
      <c r="M182" t="s">
        <v>2185</v>
      </c>
      <c r="N182" t="s">
        <v>5297</v>
      </c>
      <c r="O182" t="s">
        <v>5423</v>
      </c>
      <c r="P182" t="s">
        <v>5718</v>
      </c>
      <c r="Q182" t="s">
        <v>5719</v>
      </c>
      <c r="R182">
        <v>8</v>
      </c>
      <c r="S182">
        <v>1574</v>
      </c>
      <c r="T182">
        <v>0</v>
      </c>
      <c r="U182">
        <v>786.96</v>
      </c>
      <c r="V182" t="s">
        <v>42</v>
      </c>
      <c r="W182">
        <v>128.94</v>
      </c>
      <c r="X182" t="s">
        <v>50</v>
      </c>
      <c r="Y182" t="s">
        <v>8738</v>
      </c>
      <c r="Z182">
        <v>2013</v>
      </c>
      <c r="AA182">
        <v>26</v>
      </c>
      <c r="AB182">
        <v>30409</v>
      </c>
    </row>
    <row r="183" spans="1:28" x14ac:dyDescent="0.2">
      <c r="A183" t="s">
        <v>5713</v>
      </c>
      <c r="B183" s="1">
        <v>41446</v>
      </c>
      <c r="C183" s="1">
        <v>41451</v>
      </c>
      <c r="D183" t="s">
        <v>45</v>
      </c>
      <c r="E183" t="s">
        <v>5714</v>
      </c>
      <c r="F183" t="s">
        <v>5715</v>
      </c>
      <c r="G183" t="s">
        <v>31</v>
      </c>
      <c r="H183" t="s">
        <v>1985</v>
      </c>
      <c r="I183" t="s">
        <v>2099</v>
      </c>
      <c r="J183" t="s">
        <v>2100</v>
      </c>
      <c r="K183" t="s">
        <v>1879</v>
      </c>
      <c r="L183" t="s">
        <v>1879</v>
      </c>
      <c r="M183" t="s">
        <v>1988</v>
      </c>
      <c r="N183" t="s">
        <v>5297</v>
      </c>
      <c r="O183" t="s">
        <v>5423</v>
      </c>
      <c r="P183" t="s">
        <v>5550</v>
      </c>
      <c r="Q183" t="s">
        <v>5551</v>
      </c>
      <c r="R183">
        <v>2</v>
      </c>
      <c r="S183">
        <v>778</v>
      </c>
      <c r="T183">
        <v>0</v>
      </c>
      <c r="U183">
        <v>62.22</v>
      </c>
      <c r="V183" t="s">
        <v>42</v>
      </c>
      <c r="W183">
        <v>42.74</v>
      </c>
      <c r="X183" t="s">
        <v>50</v>
      </c>
      <c r="Y183" t="s">
        <v>8738</v>
      </c>
      <c r="Z183">
        <v>2013</v>
      </c>
      <c r="AA183">
        <v>25</v>
      </c>
      <c r="AB183">
        <v>19665</v>
      </c>
    </row>
    <row r="184" spans="1:28" x14ac:dyDescent="0.2">
      <c r="A184" t="s">
        <v>5707</v>
      </c>
      <c r="B184" s="1">
        <v>41435</v>
      </c>
      <c r="C184" s="1">
        <v>41441</v>
      </c>
      <c r="D184" t="s">
        <v>45</v>
      </c>
      <c r="E184" t="s">
        <v>5708</v>
      </c>
      <c r="F184" t="s">
        <v>5709</v>
      </c>
      <c r="G184" t="s">
        <v>31</v>
      </c>
      <c r="H184" t="s">
        <v>3704</v>
      </c>
      <c r="I184" t="s">
        <v>5710</v>
      </c>
      <c r="J184" t="s">
        <v>5710</v>
      </c>
      <c r="K184" t="s">
        <v>2023</v>
      </c>
      <c r="L184" t="s">
        <v>2023</v>
      </c>
      <c r="M184" t="s">
        <v>2023</v>
      </c>
      <c r="N184" t="s">
        <v>5297</v>
      </c>
      <c r="O184" t="s">
        <v>5423</v>
      </c>
      <c r="P184" t="s">
        <v>5711</v>
      </c>
      <c r="Q184" t="s">
        <v>5712</v>
      </c>
      <c r="R184">
        <v>4</v>
      </c>
      <c r="S184">
        <v>1652</v>
      </c>
      <c r="T184">
        <v>0</v>
      </c>
      <c r="U184">
        <v>33</v>
      </c>
      <c r="V184" t="s">
        <v>42</v>
      </c>
      <c r="W184">
        <v>158.43</v>
      </c>
      <c r="X184" t="s">
        <v>50</v>
      </c>
      <c r="Y184" t="s">
        <v>8738</v>
      </c>
      <c r="Z184">
        <v>2013</v>
      </c>
      <c r="AA184">
        <v>24</v>
      </c>
      <c r="AB184">
        <v>41691</v>
      </c>
    </row>
    <row r="185" spans="1:28" x14ac:dyDescent="0.2">
      <c r="A185" t="s">
        <v>5703</v>
      </c>
      <c r="B185" s="1">
        <v>41391</v>
      </c>
      <c r="C185" s="1">
        <v>41396</v>
      </c>
      <c r="D185" t="s">
        <v>45</v>
      </c>
      <c r="E185" t="s">
        <v>5704</v>
      </c>
      <c r="F185" t="s">
        <v>181</v>
      </c>
      <c r="G185" t="s">
        <v>31</v>
      </c>
      <c r="H185" t="s">
        <v>2072</v>
      </c>
      <c r="I185" t="s">
        <v>2154</v>
      </c>
      <c r="J185" t="s">
        <v>5705</v>
      </c>
      <c r="K185" t="s">
        <v>1879</v>
      </c>
      <c r="L185" t="s">
        <v>1879</v>
      </c>
      <c r="M185" t="s">
        <v>1594</v>
      </c>
      <c r="N185" t="s">
        <v>5297</v>
      </c>
      <c r="O185" t="s">
        <v>5423</v>
      </c>
      <c r="P185" t="s">
        <v>5706</v>
      </c>
      <c r="Q185" t="s">
        <v>5666</v>
      </c>
      <c r="R185">
        <v>3</v>
      </c>
      <c r="S185">
        <v>1243</v>
      </c>
      <c r="T185">
        <v>0</v>
      </c>
      <c r="U185">
        <v>397.62</v>
      </c>
      <c r="V185" t="s">
        <v>42</v>
      </c>
      <c r="W185">
        <v>32.26</v>
      </c>
      <c r="X185" t="s">
        <v>50</v>
      </c>
      <c r="Y185" t="s">
        <v>8736</v>
      </c>
      <c r="Z185">
        <v>2013</v>
      </c>
      <c r="AA185">
        <v>17</v>
      </c>
      <c r="AB185">
        <v>15821</v>
      </c>
    </row>
    <row r="186" spans="1:28" x14ac:dyDescent="0.2">
      <c r="A186" t="s">
        <v>5701</v>
      </c>
      <c r="B186" s="1">
        <v>41352</v>
      </c>
      <c r="C186" s="1">
        <v>41356</v>
      </c>
      <c r="D186" t="s">
        <v>45</v>
      </c>
      <c r="E186" t="s">
        <v>5702</v>
      </c>
      <c r="F186" t="s">
        <v>3852</v>
      </c>
      <c r="G186" t="s">
        <v>31</v>
      </c>
      <c r="H186" t="s">
        <v>2640</v>
      </c>
      <c r="I186" t="s">
        <v>1040</v>
      </c>
      <c r="J186" t="s">
        <v>1040</v>
      </c>
      <c r="K186" t="s">
        <v>1950</v>
      </c>
      <c r="L186" t="s">
        <v>1950</v>
      </c>
      <c r="M186" t="s">
        <v>1757</v>
      </c>
      <c r="N186" t="s">
        <v>5297</v>
      </c>
      <c r="O186" t="s">
        <v>5423</v>
      </c>
      <c r="P186" t="s">
        <v>5534</v>
      </c>
      <c r="Q186" t="s">
        <v>5535</v>
      </c>
      <c r="R186">
        <v>6</v>
      </c>
      <c r="S186">
        <v>1653</v>
      </c>
      <c r="T186">
        <v>0</v>
      </c>
      <c r="U186">
        <v>297.48</v>
      </c>
      <c r="V186" t="s">
        <v>42</v>
      </c>
      <c r="W186">
        <v>139.50800000000001</v>
      </c>
      <c r="X186" t="s">
        <v>50</v>
      </c>
      <c r="Y186" t="s">
        <v>8735</v>
      </c>
      <c r="Z186">
        <v>2013</v>
      </c>
      <c r="AA186">
        <v>12</v>
      </c>
      <c r="AB186">
        <v>8108</v>
      </c>
    </row>
    <row r="187" spans="1:28" x14ac:dyDescent="0.2">
      <c r="A187" t="s">
        <v>5698</v>
      </c>
      <c r="B187" s="1">
        <v>41311</v>
      </c>
      <c r="C187" s="1">
        <v>41317</v>
      </c>
      <c r="D187" t="s">
        <v>45</v>
      </c>
      <c r="E187" t="s">
        <v>2867</v>
      </c>
      <c r="F187" t="s">
        <v>2868</v>
      </c>
      <c r="G187" t="s">
        <v>31</v>
      </c>
      <c r="H187" t="s">
        <v>1969</v>
      </c>
      <c r="I187" t="s">
        <v>2495</v>
      </c>
      <c r="J187" t="s">
        <v>2495</v>
      </c>
      <c r="K187" t="s">
        <v>1950</v>
      </c>
      <c r="L187" t="s">
        <v>1950</v>
      </c>
      <c r="M187" t="s">
        <v>1757</v>
      </c>
      <c r="N187" t="s">
        <v>5297</v>
      </c>
      <c r="O187" t="s">
        <v>5423</v>
      </c>
      <c r="P187" t="s">
        <v>5699</v>
      </c>
      <c r="Q187" t="s">
        <v>5700</v>
      </c>
      <c r="R187">
        <v>7</v>
      </c>
      <c r="S187">
        <v>790</v>
      </c>
      <c r="T187">
        <v>0</v>
      </c>
      <c r="U187">
        <v>149.94</v>
      </c>
      <c r="V187" t="s">
        <v>42</v>
      </c>
      <c r="W187">
        <v>42.244999999999997</v>
      </c>
      <c r="X187" t="s">
        <v>50</v>
      </c>
      <c r="Y187" t="s">
        <v>8754</v>
      </c>
      <c r="Z187">
        <v>2013</v>
      </c>
      <c r="AA187">
        <v>6</v>
      </c>
      <c r="AB187">
        <v>5819</v>
      </c>
    </row>
    <row r="188" spans="1:28" x14ac:dyDescent="0.2">
      <c r="A188" t="s">
        <v>5690</v>
      </c>
      <c r="B188" s="1">
        <v>41275</v>
      </c>
      <c r="C188" s="1">
        <v>41280</v>
      </c>
      <c r="D188" t="s">
        <v>45</v>
      </c>
      <c r="E188" t="s">
        <v>5691</v>
      </c>
      <c r="F188" t="s">
        <v>3322</v>
      </c>
      <c r="G188" t="s">
        <v>31</v>
      </c>
      <c r="H188" t="s">
        <v>2011</v>
      </c>
      <c r="I188" t="s">
        <v>2430</v>
      </c>
      <c r="J188" t="s">
        <v>2430</v>
      </c>
      <c r="K188" t="s">
        <v>2005</v>
      </c>
      <c r="L188" t="s">
        <v>2005</v>
      </c>
      <c r="M188" t="s">
        <v>2014</v>
      </c>
      <c r="N188" t="s">
        <v>5297</v>
      </c>
      <c r="O188" t="s">
        <v>5423</v>
      </c>
      <c r="P188" t="s">
        <v>5696</v>
      </c>
      <c r="Q188" t="s">
        <v>5697</v>
      </c>
      <c r="R188">
        <v>7</v>
      </c>
      <c r="S188">
        <v>1362</v>
      </c>
      <c r="T188">
        <v>0</v>
      </c>
      <c r="U188">
        <v>340.41</v>
      </c>
      <c r="V188" t="s">
        <v>42</v>
      </c>
      <c r="W188">
        <v>90.86</v>
      </c>
      <c r="X188" t="s">
        <v>50</v>
      </c>
      <c r="Y188" t="s">
        <v>8753</v>
      </c>
      <c r="Z188">
        <v>2013</v>
      </c>
      <c r="AA188">
        <v>1</v>
      </c>
      <c r="AB188">
        <v>22617</v>
      </c>
    </row>
    <row r="189" spans="1:28" x14ac:dyDescent="0.2">
      <c r="A189" t="s">
        <v>5690</v>
      </c>
      <c r="B189" s="1">
        <v>41275</v>
      </c>
      <c r="C189" s="1">
        <v>41280</v>
      </c>
      <c r="D189" t="s">
        <v>45</v>
      </c>
      <c r="E189" t="s">
        <v>5691</v>
      </c>
      <c r="F189" t="s">
        <v>3322</v>
      </c>
      <c r="G189" t="s">
        <v>31</v>
      </c>
      <c r="H189" t="s">
        <v>2011</v>
      </c>
      <c r="I189" t="s">
        <v>2430</v>
      </c>
      <c r="J189" t="s">
        <v>2430</v>
      </c>
      <c r="K189" t="s">
        <v>2005</v>
      </c>
      <c r="L189" t="s">
        <v>2005</v>
      </c>
      <c r="M189" t="s">
        <v>2014</v>
      </c>
      <c r="N189" t="s">
        <v>5297</v>
      </c>
      <c r="O189" t="s">
        <v>5423</v>
      </c>
      <c r="P189" t="s">
        <v>5694</v>
      </c>
      <c r="Q189" t="s">
        <v>5695</v>
      </c>
      <c r="R189">
        <v>7</v>
      </c>
      <c r="S189">
        <v>1358</v>
      </c>
      <c r="T189">
        <v>0</v>
      </c>
      <c r="U189">
        <v>203.7</v>
      </c>
      <c r="V189" t="s">
        <v>42</v>
      </c>
      <c r="W189">
        <v>155.15</v>
      </c>
      <c r="X189" t="s">
        <v>50</v>
      </c>
      <c r="Y189" t="s">
        <v>8753</v>
      </c>
      <c r="Z189">
        <v>2013</v>
      </c>
      <c r="AA189">
        <v>1</v>
      </c>
      <c r="AB189">
        <v>22618</v>
      </c>
    </row>
    <row r="190" spans="1:28" x14ac:dyDescent="0.2">
      <c r="A190" t="s">
        <v>5690</v>
      </c>
      <c r="B190" s="1">
        <v>41275</v>
      </c>
      <c r="C190" s="1">
        <v>41280</v>
      </c>
      <c r="D190" t="s">
        <v>45</v>
      </c>
      <c r="E190" t="s">
        <v>5691</v>
      </c>
      <c r="F190" t="s">
        <v>3322</v>
      </c>
      <c r="G190" t="s">
        <v>31</v>
      </c>
      <c r="H190" t="s">
        <v>2011</v>
      </c>
      <c r="I190" t="s">
        <v>2430</v>
      </c>
      <c r="J190" t="s">
        <v>2430</v>
      </c>
      <c r="K190" t="s">
        <v>2005</v>
      </c>
      <c r="L190" t="s">
        <v>2005</v>
      </c>
      <c r="M190" t="s">
        <v>2014</v>
      </c>
      <c r="N190" t="s">
        <v>5297</v>
      </c>
      <c r="O190" t="s">
        <v>5423</v>
      </c>
      <c r="P190" t="s">
        <v>5692</v>
      </c>
      <c r="Q190" t="s">
        <v>5693</v>
      </c>
      <c r="R190">
        <v>6</v>
      </c>
      <c r="S190">
        <v>2190</v>
      </c>
      <c r="T190">
        <v>0</v>
      </c>
      <c r="U190">
        <v>372.06</v>
      </c>
      <c r="V190" t="s">
        <v>42</v>
      </c>
      <c r="W190">
        <v>102.05</v>
      </c>
      <c r="X190" t="s">
        <v>50</v>
      </c>
      <c r="Y190" t="s">
        <v>8753</v>
      </c>
      <c r="Z190">
        <v>2013</v>
      </c>
      <c r="AA190">
        <v>1</v>
      </c>
      <c r="AB190">
        <v>22615</v>
      </c>
    </row>
    <row r="191" spans="1:28" x14ac:dyDescent="0.2">
      <c r="A191" t="s">
        <v>5685</v>
      </c>
      <c r="B191" s="1">
        <v>41255</v>
      </c>
      <c r="C191" s="1">
        <v>41261</v>
      </c>
      <c r="D191" t="s">
        <v>45</v>
      </c>
      <c r="E191" t="s">
        <v>5686</v>
      </c>
      <c r="F191" t="s">
        <v>1119</v>
      </c>
      <c r="G191" t="s">
        <v>31</v>
      </c>
      <c r="H191" t="s">
        <v>2256</v>
      </c>
      <c r="I191" t="s">
        <v>3752</v>
      </c>
      <c r="J191" t="s">
        <v>5687</v>
      </c>
      <c r="K191" t="s">
        <v>2005</v>
      </c>
      <c r="L191" t="s">
        <v>2005</v>
      </c>
      <c r="M191" t="s">
        <v>2112</v>
      </c>
      <c r="N191" t="s">
        <v>5297</v>
      </c>
      <c r="O191" t="s">
        <v>5423</v>
      </c>
      <c r="P191" t="s">
        <v>5688</v>
      </c>
      <c r="Q191" t="s">
        <v>5689</v>
      </c>
      <c r="R191">
        <v>6</v>
      </c>
      <c r="S191">
        <v>1176</v>
      </c>
      <c r="T191">
        <v>0</v>
      </c>
      <c r="U191">
        <v>117.54</v>
      </c>
      <c r="V191" t="s">
        <v>42</v>
      </c>
      <c r="W191">
        <v>72.14</v>
      </c>
      <c r="X191" t="s">
        <v>50</v>
      </c>
      <c r="Y191" t="s">
        <v>8734</v>
      </c>
      <c r="Z191">
        <v>2012</v>
      </c>
      <c r="AA191">
        <v>50</v>
      </c>
      <c r="AB191">
        <v>23651</v>
      </c>
    </row>
    <row r="192" spans="1:28" x14ac:dyDescent="0.2">
      <c r="A192" t="s">
        <v>5681</v>
      </c>
      <c r="B192" s="1">
        <v>41197</v>
      </c>
      <c r="C192" s="1">
        <v>41201</v>
      </c>
      <c r="D192" t="s">
        <v>45</v>
      </c>
      <c r="E192" t="s">
        <v>5682</v>
      </c>
      <c r="F192" t="s">
        <v>1148</v>
      </c>
      <c r="G192" t="s">
        <v>31</v>
      </c>
      <c r="H192" t="s">
        <v>2462</v>
      </c>
      <c r="I192" t="s">
        <v>4552</v>
      </c>
      <c r="J192" t="s">
        <v>4553</v>
      </c>
      <c r="K192" t="s">
        <v>1979</v>
      </c>
      <c r="L192" t="s">
        <v>1979</v>
      </c>
      <c r="M192" t="s">
        <v>1979</v>
      </c>
      <c r="N192" t="s">
        <v>5297</v>
      </c>
      <c r="O192" t="s">
        <v>5423</v>
      </c>
      <c r="P192" t="s">
        <v>5683</v>
      </c>
      <c r="Q192" t="s">
        <v>5684</v>
      </c>
      <c r="R192">
        <v>4</v>
      </c>
      <c r="S192">
        <v>1557</v>
      </c>
      <c r="T192">
        <v>0</v>
      </c>
      <c r="U192">
        <v>264.60000000000002</v>
      </c>
      <c r="V192" t="s">
        <v>42</v>
      </c>
      <c r="W192">
        <v>93.6</v>
      </c>
      <c r="X192" t="s">
        <v>50</v>
      </c>
      <c r="Y192" t="s">
        <v>8761</v>
      </c>
      <c r="Z192">
        <v>2012</v>
      </c>
      <c r="AA192">
        <v>42</v>
      </c>
      <c r="AB192">
        <v>46602</v>
      </c>
    </row>
    <row r="193" spans="1:28" x14ac:dyDescent="0.2">
      <c r="A193" t="s">
        <v>5675</v>
      </c>
      <c r="B193" s="1">
        <v>41155</v>
      </c>
      <c r="C193" s="1">
        <v>41159</v>
      </c>
      <c r="D193" t="s">
        <v>45</v>
      </c>
      <c r="E193" t="s">
        <v>5676</v>
      </c>
      <c r="F193" t="s">
        <v>5677</v>
      </c>
      <c r="G193" t="s">
        <v>31</v>
      </c>
      <c r="H193" t="s">
        <v>5274</v>
      </c>
      <c r="I193" t="s">
        <v>5678</v>
      </c>
      <c r="J193" t="s">
        <v>5678</v>
      </c>
      <c r="K193" t="s">
        <v>2023</v>
      </c>
      <c r="L193" t="s">
        <v>2023</v>
      </c>
      <c r="M193" t="s">
        <v>2023</v>
      </c>
      <c r="N193" t="s">
        <v>5297</v>
      </c>
      <c r="O193" t="s">
        <v>5423</v>
      </c>
      <c r="P193" t="s">
        <v>5679</v>
      </c>
      <c r="Q193" t="s">
        <v>5680</v>
      </c>
      <c r="R193">
        <v>6</v>
      </c>
      <c r="S193">
        <v>1196</v>
      </c>
      <c r="T193">
        <v>0</v>
      </c>
      <c r="U193">
        <v>143.46</v>
      </c>
      <c r="V193" t="s">
        <v>42</v>
      </c>
      <c r="W193">
        <v>13.68</v>
      </c>
      <c r="X193" t="s">
        <v>50</v>
      </c>
      <c r="Y193" t="s">
        <v>8763</v>
      </c>
      <c r="Z193">
        <v>2012</v>
      </c>
      <c r="AA193">
        <v>36</v>
      </c>
      <c r="AB193">
        <v>44830</v>
      </c>
    </row>
    <row r="194" spans="1:28" x14ac:dyDescent="0.2">
      <c r="A194" t="s">
        <v>5671</v>
      </c>
      <c r="B194" s="1">
        <v>41138</v>
      </c>
      <c r="C194" s="1">
        <v>41144</v>
      </c>
      <c r="D194" t="s">
        <v>45</v>
      </c>
      <c r="E194" t="s">
        <v>5672</v>
      </c>
      <c r="F194" t="s">
        <v>1744</v>
      </c>
      <c r="G194" t="s">
        <v>31</v>
      </c>
      <c r="H194" t="s">
        <v>2110</v>
      </c>
      <c r="I194" t="s">
        <v>2111</v>
      </c>
      <c r="J194" t="s">
        <v>2111</v>
      </c>
      <c r="K194" t="s">
        <v>2005</v>
      </c>
      <c r="L194" t="s">
        <v>2005</v>
      </c>
      <c r="M194" t="s">
        <v>2112</v>
      </c>
      <c r="N194" t="s">
        <v>5297</v>
      </c>
      <c r="O194" t="s">
        <v>5423</v>
      </c>
      <c r="P194" t="s">
        <v>5673</v>
      </c>
      <c r="Q194" t="s">
        <v>5674</v>
      </c>
      <c r="R194">
        <v>8</v>
      </c>
      <c r="S194">
        <v>1333</v>
      </c>
      <c r="T194">
        <v>0</v>
      </c>
      <c r="U194">
        <v>146.63999999999999</v>
      </c>
      <c r="V194" t="s">
        <v>42</v>
      </c>
      <c r="W194">
        <v>167.89</v>
      </c>
      <c r="X194" t="s">
        <v>50</v>
      </c>
      <c r="Y194" t="s">
        <v>8732</v>
      </c>
      <c r="Z194">
        <v>2012</v>
      </c>
      <c r="AA194">
        <v>33</v>
      </c>
      <c r="AB194">
        <v>24162</v>
      </c>
    </row>
    <row r="195" spans="1:28" x14ac:dyDescent="0.2">
      <c r="A195" t="s">
        <v>5667</v>
      </c>
      <c r="B195" s="1">
        <v>41045</v>
      </c>
      <c r="C195" s="1">
        <v>41050</v>
      </c>
      <c r="D195" t="s">
        <v>45</v>
      </c>
      <c r="E195" t="s">
        <v>5668</v>
      </c>
      <c r="F195" t="s">
        <v>723</v>
      </c>
      <c r="G195" t="s">
        <v>31</v>
      </c>
      <c r="H195" t="s">
        <v>2283</v>
      </c>
      <c r="I195" t="s">
        <v>2532</v>
      </c>
      <c r="J195" t="s">
        <v>5669</v>
      </c>
      <c r="K195" t="s">
        <v>1879</v>
      </c>
      <c r="L195" t="s">
        <v>1879</v>
      </c>
      <c r="M195" t="s">
        <v>1594</v>
      </c>
      <c r="N195" t="s">
        <v>5297</v>
      </c>
      <c r="O195" t="s">
        <v>5423</v>
      </c>
      <c r="P195" t="s">
        <v>5670</v>
      </c>
      <c r="Q195" t="s">
        <v>5510</v>
      </c>
      <c r="R195">
        <v>7</v>
      </c>
      <c r="S195">
        <v>2713</v>
      </c>
      <c r="T195">
        <v>0</v>
      </c>
      <c r="U195">
        <v>27.09</v>
      </c>
      <c r="V195" t="s">
        <v>42</v>
      </c>
      <c r="W195">
        <v>167.35</v>
      </c>
      <c r="X195" t="s">
        <v>50</v>
      </c>
      <c r="Y195" t="s">
        <v>8762</v>
      </c>
      <c r="Z195">
        <v>2012</v>
      </c>
      <c r="AA195">
        <v>20</v>
      </c>
      <c r="AB195">
        <v>16421</v>
      </c>
    </row>
    <row r="196" spans="1:28" x14ac:dyDescent="0.2">
      <c r="A196" t="s">
        <v>5663</v>
      </c>
      <c r="B196" s="1">
        <v>41017</v>
      </c>
      <c r="C196" s="1">
        <v>41024</v>
      </c>
      <c r="D196" t="s">
        <v>45</v>
      </c>
      <c r="E196" t="s">
        <v>5664</v>
      </c>
      <c r="F196" t="s">
        <v>114</v>
      </c>
      <c r="G196" t="s">
        <v>31</v>
      </c>
      <c r="H196" t="s">
        <v>2640</v>
      </c>
      <c r="I196" t="s">
        <v>2641</v>
      </c>
      <c r="J196" t="s">
        <v>2853</v>
      </c>
      <c r="K196" t="s">
        <v>1950</v>
      </c>
      <c r="L196" t="s">
        <v>1950</v>
      </c>
      <c r="M196" t="s">
        <v>1757</v>
      </c>
      <c r="N196" t="s">
        <v>5297</v>
      </c>
      <c r="O196" t="s">
        <v>5423</v>
      </c>
      <c r="P196" t="s">
        <v>5665</v>
      </c>
      <c r="Q196" t="s">
        <v>5666</v>
      </c>
      <c r="R196">
        <v>6</v>
      </c>
      <c r="S196">
        <v>1657</v>
      </c>
      <c r="T196">
        <v>0</v>
      </c>
      <c r="U196">
        <v>364.44</v>
      </c>
      <c r="V196" t="s">
        <v>42</v>
      </c>
      <c r="W196">
        <v>107.336</v>
      </c>
      <c r="X196" t="s">
        <v>50</v>
      </c>
      <c r="Y196" t="s">
        <v>8731</v>
      </c>
      <c r="Z196">
        <v>2012</v>
      </c>
      <c r="AA196">
        <v>16</v>
      </c>
      <c r="AB196">
        <v>2389</v>
      </c>
    </row>
    <row r="197" spans="1:28" x14ac:dyDescent="0.2">
      <c r="A197" t="s">
        <v>5659</v>
      </c>
      <c r="B197" s="1">
        <v>41010</v>
      </c>
      <c r="C197" s="1">
        <v>41014</v>
      </c>
      <c r="D197" t="s">
        <v>45</v>
      </c>
      <c r="E197" t="s">
        <v>5660</v>
      </c>
      <c r="F197" t="s">
        <v>1301</v>
      </c>
      <c r="G197" t="s">
        <v>31</v>
      </c>
      <c r="H197" t="s">
        <v>1969</v>
      </c>
      <c r="I197" t="s">
        <v>2495</v>
      </c>
      <c r="J197" t="s">
        <v>2495</v>
      </c>
      <c r="K197" t="s">
        <v>1950</v>
      </c>
      <c r="L197" t="s">
        <v>1950</v>
      </c>
      <c r="M197" t="s">
        <v>1757</v>
      </c>
      <c r="N197" t="s">
        <v>5297</v>
      </c>
      <c r="O197" t="s">
        <v>5423</v>
      </c>
      <c r="P197" t="s">
        <v>5661</v>
      </c>
      <c r="Q197" t="s">
        <v>5662</v>
      </c>
      <c r="R197">
        <v>7</v>
      </c>
      <c r="S197">
        <v>662</v>
      </c>
      <c r="T197">
        <v>0</v>
      </c>
      <c r="U197">
        <v>33.04</v>
      </c>
      <c r="V197" t="s">
        <v>42</v>
      </c>
      <c r="W197">
        <v>23.713999999999999</v>
      </c>
      <c r="X197" t="s">
        <v>50</v>
      </c>
      <c r="Y197" t="s">
        <v>8731</v>
      </c>
      <c r="Z197">
        <v>2012</v>
      </c>
      <c r="AA197">
        <v>15</v>
      </c>
      <c r="AB197">
        <v>1512</v>
      </c>
    </row>
    <row r="198" spans="1:28" x14ac:dyDescent="0.2">
      <c r="A198" t="s">
        <v>5654</v>
      </c>
      <c r="B198" s="1">
        <v>40920</v>
      </c>
      <c r="C198" s="1">
        <v>40927</v>
      </c>
      <c r="D198" t="s">
        <v>45</v>
      </c>
      <c r="E198" t="s">
        <v>5655</v>
      </c>
      <c r="F198" t="s">
        <v>1810</v>
      </c>
      <c r="G198" t="s">
        <v>31</v>
      </c>
      <c r="H198" t="s">
        <v>2011</v>
      </c>
      <c r="I198" t="s">
        <v>2388</v>
      </c>
      <c r="J198" t="s">
        <v>5656</v>
      </c>
      <c r="K198" t="s">
        <v>2005</v>
      </c>
      <c r="L198" t="s">
        <v>2005</v>
      </c>
      <c r="M198" t="s">
        <v>2014</v>
      </c>
      <c r="N198" t="s">
        <v>5297</v>
      </c>
      <c r="O198" t="s">
        <v>5423</v>
      </c>
      <c r="P198" t="s">
        <v>5657</v>
      </c>
      <c r="Q198" t="s">
        <v>5658</v>
      </c>
      <c r="R198">
        <v>10</v>
      </c>
      <c r="S198">
        <v>1962</v>
      </c>
      <c r="T198">
        <v>0</v>
      </c>
      <c r="U198">
        <v>392.4</v>
      </c>
      <c r="V198" t="s">
        <v>42</v>
      </c>
      <c r="W198">
        <v>162.76</v>
      </c>
      <c r="X198" t="s">
        <v>50</v>
      </c>
      <c r="Y198" t="s">
        <v>8766</v>
      </c>
      <c r="Z198">
        <v>2012</v>
      </c>
      <c r="AA198">
        <v>2</v>
      </c>
      <c r="AB198">
        <v>24518</v>
      </c>
    </row>
    <row r="199" spans="1:28" x14ac:dyDescent="0.2">
      <c r="A199" t="s">
        <v>5648</v>
      </c>
      <c r="B199" s="1">
        <v>40878</v>
      </c>
      <c r="C199" s="1">
        <v>40882</v>
      </c>
      <c r="D199" t="s">
        <v>45</v>
      </c>
      <c r="E199" t="s">
        <v>5649</v>
      </c>
      <c r="F199" t="s">
        <v>986</v>
      </c>
      <c r="G199" t="s">
        <v>31</v>
      </c>
      <c r="H199" t="s">
        <v>2447</v>
      </c>
      <c r="I199" t="s">
        <v>5650</v>
      </c>
      <c r="J199" t="s">
        <v>5651</v>
      </c>
      <c r="K199" t="s">
        <v>1950</v>
      </c>
      <c r="L199" t="s">
        <v>1950</v>
      </c>
      <c r="M199" t="s">
        <v>1594</v>
      </c>
      <c r="N199" t="s">
        <v>5297</v>
      </c>
      <c r="O199" t="s">
        <v>5423</v>
      </c>
      <c r="P199" t="s">
        <v>5652</v>
      </c>
      <c r="Q199" t="s">
        <v>5653</v>
      </c>
      <c r="R199">
        <v>5</v>
      </c>
      <c r="S199">
        <v>491</v>
      </c>
      <c r="T199">
        <v>0</v>
      </c>
      <c r="U199">
        <v>122.7</v>
      </c>
      <c r="V199" t="s">
        <v>42</v>
      </c>
      <c r="W199">
        <v>35.152999999999999</v>
      </c>
      <c r="X199" t="s">
        <v>50</v>
      </c>
      <c r="Y199" t="s">
        <v>8728</v>
      </c>
      <c r="Z199">
        <v>2011</v>
      </c>
      <c r="AA199">
        <v>49</v>
      </c>
      <c r="AB199">
        <v>2097</v>
      </c>
    </row>
    <row r="200" spans="1:28" x14ac:dyDescent="0.2">
      <c r="A200" t="s">
        <v>5644</v>
      </c>
      <c r="B200" s="1">
        <v>40835</v>
      </c>
      <c r="C200" s="1">
        <v>40840</v>
      </c>
      <c r="D200" t="s">
        <v>45</v>
      </c>
      <c r="E200" t="s">
        <v>5645</v>
      </c>
      <c r="F200" t="s">
        <v>3126</v>
      </c>
      <c r="G200" t="s">
        <v>31</v>
      </c>
      <c r="H200" t="s">
        <v>1985</v>
      </c>
      <c r="I200" t="s">
        <v>1986</v>
      </c>
      <c r="J200" t="s">
        <v>3305</v>
      </c>
      <c r="K200" t="s">
        <v>1879</v>
      </c>
      <c r="L200" t="s">
        <v>1879</v>
      </c>
      <c r="M200" t="s">
        <v>1988</v>
      </c>
      <c r="N200" t="s">
        <v>5297</v>
      </c>
      <c r="O200" t="s">
        <v>5423</v>
      </c>
      <c r="P200" t="s">
        <v>5646</v>
      </c>
      <c r="Q200" t="s">
        <v>5647</v>
      </c>
      <c r="R200">
        <v>4</v>
      </c>
      <c r="S200">
        <v>1742</v>
      </c>
      <c r="T200">
        <v>0</v>
      </c>
      <c r="U200">
        <v>261.24</v>
      </c>
      <c r="V200" t="s">
        <v>42</v>
      </c>
      <c r="W200">
        <v>84.68</v>
      </c>
      <c r="X200" t="s">
        <v>50</v>
      </c>
      <c r="Y200" t="s">
        <v>8726</v>
      </c>
      <c r="Z200">
        <v>2011</v>
      </c>
      <c r="AA200">
        <v>43</v>
      </c>
      <c r="AB200">
        <v>14500</v>
      </c>
    </row>
    <row r="201" spans="1:28" x14ac:dyDescent="0.2">
      <c r="A201" t="s">
        <v>5639</v>
      </c>
      <c r="B201" s="1">
        <v>40813</v>
      </c>
      <c r="C201" s="1">
        <v>40819</v>
      </c>
      <c r="D201" t="s">
        <v>45</v>
      </c>
      <c r="E201" t="s">
        <v>5640</v>
      </c>
      <c r="F201" t="s">
        <v>485</v>
      </c>
      <c r="G201" t="s">
        <v>31</v>
      </c>
      <c r="H201" t="s">
        <v>2256</v>
      </c>
      <c r="I201" t="s">
        <v>2498</v>
      </c>
      <c r="J201" t="s">
        <v>5641</v>
      </c>
      <c r="K201" t="s">
        <v>2005</v>
      </c>
      <c r="L201" t="s">
        <v>2005</v>
      </c>
      <c r="M201" t="s">
        <v>2112</v>
      </c>
      <c r="N201" t="s">
        <v>5297</v>
      </c>
      <c r="O201" t="s">
        <v>5423</v>
      </c>
      <c r="P201" t="s">
        <v>5642</v>
      </c>
      <c r="Q201" t="s">
        <v>5643</v>
      </c>
      <c r="R201">
        <v>6</v>
      </c>
      <c r="S201">
        <v>1022</v>
      </c>
      <c r="T201">
        <v>0</v>
      </c>
      <c r="U201">
        <v>40.86</v>
      </c>
      <c r="V201" t="s">
        <v>42</v>
      </c>
      <c r="W201">
        <v>60.19</v>
      </c>
      <c r="X201" t="s">
        <v>50</v>
      </c>
      <c r="Y201" t="s">
        <v>8725</v>
      </c>
      <c r="Z201">
        <v>2011</v>
      </c>
      <c r="AA201">
        <v>40</v>
      </c>
      <c r="AB201">
        <v>26908</v>
      </c>
    </row>
    <row r="202" spans="1:28" x14ac:dyDescent="0.2">
      <c r="A202" t="s">
        <v>5634</v>
      </c>
      <c r="B202" s="1">
        <v>40792</v>
      </c>
      <c r="C202" s="1">
        <v>40799</v>
      </c>
      <c r="D202" t="s">
        <v>45</v>
      </c>
      <c r="E202" t="s">
        <v>5635</v>
      </c>
      <c r="F202" t="s">
        <v>1309</v>
      </c>
      <c r="G202" t="s">
        <v>31</v>
      </c>
      <c r="H202" t="s">
        <v>2011</v>
      </c>
      <c r="I202" t="s">
        <v>2212</v>
      </c>
      <c r="J202" t="s">
        <v>5636</v>
      </c>
      <c r="K202" t="s">
        <v>2005</v>
      </c>
      <c r="L202" t="s">
        <v>2005</v>
      </c>
      <c r="M202" t="s">
        <v>2014</v>
      </c>
      <c r="N202" t="s">
        <v>5297</v>
      </c>
      <c r="O202" t="s">
        <v>5423</v>
      </c>
      <c r="P202" t="s">
        <v>5637</v>
      </c>
      <c r="Q202" t="s">
        <v>5638</v>
      </c>
      <c r="R202">
        <v>6</v>
      </c>
      <c r="S202">
        <v>2473</v>
      </c>
      <c r="T202">
        <v>0</v>
      </c>
      <c r="U202">
        <v>1038.42</v>
      </c>
      <c r="V202" t="s">
        <v>42</v>
      </c>
      <c r="W202">
        <v>13.25</v>
      </c>
      <c r="X202" t="s">
        <v>50</v>
      </c>
      <c r="Y202" t="s">
        <v>8725</v>
      </c>
      <c r="Z202">
        <v>2011</v>
      </c>
      <c r="AA202">
        <v>37</v>
      </c>
      <c r="AB202">
        <v>21850</v>
      </c>
    </row>
    <row r="203" spans="1:28" x14ac:dyDescent="0.2">
      <c r="A203" t="s">
        <v>5630</v>
      </c>
      <c r="B203" s="1">
        <v>40782</v>
      </c>
      <c r="C203" s="1">
        <v>40788</v>
      </c>
      <c r="D203" t="s">
        <v>45</v>
      </c>
      <c r="E203" t="s">
        <v>5631</v>
      </c>
      <c r="F203" t="s">
        <v>903</v>
      </c>
      <c r="G203" t="s">
        <v>31</v>
      </c>
      <c r="H203" t="s">
        <v>2072</v>
      </c>
      <c r="I203" t="s">
        <v>3826</v>
      </c>
      <c r="J203" t="s">
        <v>5632</v>
      </c>
      <c r="K203" t="s">
        <v>1879</v>
      </c>
      <c r="L203" t="s">
        <v>1879</v>
      </c>
      <c r="M203" t="s">
        <v>1594</v>
      </c>
      <c r="N203" t="s">
        <v>5297</v>
      </c>
      <c r="O203" t="s">
        <v>5423</v>
      </c>
      <c r="P203" t="s">
        <v>5633</v>
      </c>
      <c r="Q203" t="s">
        <v>5523</v>
      </c>
      <c r="R203">
        <v>5</v>
      </c>
      <c r="S203">
        <v>630</v>
      </c>
      <c r="T203">
        <v>0</v>
      </c>
      <c r="U203">
        <v>132.30000000000001</v>
      </c>
      <c r="V203" t="s">
        <v>42</v>
      </c>
      <c r="W203">
        <v>41</v>
      </c>
      <c r="X203" t="s">
        <v>50</v>
      </c>
      <c r="Y203" t="s">
        <v>8724</v>
      </c>
      <c r="Z203">
        <v>2011</v>
      </c>
      <c r="AA203">
        <v>35</v>
      </c>
      <c r="AB203">
        <v>16127</v>
      </c>
    </row>
    <row r="204" spans="1:28" x14ac:dyDescent="0.2">
      <c r="A204" t="s">
        <v>5626</v>
      </c>
      <c r="B204" s="1">
        <v>40759</v>
      </c>
      <c r="C204" s="1">
        <v>40764</v>
      </c>
      <c r="D204" t="s">
        <v>45</v>
      </c>
      <c r="E204" t="s">
        <v>5627</v>
      </c>
      <c r="F204" t="s">
        <v>3091</v>
      </c>
      <c r="G204" t="s">
        <v>31</v>
      </c>
      <c r="H204" t="s">
        <v>2020</v>
      </c>
      <c r="I204" t="s">
        <v>5040</v>
      </c>
      <c r="J204" t="s">
        <v>5041</v>
      </c>
      <c r="K204" t="s">
        <v>2023</v>
      </c>
      <c r="L204" t="s">
        <v>2023</v>
      </c>
      <c r="M204" t="s">
        <v>2023</v>
      </c>
      <c r="N204" t="s">
        <v>5297</v>
      </c>
      <c r="O204" t="s">
        <v>5423</v>
      </c>
      <c r="P204" t="s">
        <v>5628</v>
      </c>
      <c r="Q204" t="s">
        <v>5629</v>
      </c>
      <c r="R204">
        <v>14</v>
      </c>
      <c r="S204">
        <v>1758</v>
      </c>
      <c r="T204">
        <v>0</v>
      </c>
      <c r="U204">
        <v>228.48</v>
      </c>
      <c r="V204" t="s">
        <v>42</v>
      </c>
      <c r="W204">
        <v>91.73</v>
      </c>
      <c r="X204" t="s">
        <v>50</v>
      </c>
      <c r="Y204" t="s">
        <v>8724</v>
      </c>
      <c r="Z204">
        <v>2011</v>
      </c>
      <c r="AA204">
        <v>32</v>
      </c>
      <c r="AB204">
        <v>50732</v>
      </c>
    </row>
    <row r="205" spans="1:28" x14ac:dyDescent="0.2">
      <c r="A205" t="s">
        <v>5622</v>
      </c>
      <c r="B205" s="1">
        <v>40620</v>
      </c>
      <c r="C205" s="1">
        <v>40625</v>
      </c>
      <c r="D205" t="s">
        <v>45</v>
      </c>
      <c r="E205" t="s">
        <v>4661</v>
      </c>
      <c r="F205" t="s">
        <v>3516</v>
      </c>
      <c r="G205" t="s">
        <v>31</v>
      </c>
      <c r="H205" t="s">
        <v>2256</v>
      </c>
      <c r="I205" t="s">
        <v>2555</v>
      </c>
      <c r="J205" t="s">
        <v>5623</v>
      </c>
      <c r="K205" t="s">
        <v>2005</v>
      </c>
      <c r="L205" t="s">
        <v>2005</v>
      </c>
      <c r="M205" t="s">
        <v>2112</v>
      </c>
      <c r="N205" t="s">
        <v>5297</v>
      </c>
      <c r="O205" t="s">
        <v>5423</v>
      </c>
      <c r="P205" t="s">
        <v>5624</v>
      </c>
      <c r="Q205" t="s">
        <v>5625</v>
      </c>
      <c r="R205">
        <v>4</v>
      </c>
      <c r="S205">
        <v>596</v>
      </c>
      <c r="T205">
        <v>0</v>
      </c>
      <c r="U205">
        <v>0</v>
      </c>
      <c r="V205" t="s">
        <v>42</v>
      </c>
      <c r="W205">
        <v>29.23</v>
      </c>
      <c r="X205" t="s">
        <v>50</v>
      </c>
      <c r="Y205" t="s">
        <v>8759</v>
      </c>
      <c r="Z205">
        <v>2011</v>
      </c>
      <c r="AA205">
        <v>12</v>
      </c>
      <c r="AB205">
        <v>27880</v>
      </c>
    </row>
    <row r="206" spans="1:28" x14ac:dyDescent="0.2">
      <c r="A206" t="s">
        <v>5619</v>
      </c>
      <c r="B206" s="1">
        <v>41999</v>
      </c>
      <c r="C206" s="1">
        <v>42003</v>
      </c>
      <c r="D206" t="s">
        <v>45</v>
      </c>
      <c r="E206" t="s">
        <v>5620</v>
      </c>
      <c r="F206" t="s">
        <v>650</v>
      </c>
      <c r="G206" t="s">
        <v>246</v>
      </c>
      <c r="H206" t="s">
        <v>2640</v>
      </c>
      <c r="I206" t="s">
        <v>2641</v>
      </c>
      <c r="J206" t="s">
        <v>3629</v>
      </c>
      <c r="K206" t="s">
        <v>1950</v>
      </c>
      <c r="L206" t="s">
        <v>1950</v>
      </c>
      <c r="M206" t="s">
        <v>1757</v>
      </c>
      <c r="N206" t="s">
        <v>5297</v>
      </c>
      <c r="O206" t="s">
        <v>5423</v>
      </c>
      <c r="P206" t="s">
        <v>5621</v>
      </c>
      <c r="Q206" t="s">
        <v>5444</v>
      </c>
      <c r="R206">
        <v>7</v>
      </c>
      <c r="S206">
        <v>1821</v>
      </c>
      <c r="T206">
        <v>0</v>
      </c>
      <c r="U206">
        <v>436.94</v>
      </c>
      <c r="V206" t="s">
        <v>42</v>
      </c>
      <c r="W206">
        <v>114.605</v>
      </c>
      <c r="X206" t="s">
        <v>50</v>
      </c>
      <c r="Y206" t="s">
        <v>8750</v>
      </c>
      <c r="Z206">
        <v>2014</v>
      </c>
      <c r="AA206">
        <v>52</v>
      </c>
      <c r="AB206">
        <v>9846</v>
      </c>
    </row>
    <row r="207" spans="1:28" x14ac:dyDescent="0.2">
      <c r="A207" t="s">
        <v>5614</v>
      </c>
      <c r="B207" s="1">
        <v>41969</v>
      </c>
      <c r="C207" s="1">
        <v>41973</v>
      </c>
      <c r="D207" t="s">
        <v>45</v>
      </c>
      <c r="E207" t="s">
        <v>5615</v>
      </c>
      <c r="F207" t="s">
        <v>5616</v>
      </c>
      <c r="G207" t="s">
        <v>246</v>
      </c>
      <c r="H207" t="s">
        <v>2011</v>
      </c>
      <c r="I207" t="s">
        <v>4303</v>
      </c>
      <c r="J207" t="s">
        <v>5617</v>
      </c>
      <c r="K207" t="s">
        <v>2005</v>
      </c>
      <c r="L207" t="s">
        <v>2005</v>
      </c>
      <c r="M207" t="s">
        <v>2014</v>
      </c>
      <c r="N207" t="s">
        <v>5297</v>
      </c>
      <c r="O207" t="s">
        <v>5423</v>
      </c>
      <c r="P207" t="s">
        <v>5618</v>
      </c>
      <c r="Q207" t="s">
        <v>5535</v>
      </c>
      <c r="R207">
        <v>5</v>
      </c>
      <c r="S207">
        <v>2066</v>
      </c>
      <c r="T207">
        <v>0</v>
      </c>
      <c r="U207">
        <v>103.2</v>
      </c>
      <c r="V207" t="s">
        <v>42</v>
      </c>
      <c r="W207">
        <v>181.45</v>
      </c>
      <c r="X207" t="s">
        <v>50</v>
      </c>
      <c r="Y207" t="s">
        <v>8768</v>
      </c>
      <c r="Z207">
        <v>2014</v>
      </c>
      <c r="AA207">
        <v>48</v>
      </c>
      <c r="AB207">
        <v>27927</v>
      </c>
    </row>
    <row r="208" spans="1:28" x14ac:dyDescent="0.2">
      <c r="A208" t="s">
        <v>5609</v>
      </c>
      <c r="B208" s="1">
        <v>41893</v>
      </c>
      <c r="C208" s="1">
        <v>41897</v>
      </c>
      <c r="D208" t="s">
        <v>45</v>
      </c>
      <c r="E208" t="s">
        <v>5610</v>
      </c>
      <c r="F208" t="s">
        <v>5611</v>
      </c>
      <c r="G208" t="s">
        <v>246</v>
      </c>
      <c r="H208" t="s">
        <v>2315</v>
      </c>
      <c r="I208" t="s">
        <v>2401</v>
      </c>
      <c r="J208" t="s">
        <v>5612</v>
      </c>
      <c r="K208" t="s">
        <v>1950</v>
      </c>
      <c r="L208" t="s">
        <v>1950</v>
      </c>
      <c r="M208" t="s">
        <v>1594</v>
      </c>
      <c r="N208" t="s">
        <v>5297</v>
      </c>
      <c r="O208" t="s">
        <v>5423</v>
      </c>
      <c r="P208" t="s">
        <v>5613</v>
      </c>
      <c r="Q208" t="s">
        <v>5433</v>
      </c>
      <c r="R208">
        <v>4</v>
      </c>
      <c r="S208">
        <v>1163</v>
      </c>
      <c r="T208">
        <v>0</v>
      </c>
      <c r="U208">
        <v>255.76</v>
      </c>
      <c r="V208" t="s">
        <v>42</v>
      </c>
      <c r="W208">
        <v>72.760999999999996</v>
      </c>
      <c r="X208" t="s">
        <v>50</v>
      </c>
      <c r="Y208" t="s">
        <v>8748</v>
      </c>
      <c r="Z208">
        <v>2014</v>
      </c>
      <c r="AA208">
        <v>37</v>
      </c>
      <c r="AB208">
        <v>8826</v>
      </c>
    </row>
    <row r="209" spans="1:28" x14ac:dyDescent="0.2">
      <c r="A209" t="s">
        <v>5605</v>
      </c>
      <c r="B209" s="1">
        <v>41870</v>
      </c>
      <c r="C209" s="1">
        <v>41876</v>
      </c>
      <c r="D209" t="s">
        <v>45</v>
      </c>
      <c r="E209" t="s">
        <v>5606</v>
      </c>
      <c r="F209" t="s">
        <v>309</v>
      </c>
      <c r="G209" t="s">
        <v>246</v>
      </c>
      <c r="H209" t="s">
        <v>2072</v>
      </c>
      <c r="I209" t="s">
        <v>3528</v>
      </c>
      <c r="J209" t="s">
        <v>5607</v>
      </c>
      <c r="K209" t="s">
        <v>1879</v>
      </c>
      <c r="L209" t="s">
        <v>1879</v>
      </c>
      <c r="M209" t="s">
        <v>1594</v>
      </c>
      <c r="N209" t="s">
        <v>5297</v>
      </c>
      <c r="O209" t="s">
        <v>5423</v>
      </c>
      <c r="P209" t="s">
        <v>5608</v>
      </c>
      <c r="Q209" t="s">
        <v>5594</v>
      </c>
      <c r="R209">
        <v>5</v>
      </c>
      <c r="S209">
        <v>741</v>
      </c>
      <c r="T209">
        <v>0</v>
      </c>
      <c r="U209">
        <v>266.7</v>
      </c>
      <c r="V209" t="s">
        <v>42</v>
      </c>
      <c r="W209">
        <v>39.619999999999997</v>
      </c>
      <c r="X209" t="s">
        <v>50</v>
      </c>
      <c r="Y209" t="s">
        <v>8747</v>
      </c>
      <c r="Z209">
        <v>2014</v>
      </c>
      <c r="AA209">
        <v>34</v>
      </c>
      <c r="AB209">
        <v>15927</v>
      </c>
    </row>
    <row r="210" spans="1:28" x14ac:dyDescent="0.2">
      <c r="A210" t="s">
        <v>5600</v>
      </c>
      <c r="B210" s="1">
        <v>41785</v>
      </c>
      <c r="C210" s="1">
        <v>41789</v>
      </c>
      <c r="D210" t="s">
        <v>45</v>
      </c>
      <c r="E210" t="s">
        <v>5601</v>
      </c>
      <c r="F210" t="s">
        <v>5602</v>
      </c>
      <c r="G210" t="s">
        <v>246</v>
      </c>
      <c r="H210" t="s">
        <v>2011</v>
      </c>
      <c r="I210" t="s">
        <v>3209</v>
      </c>
      <c r="J210" t="s">
        <v>3210</v>
      </c>
      <c r="K210" t="s">
        <v>2005</v>
      </c>
      <c r="L210" t="s">
        <v>2005</v>
      </c>
      <c r="M210" t="s">
        <v>2014</v>
      </c>
      <c r="N210" t="s">
        <v>5297</v>
      </c>
      <c r="O210" t="s">
        <v>5423</v>
      </c>
      <c r="P210" t="s">
        <v>5603</v>
      </c>
      <c r="Q210" t="s">
        <v>5604</v>
      </c>
      <c r="R210">
        <v>6</v>
      </c>
      <c r="S210">
        <v>2471</v>
      </c>
      <c r="T210">
        <v>0</v>
      </c>
      <c r="U210">
        <v>518.76</v>
      </c>
      <c r="V210" t="s">
        <v>42</v>
      </c>
      <c r="W210">
        <v>206.39</v>
      </c>
      <c r="X210" t="s">
        <v>50</v>
      </c>
      <c r="Y210" t="s">
        <v>8744</v>
      </c>
      <c r="Z210">
        <v>2014</v>
      </c>
      <c r="AA210">
        <v>22</v>
      </c>
      <c r="AB210">
        <v>29423</v>
      </c>
    </row>
    <row r="211" spans="1:28" x14ac:dyDescent="0.2">
      <c r="A211" t="s">
        <v>5595</v>
      </c>
      <c r="B211" s="1">
        <v>41744</v>
      </c>
      <c r="C211" s="1">
        <v>41749</v>
      </c>
      <c r="D211" t="s">
        <v>45</v>
      </c>
      <c r="E211" t="s">
        <v>5596</v>
      </c>
      <c r="F211" t="s">
        <v>4134</v>
      </c>
      <c r="G211" t="s">
        <v>246</v>
      </c>
      <c r="H211" t="s">
        <v>5597</v>
      </c>
      <c r="I211" t="s">
        <v>5598</v>
      </c>
      <c r="J211" t="s">
        <v>5599</v>
      </c>
      <c r="K211" t="s">
        <v>1979</v>
      </c>
      <c r="L211" t="s">
        <v>1979</v>
      </c>
      <c r="M211" t="s">
        <v>1979</v>
      </c>
      <c r="N211" t="s">
        <v>5297</v>
      </c>
      <c r="O211" t="s">
        <v>5423</v>
      </c>
      <c r="P211" t="s">
        <v>5519</v>
      </c>
      <c r="Q211" t="s">
        <v>5433</v>
      </c>
      <c r="R211">
        <v>2</v>
      </c>
      <c r="S211">
        <v>872</v>
      </c>
      <c r="T211">
        <v>0</v>
      </c>
      <c r="U211">
        <v>357.48</v>
      </c>
      <c r="V211" t="s">
        <v>42</v>
      </c>
      <c r="W211">
        <v>51.75</v>
      </c>
      <c r="X211" t="s">
        <v>50</v>
      </c>
      <c r="Y211" t="s">
        <v>8743</v>
      </c>
      <c r="Z211">
        <v>2014</v>
      </c>
      <c r="AA211">
        <v>16</v>
      </c>
      <c r="AB211">
        <v>45081</v>
      </c>
    </row>
    <row r="212" spans="1:28" x14ac:dyDescent="0.2">
      <c r="A212" t="s">
        <v>5590</v>
      </c>
      <c r="B212" s="1">
        <v>41715</v>
      </c>
      <c r="C212" s="1">
        <v>41721</v>
      </c>
      <c r="D212" t="s">
        <v>45</v>
      </c>
      <c r="E212" t="s">
        <v>5175</v>
      </c>
      <c r="F212" t="s">
        <v>2742</v>
      </c>
      <c r="G212" t="s">
        <v>246</v>
      </c>
      <c r="H212" t="s">
        <v>2035</v>
      </c>
      <c r="I212" t="s">
        <v>5591</v>
      </c>
      <c r="J212" t="s">
        <v>5592</v>
      </c>
      <c r="K212" t="s">
        <v>2005</v>
      </c>
      <c r="L212" t="s">
        <v>2005</v>
      </c>
      <c r="M212" t="s">
        <v>2014</v>
      </c>
      <c r="N212" t="s">
        <v>5297</v>
      </c>
      <c r="O212" t="s">
        <v>5423</v>
      </c>
      <c r="P212" t="s">
        <v>5593</v>
      </c>
      <c r="Q212" t="s">
        <v>5594</v>
      </c>
      <c r="R212">
        <v>10</v>
      </c>
      <c r="S212">
        <v>1482</v>
      </c>
      <c r="T212">
        <v>0</v>
      </c>
      <c r="U212">
        <v>711</v>
      </c>
      <c r="V212" t="s">
        <v>42</v>
      </c>
      <c r="W212">
        <v>108.02</v>
      </c>
      <c r="X212" t="s">
        <v>50</v>
      </c>
      <c r="Y212" t="s">
        <v>8758</v>
      </c>
      <c r="Z212">
        <v>2014</v>
      </c>
      <c r="AA212">
        <v>12</v>
      </c>
      <c r="AB212">
        <v>28775</v>
      </c>
    </row>
    <row r="213" spans="1:28" x14ac:dyDescent="0.2">
      <c r="A213" t="s">
        <v>5587</v>
      </c>
      <c r="B213" s="1">
        <v>41682</v>
      </c>
      <c r="C213" s="1">
        <v>41686</v>
      </c>
      <c r="D213" t="s">
        <v>45</v>
      </c>
      <c r="E213" t="s">
        <v>5588</v>
      </c>
      <c r="F213" t="s">
        <v>4090</v>
      </c>
      <c r="G213" t="s">
        <v>246</v>
      </c>
      <c r="H213" t="s">
        <v>2020</v>
      </c>
      <c r="I213" t="s">
        <v>5040</v>
      </c>
      <c r="J213" t="s">
        <v>5041</v>
      </c>
      <c r="K213" t="s">
        <v>2023</v>
      </c>
      <c r="L213" t="s">
        <v>2023</v>
      </c>
      <c r="M213" t="s">
        <v>2023</v>
      </c>
      <c r="N213" t="s">
        <v>5297</v>
      </c>
      <c r="O213" t="s">
        <v>5423</v>
      </c>
      <c r="P213" t="s">
        <v>5589</v>
      </c>
      <c r="Q213" t="s">
        <v>5475</v>
      </c>
      <c r="R213">
        <v>4</v>
      </c>
      <c r="S213">
        <v>1565</v>
      </c>
      <c r="T213">
        <v>0</v>
      </c>
      <c r="U213">
        <v>782.28</v>
      </c>
      <c r="V213" t="s">
        <v>42</v>
      </c>
      <c r="W213">
        <v>127.29</v>
      </c>
      <c r="X213" t="s">
        <v>50</v>
      </c>
      <c r="Y213" t="s">
        <v>8756</v>
      </c>
      <c r="Z213">
        <v>2014</v>
      </c>
      <c r="AA213">
        <v>7</v>
      </c>
      <c r="AB213">
        <v>51132</v>
      </c>
    </row>
    <row r="214" spans="1:28" x14ac:dyDescent="0.2">
      <c r="A214" t="s">
        <v>3806</v>
      </c>
      <c r="B214" s="1">
        <v>41624</v>
      </c>
      <c r="C214" s="1">
        <v>41629</v>
      </c>
      <c r="D214" t="s">
        <v>45</v>
      </c>
      <c r="E214" t="s">
        <v>3807</v>
      </c>
      <c r="F214" t="s">
        <v>1583</v>
      </c>
      <c r="G214" t="s">
        <v>246</v>
      </c>
      <c r="H214" t="s">
        <v>2915</v>
      </c>
      <c r="I214" t="s">
        <v>3808</v>
      </c>
      <c r="J214" t="s">
        <v>3809</v>
      </c>
      <c r="K214" t="s">
        <v>1950</v>
      </c>
      <c r="L214" t="s">
        <v>1950</v>
      </c>
      <c r="M214" t="s">
        <v>1594</v>
      </c>
      <c r="N214" t="s">
        <v>5297</v>
      </c>
      <c r="O214" t="s">
        <v>5423</v>
      </c>
      <c r="P214" t="s">
        <v>5585</v>
      </c>
      <c r="Q214" t="s">
        <v>5586</v>
      </c>
      <c r="R214">
        <v>8</v>
      </c>
      <c r="S214">
        <v>658</v>
      </c>
      <c r="T214">
        <v>0</v>
      </c>
      <c r="U214">
        <v>138.08000000000001</v>
      </c>
      <c r="V214" t="s">
        <v>42</v>
      </c>
      <c r="W214">
        <v>19.434999999999999</v>
      </c>
      <c r="X214" t="s">
        <v>50</v>
      </c>
      <c r="Y214" t="s">
        <v>8764</v>
      </c>
      <c r="Z214">
        <v>2013</v>
      </c>
      <c r="AA214">
        <v>51</v>
      </c>
      <c r="AB214">
        <v>9966</v>
      </c>
    </row>
    <row r="215" spans="1:28" x14ac:dyDescent="0.2">
      <c r="A215" t="s">
        <v>5582</v>
      </c>
      <c r="B215" s="1">
        <v>41591</v>
      </c>
      <c r="C215" s="1">
        <v>41595</v>
      </c>
      <c r="D215" t="s">
        <v>45</v>
      </c>
      <c r="E215" t="s">
        <v>5583</v>
      </c>
      <c r="F215" t="s">
        <v>597</v>
      </c>
      <c r="G215" t="s">
        <v>246</v>
      </c>
      <c r="H215" t="s">
        <v>3147</v>
      </c>
      <c r="I215" t="s">
        <v>3148</v>
      </c>
      <c r="J215" t="s">
        <v>1718</v>
      </c>
      <c r="K215" t="s">
        <v>1979</v>
      </c>
      <c r="L215" t="s">
        <v>1979</v>
      </c>
      <c r="M215" t="s">
        <v>1979</v>
      </c>
      <c r="N215" t="s">
        <v>5297</v>
      </c>
      <c r="O215" t="s">
        <v>5423</v>
      </c>
      <c r="P215" t="s">
        <v>5584</v>
      </c>
      <c r="Q215" t="s">
        <v>5510</v>
      </c>
      <c r="R215">
        <v>2</v>
      </c>
      <c r="S215">
        <v>775</v>
      </c>
      <c r="T215">
        <v>0</v>
      </c>
      <c r="U215">
        <v>7.74</v>
      </c>
      <c r="V215" t="s">
        <v>42</v>
      </c>
      <c r="W215">
        <v>43.21</v>
      </c>
      <c r="X215" t="s">
        <v>50</v>
      </c>
      <c r="Y215" t="s">
        <v>8741</v>
      </c>
      <c r="Z215">
        <v>2013</v>
      </c>
      <c r="AA215">
        <v>46</v>
      </c>
      <c r="AB215">
        <v>44945</v>
      </c>
    </row>
    <row r="216" spans="1:28" x14ac:dyDescent="0.2">
      <c r="A216" t="s">
        <v>5580</v>
      </c>
      <c r="B216" s="1">
        <v>41531</v>
      </c>
      <c r="C216" s="1">
        <v>41538</v>
      </c>
      <c r="D216" t="s">
        <v>45</v>
      </c>
      <c r="E216" t="s">
        <v>3751</v>
      </c>
      <c r="F216" t="s">
        <v>1425</v>
      </c>
      <c r="G216" t="s">
        <v>246</v>
      </c>
      <c r="H216" t="s">
        <v>2011</v>
      </c>
      <c r="I216" t="s">
        <v>2212</v>
      </c>
      <c r="J216" t="s">
        <v>2213</v>
      </c>
      <c r="K216" t="s">
        <v>2005</v>
      </c>
      <c r="L216" t="s">
        <v>2005</v>
      </c>
      <c r="M216" t="s">
        <v>2014</v>
      </c>
      <c r="N216" t="s">
        <v>5297</v>
      </c>
      <c r="O216" t="s">
        <v>5423</v>
      </c>
      <c r="P216" t="s">
        <v>5581</v>
      </c>
      <c r="Q216" t="s">
        <v>5489</v>
      </c>
      <c r="R216">
        <v>6</v>
      </c>
      <c r="S216">
        <v>2491</v>
      </c>
      <c r="T216">
        <v>0</v>
      </c>
      <c r="U216">
        <v>1046.1600000000001</v>
      </c>
      <c r="V216" t="s">
        <v>42</v>
      </c>
      <c r="W216">
        <v>103</v>
      </c>
      <c r="X216" t="s">
        <v>50</v>
      </c>
      <c r="Y216" t="s">
        <v>8755</v>
      </c>
      <c r="Z216">
        <v>2013</v>
      </c>
      <c r="AA216">
        <v>37</v>
      </c>
      <c r="AB216">
        <v>24108</v>
      </c>
    </row>
    <row r="217" spans="1:28" x14ac:dyDescent="0.2">
      <c r="A217" t="s">
        <v>5576</v>
      </c>
      <c r="B217" s="1">
        <v>41507</v>
      </c>
      <c r="C217" s="1">
        <v>41513</v>
      </c>
      <c r="D217" t="s">
        <v>45</v>
      </c>
      <c r="E217" t="s">
        <v>5577</v>
      </c>
      <c r="F217" t="s">
        <v>4388</v>
      </c>
      <c r="G217" t="s">
        <v>246</v>
      </c>
      <c r="H217" t="s">
        <v>2110</v>
      </c>
      <c r="I217" t="s">
        <v>5563</v>
      </c>
      <c r="J217" t="s">
        <v>5563</v>
      </c>
      <c r="K217" t="s">
        <v>2005</v>
      </c>
      <c r="L217" t="s">
        <v>2005</v>
      </c>
      <c r="M217" t="s">
        <v>2112</v>
      </c>
      <c r="N217" t="s">
        <v>5297</v>
      </c>
      <c r="O217" t="s">
        <v>5423</v>
      </c>
      <c r="P217" t="s">
        <v>5578</v>
      </c>
      <c r="Q217" t="s">
        <v>5579</v>
      </c>
      <c r="R217">
        <v>10</v>
      </c>
      <c r="S217">
        <v>3634</v>
      </c>
      <c r="T217">
        <v>0</v>
      </c>
      <c r="U217">
        <v>108.9</v>
      </c>
      <c r="V217" t="s">
        <v>42</v>
      </c>
      <c r="W217">
        <v>201.18</v>
      </c>
      <c r="X217" t="s">
        <v>50</v>
      </c>
      <c r="Y217" t="s">
        <v>8739</v>
      </c>
      <c r="Z217">
        <v>2013</v>
      </c>
      <c r="AA217">
        <v>34</v>
      </c>
      <c r="AB217">
        <v>20772</v>
      </c>
    </row>
    <row r="218" spans="1:28" x14ac:dyDescent="0.2">
      <c r="A218" t="s">
        <v>5570</v>
      </c>
      <c r="B218" s="1">
        <v>41463</v>
      </c>
      <c r="C218" s="1">
        <v>41468</v>
      </c>
      <c r="D218" t="s">
        <v>45</v>
      </c>
      <c r="E218" t="s">
        <v>5571</v>
      </c>
      <c r="F218" t="s">
        <v>5572</v>
      </c>
      <c r="G218" t="s">
        <v>246</v>
      </c>
      <c r="H218" t="s">
        <v>2256</v>
      </c>
      <c r="I218" t="s">
        <v>2722</v>
      </c>
      <c r="J218" t="s">
        <v>5573</v>
      </c>
      <c r="K218" t="s">
        <v>2005</v>
      </c>
      <c r="L218" t="s">
        <v>2005</v>
      </c>
      <c r="M218" t="s">
        <v>2112</v>
      </c>
      <c r="N218" t="s">
        <v>5297</v>
      </c>
      <c r="O218" t="s">
        <v>5423</v>
      </c>
      <c r="P218" t="s">
        <v>5574</v>
      </c>
      <c r="Q218" t="s">
        <v>5575</v>
      </c>
      <c r="R218">
        <v>8</v>
      </c>
      <c r="S218">
        <v>972</v>
      </c>
      <c r="T218">
        <v>0</v>
      </c>
      <c r="U218">
        <v>408.24</v>
      </c>
      <c r="V218" t="s">
        <v>42</v>
      </c>
      <c r="W218">
        <v>76.84</v>
      </c>
      <c r="X218" t="s">
        <v>50</v>
      </c>
      <c r="Y218" t="s">
        <v>8767</v>
      </c>
      <c r="Z218">
        <v>2013</v>
      </c>
      <c r="AA218">
        <v>28</v>
      </c>
      <c r="AB218">
        <v>24101</v>
      </c>
    </row>
    <row r="219" spans="1:28" x14ac:dyDescent="0.2">
      <c r="A219" t="s">
        <v>5564</v>
      </c>
      <c r="B219" s="1">
        <v>41428</v>
      </c>
      <c r="C219" s="1">
        <v>41432</v>
      </c>
      <c r="D219" t="s">
        <v>45</v>
      </c>
      <c r="E219" t="s">
        <v>5565</v>
      </c>
      <c r="F219" t="s">
        <v>5566</v>
      </c>
      <c r="G219" t="s">
        <v>246</v>
      </c>
      <c r="H219" t="s">
        <v>2011</v>
      </c>
      <c r="I219" t="s">
        <v>4602</v>
      </c>
      <c r="J219" t="s">
        <v>5567</v>
      </c>
      <c r="K219" t="s">
        <v>2005</v>
      </c>
      <c r="L219" t="s">
        <v>2005</v>
      </c>
      <c r="M219" t="s">
        <v>2014</v>
      </c>
      <c r="N219" t="s">
        <v>5297</v>
      </c>
      <c r="O219" t="s">
        <v>5423</v>
      </c>
      <c r="P219" t="s">
        <v>5568</v>
      </c>
      <c r="Q219" t="s">
        <v>5569</v>
      </c>
      <c r="R219">
        <v>4</v>
      </c>
      <c r="S219">
        <v>1548</v>
      </c>
      <c r="T219">
        <v>0</v>
      </c>
      <c r="U219">
        <v>650.28</v>
      </c>
      <c r="V219" t="s">
        <v>42</v>
      </c>
      <c r="W219">
        <v>98.59</v>
      </c>
      <c r="X219" t="s">
        <v>50</v>
      </c>
      <c r="Y219" t="s">
        <v>8738</v>
      </c>
      <c r="Z219">
        <v>2013</v>
      </c>
      <c r="AA219">
        <v>23</v>
      </c>
      <c r="AB219">
        <v>24979</v>
      </c>
    </row>
    <row r="220" spans="1:28" x14ac:dyDescent="0.2">
      <c r="A220" t="s">
        <v>5562</v>
      </c>
      <c r="B220" s="1">
        <v>41299</v>
      </c>
      <c r="C220" s="1">
        <v>41304</v>
      </c>
      <c r="D220" t="s">
        <v>45</v>
      </c>
      <c r="E220" t="s">
        <v>5507</v>
      </c>
      <c r="F220" t="s">
        <v>2446</v>
      </c>
      <c r="G220" t="s">
        <v>246</v>
      </c>
      <c r="H220" t="s">
        <v>2110</v>
      </c>
      <c r="I220" t="s">
        <v>5563</v>
      </c>
      <c r="J220" t="s">
        <v>5563</v>
      </c>
      <c r="K220" t="s">
        <v>2005</v>
      </c>
      <c r="L220" t="s">
        <v>2005</v>
      </c>
      <c r="M220" t="s">
        <v>2112</v>
      </c>
      <c r="N220" t="s">
        <v>5297</v>
      </c>
      <c r="O220" t="s">
        <v>5423</v>
      </c>
      <c r="P220" t="s">
        <v>5481</v>
      </c>
      <c r="Q220" t="s">
        <v>5482</v>
      </c>
      <c r="R220">
        <v>9</v>
      </c>
      <c r="S220">
        <v>3709</v>
      </c>
      <c r="T220">
        <v>0</v>
      </c>
      <c r="U220">
        <v>1594.89</v>
      </c>
      <c r="V220" t="s">
        <v>42</v>
      </c>
      <c r="W220">
        <v>192.23</v>
      </c>
      <c r="X220" t="s">
        <v>50</v>
      </c>
      <c r="Y220" t="s">
        <v>8753</v>
      </c>
      <c r="Z220">
        <v>2013</v>
      </c>
      <c r="AA220">
        <v>4</v>
      </c>
      <c r="AB220">
        <v>24317</v>
      </c>
    </row>
    <row r="221" spans="1:28" x14ac:dyDescent="0.2">
      <c r="A221" t="s">
        <v>5556</v>
      </c>
      <c r="B221" s="1">
        <v>41293</v>
      </c>
      <c r="C221" s="1">
        <v>41300</v>
      </c>
      <c r="D221" t="s">
        <v>45</v>
      </c>
      <c r="E221" t="s">
        <v>5557</v>
      </c>
      <c r="F221" t="s">
        <v>3491</v>
      </c>
      <c r="G221" t="s">
        <v>246</v>
      </c>
      <c r="H221" t="s">
        <v>2315</v>
      </c>
      <c r="I221" t="s">
        <v>5558</v>
      </c>
      <c r="J221" t="s">
        <v>5559</v>
      </c>
      <c r="K221" t="s">
        <v>1950</v>
      </c>
      <c r="L221" t="s">
        <v>1950</v>
      </c>
      <c r="M221" t="s">
        <v>1594</v>
      </c>
      <c r="N221" t="s">
        <v>5297</v>
      </c>
      <c r="O221" t="s">
        <v>5423</v>
      </c>
      <c r="P221" t="s">
        <v>5560</v>
      </c>
      <c r="Q221" t="s">
        <v>5561</v>
      </c>
      <c r="R221">
        <v>10</v>
      </c>
      <c r="S221">
        <v>2751</v>
      </c>
      <c r="T221">
        <v>0</v>
      </c>
      <c r="U221">
        <v>110</v>
      </c>
      <c r="V221" t="s">
        <v>42</v>
      </c>
      <c r="W221">
        <v>203.13200000000001</v>
      </c>
      <c r="X221" t="s">
        <v>50</v>
      </c>
      <c r="Y221" t="s">
        <v>8753</v>
      </c>
      <c r="Z221">
        <v>2013</v>
      </c>
      <c r="AA221">
        <v>3</v>
      </c>
      <c r="AB221">
        <v>1408</v>
      </c>
    </row>
    <row r="222" spans="1:28" x14ac:dyDescent="0.2">
      <c r="A222" t="s">
        <v>5552</v>
      </c>
      <c r="B222" s="1">
        <v>41279</v>
      </c>
      <c r="C222" s="1">
        <v>41285</v>
      </c>
      <c r="D222" t="s">
        <v>45</v>
      </c>
      <c r="E222" t="s">
        <v>4858</v>
      </c>
      <c r="F222" t="s">
        <v>2513</v>
      </c>
      <c r="G222" t="s">
        <v>246</v>
      </c>
      <c r="H222" t="s">
        <v>2035</v>
      </c>
      <c r="I222" t="s">
        <v>5553</v>
      </c>
      <c r="J222" t="s">
        <v>4616</v>
      </c>
      <c r="K222" t="s">
        <v>2005</v>
      </c>
      <c r="L222" t="s">
        <v>2005</v>
      </c>
      <c r="M222" t="s">
        <v>2014</v>
      </c>
      <c r="N222" t="s">
        <v>5297</v>
      </c>
      <c r="O222" t="s">
        <v>5423</v>
      </c>
      <c r="P222" t="s">
        <v>5554</v>
      </c>
      <c r="Q222" t="s">
        <v>5555</v>
      </c>
      <c r="R222">
        <v>5</v>
      </c>
      <c r="S222">
        <v>758</v>
      </c>
      <c r="T222">
        <v>0</v>
      </c>
      <c r="U222">
        <v>151.5</v>
      </c>
      <c r="V222" t="s">
        <v>42</v>
      </c>
      <c r="W222">
        <v>39.81</v>
      </c>
      <c r="X222" t="s">
        <v>50</v>
      </c>
      <c r="Y222" t="s">
        <v>8753</v>
      </c>
      <c r="Z222">
        <v>2013</v>
      </c>
      <c r="AA222">
        <v>1</v>
      </c>
      <c r="AB222">
        <v>21047</v>
      </c>
    </row>
    <row r="223" spans="1:28" x14ac:dyDescent="0.2">
      <c r="A223" t="s">
        <v>5547</v>
      </c>
      <c r="B223" s="1">
        <v>41236</v>
      </c>
      <c r="C223" s="1">
        <v>41240</v>
      </c>
      <c r="D223" t="s">
        <v>45</v>
      </c>
      <c r="E223" t="s">
        <v>5548</v>
      </c>
      <c r="F223" t="s">
        <v>958</v>
      </c>
      <c r="G223" t="s">
        <v>246</v>
      </c>
      <c r="H223" t="s">
        <v>1985</v>
      </c>
      <c r="I223" t="s">
        <v>1986</v>
      </c>
      <c r="J223" t="s">
        <v>5549</v>
      </c>
      <c r="K223" t="s">
        <v>1879</v>
      </c>
      <c r="L223" t="s">
        <v>1879</v>
      </c>
      <c r="M223" t="s">
        <v>1988</v>
      </c>
      <c r="N223" t="s">
        <v>5297</v>
      </c>
      <c r="O223" t="s">
        <v>5423</v>
      </c>
      <c r="P223" t="s">
        <v>5550</v>
      </c>
      <c r="Q223" t="s">
        <v>5551</v>
      </c>
      <c r="R223">
        <v>3</v>
      </c>
      <c r="S223">
        <v>1167</v>
      </c>
      <c r="T223">
        <v>0</v>
      </c>
      <c r="U223">
        <v>93.33</v>
      </c>
      <c r="V223" t="s">
        <v>42</v>
      </c>
      <c r="W223">
        <v>47.63</v>
      </c>
      <c r="X223" t="s">
        <v>50</v>
      </c>
      <c r="Y223" t="s">
        <v>8733</v>
      </c>
      <c r="Z223">
        <v>2012</v>
      </c>
      <c r="AA223">
        <v>47</v>
      </c>
      <c r="AB223">
        <v>16301</v>
      </c>
    </row>
    <row r="224" spans="1:28" x14ac:dyDescent="0.2">
      <c r="A224" t="s">
        <v>5542</v>
      </c>
      <c r="B224" s="1">
        <v>41221</v>
      </c>
      <c r="C224" s="1">
        <v>41225</v>
      </c>
      <c r="D224" t="s">
        <v>45</v>
      </c>
      <c r="E224" t="s">
        <v>5543</v>
      </c>
      <c r="F224" t="s">
        <v>5544</v>
      </c>
      <c r="G224" t="s">
        <v>246</v>
      </c>
      <c r="H224" t="s">
        <v>2011</v>
      </c>
      <c r="I224" t="s">
        <v>2388</v>
      </c>
      <c r="J224" t="s">
        <v>2811</v>
      </c>
      <c r="K224" t="s">
        <v>2005</v>
      </c>
      <c r="L224" t="s">
        <v>2005</v>
      </c>
      <c r="M224" t="s">
        <v>2014</v>
      </c>
      <c r="N224" t="s">
        <v>5297</v>
      </c>
      <c r="O224" t="s">
        <v>5423</v>
      </c>
      <c r="P224" t="s">
        <v>5545</v>
      </c>
      <c r="Q224" t="s">
        <v>5546</v>
      </c>
      <c r="R224">
        <v>5</v>
      </c>
      <c r="S224">
        <v>1822</v>
      </c>
      <c r="T224">
        <v>0</v>
      </c>
      <c r="U224">
        <v>655.65</v>
      </c>
      <c r="V224" t="s">
        <v>42</v>
      </c>
      <c r="W224">
        <v>187.65</v>
      </c>
      <c r="X224" t="s">
        <v>50</v>
      </c>
      <c r="Y224" t="s">
        <v>8733</v>
      </c>
      <c r="Z224">
        <v>2012</v>
      </c>
      <c r="AA224">
        <v>45</v>
      </c>
      <c r="AB224">
        <v>22851</v>
      </c>
    </row>
    <row r="225" spans="1:28" x14ac:dyDescent="0.2">
      <c r="A225" t="s">
        <v>5536</v>
      </c>
      <c r="B225" s="1">
        <v>41207</v>
      </c>
      <c r="C225" s="1">
        <v>41211</v>
      </c>
      <c r="D225" t="s">
        <v>45</v>
      </c>
      <c r="E225" t="s">
        <v>5537</v>
      </c>
      <c r="F225" t="s">
        <v>5538</v>
      </c>
      <c r="G225" t="s">
        <v>246</v>
      </c>
      <c r="H225" t="s">
        <v>2256</v>
      </c>
      <c r="I225" t="s">
        <v>2498</v>
      </c>
      <c r="J225" t="s">
        <v>5539</v>
      </c>
      <c r="K225" t="s">
        <v>2005</v>
      </c>
      <c r="L225" t="s">
        <v>2005</v>
      </c>
      <c r="M225" t="s">
        <v>2112</v>
      </c>
      <c r="N225" t="s">
        <v>5297</v>
      </c>
      <c r="O225" t="s">
        <v>5423</v>
      </c>
      <c r="P225" t="s">
        <v>5540</v>
      </c>
      <c r="Q225" t="s">
        <v>5541</v>
      </c>
      <c r="R225">
        <v>5</v>
      </c>
      <c r="S225">
        <v>2187</v>
      </c>
      <c r="T225">
        <v>0</v>
      </c>
      <c r="U225">
        <v>481.05</v>
      </c>
      <c r="V225" t="s">
        <v>42</v>
      </c>
      <c r="W225">
        <v>178.04</v>
      </c>
      <c r="X225" t="s">
        <v>50</v>
      </c>
      <c r="Y225" t="s">
        <v>8761</v>
      </c>
      <c r="Z225">
        <v>2012</v>
      </c>
      <c r="AA225">
        <v>43</v>
      </c>
      <c r="AB225">
        <v>24044</v>
      </c>
    </row>
    <row r="226" spans="1:28" x14ac:dyDescent="0.2">
      <c r="A226" t="s">
        <v>5531</v>
      </c>
      <c r="B226" s="1">
        <v>41139</v>
      </c>
      <c r="C226" s="1">
        <v>41145</v>
      </c>
      <c r="D226" t="s">
        <v>45</v>
      </c>
      <c r="E226" t="s">
        <v>5532</v>
      </c>
      <c r="F226" t="s">
        <v>2646</v>
      </c>
      <c r="G226" t="s">
        <v>246</v>
      </c>
      <c r="H226" t="s">
        <v>2315</v>
      </c>
      <c r="I226" t="s">
        <v>3110</v>
      </c>
      <c r="J226" t="s">
        <v>5533</v>
      </c>
      <c r="K226" t="s">
        <v>1950</v>
      </c>
      <c r="L226" t="s">
        <v>1950</v>
      </c>
      <c r="M226" t="s">
        <v>1594</v>
      </c>
      <c r="N226" t="s">
        <v>5297</v>
      </c>
      <c r="O226" t="s">
        <v>5423</v>
      </c>
      <c r="P226" t="s">
        <v>5534</v>
      </c>
      <c r="Q226" t="s">
        <v>5535</v>
      </c>
      <c r="R226">
        <v>3</v>
      </c>
      <c r="S226">
        <v>827</v>
      </c>
      <c r="T226">
        <v>0</v>
      </c>
      <c r="U226">
        <v>148.74</v>
      </c>
      <c r="V226" t="s">
        <v>42</v>
      </c>
      <c r="W226">
        <v>28.81</v>
      </c>
      <c r="X226" t="s">
        <v>50</v>
      </c>
      <c r="Y226" t="s">
        <v>8732</v>
      </c>
      <c r="Z226">
        <v>2012</v>
      </c>
      <c r="AA226">
        <v>33</v>
      </c>
      <c r="AB226">
        <v>2643</v>
      </c>
    </row>
    <row r="227" spans="1:28" x14ac:dyDescent="0.2">
      <c r="A227" t="s">
        <v>5528</v>
      </c>
      <c r="B227" s="1">
        <v>41024</v>
      </c>
      <c r="C227" s="1">
        <v>41029</v>
      </c>
      <c r="D227" t="s">
        <v>45</v>
      </c>
      <c r="E227" t="s">
        <v>5529</v>
      </c>
      <c r="F227" t="s">
        <v>2509</v>
      </c>
      <c r="G227" t="s">
        <v>246</v>
      </c>
      <c r="H227" t="s">
        <v>1976</v>
      </c>
      <c r="I227" t="s">
        <v>1977</v>
      </c>
      <c r="J227" t="s">
        <v>1978</v>
      </c>
      <c r="K227" t="s">
        <v>1979</v>
      </c>
      <c r="L227" t="s">
        <v>1979</v>
      </c>
      <c r="M227" t="s">
        <v>1979</v>
      </c>
      <c r="N227" t="s">
        <v>5297</v>
      </c>
      <c r="O227" t="s">
        <v>5423</v>
      </c>
      <c r="P227" t="s">
        <v>5530</v>
      </c>
      <c r="Q227" t="s">
        <v>5505</v>
      </c>
      <c r="R227">
        <v>6</v>
      </c>
      <c r="S227">
        <v>2183</v>
      </c>
      <c r="T227">
        <v>0</v>
      </c>
      <c r="U227">
        <v>327.24</v>
      </c>
      <c r="V227" t="s">
        <v>42</v>
      </c>
      <c r="W227">
        <v>232.24</v>
      </c>
      <c r="X227" t="s">
        <v>50</v>
      </c>
      <c r="Y227" t="s">
        <v>8731</v>
      </c>
      <c r="Z227">
        <v>2012</v>
      </c>
      <c r="AA227">
        <v>17</v>
      </c>
      <c r="AB227">
        <v>45983</v>
      </c>
    </row>
    <row r="228" spans="1:28" x14ac:dyDescent="0.2">
      <c r="A228" t="s">
        <v>5524</v>
      </c>
      <c r="B228" s="1">
        <v>40908</v>
      </c>
      <c r="C228" s="1">
        <v>40913</v>
      </c>
      <c r="D228" t="s">
        <v>45</v>
      </c>
      <c r="E228" t="s">
        <v>5525</v>
      </c>
      <c r="F228" t="s">
        <v>4436</v>
      </c>
      <c r="G228" t="s">
        <v>246</v>
      </c>
      <c r="H228" t="s">
        <v>2834</v>
      </c>
      <c r="I228" t="s">
        <v>2835</v>
      </c>
      <c r="J228" t="s">
        <v>2836</v>
      </c>
      <c r="K228" t="s">
        <v>1979</v>
      </c>
      <c r="L228" t="s">
        <v>1979</v>
      </c>
      <c r="M228" t="s">
        <v>1979</v>
      </c>
      <c r="N228" t="s">
        <v>5297</v>
      </c>
      <c r="O228" t="s">
        <v>5423</v>
      </c>
      <c r="P228" t="s">
        <v>5526</v>
      </c>
      <c r="Q228" t="s">
        <v>5527</v>
      </c>
      <c r="R228">
        <v>4</v>
      </c>
      <c r="S228">
        <v>506</v>
      </c>
      <c r="T228">
        <v>0</v>
      </c>
      <c r="U228">
        <v>212.52</v>
      </c>
      <c r="V228" t="s">
        <v>42</v>
      </c>
      <c r="W228">
        <v>28.4</v>
      </c>
      <c r="X228" t="s">
        <v>50</v>
      </c>
      <c r="Y228" t="s">
        <v>8728</v>
      </c>
      <c r="Z228">
        <v>2011</v>
      </c>
      <c r="AA228">
        <v>53</v>
      </c>
      <c r="AB228">
        <v>44036</v>
      </c>
    </row>
    <row r="229" spans="1:28" x14ac:dyDescent="0.2">
      <c r="A229" t="s">
        <v>5520</v>
      </c>
      <c r="B229" s="1">
        <v>40886</v>
      </c>
      <c r="C229" s="1">
        <v>40891</v>
      </c>
      <c r="D229" t="s">
        <v>45</v>
      </c>
      <c r="E229" t="s">
        <v>5521</v>
      </c>
      <c r="F229" t="s">
        <v>454</v>
      </c>
      <c r="G229" t="s">
        <v>246</v>
      </c>
      <c r="H229" t="s">
        <v>1985</v>
      </c>
      <c r="I229" t="s">
        <v>1986</v>
      </c>
      <c r="J229" t="s">
        <v>3650</v>
      </c>
      <c r="K229" t="s">
        <v>1879</v>
      </c>
      <c r="L229" t="s">
        <v>1879</v>
      </c>
      <c r="M229" t="s">
        <v>1988</v>
      </c>
      <c r="N229" t="s">
        <v>5297</v>
      </c>
      <c r="O229" t="s">
        <v>5423</v>
      </c>
      <c r="P229" t="s">
        <v>5522</v>
      </c>
      <c r="Q229" t="s">
        <v>5523</v>
      </c>
      <c r="R229">
        <v>7</v>
      </c>
      <c r="S229">
        <v>874</v>
      </c>
      <c r="T229">
        <v>0</v>
      </c>
      <c r="U229">
        <v>340.83</v>
      </c>
      <c r="V229" t="s">
        <v>42</v>
      </c>
      <c r="W229">
        <v>90.7</v>
      </c>
      <c r="X229" t="s">
        <v>50</v>
      </c>
      <c r="Y229" t="s">
        <v>8728</v>
      </c>
      <c r="Z229">
        <v>2011</v>
      </c>
      <c r="AA229">
        <v>50</v>
      </c>
      <c r="AB229">
        <v>16384</v>
      </c>
    </row>
    <row r="230" spans="1:28" x14ac:dyDescent="0.2">
      <c r="A230" t="s">
        <v>5517</v>
      </c>
      <c r="B230" s="1">
        <v>40854</v>
      </c>
      <c r="C230" s="1">
        <v>40860</v>
      </c>
      <c r="D230" t="s">
        <v>45</v>
      </c>
      <c r="E230" t="s">
        <v>5518</v>
      </c>
      <c r="F230" t="s">
        <v>585</v>
      </c>
      <c r="G230" t="s">
        <v>246</v>
      </c>
      <c r="H230" t="s">
        <v>2454</v>
      </c>
      <c r="I230" t="s">
        <v>3731</v>
      </c>
      <c r="J230" t="s">
        <v>3731</v>
      </c>
      <c r="K230" t="s">
        <v>2023</v>
      </c>
      <c r="L230" t="s">
        <v>2023</v>
      </c>
      <c r="M230" t="s">
        <v>2023</v>
      </c>
      <c r="N230" t="s">
        <v>5297</v>
      </c>
      <c r="O230" t="s">
        <v>5423</v>
      </c>
      <c r="P230" t="s">
        <v>5519</v>
      </c>
      <c r="Q230" t="s">
        <v>5433</v>
      </c>
      <c r="R230">
        <v>4</v>
      </c>
      <c r="S230">
        <v>1744</v>
      </c>
      <c r="T230">
        <v>0</v>
      </c>
      <c r="U230">
        <v>714.96</v>
      </c>
      <c r="V230" t="s">
        <v>42</v>
      </c>
      <c r="W230">
        <v>220.39</v>
      </c>
      <c r="X230" t="s">
        <v>50</v>
      </c>
      <c r="Y230" t="s">
        <v>8727</v>
      </c>
      <c r="Z230">
        <v>2011</v>
      </c>
      <c r="AA230">
        <v>46</v>
      </c>
      <c r="AB230">
        <v>43958</v>
      </c>
    </row>
    <row r="231" spans="1:28" x14ac:dyDescent="0.2">
      <c r="A231" t="s">
        <v>5511</v>
      </c>
      <c r="B231" s="1">
        <v>40849</v>
      </c>
      <c r="C231" s="1">
        <v>40855</v>
      </c>
      <c r="D231" t="s">
        <v>45</v>
      </c>
      <c r="E231" t="s">
        <v>5512</v>
      </c>
      <c r="F231" t="s">
        <v>5513</v>
      </c>
      <c r="G231" t="s">
        <v>246</v>
      </c>
      <c r="H231" t="s">
        <v>2057</v>
      </c>
      <c r="I231" t="s">
        <v>5514</v>
      </c>
      <c r="J231" t="s">
        <v>5514</v>
      </c>
      <c r="K231" t="s">
        <v>1950</v>
      </c>
      <c r="L231" t="s">
        <v>1950</v>
      </c>
      <c r="M231" t="s">
        <v>2060</v>
      </c>
      <c r="N231" t="s">
        <v>5297</v>
      </c>
      <c r="O231" t="s">
        <v>5423</v>
      </c>
      <c r="P231" t="s">
        <v>5515</v>
      </c>
      <c r="Q231" t="s">
        <v>5516</v>
      </c>
      <c r="R231">
        <v>6</v>
      </c>
      <c r="S231">
        <v>608</v>
      </c>
      <c r="T231">
        <v>0</v>
      </c>
      <c r="U231">
        <v>91.08</v>
      </c>
      <c r="V231" t="s">
        <v>42</v>
      </c>
      <c r="W231">
        <v>49.343000000000004</v>
      </c>
      <c r="X231" t="s">
        <v>50</v>
      </c>
      <c r="Y231" t="s">
        <v>8727</v>
      </c>
      <c r="Z231">
        <v>2011</v>
      </c>
      <c r="AA231">
        <v>45</v>
      </c>
      <c r="AB231">
        <v>3072</v>
      </c>
    </row>
    <row r="232" spans="1:28" x14ac:dyDescent="0.2">
      <c r="A232" t="s">
        <v>5506</v>
      </c>
      <c r="B232" s="1">
        <v>40774</v>
      </c>
      <c r="C232" s="1">
        <v>40778</v>
      </c>
      <c r="D232" t="s">
        <v>45</v>
      </c>
      <c r="E232" t="s">
        <v>5507</v>
      </c>
      <c r="F232" t="s">
        <v>2446</v>
      </c>
      <c r="G232" t="s">
        <v>246</v>
      </c>
      <c r="H232" t="s">
        <v>2011</v>
      </c>
      <c r="I232" t="s">
        <v>2104</v>
      </c>
      <c r="J232" t="s">
        <v>5508</v>
      </c>
      <c r="K232" t="s">
        <v>2005</v>
      </c>
      <c r="L232" t="s">
        <v>2005</v>
      </c>
      <c r="M232" t="s">
        <v>2014</v>
      </c>
      <c r="N232" t="s">
        <v>5297</v>
      </c>
      <c r="O232" t="s">
        <v>5423</v>
      </c>
      <c r="P232" t="s">
        <v>5509</v>
      </c>
      <c r="Q232" t="s">
        <v>5510</v>
      </c>
      <c r="R232">
        <v>5</v>
      </c>
      <c r="S232">
        <v>1938</v>
      </c>
      <c r="T232">
        <v>0</v>
      </c>
      <c r="U232">
        <v>135.6</v>
      </c>
      <c r="V232" t="s">
        <v>42</v>
      </c>
      <c r="W232">
        <v>170.38</v>
      </c>
      <c r="X232" t="s">
        <v>50</v>
      </c>
      <c r="Y232" t="s">
        <v>8724</v>
      </c>
      <c r="Z232">
        <v>2011</v>
      </c>
      <c r="AA232">
        <v>34</v>
      </c>
      <c r="AB232">
        <v>21621</v>
      </c>
    </row>
    <row r="233" spans="1:28" x14ac:dyDescent="0.2">
      <c r="A233" t="s">
        <v>5502</v>
      </c>
      <c r="B233" s="1">
        <v>40771</v>
      </c>
      <c r="C233" s="1">
        <v>40775</v>
      </c>
      <c r="D233" t="s">
        <v>45</v>
      </c>
      <c r="E233" t="s">
        <v>5503</v>
      </c>
      <c r="F233" t="s">
        <v>4208</v>
      </c>
      <c r="G233" t="s">
        <v>246</v>
      </c>
      <c r="H233" t="s">
        <v>2256</v>
      </c>
      <c r="I233" t="s">
        <v>2555</v>
      </c>
      <c r="J233" t="s">
        <v>5201</v>
      </c>
      <c r="K233" t="s">
        <v>2005</v>
      </c>
      <c r="L233" t="s">
        <v>2005</v>
      </c>
      <c r="M233" t="s">
        <v>2112</v>
      </c>
      <c r="N233" t="s">
        <v>5297</v>
      </c>
      <c r="O233" t="s">
        <v>5423</v>
      </c>
      <c r="P233" t="s">
        <v>5504</v>
      </c>
      <c r="Q233" t="s">
        <v>5505</v>
      </c>
      <c r="R233">
        <v>9</v>
      </c>
      <c r="S233">
        <v>3274</v>
      </c>
      <c r="T233">
        <v>0</v>
      </c>
      <c r="U233">
        <v>261.89999999999998</v>
      </c>
      <c r="V233" t="s">
        <v>42</v>
      </c>
      <c r="W233">
        <v>351.08</v>
      </c>
      <c r="X233" t="s">
        <v>50</v>
      </c>
      <c r="Y233" t="s">
        <v>8724</v>
      </c>
      <c r="Z233">
        <v>2011</v>
      </c>
      <c r="AA233">
        <v>34</v>
      </c>
      <c r="AB233">
        <v>20869</v>
      </c>
    </row>
    <row r="234" spans="1:28" x14ac:dyDescent="0.2">
      <c r="A234" t="s">
        <v>5496</v>
      </c>
      <c r="B234" s="1">
        <v>40740</v>
      </c>
      <c r="C234" s="1">
        <v>40744</v>
      </c>
      <c r="D234" t="s">
        <v>45</v>
      </c>
      <c r="E234" t="s">
        <v>5497</v>
      </c>
      <c r="F234" t="s">
        <v>5498</v>
      </c>
      <c r="G234" t="s">
        <v>246</v>
      </c>
      <c r="H234" t="s">
        <v>2011</v>
      </c>
      <c r="I234" t="s">
        <v>4303</v>
      </c>
      <c r="J234" t="s">
        <v>5499</v>
      </c>
      <c r="K234" t="s">
        <v>2005</v>
      </c>
      <c r="L234" t="s">
        <v>2005</v>
      </c>
      <c r="M234" t="s">
        <v>2014</v>
      </c>
      <c r="N234" t="s">
        <v>5297</v>
      </c>
      <c r="O234" t="s">
        <v>5423</v>
      </c>
      <c r="P234" t="s">
        <v>5500</v>
      </c>
      <c r="Q234" t="s">
        <v>5501</v>
      </c>
      <c r="R234">
        <v>14</v>
      </c>
      <c r="S234">
        <v>1729</v>
      </c>
      <c r="T234">
        <v>0</v>
      </c>
      <c r="U234">
        <v>483.84</v>
      </c>
      <c r="V234" t="s">
        <v>42</v>
      </c>
      <c r="W234">
        <v>164.33</v>
      </c>
      <c r="X234" t="s">
        <v>50</v>
      </c>
      <c r="Y234" t="s">
        <v>8760</v>
      </c>
      <c r="Z234">
        <v>2011</v>
      </c>
      <c r="AA234">
        <v>29</v>
      </c>
      <c r="AB234">
        <v>23720</v>
      </c>
    </row>
    <row r="235" spans="1:28" x14ac:dyDescent="0.2">
      <c r="A235" t="s">
        <v>5490</v>
      </c>
      <c r="B235" s="1">
        <v>40723</v>
      </c>
      <c r="C235" s="1">
        <v>40728</v>
      </c>
      <c r="D235" t="s">
        <v>45</v>
      </c>
      <c r="E235" t="s">
        <v>5491</v>
      </c>
      <c r="F235" t="s">
        <v>645</v>
      </c>
      <c r="G235" t="s">
        <v>246</v>
      </c>
      <c r="H235" t="s">
        <v>2840</v>
      </c>
      <c r="I235" t="s">
        <v>5492</v>
      </c>
      <c r="J235" t="s">
        <v>5493</v>
      </c>
      <c r="K235" t="s">
        <v>2023</v>
      </c>
      <c r="L235" t="s">
        <v>2023</v>
      </c>
      <c r="M235" t="s">
        <v>2023</v>
      </c>
      <c r="N235" t="s">
        <v>5297</v>
      </c>
      <c r="O235" t="s">
        <v>5423</v>
      </c>
      <c r="P235" t="s">
        <v>5494</v>
      </c>
      <c r="Q235" t="s">
        <v>5495</v>
      </c>
      <c r="R235">
        <v>8</v>
      </c>
      <c r="S235">
        <v>3312</v>
      </c>
      <c r="T235">
        <v>0</v>
      </c>
      <c r="U235">
        <v>1622.88</v>
      </c>
      <c r="V235" t="s">
        <v>42</v>
      </c>
      <c r="W235">
        <v>209.36</v>
      </c>
      <c r="X235" t="s">
        <v>50</v>
      </c>
      <c r="Y235" t="s">
        <v>8757</v>
      </c>
      <c r="Z235">
        <v>2011</v>
      </c>
      <c r="AA235">
        <v>27</v>
      </c>
      <c r="AB235">
        <v>50372</v>
      </c>
    </row>
    <row r="236" spans="1:28" x14ac:dyDescent="0.2">
      <c r="A236" t="s">
        <v>5064</v>
      </c>
      <c r="B236" s="1">
        <v>40598</v>
      </c>
      <c r="C236" s="1">
        <v>40602</v>
      </c>
      <c r="D236" t="s">
        <v>45</v>
      </c>
      <c r="E236" t="s">
        <v>4041</v>
      </c>
      <c r="F236" t="s">
        <v>569</v>
      </c>
      <c r="G236" t="s">
        <v>246</v>
      </c>
      <c r="H236" t="s">
        <v>1961</v>
      </c>
      <c r="I236" t="s">
        <v>5065</v>
      </c>
      <c r="J236" t="s">
        <v>5065</v>
      </c>
      <c r="K236" t="s">
        <v>1879</v>
      </c>
      <c r="L236" t="s">
        <v>1879</v>
      </c>
      <c r="M236" t="s">
        <v>1757</v>
      </c>
      <c r="N236" t="s">
        <v>5297</v>
      </c>
      <c r="O236" t="s">
        <v>5423</v>
      </c>
      <c r="P236" t="s">
        <v>5488</v>
      </c>
      <c r="Q236" t="s">
        <v>5489</v>
      </c>
      <c r="R236">
        <v>5</v>
      </c>
      <c r="S236">
        <v>2076</v>
      </c>
      <c r="T236">
        <v>0</v>
      </c>
      <c r="U236">
        <v>103.8</v>
      </c>
      <c r="V236" t="s">
        <v>42</v>
      </c>
      <c r="W236">
        <v>197.11</v>
      </c>
      <c r="X236" t="s">
        <v>50</v>
      </c>
      <c r="Y236" t="s">
        <v>8770</v>
      </c>
      <c r="Z236">
        <v>2011</v>
      </c>
      <c r="AA236">
        <v>9</v>
      </c>
      <c r="AB236">
        <v>10425</v>
      </c>
    </row>
    <row r="237" spans="1:28" x14ac:dyDescent="0.2">
      <c r="A237" t="s">
        <v>5483</v>
      </c>
      <c r="B237" s="1">
        <v>41967</v>
      </c>
      <c r="C237" s="1">
        <v>41971</v>
      </c>
      <c r="D237" t="s">
        <v>45</v>
      </c>
      <c r="E237" t="s">
        <v>5484</v>
      </c>
      <c r="F237" t="s">
        <v>290</v>
      </c>
      <c r="G237" t="s">
        <v>262</v>
      </c>
      <c r="H237" t="s">
        <v>1985</v>
      </c>
      <c r="I237" t="s">
        <v>1986</v>
      </c>
      <c r="J237" t="s">
        <v>5485</v>
      </c>
      <c r="K237" t="s">
        <v>1879</v>
      </c>
      <c r="L237" t="s">
        <v>1879</v>
      </c>
      <c r="M237" t="s">
        <v>1988</v>
      </c>
      <c r="N237" t="s">
        <v>5297</v>
      </c>
      <c r="O237" t="s">
        <v>5423</v>
      </c>
      <c r="P237" t="s">
        <v>5486</v>
      </c>
      <c r="Q237" t="s">
        <v>5487</v>
      </c>
      <c r="R237">
        <v>5</v>
      </c>
      <c r="S237">
        <v>627</v>
      </c>
      <c r="T237">
        <v>0</v>
      </c>
      <c r="U237">
        <v>300.75</v>
      </c>
      <c r="V237" t="s">
        <v>42</v>
      </c>
      <c r="W237">
        <v>25.13</v>
      </c>
      <c r="X237" t="s">
        <v>50</v>
      </c>
      <c r="Y237" t="s">
        <v>8768</v>
      </c>
      <c r="Z237">
        <v>2014</v>
      </c>
      <c r="AA237">
        <v>48</v>
      </c>
      <c r="AB237">
        <v>11379</v>
      </c>
    </row>
    <row r="238" spans="1:28" x14ac:dyDescent="0.2">
      <c r="A238" t="s">
        <v>5479</v>
      </c>
      <c r="B238" s="1">
        <v>41962</v>
      </c>
      <c r="C238" s="1">
        <v>41967</v>
      </c>
      <c r="D238" t="s">
        <v>45</v>
      </c>
      <c r="E238" t="s">
        <v>2146</v>
      </c>
      <c r="F238" t="s">
        <v>2147</v>
      </c>
      <c r="G238" t="s">
        <v>262</v>
      </c>
      <c r="H238" t="s">
        <v>2011</v>
      </c>
      <c r="I238" t="s">
        <v>4731</v>
      </c>
      <c r="J238" t="s">
        <v>5480</v>
      </c>
      <c r="K238" t="s">
        <v>2005</v>
      </c>
      <c r="L238" t="s">
        <v>2005</v>
      </c>
      <c r="M238" t="s">
        <v>2014</v>
      </c>
      <c r="N238" t="s">
        <v>5297</v>
      </c>
      <c r="O238" t="s">
        <v>5423</v>
      </c>
      <c r="P238" t="s">
        <v>5481</v>
      </c>
      <c r="Q238" t="s">
        <v>5482</v>
      </c>
      <c r="R238">
        <v>5</v>
      </c>
      <c r="S238">
        <v>2061</v>
      </c>
      <c r="T238">
        <v>0</v>
      </c>
      <c r="U238">
        <v>886.05</v>
      </c>
      <c r="V238" t="s">
        <v>42</v>
      </c>
      <c r="W238">
        <v>179.5</v>
      </c>
      <c r="X238" t="s">
        <v>50</v>
      </c>
      <c r="Y238" t="s">
        <v>8768</v>
      </c>
      <c r="Z238">
        <v>2014</v>
      </c>
      <c r="AA238">
        <v>47</v>
      </c>
      <c r="AB238">
        <v>22469</v>
      </c>
    </row>
    <row r="239" spans="1:28" x14ac:dyDescent="0.2">
      <c r="A239" t="s">
        <v>5476</v>
      </c>
      <c r="B239" s="1">
        <v>41886</v>
      </c>
      <c r="C239" s="1">
        <v>41891</v>
      </c>
      <c r="D239" t="s">
        <v>45</v>
      </c>
      <c r="E239" t="s">
        <v>4285</v>
      </c>
      <c r="F239" t="s">
        <v>4286</v>
      </c>
      <c r="G239" t="s">
        <v>262</v>
      </c>
      <c r="H239" t="s">
        <v>1985</v>
      </c>
      <c r="I239" t="s">
        <v>1986</v>
      </c>
      <c r="J239" t="s">
        <v>3650</v>
      </c>
      <c r="K239" t="s">
        <v>1879</v>
      </c>
      <c r="L239" t="s">
        <v>1879</v>
      </c>
      <c r="M239" t="s">
        <v>1988</v>
      </c>
      <c r="N239" t="s">
        <v>5297</v>
      </c>
      <c r="O239" t="s">
        <v>5423</v>
      </c>
      <c r="P239" t="s">
        <v>5477</v>
      </c>
      <c r="Q239" t="s">
        <v>5478</v>
      </c>
      <c r="R239">
        <v>12</v>
      </c>
      <c r="S239">
        <v>2020</v>
      </c>
      <c r="T239">
        <v>0</v>
      </c>
      <c r="U239">
        <v>706.68</v>
      </c>
      <c r="V239" t="s">
        <v>42</v>
      </c>
      <c r="W239">
        <v>184.2</v>
      </c>
      <c r="X239" t="s">
        <v>50</v>
      </c>
      <c r="Y239" t="s">
        <v>8748</v>
      </c>
      <c r="Z239">
        <v>2014</v>
      </c>
      <c r="AA239">
        <v>36</v>
      </c>
      <c r="AB239">
        <v>15143</v>
      </c>
    </row>
    <row r="240" spans="1:28" x14ac:dyDescent="0.2">
      <c r="A240" t="s">
        <v>5473</v>
      </c>
      <c r="B240" s="1">
        <v>41885</v>
      </c>
      <c r="C240" s="1">
        <v>41889</v>
      </c>
      <c r="D240" t="s">
        <v>45</v>
      </c>
      <c r="E240" t="s">
        <v>4280</v>
      </c>
      <c r="F240" t="s">
        <v>565</v>
      </c>
      <c r="G240" t="s">
        <v>262</v>
      </c>
      <c r="H240" t="s">
        <v>2011</v>
      </c>
      <c r="I240" t="s">
        <v>4731</v>
      </c>
      <c r="J240" t="s">
        <v>4787</v>
      </c>
      <c r="K240" t="s">
        <v>2005</v>
      </c>
      <c r="L240" t="s">
        <v>2005</v>
      </c>
      <c r="M240" t="s">
        <v>2014</v>
      </c>
      <c r="N240" t="s">
        <v>5297</v>
      </c>
      <c r="O240" t="s">
        <v>5423</v>
      </c>
      <c r="P240" t="s">
        <v>5474</v>
      </c>
      <c r="Q240" t="s">
        <v>5475</v>
      </c>
      <c r="R240">
        <v>3</v>
      </c>
      <c r="S240">
        <v>1173</v>
      </c>
      <c r="T240">
        <v>0</v>
      </c>
      <c r="U240">
        <v>129.06</v>
      </c>
      <c r="V240" t="s">
        <v>42</v>
      </c>
      <c r="W240">
        <v>93.74</v>
      </c>
      <c r="X240" t="s">
        <v>50</v>
      </c>
      <c r="Y240" t="s">
        <v>8748</v>
      </c>
      <c r="Z240">
        <v>2014</v>
      </c>
      <c r="AA240">
        <v>36</v>
      </c>
      <c r="AB240">
        <v>23020</v>
      </c>
    </row>
    <row r="241" spans="1:28" x14ac:dyDescent="0.2">
      <c r="A241" t="s">
        <v>5469</v>
      </c>
      <c r="B241" s="1">
        <v>41851</v>
      </c>
      <c r="C241" s="1">
        <v>41855</v>
      </c>
      <c r="D241" t="s">
        <v>45</v>
      </c>
      <c r="E241" t="s">
        <v>5470</v>
      </c>
      <c r="F241" t="s">
        <v>2153</v>
      </c>
      <c r="G241" t="s">
        <v>262</v>
      </c>
      <c r="H241" t="s">
        <v>1948</v>
      </c>
      <c r="I241" t="s">
        <v>1948</v>
      </c>
      <c r="J241" t="s">
        <v>4076</v>
      </c>
      <c r="K241" t="s">
        <v>1950</v>
      </c>
      <c r="L241" t="s">
        <v>1950</v>
      </c>
      <c r="M241" t="s">
        <v>1757</v>
      </c>
      <c r="N241" t="s">
        <v>5297</v>
      </c>
      <c r="O241" t="s">
        <v>5423</v>
      </c>
      <c r="P241" t="s">
        <v>5471</v>
      </c>
      <c r="Q241" t="s">
        <v>5472</v>
      </c>
      <c r="R241">
        <v>3</v>
      </c>
      <c r="S241">
        <v>876</v>
      </c>
      <c r="T241">
        <v>0</v>
      </c>
      <c r="U241">
        <v>359.28</v>
      </c>
      <c r="V241" t="s">
        <v>42</v>
      </c>
      <c r="W241">
        <v>58.337000000000003</v>
      </c>
      <c r="X241" t="s">
        <v>50</v>
      </c>
      <c r="Y241" t="s">
        <v>8746</v>
      </c>
      <c r="Z241">
        <v>2014</v>
      </c>
      <c r="AA241">
        <v>31</v>
      </c>
      <c r="AB241">
        <v>770</v>
      </c>
    </row>
    <row r="242" spans="1:28" x14ac:dyDescent="0.2">
      <c r="A242" t="s">
        <v>5463</v>
      </c>
      <c r="B242" s="1">
        <v>41720</v>
      </c>
      <c r="C242" s="1">
        <v>41727</v>
      </c>
      <c r="D242" t="s">
        <v>45</v>
      </c>
      <c r="E242" t="s">
        <v>5464</v>
      </c>
      <c r="F242" t="s">
        <v>619</v>
      </c>
      <c r="G242" t="s">
        <v>262</v>
      </c>
      <c r="H242" t="s">
        <v>3046</v>
      </c>
      <c r="I242" t="s">
        <v>5465</v>
      </c>
      <c r="J242" t="s">
        <v>5466</v>
      </c>
      <c r="K242" t="s">
        <v>2005</v>
      </c>
      <c r="L242" t="s">
        <v>2005</v>
      </c>
      <c r="M242" t="s">
        <v>2112</v>
      </c>
      <c r="N242" t="s">
        <v>5297</v>
      </c>
      <c r="O242" t="s">
        <v>5423</v>
      </c>
      <c r="P242" t="s">
        <v>5467</v>
      </c>
      <c r="Q242" t="s">
        <v>5468</v>
      </c>
      <c r="R242">
        <v>2</v>
      </c>
      <c r="S242">
        <v>732</v>
      </c>
      <c r="T242">
        <v>0</v>
      </c>
      <c r="U242">
        <v>102.42</v>
      </c>
      <c r="V242" t="s">
        <v>42</v>
      </c>
      <c r="W242">
        <v>39.659999999999997</v>
      </c>
      <c r="X242" t="s">
        <v>50</v>
      </c>
      <c r="Y242" t="s">
        <v>8758</v>
      </c>
      <c r="Z242">
        <v>2014</v>
      </c>
      <c r="AA242">
        <v>12</v>
      </c>
      <c r="AB242">
        <v>24599</v>
      </c>
    </row>
    <row r="243" spans="1:28" x14ac:dyDescent="0.2">
      <c r="A243" t="s">
        <v>5460</v>
      </c>
      <c r="B243" s="1">
        <v>41696</v>
      </c>
      <c r="C243" s="1">
        <v>41703</v>
      </c>
      <c r="D243" t="s">
        <v>45</v>
      </c>
      <c r="E243" t="s">
        <v>4155</v>
      </c>
      <c r="F243" t="s">
        <v>4156</v>
      </c>
      <c r="G243" t="s">
        <v>262</v>
      </c>
      <c r="H243" t="s">
        <v>1969</v>
      </c>
      <c r="I243" t="s">
        <v>5461</v>
      </c>
      <c r="J243" t="s">
        <v>5461</v>
      </c>
      <c r="K243" t="s">
        <v>1950</v>
      </c>
      <c r="L243" t="s">
        <v>1950</v>
      </c>
      <c r="M243" t="s">
        <v>1757</v>
      </c>
      <c r="N243" t="s">
        <v>5297</v>
      </c>
      <c r="O243" t="s">
        <v>5423</v>
      </c>
      <c r="P243" t="s">
        <v>5462</v>
      </c>
      <c r="Q243" t="s">
        <v>5442</v>
      </c>
      <c r="R243">
        <v>7</v>
      </c>
      <c r="S243">
        <v>1919</v>
      </c>
      <c r="T243">
        <v>0</v>
      </c>
      <c r="U243">
        <v>633.22</v>
      </c>
      <c r="V243" t="s">
        <v>42</v>
      </c>
      <c r="W243">
        <v>93.745999999999995</v>
      </c>
      <c r="X243" t="s">
        <v>50</v>
      </c>
      <c r="Y243" t="s">
        <v>8756</v>
      </c>
      <c r="Z243">
        <v>2014</v>
      </c>
      <c r="AA243">
        <v>9</v>
      </c>
      <c r="AB243">
        <v>6940</v>
      </c>
    </row>
    <row r="244" spans="1:28" x14ac:dyDescent="0.2">
      <c r="A244" t="s">
        <v>5112</v>
      </c>
      <c r="B244" s="1">
        <v>41439</v>
      </c>
      <c r="C244" s="1">
        <v>41443</v>
      </c>
      <c r="D244" t="s">
        <v>45</v>
      </c>
      <c r="E244" t="s">
        <v>5113</v>
      </c>
      <c r="F244" t="s">
        <v>4314</v>
      </c>
      <c r="G244" t="s">
        <v>262</v>
      </c>
      <c r="H244" t="s">
        <v>2256</v>
      </c>
      <c r="I244" t="s">
        <v>3659</v>
      </c>
      <c r="J244" t="s">
        <v>5114</v>
      </c>
      <c r="K244" t="s">
        <v>2005</v>
      </c>
      <c r="L244" t="s">
        <v>2005</v>
      </c>
      <c r="M244" t="s">
        <v>2112</v>
      </c>
      <c r="N244" t="s">
        <v>5297</v>
      </c>
      <c r="O244" t="s">
        <v>5423</v>
      </c>
      <c r="P244" t="s">
        <v>5458</v>
      </c>
      <c r="Q244" t="s">
        <v>5459</v>
      </c>
      <c r="R244">
        <v>3</v>
      </c>
      <c r="S244">
        <v>1322</v>
      </c>
      <c r="T244">
        <v>0</v>
      </c>
      <c r="U244">
        <v>145.35</v>
      </c>
      <c r="V244" t="s">
        <v>42</v>
      </c>
      <c r="W244">
        <v>83.03</v>
      </c>
      <c r="X244" t="s">
        <v>50</v>
      </c>
      <c r="Y244" t="s">
        <v>8738</v>
      </c>
      <c r="Z244">
        <v>2013</v>
      </c>
      <c r="AA244">
        <v>24</v>
      </c>
      <c r="AB244">
        <v>24057</v>
      </c>
    </row>
    <row r="245" spans="1:28" x14ac:dyDescent="0.2">
      <c r="A245" t="s">
        <v>5452</v>
      </c>
      <c r="B245" s="1">
        <v>41318</v>
      </c>
      <c r="C245" s="1">
        <v>41322</v>
      </c>
      <c r="D245" t="s">
        <v>45</v>
      </c>
      <c r="E245" t="s">
        <v>5453</v>
      </c>
      <c r="F245" t="s">
        <v>1293</v>
      </c>
      <c r="G245" t="s">
        <v>262</v>
      </c>
      <c r="H245" t="s">
        <v>2174</v>
      </c>
      <c r="I245" t="s">
        <v>5454</v>
      </c>
      <c r="J245" t="s">
        <v>5455</v>
      </c>
      <c r="K245" t="s">
        <v>1950</v>
      </c>
      <c r="L245" t="s">
        <v>1950</v>
      </c>
      <c r="M245" t="s">
        <v>1594</v>
      </c>
      <c r="N245" t="s">
        <v>5297</v>
      </c>
      <c r="O245" t="s">
        <v>5423</v>
      </c>
      <c r="P245" t="s">
        <v>5456</v>
      </c>
      <c r="Q245" t="s">
        <v>5457</v>
      </c>
      <c r="R245">
        <v>4</v>
      </c>
      <c r="S245">
        <v>454</v>
      </c>
      <c r="T245">
        <v>0</v>
      </c>
      <c r="U245">
        <v>45.36</v>
      </c>
      <c r="V245" t="s">
        <v>42</v>
      </c>
      <c r="W245">
        <v>44.881999999999998</v>
      </c>
      <c r="X245" t="s">
        <v>50</v>
      </c>
      <c r="Y245" t="s">
        <v>8754</v>
      </c>
      <c r="Z245">
        <v>2013</v>
      </c>
      <c r="AA245">
        <v>7</v>
      </c>
      <c r="AB245">
        <v>9156</v>
      </c>
    </row>
    <row r="246" spans="1:28" x14ac:dyDescent="0.2">
      <c r="A246" t="s">
        <v>5449</v>
      </c>
      <c r="B246" s="1">
        <v>41208</v>
      </c>
      <c r="C246" s="1">
        <v>41213</v>
      </c>
      <c r="D246" t="s">
        <v>45</v>
      </c>
      <c r="E246" t="s">
        <v>5450</v>
      </c>
      <c r="F246" t="s">
        <v>1907</v>
      </c>
      <c r="G246" t="s">
        <v>262</v>
      </c>
      <c r="H246" t="s">
        <v>2011</v>
      </c>
      <c r="I246" t="s">
        <v>4731</v>
      </c>
      <c r="J246" t="s">
        <v>3153</v>
      </c>
      <c r="K246" t="s">
        <v>2005</v>
      </c>
      <c r="L246" t="s">
        <v>2005</v>
      </c>
      <c r="M246" t="s">
        <v>2014</v>
      </c>
      <c r="N246" t="s">
        <v>5297</v>
      </c>
      <c r="O246" t="s">
        <v>5423</v>
      </c>
      <c r="P246" t="s">
        <v>5451</v>
      </c>
      <c r="Q246" t="s">
        <v>5448</v>
      </c>
      <c r="R246">
        <v>2</v>
      </c>
      <c r="S246">
        <v>725</v>
      </c>
      <c r="T246">
        <v>0</v>
      </c>
      <c r="U246">
        <v>333.36</v>
      </c>
      <c r="V246" t="s">
        <v>42</v>
      </c>
      <c r="W246">
        <v>64.66</v>
      </c>
      <c r="X246" t="s">
        <v>50</v>
      </c>
      <c r="Y246" t="s">
        <v>8761</v>
      </c>
      <c r="Z246">
        <v>2012</v>
      </c>
      <c r="AA246">
        <v>43</v>
      </c>
      <c r="AB246">
        <v>24663</v>
      </c>
    </row>
    <row r="247" spans="1:28" x14ac:dyDescent="0.2">
      <c r="A247" t="s">
        <v>5445</v>
      </c>
      <c r="B247" s="1">
        <v>41207</v>
      </c>
      <c r="C247" s="1">
        <v>41211</v>
      </c>
      <c r="D247" t="s">
        <v>45</v>
      </c>
      <c r="E247" t="s">
        <v>1992</v>
      </c>
      <c r="F247" t="s">
        <v>1993</v>
      </c>
      <c r="G247" t="s">
        <v>262</v>
      </c>
      <c r="H247" t="s">
        <v>2315</v>
      </c>
      <c r="I247" t="s">
        <v>3065</v>
      </c>
      <c r="J247" t="s">
        <v>5446</v>
      </c>
      <c r="K247" t="s">
        <v>1950</v>
      </c>
      <c r="L247" t="s">
        <v>1950</v>
      </c>
      <c r="M247" t="s">
        <v>1594</v>
      </c>
      <c r="N247" t="s">
        <v>5297</v>
      </c>
      <c r="O247" t="s">
        <v>5423</v>
      </c>
      <c r="P247" t="s">
        <v>5447</v>
      </c>
      <c r="Q247" t="s">
        <v>5448</v>
      </c>
      <c r="R247">
        <v>5</v>
      </c>
      <c r="S247">
        <v>1208</v>
      </c>
      <c r="T247">
        <v>0</v>
      </c>
      <c r="U247">
        <v>144.9</v>
      </c>
      <c r="V247" t="s">
        <v>42</v>
      </c>
      <c r="W247">
        <v>132.19399999999999</v>
      </c>
      <c r="X247" t="s">
        <v>50</v>
      </c>
      <c r="Y247" t="s">
        <v>8761</v>
      </c>
      <c r="Z247">
        <v>2012</v>
      </c>
      <c r="AA247">
        <v>43</v>
      </c>
      <c r="AB247">
        <v>8656</v>
      </c>
    </row>
    <row r="248" spans="1:28" x14ac:dyDescent="0.2">
      <c r="A248" t="s">
        <v>5438</v>
      </c>
      <c r="B248" s="1">
        <v>40988</v>
      </c>
      <c r="C248" s="1">
        <v>40992</v>
      </c>
      <c r="D248" t="s">
        <v>45</v>
      </c>
      <c r="E248" t="s">
        <v>5439</v>
      </c>
      <c r="F248" t="s">
        <v>574</v>
      </c>
      <c r="G248" t="s">
        <v>262</v>
      </c>
      <c r="H248" t="s">
        <v>2011</v>
      </c>
      <c r="I248" t="s">
        <v>3263</v>
      </c>
      <c r="J248" t="s">
        <v>5440</v>
      </c>
      <c r="K248" t="s">
        <v>2005</v>
      </c>
      <c r="L248" t="s">
        <v>2005</v>
      </c>
      <c r="M248" t="s">
        <v>2014</v>
      </c>
      <c r="N248" t="s">
        <v>5297</v>
      </c>
      <c r="O248" t="s">
        <v>5423</v>
      </c>
      <c r="P248" t="s">
        <v>5443</v>
      </c>
      <c r="Q248" t="s">
        <v>5444</v>
      </c>
      <c r="R248">
        <v>2</v>
      </c>
      <c r="S248">
        <v>780</v>
      </c>
      <c r="T248">
        <v>0</v>
      </c>
      <c r="U248">
        <v>257.45999999999998</v>
      </c>
      <c r="V248" t="s">
        <v>42</v>
      </c>
      <c r="W248">
        <v>45.14</v>
      </c>
      <c r="X248" t="s">
        <v>50</v>
      </c>
      <c r="Y248" t="s">
        <v>8730</v>
      </c>
      <c r="Z248">
        <v>2012</v>
      </c>
      <c r="AA248">
        <v>12</v>
      </c>
      <c r="AB248">
        <v>27658</v>
      </c>
    </row>
    <row r="249" spans="1:28" x14ac:dyDescent="0.2">
      <c r="A249" t="s">
        <v>5438</v>
      </c>
      <c r="B249" s="1">
        <v>40988</v>
      </c>
      <c r="C249" s="1">
        <v>40992</v>
      </c>
      <c r="D249" t="s">
        <v>45</v>
      </c>
      <c r="E249" t="s">
        <v>5439</v>
      </c>
      <c r="F249" t="s">
        <v>574</v>
      </c>
      <c r="G249" t="s">
        <v>262</v>
      </c>
      <c r="H249" t="s">
        <v>2011</v>
      </c>
      <c r="I249" t="s">
        <v>3263</v>
      </c>
      <c r="J249" t="s">
        <v>5440</v>
      </c>
      <c r="K249" t="s">
        <v>2005</v>
      </c>
      <c r="L249" t="s">
        <v>2005</v>
      </c>
      <c r="M249" t="s">
        <v>2014</v>
      </c>
      <c r="N249" t="s">
        <v>5297</v>
      </c>
      <c r="O249" t="s">
        <v>5423</v>
      </c>
      <c r="P249" t="s">
        <v>5441</v>
      </c>
      <c r="Q249" t="s">
        <v>5442</v>
      </c>
      <c r="R249">
        <v>7</v>
      </c>
      <c r="S249">
        <v>2878</v>
      </c>
      <c r="T249">
        <v>0</v>
      </c>
      <c r="U249">
        <v>431.76</v>
      </c>
      <c r="V249" t="s">
        <v>42</v>
      </c>
      <c r="W249">
        <v>148.38</v>
      </c>
      <c r="X249" t="s">
        <v>50</v>
      </c>
      <c r="Y249" t="s">
        <v>8730</v>
      </c>
      <c r="Z249">
        <v>2012</v>
      </c>
      <c r="AA249">
        <v>12</v>
      </c>
      <c r="AB249">
        <v>27657</v>
      </c>
    </row>
    <row r="250" spans="1:28" x14ac:dyDescent="0.2">
      <c r="A250" t="s">
        <v>5434</v>
      </c>
      <c r="B250" s="1">
        <v>40896</v>
      </c>
      <c r="C250" s="1">
        <v>40900</v>
      </c>
      <c r="D250" t="s">
        <v>45</v>
      </c>
      <c r="E250" t="s">
        <v>5435</v>
      </c>
      <c r="F250" t="s">
        <v>1156</v>
      </c>
      <c r="G250" t="s">
        <v>262</v>
      </c>
      <c r="H250" t="s">
        <v>2347</v>
      </c>
      <c r="I250" t="s">
        <v>2348</v>
      </c>
      <c r="J250" t="s">
        <v>2348</v>
      </c>
      <c r="K250" t="s">
        <v>1879</v>
      </c>
      <c r="L250" t="s">
        <v>1879</v>
      </c>
      <c r="M250" t="s">
        <v>1757</v>
      </c>
      <c r="N250" t="s">
        <v>5297</v>
      </c>
      <c r="O250" t="s">
        <v>5423</v>
      </c>
      <c r="P250" t="s">
        <v>5436</v>
      </c>
      <c r="Q250" t="s">
        <v>5437</v>
      </c>
      <c r="R250">
        <v>9</v>
      </c>
      <c r="S250">
        <v>1542</v>
      </c>
      <c r="T250">
        <v>0</v>
      </c>
      <c r="U250">
        <v>200.34</v>
      </c>
      <c r="V250" t="s">
        <v>42</v>
      </c>
      <c r="W250">
        <v>129.28</v>
      </c>
      <c r="X250" t="s">
        <v>50</v>
      </c>
      <c r="Y250" t="s">
        <v>8728</v>
      </c>
      <c r="Z250">
        <v>2011</v>
      </c>
      <c r="AA250">
        <v>52</v>
      </c>
      <c r="AB250">
        <v>20232</v>
      </c>
    </row>
    <row r="251" spans="1:28" x14ac:dyDescent="0.2">
      <c r="A251" t="s">
        <v>4248</v>
      </c>
      <c r="B251" s="1">
        <v>40861</v>
      </c>
      <c r="C251" s="1">
        <v>40867</v>
      </c>
      <c r="D251" t="s">
        <v>45</v>
      </c>
      <c r="E251" t="s">
        <v>4249</v>
      </c>
      <c r="F251" t="s">
        <v>3434</v>
      </c>
      <c r="G251" t="s">
        <v>262</v>
      </c>
      <c r="H251" t="s">
        <v>2256</v>
      </c>
      <c r="I251" t="s">
        <v>4250</v>
      </c>
      <c r="J251" t="s">
        <v>4251</v>
      </c>
      <c r="K251" t="s">
        <v>2005</v>
      </c>
      <c r="L251" t="s">
        <v>2005</v>
      </c>
      <c r="M251" t="s">
        <v>2112</v>
      </c>
      <c r="N251" t="s">
        <v>5297</v>
      </c>
      <c r="O251" t="s">
        <v>5423</v>
      </c>
      <c r="P251" t="s">
        <v>5432</v>
      </c>
      <c r="Q251" t="s">
        <v>5433</v>
      </c>
      <c r="R251">
        <v>3</v>
      </c>
      <c r="S251">
        <v>1308</v>
      </c>
      <c r="T251">
        <v>0</v>
      </c>
      <c r="U251">
        <v>483.93</v>
      </c>
      <c r="V251" t="s">
        <v>42</v>
      </c>
      <c r="W251">
        <v>53.2</v>
      </c>
      <c r="X251" t="s">
        <v>50</v>
      </c>
      <c r="Y251" t="s">
        <v>8727</v>
      </c>
      <c r="Z251">
        <v>2011</v>
      </c>
      <c r="AA251">
        <v>47</v>
      </c>
      <c r="AB251">
        <v>20972</v>
      </c>
    </row>
    <row r="252" spans="1:28" x14ac:dyDescent="0.2">
      <c r="A252" t="s">
        <v>4702</v>
      </c>
      <c r="B252" s="1">
        <v>40824</v>
      </c>
      <c r="C252" s="1">
        <v>40830</v>
      </c>
      <c r="D252" t="s">
        <v>45</v>
      </c>
      <c r="E252" t="s">
        <v>4703</v>
      </c>
      <c r="F252" t="s">
        <v>4704</v>
      </c>
      <c r="G252" t="s">
        <v>262</v>
      </c>
      <c r="H252" t="s">
        <v>2011</v>
      </c>
      <c r="I252" t="s">
        <v>4458</v>
      </c>
      <c r="J252" t="s">
        <v>4459</v>
      </c>
      <c r="K252" t="s">
        <v>2005</v>
      </c>
      <c r="L252" t="s">
        <v>2005</v>
      </c>
      <c r="M252" t="s">
        <v>2014</v>
      </c>
      <c r="N252" t="s">
        <v>5297</v>
      </c>
      <c r="O252" t="s">
        <v>5423</v>
      </c>
      <c r="P252" t="s">
        <v>5430</v>
      </c>
      <c r="Q252" t="s">
        <v>5431</v>
      </c>
      <c r="R252">
        <v>5</v>
      </c>
      <c r="S252">
        <v>854</v>
      </c>
      <c r="T252">
        <v>0</v>
      </c>
      <c r="U252">
        <v>102.3</v>
      </c>
      <c r="V252" t="s">
        <v>42</v>
      </c>
      <c r="W252">
        <v>57.9</v>
      </c>
      <c r="X252" t="s">
        <v>50</v>
      </c>
      <c r="Y252" t="s">
        <v>8726</v>
      </c>
      <c r="Z252">
        <v>2011</v>
      </c>
      <c r="AA252">
        <v>41</v>
      </c>
      <c r="AB252">
        <v>29558</v>
      </c>
    </row>
    <row r="253" spans="1:28" x14ac:dyDescent="0.2">
      <c r="A253" t="s">
        <v>5426</v>
      </c>
      <c r="B253" s="1">
        <v>40795</v>
      </c>
      <c r="C253" s="1">
        <v>40800</v>
      </c>
      <c r="D253" t="s">
        <v>45</v>
      </c>
      <c r="E253" t="s">
        <v>2371</v>
      </c>
      <c r="F253" t="s">
        <v>2034</v>
      </c>
      <c r="G253" t="s">
        <v>262</v>
      </c>
      <c r="H253" t="s">
        <v>2315</v>
      </c>
      <c r="I253" t="s">
        <v>2359</v>
      </c>
      <c r="J253" t="s">
        <v>5427</v>
      </c>
      <c r="K253" t="s">
        <v>1950</v>
      </c>
      <c r="L253" t="s">
        <v>1950</v>
      </c>
      <c r="M253" t="s">
        <v>1594</v>
      </c>
      <c r="N253" t="s">
        <v>5297</v>
      </c>
      <c r="O253" t="s">
        <v>5423</v>
      </c>
      <c r="P253" t="s">
        <v>5428</v>
      </c>
      <c r="Q253" t="s">
        <v>5429</v>
      </c>
      <c r="R253">
        <v>5</v>
      </c>
      <c r="S253">
        <v>1369</v>
      </c>
      <c r="T253">
        <v>0</v>
      </c>
      <c r="U253">
        <v>670.9</v>
      </c>
      <c r="V253" t="s">
        <v>42</v>
      </c>
      <c r="W253">
        <v>89.12</v>
      </c>
      <c r="X253" t="s">
        <v>50</v>
      </c>
      <c r="Y253" t="s">
        <v>8725</v>
      </c>
      <c r="Z253">
        <v>2011</v>
      </c>
      <c r="AA253">
        <v>37</v>
      </c>
      <c r="AB253">
        <v>379</v>
      </c>
    </row>
    <row r="254" spans="1:28" x14ac:dyDescent="0.2">
      <c r="A254" t="s">
        <v>5421</v>
      </c>
      <c r="B254" s="1">
        <v>40645</v>
      </c>
      <c r="C254" s="1">
        <v>40650</v>
      </c>
      <c r="D254" t="s">
        <v>45</v>
      </c>
      <c r="E254" t="s">
        <v>5422</v>
      </c>
      <c r="F254" t="s">
        <v>4321</v>
      </c>
      <c r="G254" t="s">
        <v>262</v>
      </c>
      <c r="H254" t="s">
        <v>2011</v>
      </c>
      <c r="I254" t="s">
        <v>4303</v>
      </c>
      <c r="J254" t="s">
        <v>4626</v>
      </c>
      <c r="K254" t="s">
        <v>2005</v>
      </c>
      <c r="L254" t="s">
        <v>2005</v>
      </c>
      <c r="M254" t="s">
        <v>2014</v>
      </c>
      <c r="N254" t="s">
        <v>5297</v>
      </c>
      <c r="O254" t="s">
        <v>5423</v>
      </c>
      <c r="P254" t="s">
        <v>5424</v>
      </c>
      <c r="Q254" t="s">
        <v>5425</v>
      </c>
      <c r="R254">
        <v>4</v>
      </c>
      <c r="S254">
        <v>1451</v>
      </c>
      <c r="T254">
        <v>0</v>
      </c>
      <c r="U254">
        <v>130.56</v>
      </c>
      <c r="V254" t="s">
        <v>42</v>
      </c>
      <c r="W254">
        <v>132.82</v>
      </c>
      <c r="X254" t="s">
        <v>50</v>
      </c>
      <c r="Y254" t="s">
        <v>8751</v>
      </c>
      <c r="Z254">
        <v>2011</v>
      </c>
      <c r="AA254">
        <v>16</v>
      </c>
      <c r="AB254">
        <v>27988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A74B-4802-6E41-9E78-912A158F75EA}">
  <dimension ref="A1:AB377"/>
  <sheetViews>
    <sheetView workbookViewId="0">
      <selection activeCell="A3" sqref="A3:AB377"/>
    </sheetView>
  </sheetViews>
  <sheetFormatPr baseColWidth="10" defaultRowHeight="16" x14ac:dyDescent="0.2"/>
  <cols>
    <col min="1" max="1" width="15.5" bestFit="1" customWidth="1"/>
    <col min="2" max="2" width="12.6640625" bestFit="1" customWidth="1"/>
    <col min="3" max="3" width="11.6640625" bestFit="1" customWidth="1"/>
    <col min="4" max="4" width="15" bestFit="1" customWidth="1"/>
    <col min="5" max="5" width="13.83203125" bestFit="1" customWidth="1"/>
    <col min="6" max="6" width="20.83203125" bestFit="1" customWidth="1"/>
    <col min="7" max="7" width="11.5" bestFit="1" customWidth="1"/>
    <col min="8" max="8" width="29.33203125" bestFit="1" customWidth="1"/>
    <col min="9" max="9" width="24.1640625" bestFit="1" customWidth="1"/>
    <col min="10" max="10" width="21" bestFit="1" customWidth="1"/>
    <col min="11" max="11" width="11" bestFit="1" customWidth="1"/>
    <col min="12" max="12" width="13.1640625" bestFit="1" customWidth="1"/>
    <col min="13" max="13" width="13.33203125" bestFit="1" customWidth="1"/>
    <col min="14" max="14" width="13.5" bestFit="1" customWidth="1"/>
    <col min="15" max="15" width="14.6640625" bestFit="1" customWidth="1"/>
    <col min="16" max="16" width="18" bestFit="1" customWidth="1"/>
    <col min="17" max="17" width="77.6640625" bestFit="1" customWidth="1"/>
    <col min="18" max="21" width="11" bestFit="1" customWidth="1"/>
    <col min="22" max="22" width="14.1640625" bestFit="1" customWidth="1"/>
    <col min="23" max="23" width="14.83203125" bestFit="1" customWidth="1"/>
    <col min="24" max="24" width="13.1640625" bestFit="1" customWidth="1"/>
    <col min="25" max="25" width="14.33203125" bestFit="1" customWidth="1"/>
    <col min="26" max="26" width="11" bestFit="1" customWidth="1"/>
    <col min="27" max="27" width="11.83203125" bestFit="1" customWidth="1"/>
    <col min="28" max="28" width="11" bestFit="1" customWidth="1"/>
  </cols>
  <sheetData>
    <row r="1" spans="1:28" x14ac:dyDescent="0.2">
      <c r="A1" s="4" t="s">
        <v>8772</v>
      </c>
    </row>
    <row r="3" spans="1:28"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8653</v>
      </c>
      <c r="Z3" t="s">
        <v>24</v>
      </c>
      <c r="AA3" t="s">
        <v>25</v>
      </c>
      <c r="AB3" t="s">
        <v>26</v>
      </c>
    </row>
    <row r="4" spans="1:28" x14ac:dyDescent="0.2">
      <c r="A4" t="s">
        <v>8605</v>
      </c>
      <c r="B4" s="1">
        <v>41655</v>
      </c>
      <c r="C4" s="1">
        <v>41658</v>
      </c>
      <c r="D4" t="s">
        <v>28</v>
      </c>
      <c r="E4" t="s">
        <v>8606</v>
      </c>
      <c r="F4" t="s">
        <v>3163</v>
      </c>
      <c r="G4" t="s">
        <v>31</v>
      </c>
      <c r="H4" t="s">
        <v>32</v>
      </c>
      <c r="I4" t="s">
        <v>8481</v>
      </c>
      <c r="J4" t="s">
        <v>8484</v>
      </c>
      <c r="K4" t="s">
        <v>35</v>
      </c>
      <c r="L4" t="s">
        <v>36</v>
      </c>
      <c r="M4" t="s">
        <v>1081</v>
      </c>
      <c r="N4" t="s">
        <v>38</v>
      </c>
      <c r="O4" t="s">
        <v>380</v>
      </c>
      <c r="P4" t="s">
        <v>1141</v>
      </c>
      <c r="Q4" t="s">
        <v>1142</v>
      </c>
      <c r="R4">
        <v>8</v>
      </c>
      <c r="S4">
        <v>1924</v>
      </c>
      <c r="T4">
        <v>0</v>
      </c>
      <c r="U4">
        <v>312.67599999999999</v>
      </c>
      <c r="V4" t="s">
        <v>42</v>
      </c>
      <c r="W4">
        <v>259.62</v>
      </c>
      <c r="X4" t="s">
        <v>146</v>
      </c>
      <c r="Y4" t="s">
        <v>8742</v>
      </c>
      <c r="Z4">
        <v>2014</v>
      </c>
      <c r="AA4">
        <v>3</v>
      </c>
      <c r="AB4">
        <v>34064</v>
      </c>
    </row>
    <row r="5" spans="1:28" x14ac:dyDescent="0.2">
      <c r="A5" t="s">
        <v>8561</v>
      </c>
      <c r="B5" s="1">
        <v>41897</v>
      </c>
      <c r="C5" s="1">
        <v>41900</v>
      </c>
      <c r="D5" t="s">
        <v>28</v>
      </c>
      <c r="E5" t="s">
        <v>1638</v>
      </c>
      <c r="F5" t="s">
        <v>1639</v>
      </c>
      <c r="G5" t="s">
        <v>246</v>
      </c>
      <c r="H5" t="s">
        <v>32</v>
      </c>
      <c r="I5" t="s">
        <v>8535</v>
      </c>
      <c r="J5" t="s">
        <v>8562</v>
      </c>
      <c r="K5" t="s">
        <v>35</v>
      </c>
      <c r="L5" t="s">
        <v>36</v>
      </c>
      <c r="M5" t="s">
        <v>1594</v>
      </c>
      <c r="N5" t="s">
        <v>38</v>
      </c>
      <c r="O5" t="s">
        <v>380</v>
      </c>
      <c r="P5" t="s">
        <v>1012</v>
      </c>
      <c r="Q5" t="s">
        <v>1013</v>
      </c>
      <c r="R5">
        <v>4</v>
      </c>
      <c r="S5">
        <v>943</v>
      </c>
      <c r="T5">
        <v>0</v>
      </c>
      <c r="U5">
        <v>94.278400000000005</v>
      </c>
      <c r="V5" t="s">
        <v>42</v>
      </c>
      <c r="W5">
        <v>223.51</v>
      </c>
      <c r="X5" t="s">
        <v>146</v>
      </c>
      <c r="Y5" t="s">
        <v>8748</v>
      </c>
      <c r="Z5">
        <v>2014</v>
      </c>
      <c r="AA5">
        <v>38</v>
      </c>
      <c r="AB5">
        <v>40068</v>
      </c>
    </row>
    <row r="6" spans="1:28" x14ac:dyDescent="0.2">
      <c r="A6" t="s">
        <v>8458</v>
      </c>
      <c r="B6" s="1">
        <v>41810</v>
      </c>
      <c r="C6" s="1">
        <v>41814</v>
      </c>
      <c r="D6" t="s">
        <v>45</v>
      </c>
      <c r="E6" t="s">
        <v>1350</v>
      </c>
      <c r="F6" t="s">
        <v>1351</v>
      </c>
      <c r="G6" t="s">
        <v>31</v>
      </c>
      <c r="H6" t="s">
        <v>32</v>
      </c>
      <c r="I6" t="s">
        <v>8459</v>
      </c>
      <c r="J6" t="s">
        <v>8460</v>
      </c>
      <c r="K6" t="s">
        <v>35</v>
      </c>
      <c r="L6" t="s">
        <v>36</v>
      </c>
      <c r="M6" t="s">
        <v>1757</v>
      </c>
      <c r="N6" t="s">
        <v>38</v>
      </c>
      <c r="O6" t="s">
        <v>380</v>
      </c>
      <c r="P6" t="s">
        <v>8461</v>
      </c>
      <c r="Q6" t="s">
        <v>8462</v>
      </c>
      <c r="R6">
        <v>1</v>
      </c>
      <c r="S6">
        <v>0</v>
      </c>
      <c r="T6">
        <v>1</v>
      </c>
      <c r="U6">
        <v>-1.1100000000000001</v>
      </c>
      <c r="V6" t="s">
        <v>7329</v>
      </c>
      <c r="W6">
        <v>0.01</v>
      </c>
      <c r="X6" t="s">
        <v>50</v>
      </c>
      <c r="Y6" t="s">
        <v>8745</v>
      </c>
      <c r="Z6">
        <v>2014</v>
      </c>
      <c r="AA6">
        <v>25</v>
      </c>
      <c r="AB6">
        <v>35398</v>
      </c>
    </row>
    <row r="7" spans="1:28" x14ac:dyDescent="0.2">
      <c r="A7" t="s">
        <v>8441</v>
      </c>
      <c r="B7" s="1">
        <v>41646</v>
      </c>
      <c r="C7" s="1">
        <v>41650</v>
      </c>
      <c r="D7" t="s">
        <v>45</v>
      </c>
      <c r="E7" t="s">
        <v>8442</v>
      </c>
      <c r="F7" t="s">
        <v>7733</v>
      </c>
      <c r="G7" t="s">
        <v>31</v>
      </c>
      <c r="H7" t="s">
        <v>2182</v>
      </c>
      <c r="I7" t="s">
        <v>3237</v>
      </c>
      <c r="J7" t="s">
        <v>8443</v>
      </c>
      <c r="K7" t="s">
        <v>2005</v>
      </c>
      <c r="L7" t="s">
        <v>2005</v>
      </c>
      <c r="M7" t="s">
        <v>2185</v>
      </c>
      <c r="N7" t="s">
        <v>38</v>
      </c>
      <c r="O7" t="s">
        <v>380</v>
      </c>
      <c r="P7" t="s">
        <v>7964</v>
      </c>
      <c r="Q7" t="s">
        <v>3053</v>
      </c>
      <c r="R7">
        <v>14</v>
      </c>
      <c r="S7">
        <v>3811</v>
      </c>
      <c r="T7">
        <v>0</v>
      </c>
      <c r="U7">
        <v>-42.503999999999998</v>
      </c>
      <c r="V7" t="s">
        <v>7329</v>
      </c>
      <c r="W7">
        <v>96.85</v>
      </c>
      <c r="X7" t="s">
        <v>50</v>
      </c>
      <c r="Y7" t="s">
        <v>8742</v>
      </c>
      <c r="Z7">
        <v>2014</v>
      </c>
      <c r="AA7">
        <v>2</v>
      </c>
      <c r="AB7">
        <v>27884</v>
      </c>
    </row>
    <row r="8" spans="1:28" x14ac:dyDescent="0.2">
      <c r="A8" t="s">
        <v>8427</v>
      </c>
      <c r="B8" s="1">
        <v>41030</v>
      </c>
      <c r="C8" s="1">
        <v>41036</v>
      </c>
      <c r="D8" t="s">
        <v>45</v>
      </c>
      <c r="E8" t="s">
        <v>5960</v>
      </c>
      <c r="F8" t="s">
        <v>5894</v>
      </c>
      <c r="G8" t="s">
        <v>31</v>
      </c>
      <c r="H8" t="s">
        <v>2182</v>
      </c>
      <c r="I8" t="s">
        <v>3237</v>
      </c>
      <c r="J8" t="s">
        <v>3982</v>
      </c>
      <c r="K8" t="s">
        <v>2005</v>
      </c>
      <c r="L8" t="s">
        <v>2005</v>
      </c>
      <c r="M8" t="s">
        <v>2185</v>
      </c>
      <c r="N8" t="s">
        <v>38</v>
      </c>
      <c r="O8" t="s">
        <v>380</v>
      </c>
      <c r="P8" t="s">
        <v>8428</v>
      </c>
      <c r="Q8" t="s">
        <v>2882</v>
      </c>
      <c r="R8">
        <v>5</v>
      </c>
      <c r="S8">
        <v>1349</v>
      </c>
      <c r="T8">
        <v>0</v>
      </c>
      <c r="U8">
        <v>389.77499999999998</v>
      </c>
      <c r="V8" t="s">
        <v>42</v>
      </c>
      <c r="W8">
        <v>52.82</v>
      </c>
      <c r="X8" t="s">
        <v>50</v>
      </c>
      <c r="Y8" t="s">
        <v>8762</v>
      </c>
      <c r="Z8">
        <v>2012</v>
      </c>
      <c r="AA8">
        <v>18</v>
      </c>
      <c r="AB8">
        <v>21345</v>
      </c>
    </row>
    <row r="9" spans="1:28" x14ac:dyDescent="0.2">
      <c r="A9" t="s">
        <v>8407</v>
      </c>
      <c r="B9" s="1">
        <v>41228</v>
      </c>
      <c r="C9" s="1">
        <v>41233</v>
      </c>
      <c r="D9" t="s">
        <v>28</v>
      </c>
      <c r="E9" t="s">
        <v>8408</v>
      </c>
      <c r="F9" t="s">
        <v>7472</v>
      </c>
      <c r="G9" t="s">
        <v>262</v>
      </c>
      <c r="H9" t="s">
        <v>2182</v>
      </c>
      <c r="I9" t="s">
        <v>8270</v>
      </c>
      <c r="J9" t="s">
        <v>8406</v>
      </c>
      <c r="K9" t="s">
        <v>2005</v>
      </c>
      <c r="L9" t="s">
        <v>2005</v>
      </c>
      <c r="M9" t="s">
        <v>2185</v>
      </c>
      <c r="N9" t="s">
        <v>38</v>
      </c>
      <c r="O9" t="s">
        <v>380</v>
      </c>
      <c r="P9" t="s">
        <v>8409</v>
      </c>
      <c r="Q9" t="s">
        <v>2608</v>
      </c>
      <c r="R9">
        <v>7</v>
      </c>
      <c r="S9">
        <v>3421</v>
      </c>
      <c r="T9">
        <v>0</v>
      </c>
      <c r="U9">
        <v>874.16700000000003</v>
      </c>
      <c r="V9" t="s">
        <v>42</v>
      </c>
      <c r="W9">
        <v>110.5</v>
      </c>
      <c r="X9" t="s">
        <v>50</v>
      </c>
      <c r="Y9" t="s">
        <v>8733</v>
      </c>
      <c r="Z9">
        <v>2012</v>
      </c>
      <c r="AA9">
        <v>46</v>
      </c>
      <c r="AB9">
        <v>21563</v>
      </c>
    </row>
    <row r="10" spans="1:28" x14ac:dyDescent="0.2">
      <c r="A10" t="s">
        <v>8402</v>
      </c>
      <c r="B10" s="1">
        <v>41793</v>
      </c>
      <c r="C10" s="1">
        <v>41794</v>
      </c>
      <c r="D10" t="s">
        <v>28</v>
      </c>
      <c r="E10" t="s">
        <v>5930</v>
      </c>
      <c r="F10" t="s">
        <v>1140</v>
      </c>
      <c r="G10" t="s">
        <v>31</v>
      </c>
      <c r="H10" t="s">
        <v>2182</v>
      </c>
      <c r="I10" t="s">
        <v>8270</v>
      </c>
      <c r="J10" t="s">
        <v>8397</v>
      </c>
      <c r="K10" t="s">
        <v>2005</v>
      </c>
      <c r="L10" t="s">
        <v>2005</v>
      </c>
      <c r="M10" t="s">
        <v>2185</v>
      </c>
      <c r="N10" t="s">
        <v>38</v>
      </c>
      <c r="O10" t="s">
        <v>380</v>
      </c>
      <c r="P10" t="s">
        <v>8403</v>
      </c>
      <c r="Q10" t="s">
        <v>2293</v>
      </c>
      <c r="R10">
        <v>7</v>
      </c>
      <c r="S10">
        <v>1754</v>
      </c>
      <c r="T10">
        <v>0</v>
      </c>
      <c r="U10">
        <v>214.36799999999999</v>
      </c>
      <c r="V10" t="s">
        <v>42</v>
      </c>
      <c r="W10">
        <v>187.45</v>
      </c>
      <c r="X10" t="s">
        <v>146</v>
      </c>
      <c r="Y10" t="s">
        <v>8745</v>
      </c>
      <c r="Z10">
        <v>2014</v>
      </c>
      <c r="AA10">
        <v>23</v>
      </c>
      <c r="AB10">
        <v>22947</v>
      </c>
    </row>
    <row r="11" spans="1:28" x14ac:dyDescent="0.2">
      <c r="A11" t="s">
        <v>8392</v>
      </c>
      <c r="B11" s="1">
        <v>40749</v>
      </c>
      <c r="C11" s="1">
        <v>40755</v>
      </c>
      <c r="D11" t="s">
        <v>45</v>
      </c>
      <c r="E11" t="s">
        <v>8393</v>
      </c>
      <c r="F11" t="s">
        <v>1306</v>
      </c>
      <c r="G11" t="s">
        <v>246</v>
      </c>
      <c r="H11" t="s">
        <v>2182</v>
      </c>
      <c r="I11" t="s">
        <v>8270</v>
      </c>
      <c r="J11" t="s">
        <v>8394</v>
      </c>
      <c r="K11" t="s">
        <v>2005</v>
      </c>
      <c r="L11" t="s">
        <v>2005</v>
      </c>
      <c r="M11" t="s">
        <v>2185</v>
      </c>
      <c r="N11" t="s">
        <v>38</v>
      </c>
      <c r="O11" t="s">
        <v>380</v>
      </c>
      <c r="P11" t="s">
        <v>2975</v>
      </c>
      <c r="Q11" t="s">
        <v>2170</v>
      </c>
      <c r="R11">
        <v>3</v>
      </c>
      <c r="S11">
        <v>1416</v>
      </c>
      <c r="T11">
        <v>0</v>
      </c>
      <c r="U11">
        <v>0</v>
      </c>
      <c r="V11" t="s">
        <v>42</v>
      </c>
      <c r="W11">
        <v>61.79</v>
      </c>
      <c r="X11" t="s">
        <v>50</v>
      </c>
      <c r="Y11" t="s">
        <v>8760</v>
      </c>
      <c r="Z11">
        <v>2011</v>
      </c>
      <c r="AA11">
        <v>31</v>
      </c>
      <c r="AB11">
        <v>29214</v>
      </c>
    </row>
    <row r="12" spans="1:28" x14ac:dyDescent="0.2">
      <c r="A12" t="s">
        <v>8389</v>
      </c>
      <c r="B12" s="1">
        <v>40701</v>
      </c>
      <c r="C12" s="1">
        <v>40705</v>
      </c>
      <c r="D12" t="s">
        <v>45</v>
      </c>
      <c r="E12" t="s">
        <v>8390</v>
      </c>
      <c r="F12" t="s">
        <v>1545</v>
      </c>
      <c r="G12" t="s">
        <v>262</v>
      </c>
      <c r="H12" t="s">
        <v>2182</v>
      </c>
      <c r="I12" t="s">
        <v>8270</v>
      </c>
      <c r="J12" t="s">
        <v>8391</v>
      </c>
      <c r="K12" t="s">
        <v>2005</v>
      </c>
      <c r="L12" t="s">
        <v>2005</v>
      </c>
      <c r="M12" t="s">
        <v>2185</v>
      </c>
      <c r="N12" t="s">
        <v>38</v>
      </c>
      <c r="O12" t="s">
        <v>380</v>
      </c>
      <c r="P12" t="s">
        <v>2812</v>
      </c>
      <c r="Q12" t="s">
        <v>2813</v>
      </c>
      <c r="R12">
        <v>9</v>
      </c>
      <c r="S12">
        <v>4624</v>
      </c>
      <c r="T12">
        <v>0</v>
      </c>
      <c r="U12">
        <v>1644.03</v>
      </c>
      <c r="V12" t="s">
        <v>42</v>
      </c>
      <c r="W12">
        <v>427.46</v>
      </c>
      <c r="X12" t="s">
        <v>43</v>
      </c>
      <c r="Y12" t="s">
        <v>8757</v>
      </c>
      <c r="Z12">
        <v>2011</v>
      </c>
      <c r="AA12">
        <v>24</v>
      </c>
      <c r="AB12">
        <v>20861</v>
      </c>
    </row>
    <row r="13" spans="1:28" x14ac:dyDescent="0.2">
      <c r="A13" t="s">
        <v>8385</v>
      </c>
      <c r="B13" s="1">
        <v>41634</v>
      </c>
      <c r="C13" s="1">
        <v>41634</v>
      </c>
      <c r="D13" t="s">
        <v>28</v>
      </c>
      <c r="E13" t="s">
        <v>6787</v>
      </c>
      <c r="F13" t="s">
        <v>3256</v>
      </c>
      <c r="G13" t="s">
        <v>31</v>
      </c>
      <c r="H13" t="s">
        <v>2182</v>
      </c>
      <c r="I13" t="s">
        <v>8270</v>
      </c>
      <c r="J13" t="s">
        <v>8271</v>
      </c>
      <c r="K13" t="s">
        <v>2005</v>
      </c>
      <c r="L13" t="s">
        <v>2005</v>
      </c>
      <c r="M13" t="s">
        <v>2185</v>
      </c>
      <c r="N13" t="s">
        <v>38</v>
      </c>
      <c r="O13" t="s">
        <v>380</v>
      </c>
      <c r="P13" t="s">
        <v>8386</v>
      </c>
      <c r="Q13" t="s">
        <v>2263</v>
      </c>
      <c r="R13">
        <v>8</v>
      </c>
      <c r="S13">
        <v>3739</v>
      </c>
      <c r="T13">
        <v>0</v>
      </c>
      <c r="U13">
        <v>747.81600000000003</v>
      </c>
      <c r="V13" t="s">
        <v>42</v>
      </c>
      <c r="W13">
        <v>522.79</v>
      </c>
      <c r="X13" t="s">
        <v>64</v>
      </c>
      <c r="Y13" t="s">
        <v>8764</v>
      </c>
      <c r="Z13">
        <v>2013</v>
      </c>
      <c r="AA13">
        <v>52</v>
      </c>
      <c r="AB13">
        <v>29120</v>
      </c>
    </row>
    <row r="14" spans="1:28" x14ac:dyDescent="0.2">
      <c r="A14" t="s">
        <v>8383</v>
      </c>
      <c r="B14" s="1">
        <v>40850</v>
      </c>
      <c r="C14" s="1">
        <v>40852</v>
      </c>
      <c r="D14" t="s">
        <v>59</v>
      </c>
      <c r="E14" t="s">
        <v>8320</v>
      </c>
      <c r="F14" t="s">
        <v>6913</v>
      </c>
      <c r="G14" t="s">
        <v>246</v>
      </c>
      <c r="H14" t="s">
        <v>2182</v>
      </c>
      <c r="I14" t="s">
        <v>8270</v>
      </c>
      <c r="J14" t="s">
        <v>8271</v>
      </c>
      <c r="K14" t="s">
        <v>2005</v>
      </c>
      <c r="L14" t="s">
        <v>2005</v>
      </c>
      <c r="M14" t="s">
        <v>2185</v>
      </c>
      <c r="N14" t="s">
        <v>38</v>
      </c>
      <c r="O14" t="s">
        <v>380</v>
      </c>
      <c r="P14" t="s">
        <v>8384</v>
      </c>
      <c r="Q14" t="s">
        <v>2362</v>
      </c>
      <c r="R14">
        <v>5</v>
      </c>
      <c r="S14">
        <v>2527</v>
      </c>
      <c r="T14">
        <v>0</v>
      </c>
      <c r="U14">
        <v>561.48</v>
      </c>
      <c r="V14" t="s">
        <v>42</v>
      </c>
      <c r="W14">
        <v>689.8</v>
      </c>
      <c r="X14" t="s">
        <v>43</v>
      </c>
      <c r="Y14" t="s">
        <v>8727</v>
      </c>
      <c r="Z14">
        <v>2011</v>
      </c>
      <c r="AA14">
        <v>45</v>
      </c>
      <c r="AB14">
        <v>21286</v>
      </c>
    </row>
    <row r="15" spans="1:28" x14ac:dyDescent="0.2">
      <c r="A15" t="s">
        <v>8362</v>
      </c>
      <c r="B15" s="1">
        <v>41507</v>
      </c>
      <c r="C15" s="1">
        <v>41512</v>
      </c>
      <c r="D15" t="s">
        <v>45</v>
      </c>
      <c r="E15" t="s">
        <v>8363</v>
      </c>
      <c r="F15" t="s">
        <v>5237</v>
      </c>
      <c r="G15" t="s">
        <v>31</v>
      </c>
      <c r="H15" t="s">
        <v>2182</v>
      </c>
      <c r="I15" t="s">
        <v>8260</v>
      </c>
      <c r="J15" t="s">
        <v>8261</v>
      </c>
      <c r="K15" t="s">
        <v>2005</v>
      </c>
      <c r="L15" t="s">
        <v>2005</v>
      </c>
      <c r="M15" t="s">
        <v>2185</v>
      </c>
      <c r="N15" t="s">
        <v>38</v>
      </c>
      <c r="O15" t="s">
        <v>380</v>
      </c>
      <c r="P15" t="s">
        <v>2905</v>
      </c>
      <c r="Q15" t="s">
        <v>2897</v>
      </c>
      <c r="R15">
        <v>2</v>
      </c>
      <c r="S15">
        <v>949</v>
      </c>
      <c r="T15">
        <v>0</v>
      </c>
      <c r="U15">
        <v>421.57799999999997</v>
      </c>
      <c r="V15" t="s">
        <v>42</v>
      </c>
      <c r="W15">
        <v>38.97</v>
      </c>
      <c r="X15" t="s">
        <v>50</v>
      </c>
      <c r="Y15" t="s">
        <v>8739</v>
      </c>
      <c r="Z15">
        <v>2013</v>
      </c>
      <c r="AA15">
        <v>34</v>
      </c>
      <c r="AB15">
        <v>30080</v>
      </c>
    </row>
    <row r="16" spans="1:28" x14ac:dyDescent="0.2">
      <c r="A16" t="s">
        <v>8379</v>
      </c>
      <c r="B16" s="1">
        <v>41214</v>
      </c>
      <c r="C16" s="1">
        <v>41218</v>
      </c>
      <c r="D16" t="s">
        <v>45</v>
      </c>
      <c r="E16" t="s">
        <v>8380</v>
      </c>
      <c r="F16" t="s">
        <v>8381</v>
      </c>
      <c r="G16" t="s">
        <v>31</v>
      </c>
      <c r="H16" t="s">
        <v>2182</v>
      </c>
      <c r="I16" t="s">
        <v>8260</v>
      </c>
      <c r="J16" t="s">
        <v>8261</v>
      </c>
      <c r="K16" t="s">
        <v>2005</v>
      </c>
      <c r="L16" t="s">
        <v>2005</v>
      </c>
      <c r="M16" t="s">
        <v>2185</v>
      </c>
      <c r="N16" t="s">
        <v>38</v>
      </c>
      <c r="O16" t="s">
        <v>380</v>
      </c>
      <c r="P16" t="s">
        <v>8382</v>
      </c>
      <c r="Q16" t="s">
        <v>3481</v>
      </c>
      <c r="R16">
        <v>8</v>
      </c>
      <c r="S16">
        <v>3606</v>
      </c>
      <c r="T16">
        <v>0</v>
      </c>
      <c r="U16">
        <v>1202.0160000000001</v>
      </c>
      <c r="V16" t="s">
        <v>42</v>
      </c>
      <c r="W16">
        <v>196.84</v>
      </c>
      <c r="X16" t="s">
        <v>50</v>
      </c>
      <c r="Y16" t="s">
        <v>8733</v>
      </c>
      <c r="Z16">
        <v>2012</v>
      </c>
      <c r="AA16">
        <v>44</v>
      </c>
      <c r="AB16">
        <v>22185</v>
      </c>
    </row>
    <row r="17" spans="1:28" x14ac:dyDescent="0.2">
      <c r="A17" t="s">
        <v>8359</v>
      </c>
      <c r="B17" s="1">
        <v>41465</v>
      </c>
      <c r="C17" s="1">
        <v>41469</v>
      </c>
      <c r="D17" t="s">
        <v>28</v>
      </c>
      <c r="E17" t="s">
        <v>8360</v>
      </c>
      <c r="F17" t="s">
        <v>712</v>
      </c>
      <c r="G17" t="s">
        <v>31</v>
      </c>
      <c r="H17" t="s">
        <v>2182</v>
      </c>
      <c r="I17" t="s">
        <v>8260</v>
      </c>
      <c r="J17" t="s">
        <v>8361</v>
      </c>
      <c r="K17" t="s">
        <v>2005</v>
      </c>
      <c r="L17" t="s">
        <v>2005</v>
      </c>
      <c r="M17" t="s">
        <v>2185</v>
      </c>
      <c r="N17" t="s">
        <v>38</v>
      </c>
      <c r="O17" t="s">
        <v>380</v>
      </c>
      <c r="P17" t="s">
        <v>8287</v>
      </c>
      <c r="Q17" t="s">
        <v>3020</v>
      </c>
      <c r="R17">
        <v>5</v>
      </c>
      <c r="S17">
        <v>2367</v>
      </c>
      <c r="T17">
        <v>0</v>
      </c>
      <c r="U17">
        <v>604.86</v>
      </c>
      <c r="V17" t="s">
        <v>42</v>
      </c>
      <c r="W17">
        <v>196.63</v>
      </c>
      <c r="X17" t="s">
        <v>50</v>
      </c>
      <c r="Y17" t="s">
        <v>8767</v>
      </c>
      <c r="Z17">
        <v>2013</v>
      </c>
      <c r="AA17">
        <v>28</v>
      </c>
      <c r="AB17">
        <v>29885</v>
      </c>
    </row>
    <row r="18" spans="1:28" x14ac:dyDescent="0.2">
      <c r="A18" t="s">
        <v>8338</v>
      </c>
      <c r="B18" s="1">
        <v>41856</v>
      </c>
      <c r="C18" s="1">
        <v>41857</v>
      </c>
      <c r="D18" t="s">
        <v>28</v>
      </c>
      <c r="E18" t="s">
        <v>8339</v>
      </c>
      <c r="F18" t="s">
        <v>6270</v>
      </c>
      <c r="G18" t="s">
        <v>31</v>
      </c>
      <c r="H18" t="s">
        <v>2182</v>
      </c>
      <c r="I18" t="s">
        <v>8256</v>
      </c>
      <c r="J18" t="s">
        <v>8330</v>
      </c>
      <c r="K18" t="s">
        <v>2005</v>
      </c>
      <c r="L18" t="s">
        <v>2005</v>
      </c>
      <c r="M18" t="s">
        <v>2185</v>
      </c>
      <c r="N18" t="s">
        <v>38</v>
      </c>
      <c r="O18" t="s">
        <v>380</v>
      </c>
      <c r="P18" t="s">
        <v>3446</v>
      </c>
      <c r="Q18" t="s">
        <v>2076</v>
      </c>
      <c r="R18">
        <v>9</v>
      </c>
      <c r="S18">
        <v>4192</v>
      </c>
      <c r="T18">
        <v>0</v>
      </c>
      <c r="U18">
        <v>1164.2670000000001</v>
      </c>
      <c r="V18" t="s">
        <v>42</v>
      </c>
      <c r="W18">
        <v>614.34</v>
      </c>
      <c r="X18" t="s">
        <v>146</v>
      </c>
      <c r="Y18" t="s">
        <v>8747</v>
      </c>
      <c r="Z18">
        <v>2014</v>
      </c>
      <c r="AA18">
        <v>32</v>
      </c>
      <c r="AB18">
        <v>23499</v>
      </c>
    </row>
    <row r="19" spans="1:28" x14ac:dyDescent="0.2">
      <c r="A19" t="s">
        <v>8331</v>
      </c>
      <c r="B19" s="1">
        <v>41675</v>
      </c>
      <c r="C19" s="1">
        <v>41679</v>
      </c>
      <c r="D19" t="s">
        <v>45</v>
      </c>
      <c r="E19" t="s">
        <v>6835</v>
      </c>
      <c r="F19" t="s">
        <v>1328</v>
      </c>
      <c r="G19" t="s">
        <v>246</v>
      </c>
      <c r="H19" t="s">
        <v>2182</v>
      </c>
      <c r="I19" t="s">
        <v>8256</v>
      </c>
      <c r="J19" t="s">
        <v>8332</v>
      </c>
      <c r="K19" t="s">
        <v>2005</v>
      </c>
      <c r="L19" t="s">
        <v>2005</v>
      </c>
      <c r="M19" t="s">
        <v>2185</v>
      </c>
      <c r="N19" t="s">
        <v>38</v>
      </c>
      <c r="O19" t="s">
        <v>380</v>
      </c>
      <c r="P19" t="s">
        <v>8333</v>
      </c>
      <c r="Q19" t="s">
        <v>2450</v>
      </c>
      <c r="R19">
        <v>3</v>
      </c>
      <c r="S19">
        <v>1419</v>
      </c>
      <c r="T19">
        <v>0</v>
      </c>
      <c r="U19">
        <v>110.313</v>
      </c>
      <c r="V19" t="s">
        <v>42</v>
      </c>
      <c r="W19">
        <v>79.010000000000005</v>
      </c>
      <c r="X19" t="s">
        <v>50</v>
      </c>
      <c r="Y19" t="s">
        <v>8756</v>
      </c>
      <c r="Z19">
        <v>2014</v>
      </c>
      <c r="AA19">
        <v>6</v>
      </c>
      <c r="AB19">
        <v>24715</v>
      </c>
    </row>
    <row r="20" spans="1:28" x14ac:dyDescent="0.2">
      <c r="A20" t="s">
        <v>8322</v>
      </c>
      <c r="B20" s="1">
        <v>41986</v>
      </c>
      <c r="C20" s="1">
        <v>41990</v>
      </c>
      <c r="D20" t="s">
        <v>45</v>
      </c>
      <c r="E20" t="s">
        <v>7812</v>
      </c>
      <c r="F20" t="s">
        <v>1793</v>
      </c>
      <c r="G20" t="s">
        <v>262</v>
      </c>
      <c r="H20" t="s">
        <v>2182</v>
      </c>
      <c r="I20" t="s">
        <v>8323</v>
      </c>
      <c r="J20" t="s">
        <v>8324</v>
      </c>
      <c r="K20" t="s">
        <v>2005</v>
      </c>
      <c r="L20" t="s">
        <v>2005</v>
      </c>
      <c r="M20" t="s">
        <v>2185</v>
      </c>
      <c r="N20" t="s">
        <v>38</v>
      </c>
      <c r="O20" t="s">
        <v>380</v>
      </c>
      <c r="P20" t="s">
        <v>3787</v>
      </c>
      <c r="Q20" t="s">
        <v>3037</v>
      </c>
      <c r="R20">
        <v>10</v>
      </c>
      <c r="S20">
        <v>4864</v>
      </c>
      <c r="T20">
        <v>0</v>
      </c>
      <c r="U20">
        <v>162.12</v>
      </c>
      <c r="V20" t="s">
        <v>42</v>
      </c>
      <c r="W20">
        <v>426.09</v>
      </c>
      <c r="X20" t="s">
        <v>50</v>
      </c>
      <c r="Y20" t="s">
        <v>8750</v>
      </c>
      <c r="Z20">
        <v>2014</v>
      </c>
      <c r="AA20">
        <v>50</v>
      </c>
      <c r="AB20">
        <v>29968</v>
      </c>
    </row>
    <row r="21" spans="1:28" x14ac:dyDescent="0.2">
      <c r="A21" t="s">
        <v>8319</v>
      </c>
      <c r="B21" s="1">
        <v>41149</v>
      </c>
      <c r="C21" s="1">
        <v>41154</v>
      </c>
      <c r="D21" t="s">
        <v>45</v>
      </c>
      <c r="E21" t="s">
        <v>8320</v>
      </c>
      <c r="F21" t="s">
        <v>6913</v>
      </c>
      <c r="G21" t="s">
        <v>246</v>
      </c>
      <c r="H21" t="s">
        <v>2182</v>
      </c>
      <c r="I21" t="s">
        <v>8316</v>
      </c>
      <c r="J21" t="s">
        <v>8321</v>
      </c>
      <c r="K21" t="s">
        <v>2005</v>
      </c>
      <c r="L21" t="s">
        <v>2005</v>
      </c>
      <c r="M21" t="s">
        <v>2185</v>
      </c>
      <c r="N21" t="s">
        <v>38</v>
      </c>
      <c r="O21" t="s">
        <v>380</v>
      </c>
      <c r="P21" t="s">
        <v>3012</v>
      </c>
      <c r="Q21" t="s">
        <v>3013</v>
      </c>
      <c r="R21">
        <v>9</v>
      </c>
      <c r="S21">
        <v>2499</v>
      </c>
      <c r="T21">
        <v>0</v>
      </c>
      <c r="U21">
        <v>499.44600000000003</v>
      </c>
      <c r="V21" t="s">
        <v>42</v>
      </c>
      <c r="W21">
        <v>257.16000000000003</v>
      </c>
      <c r="X21" t="s">
        <v>43</v>
      </c>
      <c r="Y21" t="s">
        <v>8732</v>
      </c>
      <c r="Z21">
        <v>2012</v>
      </c>
      <c r="AA21">
        <v>35</v>
      </c>
      <c r="AB21">
        <v>29849</v>
      </c>
    </row>
    <row r="22" spans="1:28" x14ac:dyDescent="0.2">
      <c r="A22" t="s">
        <v>8308</v>
      </c>
      <c r="B22" s="1">
        <v>41712</v>
      </c>
      <c r="C22" s="1">
        <v>41716</v>
      </c>
      <c r="D22" t="s">
        <v>28</v>
      </c>
      <c r="E22" t="s">
        <v>8309</v>
      </c>
      <c r="F22" t="s">
        <v>5715</v>
      </c>
      <c r="G22" t="s">
        <v>31</v>
      </c>
      <c r="H22" t="s">
        <v>2182</v>
      </c>
      <c r="I22" t="s">
        <v>8298</v>
      </c>
      <c r="J22" t="s">
        <v>8302</v>
      </c>
      <c r="K22" t="s">
        <v>2005</v>
      </c>
      <c r="L22" t="s">
        <v>2005</v>
      </c>
      <c r="M22" t="s">
        <v>2185</v>
      </c>
      <c r="N22" t="s">
        <v>38</v>
      </c>
      <c r="O22" t="s">
        <v>380</v>
      </c>
      <c r="P22" t="s">
        <v>7968</v>
      </c>
      <c r="Q22" t="s">
        <v>2164</v>
      </c>
      <c r="R22">
        <v>7</v>
      </c>
      <c r="S22">
        <v>3570</v>
      </c>
      <c r="T22">
        <v>0</v>
      </c>
      <c r="U22">
        <v>674.16300000000001</v>
      </c>
      <c r="V22" t="s">
        <v>42</v>
      </c>
      <c r="W22">
        <v>458.54</v>
      </c>
      <c r="X22" t="s">
        <v>50</v>
      </c>
      <c r="Y22" t="s">
        <v>8758</v>
      </c>
      <c r="Z22">
        <v>2014</v>
      </c>
      <c r="AA22">
        <v>11</v>
      </c>
      <c r="AB22">
        <v>29484</v>
      </c>
    </row>
    <row r="23" spans="1:28" x14ac:dyDescent="0.2">
      <c r="A23" t="s">
        <v>8290</v>
      </c>
      <c r="B23" s="1">
        <v>41625</v>
      </c>
      <c r="C23" s="1">
        <v>41629</v>
      </c>
      <c r="D23" t="s">
        <v>45</v>
      </c>
      <c r="E23" t="s">
        <v>4613</v>
      </c>
      <c r="F23" t="s">
        <v>4614</v>
      </c>
      <c r="G23" t="s">
        <v>31</v>
      </c>
      <c r="H23" t="s">
        <v>2182</v>
      </c>
      <c r="I23" t="s">
        <v>8270</v>
      </c>
      <c r="J23" t="s">
        <v>8291</v>
      </c>
      <c r="K23" t="s">
        <v>2005</v>
      </c>
      <c r="L23" t="s">
        <v>2005</v>
      </c>
      <c r="M23" t="s">
        <v>2185</v>
      </c>
      <c r="N23" t="s">
        <v>38</v>
      </c>
      <c r="O23" t="s">
        <v>380</v>
      </c>
      <c r="P23" t="s">
        <v>8292</v>
      </c>
      <c r="Q23" t="s">
        <v>2326</v>
      </c>
      <c r="R23">
        <v>6</v>
      </c>
      <c r="S23">
        <v>1005</v>
      </c>
      <c r="T23">
        <v>0</v>
      </c>
      <c r="U23">
        <v>83.736000000000004</v>
      </c>
      <c r="V23" t="s">
        <v>42</v>
      </c>
      <c r="W23">
        <v>72.180000000000007</v>
      </c>
      <c r="X23" t="s">
        <v>50</v>
      </c>
      <c r="Y23" t="s">
        <v>8764</v>
      </c>
      <c r="Z23">
        <v>2013</v>
      </c>
      <c r="AA23">
        <v>51</v>
      </c>
      <c r="AB23">
        <v>30730</v>
      </c>
    </row>
    <row r="24" spans="1:28" x14ac:dyDescent="0.2">
      <c r="A24" t="s">
        <v>8285</v>
      </c>
      <c r="B24" s="1">
        <v>41835</v>
      </c>
      <c r="C24" s="1">
        <v>41840</v>
      </c>
      <c r="D24" t="s">
        <v>45</v>
      </c>
      <c r="E24" t="s">
        <v>8286</v>
      </c>
      <c r="F24" t="s">
        <v>232</v>
      </c>
      <c r="G24" t="s">
        <v>31</v>
      </c>
      <c r="H24" t="s">
        <v>2182</v>
      </c>
      <c r="I24" t="s">
        <v>2183</v>
      </c>
      <c r="J24" t="s">
        <v>2184</v>
      </c>
      <c r="K24" t="s">
        <v>2005</v>
      </c>
      <c r="L24" t="s">
        <v>2005</v>
      </c>
      <c r="M24" t="s">
        <v>2185</v>
      </c>
      <c r="N24" t="s">
        <v>38</v>
      </c>
      <c r="O24" t="s">
        <v>380</v>
      </c>
      <c r="P24" t="s">
        <v>8287</v>
      </c>
      <c r="Q24" t="s">
        <v>3020</v>
      </c>
      <c r="R24">
        <v>8</v>
      </c>
      <c r="S24">
        <v>2525</v>
      </c>
      <c r="T24">
        <v>0</v>
      </c>
      <c r="U24">
        <v>-294.81599999999997</v>
      </c>
      <c r="V24" t="s">
        <v>7329</v>
      </c>
      <c r="W24">
        <v>109.57</v>
      </c>
      <c r="X24" t="s">
        <v>50</v>
      </c>
      <c r="Y24" t="s">
        <v>8746</v>
      </c>
      <c r="Z24">
        <v>2014</v>
      </c>
      <c r="AA24">
        <v>29</v>
      </c>
      <c r="AB24">
        <v>29065</v>
      </c>
    </row>
    <row r="25" spans="1:28" x14ac:dyDescent="0.2">
      <c r="A25" t="s">
        <v>8251</v>
      </c>
      <c r="B25" s="1">
        <v>41969</v>
      </c>
      <c r="C25" s="1">
        <v>41976</v>
      </c>
      <c r="D25" t="s">
        <v>45</v>
      </c>
      <c r="E25" t="s">
        <v>8252</v>
      </c>
      <c r="F25" t="s">
        <v>1116</v>
      </c>
      <c r="G25" t="s">
        <v>31</v>
      </c>
      <c r="H25" t="s">
        <v>1876</v>
      </c>
      <c r="I25" t="s">
        <v>1877</v>
      </c>
      <c r="J25" t="s">
        <v>3742</v>
      </c>
      <c r="K25" t="s">
        <v>1879</v>
      </c>
      <c r="L25" t="s">
        <v>1879</v>
      </c>
      <c r="M25" t="s">
        <v>1757</v>
      </c>
      <c r="N25" t="s">
        <v>38</v>
      </c>
      <c r="O25" t="s">
        <v>380</v>
      </c>
      <c r="P25" t="s">
        <v>8253</v>
      </c>
      <c r="Q25" t="s">
        <v>2725</v>
      </c>
      <c r="R25">
        <v>7</v>
      </c>
      <c r="S25">
        <v>3151</v>
      </c>
      <c r="T25">
        <v>0</v>
      </c>
      <c r="U25">
        <v>-35.091000000000001</v>
      </c>
      <c r="V25" t="s">
        <v>7329</v>
      </c>
      <c r="W25">
        <v>353.04</v>
      </c>
      <c r="X25" t="s">
        <v>50</v>
      </c>
      <c r="Y25" t="s">
        <v>8768</v>
      </c>
      <c r="Z25">
        <v>2014</v>
      </c>
      <c r="AA25">
        <v>48</v>
      </c>
      <c r="AB25">
        <v>11657</v>
      </c>
    </row>
    <row r="26" spans="1:28" x14ac:dyDescent="0.2">
      <c r="A26" t="s">
        <v>8245</v>
      </c>
      <c r="B26" s="1">
        <v>41876</v>
      </c>
      <c r="C26" s="1">
        <v>41881</v>
      </c>
      <c r="D26" t="s">
        <v>45</v>
      </c>
      <c r="E26" t="s">
        <v>8246</v>
      </c>
      <c r="F26" t="s">
        <v>1287</v>
      </c>
      <c r="G26" t="s">
        <v>31</v>
      </c>
      <c r="H26" t="s">
        <v>1876</v>
      </c>
      <c r="I26" t="s">
        <v>1877</v>
      </c>
      <c r="J26" t="s">
        <v>8247</v>
      </c>
      <c r="K26" t="s">
        <v>1879</v>
      </c>
      <c r="L26" t="s">
        <v>1879</v>
      </c>
      <c r="M26" t="s">
        <v>1757</v>
      </c>
      <c r="N26" t="s">
        <v>38</v>
      </c>
      <c r="O26" t="s">
        <v>380</v>
      </c>
      <c r="P26" t="s">
        <v>3367</v>
      </c>
      <c r="Q26" t="s">
        <v>3368</v>
      </c>
      <c r="R26">
        <v>3</v>
      </c>
      <c r="S26">
        <v>1518</v>
      </c>
      <c r="T26">
        <v>0</v>
      </c>
      <c r="U26">
        <v>252.96299999999999</v>
      </c>
      <c r="V26" t="s">
        <v>42</v>
      </c>
      <c r="W26">
        <v>61.73</v>
      </c>
      <c r="X26" t="s">
        <v>50</v>
      </c>
      <c r="Y26" t="s">
        <v>8747</v>
      </c>
      <c r="Z26">
        <v>2014</v>
      </c>
      <c r="AA26">
        <v>35</v>
      </c>
      <c r="AB26">
        <v>19028</v>
      </c>
    </row>
    <row r="27" spans="1:28" x14ac:dyDescent="0.2">
      <c r="A27" t="s">
        <v>8228</v>
      </c>
      <c r="B27" s="1">
        <v>40781</v>
      </c>
      <c r="C27" s="1">
        <v>40787</v>
      </c>
      <c r="D27" t="s">
        <v>45</v>
      </c>
      <c r="E27" t="s">
        <v>8229</v>
      </c>
      <c r="F27" t="s">
        <v>8230</v>
      </c>
      <c r="G27" t="s">
        <v>31</v>
      </c>
      <c r="H27" t="s">
        <v>1876</v>
      </c>
      <c r="I27" t="s">
        <v>2614</v>
      </c>
      <c r="J27" t="s">
        <v>8060</v>
      </c>
      <c r="K27" t="s">
        <v>1879</v>
      </c>
      <c r="L27" t="s">
        <v>1879</v>
      </c>
      <c r="M27" t="s">
        <v>1757</v>
      </c>
      <c r="N27" t="s">
        <v>38</v>
      </c>
      <c r="O27" t="s">
        <v>380</v>
      </c>
      <c r="P27" t="s">
        <v>8231</v>
      </c>
      <c r="Q27" t="s">
        <v>8232</v>
      </c>
      <c r="R27">
        <v>5</v>
      </c>
      <c r="S27">
        <v>2224</v>
      </c>
      <c r="T27">
        <v>0</v>
      </c>
      <c r="U27">
        <v>321.24</v>
      </c>
      <c r="V27" t="s">
        <v>42</v>
      </c>
      <c r="W27">
        <v>110.73</v>
      </c>
      <c r="X27" t="s">
        <v>50</v>
      </c>
      <c r="Y27" t="s">
        <v>8724</v>
      </c>
      <c r="Z27">
        <v>2011</v>
      </c>
      <c r="AA27">
        <v>35</v>
      </c>
      <c r="AB27">
        <v>18296</v>
      </c>
    </row>
    <row r="28" spans="1:28" x14ac:dyDescent="0.2">
      <c r="A28" t="s">
        <v>8213</v>
      </c>
      <c r="B28" s="1">
        <v>41839</v>
      </c>
      <c r="C28" s="1">
        <v>41843</v>
      </c>
      <c r="D28" t="s">
        <v>45</v>
      </c>
      <c r="E28" t="s">
        <v>8214</v>
      </c>
      <c r="F28" t="s">
        <v>3510</v>
      </c>
      <c r="G28" t="s">
        <v>31</v>
      </c>
      <c r="H28" t="s">
        <v>1940</v>
      </c>
      <c r="I28" t="s">
        <v>1941</v>
      </c>
      <c r="J28" t="s">
        <v>4534</v>
      </c>
      <c r="K28" t="s">
        <v>1879</v>
      </c>
      <c r="L28" t="s">
        <v>1879</v>
      </c>
      <c r="M28" t="s">
        <v>1757</v>
      </c>
      <c r="N28" t="s">
        <v>38</v>
      </c>
      <c r="O28" t="s">
        <v>380</v>
      </c>
      <c r="P28" t="s">
        <v>8215</v>
      </c>
      <c r="Q28" t="s">
        <v>2746</v>
      </c>
      <c r="R28">
        <v>3</v>
      </c>
      <c r="S28">
        <v>832</v>
      </c>
      <c r="T28">
        <v>0</v>
      </c>
      <c r="U28">
        <v>-8.1000000000000003E-2</v>
      </c>
      <c r="V28" t="s">
        <v>7329</v>
      </c>
      <c r="W28">
        <v>119.53</v>
      </c>
      <c r="X28" t="s">
        <v>50</v>
      </c>
      <c r="Y28" t="s">
        <v>8746</v>
      </c>
      <c r="Z28">
        <v>2014</v>
      </c>
      <c r="AA28">
        <v>29</v>
      </c>
      <c r="AB28">
        <v>14300</v>
      </c>
    </row>
    <row r="29" spans="1:28" x14ac:dyDescent="0.2">
      <c r="A29" t="s">
        <v>8207</v>
      </c>
      <c r="B29" s="1">
        <v>41268</v>
      </c>
      <c r="C29" s="1">
        <v>41272</v>
      </c>
      <c r="D29" t="s">
        <v>45</v>
      </c>
      <c r="E29" t="s">
        <v>8208</v>
      </c>
      <c r="F29" t="s">
        <v>7617</v>
      </c>
      <c r="G29" t="s">
        <v>31</v>
      </c>
      <c r="H29" t="s">
        <v>1940</v>
      </c>
      <c r="I29" t="s">
        <v>1941</v>
      </c>
      <c r="J29" t="s">
        <v>4980</v>
      </c>
      <c r="K29" t="s">
        <v>1879</v>
      </c>
      <c r="L29" t="s">
        <v>1879</v>
      </c>
      <c r="M29" t="s">
        <v>1757</v>
      </c>
      <c r="N29" t="s">
        <v>38</v>
      </c>
      <c r="O29" t="s">
        <v>380</v>
      </c>
      <c r="P29" t="s">
        <v>7767</v>
      </c>
      <c r="Q29" t="s">
        <v>3043</v>
      </c>
      <c r="R29">
        <v>6</v>
      </c>
      <c r="S29">
        <v>2907</v>
      </c>
      <c r="T29">
        <v>0</v>
      </c>
      <c r="U29">
        <v>1130.346</v>
      </c>
      <c r="V29" t="s">
        <v>42</v>
      </c>
      <c r="W29">
        <v>95.44</v>
      </c>
      <c r="X29" t="s">
        <v>50</v>
      </c>
      <c r="Y29" t="s">
        <v>8734</v>
      </c>
      <c r="Z29">
        <v>2012</v>
      </c>
      <c r="AA29">
        <v>52</v>
      </c>
      <c r="AB29">
        <v>11498</v>
      </c>
    </row>
    <row r="30" spans="1:28" x14ac:dyDescent="0.2">
      <c r="A30" t="s">
        <v>8197</v>
      </c>
      <c r="B30" s="1">
        <v>41953</v>
      </c>
      <c r="C30" s="1">
        <v>41958</v>
      </c>
      <c r="D30" t="s">
        <v>45</v>
      </c>
      <c r="E30" t="s">
        <v>8198</v>
      </c>
      <c r="F30" t="s">
        <v>8199</v>
      </c>
      <c r="G30" t="s">
        <v>31</v>
      </c>
      <c r="H30" t="s">
        <v>7540</v>
      </c>
      <c r="I30" t="s">
        <v>7576</v>
      </c>
      <c r="J30" t="s">
        <v>7577</v>
      </c>
      <c r="K30" t="s">
        <v>2005</v>
      </c>
      <c r="L30" t="s">
        <v>2005</v>
      </c>
      <c r="M30" t="s">
        <v>2006</v>
      </c>
      <c r="N30" t="s">
        <v>38</v>
      </c>
      <c r="O30" t="s">
        <v>380</v>
      </c>
      <c r="P30" t="s">
        <v>7968</v>
      </c>
      <c r="Q30" t="s">
        <v>2164</v>
      </c>
      <c r="R30">
        <v>5</v>
      </c>
      <c r="S30">
        <v>2408</v>
      </c>
      <c r="T30">
        <v>0</v>
      </c>
      <c r="U30">
        <v>339.89249999999998</v>
      </c>
      <c r="V30" t="s">
        <v>42</v>
      </c>
      <c r="W30">
        <v>112.77</v>
      </c>
      <c r="X30" t="s">
        <v>50</v>
      </c>
      <c r="Y30" t="s">
        <v>8768</v>
      </c>
      <c r="Z30">
        <v>2014</v>
      </c>
      <c r="AA30">
        <v>46</v>
      </c>
      <c r="AB30">
        <v>29827</v>
      </c>
    </row>
    <row r="31" spans="1:28" x14ac:dyDescent="0.2">
      <c r="A31" t="s">
        <v>8189</v>
      </c>
      <c r="B31" s="1">
        <v>41965</v>
      </c>
      <c r="C31" s="1">
        <v>41969</v>
      </c>
      <c r="D31" t="s">
        <v>45</v>
      </c>
      <c r="E31" t="s">
        <v>8190</v>
      </c>
      <c r="F31" t="s">
        <v>986</v>
      </c>
      <c r="G31" t="s">
        <v>31</v>
      </c>
      <c r="H31" t="s">
        <v>7760</v>
      </c>
      <c r="I31" t="s">
        <v>7761</v>
      </c>
      <c r="J31" t="s">
        <v>7761</v>
      </c>
      <c r="K31" t="s">
        <v>2005</v>
      </c>
      <c r="L31" t="s">
        <v>2005</v>
      </c>
      <c r="M31" t="s">
        <v>2006</v>
      </c>
      <c r="N31" t="s">
        <v>38</v>
      </c>
      <c r="O31" t="s">
        <v>380</v>
      </c>
      <c r="P31" t="s">
        <v>8191</v>
      </c>
      <c r="Q31" t="s">
        <v>2082</v>
      </c>
      <c r="R31">
        <v>5</v>
      </c>
      <c r="S31">
        <v>2184</v>
      </c>
      <c r="T31">
        <v>0</v>
      </c>
      <c r="U31">
        <v>447.279</v>
      </c>
      <c r="V31" t="s">
        <v>42</v>
      </c>
      <c r="W31">
        <v>30.7</v>
      </c>
      <c r="X31" t="s">
        <v>50</v>
      </c>
      <c r="Y31" t="s">
        <v>8768</v>
      </c>
      <c r="Z31">
        <v>2014</v>
      </c>
      <c r="AA31">
        <v>47</v>
      </c>
      <c r="AB31">
        <v>22854</v>
      </c>
    </row>
    <row r="32" spans="1:28" x14ac:dyDescent="0.2">
      <c r="A32" t="s">
        <v>8184</v>
      </c>
      <c r="B32" s="1">
        <v>41206</v>
      </c>
      <c r="C32" s="1">
        <v>41212</v>
      </c>
      <c r="D32" t="s">
        <v>45</v>
      </c>
      <c r="E32" t="s">
        <v>8185</v>
      </c>
      <c r="F32" t="s">
        <v>6361</v>
      </c>
      <c r="G32" t="s">
        <v>31</v>
      </c>
      <c r="H32" t="s">
        <v>7590</v>
      </c>
      <c r="I32" t="s">
        <v>7972</v>
      </c>
      <c r="J32" t="s">
        <v>7973</v>
      </c>
      <c r="K32" t="s">
        <v>2005</v>
      </c>
      <c r="L32" t="s">
        <v>2005</v>
      </c>
      <c r="M32" t="s">
        <v>2006</v>
      </c>
      <c r="N32" t="s">
        <v>38</v>
      </c>
      <c r="O32" t="s">
        <v>380</v>
      </c>
      <c r="P32" t="s">
        <v>7813</v>
      </c>
      <c r="Q32" t="s">
        <v>2843</v>
      </c>
      <c r="R32">
        <v>3</v>
      </c>
      <c r="S32">
        <v>1417</v>
      </c>
      <c r="T32">
        <v>0</v>
      </c>
      <c r="U32">
        <v>-290.30220000000003</v>
      </c>
      <c r="V32" t="s">
        <v>7329</v>
      </c>
      <c r="W32">
        <v>105.65</v>
      </c>
      <c r="X32" t="s">
        <v>50</v>
      </c>
      <c r="Y32" t="s">
        <v>8761</v>
      </c>
      <c r="Z32">
        <v>2012</v>
      </c>
      <c r="AA32">
        <v>43</v>
      </c>
      <c r="AB32">
        <v>20314</v>
      </c>
    </row>
    <row r="33" spans="1:28" x14ac:dyDescent="0.2">
      <c r="A33" t="s">
        <v>8171</v>
      </c>
      <c r="B33" s="1">
        <v>41568</v>
      </c>
      <c r="C33" s="1">
        <v>41572</v>
      </c>
      <c r="D33" t="s">
        <v>45</v>
      </c>
      <c r="E33" t="s">
        <v>8172</v>
      </c>
      <c r="F33" t="s">
        <v>555</v>
      </c>
      <c r="G33" t="s">
        <v>31</v>
      </c>
      <c r="H33" t="s">
        <v>7447</v>
      </c>
      <c r="I33" t="s">
        <v>8173</v>
      </c>
      <c r="J33" t="s">
        <v>8173</v>
      </c>
      <c r="K33" t="s">
        <v>2023</v>
      </c>
      <c r="L33" t="s">
        <v>2023</v>
      </c>
      <c r="M33" t="s">
        <v>2023</v>
      </c>
      <c r="N33" t="s">
        <v>38</v>
      </c>
      <c r="O33" t="s">
        <v>380</v>
      </c>
      <c r="P33" t="s">
        <v>2585</v>
      </c>
      <c r="Q33" t="s">
        <v>2586</v>
      </c>
      <c r="R33">
        <v>8</v>
      </c>
      <c r="S33">
        <v>1725</v>
      </c>
      <c r="T33">
        <v>1</v>
      </c>
      <c r="U33">
        <v>-1293.7919999999999</v>
      </c>
      <c r="V33" t="s">
        <v>7329</v>
      </c>
      <c r="W33">
        <v>121.79</v>
      </c>
      <c r="X33" t="s">
        <v>50</v>
      </c>
      <c r="Y33" t="s">
        <v>8740</v>
      </c>
      <c r="Z33">
        <v>2013</v>
      </c>
      <c r="AA33">
        <v>43</v>
      </c>
      <c r="AB33">
        <v>46665</v>
      </c>
    </row>
    <row r="34" spans="1:28" x14ac:dyDescent="0.2">
      <c r="A34" t="s">
        <v>8130</v>
      </c>
      <c r="B34" s="1">
        <v>41471</v>
      </c>
      <c r="C34" s="1">
        <v>41475</v>
      </c>
      <c r="D34" t="s">
        <v>45</v>
      </c>
      <c r="E34" t="s">
        <v>4708</v>
      </c>
      <c r="F34" t="s">
        <v>4709</v>
      </c>
      <c r="G34" t="s">
        <v>246</v>
      </c>
      <c r="H34" t="s">
        <v>7590</v>
      </c>
      <c r="I34" t="s">
        <v>7787</v>
      </c>
      <c r="J34" t="s">
        <v>7788</v>
      </c>
      <c r="K34" t="s">
        <v>2005</v>
      </c>
      <c r="L34" t="s">
        <v>2005</v>
      </c>
      <c r="M34" t="s">
        <v>2006</v>
      </c>
      <c r="N34" t="s">
        <v>38</v>
      </c>
      <c r="O34" t="s">
        <v>380</v>
      </c>
      <c r="P34" t="s">
        <v>2812</v>
      </c>
      <c r="Q34" t="s">
        <v>2813</v>
      </c>
      <c r="R34">
        <v>4</v>
      </c>
      <c r="S34">
        <v>1895</v>
      </c>
      <c r="T34">
        <v>0</v>
      </c>
      <c r="U34">
        <v>570.82799999999997</v>
      </c>
      <c r="V34" t="s">
        <v>42</v>
      </c>
      <c r="W34">
        <v>155.81</v>
      </c>
      <c r="X34" t="s">
        <v>50</v>
      </c>
      <c r="Y34" t="s">
        <v>8767</v>
      </c>
      <c r="Z34">
        <v>2013</v>
      </c>
      <c r="AA34">
        <v>29</v>
      </c>
      <c r="AB34">
        <v>22123</v>
      </c>
    </row>
    <row r="35" spans="1:28" x14ac:dyDescent="0.2">
      <c r="A35" t="s">
        <v>8130</v>
      </c>
      <c r="B35" s="1">
        <v>41471</v>
      </c>
      <c r="C35" s="1">
        <v>41475</v>
      </c>
      <c r="D35" t="s">
        <v>45</v>
      </c>
      <c r="E35" t="s">
        <v>4708</v>
      </c>
      <c r="F35" t="s">
        <v>4709</v>
      </c>
      <c r="G35" t="s">
        <v>246</v>
      </c>
      <c r="H35" t="s">
        <v>7590</v>
      </c>
      <c r="I35" t="s">
        <v>7787</v>
      </c>
      <c r="J35" t="s">
        <v>7788</v>
      </c>
      <c r="K35" t="s">
        <v>2005</v>
      </c>
      <c r="L35" t="s">
        <v>2005</v>
      </c>
      <c r="M35" t="s">
        <v>2006</v>
      </c>
      <c r="N35" t="s">
        <v>38</v>
      </c>
      <c r="O35" t="s">
        <v>380</v>
      </c>
      <c r="P35" t="s">
        <v>8131</v>
      </c>
      <c r="Q35" t="s">
        <v>2178</v>
      </c>
      <c r="R35">
        <v>4</v>
      </c>
      <c r="S35">
        <v>1785</v>
      </c>
      <c r="T35">
        <v>0</v>
      </c>
      <c r="U35">
        <v>215.03039999999999</v>
      </c>
      <c r="V35" t="s">
        <v>42</v>
      </c>
      <c r="W35">
        <v>96.05</v>
      </c>
      <c r="X35" t="s">
        <v>50</v>
      </c>
      <c r="Y35" t="s">
        <v>8767</v>
      </c>
      <c r="Z35">
        <v>2013</v>
      </c>
      <c r="AA35">
        <v>29</v>
      </c>
      <c r="AB35">
        <v>22127</v>
      </c>
    </row>
    <row r="36" spans="1:28" x14ac:dyDescent="0.2">
      <c r="A36" t="s">
        <v>8125</v>
      </c>
      <c r="B36" s="1">
        <v>41435</v>
      </c>
      <c r="C36" s="1">
        <v>41439</v>
      </c>
      <c r="D36" t="s">
        <v>45</v>
      </c>
      <c r="E36" t="s">
        <v>8126</v>
      </c>
      <c r="F36" t="s">
        <v>3491</v>
      </c>
      <c r="G36" t="s">
        <v>246</v>
      </c>
      <c r="H36" t="s">
        <v>8127</v>
      </c>
      <c r="I36" t="s">
        <v>8128</v>
      </c>
      <c r="J36" t="s">
        <v>8129</v>
      </c>
      <c r="K36" t="s">
        <v>1879</v>
      </c>
      <c r="L36" t="s">
        <v>1879</v>
      </c>
      <c r="M36" t="s">
        <v>1594</v>
      </c>
      <c r="N36" t="s">
        <v>38</v>
      </c>
      <c r="O36" t="s">
        <v>380</v>
      </c>
      <c r="P36" t="s">
        <v>7743</v>
      </c>
      <c r="Q36" t="s">
        <v>2164</v>
      </c>
      <c r="R36">
        <v>12</v>
      </c>
      <c r="S36">
        <v>3400</v>
      </c>
      <c r="T36">
        <v>0</v>
      </c>
      <c r="U36">
        <v>-3059.82</v>
      </c>
      <c r="V36" t="s">
        <v>7329</v>
      </c>
      <c r="W36">
        <v>286.87</v>
      </c>
      <c r="X36" t="s">
        <v>50</v>
      </c>
      <c r="Y36" t="s">
        <v>8738</v>
      </c>
      <c r="Z36">
        <v>2013</v>
      </c>
      <c r="AA36">
        <v>24</v>
      </c>
      <c r="AB36">
        <v>10458</v>
      </c>
    </row>
    <row r="37" spans="1:28" x14ac:dyDescent="0.2">
      <c r="A37" t="s">
        <v>8121</v>
      </c>
      <c r="B37" s="1">
        <v>41864</v>
      </c>
      <c r="C37" s="1">
        <v>41870</v>
      </c>
      <c r="D37" t="s">
        <v>45</v>
      </c>
      <c r="E37" t="s">
        <v>8122</v>
      </c>
      <c r="F37" t="s">
        <v>645</v>
      </c>
      <c r="G37" t="s">
        <v>246</v>
      </c>
      <c r="H37" t="s">
        <v>1876</v>
      </c>
      <c r="I37" t="s">
        <v>1877</v>
      </c>
      <c r="J37" t="s">
        <v>8123</v>
      </c>
      <c r="K37" t="s">
        <v>1879</v>
      </c>
      <c r="L37" t="s">
        <v>1879</v>
      </c>
      <c r="M37" t="s">
        <v>1757</v>
      </c>
      <c r="N37" t="s">
        <v>38</v>
      </c>
      <c r="O37" t="s">
        <v>380</v>
      </c>
      <c r="P37" t="s">
        <v>8124</v>
      </c>
      <c r="Q37" t="s">
        <v>2813</v>
      </c>
      <c r="R37">
        <v>3</v>
      </c>
      <c r="S37">
        <v>1541</v>
      </c>
      <c r="T37">
        <v>0</v>
      </c>
      <c r="U37">
        <v>445.23</v>
      </c>
      <c r="V37" t="s">
        <v>42</v>
      </c>
      <c r="W37">
        <v>134.28</v>
      </c>
      <c r="X37" t="s">
        <v>50</v>
      </c>
      <c r="Y37" t="s">
        <v>8747</v>
      </c>
      <c r="Z37">
        <v>2014</v>
      </c>
      <c r="AA37">
        <v>33</v>
      </c>
      <c r="AB37">
        <v>19381</v>
      </c>
    </row>
    <row r="38" spans="1:28" x14ac:dyDescent="0.2">
      <c r="A38" t="s">
        <v>8119</v>
      </c>
      <c r="B38" s="1">
        <v>41600</v>
      </c>
      <c r="C38" s="1">
        <v>41604</v>
      </c>
      <c r="D38" t="s">
        <v>45</v>
      </c>
      <c r="E38" t="s">
        <v>8120</v>
      </c>
      <c r="F38" t="s">
        <v>550</v>
      </c>
      <c r="G38" t="s">
        <v>246</v>
      </c>
      <c r="H38" t="s">
        <v>1876</v>
      </c>
      <c r="I38" t="s">
        <v>1914</v>
      </c>
      <c r="J38" t="s">
        <v>1915</v>
      </c>
      <c r="K38" t="s">
        <v>1879</v>
      </c>
      <c r="L38" t="s">
        <v>1879</v>
      </c>
      <c r="M38" t="s">
        <v>1757</v>
      </c>
      <c r="N38" t="s">
        <v>38</v>
      </c>
      <c r="O38" t="s">
        <v>380</v>
      </c>
      <c r="P38" t="s">
        <v>7961</v>
      </c>
      <c r="Q38" t="s">
        <v>3714</v>
      </c>
      <c r="R38">
        <v>9</v>
      </c>
      <c r="S38">
        <v>4618</v>
      </c>
      <c r="T38">
        <v>0</v>
      </c>
      <c r="U38">
        <v>923.53499999999997</v>
      </c>
      <c r="V38" t="s">
        <v>42</v>
      </c>
      <c r="W38">
        <v>200.06</v>
      </c>
      <c r="X38" t="s">
        <v>50</v>
      </c>
      <c r="Y38" t="s">
        <v>8741</v>
      </c>
      <c r="Z38">
        <v>2013</v>
      </c>
      <c r="AA38">
        <v>47</v>
      </c>
      <c r="AB38">
        <v>12473</v>
      </c>
    </row>
    <row r="39" spans="1:28" x14ac:dyDescent="0.2">
      <c r="A39" t="s">
        <v>8115</v>
      </c>
      <c r="B39" s="1">
        <v>41366</v>
      </c>
      <c r="C39" s="1">
        <v>41371</v>
      </c>
      <c r="D39" t="s">
        <v>45</v>
      </c>
      <c r="E39" t="s">
        <v>8116</v>
      </c>
      <c r="F39" t="s">
        <v>8117</v>
      </c>
      <c r="G39" t="s">
        <v>246</v>
      </c>
      <c r="H39" t="s">
        <v>1876</v>
      </c>
      <c r="I39" t="s">
        <v>1877</v>
      </c>
      <c r="J39" t="s">
        <v>8118</v>
      </c>
      <c r="K39" t="s">
        <v>1879</v>
      </c>
      <c r="L39" t="s">
        <v>1879</v>
      </c>
      <c r="M39" t="s">
        <v>1757</v>
      </c>
      <c r="N39" t="s">
        <v>38</v>
      </c>
      <c r="O39" t="s">
        <v>380</v>
      </c>
      <c r="P39" t="s">
        <v>3907</v>
      </c>
      <c r="Q39" t="s">
        <v>3739</v>
      </c>
      <c r="R39">
        <v>3</v>
      </c>
      <c r="S39">
        <v>1339</v>
      </c>
      <c r="T39">
        <v>0</v>
      </c>
      <c r="U39">
        <v>223.23599999999999</v>
      </c>
      <c r="V39" t="s">
        <v>42</v>
      </c>
      <c r="W39">
        <v>50.42</v>
      </c>
      <c r="X39" t="s">
        <v>50</v>
      </c>
      <c r="Y39" t="s">
        <v>8736</v>
      </c>
      <c r="Z39">
        <v>2013</v>
      </c>
      <c r="AA39">
        <v>14</v>
      </c>
      <c r="AB39">
        <v>15798</v>
      </c>
    </row>
    <row r="40" spans="1:28" x14ac:dyDescent="0.2">
      <c r="A40" t="s">
        <v>8114</v>
      </c>
      <c r="B40" s="1">
        <v>41156</v>
      </c>
      <c r="C40" s="1">
        <v>41161</v>
      </c>
      <c r="D40" t="s">
        <v>45</v>
      </c>
      <c r="E40" t="s">
        <v>6033</v>
      </c>
      <c r="F40" t="s">
        <v>385</v>
      </c>
      <c r="G40" t="s">
        <v>246</v>
      </c>
      <c r="H40" t="s">
        <v>7550</v>
      </c>
      <c r="I40" t="s">
        <v>7551</v>
      </c>
      <c r="J40" t="s">
        <v>7551</v>
      </c>
      <c r="K40" t="s">
        <v>2005</v>
      </c>
      <c r="L40" t="s">
        <v>2005</v>
      </c>
      <c r="M40" t="s">
        <v>2006</v>
      </c>
      <c r="N40" t="s">
        <v>38</v>
      </c>
      <c r="O40" t="s">
        <v>380</v>
      </c>
      <c r="P40" t="s">
        <v>7781</v>
      </c>
      <c r="Q40" t="s">
        <v>2492</v>
      </c>
      <c r="R40">
        <v>5</v>
      </c>
      <c r="S40">
        <v>1165</v>
      </c>
      <c r="T40">
        <v>0</v>
      </c>
      <c r="U40">
        <v>-238.55250000000001</v>
      </c>
      <c r="V40" t="s">
        <v>7329</v>
      </c>
      <c r="W40">
        <v>36.840000000000003</v>
      </c>
      <c r="X40" t="s">
        <v>50</v>
      </c>
      <c r="Y40" t="s">
        <v>8763</v>
      </c>
      <c r="Z40">
        <v>2012</v>
      </c>
      <c r="AA40">
        <v>36</v>
      </c>
      <c r="AB40">
        <v>22257</v>
      </c>
    </row>
    <row r="41" spans="1:28" x14ac:dyDescent="0.2">
      <c r="A41" t="s">
        <v>8111</v>
      </c>
      <c r="B41" s="1">
        <v>40724</v>
      </c>
      <c r="C41" s="1">
        <v>40729</v>
      </c>
      <c r="D41" t="s">
        <v>45</v>
      </c>
      <c r="E41" t="s">
        <v>8112</v>
      </c>
      <c r="F41" t="s">
        <v>942</v>
      </c>
      <c r="G41" t="s">
        <v>246</v>
      </c>
      <c r="H41" t="s">
        <v>7641</v>
      </c>
      <c r="I41" t="s">
        <v>7642</v>
      </c>
      <c r="J41" t="s">
        <v>7642</v>
      </c>
      <c r="K41" t="s">
        <v>1950</v>
      </c>
      <c r="L41" t="s">
        <v>1950</v>
      </c>
      <c r="M41" t="s">
        <v>2060</v>
      </c>
      <c r="N41" t="s">
        <v>38</v>
      </c>
      <c r="O41" t="s">
        <v>380</v>
      </c>
      <c r="P41" t="s">
        <v>8113</v>
      </c>
      <c r="Q41" t="s">
        <v>3739</v>
      </c>
      <c r="R41">
        <v>7</v>
      </c>
      <c r="S41">
        <v>1852</v>
      </c>
      <c r="T41">
        <v>0</v>
      </c>
      <c r="U41">
        <v>532.39200000000005</v>
      </c>
      <c r="V41" t="s">
        <v>42</v>
      </c>
      <c r="W41">
        <v>184.17099999999999</v>
      </c>
      <c r="X41" t="s">
        <v>50</v>
      </c>
      <c r="Y41" t="s">
        <v>8757</v>
      </c>
      <c r="Z41">
        <v>2011</v>
      </c>
      <c r="AA41">
        <v>27</v>
      </c>
      <c r="AB41">
        <v>2034</v>
      </c>
    </row>
    <row r="42" spans="1:28" x14ac:dyDescent="0.2">
      <c r="A42" t="s">
        <v>8108</v>
      </c>
      <c r="B42" s="1">
        <v>40623</v>
      </c>
      <c r="C42" s="1">
        <v>40627</v>
      </c>
      <c r="D42" t="s">
        <v>45</v>
      </c>
      <c r="E42" t="s">
        <v>8109</v>
      </c>
      <c r="F42" t="s">
        <v>3463</v>
      </c>
      <c r="G42" t="s">
        <v>246</v>
      </c>
      <c r="H42" t="s">
        <v>7544</v>
      </c>
      <c r="I42" t="s">
        <v>7545</v>
      </c>
      <c r="J42" t="s">
        <v>7546</v>
      </c>
      <c r="K42" t="s">
        <v>2005</v>
      </c>
      <c r="L42" t="s">
        <v>2005</v>
      </c>
      <c r="M42" t="s">
        <v>2006</v>
      </c>
      <c r="N42" t="s">
        <v>38</v>
      </c>
      <c r="O42" t="s">
        <v>380</v>
      </c>
      <c r="P42" t="s">
        <v>8110</v>
      </c>
      <c r="Q42" t="s">
        <v>2930</v>
      </c>
      <c r="R42">
        <v>9</v>
      </c>
      <c r="S42">
        <v>2314</v>
      </c>
      <c r="T42">
        <v>0</v>
      </c>
      <c r="U42">
        <v>836.12249999999995</v>
      </c>
      <c r="V42" t="s">
        <v>42</v>
      </c>
      <c r="W42">
        <v>135.5</v>
      </c>
      <c r="X42" t="s">
        <v>50</v>
      </c>
      <c r="Y42" t="s">
        <v>8759</v>
      </c>
      <c r="Z42">
        <v>2011</v>
      </c>
      <c r="AA42">
        <v>13</v>
      </c>
      <c r="AB42">
        <v>24509</v>
      </c>
    </row>
    <row r="43" spans="1:28" x14ac:dyDescent="0.2">
      <c r="A43" t="s">
        <v>7990</v>
      </c>
      <c r="B43" s="1">
        <v>41759</v>
      </c>
      <c r="C43" s="1">
        <v>41763</v>
      </c>
      <c r="D43" t="s">
        <v>45</v>
      </c>
      <c r="E43" t="s">
        <v>7991</v>
      </c>
      <c r="F43" t="s">
        <v>1262</v>
      </c>
      <c r="G43" t="s">
        <v>262</v>
      </c>
      <c r="H43" t="s">
        <v>7590</v>
      </c>
      <c r="I43" t="s">
        <v>7611</v>
      </c>
      <c r="J43" t="s">
        <v>7612</v>
      </c>
      <c r="K43" t="s">
        <v>2005</v>
      </c>
      <c r="L43" t="s">
        <v>2005</v>
      </c>
      <c r="M43" t="s">
        <v>2006</v>
      </c>
      <c r="N43" t="s">
        <v>38</v>
      </c>
      <c r="O43" t="s">
        <v>380</v>
      </c>
      <c r="P43" t="s">
        <v>7992</v>
      </c>
      <c r="Q43" t="s">
        <v>2986</v>
      </c>
      <c r="R43">
        <v>10</v>
      </c>
      <c r="S43">
        <v>4136</v>
      </c>
      <c r="T43">
        <v>0</v>
      </c>
      <c r="U43">
        <v>847.04100000000005</v>
      </c>
      <c r="V43" t="s">
        <v>42</v>
      </c>
      <c r="W43">
        <v>348.08</v>
      </c>
      <c r="X43" t="s">
        <v>50</v>
      </c>
      <c r="Y43" t="s">
        <v>8743</v>
      </c>
      <c r="Z43">
        <v>2014</v>
      </c>
      <c r="AA43">
        <v>18</v>
      </c>
      <c r="AB43">
        <v>25941</v>
      </c>
    </row>
    <row r="44" spans="1:28" x14ac:dyDescent="0.2">
      <c r="A44" t="s">
        <v>7988</v>
      </c>
      <c r="B44" s="1">
        <v>41862</v>
      </c>
      <c r="C44" s="1">
        <v>41868</v>
      </c>
      <c r="D44" t="s">
        <v>45</v>
      </c>
      <c r="E44" t="s">
        <v>1874</v>
      </c>
      <c r="F44" t="s">
        <v>1875</v>
      </c>
      <c r="G44" t="s">
        <v>262</v>
      </c>
      <c r="H44" t="s">
        <v>1876</v>
      </c>
      <c r="I44" t="s">
        <v>2614</v>
      </c>
      <c r="J44" t="s">
        <v>7989</v>
      </c>
      <c r="K44" t="s">
        <v>1879</v>
      </c>
      <c r="L44" t="s">
        <v>1879</v>
      </c>
      <c r="M44" t="s">
        <v>1757</v>
      </c>
      <c r="N44" t="s">
        <v>38</v>
      </c>
      <c r="O44" t="s">
        <v>380</v>
      </c>
      <c r="P44" t="s">
        <v>2607</v>
      </c>
      <c r="Q44" t="s">
        <v>2608</v>
      </c>
      <c r="R44">
        <v>4</v>
      </c>
      <c r="S44">
        <v>1955</v>
      </c>
      <c r="T44">
        <v>0</v>
      </c>
      <c r="U44">
        <v>608.24400000000003</v>
      </c>
      <c r="V44" t="s">
        <v>42</v>
      </c>
      <c r="W44">
        <v>124.52</v>
      </c>
      <c r="X44" t="s">
        <v>50</v>
      </c>
      <c r="Y44" t="s">
        <v>8747</v>
      </c>
      <c r="Z44">
        <v>2014</v>
      </c>
      <c r="AA44">
        <v>33</v>
      </c>
      <c r="AB44">
        <v>15783</v>
      </c>
    </row>
    <row r="45" spans="1:28" x14ac:dyDescent="0.2">
      <c r="A45" t="s">
        <v>7985</v>
      </c>
      <c r="B45" s="1">
        <v>40701</v>
      </c>
      <c r="C45" s="1">
        <v>40705</v>
      </c>
      <c r="D45" t="s">
        <v>45</v>
      </c>
      <c r="E45" t="s">
        <v>7986</v>
      </c>
      <c r="F45" t="s">
        <v>3720</v>
      </c>
      <c r="G45" t="s">
        <v>262</v>
      </c>
      <c r="H45" t="s">
        <v>7447</v>
      </c>
      <c r="I45" t="s">
        <v>7987</v>
      </c>
      <c r="J45" t="s">
        <v>7987</v>
      </c>
      <c r="K45" t="s">
        <v>2023</v>
      </c>
      <c r="L45" t="s">
        <v>2023</v>
      </c>
      <c r="M45" t="s">
        <v>2023</v>
      </c>
      <c r="N45" t="s">
        <v>38</v>
      </c>
      <c r="O45" t="s">
        <v>380</v>
      </c>
      <c r="P45" t="s">
        <v>2163</v>
      </c>
      <c r="Q45" t="s">
        <v>2164</v>
      </c>
      <c r="R45">
        <v>6</v>
      </c>
      <c r="S45">
        <v>1360</v>
      </c>
      <c r="T45">
        <v>1</v>
      </c>
      <c r="U45">
        <v>-1869.876</v>
      </c>
      <c r="V45" t="s">
        <v>7329</v>
      </c>
      <c r="W45">
        <v>83.94</v>
      </c>
      <c r="X45" t="s">
        <v>50</v>
      </c>
      <c r="Y45" t="s">
        <v>8757</v>
      </c>
      <c r="Z45">
        <v>2011</v>
      </c>
      <c r="AA45">
        <v>24</v>
      </c>
      <c r="AB45">
        <v>49461</v>
      </c>
    </row>
    <row r="46" spans="1:28" x14ac:dyDescent="0.2">
      <c r="A46" t="s">
        <v>7969</v>
      </c>
      <c r="B46" s="1">
        <v>41124</v>
      </c>
      <c r="C46" s="1">
        <v>41129</v>
      </c>
      <c r="D46" t="s">
        <v>28</v>
      </c>
      <c r="E46" t="s">
        <v>5571</v>
      </c>
      <c r="F46" t="s">
        <v>5572</v>
      </c>
      <c r="G46" t="s">
        <v>246</v>
      </c>
      <c r="H46" t="s">
        <v>7590</v>
      </c>
      <c r="I46" t="s">
        <v>7779</v>
      </c>
      <c r="J46" t="s">
        <v>7779</v>
      </c>
      <c r="K46" t="s">
        <v>2005</v>
      </c>
      <c r="L46" t="s">
        <v>2005</v>
      </c>
      <c r="M46" t="s">
        <v>2006</v>
      </c>
      <c r="N46" t="s">
        <v>38</v>
      </c>
      <c r="O46" t="s">
        <v>380</v>
      </c>
      <c r="P46" t="s">
        <v>7970</v>
      </c>
      <c r="Q46" t="s">
        <v>2101</v>
      </c>
      <c r="R46">
        <v>8</v>
      </c>
      <c r="S46">
        <v>3502</v>
      </c>
      <c r="T46">
        <v>0</v>
      </c>
      <c r="U46">
        <v>210.85679999999999</v>
      </c>
      <c r="V46" t="s">
        <v>42</v>
      </c>
      <c r="W46">
        <v>479.96</v>
      </c>
      <c r="X46" t="s">
        <v>50</v>
      </c>
      <c r="Y46" t="s">
        <v>8732</v>
      </c>
      <c r="Z46">
        <v>2012</v>
      </c>
      <c r="AA46">
        <v>31</v>
      </c>
      <c r="AB46">
        <v>23175</v>
      </c>
    </row>
    <row r="47" spans="1:28" x14ac:dyDescent="0.2">
      <c r="A47" t="s">
        <v>7966</v>
      </c>
      <c r="B47" s="1">
        <v>40910</v>
      </c>
      <c r="C47" s="1">
        <v>40914</v>
      </c>
      <c r="D47" t="s">
        <v>28</v>
      </c>
      <c r="E47" t="s">
        <v>7967</v>
      </c>
      <c r="F47" t="s">
        <v>3848</v>
      </c>
      <c r="G47" t="s">
        <v>246</v>
      </c>
      <c r="H47" t="s">
        <v>7590</v>
      </c>
      <c r="I47" t="s">
        <v>7593</v>
      </c>
      <c r="J47" t="s">
        <v>7594</v>
      </c>
      <c r="K47" t="s">
        <v>2005</v>
      </c>
      <c r="L47" t="s">
        <v>2005</v>
      </c>
      <c r="M47" t="s">
        <v>2006</v>
      </c>
      <c r="N47" t="s">
        <v>38</v>
      </c>
      <c r="O47" t="s">
        <v>380</v>
      </c>
      <c r="P47" t="s">
        <v>7968</v>
      </c>
      <c r="Q47" t="s">
        <v>2164</v>
      </c>
      <c r="R47">
        <v>6</v>
      </c>
      <c r="S47">
        <v>2822</v>
      </c>
      <c r="T47">
        <v>0</v>
      </c>
      <c r="U47">
        <v>339.87779999999998</v>
      </c>
      <c r="V47" t="s">
        <v>42</v>
      </c>
      <c r="W47">
        <v>301.26</v>
      </c>
      <c r="X47" t="s">
        <v>50</v>
      </c>
      <c r="Y47" t="s">
        <v>8766</v>
      </c>
      <c r="Z47">
        <v>2012</v>
      </c>
      <c r="AA47">
        <v>1</v>
      </c>
      <c r="AB47">
        <v>29626</v>
      </c>
    </row>
    <row r="48" spans="1:28" x14ac:dyDescent="0.2">
      <c r="A48" t="s">
        <v>7965</v>
      </c>
      <c r="B48" s="1">
        <v>40754</v>
      </c>
      <c r="C48" s="1">
        <v>40758</v>
      </c>
      <c r="D48" t="s">
        <v>28</v>
      </c>
      <c r="E48" t="s">
        <v>7531</v>
      </c>
      <c r="F48" t="s">
        <v>1875</v>
      </c>
      <c r="G48" t="s">
        <v>262</v>
      </c>
      <c r="H48" t="s">
        <v>7590</v>
      </c>
      <c r="I48" t="s">
        <v>7892</v>
      </c>
      <c r="J48" t="s">
        <v>7893</v>
      </c>
      <c r="K48" t="s">
        <v>2005</v>
      </c>
      <c r="L48" t="s">
        <v>2005</v>
      </c>
      <c r="M48" t="s">
        <v>2006</v>
      </c>
      <c r="N48" t="s">
        <v>38</v>
      </c>
      <c r="O48" t="s">
        <v>380</v>
      </c>
      <c r="P48" t="s">
        <v>3042</v>
      </c>
      <c r="Q48" t="s">
        <v>3043</v>
      </c>
      <c r="R48">
        <v>3</v>
      </c>
      <c r="S48">
        <v>1340</v>
      </c>
      <c r="T48">
        <v>0</v>
      </c>
      <c r="U48">
        <v>371.40210000000002</v>
      </c>
      <c r="V48" t="s">
        <v>42</v>
      </c>
      <c r="W48">
        <v>168.55</v>
      </c>
      <c r="X48" t="s">
        <v>50</v>
      </c>
      <c r="Y48" t="s">
        <v>8760</v>
      </c>
      <c r="Z48">
        <v>2011</v>
      </c>
      <c r="AA48">
        <v>31</v>
      </c>
      <c r="AB48">
        <v>22218</v>
      </c>
    </row>
    <row r="49" spans="1:28" x14ac:dyDescent="0.2">
      <c r="A49" t="s">
        <v>7963</v>
      </c>
      <c r="B49" s="1">
        <v>41657</v>
      </c>
      <c r="C49" s="1">
        <v>41661</v>
      </c>
      <c r="D49" t="s">
        <v>28</v>
      </c>
      <c r="E49" t="s">
        <v>6222</v>
      </c>
      <c r="F49" t="s">
        <v>1448</v>
      </c>
      <c r="G49" t="s">
        <v>262</v>
      </c>
      <c r="H49" t="s">
        <v>7528</v>
      </c>
      <c r="I49" t="s">
        <v>4070</v>
      </c>
      <c r="J49" t="s">
        <v>7529</v>
      </c>
      <c r="K49" t="s">
        <v>2005</v>
      </c>
      <c r="L49" t="s">
        <v>2005</v>
      </c>
      <c r="M49" t="s">
        <v>2112</v>
      </c>
      <c r="N49" t="s">
        <v>38</v>
      </c>
      <c r="O49" t="s">
        <v>380</v>
      </c>
      <c r="P49" t="s">
        <v>7964</v>
      </c>
      <c r="Q49" t="s">
        <v>3053</v>
      </c>
      <c r="R49">
        <v>14</v>
      </c>
      <c r="S49">
        <v>2117</v>
      </c>
      <c r="T49">
        <v>0</v>
      </c>
      <c r="U49">
        <v>-1736.28</v>
      </c>
      <c r="V49" t="s">
        <v>7329</v>
      </c>
      <c r="W49">
        <v>223.13</v>
      </c>
      <c r="X49" t="s">
        <v>50</v>
      </c>
      <c r="Y49" t="s">
        <v>8742</v>
      </c>
      <c r="Z49">
        <v>2014</v>
      </c>
      <c r="AA49">
        <v>3</v>
      </c>
      <c r="AB49">
        <v>25705</v>
      </c>
    </row>
    <row r="50" spans="1:28" x14ac:dyDescent="0.2">
      <c r="A50" t="s">
        <v>7962</v>
      </c>
      <c r="B50" s="1">
        <v>41241</v>
      </c>
      <c r="C50" s="1">
        <v>41246</v>
      </c>
      <c r="D50" t="s">
        <v>28</v>
      </c>
      <c r="E50" t="s">
        <v>3541</v>
      </c>
      <c r="F50" t="s">
        <v>3542</v>
      </c>
      <c r="G50" t="s">
        <v>31</v>
      </c>
      <c r="H50" t="s">
        <v>7641</v>
      </c>
      <c r="I50" t="s">
        <v>7642</v>
      </c>
      <c r="J50" t="s">
        <v>7642</v>
      </c>
      <c r="K50" t="s">
        <v>1950</v>
      </c>
      <c r="L50" t="s">
        <v>1950</v>
      </c>
      <c r="M50" t="s">
        <v>2060</v>
      </c>
      <c r="N50" t="s">
        <v>38</v>
      </c>
      <c r="O50" t="s">
        <v>380</v>
      </c>
      <c r="P50" t="s">
        <v>2171</v>
      </c>
      <c r="Q50" t="s">
        <v>2164</v>
      </c>
      <c r="R50">
        <v>5</v>
      </c>
      <c r="S50">
        <v>1511</v>
      </c>
      <c r="T50">
        <v>0</v>
      </c>
      <c r="U50">
        <v>509.86</v>
      </c>
      <c r="V50" t="s">
        <v>42</v>
      </c>
      <c r="W50">
        <v>224.28100000000001</v>
      </c>
      <c r="X50" t="s">
        <v>50</v>
      </c>
      <c r="Y50" t="s">
        <v>8733</v>
      </c>
      <c r="Z50">
        <v>2012</v>
      </c>
      <c r="AA50">
        <v>48</v>
      </c>
      <c r="AB50">
        <v>3748</v>
      </c>
    </row>
    <row r="51" spans="1:28" x14ac:dyDescent="0.2">
      <c r="A51" t="s">
        <v>7960</v>
      </c>
      <c r="B51" s="1">
        <v>40696</v>
      </c>
      <c r="C51" s="1">
        <v>40701</v>
      </c>
      <c r="D51" t="s">
        <v>28</v>
      </c>
      <c r="E51" t="s">
        <v>4195</v>
      </c>
      <c r="F51" t="s">
        <v>1092</v>
      </c>
      <c r="G51" t="s">
        <v>246</v>
      </c>
      <c r="H51" t="s">
        <v>1985</v>
      </c>
      <c r="I51" t="s">
        <v>1986</v>
      </c>
      <c r="J51" t="s">
        <v>7017</v>
      </c>
      <c r="K51" t="s">
        <v>1879</v>
      </c>
      <c r="L51" t="s">
        <v>1879</v>
      </c>
      <c r="M51" t="s">
        <v>1988</v>
      </c>
      <c r="N51" t="s">
        <v>38</v>
      </c>
      <c r="O51" t="s">
        <v>380</v>
      </c>
      <c r="P51" t="s">
        <v>7961</v>
      </c>
      <c r="Q51" t="s">
        <v>3714</v>
      </c>
      <c r="R51">
        <v>4</v>
      </c>
      <c r="S51">
        <v>2053</v>
      </c>
      <c r="T51">
        <v>0</v>
      </c>
      <c r="U51">
        <v>410.46</v>
      </c>
      <c r="V51" t="s">
        <v>42</v>
      </c>
      <c r="W51">
        <v>149.09</v>
      </c>
      <c r="X51" t="s">
        <v>50</v>
      </c>
      <c r="Y51" t="s">
        <v>8757</v>
      </c>
      <c r="Z51">
        <v>2011</v>
      </c>
      <c r="AA51">
        <v>23</v>
      </c>
      <c r="AB51">
        <v>17062</v>
      </c>
    </row>
    <row r="52" spans="1:28" x14ac:dyDescent="0.2">
      <c r="A52" t="s">
        <v>7822</v>
      </c>
      <c r="B52" s="1">
        <v>41502</v>
      </c>
      <c r="C52" s="1">
        <v>41509</v>
      </c>
      <c r="D52" t="s">
        <v>148</v>
      </c>
      <c r="E52" t="s">
        <v>7823</v>
      </c>
      <c r="F52" t="s">
        <v>5227</v>
      </c>
      <c r="G52" t="s">
        <v>31</v>
      </c>
      <c r="H52" t="s">
        <v>7540</v>
      </c>
      <c r="I52" t="s">
        <v>7576</v>
      </c>
      <c r="J52" t="s">
        <v>7577</v>
      </c>
      <c r="K52" t="s">
        <v>2005</v>
      </c>
      <c r="L52" t="s">
        <v>2005</v>
      </c>
      <c r="M52" t="s">
        <v>2006</v>
      </c>
      <c r="N52" t="s">
        <v>38</v>
      </c>
      <c r="O52" t="s">
        <v>380</v>
      </c>
      <c r="P52" t="s">
        <v>7824</v>
      </c>
      <c r="Q52" t="s">
        <v>2534</v>
      </c>
      <c r="R52">
        <v>2</v>
      </c>
      <c r="S52">
        <v>922</v>
      </c>
      <c r="T52">
        <v>0</v>
      </c>
      <c r="U52">
        <v>216.91800000000001</v>
      </c>
      <c r="V52" t="s">
        <v>42</v>
      </c>
      <c r="W52">
        <v>66.23</v>
      </c>
      <c r="X52" t="s">
        <v>50</v>
      </c>
      <c r="Y52" t="s">
        <v>8739</v>
      </c>
      <c r="Z52">
        <v>2013</v>
      </c>
      <c r="AA52">
        <v>33</v>
      </c>
      <c r="AB52">
        <v>26448</v>
      </c>
    </row>
    <row r="53" spans="1:28" x14ac:dyDescent="0.2">
      <c r="A53" t="s">
        <v>7811</v>
      </c>
      <c r="B53" s="1">
        <v>41289</v>
      </c>
      <c r="C53" s="1">
        <v>41295</v>
      </c>
      <c r="D53" t="s">
        <v>148</v>
      </c>
      <c r="E53" t="s">
        <v>7812</v>
      </c>
      <c r="F53" t="s">
        <v>1793</v>
      </c>
      <c r="G53" t="s">
        <v>262</v>
      </c>
      <c r="H53" t="s">
        <v>7540</v>
      </c>
      <c r="I53" t="s">
        <v>7576</v>
      </c>
      <c r="J53" t="s">
        <v>7577</v>
      </c>
      <c r="K53" t="s">
        <v>2005</v>
      </c>
      <c r="L53" t="s">
        <v>2005</v>
      </c>
      <c r="M53" t="s">
        <v>2006</v>
      </c>
      <c r="N53" t="s">
        <v>38</v>
      </c>
      <c r="O53" t="s">
        <v>380</v>
      </c>
      <c r="P53" t="s">
        <v>7813</v>
      </c>
      <c r="Q53" t="s">
        <v>2843</v>
      </c>
      <c r="R53">
        <v>7</v>
      </c>
      <c r="S53">
        <v>3387</v>
      </c>
      <c r="T53">
        <v>0</v>
      </c>
      <c r="U53">
        <v>-597.68100000000004</v>
      </c>
      <c r="V53" t="s">
        <v>7329</v>
      </c>
      <c r="W53">
        <v>257.24</v>
      </c>
      <c r="X53" t="s">
        <v>50</v>
      </c>
      <c r="Y53" t="s">
        <v>8753</v>
      </c>
      <c r="Z53">
        <v>2013</v>
      </c>
      <c r="AA53">
        <v>3</v>
      </c>
      <c r="AB53">
        <v>26410</v>
      </c>
    </row>
    <row r="54" spans="1:28" x14ac:dyDescent="0.2">
      <c r="A54" t="s">
        <v>7785</v>
      </c>
      <c r="B54" s="1">
        <v>41950</v>
      </c>
      <c r="C54" s="1">
        <v>41952</v>
      </c>
      <c r="D54" t="s">
        <v>28</v>
      </c>
      <c r="E54" t="s">
        <v>7786</v>
      </c>
      <c r="F54" t="s">
        <v>3204</v>
      </c>
      <c r="G54" t="s">
        <v>31</v>
      </c>
      <c r="H54" t="s">
        <v>7590</v>
      </c>
      <c r="I54" t="s">
        <v>7787</v>
      </c>
      <c r="J54" t="s">
        <v>7788</v>
      </c>
      <c r="K54" t="s">
        <v>2005</v>
      </c>
      <c r="L54" t="s">
        <v>2005</v>
      </c>
      <c r="M54" t="s">
        <v>2006</v>
      </c>
      <c r="N54" t="s">
        <v>38</v>
      </c>
      <c r="O54" t="s">
        <v>380</v>
      </c>
      <c r="P54" t="s">
        <v>3817</v>
      </c>
      <c r="Q54" t="s">
        <v>3349</v>
      </c>
      <c r="R54">
        <v>7</v>
      </c>
      <c r="S54">
        <v>3309</v>
      </c>
      <c r="T54">
        <v>0</v>
      </c>
      <c r="U54">
        <v>318.85980000000001</v>
      </c>
      <c r="V54" t="s">
        <v>42</v>
      </c>
      <c r="W54">
        <v>374.8</v>
      </c>
      <c r="X54" t="s">
        <v>146</v>
      </c>
      <c r="Y54" t="s">
        <v>8768</v>
      </c>
      <c r="Z54">
        <v>2014</v>
      </c>
      <c r="AA54">
        <v>45</v>
      </c>
      <c r="AB54">
        <v>25761</v>
      </c>
    </row>
    <row r="55" spans="1:28" x14ac:dyDescent="0.2">
      <c r="A55" t="s">
        <v>7782</v>
      </c>
      <c r="B55" s="1">
        <v>41832</v>
      </c>
      <c r="C55" s="1">
        <v>41834</v>
      </c>
      <c r="D55" t="s">
        <v>59</v>
      </c>
      <c r="E55" t="s">
        <v>4201</v>
      </c>
      <c r="F55" t="s">
        <v>3016</v>
      </c>
      <c r="G55" t="s">
        <v>31</v>
      </c>
      <c r="H55" t="s">
        <v>7590</v>
      </c>
      <c r="I55" t="s">
        <v>7783</v>
      </c>
      <c r="J55" t="s">
        <v>7783</v>
      </c>
      <c r="K55" t="s">
        <v>2005</v>
      </c>
      <c r="L55" t="s">
        <v>2005</v>
      </c>
      <c r="M55" t="s">
        <v>2006</v>
      </c>
      <c r="N55" t="s">
        <v>38</v>
      </c>
      <c r="O55" t="s">
        <v>380</v>
      </c>
      <c r="P55" t="s">
        <v>7784</v>
      </c>
      <c r="Q55" t="s">
        <v>2517</v>
      </c>
      <c r="R55">
        <v>4</v>
      </c>
      <c r="S55">
        <v>1722</v>
      </c>
      <c r="T55">
        <v>0</v>
      </c>
      <c r="U55">
        <v>539.44320000000005</v>
      </c>
      <c r="V55" t="s">
        <v>42</v>
      </c>
      <c r="W55">
        <v>430.04</v>
      </c>
      <c r="X55" t="s">
        <v>43</v>
      </c>
      <c r="Y55" t="s">
        <v>8746</v>
      </c>
      <c r="Z55">
        <v>2014</v>
      </c>
      <c r="AA55">
        <v>28</v>
      </c>
      <c r="AB55">
        <v>21670</v>
      </c>
    </row>
    <row r="56" spans="1:28" x14ac:dyDescent="0.2">
      <c r="A56" t="s">
        <v>7777</v>
      </c>
      <c r="B56" s="1">
        <v>41715</v>
      </c>
      <c r="C56" s="1">
        <v>41720</v>
      </c>
      <c r="D56" t="s">
        <v>45</v>
      </c>
      <c r="E56" t="s">
        <v>7778</v>
      </c>
      <c r="F56" t="s">
        <v>992</v>
      </c>
      <c r="G56" t="s">
        <v>246</v>
      </c>
      <c r="H56" t="s">
        <v>7590</v>
      </c>
      <c r="I56" t="s">
        <v>7779</v>
      </c>
      <c r="J56" t="s">
        <v>7780</v>
      </c>
      <c r="K56" t="s">
        <v>2005</v>
      </c>
      <c r="L56" t="s">
        <v>2005</v>
      </c>
      <c r="M56" t="s">
        <v>2006</v>
      </c>
      <c r="N56" t="s">
        <v>38</v>
      </c>
      <c r="O56" t="s">
        <v>380</v>
      </c>
      <c r="P56" t="s">
        <v>7781</v>
      </c>
      <c r="Q56" t="s">
        <v>2492</v>
      </c>
      <c r="R56">
        <v>9</v>
      </c>
      <c r="S56">
        <v>2096</v>
      </c>
      <c r="T56">
        <v>0</v>
      </c>
      <c r="U56">
        <v>-429.39449999999999</v>
      </c>
      <c r="V56" t="s">
        <v>7329</v>
      </c>
      <c r="W56">
        <v>172.27</v>
      </c>
      <c r="X56" t="s">
        <v>43</v>
      </c>
      <c r="Y56" t="s">
        <v>8758</v>
      </c>
      <c r="Z56">
        <v>2014</v>
      </c>
      <c r="AA56">
        <v>12</v>
      </c>
      <c r="AB56">
        <v>23986</v>
      </c>
    </row>
    <row r="57" spans="1:28" x14ac:dyDescent="0.2">
      <c r="A57" t="s">
        <v>7774</v>
      </c>
      <c r="B57" s="1">
        <v>41170</v>
      </c>
      <c r="C57" s="1">
        <v>41173</v>
      </c>
      <c r="D57" t="s">
        <v>59</v>
      </c>
      <c r="E57" t="s">
        <v>7775</v>
      </c>
      <c r="F57" t="s">
        <v>3116</v>
      </c>
      <c r="G57" t="s">
        <v>31</v>
      </c>
      <c r="H57" t="s">
        <v>7590</v>
      </c>
      <c r="I57" t="s">
        <v>7597</v>
      </c>
      <c r="J57" t="s">
        <v>7608</v>
      </c>
      <c r="K57" t="s">
        <v>2005</v>
      </c>
      <c r="L57" t="s">
        <v>2005</v>
      </c>
      <c r="M57" t="s">
        <v>2006</v>
      </c>
      <c r="N57" t="s">
        <v>38</v>
      </c>
      <c r="O57" t="s">
        <v>380</v>
      </c>
      <c r="P57" t="s">
        <v>7776</v>
      </c>
      <c r="Q57" t="s">
        <v>3931</v>
      </c>
      <c r="R57">
        <v>6</v>
      </c>
      <c r="S57">
        <v>2488</v>
      </c>
      <c r="T57">
        <v>0</v>
      </c>
      <c r="U57">
        <v>-269.7912</v>
      </c>
      <c r="V57" t="s">
        <v>7329</v>
      </c>
      <c r="W57">
        <v>562.14</v>
      </c>
      <c r="X57" t="s">
        <v>43</v>
      </c>
      <c r="Y57" t="s">
        <v>8763</v>
      </c>
      <c r="Z57">
        <v>2012</v>
      </c>
      <c r="AA57">
        <v>38</v>
      </c>
      <c r="AB57">
        <v>23013</v>
      </c>
    </row>
    <row r="58" spans="1:28" x14ac:dyDescent="0.2">
      <c r="A58" t="s">
        <v>7768</v>
      </c>
      <c r="B58" s="1">
        <v>40850</v>
      </c>
      <c r="C58" s="1">
        <v>40853</v>
      </c>
      <c r="D58" t="s">
        <v>28</v>
      </c>
      <c r="E58" t="s">
        <v>7769</v>
      </c>
      <c r="F58" t="s">
        <v>7770</v>
      </c>
      <c r="G58" t="s">
        <v>31</v>
      </c>
      <c r="H58" t="s">
        <v>7771</v>
      </c>
      <c r="I58" t="s">
        <v>7772</v>
      </c>
      <c r="J58" t="s">
        <v>7773</v>
      </c>
      <c r="K58" t="s">
        <v>1879</v>
      </c>
      <c r="L58" t="s">
        <v>1879</v>
      </c>
      <c r="M58" t="s">
        <v>1757</v>
      </c>
      <c r="N58" t="s">
        <v>38</v>
      </c>
      <c r="O58" t="s">
        <v>380</v>
      </c>
      <c r="P58" t="s">
        <v>7743</v>
      </c>
      <c r="Q58" t="s">
        <v>2164</v>
      </c>
      <c r="R58">
        <v>7</v>
      </c>
      <c r="S58">
        <v>1983</v>
      </c>
      <c r="T58">
        <v>0</v>
      </c>
      <c r="U58">
        <v>-1784.895</v>
      </c>
      <c r="V58" t="s">
        <v>7329</v>
      </c>
      <c r="W58">
        <v>473.27</v>
      </c>
      <c r="X58" t="s">
        <v>146</v>
      </c>
      <c r="Y58" t="s">
        <v>8727</v>
      </c>
      <c r="Z58">
        <v>2011</v>
      </c>
      <c r="AA58">
        <v>45</v>
      </c>
      <c r="AB58">
        <v>15376</v>
      </c>
    </row>
    <row r="59" spans="1:28" x14ac:dyDescent="0.2">
      <c r="A59" t="s">
        <v>7764</v>
      </c>
      <c r="B59" s="1">
        <v>41505</v>
      </c>
      <c r="C59" s="1">
        <v>41505</v>
      </c>
      <c r="D59" t="s">
        <v>45</v>
      </c>
      <c r="E59" t="s">
        <v>7765</v>
      </c>
      <c r="F59" t="s">
        <v>3158</v>
      </c>
      <c r="G59" t="s">
        <v>31</v>
      </c>
      <c r="H59" t="s">
        <v>1985</v>
      </c>
      <c r="I59" t="s">
        <v>1986</v>
      </c>
      <c r="J59" t="s">
        <v>7766</v>
      </c>
      <c r="K59" t="s">
        <v>1879</v>
      </c>
      <c r="L59" t="s">
        <v>1879</v>
      </c>
      <c r="M59" t="s">
        <v>1988</v>
      </c>
      <c r="N59" t="s">
        <v>38</v>
      </c>
      <c r="O59" t="s">
        <v>380</v>
      </c>
      <c r="P59" t="s">
        <v>7767</v>
      </c>
      <c r="Q59" t="s">
        <v>3043</v>
      </c>
      <c r="R59">
        <v>6</v>
      </c>
      <c r="S59">
        <v>1615</v>
      </c>
      <c r="T59">
        <v>0</v>
      </c>
      <c r="U59">
        <v>-161.55000000000001</v>
      </c>
      <c r="V59" t="s">
        <v>7329</v>
      </c>
      <c r="W59">
        <v>161.04</v>
      </c>
      <c r="X59" t="s">
        <v>64</v>
      </c>
      <c r="Y59" t="s">
        <v>8739</v>
      </c>
      <c r="Z59">
        <v>2013</v>
      </c>
      <c r="AA59">
        <v>34</v>
      </c>
      <c r="AB59">
        <v>12558</v>
      </c>
    </row>
    <row r="60" spans="1:28" x14ac:dyDescent="0.2">
      <c r="A60" t="s">
        <v>7762</v>
      </c>
      <c r="B60" s="1">
        <v>41800</v>
      </c>
      <c r="C60" s="1">
        <v>41801</v>
      </c>
      <c r="D60" t="s">
        <v>28</v>
      </c>
      <c r="E60" t="s">
        <v>4842</v>
      </c>
      <c r="F60" t="s">
        <v>4843</v>
      </c>
      <c r="G60" t="s">
        <v>31</v>
      </c>
      <c r="H60" t="s">
        <v>7540</v>
      </c>
      <c r="I60" t="s">
        <v>7576</v>
      </c>
      <c r="J60" t="s">
        <v>7763</v>
      </c>
      <c r="K60" t="s">
        <v>2005</v>
      </c>
      <c r="L60" t="s">
        <v>2005</v>
      </c>
      <c r="M60" t="s">
        <v>2006</v>
      </c>
      <c r="N60" t="s">
        <v>38</v>
      </c>
      <c r="O60" t="s">
        <v>380</v>
      </c>
      <c r="P60" t="s">
        <v>3550</v>
      </c>
      <c r="Q60" t="s">
        <v>3368</v>
      </c>
      <c r="R60">
        <v>3</v>
      </c>
      <c r="S60">
        <v>1434</v>
      </c>
      <c r="T60">
        <v>0</v>
      </c>
      <c r="U60">
        <v>-84.370500000000007</v>
      </c>
      <c r="V60" t="s">
        <v>7329</v>
      </c>
      <c r="W60">
        <v>424.81</v>
      </c>
      <c r="X60" t="s">
        <v>146</v>
      </c>
      <c r="Y60" t="s">
        <v>8745</v>
      </c>
      <c r="Z60">
        <v>2014</v>
      </c>
      <c r="AA60">
        <v>24</v>
      </c>
      <c r="AB60">
        <v>28875</v>
      </c>
    </row>
    <row r="61" spans="1:28" x14ac:dyDescent="0.2">
      <c r="A61" t="s">
        <v>7759</v>
      </c>
      <c r="B61" s="1">
        <v>41506</v>
      </c>
      <c r="C61" s="1">
        <v>41506</v>
      </c>
      <c r="D61" t="s">
        <v>59</v>
      </c>
      <c r="E61" t="s">
        <v>4262</v>
      </c>
      <c r="F61" t="s">
        <v>4263</v>
      </c>
      <c r="G61" t="s">
        <v>262</v>
      </c>
      <c r="H61" t="s">
        <v>7760</v>
      </c>
      <c r="I61" t="s">
        <v>7761</v>
      </c>
      <c r="J61" t="s">
        <v>7761</v>
      </c>
      <c r="K61" t="s">
        <v>2005</v>
      </c>
      <c r="L61" t="s">
        <v>2005</v>
      </c>
      <c r="M61" t="s">
        <v>2006</v>
      </c>
      <c r="N61" t="s">
        <v>38</v>
      </c>
      <c r="O61" t="s">
        <v>380</v>
      </c>
      <c r="P61" t="s">
        <v>2803</v>
      </c>
      <c r="Q61" t="s">
        <v>2804</v>
      </c>
      <c r="R61">
        <v>6</v>
      </c>
      <c r="S61">
        <v>1549</v>
      </c>
      <c r="T61">
        <v>0</v>
      </c>
      <c r="U61">
        <v>-56.111400000000003</v>
      </c>
      <c r="V61" t="s">
        <v>7329</v>
      </c>
      <c r="W61">
        <v>265.14</v>
      </c>
      <c r="X61" t="s">
        <v>64</v>
      </c>
      <c r="Y61" t="s">
        <v>8739</v>
      </c>
      <c r="Z61">
        <v>2013</v>
      </c>
      <c r="AA61">
        <v>34</v>
      </c>
      <c r="AB61">
        <v>27612</v>
      </c>
    </row>
    <row r="62" spans="1:28" x14ac:dyDescent="0.2">
      <c r="A62" t="s">
        <v>7757</v>
      </c>
      <c r="B62" s="1">
        <v>41965</v>
      </c>
      <c r="C62" s="1">
        <v>41970</v>
      </c>
      <c r="D62" t="s">
        <v>45</v>
      </c>
      <c r="E62" t="s">
        <v>7758</v>
      </c>
      <c r="F62" t="s">
        <v>1545</v>
      </c>
      <c r="G62" t="s">
        <v>262</v>
      </c>
      <c r="H62" t="s">
        <v>1940</v>
      </c>
      <c r="I62" t="s">
        <v>4135</v>
      </c>
      <c r="J62" t="s">
        <v>4965</v>
      </c>
      <c r="K62" t="s">
        <v>1879</v>
      </c>
      <c r="L62" t="s">
        <v>1879</v>
      </c>
      <c r="M62" t="s">
        <v>1757</v>
      </c>
      <c r="N62" t="s">
        <v>38</v>
      </c>
      <c r="O62" t="s">
        <v>380</v>
      </c>
      <c r="P62" t="s">
        <v>2075</v>
      </c>
      <c r="Q62" t="s">
        <v>2076</v>
      </c>
      <c r="R62">
        <v>3</v>
      </c>
      <c r="S62">
        <v>1397</v>
      </c>
      <c r="T62">
        <v>0</v>
      </c>
      <c r="U62">
        <v>155.16900000000001</v>
      </c>
      <c r="V62" t="s">
        <v>42</v>
      </c>
      <c r="W62">
        <v>136.35</v>
      </c>
      <c r="X62" t="s">
        <v>43</v>
      </c>
      <c r="Y62" t="s">
        <v>8768</v>
      </c>
      <c r="Z62">
        <v>2014</v>
      </c>
      <c r="AA62">
        <v>47</v>
      </c>
      <c r="AB62">
        <v>13407</v>
      </c>
    </row>
    <row r="63" spans="1:28" x14ac:dyDescent="0.2">
      <c r="A63" t="s">
        <v>6899</v>
      </c>
      <c r="B63" s="1">
        <v>41883</v>
      </c>
      <c r="C63" s="1">
        <v>41883</v>
      </c>
      <c r="D63" t="s">
        <v>59</v>
      </c>
      <c r="E63" t="s">
        <v>6900</v>
      </c>
      <c r="F63" t="s">
        <v>6901</v>
      </c>
      <c r="G63" t="s">
        <v>262</v>
      </c>
      <c r="H63" t="s">
        <v>1940</v>
      </c>
      <c r="I63" t="s">
        <v>1941</v>
      </c>
      <c r="J63" t="s">
        <v>6902</v>
      </c>
      <c r="K63" t="s">
        <v>1879</v>
      </c>
      <c r="L63" t="s">
        <v>1879</v>
      </c>
      <c r="M63" t="s">
        <v>1757</v>
      </c>
      <c r="N63" t="s">
        <v>38</v>
      </c>
      <c r="O63" t="s">
        <v>380</v>
      </c>
      <c r="P63" t="s">
        <v>7756</v>
      </c>
      <c r="Q63" t="s">
        <v>2407</v>
      </c>
      <c r="R63">
        <v>2</v>
      </c>
      <c r="S63">
        <v>1007</v>
      </c>
      <c r="T63">
        <v>0</v>
      </c>
      <c r="U63">
        <v>134.304</v>
      </c>
      <c r="V63" t="s">
        <v>42</v>
      </c>
      <c r="W63">
        <v>428.83</v>
      </c>
      <c r="X63" t="s">
        <v>64</v>
      </c>
      <c r="Y63" t="s">
        <v>8748</v>
      </c>
      <c r="Z63">
        <v>2014</v>
      </c>
      <c r="AA63">
        <v>36</v>
      </c>
      <c r="AB63">
        <v>17548</v>
      </c>
    </row>
    <row r="64" spans="1:28" x14ac:dyDescent="0.2">
      <c r="A64" t="s">
        <v>7753</v>
      </c>
      <c r="B64" s="1">
        <v>41610</v>
      </c>
      <c r="C64" s="1">
        <v>41610</v>
      </c>
      <c r="D64" t="s">
        <v>59</v>
      </c>
      <c r="E64" t="s">
        <v>7754</v>
      </c>
      <c r="F64" t="s">
        <v>1407</v>
      </c>
      <c r="G64" t="s">
        <v>262</v>
      </c>
      <c r="H64" t="s">
        <v>1876</v>
      </c>
      <c r="I64" t="s">
        <v>1877</v>
      </c>
      <c r="J64" t="s">
        <v>3317</v>
      </c>
      <c r="K64" t="s">
        <v>1879</v>
      </c>
      <c r="L64" t="s">
        <v>1879</v>
      </c>
      <c r="M64" t="s">
        <v>1757</v>
      </c>
      <c r="N64" t="s">
        <v>38</v>
      </c>
      <c r="O64" t="s">
        <v>380</v>
      </c>
      <c r="P64" t="s">
        <v>7755</v>
      </c>
      <c r="Q64" t="s">
        <v>3037</v>
      </c>
      <c r="R64">
        <v>5</v>
      </c>
      <c r="S64">
        <v>2432</v>
      </c>
      <c r="T64">
        <v>0</v>
      </c>
      <c r="U64">
        <v>513.36</v>
      </c>
      <c r="V64" t="s">
        <v>42</v>
      </c>
      <c r="W64">
        <v>546.9</v>
      </c>
      <c r="X64" t="s">
        <v>64</v>
      </c>
      <c r="Y64" t="s">
        <v>8764</v>
      </c>
      <c r="Z64">
        <v>2013</v>
      </c>
      <c r="AA64">
        <v>49</v>
      </c>
      <c r="AB64">
        <v>19195</v>
      </c>
    </row>
    <row r="65" spans="1:28" x14ac:dyDescent="0.2">
      <c r="A65" t="s">
        <v>7751</v>
      </c>
      <c r="B65" s="1">
        <v>41520</v>
      </c>
      <c r="C65" s="1">
        <v>41522</v>
      </c>
      <c r="D65" t="s">
        <v>28</v>
      </c>
      <c r="E65" t="s">
        <v>3687</v>
      </c>
      <c r="F65" t="s">
        <v>3688</v>
      </c>
      <c r="G65" t="s">
        <v>262</v>
      </c>
      <c r="H65" t="s">
        <v>1876</v>
      </c>
      <c r="I65" t="s">
        <v>1877</v>
      </c>
      <c r="J65" t="s">
        <v>7752</v>
      </c>
      <c r="K65" t="s">
        <v>1879</v>
      </c>
      <c r="L65" t="s">
        <v>1879</v>
      </c>
      <c r="M65" t="s">
        <v>1757</v>
      </c>
      <c r="N65" t="s">
        <v>38</v>
      </c>
      <c r="O65" t="s">
        <v>380</v>
      </c>
      <c r="P65" t="s">
        <v>7750</v>
      </c>
      <c r="Q65" t="s">
        <v>3481</v>
      </c>
      <c r="R65">
        <v>7</v>
      </c>
      <c r="S65">
        <v>3156</v>
      </c>
      <c r="T65">
        <v>0</v>
      </c>
      <c r="U65">
        <v>34.944000000000003</v>
      </c>
      <c r="V65" t="s">
        <v>42</v>
      </c>
      <c r="W65">
        <v>539.94000000000005</v>
      </c>
      <c r="X65" t="s">
        <v>43</v>
      </c>
      <c r="Y65" t="s">
        <v>8755</v>
      </c>
      <c r="Z65">
        <v>2013</v>
      </c>
      <c r="AA65">
        <v>36</v>
      </c>
      <c r="AB65">
        <v>18307</v>
      </c>
    </row>
    <row r="66" spans="1:28" x14ac:dyDescent="0.2">
      <c r="A66" t="s">
        <v>7746</v>
      </c>
      <c r="B66" s="1">
        <v>41492</v>
      </c>
      <c r="C66" s="1">
        <v>41494</v>
      </c>
      <c r="D66" t="s">
        <v>28</v>
      </c>
      <c r="E66" t="s">
        <v>7747</v>
      </c>
      <c r="F66" t="s">
        <v>7748</v>
      </c>
      <c r="G66" t="s">
        <v>31</v>
      </c>
      <c r="H66" t="s">
        <v>1876</v>
      </c>
      <c r="I66" t="s">
        <v>1877</v>
      </c>
      <c r="J66" t="s">
        <v>7749</v>
      </c>
      <c r="K66" t="s">
        <v>1879</v>
      </c>
      <c r="L66" t="s">
        <v>1879</v>
      </c>
      <c r="M66" t="s">
        <v>1757</v>
      </c>
      <c r="N66" t="s">
        <v>38</v>
      </c>
      <c r="O66" t="s">
        <v>380</v>
      </c>
      <c r="P66" t="s">
        <v>7750</v>
      </c>
      <c r="Q66" t="s">
        <v>3481</v>
      </c>
      <c r="R66">
        <v>3</v>
      </c>
      <c r="S66">
        <v>1352</v>
      </c>
      <c r="T66">
        <v>0</v>
      </c>
      <c r="U66">
        <v>14.976000000000001</v>
      </c>
      <c r="V66" t="s">
        <v>42</v>
      </c>
      <c r="W66">
        <v>193.09</v>
      </c>
      <c r="X66" t="s">
        <v>43</v>
      </c>
      <c r="Y66" t="s">
        <v>8739</v>
      </c>
      <c r="Z66">
        <v>2013</v>
      </c>
      <c r="AA66">
        <v>32</v>
      </c>
      <c r="AB66">
        <v>11124</v>
      </c>
    </row>
    <row r="67" spans="1:28" x14ac:dyDescent="0.2">
      <c r="A67" t="s">
        <v>7744</v>
      </c>
      <c r="B67" s="1">
        <v>41440</v>
      </c>
      <c r="C67" s="1">
        <v>41441</v>
      </c>
      <c r="D67" t="s">
        <v>28</v>
      </c>
      <c r="E67" t="s">
        <v>4511</v>
      </c>
      <c r="F67" t="s">
        <v>3345</v>
      </c>
      <c r="G67" t="s">
        <v>31</v>
      </c>
      <c r="H67" t="s">
        <v>1940</v>
      </c>
      <c r="I67" t="s">
        <v>4512</v>
      </c>
      <c r="J67" t="s">
        <v>4994</v>
      </c>
      <c r="K67" t="s">
        <v>1879</v>
      </c>
      <c r="L67" t="s">
        <v>1879</v>
      </c>
      <c r="M67" t="s">
        <v>1757</v>
      </c>
      <c r="N67" t="s">
        <v>38</v>
      </c>
      <c r="O67" t="s">
        <v>380</v>
      </c>
      <c r="P67" t="s">
        <v>7745</v>
      </c>
      <c r="Q67" t="s">
        <v>2986</v>
      </c>
      <c r="R67">
        <v>3</v>
      </c>
      <c r="S67">
        <v>1345</v>
      </c>
      <c r="T67">
        <v>0</v>
      </c>
      <c r="U67">
        <v>328.779</v>
      </c>
      <c r="V67" t="s">
        <v>42</v>
      </c>
      <c r="W67">
        <v>57.85</v>
      </c>
      <c r="X67" t="s">
        <v>146</v>
      </c>
      <c r="Y67" t="s">
        <v>8738</v>
      </c>
      <c r="Z67">
        <v>2013</v>
      </c>
      <c r="AA67">
        <v>24</v>
      </c>
      <c r="AB67">
        <v>19942</v>
      </c>
    </row>
    <row r="68" spans="1:28" x14ac:dyDescent="0.2">
      <c r="A68" t="s">
        <v>7740</v>
      </c>
      <c r="B68" s="1">
        <v>41270</v>
      </c>
      <c r="C68" s="1">
        <v>41275</v>
      </c>
      <c r="D68" t="s">
        <v>45</v>
      </c>
      <c r="E68" t="s">
        <v>7741</v>
      </c>
      <c r="F68" t="s">
        <v>7742</v>
      </c>
      <c r="G68" t="s">
        <v>262</v>
      </c>
      <c r="H68" t="s">
        <v>1940</v>
      </c>
      <c r="I68" t="s">
        <v>1941</v>
      </c>
      <c r="J68" t="s">
        <v>4980</v>
      </c>
      <c r="K68" t="s">
        <v>1879</v>
      </c>
      <c r="L68" t="s">
        <v>1879</v>
      </c>
      <c r="M68" t="s">
        <v>1757</v>
      </c>
      <c r="N68" t="s">
        <v>38</v>
      </c>
      <c r="O68" t="s">
        <v>380</v>
      </c>
      <c r="P68" t="s">
        <v>7743</v>
      </c>
      <c r="Q68" t="s">
        <v>2164</v>
      </c>
      <c r="R68">
        <v>4</v>
      </c>
      <c r="S68">
        <v>2040</v>
      </c>
      <c r="T68">
        <v>0</v>
      </c>
      <c r="U68">
        <v>-113.364</v>
      </c>
      <c r="V68" t="s">
        <v>7329</v>
      </c>
      <c r="W68">
        <v>5.3</v>
      </c>
      <c r="X68" t="s">
        <v>43</v>
      </c>
      <c r="Y68" t="s">
        <v>8734</v>
      </c>
      <c r="Z68">
        <v>2012</v>
      </c>
      <c r="AA68">
        <v>52</v>
      </c>
      <c r="AB68">
        <v>13392</v>
      </c>
    </row>
    <row r="69" spans="1:28" x14ac:dyDescent="0.2">
      <c r="A69" t="s">
        <v>7418</v>
      </c>
      <c r="B69" s="1">
        <v>41079</v>
      </c>
      <c r="C69" s="1">
        <v>41079</v>
      </c>
      <c r="D69" t="s">
        <v>28</v>
      </c>
      <c r="E69" t="s">
        <v>7419</v>
      </c>
      <c r="F69" t="s">
        <v>579</v>
      </c>
      <c r="G69" t="s">
        <v>31</v>
      </c>
      <c r="H69" t="s">
        <v>1876</v>
      </c>
      <c r="I69" t="s">
        <v>3449</v>
      </c>
      <c r="J69" t="s">
        <v>7420</v>
      </c>
      <c r="K69" t="s">
        <v>1879</v>
      </c>
      <c r="L69" t="s">
        <v>1879</v>
      </c>
      <c r="M69" t="s">
        <v>1757</v>
      </c>
      <c r="N69" t="s">
        <v>38</v>
      </c>
      <c r="O69" t="s">
        <v>380</v>
      </c>
      <c r="P69" t="s">
        <v>2607</v>
      </c>
      <c r="Q69" t="s">
        <v>2608</v>
      </c>
      <c r="R69">
        <v>5</v>
      </c>
      <c r="S69">
        <v>2444</v>
      </c>
      <c r="T69">
        <v>0</v>
      </c>
      <c r="U69">
        <v>760.30499999999995</v>
      </c>
      <c r="V69" t="s">
        <v>42</v>
      </c>
      <c r="W69">
        <v>416.33</v>
      </c>
      <c r="X69" t="s">
        <v>64</v>
      </c>
      <c r="Y69" t="s">
        <v>8765</v>
      </c>
      <c r="Z69">
        <v>2012</v>
      </c>
      <c r="AA69">
        <v>25</v>
      </c>
      <c r="AB69">
        <v>10306</v>
      </c>
    </row>
    <row r="70" spans="1:28" x14ac:dyDescent="0.2">
      <c r="A70" t="s">
        <v>7736</v>
      </c>
      <c r="B70" s="1">
        <v>40924</v>
      </c>
      <c r="C70" s="1">
        <v>40926</v>
      </c>
      <c r="D70" t="s">
        <v>28</v>
      </c>
      <c r="E70" t="s">
        <v>7737</v>
      </c>
      <c r="F70" t="s">
        <v>5498</v>
      </c>
      <c r="G70" t="s">
        <v>246</v>
      </c>
      <c r="H70" t="s">
        <v>1940</v>
      </c>
      <c r="I70" t="s">
        <v>1941</v>
      </c>
      <c r="J70" t="s">
        <v>7738</v>
      </c>
      <c r="K70" t="s">
        <v>1879</v>
      </c>
      <c r="L70" t="s">
        <v>1879</v>
      </c>
      <c r="M70" t="s">
        <v>1757</v>
      </c>
      <c r="N70" t="s">
        <v>38</v>
      </c>
      <c r="O70" t="s">
        <v>380</v>
      </c>
      <c r="P70" t="s">
        <v>7739</v>
      </c>
      <c r="Q70" t="s">
        <v>2875</v>
      </c>
      <c r="R70">
        <v>9</v>
      </c>
      <c r="S70">
        <v>2284</v>
      </c>
      <c r="T70">
        <v>0</v>
      </c>
      <c r="U70">
        <v>-0.216</v>
      </c>
      <c r="V70" t="s">
        <v>7329</v>
      </c>
      <c r="W70">
        <v>337.07</v>
      </c>
      <c r="X70" t="s">
        <v>146</v>
      </c>
      <c r="Y70" t="s">
        <v>8766</v>
      </c>
      <c r="Z70">
        <v>2012</v>
      </c>
      <c r="AA70">
        <v>3</v>
      </c>
      <c r="AB70">
        <v>17534</v>
      </c>
    </row>
    <row r="71" spans="1:28" x14ac:dyDescent="0.2">
      <c r="A71" t="s">
        <v>7731</v>
      </c>
      <c r="B71" s="1">
        <v>40794</v>
      </c>
      <c r="C71" s="1">
        <v>40794</v>
      </c>
      <c r="D71" t="s">
        <v>45</v>
      </c>
      <c r="E71" t="s">
        <v>7732</v>
      </c>
      <c r="F71" t="s">
        <v>7733</v>
      </c>
      <c r="G71" t="s">
        <v>31</v>
      </c>
      <c r="H71" t="s">
        <v>1876</v>
      </c>
      <c r="I71" t="s">
        <v>3449</v>
      </c>
      <c r="J71" t="s">
        <v>7734</v>
      </c>
      <c r="K71" t="s">
        <v>1879</v>
      </c>
      <c r="L71" t="s">
        <v>1879</v>
      </c>
      <c r="M71" t="s">
        <v>1757</v>
      </c>
      <c r="N71" t="s">
        <v>38</v>
      </c>
      <c r="O71" t="s">
        <v>380</v>
      </c>
      <c r="P71" t="s">
        <v>7735</v>
      </c>
      <c r="Q71" t="s">
        <v>2427</v>
      </c>
      <c r="R71">
        <v>6</v>
      </c>
      <c r="S71">
        <v>1667</v>
      </c>
      <c r="T71">
        <v>0</v>
      </c>
      <c r="U71">
        <v>185.07599999999999</v>
      </c>
      <c r="V71" t="s">
        <v>42</v>
      </c>
      <c r="W71">
        <v>127.07</v>
      </c>
      <c r="X71" t="s">
        <v>64</v>
      </c>
      <c r="Y71" t="s">
        <v>8725</v>
      </c>
      <c r="Z71">
        <v>2011</v>
      </c>
      <c r="AA71">
        <v>37</v>
      </c>
      <c r="AB71">
        <v>15531</v>
      </c>
    </row>
    <row r="72" spans="1:28" x14ac:dyDescent="0.2">
      <c r="A72" t="s">
        <v>7729</v>
      </c>
      <c r="B72" s="1">
        <v>40616</v>
      </c>
      <c r="C72" s="1">
        <v>40619</v>
      </c>
      <c r="D72" t="s">
        <v>59</v>
      </c>
      <c r="E72" t="s">
        <v>7730</v>
      </c>
      <c r="F72" t="s">
        <v>969</v>
      </c>
      <c r="G72" t="s">
        <v>31</v>
      </c>
      <c r="H72" t="s">
        <v>1940</v>
      </c>
      <c r="I72" t="s">
        <v>4927</v>
      </c>
      <c r="J72" t="s">
        <v>4928</v>
      </c>
      <c r="K72" t="s">
        <v>1879</v>
      </c>
      <c r="L72" t="s">
        <v>1879</v>
      </c>
      <c r="M72" t="s">
        <v>1757</v>
      </c>
      <c r="N72" t="s">
        <v>38</v>
      </c>
      <c r="O72" t="s">
        <v>380</v>
      </c>
      <c r="P72" t="s">
        <v>2599</v>
      </c>
      <c r="Q72" t="s">
        <v>2600</v>
      </c>
      <c r="R72">
        <v>6</v>
      </c>
      <c r="S72">
        <v>3070</v>
      </c>
      <c r="T72">
        <v>0</v>
      </c>
      <c r="U72">
        <v>1364.2380000000001</v>
      </c>
      <c r="V72" t="s">
        <v>42</v>
      </c>
      <c r="W72">
        <v>725.34</v>
      </c>
      <c r="X72" t="s">
        <v>43</v>
      </c>
      <c r="Y72" t="s">
        <v>8759</v>
      </c>
      <c r="Z72">
        <v>2011</v>
      </c>
      <c r="AA72">
        <v>12</v>
      </c>
      <c r="AB72">
        <v>11645</v>
      </c>
    </row>
    <row r="73" spans="1:28" x14ac:dyDescent="0.2">
      <c r="A73" t="s">
        <v>6153</v>
      </c>
      <c r="B73" s="1">
        <v>41808</v>
      </c>
      <c r="C73" s="1">
        <v>41810</v>
      </c>
      <c r="D73" t="s">
        <v>45</v>
      </c>
      <c r="E73" t="s">
        <v>7727</v>
      </c>
      <c r="F73" t="s">
        <v>833</v>
      </c>
      <c r="G73" t="s">
        <v>246</v>
      </c>
      <c r="H73" t="s">
        <v>1940</v>
      </c>
      <c r="I73" t="s">
        <v>4480</v>
      </c>
      <c r="J73" t="s">
        <v>7496</v>
      </c>
      <c r="K73" t="s">
        <v>1879</v>
      </c>
      <c r="L73" t="s">
        <v>1879</v>
      </c>
      <c r="M73" t="s">
        <v>1757</v>
      </c>
      <c r="N73" t="s">
        <v>38</v>
      </c>
      <c r="O73" t="s">
        <v>380</v>
      </c>
      <c r="P73" t="s">
        <v>7728</v>
      </c>
      <c r="Q73" t="s">
        <v>2545</v>
      </c>
      <c r="R73">
        <v>9</v>
      </c>
      <c r="S73">
        <v>1950</v>
      </c>
      <c r="T73">
        <v>1</v>
      </c>
      <c r="U73">
        <v>-1121.6880000000001</v>
      </c>
      <c r="V73" t="s">
        <v>7329</v>
      </c>
      <c r="W73">
        <v>40.57</v>
      </c>
      <c r="X73" t="s">
        <v>43</v>
      </c>
      <c r="Y73" t="s">
        <v>8745</v>
      </c>
      <c r="Z73">
        <v>2014</v>
      </c>
      <c r="AA73">
        <v>25</v>
      </c>
      <c r="AB73">
        <v>10541</v>
      </c>
    </row>
    <row r="74" spans="1:28" x14ac:dyDescent="0.2">
      <c r="A74" t="s">
        <v>7725</v>
      </c>
      <c r="B74" s="1">
        <v>40809</v>
      </c>
      <c r="C74" s="1">
        <v>40811</v>
      </c>
      <c r="D74" t="s">
        <v>59</v>
      </c>
      <c r="E74" t="s">
        <v>7479</v>
      </c>
      <c r="F74" t="s">
        <v>1351</v>
      </c>
      <c r="G74" t="s">
        <v>31</v>
      </c>
      <c r="H74" t="s">
        <v>1940</v>
      </c>
      <c r="I74" t="s">
        <v>7503</v>
      </c>
      <c r="J74" t="s">
        <v>7503</v>
      </c>
      <c r="K74" t="s">
        <v>1879</v>
      </c>
      <c r="L74" t="s">
        <v>1879</v>
      </c>
      <c r="M74" t="s">
        <v>1757</v>
      </c>
      <c r="N74" t="s">
        <v>38</v>
      </c>
      <c r="O74" t="s">
        <v>380</v>
      </c>
      <c r="P74" t="s">
        <v>7726</v>
      </c>
      <c r="Q74" t="s">
        <v>2586</v>
      </c>
      <c r="R74">
        <v>7</v>
      </c>
      <c r="S74">
        <v>3019</v>
      </c>
      <c r="T74">
        <v>0</v>
      </c>
      <c r="U74">
        <v>377.24400000000003</v>
      </c>
      <c r="V74" t="s">
        <v>42</v>
      </c>
      <c r="W74">
        <v>655.91</v>
      </c>
      <c r="X74" t="s">
        <v>146</v>
      </c>
      <c r="Y74" t="s">
        <v>8725</v>
      </c>
      <c r="Z74">
        <v>2011</v>
      </c>
      <c r="AA74">
        <v>39</v>
      </c>
      <c r="AB74">
        <v>15953</v>
      </c>
    </row>
    <row r="75" spans="1:28" x14ac:dyDescent="0.2">
      <c r="A75" t="s">
        <v>7725</v>
      </c>
      <c r="B75" s="1">
        <v>40809</v>
      </c>
      <c r="C75" s="1">
        <v>40811</v>
      </c>
      <c r="D75" t="s">
        <v>59</v>
      </c>
      <c r="E75" t="s">
        <v>7479</v>
      </c>
      <c r="F75" t="s">
        <v>1351</v>
      </c>
      <c r="G75" t="s">
        <v>31</v>
      </c>
      <c r="H75" t="s">
        <v>1940</v>
      </c>
      <c r="I75" t="s">
        <v>7503</v>
      </c>
      <c r="J75" t="s">
        <v>7503</v>
      </c>
      <c r="K75" t="s">
        <v>1879</v>
      </c>
      <c r="L75" t="s">
        <v>1879</v>
      </c>
      <c r="M75" t="s">
        <v>1757</v>
      </c>
      <c r="N75" t="s">
        <v>38</v>
      </c>
      <c r="O75" t="s">
        <v>380</v>
      </c>
      <c r="P75" t="s">
        <v>3052</v>
      </c>
      <c r="Q75" t="s">
        <v>3053</v>
      </c>
      <c r="R75">
        <v>5</v>
      </c>
      <c r="S75">
        <v>1210</v>
      </c>
      <c r="T75">
        <v>0</v>
      </c>
      <c r="U75">
        <v>241.89</v>
      </c>
      <c r="V75" t="s">
        <v>42</v>
      </c>
      <c r="W75">
        <v>199.64</v>
      </c>
      <c r="X75" t="s">
        <v>146</v>
      </c>
      <c r="Y75" t="s">
        <v>8725</v>
      </c>
      <c r="Z75">
        <v>2011</v>
      </c>
      <c r="AA75">
        <v>39</v>
      </c>
      <c r="AB75">
        <v>15951</v>
      </c>
    </row>
    <row r="76" spans="1:28" x14ac:dyDescent="0.2">
      <c r="A76" t="s">
        <v>7723</v>
      </c>
      <c r="B76" s="1">
        <v>40826</v>
      </c>
      <c r="C76" s="1">
        <v>40831</v>
      </c>
      <c r="D76" t="s">
        <v>45</v>
      </c>
      <c r="E76" t="s">
        <v>7724</v>
      </c>
      <c r="F76" t="s">
        <v>1156</v>
      </c>
      <c r="G76" t="s">
        <v>262</v>
      </c>
      <c r="H76" t="s">
        <v>7641</v>
      </c>
      <c r="I76" t="s">
        <v>7642</v>
      </c>
      <c r="J76" t="s">
        <v>7642</v>
      </c>
      <c r="K76" t="s">
        <v>1950</v>
      </c>
      <c r="L76" t="s">
        <v>1950</v>
      </c>
      <c r="M76" t="s">
        <v>2060</v>
      </c>
      <c r="N76" t="s">
        <v>38</v>
      </c>
      <c r="O76" t="s">
        <v>380</v>
      </c>
      <c r="P76" t="s">
        <v>3954</v>
      </c>
      <c r="Q76" t="s">
        <v>2922</v>
      </c>
      <c r="R76">
        <v>6</v>
      </c>
      <c r="S76">
        <v>904</v>
      </c>
      <c r="T76">
        <v>0</v>
      </c>
      <c r="U76">
        <v>101.592</v>
      </c>
      <c r="V76" t="s">
        <v>42</v>
      </c>
      <c r="W76">
        <v>71.861000000000004</v>
      </c>
      <c r="X76" t="s">
        <v>43</v>
      </c>
      <c r="Y76" t="s">
        <v>8726</v>
      </c>
      <c r="Z76">
        <v>2011</v>
      </c>
      <c r="AA76">
        <v>42</v>
      </c>
      <c r="AB76">
        <v>9873</v>
      </c>
    </row>
    <row r="77" spans="1:28" x14ac:dyDescent="0.2">
      <c r="A77" t="s">
        <v>3958</v>
      </c>
      <c r="B77" s="1">
        <v>41998</v>
      </c>
      <c r="C77" s="1">
        <v>42002</v>
      </c>
      <c r="D77" t="s">
        <v>45</v>
      </c>
      <c r="E77" t="s">
        <v>3959</v>
      </c>
      <c r="F77" t="s">
        <v>3960</v>
      </c>
      <c r="G77" t="s">
        <v>31</v>
      </c>
      <c r="H77" t="s">
        <v>1961</v>
      </c>
      <c r="I77" t="s">
        <v>1962</v>
      </c>
      <c r="J77" t="s">
        <v>3270</v>
      </c>
      <c r="K77" t="s">
        <v>1879</v>
      </c>
      <c r="L77" t="s">
        <v>1879</v>
      </c>
      <c r="M77" t="s">
        <v>1757</v>
      </c>
      <c r="N77" t="s">
        <v>38</v>
      </c>
      <c r="O77" t="s">
        <v>380</v>
      </c>
      <c r="P77" t="s">
        <v>3961</v>
      </c>
      <c r="Q77" t="s">
        <v>2319</v>
      </c>
      <c r="R77">
        <v>2</v>
      </c>
      <c r="S77">
        <v>1136</v>
      </c>
      <c r="T77">
        <v>0</v>
      </c>
      <c r="U77">
        <v>90.84</v>
      </c>
      <c r="V77" t="s">
        <v>42</v>
      </c>
      <c r="W77">
        <v>93.1</v>
      </c>
      <c r="X77" t="s">
        <v>50</v>
      </c>
      <c r="Y77" t="s">
        <v>8750</v>
      </c>
      <c r="Z77">
        <v>2014</v>
      </c>
      <c r="AA77">
        <v>52</v>
      </c>
      <c r="AB77">
        <v>12422</v>
      </c>
    </row>
    <row r="78" spans="1:28" x14ac:dyDescent="0.2">
      <c r="A78" t="s">
        <v>3955</v>
      </c>
      <c r="B78" s="1">
        <v>41969</v>
      </c>
      <c r="C78" s="1">
        <v>41974</v>
      </c>
      <c r="D78" t="s">
        <v>45</v>
      </c>
      <c r="E78" t="s">
        <v>3956</v>
      </c>
      <c r="F78" t="s">
        <v>87</v>
      </c>
      <c r="G78" t="s">
        <v>31</v>
      </c>
      <c r="H78" t="s">
        <v>3736</v>
      </c>
      <c r="I78" t="s">
        <v>3737</v>
      </c>
      <c r="J78" t="s">
        <v>3737</v>
      </c>
      <c r="K78" t="s">
        <v>1979</v>
      </c>
      <c r="L78" t="s">
        <v>1979</v>
      </c>
      <c r="M78" t="s">
        <v>1979</v>
      </c>
      <c r="N78" t="s">
        <v>38</v>
      </c>
      <c r="O78" t="s">
        <v>380</v>
      </c>
      <c r="P78" t="s">
        <v>3957</v>
      </c>
      <c r="Q78" t="s">
        <v>3013</v>
      </c>
      <c r="R78">
        <v>4</v>
      </c>
      <c r="S78">
        <v>1234</v>
      </c>
      <c r="T78">
        <v>0</v>
      </c>
      <c r="U78">
        <v>407.16</v>
      </c>
      <c r="V78" t="s">
        <v>42</v>
      </c>
      <c r="W78">
        <v>62.82</v>
      </c>
      <c r="X78" t="s">
        <v>50</v>
      </c>
      <c r="Y78" t="s">
        <v>8768</v>
      </c>
      <c r="Z78">
        <v>2014</v>
      </c>
      <c r="AA78">
        <v>48</v>
      </c>
      <c r="AB78">
        <v>43605</v>
      </c>
    </row>
    <row r="79" spans="1:28" x14ac:dyDescent="0.2">
      <c r="A79" t="s">
        <v>3951</v>
      </c>
      <c r="B79" s="1">
        <v>41961</v>
      </c>
      <c r="C79" s="1">
        <v>41965</v>
      </c>
      <c r="D79" t="s">
        <v>45</v>
      </c>
      <c r="E79" t="s">
        <v>3952</v>
      </c>
      <c r="F79" t="s">
        <v>3953</v>
      </c>
      <c r="G79" t="s">
        <v>31</v>
      </c>
      <c r="H79" t="s">
        <v>2640</v>
      </c>
      <c r="I79" t="s">
        <v>2641</v>
      </c>
      <c r="J79" t="s">
        <v>2642</v>
      </c>
      <c r="K79" t="s">
        <v>1950</v>
      </c>
      <c r="L79" t="s">
        <v>1950</v>
      </c>
      <c r="M79" t="s">
        <v>1757</v>
      </c>
      <c r="N79" t="s">
        <v>38</v>
      </c>
      <c r="O79" t="s">
        <v>380</v>
      </c>
      <c r="P79" t="s">
        <v>3954</v>
      </c>
      <c r="Q79" t="s">
        <v>2922</v>
      </c>
      <c r="R79">
        <v>7</v>
      </c>
      <c r="S79">
        <v>1318</v>
      </c>
      <c r="T79">
        <v>0</v>
      </c>
      <c r="U79">
        <v>382.2</v>
      </c>
      <c r="V79" t="s">
        <v>42</v>
      </c>
      <c r="W79">
        <v>107.492</v>
      </c>
      <c r="X79" t="s">
        <v>50</v>
      </c>
      <c r="Y79" t="s">
        <v>8768</v>
      </c>
      <c r="Z79">
        <v>2014</v>
      </c>
      <c r="AA79">
        <v>47</v>
      </c>
      <c r="AB79">
        <v>7886</v>
      </c>
    </row>
    <row r="80" spans="1:28" x14ac:dyDescent="0.2">
      <c r="A80" t="s">
        <v>377</v>
      </c>
      <c r="B80" s="1">
        <v>40648</v>
      </c>
      <c r="C80" s="1">
        <v>40648</v>
      </c>
      <c r="D80" t="s">
        <v>59</v>
      </c>
      <c r="E80" t="s">
        <v>378</v>
      </c>
      <c r="F80" t="s">
        <v>379</v>
      </c>
      <c r="G80" t="s">
        <v>262</v>
      </c>
      <c r="H80" t="s">
        <v>32</v>
      </c>
      <c r="I80" t="s">
        <v>33</v>
      </c>
      <c r="J80" t="s">
        <v>34</v>
      </c>
      <c r="K80" t="s">
        <v>35</v>
      </c>
      <c r="L80" t="s">
        <v>36</v>
      </c>
      <c r="M80" t="s">
        <v>37</v>
      </c>
      <c r="N80" t="s">
        <v>38</v>
      </c>
      <c r="O80" t="s">
        <v>380</v>
      </c>
      <c r="P80" t="s">
        <v>381</v>
      </c>
      <c r="Q80" t="s">
        <v>382</v>
      </c>
      <c r="R80">
        <v>2</v>
      </c>
      <c r="S80">
        <v>107</v>
      </c>
      <c r="T80">
        <v>0</v>
      </c>
      <c r="U80">
        <v>31.0184</v>
      </c>
      <c r="V80" t="s">
        <v>42</v>
      </c>
      <c r="W80">
        <v>20.75</v>
      </c>
      <c r="X80" t="s">
        <v>64</v>
      </c>
      <c r="Y80" t="s">
        <v>8751</v>
      </c>
      <c r="Z80">
        <v>2011</v>
      </c>
      <c r="AA80">
        <v>16</v>
      </c>
      <c r="AB80">
        <v>38953</v>
      </c>
    </row>
    <row r="81" spans="1:28" x14ac:dyDescent="0.2">
      <c r="A81" t="s">
        <v>3949</v>
      </c>
      <c r="B81" s="1">
        <v>41867</v>
      </c>
      <c r="C81" s="1">
        <v>41872</v>
      </c>
      <c r="D81" t="s">
        <v>45</v>
      </c>
      <c r="E81" t="s">
        <v>3950</v>
      </c>
      <c r="F81" t="s">
        <v>876</v>
      </c>
      <c r="G81" t="s">
        <v>31</v>
      </c>
      <c r="H81" t="s">
        <v>2315</v>
      </c>
      <c r="I81" t="s">
        <v>2359</v>
      </c>
      <c r="J81" t="s">
        <v>3685</v>
      </c>
      <c r="K81" t="s">
        <v>1950</v>
      </c>
      <c r="L81" t="s">
        <v>1950</v>
      </c>
      <c r="M81" t="s">
        <v>1594</v>
      </c>
      <c r="N81" t="s">
        <v>38</v>
      </c>
      <c r="O81" t="s">
        <v>380</v>
      </c>
      <c r="P81" t="s">
        <v>2990</v>
      </c>
      <c r="Q81" t="s">
        <v>2849</v>
      </c>
      <c r="R81">
        <v>5</v>
      </c>
      <c r="S81">
        <v>1734</v>
      </c>
      <c r="T81">
        <v>0</v>
      </c>
      <c r="U81">
        <v>728.1</v>
      </c>
      <c r="V81" t="s">
        <v>42</v>
      </c>
      <c r="W81">
        <v>55.171999999999997</v>
      </c>
      <c r="X81" t="s">
        <v>50</v>
      </c>
      <c r="Y81" t="s">
        <v>8747</v>
      </c>
      <c r="Z81">
        <v>2014</v>
      </c>
      <c r="AA81">
        <v>33</v>
      </c>
      <c r="AB81">
        <v>8322</v>
      </c>
    </row>
    <row r="82" spans="1:28" x14ac:dyDescent="0.2">
      <c r="A82" t="s">
        <v>3945</v>
      </c>
      <c r="B82" s="1">
        <v>41860</v>
      </c>
      <c r="C82" s="1">
        <v>41864</v>
      </c>
      <c r="D82" t="s">
        <v>45</v>
      </c>
      <c r="E82" t="s">
        <v>3887</v>
      </c>
      <c r="F82" t="s">
        <v>3888</v>
      </c>
      <c r="G82" t="s">
        <v>31</v>
      </c>
      <c r="H82" t="s">
        <v>2256</v>
      </c>
      <c r="I82" t="s">
        <v>3946</v>
      </c>
      <c r="J82" t="s">
        <v>3947</v>
      </c>
      <c r="K82" t="s">
        <v>2005</v>
      </c>
      <c r="L82" t="s">
        <v>2005</v>
      </c>
      <c r="M82" t="s">
        <v>2112</v>
      </c>
      <c r="N82" t="s">
        <v>38</v>
      </c>
      <c r="O82" t="s">
        <v>380</v>
      </c>
      <c r="P82" t="s">
        <v>3948</v>
      </c>
      <c r="Q82" t="s">
        <v>2586</v>
      </c>
      <c r="R82">
        <v>1</v>
      </c>
      <c r="S82">
        <v>539</v>
      </c>
      <c r="T82">
        <v>0</v>
      </c>
      <c r="U82">
        <v>183.27</v>
      </c>
      <c r="V82" t="s">
        <v>42</v>
      </c>
      <c r="W82">
        <v>22.77</v>
      </c>
      <c r="X82" t="s">
        <v>50</v>
      </c>
      <c r="Y82" t="s">
        <v>8747</v>
      </c>
      <c r="Z82">
        <v>2014</v>
      </c>
      <c r="AA82">
        <v>32</v>
      </c>
      <c r="AB82">
        <v>29220</v>
      </c>
    </row>
    <row r="83" spans="1:28" x14ac:dyDescent="0.2">
      <c r="A83" t="s">
        <v>3940</v>
      </c>
      <c r="B83" s="1">
        <v>41743</v>
      </c>
      <c r="C83" s="1">
        <v>41747</v>
      </c>
      <c r="D83" t="s">
        <v>45</v>
      </c>
      <c r="E83" t="s">
        <v>3941</v>
      </c>
      <c r="F83" t="s">
        <v>3942</v>
      </c>
      <c r="G83" t="s">
        <v>31</v>
      </c>
      <c r="H83" t="s">
        <v>1985</v>
      </c>
      <c r="I83" t="s">
        <v>1986</v>
      </c>
      <c r="J83" t="s">
        <v>3943</v>
      </c>
      <c r="K83" t="s">
        <v>1879</v>
      </c>
      <c r="L83" t="s">
        <v>1879</v>
      </c>
      <c r="M83" t="s">
        <v>1988</v>
      </c>
      <c r="N83" t="s">
        <v>38</v>
      </c>
      <c r="O83" t="s">
        <v>380</v>
      </c>
      <c r="P83" t="s">
        <v>3944</v>
      </c>
      <c r="Q83" t="s">
        <v>2299</v>
      </c>
      <c r="R83">
        <v>7</v>
      </c>
      <c r="S83">
        <v>2112</v>
      </c>
      <c r="T83">
        <v>0</v>
      </c>
      <c r="U83">
        <v>190.05</v>
      </c>
      <c r="V83" t="s">
        <v>42</v>
      </c>
      <c r="W83">
        <v>225.84</v>
      </c>
      <c r="X83" t="s">
        <v>50</v>
      </c>
      <c r="Y83" t="s">
        <v>8743</v>
      </c>
      <c r="Z83">
        <v>2014</v>
      </c>
      <c r="AA83">
        <v>16</v>
      </c>
      <c r="AB83">
        <v>10795</v>
      </c>
    </row>
    <row r="84" spans="1:28" x14ac:dyDescent="0.2">
      <c r="A84" t="s">
        <v>3937</v>
      </c>
      <c r="B84" s="1">
        <v>41741</v>
      </c>
      <c r="C84" s="1">
        <v>41747</v>
      </c>
      <c r="D84" t="s">
        <v>45</v>
      </c>
      <c r="E84" t="s">
        <v>3938</v>
      </c>
      <c r="F84" t="s">
        <v>3939</v>
      </c>
      <c r="G84" t="s">
        <v>31</v>
      </c>
      <c r="H84" t="s">
        <v>2049</v>
      </c>
      <c r="I84" t="s">
        <v>2161</v>
      </c>
      <c r="J84" t="s">
        <v>2162</v>
      </c>
      <c r="K84" t="s">
        <v>1979</v>
      </c>
      <c r="L84" t="s">
        <v>1979</v>
      </c>
      <c r="M84" t="s">
        <v>1979</v>
      </c>
      <c r="N84" t="s">
        <v>38</v>
      </c>
      <c r="O84" t="s">
        <v>380</v>
      </c>
      <c r="P84" t="s">
        <v>3783</v>
      </c>
      <c r="Q84" t="s">
        <v>3481</v>
      </c>
      <c r="R84">
        <v>2</v>
      </c>
      <c r="S84">
        <v>1002</v>
      </c>
      <c r="T84">
        <v>0</v>
      </c>
      <c r="U84">
        <v>110.16</v>
      </c>
      <c r="V84" t="s">
        <v>42</v>
      </c>
      <c r="W84">
        <v>63.16</v>
      </c>
      <c r="X84" t="s">
        <v>50</v>
      </c>
      <c r="Y84" t="s">
        <v>8743</v>
      </c>
      <c r="Z84">
        <v>2014</v>
      </c>
      <c r="AA84">
        <v>15</v>
      </c>
      <c r="AB84">
        <v>47655</v>
      </c>
    </row>
    <row r="85" spans="1:28" x14ac:dyDescent="0.2">
      <c r="A85" t="s">
        <v>3932</v>
      </c>
      <c r="B85" s="1">
        <v>41737</v>
      </c>
      <c r="C85" s="1">
        <v>41742</v>
      </c>
      <c r="D85" t="s">
        <v>45</v>
      </c>
      <c r="E85" t="s">
        <v>3933</v>
      </c>
      <c r="F85" t="s">
        <v>3934</v>
      </c>
      <c r="G85" t="s">
        <v>31</v>
      </c>
      <c r="H85" t="s">
        <v>3935</v>
      </c>
      <c r="I85" t="s">
        <v>3936</v>
      </c>
      <c r="J85" t="s">
        <v>3936</v>
      </c>
      <c r="K85" t="s">
        <v>2023</v>
      </c>
      <c r="L85" t="s">
        <v>2023</v>
      </c>
      <c r="M85" t="s">
        <v>2023</v>
      </c>
      <c r="N85" t="s">
        <v>38</v>
      </c>
      <c r="O85" t="s">
        <v>380</v>
      </c>
      <c r="P85" t="s">
        <v>2830</v>
      </c>
      <c r="Q85" t="s">
        <v>2528</v>
      </c>
      <c r="R85">
        <v>1</v>
      </c>
      <c r="S85">
        <v>529</v>
      </c>
      <c r="T85">
        <v>0</v>
      </c>
      <c r="U85">
        <v>206.16</v>
      </c>
      <c r="V85" t="s">
        <v>42</v>
      </c>
      <c r="W85">
        <v>42.95</v>
      </c>
      <c r="X85" t="s">
        <v>50</v>
      </c>
      <c r="Y85" t="s">
        <v>8743</v>
      </c>
      <c r="Z85">
        <v>2014</v>
      </c>
      <c r="AA85">
        <v>15</v>
      </c>
      <c r="AB85">
        <v>45422</v>
      </c>
    </row>
    <row r="86" spans="1:28" x14ac:dyDescent="0.2">
      <c r="A86" t="s">
        <v>407</v>
      </c>
      <c r="B86" s="1">
        <v>40882</v>
      </c>
      <c r="C86" s="1">
        <v>40884</v>
      </c>
      <c r="D86" t="s">
        <v>28</v>
      </c>
      <c r="E86" t="s">
        <v>408</v>
      </c>
      <c r="F86" t="s">
        <v>409</v>
      </c>
      <c r="G86" t="s">
        <v>31</v>
      </c>
      <c r="H86" t="s">
        <v>32</v>
      </c>
      <c r="I86" t="s">
        <v>33</v>
      </c>
      <c r="J86" t="s">
        <v>34</v>
      </c>
      <c r="K86" t="s">
        <v>35</v>
      </c>
      <c r="L86" t="s">
        <v>36</v>
      </c>
      <c r="M86" t="s">
        <v>37</v>
      </c>
      <c r="N86" t="s">
        <v>38</v>
      </c>
      <c r="O86" t="s">
        <v>380</v>
      </c>
      <c r="P86" t="s">
        <v>410</v>
      </c>
      <c r="Q86" t="s">
        <v>411</v>
      </c>
      <c r="R86">
        <v>6</v>
      </c>
      <c r="S86">
        <v>250</v>
      </c>
      <c r="T86">
        <v>0</v>
      </c>
      <c r="U86">
        <v>72.575400000000002</v>
      </c>
      <c r="V86" t="s">
        <v>42</v>
      </c>
      <c r="W86">
        <v>36.78</v>
      </c>
      <c r="X86" t="s">
        <v>146</v>
      </c>
      <c r="Y86" t="s">
        <v>8728</v>
      </c>
      <c r="Z86">
        <v>2011</v>
      </c>
      <c r="AA86">
        <v>50</v>
      </c>
      <c r="AB86">
        <v>39011</v>
      </c>
    </row>
    <row r="87" spans="1:28" x14ac:dyDescent="0.2">
      <c r="A87" t="s">
        <v>3927</v>
      </c>
      <c r="B87" s="1">
        <v>41526</v>
      </c>
      <c r="C87" s="1">
        <v>41531</v>
      </c>
      <c r="D87" t="s">
        <v>45</v>
      </c>
      <c r="E87" t="s">
        <v>3928</v>
      </c>
      <c r="F87" t="s">
        <v>373</v>
      </c>
      <c r="G87" t="s">
        <v>31</v>
      </c>
      <c r="H87" t="s">
        <v>2072</v>
      </c>
      <c r="I87" t="s">
        <v>3826</v>
      </c>
      <c r="J87" t="s">
        <v>3929</v>
      </c>
      <c r="K87" t="s">
        <v>1879</v>
      </c>
      <c r="L87" t="s">
        <v>1879</v>
      </c>
      <c r="M87" t="s">
        <v>1594</v>
      </c>
      <c r="N87" t="s">
        <v>38</v>
      </c>
      <c r="O87" t="s">
        <v>380</v>
      </c>
      <c r="P87" t="s">
        <v>3930</v>
      </c>
      <c r="Q87" t="s">
        <v>3931</v>
      </c>
      <c r="R87">
        <v>4</v>
      </c>
      <c r="S87">
        <v>1998</v>
      </c>
      <c r="T87">
        <v>0</v>
      </c>
      <c r="U87">
        <v>359.64</v>
      </c>
      <c r="V87" t="s">
        <v>42</v>
      </c>
      <c r="W87">
        <v>119</v>
      </c>
      <c r="X87" t="s">
        <v>50</v>
      </c>
      <c r="Y87" t="s">
        <v>8755</v>
      </c>
      <c r="Z87">
        <v>2013</v>
      </c>
      <c r="AA87">
        <v>37</v>
      </c>
      <c r="AB87">
        <v>10984</v>
      </c>
    </row>
    <row r="88" spans="1:28" x14ac:dyDescent="0.2">
      <c r="A88" t="s">
        <v>417</v>
      </c>
      <c r="B88" s="1">
        <v>40954</v>
      </c>
      <c r="C88" s="1">
        <v>40957</v>
      </c>
      <c r="D88" t="s">
        <v>45</v>
      </c>
      <c r="E88" t="s">
        <v>418</v>
      </c>
      <c r="F88" t="s">
        <v>419</v>
      </c>
      <c r="G88" t="s">
        <v>31</v>
      </c>
      <c r="H88" t="s">
        <v>32</v>
      </c>
      <c r="I88" t="s">
        <v>33</v>
      </c>
      <c r="J88" t="s">
        <v>34</v>
      </c>
      <c r="K88" t="s">
        <v>35</v>
      </c>
      <c r="L88" t="s">
        <v>36</v>
      </c>
      <c r="M88" t="s">
        <v>37</v>
      </c>
      <c r="N88" t="s">
        <v>38</v>
      </c>
      <c r="O88" t="s">
        <v>380</v>
      </c>
      <c r="P88" t="s">
        <v>420</v>
      </c>
      <c r="Q88" t="s">
        <v>421</v>
      </c>
      <c r="R88">
        <v>6</v>
      </c>
      <c r="S88">
        <v>541</v>
      </c>
      <c r="T88">
        <v>0</v>
      </c>
      <c r="U88">
        <v>157.01759999999999</v>
      </c>
      <c r="V88" t="s">
        <v>42</v>
      </c>
      <c r="W88">
        <v>43.71</v>
      </c>
      <c r="X88" t="s">
        <v>43</v>
      </c>
      <c r="Y88" t="s">
        <v>8729</v>
      </c>
      <c r="Z88">
        <v>2012</v>
      </c>
      <c r="AA88">
        <v>7</v>
      </c>
      <c r="AB88">
        <v>33547</v>
      </c>
    </row>
    <row r="89" spans="1:28" x14ac:dyDescent="0.2">
      <c r="A89" t="s">
        <v>3925</v>
      </c>
      <c r="B89" s="1">
        <v>41405</v>
      </c>
      <c r="C89" s="1">
        <v>41410</v>
      </c>
      <c r="D89" t="s">
        <v>45</v>
      </c>
      <c r="E89" t="s">
        <v>3926</v>
      </c>
      <c r="F89" t="s">
        <v>1039</v>
      </c>
      <c r="G89" t="s">
        <v>31</v>
      </c>
      <c r="H89" t="s">
        <v>2057</v>
      </c>
      <c r="I89" t="s">
        <v>3069</v>
      </c>
      <c r="J89" t="s">
        <v>3070</v>
      </c>
      <c r="K89" t="s">
        <v>1950</v>
      </c>
      <c r="L89" t="s">
        <v>1950</v>
      </c>
      <c r="M89" t="s">
        <v>2060</v>
      </c>
      <c r="N89" t="s">
        <v>38</v>
      </c>
      <c r="O89" t="s">
        <v>380</v>
      </c>
      <c r="P89" t="s">
        <v>3727</v>
      </c>
      <c r="Q89" t="s">
        <v>2986</v>
      </c>
      <c r="R89">
        <v>6</v>
      </c>
      <c r="S89">
        <v>1993</v>
      </c>
      <c r="T89">
        <v>0</v>
      </c>
      <c r="U89">
        <v>498.24</v>
      </c>
      <c r="V89" t="s">
        <v>42</v>
      </c>
      <c r="W89">
        <v>185.40199999999999</v>
      </c>
      <c r="X89" t="s">
        <v>50</v>
      </c>
      <c r="Y89" t="s">
        <v>8737</v>
      </c>
      <c r="Z89">
        <v>2013</v>
      </c>
      <c r="AA89">
        <v>19</v>
      </c>
      <c r="AB89">
        <v>4232</v>
      </c>
    </row>
    <row r="90" spans="1:28" x14ac:dyDescent="0.2">
      <c r="A90" t="s">
        <v>3923</v>
      </c>
      <c r="B90" s="1">
        <v>41330</v>
      </c>
      <c r="C90" s="1">
        <v>41334</v>
      </c>
      <c r="D90" t="s">
        <v>45</v>
      </c>
      <c r="E90" t="s">
        <v>3924</v>
      </c>
      <c r="F90" t="s">
        <v>796</v>
      </c>
      <c r="G90" t="s">
        <v>31</v>
      </c>
      <c r="H90" t="s">
        <v>1969</v>
      </c>
      <c r="I90" t="s">
        <v>1970</v>
      </c>
      <c r="J90" t="s">
        <v>1970</v>
      </c>
      <c r="K90" t="s">
        <v>1950</v>
      </c>
      <c r="L90" t="s">
        <v>1950</v>
      </c>
      <c r="M90" t="s">
        <v>1757</v>
      </c>
      <c r="N90" t="s">
        <v>38</v>
      </c>
      <c r="O90" t="s">
        <v>380</v>
      </c>
      <c r="P90" t="s">
        <v>2177</v>
      </c>
      <c r="Q90" t="s">
        <v>2178</v>
      </c>
      <c r="R90">
        <v>2</v>
      </c>
      <c r="S90">
        <v>717</v>
      </c>
      <c r="T90">
        <v>0</v>
      </c>
      <c r="U90">
        <v>121.88</v>
      </c>
      <c r="V90" t="s">
        <v>42</v>
      </c>
      <c r="W90">
        <v>50.639000000000003</v>
      </c>
      <c r="X90" t="s">
        <v>50</v>
      </c>
      <c r="Y90" t="s">
        <v>8754</v>
      </c>
      <c r="Z90">
        <v>2013</v>
      </c>
      <c r="AA90">
        <v>9</v>
      </c>
      <c r="AB90">
        <v>7901</v>
      </c>
    </row>
    <row r="91" spans="1:28" x14ac:dyDescent="0.2">
      <c r="A91" t="s">
        <v>3919</v>
      </c>
      <c r="B91" s="1">
        <v>41324</v>
      </c>
      <c r="C91" s="1">
        <v>41329</v>
      </c>
      <c r="D91" t="s">
        <v>45</v>
      </c>
      <c r="E91" t="s">
        <v>3920</v>
      </c>
      <c r="F91" t="s">
        <v>1477</v>
      </c>
      <c r="G91" t="s">
        <v>31</v>
      </c>
      <c r="H91" t="s">
        <v>2315</v>
      </c>
      <c r="I91" t="s">
        <v>2401</v>
      </c>
      <c r="J91" t="s">
        <v>3921</v>
      </c>
      <c r="K91" t="s">
        <v>1950</v>
      </c>
      <c r="L91" t="s">
        <v>1950</v>
      </c>
      <c r="M91" t="s">
        <v>1594</v>
      </c>
      <c r="N91" t="s">
        <v>38</v>
      </c>
      <c r="O91" t="s">
        <v>380</v>
      </c>
      <c r="P91" t="s">
        <v>3922</v>
      </c>
      <c r="Q91" t="s">
        <v>3368</v>
      </c>
      <c r="R91">
        <v>2</v>
      </c>
      <c r="S91">
        <v>750</v>
      </c>
      <c r="T91">
        <v>0</v>
      </c>
      <c r="U91">
        <v>22.48</v>
      </c>
      <c r="V91" t="s">
        <v>42</v>
      </c>
      <c r="W91">
        <v>61.344999999999999</v>
      </c>
      <c r="X91" t="s">
        <v>50</v>
      </c>
      <c r="Y91" t="s">
        <v>8754</v>
      </c>
      <c r="Z91">
        <v>2013</v>
      </c>
      <c r="AA91">
        <v>8</v>
      </c>
      <c r="AB91">
        <v>2761</v>
      </c>
    </row>
    <row r="92" spans="1:28" x14ac:dyDescent="0.2">
      <c r="A92" t="s">
        <v>3916</v>
      </c>
      <c r="B92" s="1">
        <v>41166</v>
      </c>
      <c r="C92" s="1">
        <v>41171</v>
      </c>
      <c r="D92" t="s">
        <v>45</v>
      </c>
      <c r="E92" t="s">
        <v>3917</v>
      </c>
      <c r="F92" t="s">
        <v>3281</v>
      </c>
      <c r="G92" t="s">
        <v>31</v>
      </c>
      <c r="H92" t="s">
        <v>1994</v>
      </c>
      <c r="I92" t="s">
        <v>2469</v>
      </c>
      <c r="J92" t="s">
        <v>3918</v>
      </c>
      <c r="K92" t="s">
        <v>1950</v>
      </c>
      <c r="L92" t="s">
        <v>1950</v>
      </c>
      <c r="M92" t="s">
        <v>1988</v>
      </c>
      <c r="N92" t="s">
        <v>38</v>
      </c>
      <c r="O92" t="s">
        <v>380</v>
      </c>
      <c r="P92" t="s">
        <v>3348</v>
      </c>
      <c r="Q92" t="s">
        <v>3349</v>
      </c>
      <c r="R92">
        <v>6</v>
      </c>
      <c r="S92">
        <v>2278</v>
      </c>
      <c r="T92">
        <v>0</v>
      </c>
      <c r="U92">
        <v>751.8</v>
      </c>
      <c r="V92" t="s">
        <v>42</v>
      </c>
      <c r="W92">
        <v>138.70599999999999</v>
      </c>
      <c r="X92" t="s">
        <v>50</v>
      </c>
      <c r="Y92" t="s">
        <v>8763</v>
      </c>
      <c r="Z92">
        <v>2012</v>
      </c>
      <c r="AA92">
        <v>37</v>
      </c>
      <c r="AB92">
        <v>238</v>
      </c>
    </row>
    <row r="93" spans="1:28" x14ac:dyDescent="0.2">
      <c r="A93" t="s">
        <v>3911</v>
      </c>
      <c r="B93" s="1">
        <v>41158</v>
      </c>
      <c r="C93" s="1">
        <v>41164</v>
      </c>
      <c r="D93" t="s">
        <v>45</v>
      </c>
      <c r="E93" t="s">
        <v>3912</v>
      </c>
      <c r="F93" t="s">
        <v>3913</v>
      </c>
      <c r="G93" t="s">
        <v>31</v>
      </c>
      <c r="H93" t="s">
        <v>3147</v>
      </c>
      <c r="I93" t="s">
        <v>3914</v>
      </c>
      <c r="J93" t="s">
        <v>3915</v>
      </c>
      <c r="K93" t="s">
        <v>1979</v>
      </c>
      <c r="L93" t="s">
        <v>1979</v>
      </c>
      <c r="M93" t="s">
        <v>1979</v>
      </c>
      <c r="N93" t="s">
        <v>38</v>
      </c>
      <c r="O93" t="s">
        <v>380</v>
      </c>
      <c r="P93" t="s">
        <v>2745</v>
      </c>
      <c r="Q93" t="s">
        <v>2746</v>
      </c>
      <c r="R93">
        <v>4</v>
      </c>
      <c r="S93">
        <v>1232</v>
      </c>
      <c r="T93">
        <v>0</v>
      </c>
      <c r="U93">
        <v>123.12</v>
      </c>
      <c r="V93" t="s">
        <v>42</v>
      </c>
      <c r="W93">
        <v>35.450000000000003</v>
      </c>
      <c r="X93" t="s">
        <v>50</v>
      </c>
      <c r="Y93" t="s">
        <v>8763</v>
      </c>
      <c r="Z93">
        <v>2012</v>
      </c>
      <c r="AA93">
        <v>36</v>
      </c>
      <c r="AB93">
        <v>49046</v>
      </c>
    </row>
    <row r="94" spans="1:28" x14ac:dyDescent="0.2">
      <c r="A94" t="s">
        <v>3908</v>
      </c>
      <c r="B94" s="1">
        <v>41129</v>
      </c>
      <c r="C94" s="1">
        <v>41135</v>
      </c>
      <c r="D94" t="s">
        <v>45</v>
      </c>
      <c r="E94" t="s">
        <v>3909</v>
      </c>
      <c r="F94" t="s">
        <v>87</v>
      </c>
      <c r="G94" t="s">
        <v>31</v>
      </c>
      <c r="H94" t="s">
        <v>2011</v>
      </c>
      <c r="I94" t="s">
        <v>2388</v>
      </c>
      <c r="J94" t="s">
        <v>3910</v>
      </c>
      <c r="K94" t="s">
        <v>2005</v>
      </c>
      <c r="L94" t="s">
        <v>2005</v>
      </c>
      <c r="M94" t="s">
        <v>2014</v>
      </c>
      <c r="N94" t="s">
        <v>38</v>
      </c>
      <c r="O94" t="s">
        <v>380</v>
      </c>
      <c r="P94" t="s">
        <v>2149</v>
      </c>
      <c r="Q94" t="s">
        <v>2150</v>
      </c>
      <c r="R94">
        <v>13</v>
      </c>
      <c r="S94">
        <v>1285</v>
      </c>
      <c r="T94">
        <v>0</v>
      </c>
      <c r="U94">
        <v>552.24</v>
      </c>
      <c r="V94" t="s">
        <v>42</v>
      </c>
      <c r="W94">
        <v>100.48</v>
      </c>
      <c r="X94" t="s">
        <v>50</v>
      </c>
      <c r="Y94" t="s">
        <v>8732</v>
      </c>
      <c r="Z94">
        <v>2012</v>
      </c>
      <c r="AA94">
        <v>32</v>
      </c>
      <c r="AB94">
        <v>20595</v>
      </c>
    </row>
    <row r="95" spans="1:28" x14ac:dyDescent="0.2">
      <c r="A95" t="s">
        <v>3904</v>
      </c>
      <c r="B95" s="1">
        <v>41094</v>
      </c>
      <c r="C95" s="1">
        <v>41100</v>
      </c>
      <c r="D95" t="s">
        <v>45</v>
      </c>
      <c r="E95" t="s">
        <v>3905</v>
      </c>
      <c r="F95" t="s">
        <v>133</v>
      </c>
      <c r="G95" t="s">
        <v>31</v>
      </c>
      <c r="H95" t="s">
        <v>1985</v>
      </c>
      <c r="I95" t="s">
        <v>1986</v>
      </c>
      <c r="J95" t="s">
        <v>3906</v>
      </c>
      <c r="K95" t="s">
        <v>1879</v>
      </c>
      <c r="L95" t="s">
        <v>1879</v>
      </c>
      <c r="M95" t="s">
        <v>1988</v>
      </c>
      <c r="N95" t="s">
        <v>38</v>
      </c>
      <c r="O95" t="s">
        <v>380</v>
      </c>
      <c r="P95" t="s">
        <v>3907</v>
      </c>
      <c r="Q95" t="s">
        <v>3739</v>
      </c>
      <c r="R95">
        <v>3</v>
      </c>
      <c r="S95">
        <v>1488</v>
      </c>
      <c r="T95">
        <v>0</v>
      </c>
      <c r="U95">
        <v>372.06</v>
      </c>
      <c r="V95" t="s">
        <v>42</v>
      </c>
      <c r="W95">
        <v>65.540000000000006</v>
      </c>
      <c r="X95" t="s">
        <v>50</v>
      </c>
      <c r="Y95" t="s">
        <v>8769</v>
      </c>
      <c r="Z95">
        <v>2012</v>
      </c>
      <c r="AA95">
        <v>27</v>
      </c>
      <c r="AB95">
        <v>14421</v>
      </c>
    </row>
    <row r="96" spans="1:28" x14ac:dyDescent="0.2">
      <c r="A96" t="s">
        <v>457</v>
      </c>
      <c r="B96" s="1">
        <v>41582</v>
      </c>
      <c r="C96" s="1">
        <v>41585</v>
      </c>
      <c r="D96" t="s">
        <v>59</v>
      </c>
      <c r="E96" t="s">
        <v>458</v>
      </c>
      <c r="F96" t="s">
        <v>459</v>
      </c>
      <c r="G96" t="s">
        <v>31</v>
      </c>
      <c r="H96" t="s">
        <v>32</v>
      </c>
      <c r="I96" t="s">
        <v>33</v>
      </c>
      <c r="J96" t="s">
        <v>34</v>
      </c>
      <c r="K96" t="s">
        <v>35</v>
      </c>
      <c r="L96" t="s">
        <v>36</v>
      </c>
      <c r="M96" t="s">
        <v>37</v>
      </c>
      <c r="N96" t="s">
        <v>38</v>
      </c>
      <c r="O96" t="s">
        <v>380</v>
      </c>
      <c r="P96" t="s">
        <v>460</v>
      </c>
      <c r="Q96" t="s">
        <v>461</v>
      </c>
      <c r="R96">
        <v>4</v>
      </c>
      <c r="S96">
        <v>1101</v>
      </c>
      <c r="T96">
        <v>0</v>
      </c>
      <c r="U96">
        <v>429.5772</v>
      </c>
      <c r="V96" t="s">
        <v>42</v>
      </c>
      <c r="W96">
        <v>364.76</v>
      </c>
      <c r="X96" t="s">
        <v>146</v>
      </c>
      <c r="Y96" t="s">
        <v>8741</v>
      </c>
      <c r="Z96">
        <v>2013</v>
      </c>
      <c r="AA96">
        <v>45</v>
      </c>
      <c r="AB96">
        <v>33773</v>
      </c>
    </row>
    <row r="97" spans="1:28" x14ac:dyDescent="0.2">
      <c r="A97" t="s">
        <v>186</v>
      </c>
      <c r="B97" s="1">
        <v>41589</v>
      </c>
      <c r="C97" s="1">
        <v>41592</v>
      </c>
      <c r="D97" t="s">
        <v>28</v>
      </c>
      <c r="E97" t="s">
        <v>123</v>
      </c>
      <c r="F97" t="s">
        <v>124</v>
      </c>
      <c r="G97" t="s">
        <v>31</v>
      </c>
      <c r="H97" t="s">
        <v>32</v>
      </c>
      <c r="I97" t="s">
        <v>33</v>
      </c>
      <c r="J97" t="s">
        <v>34</v>
      </c>
      <c r="K97" t="s">
        <v>35</v>
      </c>
      <c r="L97" t="s">
        <v>36</v>
      </c>
      <c r="M97" t="s">
        <v>37</v>
      </c>
      <c r="N97" t="s">
        <v>38</v>
      </c>
      <c r="O97" t="s">
        <v>380</v>
      </c>
      <c r="P97" t="s">
        <v>462</v>
      </c>
      <c r="Q97" t="s">
        <v>463</v>
      </c>
      <c r="R97">
        <v>4</v>
      </c>
      <c r="S97">
        <v>130</v>
      </c>
      <c r="T97">
        <v>0</v>
      </c>
      <c r="U97">
        <v>38.975999999999999</v>
      </c>
      <c r="V97" t="s">
        <v>42</v>
      </c>
      <c r="W97">
        <v>16.649999999999999</v>
      </c>
      <c r="X97" t="s">
        <v>43</v>
      </c>
      <c r="Y97" t="s">
        <v>8741</v>
      </c>
      <c r="Z97">
        <v>2013</v>
      </c>
      <c r="AA97">
        <v>46</v>
      </c>
      <c r="AB97">
        <v>36339</v>
      </c>
    </row>
    <row r="98" spans="1:28" x14ac:dyDescent="0.2">
      <c r="A98" t="s">
        <v>3901</v>
      </c>
      <c r="B98" s="1">
        <v>41076</v>
      </c>
      <c r="C98" s="1">
        <v>41082</v>
      </c>
      <c r="D98" t="s">
        <v>45</v>
      </c>
      <c r="E98" t="s">
        <v>3902</v>
      </c>
      <c r="F98" t="s">
        <v>3903</v>
      </c>
      <c r="G98" t="s">
        <v>31</v>
      </c>
      <c r="H98" t="s">
        <v>2256</v>
      </c>
      <c r="I98" t="s">
        <v>3181</v>
      </c>
      <c r="J98" t="s">
        <v>3182</v>
      </c>
      <c r="K98" t="s">
        <v>2005</v>
      </c>
      <c r="L98" t="s">
        <v>2005</v>
      </c>
      <c r="M98" t="s">
        <v>2112</v>
      </c>
      <c r="N98" t="s">
        <v>38</v>
      </c>
      <c r="O98" t="s">
        <v>380</v>
      </c>
      <c r="P98" t="s">
        <v>2803</v>
      </c>
      <c r="Q98" t="s">
        <v>2804</v>
      </c>
      <c r="R98">
        <v>9</v>
      </c>
      <c r="S98">
        <v>2800</v>
      </c>
      <c r="T98">
        <v>0</v>
      </c>
      <c r="U98">
        <v>391.77</v>
      </c>
      <c r="V98" t="s">
        <v>42</v>
      </c>
      <c r="W98">
        <v>265.45999999999998</v>
      </c>
      <c r="X98" t="s">
        <v>50</v>
      </c>
      <c r="Y98" t="s">
        <v>8765</v>
      </c>
      <c r="Z98">
        <v>2012</v>
      </c>
      <c r="AA98">
        <v>24</v>
      </c>
      <c r="AB98">
        <v>21505</v>
      </c>
    </row>
    <row r="99" spans="1:28" x14ac:dyDescent="0.2">
      <c r="A99" t="s">
        <v>303</v>
      </c>
      <c r="B99" s="1">
        <v>41697</v>
      </c>
      <c r="C99" s="1">
        <v>41699</v>
      </c>
      <c r="D99" t="s">
        <v>45</v>
      </c>
      <c r="E99" t="s">
        <v>304</v>
      </c>
      <c r="F99" t="s">
        <v>305</v>
      </c>
      <c r="G99" t="s">
        <v>262</v>
      </c>
      <c r="H99" t="s">
        <v>32</v>
      </c>
      <c r="I99" t="s">
        <v>33</v>
      </c>
      <c r="J99" t="s">
        <v>34</v>
      </c>
      <c r="K99" t="s">
        <v>35</v>
      </c>
      <c r="L99" t="s">
        <v>36</v>
      </c>
      <c r="M99" t="s">
        <v>37</v>
      </c>
      <c r="N99" t="s">
        <v>38</v>
      </c>
      <c r="O99" t="s">
        <v>380</v>
      </c>
      <c r="P99" t="s">
        <v>464</v>
      </c>
      <c r="Q99" t="s">
        <v>465</v>
      </c>
      <c r="R99">
        <v>4</v>
      </c>
      <c r="S99">
        <v>82</v>
      </c>
      <c r="T99">
        <v>0</v>
      </c>
      <c r="U99">
        <v>22.118400000000001</v>
      </c>
      <c r="V99" t="s">
        <v>42</v>
      </c>
      <c r="W99">
        <v>9.84</v>
      </c>
      <c r="X99" t="s">
        <v>43</v>
      </c>
      <c r="Y99" t="s">
        <v>8756</v>
      </c>
      <c r="Z99">
        <v>2014</v>
      </c>
      <c r="AA99">
        <v>9</v>
      </c>
      <c r="AB99">
        <v>32485</v>
      </c>
    </row>
    <row r="100" spans="1:28" x14ac:dyDescent="0.2">
      <c r="A100" t="s">
        <v>466</v>
      </c>
      <c r="B100" s="1">
        <v>41717</v>
      </c>
      <c r="C100" s="1">
        <v>41719</v>
      </c>
      <c r="D100" t="s">
        <v>45</v>
      </c>
      <c r="E100" t="s">
        <v>467</v>
      </c>
      <c r="F100" t="s">
        <v>468</v>
      </c>
      <c r="G100" t="s">
        <v>246</v>
      </c>
      <c r="H100" t="s">
        <v>32</v>
      </c>
      <c r="I100" t="s">
        <v>33</v>
      </c>
      <c r="J100" t="s">
        <v>34</v>
      </c>
      <c r="K100" t="s">
        <v>35</v>
      </c>
      <c r="L100" t="s">
        <v>36</v>
      </c>
      <c r="M100" t="s">
        <v>37</v>
      </c>
      <c r="N100" t="s">
        <v>38</v>
      </c>
      <c r="O100" t="s">
        <v>380</v>
      </c>
      <c r="P100" t="s">
        <v>469</v>
      </c>
      <c r="Q100" t="s">
        <v>470</v>
      </c>
      <c r="R100">
        <v>7</v>
      </c>
      <c r="S100">
        <v>91</v>
      </c>
      <c r="T100">
        <v>0</v>
      </c>
      <c r="U100">
        <v>26.349399999999999</v>
      </c>
      <c r="V100" t="s">
        <v>42</v>
      </c>
      <c r="W100">
        <v>6.89</v>
      </c>
      <c r="X100" t="s">
        <v>43</v>
      </c>
      <c r="Y100" t="s">
        <v>8758</v>
      </c>
      <c r="Z100">
        <v>2014</v>
      </c>
      <c r="AA100">
        <v>12</v>
      </c>
      <c r="AB100">
        <v>40418</v>
      </c>
    </row>
    <row r="101" spans="1:28" x14ac:dyDescent="0.2">
      <c r="A101" t="s">
        <v>3900</v>
      </c>
      <c r="B101" s="1">
        <v>41033</v>
      </c>
      <c r="C101" s="1">
        <v>41038</v>
      </c>
      <c r="D101" t="s">
        <v>45</v>
      </c>
      <c r="E101" t="s">
        <v>3575</v>
      </c>
      <c r="F101" t="s">
        <v>1734</v>
      </c>
      <c r="G101" t="s">
        <v>31</v>
      </c>
      <c r="H101" t="s">
        <v>1994</v>
      </c>
      <c r="I101" t="s">
        <v>1995</v>
      </c>
      <c r="J101" t="s">
        <v>2196</v>
      </c>
      <c r="K101" t="s">
        <v>1950</v>
      </c>
      <c r="L101" t="s">
        <v>1950</v>
      </c>
      <c r="M101" t="s">
        <v>1988</v>
      </c>
      <c r="N101" t="s">
        <v>38</v>
      </c>
      <c r="O101" t="s">
        <v>380</v>
      </c>
      <c r="P101" t="s">
        <v>3036</v>
      </c>
      <c r="Q101" t="s">
        <v>3037</v>
      </c>
      <c r="R101">
        <v>9</v>
      </c>
      <c r="S101">
        <v>3243</v>
      </c>
      <c r="T101">
        <v>0</v>
      </c>
      <c r="U101">
        <v>324.18</v>
      </c>
      <c r="V101" t="s">
        <v>42</v>
      </c>
      <c r="W101">
        <v>279.52999999999997</v>
      </c>
      <c r="X101" t="s">
        <v>50</v>
      </c>
      <c r="Y101" t="s">
        <v>8762</v>
      </c>
      <c r="Z101">
        <v>2012</v>
      </c>
      <c r="AA101">
        <v>18</v>
      </c>
      <c r="AB101">
        <v>2378</v>
      </c>
    </row>
    <row r="102" spans="1:28" x14ac:dyDescent="0.2">
      <c r="A102" t="s">
        <v>3896</v>
      </c>
      <c r="B102" s="1">
        <v>41015</v>
      </c>
      <c r="C102" s="1">
        <v>41019</v>
      </c>
      <c r="D102" t="s">
        <v>45</v>
      </c>
      <c r="E102" t="s">
        <v>3897</v>
      </c>
      <c r="F102" t="s">
        <v>3898</v>
      </c>
      <c r="G102" t="s">
        <v>31</v>
      </c>
      <c r="H102" t="s">
        <v>1994</v>
      </c>
      <c r="I102" t="s">
        <v>2469</v>
      </c>
      <c r="J102" t="s">
        <v>3122</v>
      </c>
      <c r="K102" t="s">
        <v>1950</v>
      </c>
      <c r="L102" t="s">
        <v>1950</v>
      </c>
      <c r="M102" t="s">
        <v>1988</v>
      </c>
      <c r="N102" t="s">
        <v>38</v>
      </c>
      <c r="O102" t="s">
        <v>380</v>
      </c>
      <c r="P102" t="s">
        <v>3899</v>
      </c>
      <c r="Q102" t="s">
        <v>2882</v>
      </c>
      <c r="R102">
        <v>4</v>
      </c>
      <c r="S102">
        <v>800</v>
      </c>
      <c r="T102">
        <v>0</v>
      </c>
      <c r="U102">
        <v>335.76</v>
      </c>
      <c r="V102" t="s">
        <v>42</v>
      </c>
      <c r="W102">
        <v>53.542999999999999</v>
      </c>
      <c r="X102" t="s">
        <v>50</v>
      </c>
      <c r="Y102" t="s">
        <v>8731</v>
      </c>
      <c r="Z102">
        <v>2012</v>
      </c>
      <c r="AA102">
        <v>16</v>
      </c>
      <c r="AB102">
        <v>7553</v>
      </c>
    </row>
    <row r="103" spans="1:28" x14ac:dyDescent="0.2">
      <c r="A103" t="s">
        <v>3890</v>
      </c>
      <c r="B103" s="1">
        <v>40870</v>
      </c>
      <c r="C103" s="1">
        <v>40876</v>
      </c>
      <c r="D103" t="s">
        <v>45</v>
      </c>
      <c r="E103" t="s">
        <v>3891</v>
      </c>
      <c r="F103" t="s">
        <v>3081</v>
      </c>
      <c r="G103" t="s">
        <v>31</v>
      </c>
      <c r="H103" t="s">
        <v>2049</v>
      </c>
      <c r="I103" t="s">
        <v>3892</v>
      </c>
      <c r="J103" t="s">
        <v>3893</v>
      </c>
      <c r="K103" t="s">
        <v>1979</v>
      </c>
      <c r="L103" t="s">
        <v>1979</v>
      </c>
      <c r="M103" t="s">
        <v>1979</v>
      </c>
      <c r="N103" t="s">
        <v>38</v>
      </c>
      <c r="O103" t="s">
        <v>380</v>
      </c>
      <c r="P103" t="s">
        <v>3894</v>
      </c>
      <c r="Q103" t="s">
        <v>3895</v>
      </c>
      <c r="R103">
        <v>6</v>
      </c>
      <c r="S103">
        <v>583</v>
      </c>
      <c r="T103">
        <v>0</v>
      </c>
      <c r="U103">
        <v>215.64</v>
      </c>
      <c r="V103" t="s">
        <v>42</v>
      </c>
      <c r="W103">
        <v>21.14</v>
      </c>
      <c r="X103" t="s">
        <v>50</v>
      </c>
      <c r="Y103" t="s">
        <v>8727</v>
      </c>
      <c r="Z103">
        <v>2011</v>
      </c>
      <c r="AA103">
        <v>48</v>
      </c>
      <c r="AB103">
        <v>41731</v>
      </c>
    </row>
    <row r="104" spans="1:28" x14ac:dyDescent="0.2">
      <c r="A104" t="s">
        <v>3886</v>
      </c>
      <c r="B104" s="1">
        <v>40829</v>
      </c>
      <c r="C104" s="1">
        <v>40835</v>
      </c>
      <c r="D104" t="s">
        <v>45</v>
      </c>
      <c r="E104" t="s">
        <v>3887</v>
      </c>
      <c r="F104" t="s">
        <v>3888</v>
      </c>
      <c r="G104" t="s">
        <v>31</v>
      </c>
      <c r="H104" t="s">
        <v>2256</v>
      </c>
      <c r="I104" t="s">
        <v>2555</v>
      </c>
      <c r="J104" t="s">
        <v>3889</v>
      </c>
      <c r="K104" t="s">
        <v>2005</v>
      </c>
      <c r="L104" t="s">
        <v>2005</v>
      </c>
      <c r="M104" t="s">
        <v>2112</v>
      </c>
      <c r="N104" t="s">
        <v>38</v>
      </c>
      <c r="O104" t="s">
        <v>380</v>
      </c>
      <c r="P104" t="s">
        <v>3817</v>
      </c>
      <c r="Q104" t="s">
        <v>3349</v>
      </c>
      <c r="R104">
        <v>2</v>
      </c>
      <c r="S104">
        <v>1139</v>
      </c>
      <c r="T104">
        <v>0</v>
      </c>
      <c r="U104">
        <v>284.76</v>
      </c>
      <c r="V104" t="s">
        <v>42</v>
      </c>
      <c r="W104">
        <v>110.3</v>
      </c>
      <c r="X104" t="s">
        <v>50</v>
      </c>
      <c r="Y104" t="s">
        <v>8726</v>
      </c>
      <c r="Z104">
        <v>2011</v>
      </c>
      <c r="AA104">
        <v>42</v>
      </c>
      <c r="AB104">
        <v>25048</v>
      </c>
    </row>
    <row r="105" spans="1:28" x14ac:dyDescent="0.2">
      <c r="A105" t="s">
        <v>488</v>
      </c>
      <c r="B105" s="1">
        <v>41983</v>
      </c>
      <c r="C105" s="1">
        <v>41987</v>
      </c>
      <c r="D105" t="s">
        <v>45</v>
      </c>
      <c r="E105" t="s">
        <v>489</v>
      </c>
      <c r="F105" t="s">
        <v>490</v>
      </c>
      <c r="G105" t="s">
        <v>262</v>
      </c>
      <c r="H105" t="s">
        <v>32</v>
      </c>
      <c r="I105" t="s">
        <v>33</v>
      </c>
      <c r="J105" t="s">
        <v>34</v>
      </c>
      <c r="K105" t="s">
        <v>35</v>
      </c>
      <c r="L105" t="s">
        <v>36</v>
      </c>
      <c r="M105" t="s">
        <v>37</v>
      </c>
      <c r="N105" t="s">
        <v>38</v>
      </c>
      <c r="O105" t="s">
        <v>380</v>
      </c>
      <c r="P105" t="s">
        <v>491</v>
      </c>
      <c r="Q105" t="s">
        <v>492</v>
      </c>
      <c r="R105">
        <v>1</v>
      </c>
      <c r="S105">
        <v>189</v>
      </c>
      <c r="T105">
        <v>0</v>
      </c>
      <c r="U105">
        <v>68.040000000000006</v>
      </c>
      <c r="V105" t="s">
        <v>42</v>
      </c>
      <c r="W105">
        <v>14.17</v>
      </c>
      <c r="X105" t="s">
        <v>43</v>
      </c>
      <c r="Y105" t="s">
        <v>8750</v>
      </c>
      <c r="Z105">
        <v>2014</v>
      </c>
      <c r="AA105">
        <v>50</v>
      </c>
      <c r="AB105">
        <v>35589</v>
      </c>
    </row>
    <row r="106" spans="1:28" x14ac:dyDescent="0.2">
      <c r="A106" t="s">
        <v>3881</v>
      </c>
      <c r="B106" s="1">
        <v>40814</v>
      </c>
      <c r="C106" s="1">
        <v>40819</v>
      </c>
      <c r="D106" t="s">
        <v>45</v>
      </c>
      <c r="E106" t="s">
        <v>3882</v>
      </c>
      <c r="F106" t="s">
        <v>1566</v>
      </c>
      <c r="G106" t="s">
        <v>31</v>
      </c>
      <c r="H106" t="s">
        <v>1961</v>
      </c>
      <c r="I106" t="s">
        <v>3883</v>
      </c>
      <c r="J106" t="s">
        <v>3884</v>
      </c>
      <c r="K106" t="s">
        <v>1879</v>
      </c>
      <c r="L106" t="s">
        <v>1879</v>
      </c>
      <c r="M106" t="s">
        <v>1757</v>
      </c>
      <c r="N106" t="s">
        <v>38</v>
      </c>
      <c r="O106" t="s">
        <v>380</v>
      </c>
      <c r="P106" t="s">
        <v>3885</v>
      </c>
      <c r="Q106" t="s">
        <v>2170</v>
      </c>
      <c r="R106">
        <v>8</v>
      </c>
      <c r="S106">
        <v>4195</v>
      </c>
      <c r="T106">
        <v>0</v>
      </c>
      <c r="U106">
        <v>839.04</v>
      </c>
      <c r="V106" t="s">
        <v>42</v>
      </c>
      <c r="W106">
        <v>284.51</v>
      </c>
      <c r="X106" t="s">
        <v>50</v>
      </c>
      <c r="Y106" t="s">
        <v>8725</v>
      </c>
      <c r="Z106">
        <v>2011</v>
      </c>
      <c r="AA106">
        <v>40</v>
      </c>
      <c r="AB106">
        <v>20228</v>
      </c>
    </row>
    <row r="107" spans="1:28" x14ac:dyDescent="0.2">
      <c r="A107" t="s">
        <v>3877</v>
      </c>
      <c r="B107" s="1">
        <v>40639</v>
      </c>
      <c r="C107" s="1">
        <v>40643</v>
      </c>
      <c r="D107" t="s">
        <v>45</v>
      </c>
      <c r="E107" t="s">
        <v>3878</v>
      </c>
      <c r="F107" t="s">
        <v>3879</v>
      </c>
      <c r="G107" t="s">
        <v>31</v>
      </c>
      <c r="H107" t="s">
        <v>2365</v>
      </c>
      <c r="I107" t="s">
        <v>3880</v>
      </c>
      <c r="J107" t="s">
        <v>3880</v>
      </c>
      <c r="K107" t="s">
        <v>1879</v>
      </c>
      <c r="L107" t="s">
        <v>1879</v>
      </c>
      <c r="M107" t="s">
        <v>1757</v>
      </c>
      <c r="N107" t="s">
        <v>38</v>
      </c>
      <c r="O107" t="s">
        <v>380</v>
      </c>
      <c r="P107" t="s">
        <v>3530</v>
      </c>
      <c r="Q107" t="s">
        <v>3531</v>
      </c>
      <c r="R107">
        <v>7</v>
      </c>
      <c r="S107">
        <v>584</v>
      </c>
      <c r="T107">
        <v>0</v>
      </c>
      <c r="U107">
        <v>233.52</v>
      </c>
      <c r="V107" t="s">
        <v>42</v>
      </c>
      <c r="W107">
        <v>51.12</v>
      </c>
      <c r="X107" t="s">
        <v>50</v>
      </c>
      <c r="Y107" t="s">
        <v>8751</v>
      </c>
      <c r="Z107">
        <v>2011</v>
      </c>
      <c r="AA107">
        <v>15</v>
      </c>
      <c r="AB107">
        <v>18668</v>
      </c>
    </row>
    <row r="108" spans="1:28" x14ac:dyDescent="0.2">
      <c r="A108" t="s">
        <v>3872</v>
      </c>
      <c r="B108" s="1">
        <v>40548</v>
      </c>
      <c r="C108" s="1">
        <v>40552</v>
      </c>
      <c r="D108" t="s">
        <v>45</v>
      </c>
      <c r="E108" t="s">
        <v>3873</v>
      </c>
      <c r="F108" t="s">
        <v>3874</v>
      </c>
      <c r="G108" t="s">
        <v>31</v>
      </c>
      <c r="H108" t="s">
        <v>1994</v>
      </c>
      <c r="I108" t="s">
        <v>3875</v>
      </c>
      <c r="J108" t="s">
        <v>3876</v>
      </c>
      <c r="K108" t="s">
        <v>1950</v>
      </c>
      <c r="L108" t="s">
        <v>1950</v>
      </c>
      <c r="M108" t="s">
        <v>1988</v>
      </c>
      <c r="N108" t="s">
        <v>38</v>
      </c>
      <c r="O108" t="s">
        <v>380</v>
      </c>
      <c r="P108" t="s">
        <v>2318</v>
      </c>
      <c r="Q108" t="s">
        <v>2319</v>
      </c>
      <c r="R108">
        <v>8</v>
      </c>
      <c r="S108">
        <v>3029</v>
      </c>
      <c r="T108">
        <v>0</v>
      </c>
      <c r="U108">
        <v>999.36</v>
      </c>
      <c r="V108" t="s">
        <v>42</v>
      </c>
      <c r="W108">
        <v>191.20099999999999</v>
      </c>
      <c r="X108" t="s">
        <v>50</v>
      </c>
      <c r="Y108" t="s">
        <v>8723</v>
      </c>
      <c r="Z108">
        <v>2011</v>
      </c>
      <c r="AA108">
        <v>2</v>
      </c>
      <c r="AB108">
        <v>6006</v>
      </c>
    </row>
    <row r="109" spans="1:28" x14ac:dyDescent="0.2">
      <c r="A109" t="s">
        <v>3831</v>
      </c>
      <c r="B109" s="1">
        <v>41963</v>
      </c>
      <c r="C109" s="1">
        <v>41968</v>
      </c>
      <c r="D109" t="s">
        <v>45</v>
      </c>
      <c r="E109" t="s">
        <v>3832</v>
      </c>
      <c r="F109" t="s">
        <v>870</v>
      </c>
      <c r="G109" t="s">
        <v>246</v>
      </c>
      <c r="H109" t="s">
        <v>1985</v>
      </c>
      <c r="I109" t="s">
        <v>1986</v>
      </c>
      <c r="J109" t="s">
        <v>3833</v>
      </c>
      <c r="K109" t="s">
        <v>1879</v>
      </c>
      <c r="L109" t="s">
        <v>1879</v>
      </c>
      <c r="M109" t="s">
        <v>1988</v>
      </c>
      <c r="N109" t="s">
        <v>38</v>
      </c>
      <c r="O109" t="s">
        <v>380</v>
      </c>
      <c r="P109" t="s">
        <v>3834</v>
      </c>
      <c r="Q109" t="s">
        <v>2804</v>
      </c>
      <c r="R109">
        <v>3</v>
      </c>
      <c r="S109">
        <v>933</v>
      </c>
      <c r="T109">
        <v>0</v>
      </c>
      <c r="U109">
        <v>27.99</v>
      </c>
      <c r="V109" t="s">
        <v>42</v>
      </c>
      <c r="W109">
        <v>60.97</v>
      </c>
      <c r="X109" t="s">
        <v>50</v>
      </c>
      <c r="Y109" t="s">
        <v>8768</v>
      </c>
      <c r="Z109">
        <v>2014</v>
      </c>
      <c r="AA109">
        <v>47</v>
      </c>
      <c r="AB109">
        <v>13429</v>
      </c>
    </row>
    <row r="110" spans="1:28" x14ac:dyDescent="0.2">
      <c r="A110" t="s">
        <v>3828</v>
      </c>
      <c r="B110" s="1">
        <v>41940</v>
      </c>
      <c r="C110" s="1">
        <v>41945</v>
      </c>
      <c r="D110" t="s">
        <v>45</v>
      </c>
      <c r="E110" t="s">
        <v>3829</v>
      </c>
      <c r="F110" t="s">
        <v>1618</v>
      </c>
      <c r="G110" t="s">
        <v>246</v>
      </c>
      <c r="H110" t="s">
        <v>1994</v>
      </c>
      <c r="I110" t="s">
        <v>2235</v>
      </c>
      <c r="J110" t="s">
        <v>3485</v>
      </c>
      <c r="K110" t="s">
        <v>1950</v>
      </c>
      <c r="L110" t="s">
        <v>1950</v>
      </c>
      <c r="M110" t="s">
        <v>1988</v>
      </c>
      <c r="N110" t="s">
        <v>38</v>
      </c>
      <c r="O110" t="s">
        <v>380</v>
      </c>
      <c r="P110" t="s">
        <v>1019</v>
      </c>
      <c r="Q110" t="s">
        <v>3830</v>
      </c>
      <c r="R110">
        <v>4</v>
      </c>
      <c r="S110">
        <v>738</v>
      </c>
      <c r="T110">
        <v>0</v>
      </c>
      <c r="U110">
        <v>228.64</v>
      </c>
      <c r="V110" t="s">
        <v>42</v>
      </c>
      <c r="W110">
        <v>52.569000000000003</v>
      </c>
      <c r="X110" t="s">
        <v>50</v>
      </c>
      <c r="Y110" t="s">
        <v>8749</v>
      </c>
      <c r="Z110">
        <v>2014</v>
      </c>
      <c r="AA110">
        <v>44</v>
      </c>
      <c r="AB110">
        <v>3674</v>
      </c>
    </row>
    <row r="111" spans="1:28" x14ac:dyDescent="0.2">
      <c r="A111" t="s">
        <v>510</v>
      </c>
      <c r="B111" s="1">
        <v>41012</v>
      </c>
      <c r="C111" s="1">
        <v>41018</v>
      </c>
      <c r="D111" t="s">
        <v>148</v>
      </c>
      <c r="E111" t="s">
        <v>511</v>
      </c>
      <c r="F111" t="s">
        <v>512</v>
      </c>
      <c r="G111" t="s">
        <v>246</v>
      </c>
      <c r="H111" t="s">
        <v>32</v>
      </c>
      <c r="I111" t="s">
        <v>33</v>
      </c>
      <c r="J111" t="s">
        <v>34</v>
      </c>
      <c r="K111" t="s">
        <v>35</v>
      </c>
      <c r="L111" t="s">
        <v>36</v>
      </c>
      <c r="M111" t="s">
        <v>37</v>
      </c>
      <c r="N111" t="s">
        <v>38</v>
      </c>
      <c r="O111" t="s">
        <v>380</v>
      </c>
      <c r="P111" t="s">
        <v>513</v>
      </c>
      <c r="Q111" t="s">
        <v>514</v>
      </c>
      <c r="R111">
        <v>2</v>
      </c>
      <c r="S111">
        <v>76</v>
      </c>
      <c r="T111">
        <v>0</v>
      </c>
      <c r="U111">
        <v>29.5776</v>
      </c>
      <c r="V111" t="s">
        <v>42</v>
      </c>
      <c r="W111">
        <v>8.99</v>
      </c>
      <c r="X111" t="s">
        <v>50</v>
      </c>
      <c r="Y111" t="s">
        <v>8731</v>
      </c>
      <c r="Z111">
        <v>2012</v>
      </c>
      <c r="AA111">
        <v>15</v>
      </c>
      <c r="AB111">
        <v>36477</v>
      </c>
    </row>
    <row r="112" spans="1:28" x14ac:dyDescent="0.2">
      <c r="A112" t="s">
        <v>3824</v>
      </c>
      <c r="B112" s="1">
        <v>41926</v>
      </c>
      <c r="C112" s="1">
        <v>41932</v>
      </c>
      <c r="D112" t="s">
        <v>45</v>
      </c>
      <c r="E112" t="s">
        <v>3825</v>
      </c>
      <c r="F112" t="s">
        <v>3361</v>
      </c>
      <c r="G112" t="s">
        <v>246</v>
      </c>
      <c r="H112" t="s">
        <v>2072</v>
      </c>
      <c r="I112" t="s">
        <v>3826</v>
      </c>
      <c r="J112" t="s">
        <v>3827</v>
      </c>
      <c r="K112" t="s">
        <v>1879</v>
      </c>
      <c r="L112" t="s">
        <v>1879</v>
      </c>
      <c r="M112" t="s">
        <v>1594</v>
      </c>
      <c r="N112" t="s">
        <v>38</v>
      </c>
      <c r="O112" t="s">
        <v>380</v>
      </c>
      <c r="P112" t="s">
        <v>2285</v>
      </c>
      <c r="Q112" t="s">
        <v>2286</v>
      </c>
      <c r="R112">
        <v>2</v>
      </c>
      <c r="S112">
        <v>1073</v>
      </c>
      <c r="T112">
        <v>0</v>
      </c>
      <c r="U112">
        <v>182.34</v>
      </c>
      <c r="V112" t="s">
        <v>42</v>
      </c>
      <c r="W112">
        <v>59.68</v>
      </c>
      <c r="X112" t="s">
        <v>50</v>
      </c>
      <c r="Y112" t="s">
        <v>8749</v>
      </c>
      <c r="Z112">
        <v>2014</v>
      </c>
      <c r="AA112">
        <v>42</v>
      </c>
      <c r="AB112">
        <v>17369</v>
      </c>
    </row>
    <row r="113" spans="1:28" x14ac:dyDescent="0.2">
      <c r="A113" t="s">
        <v>3818</v>
      </c>
      <c r="B113" s="1">
        <v>41845</v>
      </c>
      <c r="C113" s="1">
        <v>41851</v>
      </c>
      <c r="D113" t="s">
        <v>45</v>
      </c>
      <c r="E113" t="s">
        <v>3819</v>
      </c>
      <c r="F113" t="s">
        <v>3820</v>
      </c>
      <c r="G113" t="s">
        <v>246</v>
      </c>
      <c r="H113" t="s">
        <v>3435</v>
      </c>
      <c r="I113" t="s">
        <v>3821</v>
      </c>
      <c r="J113" t="s">
        <v>3822</v>
      </c>
      <c r="K113" t="s">
        <v>1979</v>
      </c>
      <c r="L113" t="s">
        <v>1979</v>
      </c>
      <c r="M113" t="s">
        <v>1979</v>
      </c>
      <c r="N113" t="s">
        <v>38</v>
      </c>
      <c r="O113" t="s">
        <v>380</v>
      </c>
      <c r="P113" t="s">
        <v>3823</v>
      </c>
      <c r="Q113" t="s">
        <v>2875</v>
      </c>
      <c r="R113">
        <v>4</v>
      </c>
      <c r="S113">
        <v>1128</v>
      </c>
      <c r="T113">
        <v>0</v>
      </c>
      <c r="U113">
        <v>112.68</v>
      </c>
      <c r="V113" t="s">
        <v>42</v>
      </c>
      <c r="W113">
        <v>88.88</v>
      </c>
      <c r="X113" t="s">
        <v>50</v>
      </c>
      <c r="Y113" t="s">
        <v>8746</v>
      </c>
      <c r="Z113">
        <v>2014</v>
      </c>
      <c r="AA113">
        <v>30</v>
      </c>
      <c r="AB113">
        <v>50031</v>
      </c>
    </row>
    <row r="114" spans="1:28" x14ac:dyDescent="0.2">
      <c r="A114" t="s">
        <v>3815</v>
      </c>
      <c r="B114" s="1">
        <v>41824</v>
      </c>
      <c r="C114" s="1">
        <v>41828</v>
      </c>
      <c r="D114" t="s">
        <v>45</v>
      </c>
      <c r="E114" t="s">
        <v>3816</v>
      </c>
      <c r="F114" t="s">
        <v>3484</v>
      </c>
      <c r="G114" t="s">
        <v>246</v>
      </c>
      <c r="H114" t="s">
        <v>2011</v>
      </c>
      <c r="I114" t="s">
        <v>2012</v>
      </c>
      <c r="J114" t="s">
        <v>2013</v>
      </c>
      <c r="K114" t="s">
        <v>2005</v>
      </c>
      <c r="L114" t="s">
        <v>2005</v>
      </c>
      <c r="M114" t="s">
        <v>2014</v>
      </c>
      <c r="N114" t="s">
        <v>38</v>
      </c>
      <c r="O114" t="s">
        <v>380</v>
      </c>
      <c r="P114" t="s">
        <v>3817</v>
      </c>
      <c r="Q114" t="s">
        <v>3349</v>
      </c>
      <c r="R114">
        <v>6</v>
      </c>
      <c r="S114">
        <v>3417</v>
      </c>
      <c r="T114">
        <v>0</v>
      </c>
      <c r="U114">
        <v>854.28</v>
      </c>
      <c r="V114" t="s">
        <v>42</v>
      </c>
      <c r="W114">
        <v>297.2</v>
      </c>
      <c r="X114" t="s">
        <v>50</v>
      </c>
      <c r="Y114" t="s">
        <v>8746</v>
      </c>
      <c r="Z114">
        <v>2014</v>
      </c>
      <c r="AA114">
        <v>27</v>
      </c>
      <c r="AB114">
        <v>24422</v>
      </c>
    </row>
    <row r="115" spans="1:28" x14ac:dyDescent="0.2">
      <c r="A115" t="s">
        <v>3810</v>
      </c>
      <c r="B115" s="1">
        <v>41713</v>
      </c>
      <c r="C115" s="1">
        <v>41719</v>
      </c>
      <c r="D115" t="s">
        <v>45</v>
      </c>
      <c r="E115" t="s">
        <v>3811</v>
      </c>
      <c r="F115" t="s">
        <v>3812</v>
      </c>
      <c r="G115" t="s">
        <v>246</v>
      </c>
      <c r="H115" t="s">
        <v>1985</v>
      </c>
      <c r="I115" t="s">
        <v>1986</v>
      </c>
      <c r="J115" t="s">
        <v>3813</v>
      </c>
      <c r="K115" t="s">
        <v>1879</v>
      </c>
      <c r="L115" t="s">
        <v>1879</v>
      </c>
      <c r="M115" t="s">
        <v>1988</v>
      </c>
      <c r="N115" t="s">
        <v>38</v>
      </c>
      <c r="O115" t="s">
        <v>380</v>
      </c>
      <c r="P115" t="s">
        <v>3814</v>
      </c>
      <c r="Q115" t="s">
        <v>3673</v>
      </c>
      <c r="R115">
        <v>7</v>
      </c>
      <c r="S115">
        <v>685</v>
      </c>
      <c r="T115">
        <v>0</v>
      </c>
      <c r="U115">
        <v>6.72</v>
      </c>
      <c r="V115" t="s">
        <v>42</v>
      </c>
      <c r="W115">
        <v>38.1</v>
      </c>
      <c r="X115" t="s">
        <v>50</v>
      </c>
      <c r="Y115" t="s">
        <v>8758</v>
      </c>
      <c r="Z115">
        <v>2014</v>
      </c>
      <c r="AA115">
        <v>11</v>
      </c>
      <c r="AB115">
        <v>13881</v>
      </c>
    </row>
    <row r="116" spans="1:28" x14ac:dyDescent="0.2">
      <c r="A116" t="s">
        <v>147</v>
      </c>
      <c r="B116" s="1">
        <v>41423</v>
      </c>
      <c r="C116" s="1">
        <v>41429</v>
      </c>
      <c r="D116" t="s">
        <v>148</v>
      </c>
      <c r="E116" t="s">
        <v>127</v>
      </c>
      <c r="F116" t="s">
        <v>128</v>
      </c>
      <c r="G116" t="s">
        <v>31</v>
      </c>
      <c r="H116" t="s">
        <v>32</v>
      </c>
      <c r="I116" t="s">
        <v>33</v>
      </c>
      <c r="J116" t="s">
        <v>34</v>
      </c>
      <c r="K116" t="s">
        <v>35</v>
      </c>
      <c r="L116" t="s">
        <v>36</v>
      </c>
      <c r="M116" t="s">
        <v>37</v>
      </c>
      <c r="N116" t="s">
        <v>38</v>
      </c>
      <c r="O116" t="s">
        <v>380</v>
      </c>
      <c r="P116" t="s">
        <v>535</v>
      </c>
      <c r="Q116" t="s">
        <v>536</v>
      </c>
      <c r="R116">
        <v>2</v>
      </c>
      <c r="S116">
        <v>262</v>
      </c>
      <c r="T116">
        <v>0</v>
      </c>
      <c r="U116">
        <v>78.671999999999997</v>
      </c>
      <c r="V116" t="s">
        <v>42</v>
      </c>
      <c r="W116">
        <v>26.48</v>
      </c>
      <c r="X116" t="s">
        <v>50</v>
      </c>
      <c r="Y116" t="s">
        <v>8737</v>
      </c>
      <c r="Z116">
        <v>2013</v>
      </c>
      <c r="AA116">
        <v>22</v>
      </c>
      <c r="AB116">
        <v>34717</v>
      </c>
    </row>
    <row r="117" spans="1:28" x14ac:dyDescent="0.2">
      <c r="A117" t="s">
        <v>3806</v>
      </c>
      <c r="B117" s="1">
        <v>41624</v>
      </c>
      <c r="C117" s="1">
        <v>41629</v>
      </c>
      <c r="D117" t="s">
        <v>45</v>
      </c>
      <c r="E117" t="s">
        <v>3807</v>
      </c>
      <c r="F117" t="s">
        <v>1583</v>
      </c>
      <c r="G117" t="s">
        <v>246</v>
      </c>
      <c r="H117" t="s">
        <v>2915</v>
      </c>
      <c r="I117" t="s">
        <v>3808</v>
      </c>
      <c r="J117" t="s">
        <v>3809</v>
      </c>
      <c r="K117" t="s">
        <v>1950</v>
      </c>
      <c r="L117" t="s">
        <v>1950</v>
      </c>
      <c r="M117" t="s">
        <v>1594</v>
      </c>
      <c r="N117" t="s">
        <v>38</v>
      </c>
      <c r="O117" t="s">
        <v>380</v>
      </c>
      <c r="P117" t="s">
        <v>1440</v>
      </c>
      <c r="Q117" t="s">
        <v>2263</v>
      </c>
      <c r="R117">
        <v>7</v>
      </c>
      <c r="S117">
        <v>2424</v>
      </c>
      <c r="T117">
        <v>0</v>
      </c>
      <c r="U117">
        <v>24.22</v>
      </c>
      <c r="V117" t="s">
        <v>42</v>
      </c>
      <c r="W117">
        <v>163.45599999999999</v>
      </c>
      <c r="X117" t="s">
        <v>50</v>
      </c>
      <c r="Y117" t="s">
        <v>8764</v>
      </c>
      <c r="Z117">
        <v>2013</v>
      </c>
      <c r="AA117">
        <v>51</v>
      </c>
      <c r="AB117">
        <v>9965</v>
      </c>
    </row>
    <row r="118" spans="1:28" x14ac:dyDescent="0.2">
      <c r="A118" t="s">
        <v>3803</v>
      </c>
      <c r="B118" s="1">
        <v>41360</v>
      </c>
      <c r="C118" s="1">
        <v>41365</v>
      </c>
      <c r="D118" t="s">
        <v>45</v>
      </c>
      <c r="E118" t="s">
        <v>3804</v>
      </c>
      <c r="F118" t="s">
        <v>2749</v>
      </c>
      <c r="G118" t="s">
        <v>246</v>
      </c>
      <c r="H118" t="s">
        <v>2182</v>
      </c>
      <c r="I118" t="s">
        <v>3237</v>
      </c>
      <c r="J118" t="s">
        <v>3597</v>
      </c>
      <c r="K118" t="s">
        <v>2005</v>
      </c>
      <c r="L118" t="s">
        <v>2005</v>
      </c>
      <c r="M118" t="s">
        <v>2185</v>
      </c>
      <c r="N118" t="s">
        <v>38</v>
      </c>
      <c r="O118" t="s">
        <v>380</v>
      </c>
      <c r="P118" t="s">
        <v>3805</v>
      </c>
      <c r="Q118" t="s">
        <v>2517</v>
      </c>
      <c r="R118">
        <v>4</v>
      </c>
      <c r="S118">
        <v>2075</v>
      </c>
      <c r="T118">
        <v>0</v>
      </c>
      <c r="U118">
        <v>892.2</v>
      </c>
      <c r="V118" t="s">
        <v>42</v>
      </c>
      <c r="W118">
        <v>126.15</v>
      </c>
      <c r="X118" t="s">
        <v>50</v>
      </c>
      <c r="Y118" t="s">
        <v>8735</v>
      </c>
      <c r="Z118">
        <v>2013</v>
      </c>
      <c r="AA118">
        <v>13</v>
      </c>
      <c r="AB118">
        <v>30978</v>
      </c>
    </row>
    <row r="119" spans="1:28" x14ac:dyDescent="0.2">
      <c r="A119" t="s">
        <v>3800</v>
      </c>
      <c r="B119" s="1">
        <v>41293</v>
      </c>
      <c r="C119" s="1">
        <v>41299</v>
      </c>
      <c r="D119" t="s">
        <v>45</v>
      </c>
      <c r="E119" t="s">
        <v>3801</v>
      </c>
      <c r="F119" t="s">
        <v>3802</v>
      </c>
      <c r="G119" t="s">
        <v>246</v>
      </c>
      <c r="H119" t="s">
        <v>2283</v>
      </c>
      <c r="I119" t="s">
        <v>2532</v>
      </c>
      <c r="J119" t="s">
        <v>2532</v>
      </c>
      <c r="K119" t="s">
        <v>1879</v>
      </c>
      <c r="L119" t="s">
        <v>1879</v>
      </c>
      <c r="M119" t="s">
        <v>1594</v>
      </c>
      <c r="N119" t="s">
        <v>38</v>
      </c>
      <c r="O119" t="s">
        <v>380</v>
      </c>
      <c r="P119" t="s">
        <v>2607</v>
      </c>
      <c r="Q119" t="s">
        <v>2608</v>
      </c>
      <c r="R119">
        <v>3</v>
      </c>
      <c r="S119">
        <v>1629</v>
      </c>
      <c r="T119">
        <v>0</v>
      </c>
      <c r="U119">
        <v>619.11</v>
      </c>
      <c r="V119" t="s">
        <v>42</v>
      </c>
      <c r="W119">
        <v>27.22</v>
      </c>
      <c r="X119" t="s">
        <v>50</v>
      </c>
      <c r="Y119" t="s">
        <v>8753</v>
      </c>
      <c r="Z119">
        <v>2013</v>
      </c>
      <c r="AA119">
        <v>3</v>
      </c>
      <c r="AB119">
        <v>17344</v>
      </c>
    </row>
    <row r="120" spans="1:28" x14ac:dyDescent="0.2">
      <c r="A120" t="s">
        <v>3799</v>
      </c>
      <c r="B120" s="1">
        <v>41265</v>
      </c>
      <c r="C120" s="1">
        <v>41271</v>
      </c>
      <c r="D120" t="s">
        <v>45</v>
      </c>
      <c r="E120" t="s">
        <v>2761</v>
      </c>
      <c r="F120" t="s">
        <v>267</v>
      </c>
      <c r="G120" t="s">
        <v>246</v>
      </c>
      <c r="H120" t="s">
        <v>2347</v>
      </c>
      <c r="I120" t="s">
        <v>2348</v>
      </c>
      <c r="J120" t="s">
        <v>2348</v>
      </c>
      <c r="K120" t="s">
        <v>2023</v>
      </c>
      <c r="L120" t="s">
        <v>2023</v>
      </c>
      <c r="M120" t="s">
        <v>2023</v>
      </c>
      <c r="N120" t="s">
        <v>38</v>
      </c>
      <c r="O120" t="s">
        <v>380</v>
      </c>
      <c r="P120" t="s">
        <v>2584</v>
      </c>
      <c r="Q120" t="s">
        <v>2170</v>
      </c>
      <c r="R120">
        <v>1</v>
      </c>
      <c r="S120">
        <v>524</v>
      </c>
      <c r="T120">
        <v>0</v>
      </c>
      <c r="U120">
        <v>104.88</v>
      </c>
      <c r="V120" t="s">
        <v>42</v>
      </c>
      <c r="W120">
        <v>42.25</v>
      </c>
      <c r="X120" t="s">
        <v>50</v>
      </c>
      <c r="Y120" t="s">
        <v>8734</v>
      </c>
      <c r="Z120">
        <v>2012</v>
      </c>
      <c r="AA120">
        <v>51</v>
      </c>
      <c r="AB120">
        <v>43477</v>
      </c>
    </row>
    <row r="121" spans="1:28" x14ac:dyDescent="0.2">
      <c r="A121" t="s">
        <v>3795</v>
      </c>
      <c r="B121" s="1">
        <v>41254</v>
      </c>
      <c r="C121" s="1">
        <v>41259</v>
      </c>
      <c r="D121" t="s">
        <v>45</v>
      </c>
      <c r="E121" t="s">
        <v>3796</v>
      </c>
      <c r="F121" t="s">
        <v>3797</v>
      </c>
      <c r="G121" t="s">
        <v>246</v>
      </c>
      <c r="H121" t="s">
        <v>2315</v>
      </c>
      <c r="I121" t="s">
        <v>2316</v>
      </c>
      <c r="J121" t="s">
        <v>2316</v>
      </c>
      <c r="K121" t="s">
        <v>1950</v>
      </c>
      <c r="L121" t="s">
        <v>1950</v>
      </c>
      <c r="M121" t="s">
        <v>1594</v>
      </c>
      <c r="N121" t="s">
        <v>38</v>
      </c>
      <c r="O121" t="s">
        <v>380</v>
      </c>
      <c r="P121" t="s">
        <v>3798</v>
      </c>
      <c r="Q121" t="s">
        <v>3058</v>
      </c>
      <c r="R121">
        <v>4</v>
      </c>
      <c r="S121">
        <v>1325</v>
      </c>
      <c r="T121">
        <v>0</v>
      </c>
      <c r="U121">
        <v>423.92</v>
      </c>
      <c r="V121" t="s">
        <v>42</v>
      </c>
      <c r="W121">
        <v>87.284999999999997</v>
      </c>
      <c r="X121" t="s">
        <v>50</v>
      </c>
      <c r="Y121" t="s">
        <v>8734</v>
      </c>
      <c r="Z121">
        <v>2012</v>
      </c>
      <c r="AA121">
        <v>50</v>
      </c>
      <c r="AB121">
        <v>540</v>
      </c>
    </row>
    <row r="122" spans="1:28" x14ac:dyDescent="0.2">
      <c r="A122" t="s">
        <v>3791</v>
      </c>
      <c r="B122" s="1">
        <v>41226</v>
      </c>
      <c r="C122" s="1">
        <v>41230</v>
      </c>
      <c r="D122" t="s">
        <v>45</v>
      </c>
      <c r="E122" t="s">
        <v>2374</v>
      </c>
      <c r="F122" t="s">
        <v>2375</v>
      </c>
      <c r="G122" t="s">
        <v>246</v>
      </c>
      <c r="H122" t="s">
        <v>2072</v>
      </c>
      <c r="I122" t="s">
        <v>3792</v>
      </c>
      <c r="J122" t="s">
        <v>3793</v>
      </c>
      <c r="K122" t="s">
        <v>1879</v>
      </c>
      <c r="L122" t="s">
        <v>1879</v>
      </c>
      <c r="M122" t="s">
        <v>1594</v>
      </c>
      <c r="N122" t="s">
        <v>38</v>
      </c>
      <c r="O122" t="s">
        <v>380</v>
      </c>
      <c r="P122" t="s">
        <v>3794</v>
      </c>
      <c r="Q122" t="s">
        <v>2114</v>
      </c>
      <c r="R122">
        <v>7</v>
      </c>
      <c r="S122">
        <v>469</v>
      </c>
      <c r="T122">
        <v>0</v>
      </c>
      <c r="U122">
        <v>173.46</v>
      </c>
      <c r="V122" t="s">
        <v>42</v>
      </c>
      <c r="W122">
        <v>36.200000000000003</v>
      </c>
      <c r="X122" t="s">
        <v>50</v>
      </c>
      <c r="Y122" t="s">
        <v>8733</v>
      </c>
      <c r="Z122">
        <v>2012</v>
      </c>
      <c r="AA122">
        <v>46</v>
      </c>
      <c r="AB122">
        <v>19440</v>
      </c>
    </row>
    <row r="123" spans="1:28" x14ac:dyDescent="0.2">
      <c r="A123" t="s">
        <v>319</v>
      </c>
      <c r="B123" s="1">
        <v>40703</v>
      </c>
      <c r="C123" s="1">
        <v>40708</v>
      </c>
      <c r="D123" t="s">
        <v>45</v>
      </c>
      <c r="E123" t="s">
        <v>320</v>
      </c>
      <c r="F123" t="s">
        <v>321</v>
      </c>
      <c r="G123" t="s">
        <v>31</v>
      </c>
      <c r="H123" t="s">
        <v>32</v>
      </c>
      <c r="I123" t="s">
        <v>33</v>
      </c>
      <c r="J123" t="s">
        <v>34</v>
      </c>
      <c r="K123" t="s">
        <v>35</v>
      </c>
      <c r="L123" t="s">
        <v>36</v>
      </c>
      <c r="M123" t="s">
        <v>37</v>
      </c>
      <c r="N123" t="s">
        <v>38</v>
      </c>
      <c r="O123" t="s">
        <v>380</v>
      </c>
      <c r="P123" t="s">
        <v>561</v>
      </c>
      <c r="Q123" t="s">
        <v>562</v>
      </c>
      <c r="R123">
        <v>5</v>
      </c>
      <c r="S123">
        <v>115</v>
      </c>
      <c r="T123">
        <v>0</v>
      </c>
      <c r="U123">
        <v>34.47</v>
      </c>
      <c r="V123" t="s">
        <v>42</v>
      </c>
      <c r="W123">
        <v>8.23</v>
      </c>
      <c r="X123" t="s">
        <v>50</v>
      </c>
      <c r="Y123" t="s">
        <v>8757</v>
      </c>
      <c r="Z123">
        <v>2011</v>
      </c>
      <c r="AA123">
        <v>24</v>
      </c>
      <c r="AB123">
        <v>31306</v>
      </c>
    </row>
    <row r="124" spans="1:28" x14ac:dyDescent="0.2">
      <c r="A124" t="s">
        <v>563</v>
      </c>
      <c r="B124" s="1">
        <v>40806</v>
      </c>
      <c r="C124" s="1">
        <v>40812</v>
      </c>
      <c r="D124" t="s">
        <v>45</v>
      </c>
      <c r="E124" t="s">
        <v>564</v>
      </c>
      <c r="F124" t="s">
        <v>565</v>
      </c>
      <c r="G124" t="s">
        <v>262</v>
      </c>
      <c r="H124" t="s">
        <v>32</v>
      </c>
      <c r="I124" t="s">
        <v>33</v>
      </c>
      <c r="J124" t="s">
        <v>34</v>
      </c>
      <c r="K124" t="s">
        <v>35</v>
      </c>
      <c r="L124" t="s">
        <v>36</v>
      </c>
      <c r="M124" t="s">
        <v>37</v>
      </c>
      <c r="N124" t="s">
        <v>38</v>
      </c>
      <c r="O124" t="s">
        <v>380</v>
      </c>
      <c r="P124" t="s">
        <v>566</v>
      </c>
      <c r="Q124" t="s">
        <v>99</v>
      </c>
      <c r="R124">
        <v>4</v>
      </c>
      <c r="S124">
        <v>44</v>
      </c>
      <c r="T124">
        <v>0</v>
      </c>
      <c r="U124">
        <v>11.8584</v>
      </c>
      <c r="V124" t="s">
        <v>42</v>
      </c>
      <c r="W124">
        <v>1.65</v>
      </c>
      <c r="X124" t="s">
        <v>50</v>
      </c>
      <c r="Y124" t="s">
        <v>8725</v>
      </c>
      <c r="Z124">
        <v>2011</v>
      </c>
      <c r="AA124">
        <v>39</v>
      </c>
      <c r="AB124">
        <v>35537</v>
      </c>
    </row>
    <row r="125" spans="1:28" x14ac:dyDescent="0.2">
      <c r="A125" t="s">
        <v>3788</v>
      </c>
      <c r="B125" s="1">
        <v>41138</v>
      </c>
      <c r="C125" s="1">
        <v>41142</v>
      </c>
      <c r="D125" t="s">
        <v>45</v>
      </c>
      <c r="E125" t="s">
        <v>3789</v>
      </c>
      <c r="F125" t="s">
        <v>3491</v>
      </c>
      <c r="G125" t="s">
        <v>246</v>
      </c>
      <c r="H125" t="s">
        <v>2307</v>
      </c>
      <c r="I125" t="s">
        <v>2308</v>
      </c>
      <c r="J125" t="s">
        <v>2309</v>
      </c>
      <c r="K125" t="s">
        <v>2023</v>
      </c>
      <c r="L125" t="s">
        <v>2023</v>
      </c>
      <c r="M125" t="s">
        <v>2023</v>
      </c>
      <c r="N125" t="s">
        <v>38</v>
      </c>
      <c r="O125" t="s">
        <v>380</v>
      </c>
      <c r="P125" t="s">
        <v>3790</v>
      </c>
      <c r="Q125" t="s">
        <v>3368</v>
      </c>
      <c r="R125">
        <v>2</v>
      </c>
      <c r="S125">
        <v>1125</v>
      </c>
      <c r="T125">
        <v>0</v>
      </c>
      <c r="U125">
        <v>281.10000000000002</v>
      </c>
      <c r="V125" t="s">
        <v>42</v>
      </c>
      <c r="W125">
        <v>67.2</v>
      </c>
      <c r="X125" t="s">
        <v>50</v>
      </c>
      <c r="Y125" t="s">
        <v>8732</v>
      </c>
      <c r="Z125">
        <v>2012</v>
      </c>
      <c r="AA125">
        <v>33</v>
      </c>
      <c r="AB125">
        <v>42458</v>
      </c>
    </row>
    <row r="126" spans="1:28" x14ac:dyDescent="0.2">
      <c r="A126" t="s">
        <v>572</v>
      </c>
      <c r="B126" s="1">
        <v>40901</v>
      </c>
      <c r="C126" s="1">
        <v>40906</v>
      </c>
      <c r="D126" t="s">
        <v>45</v>
      </c>
      <c r="E126" t="s">
        <v>573</v>
      </c>
      <c r="F126" t="s">
        <v>574</v>
      </c>
      <c r="G126" t="s">
        <v>262</v>
      </c>
      <c r="H126" t="s">
        <v>32</v>
      </c>
      <c r="I126" t="s">
        <v>33</v>
      </c>
      <c r="J126" t="s">
        <v>34</v>
      </c>
      <c r="K126" t="s">
        <v>35</v>
      </c>
      <c r="L126" t="s">
        <v>36</v>
      </c>
      <c r="M126" t="s">
        <v>37</v>
      </c>
      <c r="N126" t="s">
        <v>38</v>
      </c>
      <c r="O126" t="s">
        <v>380</v>
      </c>
      <c r="P126" t="s">
        <v>575</v>
      </c>
      <c r="Q126" t="s">
        <v>576</v>
      </c>
      <c r="R126">
        <v>2</v>
      </c>
      <c r="S126">
        <v>362</v>
      </c>
      <c r="T126">
        <v>0</v>
      </c>
      <c r="U126">
        <v>101.3488</v>
      </c>
      <c r="V126" t="s">
        <v>42</v>
      </c>
      <c r="W126">
        <v>26.47</v>
      </c>
      <c r="X126" t="s">
        <v>50</v>
      </c>
      <c r="Y126" t="s">
        <v>8728</v>
      </c>
      <c r="Z126">
        <v>2011</v>
      </c>
      <c r="AA126">
        <v>52</v>
      </c>
      <c r="AB126">
        <v>35801</v>
      </c>
    </row>
    <row r="127" spans="1:28" x14ac:dyDescent="0.2">
      <c r="A127" t="s">
        <v>3784</v>
      </c>
      <c r="B127" s="1">
        <v>41122</v>
      </c>
      <c r="C127" s="1">
        <v>41127</v>
      </c>
      <c r="D127" t="s">
        <v>45</v>
      </c>
      <c r="E127" t="s">
        <v>3785</v>
      </c>
      <c r="F127" t="s">
        <v>1227</v>
      </c>
      <c r="G127" t="s">
        <v>246</v>
      </c>
      <c r="H127" t="s">
        <v>2256</v>
      </c>
      <c r="I127" t="s">
        <v>2498</v>
      </c>
      <c r="J127" t="s">
        <v>3786</v>
      </c>
      <c r="K127" t="s">
        <v>2005</v>
      </c>
      <c r="L127" t="s">
        <v>2005</v>
      </c>
      <c r="M127" t="s">
        <v>2112</v>
      </c>
      <c r="N127" t="s">
        <v>38</v>
      </c>
      <c r="O127" t="s">
        <v>380</v>
      </c>
      <c r="P127" t="s">
        <v>3787</v>
      </c>
      <c r="Q127" t="s">
        <v>3037</v>
      </c>
      <c r="R127">
        <v>3</v>
      </c>
      <c r="S127">
        <v>1621</v>
      </c>
      <c r="T127">
        <v>0</v>
      </c>
      <c r="U127">
        <v>210.78</v>
      </c>
      <c r="V127" t="s">
        <v>42</v>
      </c>
      <c r="W127">
        <v>97.07</v>
      </c>
      <c r="X127" t="s">
        <v>50</v>
      </c>
      <c r="Y127" t="s">
        <v>8732</v>
      </c>
      <c r="Z127">
        <v>2012</v>
      </c>
      <c r="AA127">
        <v>31</v>
      </c>
      <c r="AB127">
        <v>29473</v>
      </c>
    </row>
    <row r="128" spans="1:28" x14ac:dyDescent="0.2">
      <c r="A128" t="s">
        <v>3779</v>
      </c>
      <c r="B128" s="1">
        <v>41088</v>
      </c>
      <c r="C128" s="1">
        <v>41092</v>
      </c>
      <c r="D128" t="s">
        <v>45</v>
      </c>
      <c r="E128" t="s">
        <v>3780</v>
      </c>
      <c r="F128" t="s">
        <v>3781</v>
      </c>
      <c r="G128" t="s">
        <v>246</v>
      </c>
      <c r="H128" t="s">
        <v>2290</v>
      </c>
      <c r="I128" t="s">
        <v>1757</v>
      </c>
      <c r="J128" t="s">
        <v>3782</v>
      </c>
      <c r="K128" t="s">
        <v>2023</v>
      </c>
      <c r="L128" t="s">
        <v>2023</v>
      </c>
      <c r="M128" t="s">
        <v>2023</v>
      </c>
      <c r="N128" t="s">
        <v>38</v>
      </c>
      <c r="O128" t="s">
        <v>380</v>
      </c>
      <c r="P128" t="s">
        <v>3783</v>
      </c>
      <c r="Q128" t="s">
        <v>3481</v>
      </c>
      <c r="R128">
        <v>1</v>
      </c>
      <c r="S128">
        <v>501</v>
      </c>
      <c r="T128">
        <v>0</v>
      </c>
      <c r="U128">
        <v>55.08</v>
      </c>
      <c r="V128" t="s">
        <v>42</v>
      </c>
      <c r="W128">
        <v>51.28</v>
      </c>
      <c r="X128" t="s">
        <v>50</v>
      </c>
      <c r="Y128" t="s">
        <v>8765</v>
      </c>
      <c r="Z128">
        <v>2012</v>
      </c>
      <c r="AA128">
        <v>26</v>
      </c>
      <c r="AB128">
        <v>42208</v>
      </c>
    </row>
    <row r="129" spans="1:28" x14ac:dyDescent="0.2">
      <c r="A129" t="s">
        <v>3777</v>
      </c>
      <c r="B129" s="1">
        <v>41062</v>
      </c>
      <c r="C129" s="1">
        <v>41067</v>
      </c>
      <c r="D129" t="s">
        <v>45</v>
      </c>
      <c r="E129" t="s">
        <v>3778</v>
      </c>
      <c r="F129" t="s">
        <v>2657</v>
      </c>
      <c r="G129" t="s">
        <v>246</v>
      </c>
      <c r="H129" t="s">
        <v>2640</v>
      </c>
      <c r="I129" t="s">
        <v>2641</v>
      </c>
      <c r="J129" t="s">
        <v>2642</v>
      </c>
      <c r="K129" t="s">
        <v>1950</v>
      </c>
      <c r="L129" t="s">
        <v>1950</v>
      </c>
      <c r="M129" t="s">
        <v>1757</v>
      </c>
      <c r="N129" t="s">
        <v>38</v>
      </c>
      <c r="O129" t="s">
        <v>380</v>
      </c>
      <c r="P129" t="s">
        <v>2567</v>
      </c>
      <c r="Q129" t="s">
        <v>2299</v>
      </c>
      <c r="R129">
        <v>4</v>
      </c>
      <c r="S129">
        <v>805</v>
      </c>
      <c r="T129">
        <v>0</v>
      </c>
      <c r="U129">
        <v>152.80000000000001</v>
      </c>
      <c r="V129" t="s">
        <v>42</v>
      </c>
      <c r="W129">
        <v>37.088000000000001</v>
      </c>
      <c r="X129" t="s">
        <v>50</v>
      </c>
      <c r="Y129" t="s">
        <v>8765</v>
      </c>
      <c r="Z129">
        <v>2012</v>
      </c>
      <c r="AA129">
        <v>22</v>
      </c>
      <c r="AB129">
        <v>4998</v>
      </c>
    </row>
    <row r="130" spans="1:28" x14ac:dyDescent="0.2">
      <c r="A130" t="s">
        <v>3774</v>
      </c>
      <c r="B130" s="1">
        <v>40745</v>
      </c>
      <c r="C130" s="1">
        <v>40750</v>
      </c>
      <c r="D130" t="s">
        <v>45</v>
      </c>
      <c r="E130" t="s">
        <v>3775</v>
      </c>
      <c r="F130" t="s">
        <v>2597</v>
      </c>
      <c r="G130" t="s">
        <v>246</v>
      </c>
      <c r="H130" t="s">
        <v>2322</v>
      </c>
      <c r="I130" t="s">
        <v>2879</v>
      </c>
      <c r="J130" t="s">
        <v>2880</v>
      </c>
      <c r="K130" t="s">
        <v>2322</v>
      </c>
      <c r="L130" t="s">
        <v>36</v>
      </c>
      <c r="M130" t="s">
        <v>2322</v>
      </c>
      <c r="N130" t="s">
        <v>38</v>
      </c>
      <c r="O130" t="s">
        <v>380</v>
      </c>
      <c r="P130" t="s">
        <v>3776</v>
      </c>
      <c r="Q130" t="s">
        <v>2545</v>
      </c>
      <c r="R130">
        <v>2</v>
      </c>
      <c r="S130">
        <v>1084</v>
      </c>
      <c r="T130">
        <v>0</v>
      </c>
      <c r="U130">
        <v>400.86</v>
      </c>
      <c r="V130" t="s">
        <v>42</v>
      </c>
      <c r="W130">
        <v>76.319999999999993</v>
      </c>
      <c r="X130" t="s">
        <v>50</v>
      </c>
      <c r="Y130" t="s">
        <v>8760</v>
      </c>
      <c r="Z130">
        <v>2011</v>
      </c>
      <c r="AA130">
        <v>30</v>
      </c>
      <c r="AB130">
        <v>42662</v>
      </c>
    </row>
    <row r="131" spans="1:28" x14ac:dyDescent="0.2">
      <c r="A131" t="s">
        <v>3733</v>
      </c>
      <c r="B131" s="1">
        <v>41813</v>
      </c>
      <c r="C131" s="1">
        <v>41817</v>
      </c>
      <c r="D131" t="s">
        <v>45</v>
      </c>
      <c r="E131" t="s">
        <v>3734</v>
      </c>
      <c r="F131" t="s">
        <v>3735</v>
      </c>
      <c r="G131" t="s">
        <v>262</v>
      </c>
      <c r="H131" t="s">
        <v>3736</v>
      </c>
      <c r="I131" t="s">
        <v>3737</v>
      </c>
      <c r="J131" t="s">
        <v>3737</v>
      </c>
      <c r="K131" t="s">
        <v>1979</v>
      </c>
      <c r="L131" t="s">
        <v>1979</v>
      </c>
      <c r="M131" t="s">
        <v>1979</v>
      </c>
      <c r="N131" t="s">
        <v>38</v>
      </c>
      <c r="O131" t="s">
        <v>380</v>
      </c>
      <c r="P131" t="s">
        <v>3738</v>
      </c>
      <c r="Q131" t="s">
        <v>3739</v>
      </c>
      <c r="R131">
        <v>2</v>
      </c>
      <c r="S131">
        <v>992</v>
      </c>
      <c r="T131">
        <v>0</v>
      </c>
      <c r="U131">
        <v>248.04</v>
      </c>
      <c r="V131" t="s">
        <v>42</v>
      </c>
      <c r="W131">
        <v>102.79</v>
      </c>
      <c r="X131" t="s">
        <v>50</v>
      </c>
      <c r="Y131" t="s">
        <v>8745</v>
      </c>
      <c r="Z131">
        <v>2014</v>
      </c>
      <c r="AA131">
        <v>26</v>
      </c>
      <c r="AB131">
        <v>48037</v>
      </c>
    </row>
    <row r="132" spans="1:28" x14ac:dyDescent="0.2">
      <c r="A132" t="s">
        <v>595</v>
      </c>
      <c r="B132" s="1">
        <v>41176</v>
      </c>
      <c r="C132" s="1">
        <v>41180</v>
      </c>
      <c r="D132" t="s">
        <v>45</v>
      </c>
      <c r="E132" t="s">
        <v>596</v>
      </c>
      <c r="F132" t="s">
        <v>597</v>
      </c>
      <c r="G132" t="s">
        <v>246</v>
      </c>
      <c r="H132" t="s">
        <v>32</v>
      </c>
      <c r="I132" t="s">
        <v>33</v>
      </c>
      <c r="J132" t="s">
        <v>34</v>
      </c>
      <c r="K132" t="s">
        <v>35</v>
      </c>
      <c r="L132" t="s">
        <v>36</v>
      </c>
      <c r="M132" t="s">
        <v>37</v>
      </c>
      <c r="N132" t="s">
        <v>38</v>
      </c>
      <c r="O132" t="s">
        <v>380</v>
      </c>
      <c r="P132" t="s">
        <v>598</v>
      </c>
      <c r="Q132" t="s">
        <v>599</v>
      </c>
      <c r="R132">
        <v>4</v>
      </c>
      <c r="S132">
        <v>1158</v>
      </c>
      <c r="T132">
        <v>0</v>
      </c>
      <c r="U132">
        <v>335.85480000000001</v>
      </c>
      <c r="V132" t="s">
        <v>42</v>
      </c>
      <c r="W132">
        <v>56.16</v>
      </c>
      <c r="X132" t="s">
        <v>50</v>
      </c>
      <c r="Y132" t="s">
        <v>8763</v>
      </c>
      <c r="Z132">
        <v>2012</v>
      </c>
      <c r="AA132">
        <v>39</v>
      </c>
      <c r="AB132">
        <v>37068</v>
      </c>
    </row>
    <row r="133" spans="1:28" x14ac:dyDescent="0.2">
      <c r="A133" t="s">
        <v>600</v>
      </c>
      <c r="B133" s="1">
        <v>41180</v>
      </c>
      <c r="C133" s="1">
        <v>41187</v>
      </c>
      <c r="D133" t="s">
        <v>45</v>
      </c>
      <c r="E133" t="s">
        <v>601</v>
      </c>
      <c r="F133" t="s">
        <v>602</v>
      </c>
      <c r="G133" t="s">
        <v>246</v>
      </c>
      <c r="H133" t="s">
        <v>32</v>
      </c>
      <c r="I133" t="s">
        <v>33</v>
      </c>
      <c r="J133" t="s">
        <v>34</v>
      </c>
      <c r="K133" t="s">
        <v>35</v>
      </c>
      <c r="L133" t="s">
        <v>36</v>
      </c>
      <c r="M133" t="s">
        <v>37</v>
      </c>
      <c r="N133" t="s">
        <v>38</v>
      </c>
      <c r="O133" t="s">
        <v>380</v>
      </c>
      <c r="P133" t="s">
        <v>603</v>
      </c>
      <c r="Q133" t="s">
        <v>604</v>
      </c>
      <c r="R133">
        <v>3</v>
      </c>
      <c r="S133">
        <v>186</v>
      </c>
      <c r="T133">
        <v>0</v>
      </c>
      <c r="U133">
        <v>55.844999999999999</v>
      </c>
      <c r="V133" t="s">
        <v>42</v>
      </c>
      <c r="W133">
        <v>12.14</v>
      </c>
      <c r="X133" t="s">
        <v>50</v>
      </c>
      <c r="Y133" t="s">
        <v>8763</v>
      </c>
      <c r="Z133">
        <v>2012</v>
      </c>
      <c r="AA133">
        <v>39</v>
      </c>
      <c r="AB133">
        <v>40748</v>
      </c>
    </row>
    <row r="134" spans="1:28" x14ac:dyDescent="0.2">
      <c r="A134" t="s">
        <v>605</v>
      </c>
      <c r="B134" s="1">
        <v>41201</v>
      </c>
      <c r="C134" s="1">
        <v>41206</v>
      </c>
      <c r="D134" t="s">
        <v>45</v>
      </c>
      <c r="E134" t="s">
        <v>606</v>
      </c>
      <c r="F134" t="s">
        <v>607</v>
      </c>
      <c r="G134" t="s">
        <v>262</v>
      </c>
      <c r="H134" t="s">
        <v>32</v>
      </c>
      <c r="I134" t="s">
        <v>33</v>
      </c>
      <c r="J134" t="s">
        <v>34</v>
      </c>
      <c r="K134" t="s">
        <v>35</v>
      </c>
      <c r="L134" t="s">
        <v>36</v>
      </c>
      <c r="M134" t="s">
        <v>37</v>
      </c>
      <c r="N134" t="s">
        <v>38</v>
      </c>
      <c r="O134" t="s">
        <v>380</v>
      </c>
      <c r="P134" t="s">
        <v>608</v>
      </c>
      <c r="Q134" t="s">
        <v>609</v>
      </c>
      <c r="R134">
        <v>5</v>
      </c>
      <c r="S134">
        <v>1641</v>
      </c>
      <c r="T134">
        <v>0</v>
      </c>
      <c r="U134">
        <v>459.39600000000002</v>
      </c>
      <c r="V134" t="s">
        <v>42</v>
      </c>
      <c r="W134">
        <v>99.85</v>
      </c>
      <c r="X134" t="s">
        <v>50</v>
      </c>
      <c r="Y134" t="s">
        <v>8761</v>
      </c>
      <c r="Z134">
        <v>2012</v>
      </c>
      <c r="AA134">
        <v>42</v>
      </c>
      <c r="AB134">
        <v>36731</v>
      </c>
    </row>
    <row r="135" spans="1:28" x14ac:dyDescent="0.2">
      <c r="A135" t="s">
        <v>3728</v>
      </c>
      <c r="B135" s="1">
        <v>41563</v>
      </c>
      <c r="C135" s="1">
        <v>41569</v>
      </c>
      <c r="D135" t="s">
        <v>45</v>
      </c>
      <c r="E135" t="s">
        <v>3729</v>
      </c>
      <c r="F135" t="s">
        <v>3730</v>
      </c>
      <c r="G135" t="s">
        <v>262</v>
      </c>
      <c r="H135" t="s">
        <v>2454</v>
      </c>
      <c r="I135" t="s">
        <v>3731</v>
      </c>
      <c r="J135" t="s">
        <v>3731</v>
      </c>
      <c r="K135" t="s">
        <v>2023</v>
      </c>
      <c r="L135" t="s">
        <v>2023</v>
      </c>
      <c r="M135" t="s">
        <v>2023</v>
      </c>
      <c r="N135" t="s">
        <v>38</v>
      </c>
      <c r="O135" t="s">
        <v>380</v>
      </c>
      <c r="P135" t="s">
        <v>3732</v>
      </c>
      <c r="Q135" t="s">
        <v>3714</v>
      </c>
      <c r="R135">
        <v>2</v>
      </c>
      <c r="S135">
        <v>1140</v>
      </c>
      <c r="T135">
        <v>0</v>
      </c>
      <c r="U135">
        <v>319.26</v>
      </c>
      <c r="V135" t="s">
        <v>42</v>
      </c>
      <c r="W135">
        <v>113.5</v>
      </c>
      <c r="X135" t="s">
        <v>50</v>
      </c>
      <c r="Y135" t="s">
        <v>8740</v>
      </c>
      <c r="Z135">
        <v>2013</v>
      </c>
      <c r="AA135">
        <v>42</v>
      </c>
      <c r="AB135">
        <v>45911</v>
      </c>
    </row>
    <row r="136" spans="1:28" x14ac:dyDescent="0.2">
      <c r="A136" t="s">
        <v>3723</v>
      </c>
      <c r="B136" s="1">
        <v>41432</v>
      </c>
      <c r="C136" s="1">
        <v>41439</v>
      </c>
      <c r="D136" t="s">
        <v>45</v>
      </c>
      <c r="E136" t="s">
        <v>3724</v>
      </c>
      <c r="F136" t="s">
        <v>1481</v>
      </c>
      <c r="G136" t="s">
        <v>262</v>
      </c>
      <c r="H136" t="s">
        <v>1994</v>
      </c>
      <c r="I136" t="s">
        <v>3725</v>
      </c>
      <c r="J136" t="s">
        <v>3726</v>
      </c>
      <c r="K136" t="s">
        <v>1950</v>
      </c>
      <c r="L136" t="s">
        <v>1950</v>
      </c>
      <c r="M136" t="s">
        <v>1988</v>
      </c>
      <c r="N136" t="s">
        <v>38</v>
      </c>
      <c r="O136" t="s">
        <v>380</v>
      </c>
      <c r="P136" t="s">
        <v>3727</v>
      </c>
      <c r="Q136" t="s">
        <v>2986</v>
      </c>
      <c r="R136">
        <v>2</v>
      </c>
      <c r="S136">
        <v>664</v>
      </c>
      <c r="T136">
        <v>0</v>
      </c>
      <c r="U136">
        <v>166.08</v>
      </c>
      <c r="V136" t="s">
        <v>42</v>
      </c>
      <c r="W136">
        <v>74.311999999999998</v>
      </c>
      <c r="X136" t="s">
        <v>50</v>
      </c>
      <c r="Y136" t="s">
        <v>8738</v>
      </c>
      <c r="Z136">
        <v>2013</v>
      </c>
      <c r="AA136">
        <v>23</v>
      </c>
      <c r="AB136">
        <v>6446</v>
      </c>
    </row>
    <row r="137" spans="1:28" x14ac:dyDescent="0.2">
      <c r="A137" t="s">
        <v>617</v>
      </c>
      <c r="B137" s="1">
        <v>41495</v>
      </c>
      <c r="C137" s="1">
        <v>41502</v>
      </c>
      <c r="D137" t="s">
        <v>45</v>
      </c>
      <c r="E137" t="s">
        <v>618</v>
      </c>
      <c r="F137" t="s">
        <v>619</v>
      </c>
      <c r="G137" t="s">
        <v>262</v>
      </c>
      <c r="H137" t="s">
        <v>32</v>
      </c>
      <c r="I137" t="s">
        <v>33</v>
      </c>
      <c r="J137" t="s">
        <v>34</v>
      </c>
      <c r="K137" t="s">
        <v>35</v>
      </c>
      <c r="L137" t="s">
        <v>36</v>
      </c>
      <c r="M137" t="s">
        <v>37</v>
      </c>
      <c r="N137" t="s">
        <v>38</v>
      </c>
      <c r="O137" t="s">
        <v>380</v>
      </c>
      <c r="P137" t="s">
        <v>620</v>
      </c>
      <c r="Q137" t="s">
        <v>621</v>
      </c>
      <c r="R137">
        <v>6</v>
      </c>
      <c r="S137">
        <v>488</v>
      </c>
      <c r="T137">
        <v>0</v>
      </c>
      <c r="U137">
        <v>136.61760000000001</v>
      </c>
      <c r="V137" t="s">
        <v>42</v>
      </c>
      <c r="W137">
        <v>36.22</v>
      </c>
      <c r="X137" t="s">
        <v>50</v>
      </c>
      <c r="Y137" t="s">
        <v>8739</v>
      </c>
      <c r="Z137">
        <v>2013</v>
      </c>
      <c r="AA137">
        <v>32</v>
      </c>
      <c r="AB137">
        <v>34794</v>
      </c>
    </row>
    <row r="138" spans="1:28" x14ac:dyDescent="0.2">
      <c r="A138" t="s">
        <v>3718</v>
      </c>
      <c r="B138" s="1">
        <v>41271</v>
      </c>
      <c r="C138" s="1">
        <v>41278</v>
      </c>
      <c r="D138" t="s">
        <v>45</v>
      </c>
      <c r="E138" t="s">
        <v>3719</v>
      </c>
      <c r="F138" t="s">
        <v>3720</v>
      </c>
      <c r="G138" t="s">
        <v>262</v>
      </c>
      <c r="H138" t="s">
        <v>1985</v>
      </c>
      <c r="I138" t="s">
        <v>1986</v>
      </c>
      <c r="J138" t="s">
        <v>3721</v>
      </c>
      <c r="K138" t="s">
        <v>1879</v>
      </c>
      <c r="L138" t="s">
        <v>1879</v>
      </c>
      <c r="M138" t="s">
        <v>1988</v>
      </c>
      <c r="N138" t="s">
        <v>38</v>
      </c>
      <c r="O138" t="s">
        <v>380</v>
      </c>
      <c r="P138" t="s">
        <v>3722</v>
      </c>
      <c r="Q138" t="s">
        <v>2843</v>
      </c>
      <c r="R138">
        <v>2</v>
      </c>
      <c r="S138">
        <v>1138</v>
      </c>
      <c r="T138">
        <v>0</v>
      </c>
      <c r="U138">
        <v>364.26</v>
      </c>
      <c r="V138" t="s">
        <v>42</v>
      </c>
      <c r="W138">
        <v>88.9</v>
      </c>
      <c r="X138" t="s">
        <v>50</v>
      </c>
      <c r="Y138" t="s">
        <v>8734</v>
      </c>
      <c r="Z138">
        <v>2012</v>
      </c>
      <c r="AA138">
        <v>52</v>
      </c>
      <c r="AB138">
        <v>14935</v>
      </c>
    </row>
    <row r="139" spans="1:28" x14ac:dyDescent="0.2">
      <c r="A139" t="s">
        <v>3715</v>
      </c>
      <c r="B139" s="1">
        <v>41074</v>
      </c>
      <c r="C139" s="1">
        <v>41078</v>
      </c>
      <c r="D139" t="s">
        <v>45</v>
      </c>
      <c r="E139" t="s">
        <v>3716</v>
      </c>
      <c r="F139" t="s">
        <v>3605</v>
      </c>
      <c r="G139" t="s">
        <v>262</v>
      </c>
      <c r="H139" t="s">
        <v>2020</v>
      </c>
      <c r="I139" t="s">
        <v>3717</v>
      </c>
      <c r="J139" t="s">
        <v>3717</v>
      </c>
      <c r="K139" t="s">
        <v>2023</v>
      </c>
      <c r="L139" t="s">
        <v>2023</v>
      </c>
      <c r="M139" t="s">
        <v>2023</v>
      </c>
      <c r="N139" t="s">
        <v>38</v>
      </c>
      <c r="O139" t="s">
        <v>380</v>
      </c>
      <c r="P139" t="s">
        <v>2292</v>
      </c>
      <c r="Q139" t="s">
        <v>2293</v>
      </c>
      <c r="R139">
        <v>2</v>
      </c>
      <c r="S139">
        <v>557</v>
      </c>
      <c r="T139">
        <v>0</v>
      </c>
      <c r="U139">
        <v>150.36000000000001</v>
      </c>
      <c r="V139" t="s">
        <v>42</v>
      </c>
      <c r="W139">
        <v>0.92</v>
      </c>
      <c r="X139" t="s">
        <v>50</v>
      </c>
      <c r="Y139" t="s">
        <v>8765</v>
      </c>
      <c r="Z139">
        <v>2012</v>
      </c>
      <c r="AA139">
        <v>24</v>
      </c>
      <c r="AB139">
        <v>49522</v>
      </c>
    </row>
    <row r="140" spans="1:28" x14ac:dyDescent="0.2">
      <c r="A140" t="s">
        <v>3711</v>
      </c>
      <c r="B140" s="1">
        <v>40893</v>
      </c>
      <c r="C140" s="1">
        <v>40899</v>
      </c>
      <c r="D140" t="s">
        <v>45</v>
      </c>
      <c r="E140" t="s">
        <v>3712</v>
      </c>
      <c r="F140" t="s">
        <v>2255</v>
      </c>
      <c r="G140" t="s">
        <v>262</v>
      </c>
      <c r="H140" t="s">
        <v>1948</v>
      </c>
      <c r="I140" t="s">
        <v>1948</v>
      </c>
      <c r="J140" t="s">
        <v>1949</v>
      </c>
      <c r="K140" t="s">
        <v>1950</v>
      </c>
      <c r="L140" t="s">
        <v>1950</v>
      </c>
      <c r="M140" t="s">
        <v>1757</v>
      </c>
      <c r="N140" t="s">
        <v>38</v>
      </c>
      <c r="O140" t="s">
        <v>380</v>
      </c>
      <c r="P140" t="s">
        <v>3713</v>
      </c>
      <c r="Q140" t="s">
        <v>3714</v>
      </c>
      <c r="R140">
        <v>2</v>
      </c>
      <c r="S140">
        <v>760</v>
      </c>
      <c r="T140">
        <v>0</v>
      </c>
      <c r="U140">
        <v>197.64</v>
      </c>
      <c r="V140" t="s">
        <v>42</v>
      </c>
      <c r="W140">
        <v>50.061999999999998</v>
      </c>
      <c r="X140" t="s">
        <v>50</v>
      </c>
      <c r="Y140" t="s">
        <v>8728</v>
      </c>
      <c r="Z140">
        <v>2011</v>
      </c>
      <c r="AA140">
        <v>51</v>
      </c>
      <c r="AB140">
        <v>6374</v>
      </c>
    </row>
    <row r="141" spans="1:28" x14ac:dyDescent="0.2">
      <c r="A141" t="s">
        <v>3708</v>
      </c>
      <c r="B141" s="1">
        <v>40893</v>
      </c>
      <c r="C141" s="1">
        <v>40898</v>
      </c>
      <c r="D141" t="s">
        <v>45</v>
      </c>
      <c r="E141" t="s">
        <v>3709</v>
      </c>
      <c r="F141" t="s">
        <v>828</v>
      </c>
      <c r="G141" t="s">
        <v>262</v>
      </c>
      <c r="H141" t="s">
        <v>2640</v>
      </c>
      <c r="I141" t="s">
        <v>2641</v>
      </c>
      <c r="J141" t="s">
        <v>3629</v>
      </c>
      <c r="K141" t="s">
        <v>1950</v>
      </c>
      <c r="L141" t="s">
        <v>1950</v>
      </c>
      <c r="M141" t="s">
        <v>1757</v>
      </c>
      <c r="N141" t="s">
        <v>38</v>
      </c>
      <c r="O141" t="s">
        <v>380</v>
      </c>
      <c r="P141" t="s">
        <v>3710</v>
      </c>
      <c r="Q141" t="s">
        <v>2586</v>
      </c>
      <c r="R141">
        <v>2</v>
      </c>
      <c r="S141">
        <v>719</v>
      </c>
      <c r="T141">
        <v>0</v>
      </c>
      <c r="U141">
        <v>301.83999999999997</v>
      </c>
      <c r="V141" t="s">
        <v>42</v>
      </c>
      <c r="W141">
        <v>45.765999999999998</v>
      </c>
      <c r="X141" t="s">
        <v>50</v>
      </c>
      <c r="Y141" t="s">
        <v>8728</v>
      </c>
      <c r="Z141">
        <v>2011</v>
      </c>
      <c r="AA141">
        <v>51</v>
      </c>
      <c r="AB141">
        <v>3863</v>
      </c>
    </row>
    <row r="142" spans="1:28" x14ac:dyDescent="0.2">
      <c r="A142" t="s">
        <v>3702</v>
      </c>
      <c r="B142" s="1">
        <v>41858</v>
      </c>
      <c r="C142" s="1">
        <v>41862</v>
      </c>
      <c r="D142" t="s">
        <v>45</v>
      </c>
      <c r="E142" t="s">
        <v>3703</v>
      </c>
      <c r="F142" t="s">
        <v>290</v>
      </c>
      <c r="G142" t="s">
        <v>262</v>
      </c>
      <c r="H142" t="s">
        <v>3704</v>
      </c>
      <c r="I142" t="s">
        <v>3705</v>
      </c>
      <c r="J142" t="s">
        <v>3706</v>
      </c>
      <c r="K142" t="s">
        <v>2023</v>
      </c>
      <c r="L142" t="s">
        <v>2023</v>
      </c>
      <c r="M142" t="s">
        <v>2023</v>
      </c>
      <c r="N142" t="s">
        <v>38</v>
      </c>
      <c r="O142" t="s">
        <v>380</v>
      </c>
      <c r="P142" t="s">
        <v>3707</v>
      </c>
      <c r="Q142" t="s">
        <v>2076</v>
      </c>
      <c r="R142">
        <v>1</v>
      </c>
      <c r="S142">
        <v>517</v>
      </c>
      <c r="T142">
        <v>0</v>
      </c>
      <c r="U142">
        <v>103.47</v>
      </c>
      <c r="V142" t="s">
        <v>42</v>
      </c>
      <c r="W142">
        <v>45.14</v>
      </c>
      <c r="X142" t="s">
        <v>50</v>
      </c>
      <c r="Y142" t="s">
        <v>8747</v>
      </c>
      <c r="Z142">
        <v>2014</v>
      </c>
      <c r="AA142">
        <v>32</v>
      </c>
      <c r="AB142">
        <v>46973</v>
      </c>
    </row>
    <row r="143" spans="1:28" x14ac:dyDescent="0.2">
      <c r="A143" t="s">
        <v>643</v>
      </c>
      <c r="B143" s="1">
        <v>41718</v>
      </c>
      <c r="C143" s="1">
        <v>41723</v>
      </c>
      <c r="D143" t="s">
        <v>45</v>
      </c>
      <c r="E143" t="s">
        <v>644</v>
      </c>
      <c r="F143" t="s">
        <v>645</v>
      </c>
      <c r="G143" t="s">
        <v>246</v>
      </c>
      <c r="H143" t="s">
        <v>32</v>
      </c>
      <c r="I143" t="s">
        <v>33</v>
      </c>
      <c r="J143" t="s">
        <v>34</v>
      </c>
      <c r="K143" t="s">
        <v>35</v>
      </c>
      <c r="L143" t="s">
        <v>36</v>
      </c>
      <c r="M143" t="s">
        <v>37</v>
      </c>
      <c r="N143" t="s">
        <v>38</v>
      </c>
      <c r="O143" t="s">
        <v>380</v>
      </c>
      <c r="P143" t="s">
        <v>646</v>
      </c>
      <c r="Q143" t="s">
        <v>647</v>
      </c>
      <c r="R143">
        <v>7</v>
      </c>
      <c r="S143">
        <v>381</v>
      </c>
      <c r="T143">
        <v>0</v>
      </c>
      <c r="U143">
        <v>106.7808</v>
      </c>
      <c r="V143" t="s">
        <v>42</v>
      </c>
      <c r="W143">
        <v>21.55</v>
      </c>
      <c r="X143" t="s">
        <v>50</v>
      </c>
      <c r="Y143" t="s">
        <v>8758</v>
      </c>
      <c r="Z143">
        <v>2014</v>
      </c>
      <c r="AA143">
        <v>12</v>
      </c>
      <c r="AB143">
        <v>40524</v>
      </c>
    </row>
    <row r="144" spans="1:28" x14ac:dyDescent="0.2">
      <c r="A144" t="s">
        <v>648</v>
      </c>
      <c r="B144" s="1">
        <v>41832</v>
      </c>
      <c r="C144" s="1">
        <v>41839</v>
      </c>
      <c r="D144" t="s">
        <v>45</v>
      </c>
      <c r="E144" t="s">
        <v>649</v>
      </c>
      <c r="F144" t="s">
        <v>650</v>
      </c>
      <c r="G144" t="s">
        <v>246</v>
      </c>
      <c r="H144" t="s">
        <v>32</v>
      </c>
      <c r="I144" t="s">
        <v>33</v>
      </c>
      <c r="J144" t="s">
        <v>34</v>
      </c>
      <c r="K144" t="s">
        <v>35</v>
      </c>
      <c r="L144" t="s">
        <v>36</v>
      </c>
      <c r="M144" t="s">
        <v>37</v>
      </c>
      <c r="N144" t="s">
        <v>38</v>
      </c>
      <c r="O144" t="s">
        <v>380</v>
      </c>
      <c r="P144" t="s">
        <v>651</v>
      </c>
      <c r="Q144" t="s">
        <v>652</v>
      </c>
      <c r="R144">
        <v>5</v>
      </c>
      <c r="S144">
        <v>168</v>
      </c>
      <c r="T144">
        <v>0</v>
      </c>
      <c r="U144">
        <v>43.706000000000003</v>
      </c>
      <c r="V144" t="s">
        <v>42</v>
      </c>
      <c r="W144">
        <v>10.210000000000001</v>
      </c>
      <c r="X144" t="s">
        <v>50</v>
      </c>
      <c r="Y144" t="s">
        <v>8746</v>
      </c>
      <c r="Z144">
        <v>2014</v>
      </c>
      <c r="AA144">
        <v>28</v>
      </c>
      <c r="AB144">
        <v>39884</v>
      </c>
    </row>
    <row r="145" spans="1:28" x14ac:dyDescent="0.2">
      <c r="A145" t="s">
        <v>3697</v>
      </c>
      <c r="B145" s="1">
        <v>41858</v>
      </c>
      <c r="C145" s="1">
        <v>41862</v>
      </c>
      <c r="D145" t="s">
        <v>45</v>
      </c>
      <c r="E145" t="s">
        <v>3698</v>
      </c>
      <c r="F145" t="s">
        <v>2271</v>
      </c>
      <c r="G145" t="s">
        <v>262</v>
      </c>
      <c r="H145" t="s">
        <v>2072</v>
      </c>
      <c r="I145" t="s">
        <v>3699</v>
      </c>
      <c r="J145" t="s">
        <v>3700</v>
      </c>
      <c r="K145" t="s">
        <v>1879</v>
      </c>
      <c r="L145" t="s">
        <v>1879</v>
      </c>
      <c r="M145" t="s">
        <v>1594</v>
      </c>
      <c r="N145" t="s">
        <v>38</v>
      </c>
      <c r="O145" t="s">
        <v>380</v>
      </c>
      <c r="P145" t="s">
        <v>3701</v>
      </c>
      <c r="Q145" t="s">
        <v>3349</v>
      </c>
      <c r="R145">
        <v>3</v>
      </c>
      <c r="S145">
        <v>1709</v>
      </c>
      <c r="T145">
        <v>0</v>
      </c>
      <c r="U145">
        <v>563.85</v>
      </c>
      <c r="V145" t="s">
        <v>42</v>
      </c>
      <c r="W145">
        <v>100.29</v>
      </c>
      <c r="X145" t="s">
        <v>50</v>
      </c>
      <c r="Y145" t="s">
        <v>8747</v>
      </c>
      <c r="Z145">
        <v>2014</v>
      </c>
      <c r="AA145">
        <v>32</v>
      </c>
      <c r="AB145">
        <v>16734</v>
      </c>
    </row>
    <row r="146" spans="1:28" x14ac:dyDescent="0.2">
      <c r="A146" t="s">
        <v>3692</v>
      </c>
      <c r="B146" s="1">
        <v>41783</v>
      </c>
      <c r="C146" s="1">
        <v>41788</v>
      </c>
      <c r="D146" t="s">
        <v>45</v>
      </c>
      <c r="E146" t="s">
        <v>3693</v>
      </c>
      <c r="F146" t="s">
        <v>3694</v>
      </c>
      <c r="G146" t="s">
        <v>262</v>
      </c>
      <c r="H146" t="s">
        <v>2072</v>
      </c>
      <c r="I146" t="s">
        <v>3695</v>
      </c>
      <c r="J146" t="s">
        <v>3696</v>
      </c>
      <c r="K146" t="s">
        <v>1879</v>
      </c>
      <c r="L146" t="s">
        <v>1879</v>
      </c>
      <c r="M146" t="s">
        <v>1594</v>
      </c>
      <c r="N146" t="s">
        <v>38</v>
      </c>
      <c r="O146" t="s">
        <v>380</v>
      </c>
      <c r="P146" t="s">
        <v>3002</v>
      </c>
      <c r="Q146" t="s">
        <v>3003</v>
      </c>
      <c r="R146">
        <v>3</v>
      </c>
      <c r="S146">
        <v>1487</v>
      </c>
      <c r="T146">
        <v>0</v>
      </c>
      <c r="U146">
        <v>624.33000000000004</v>
      </c>
      <c r="V146" t="s">
        <v>42</v>
      </c>
      <c r="W146">
        <v>88.85</v>
      </c>
      <c r="X146" t="s">
        <v>50</v>
      </c>
      <c r="Y146" t="s">
        <v>8744</v>
      </c>
      <c r="Z146">
        <v>2014</v>
      </c>
      <c r="AA146">
        <v>21</v>
      </c>
      <c r="AB146">
        <v>16149</v>
      </c>
    </row>
    <row r="147" spans="1:28" x14ac:dyDescent="0.2">
      <c r="A147" t="s">
        <v>3689</v>
      </c>
      <c r="B147" s="1">
        <v>41864</v>
      </c>
      <c r="C147" s="1">
        <v>41871</v>
      </c>
      <c r="D147" t="s">
        <v>45</v>
      </c>
      <c r="E147" t="s">
        <v>3690</v>
      </c>
      <c r="F147" t="s">
        <v>2160</v>
      </c>
      <c r="G147" t="s">
        <v>262</v>
      </c>
      <c r="H147" t="s">
        <v>2057</v>
      </c>
      <c r="I147" t="s">
        <v>3691</v>
      </c>
      <c r="J147" t="s">
        <v>3691</v>
      </c>
      <c r="K147" t="s">
        <v>1950</v>
      </c>
      <c r="L147" t="s">
        <v>1950</v>
      </c>
      <c r="M147" t="s">
        <v>2060</v>
      </c>
      <c r="N147" t="s">
        <v>38</v>
      </c>
      <c r="O147" t="s">
        <v>380</v>
      </c>
      <c r="P147" t="s">
        <v>2361</v>
      </c>
      <c r="Q147" t="s">
        <v>2362</v>
      </c>
      <c r="R147">
        <v>4</v>
      </c>
      <c r="S147">
        <v>1497</v>
      </c>
      <c r="T147">
        <v>0</v>
      </c>
      <c r="U147">
        <v>299.44</v>
      </c>
      <c r="V147" t="s">
        <v>42</v>
      </c>
      <c r="W147">
        <v>110.273</v>
      </c>
      <c r="X147" t="s">
        <v>50</v>
      </c>
      <c r="Y147" t="s">
        <v>8747</v>
      </c>
      <c r="Z147">
        <v>2014</v>
      </c>
      <c r="AA147">
        <v>33</v>
      </c>
      <c r="AB147">
        <v>3919</v>
      </c>
    </row>
    <row r="148" spans="1:28" x14ac:dyDescent="0.2">
      <c r="A148" t="s">
        <v>3683</v>
      </c>
      <c r="B148" s="1">
        <v>41796</v>
      </c>
      <c r="C148" s="1">
        <v>41801</v>
      </c>
      <c r="D148" t="s">
        <v>45</v>
      </c>
      <c r="E148" t="s">
        <v>3684</v>
      </c>
      <c r="F148" t="s">
        <v>1262</v>
      </c>
      <c r="G148" t="s">
        <v>262</v>
      </c>
      <c r="H148" t="s">
        <v>2315</v>
      </c>
      <c r="I148" t="s">
        <v>2359</v>
      </c>
      <c r="J148" t="s">
        <v>3685</v>
      </c>
      <c r="K148" t="s">
        <v>1950</v>
      </c>
      <c r="L148" t="s">
        <v>1950</v>
      </c>
      <c r="M148" t="s">
        <v>1594</v>
      </c>
      <c r="N148" t="s">
        <v>38</v>
      </c>
      <c r="O148" t="s">
        <v>380</v>
      </c>
      <c r="P148" t="s">
        <v>751</v>
      </c>
      <c r="Q148" t="s">
        <v>2139</v>
      </c>
      <c r="R148">
        <v>4</v>
      </c>
      <c r="S148">
        <v>828</v>
      </c>
      <c r="T148">
        <v>0</v>
      </c>
      <c r="U148">
        <v>182</v>
      </c>
      <c r="V148" t="s">
        <v>42</v>
      </c>
      <c r="W148">
        <v>49.04</v>
      </c>
      <c r="X148" t="s">
        <v>50</v>
      </c>
      <c r="Y148" t="s">
        <v>8745</v>
      </c>
      <c r="Z148">
        <v>2014</v>
      </c>
      <c r="AA148">
        <v>23</v>
      </c>
      <c r="AB148">
        <v>6701</v>
      </c>
    </row>
    <row r="149" spans="1:28" x14ac:dyDescent="0.2">
      <c r="A149" t="s">
        <v>3674</v>
      </c>
      <c r="B149" s="1">
        <v>41453</v>
      </c>
      <c r="C149" s="1">
        <v>41459</v>
      </c>
      <c r="D149" t="s">
        <v>45</v>
      </c>
      <c r="E149" t="s">
        <v>3675</v>
      </c>
      <c r="F149" t="s">
        <v>2255</v>
      </c>
      <c r="G149" t="s">
        <v>262</v>
      </c>
      <c r="H149" t="s">
        <v>2347</v>
      </c>
      <c r="I149" t="s">
        <v>3676</v>
      </c>
      <c r="J149" t="s">
        <v>3677</v>
      </c>
      <c r="K149" t="s">
        <v>1879</v>
      </c>
      <c r="L149" t="s">
        <v>1879</v>
      </c>
      <c r="M149" t="s">
        <v>1757</v>
      </c>
      <c r="N149" t="s">
        <v>38</v>
      </c>
      <c r="O149" t="s">
        <v>380</v>
      </c>
      <c r="P149" t="s">
        <v>3678</v>
      </c>
      <c r="Q149" t="s">
        <v>3058</v>
      </c>
      <c r="R149">
        <v>4</v>
      </c>
      <c r="S149">
        <v>1987</v>
      </c>
      <c r="T149">
        <v>0</v>
      </c>
      <c r="U149">
        <v>337.8</v>
      </c>
      <c r="V149" t="s">
        <v>42</v>
      </c>
      <c r="W149">
        <v>76.75</v>
      </c>
      <c r="X149" t="s">
        <v>50</v>
      </c>
      <c r="Y149" t="s">
        <v>8738</v>
      </c>
      <c r="Z149">
        <v>2013</v>
      </c>
      <c r="AA149">
        <v>26</v>
      </c>
      <c r="AB149">
        <v>14275</v>
      </c>
    </row>
    <row r="150" spans="1:28" x14ac:dyDescent="0.2">
      <c r="A150" t="s">
        <v>679</v>
      </c>
      <c r="B150" s="1">
        <v>40770</v>
      </c>
      <c r="C150" s="1">
        <v>40774</v>
      </c>
      <c r="D150" t="s">
        <v>28</v>
      </c>
      <c r="E150" t="s">
        <v>654</v>
      </c>
      <c r="F150" t="s">
        <v>655</v>
      </c>
      <c r="G150" t="s">
        <v>31</v>
      </c>
      <c r="H150" t="s">
        <v>32</v>
      </c>
      <c r="I150" t="s">
        <v>33</v>
      </c>
      <c r="J150" t="s">
        <v>656</v>
      </c>
      <c r="K150" t="s">
        <v>35</v>
      </c>
      <c r="L150" t="s">
        <v>36</v>
      </c>
      <c r="M150" t="s">
        <v>37</v>
      </c>
      <c r="N150" t="s">
        <v>38</v>
      </c>
      <c r="O150" t="s">
        <v>380</v>
      </c>
      <c r="P150" t="s">
        <v>680</v>
      </c>
      <c r="Q150" t="s">
        <v>681</v>
      </c>
      <c r="R150">
        <v>3</v>
      </c>
      <c r="S150">
        <v>153</v>
      </c>
      <c r="T150">
        <v>0</v>
      </c>
      <c r="U150">
        <v>42.814799999999998</v>
      </c>
      <c r="V150" t="s">
        <v>42</v>
      </c>
      <c r="W150">
        <v>20.47</v>
      </c>
      <c r="X150" t="s">
        <v>50</v>
      </c>
      <c r="Y150" t="s">
        <v>8724</v>
      </c>
      <c r="Z150">
        <v>2011</v>
      </c>
      <c r="AA150">
        <v>34</v>
      </c>
      <c r="AB150">
        <v>41119</v>
      </c>
    </row>
    <row r="151" spans="1:28" x14ac:dyDescent="0.2">
      <c r="A151" t="s">
        <v>3668</v>
      </c>
      <c r="B151" s="1">
        <v>41048</v>
      </c>
      <c r="C151" s="1">
        <v>41053</v>
      </c>
      <c r="D151" t="s">
        <v>45</v>
      </c>
      <c r="E151" t="s">
        <v>3669</v>
      </c>
      <c r="F151" t="s">
        <v>1251</v>
      </c>
      <c r="G151" t="s">
        <v>262</v>
      </c>
      <c r="H151" t="s">
        <v>2302</v>
      </c>
      <c r="I151" t="s">
        <v>3670</v>
      </c>
      <c r="J151" t="s">
        <v>3671</v>
      </c>
      <c r="K151" t="s">
        <v>1979</v>
      </c>
      <c r="L151" t="s">
        <v>1979</v>
      </c>
      <c r="M151" t="s">
        <v>1979</v>
      </c>
      <c r="N151" t="s">
        <v>38</v>
      </c>
      <c r="O151" t="s">
        <v>380</v>
      </c>
      <c r="P151" t="s">
        <v>3672</v>
      </c>
      <c r="Q151" t="s">
        <v>3673</v>
      </c>
      <c r="R151">
        <v>4</v>
      </c>
      <c r="S151">
        <v>392</v>
      </c>
      <c r="T151">
        <v>0</v>
      </c>
      <c r="U151">
        <v>3.84</v>
      </c>
      <c r="V151" t="s">
        <v>42</v>
      </c>
      <c r="W151">
        <v>4.3899999999999997</v>
      </c>
      <c r="X151" t="s">
        <v>50</v>
      </c>
      <c r="Y151" t="s">
        <v>8762</v>
      </c>
      <c r="Z151">
        <v>2012</v>
      </c>
      <c r="AA151">
        <v>20</v>
      </c>
      <c r="AB151">
        <v>47434</v>
      </c>
    </row>
    <row r="152" spans="1:28" x14ac:dyDescent="0.2">
      <c r="A152" t="s">
        <v>3657</v>
      </c>
      <c r="B152" s="1">
        <v>41814</v>
      </c>
      <c r="C152" s="1">
        <v>41820</v>
      </c>
      <c r="D152" t="s">
        <v>45</v>
      </c>
      <c r="E152" t="s">
        <v>3658</v>
      </c>
      <c r="F152" t="s">
        <v>2130</v>
      </c>
      <c r="G152" t="s">
        <v>262</v>
      </c>
      <c r="H152" t="s">
        <v>2256</v>
      </c>
      <c r="I152" t="s">
        <v>3659</v>
      </c>
      <c r="J152" t="s">
        <v>3660</v>
      </c>
      <c r="K152" t="s">
        <v>2005</v>
      </c>
      <c r="L152" t="s">
        <v>2005</v>
      </c>
      <c r="M152" t="s">
        <v>2112</v>
      </c>
      <c r="N152" t="s">
        <v>38</v>
      </c>
      <c r="O152" t="s">
        <v>380</v>
      </c>
      <c r="P152" t="s">
        <v>3661</v>
      </c>
      <c r="Q152" t="s">
        <v>3662</v>
      </c>
      <c r="R152">
        <v>5</v>
      </c>
      <c r="S152">
        <v>387</v>
      </c>
      <c r="T152">
        <v>0</v>
      </c>
      <c r="U152">
        <v>19.350000000000001</v>
      </c>
      <c r="V152" t="s">
        <v>42</v>
      </c>
      <c r="W152">
        <v>23.63</v>
      </c>
      <c r="X152" t="s">
        <v>50</v>
      </c>
      <c r="Y152" t="s">
        <v>8745</v>
      </c>
      <c r="Z152">
        <v>2014</v>
      </c>
      <c r="AA152">
        <v>26</v>
      </c>
      <c r="AB152">
        <v>28761</v>
      </c>
    </row>
    <row r="153" spans="1:28" x14ac:dyDescent="0.2">
      <c r="A153" t="s">
        <v>3652</v>
      </c>
      <c r="B153" s="1">
        <v>41787</v>
      </c>
      <c r="C153" s="1">
        <v>41792</v>
      </c>
      <c r="D153" t="s">
        <v>45</v>
      </c>
      <c r="E153" t="s">
        <v>3653</v>
      </c>
      <c r="F153" t="s">
        <v>3654</v>
      </c>
      <c r="G153" t="s">
        <v>262</v>
      </c>
      <c r="H153" t="s">
        <v>1994</v>
      </c>
      <c r="I153" t="s">
        <v>2272</v>
      </c>
      <c r="J153" t="s">
        <v>3655</v>
      </c>
      <c r="K153" t="s">
        <v>1950</v>
      </c>
      <c r="L153" t="s">
        <v>1950</v>
      </c>
      <c r="M153" t="s">
        <v>1988</v>
      </c>
      <c r="N153" t="s">
        <v>38</v>
      </c>
      <c r="O153" t="s">
        <v>380</v>
      </c>
      <c r="P153" t="s">
        <v>3656</v>
      </c>
      <c r="Q153" t="s">
        <v>2930</v>
      </c>
      <c r="R153">
        <v>5</v>
      </c>
      <c r="S153">
        <v>1033</v>
      </c>
      <c r="T153">
        <v>0</v>
      </c>
      <c r="U153">
        <v>340.7</v>
      </c>
      <c r="V153" t="s">
        <v>42</v>
      </c>
      <c r="W153">
        <v>75.228999999999999</v>
      </c>
      <c r="X153" t="s">
        <v>50</v>
      </c>
      <c r="Y153" t="s">
        <v>8744</v>
      </c>
      <c r="Z153">
        <v>2014</v>
      </c>
      <c r="AA153">
        <v>22</v>
      </c>
      <c r="AB153">
        <v>2401</v>
      </c>
    </row>
    <row r="154" spans="1:28" x14ac:dyDescent="0.2">
      <c r="A154" t="s">
        <v>695</v>
      </c>
      <c r="B154" s="1">
        <v>40864</v>
      </c>
      <c r="C154" s="1">
        <v>40866</v>
      </c>
      <c r="D154" t="s">
        <v>28</v>
      </c>
      <c r="E154" t="s">
        <v>696</v>
      </c>
      <c r="F154" t="s">
        <v>697</v>
      </c>
      <c r="G154" t="s">
        <v>246</v>
      </c>
      <c r="H154" t="s">
        <v>32</v>
      </c>
      <c r="I154" t="s">
        <v>33</v>
      </c>
      <c r="J154" t="s">
        <v>656</v>
      </c>
      <c r="K154" t="s">
        <v>35</v>
      </c>
      <c r="L154" t="s">
        <v>36</v>
      </c>
      <c r="M154" t="s">
        <v>37</v>
      </c>
      <c r="N154" t="s">
        <v>38</v>
      </c>
      <c r="O154" t="s">
        <v>380</v>
      </c>
      <c r="P154" t="s">
        <v>698</v>
      </c>
      <c r="Q154" t="s">
        <v>699</v>
      </c>
      <c r="R154">
        <v>3</v>
      </c>
      <c r="S154">
        <v>241</v>
      </c>
      <c r="T154">
        <v>0</v>
      </c>
      <c r="U154">
        <v>72.432000000000002</v>
      </c>
      <c r="V154" t="s">
        <v>42</v>
      </c>
      <c r="W154">
        <v>14.77</v>
      </c>
      <c r="X154" t="s">
        <v>146</v>
      </c>
      <c r="Y154" t="s">
        <v>8727</v>
      </c>
      <c r="Z154">
        <v>2011</v>
      </c>
      <c r="AA154">
        <v>47</v>
      </c>
      <c r="AB154">
        <v>34560</v>
      </c>
    </row>
    <row r="155" spans="1:28" x14ac:dyDescent="0.2">
      <c r="A155" t="s">
        <v>3639</v>
      </c>
      <c r="B155" s="1">
        <v>41943</v>
      </c>
      <c r="C155" s="1">
        <v>41947</v>
      </c>
      <c r="D155" t="s">
        <v>45</v>
      </c>
      <c r="E155" t="s">
        <v>3640</v>
      </c>
      <c r="F155" t="s">
        <v>2289</v>
      </c>
      <c r="G155" t="s">
        <v>262</v>
      </c>
      <c r="H155" t="s">
        <v>2035</v>
      </c>
      <c r="I155" t="s">
        <v>3641</v>
      </c>
      <c r="J155" t="s">
        <v>3642</v>
      </c>
      <c r="K155" t="s">
        <v>2005</v>
      </c>
      <c r="L155" t="s">
        <v>2005</v>
      </c>
      <c r="M155" t="s">
        <v>2014</v>
      </c>
      <c r="N155" t="s">
        <v>38</v>
      </c>
      <c r="O155" t="s">
        <v>380</v>
      </c>
      <c r="P155" t="s">
        <v>3042</v>
      </c>
      <c r="Q155" t="s">
        <v>3043</v>
      </c>
      <c r="R155">
        <v>8</v>
      </c>
      <c r="S155">
        <v>4306</v>
      </c>
      <c r="T155">
        <v>0</v>
      </c>
      <c r="U155">
        <v>1722.48</v>
      </c>
      <c r="V155" t="s">
        <v>42</v>
      </c>
      <c r="W155">
        <v>314.14999999999998</v>
      </c>
      <c r="X155" t="s">
        <v>50</v>
      </c>
      <c r="Y155" t="s">
        <v>8749</v>
      </c>
      <c r="Z155">
        <v>2014</v>
      </c>
      <c r="AA155">
        <v>44</v>
      </c>
      <c r="AB155">
        <v>29593</v>
      </c>
    </row>
    <row r="156" spans="1:28" x14ac:dyDescent="0.2">
      <c r="A156" t="s">
        <v>705</v>
      </c>
      <c r="B156" s="1">
        <v>40913</v>
      </c>
      <c r="C156" s="1">
        <v>40918</v>
      </c>
      <c r="D156" t="s">
        <v>45</v>
      </c>
      <c r="E156" t="s">
        <v>706</v>
      </c>
      <c r="F156" t="s">
        <v>707</v>
      </c>
      <c r="G156" t="s">
        <v>262</v>
      </c>
      <c r="H156" t="s">
        <v>32</v>
      </c>
      <c r="I156" t="s">
        <v>33</v>
      </c>
      <c r="J156" t="s">
        <v>656</v>
      </c>
      <c r="K156" t="s">
        <v>35</v>
      </c>
      <c r="L156" t="s">
        <v>36</v>
      </c>
      <c r="M156" t="s">
        <v>37</v>
      </c>
      <c r="N156" t="s">
        <v>38</v>
      </c>
      <c r="O156" t="s">
        <v>380</v>
      </c>
      <c r="P156" t="s">
        <v>708</v>
      </c>
      <c r="Q156" t="s">
        <v>709</v>
      </c>
      <c r="R156">
        <v>6</v>
      </c>
      <c r="S156">
        <v>87</v>
      </c>
      <c r="T156">
        <v>0</v>
      </c>
      <c r="U156">
        <v>23.587199999999999</v>
      </c>
      <c r="V156" t="s">
        <v>42</v>
      </c>
      <c r="W156">
        <v>5.39</v>
      </c>
      <c r="X156" t="s">
        <v>50</v>
      </c>
      <c r="Y156" t="s">
        <v>8766</v>
      </c>
      <c r="Z156">
        <v>2012</v>
      </c>
      <c r="AA156">
        <v>1</v>
      </c>
      <c r="AB156">
        <v>39671</v>
      </c>
    </row>
    <row r="157" spans="1:28" x14ac:dyDescent="0.2">
      <c r="A157" t="s">
        <v>710</v>
      </c>
      <c r="B157" s="1">
        <v>41016</v>
      </c>
      <c r="C157" s="1">
        <v>41020</v>
      </c>
      <c r="D157" t="s">
        <v>28</v>
      </c>
      <c r="E157" t="s">
        <v>711</v>
      </c>
      <c r="F157" t="s">
        <v>712</v>
      </c>
      <c r="G157" t="s">
        <v>31</v>
      </c>
      <c r="H157" t="s">
        <v>32</v>
      </c>
      <c r="I157" t="s">
        <v>33</v>
      </c>
      <c r="J157" t="s">
        <v>656</v>
      </c>
      <c r="K157" t="s">
        <v>35</v>
      </c>
      <c r="L157" t="s">
        <v>36</v>
      </c>
      <c r="M157" t="s">
        <v>37</v>
      </c>
      <c r="N157" t="s">
        <v>38</v>
      </c>
      <c r="O157" t="s">
        <v>380</v>
      </c>
      <c r="P157" t="s">
        <v>598</v>
      </c>
      <c r="Q157" t="s">
        <v>599</v>
      </c>
      <c r="R157">
        <v>5</v>
      </c>
      <c r="S157">
        <v>1448</v>
      </c>
      <c r="T157">
        <v>0</v>
      </c>
      <c r="U157">
        <v>419.81849999999997</v>
      </c>
      <c r="V157" t="s">
        <v>42</v>
      </c>
      <c r="W157">
        <v>114.8</v>
      </c>
      <c r="X157" t="s">
        <v>50</v>
      </c>
      <c r="Y157" t="s">
        <v>8731</v>
      </c>
      <c r="Z157">
        <v>2012</v>
      </c>
      <c r="AA157">
        <v>16</v>
      </c>
      <c r="AB157">
        <v>34052</v>
      </c>
    </row>
    <row r="158" spans="1:28" x14ac:dyDescent="0.2">
      <c r="A158" t="s">
        <v>3603</v>
      </c>
      <c r="B158" s="1">
        <v>41124</v>
      </c>
      <c r="C158" s="1">
        <v>41128</v>
      </c>
      <c r="D158" t="s">
        <v>45</v>
      </c>
      <c r="E158" t="s">
        <v>3604</v>
      </c>
      <c r="F158" t="s">
        <v>3605</v>
      </c>
      <c r="G158" t="s">
        <v>262</v>
      </c>
      <c r="H158" t="s">
        <v>2283</v>
      </c>
      <c r="I158" t="s">
        <v>3606</v>
      </c>
      <c r="J158" t="s">
        <v>3607</v>
      </c>
      <c r="K158" t="s">
        <v>1879</v>
      </c>
      <c r="L158" t="s">
        <v>1879</v>
      </c>
      <c r="M158" t="s">
        <v>1594</v>
      </c>
      <c r="N158" t="s">
        <v>38</v>
      </c>
      <c r="O158" t="s">
        <v>380</v>
      </c>
      <c r="P158" t="s">
        <v>3608</v>
      </c>
      <c r="Q158" t="s">
        <v>3609</v>
      </c>
      <c r="R158">
        <v>12</v>
      </c>
      <c r="S158">
        <v>720</v>
      </c>
      <c r="T158">
        <v>0</v>
      </c>
      <c r="U158">
        <v>21.6</v>
      </c>
      <c r="V158" t="s">
        <v>42</v>
      </c>
      <c r="W158">
        <v>58.96</v>
      </c>
      <c r="X158" t="s">
        <v>50</v>
      </c>
      <c r="Y158" t="s">
        <v>8732</v>
      </c>
      <c r="Z158">
        <v>2012</v>
      </c>
      <c r="AA158">
        <v>31</v>
      </c>
      <c r="AB158">
        <v>13590</v>
      </c>
    </row>
    <row r="159" spans="1:28" x14ac:dyDescent="0.2">
      <c r="A159" t="s">
        <v>3561</v>
      </c>
      <c r="B159" s="1">
        <v>41793</v>
      </c>
      <c r="C159" s="1">
        <v>41797</v>
      </c>
      <c r="D159" t="s">
        <v>28</v>
      </c>
      <c r="E159" t="s">
        <v>3562</v>
      </c>
      <c r="F159" t="s">
        <v>3563</v>
      </c>
      <c r="G159" t="s">
        <v>31</v>
      </c>
      <c r="H159" t="s">
        <v>1969</v>
      </c>
      <c r="I159" t="s">
        <v>2495</v>
      </c>
      <c r="J159" t="s">
        <v>2495</v>
      </c>
      <c r="K159" t="s">
        <v>1950</v>
      </c>
      <c r="L159" t="s">
        <v>1950</v>
      </c>
      <c r="M159" t="s">
        <v>1757</v>
      </c>
      <c r="N159" t="s">
        <v>38</v>
      </c>
      <c r="O159" t="s">
        <v>380</v>
      </c>
      <c r="P159" t="s">
        <v>2808</v>
      </c>
      <c r="Q159" t="s">
        <v>2608</v>
      </c>
      <c r="R159">
        <v>5</v>
      </c>
      <c r="S159">
        <v>1810</v>
      </c>
      <c r="T159">
        <v>0</v>
      </c>
      <c r="U159">
        <v>54.3</v>
      </c>
      <c r="V159" t="s">
        <v>42</v>
      </c>
      <c r="W159">
        <v>378.25799999999998</v>
      </c>
      <c r="X159" t="s">
        <v>50</v>
      </c>
      <c r="Y159" t="s">
        <v>8745</v>
      </c>
      <c r="Z159">
        <v>2014</v>
      </c>
      <c r="AA159">
        <v>23</v>
      </c>
      <c r="AB159">
        <v>9857</v>
      </c>
    </row>
    <row r="160" spans="1:28" x14ac:dyDescent="0.2">
      <c r="A160" t="s">
        <v>3557</v>
      </c>
      <c r="B160" s="1">
        <v>41743</v>
      </c>
      <c r="C160" s="1">
        <v>41747</v>
      </c>
      <c r="D160" t="s">
        <v>28</v>
      </c>
      <c r="E160" t="s">
        <v>3558</v>
      </c>
      <c r="F160" t="s">
        <v>47</v>
      </c>
      <c r="G160" t="s">
        <v>31</v>
      </c>
      <c r="H160" t="s">
        <v>1994</v>
      </c>
      <c r="I160" t="s">
        <v>3559</v>
      </c>
      <c r="J160" t="s">
        <v>3560</v>
      </c>
      <c r="K160" t="s">
        <v>1950</v>
      </c>
      <c r="L160" t="s">
        <v>1950</v>
      </c>
      <c r="M160" t="s">
        <v>1988</v>
      </c>
      <c r="N160" t="s">
        <v>38</v>
      </c>
      <c r="O160" t="s">
        <v>380</v>
      </c>
      <c r="P160" t="s">
        <v>2869</v>
      </c>
      <c r="Q160" t="s">
        <v>2746</v>
      </c>
      <c r="R160">
        <v>4</v>
      </c>
      <c r="S160">
        <v>822</v>
      </c>
      <c r="T160">
        <v>0</v>
      </c>
      <c r="U160">
        <v>262.88</v>
      </c>
      <c r="V160" t="s">
        <v>42</v>
      </c>
      <c r="W160">
        <v>87.058999999999997</v>
      </c>
      <c r="X160" t="s">
        <v>50</v>
      </c>
      <c r="Y160" t="s">
        <v>8743</v>
      </c>
      <c r="Z160">
        <v>2014</v>
      </c>
      <c r="AA160">
        <v>16</v>
      </c>
      <c r="AB160">
        <v>7975</v>
      </c>
    </row>
    <row r="161" spans="1:28" x14ac:dyDescent="0.2">
      <c r="A161" t="s">
        <v>3551</v>
      </c>
      <c r="B161" s="1">
        <v>41680</v>
      </c>
      <c r="C161" s="1">
        <v>41684</v>
      </c>
      <c r="D161" t="s">
        <v>28</v>
      </c>
      <c r="E161" t="s">
        <v>3552</v>
      </c>
      <c r="F161" t="s">
        <v>3553</v>
      </c>
      <c r="G161" t="s">
        <v>31</v>
      </c>
      <c r="H161" t="s">
        <v>2791</v>
      </c>
      <c r="I161" t="s">
        <v>3554</v>
      </c>
      <c r="J161" t="s">
        <v>3555</v>
      </c>
      <c r="K161" t="s">
        <v>2023</v>
      </c>
      <c r="L161" t="s">
        <v>2023</v>
      </c>
      <c r="M161" t="s">
        <v>2023</v>
      </c>
      <c r="N161" t="s">
        <v>38</v>
      </c>
      <c r="O161" t="s">
        <v>380</v>
      </c>
      <c r="P161" t="s">
        <v>3556</v>
      </c>
      <c r="Q161" t="s">
        <v>2813</v>
      </c>
      <c r="R161">
        <v>6</v>
      </c>
      <c r="S161">
        <v>3425</v>
      </c>
      <c r="T161">
        <v>0</v>
      </c>
      <c r="U161">
        <v>1233</v>
      </c>
      <c r="V161" t="s">
        <v>42</v>
      </c>
      <c r="W161">
        <v>307.83</v>
      </c>
      <c r="X161" t="s">
        <v>50</v>
      </c>
      <c r="Y161" t="s">
        <v>8756</v>
      </c>
      <c r="Z161">
        <v>2014</v>
      </c>
      <c r="AA161">
        <v>7</v>
      </c>
      <c r="AB161">
        <v>42472</v>
      </c>
    </row>
    <row r="162" spans="1:28" x14ac:dyDescent="0.2">
      <c r="A162" t="s">
        <v>3546</v>
      </c>
      <c r="B162" s="1">
        <v>41536</v>
      </c>
      <c r="C162" s="1">
        <v>41540</v>
      </c>
      <c r="D162" t="s">
        <v>28</v>
      </c>
      <c r="E162" t="s">
        <v>3547</v>
      </c>
      <c r="F162" t="s">
        <v>3548</v>
      </c>
      <c r="G162" t="s">
        <v>31</v>
      </c>
      <c r="H162" t="s">
        <v>2256</v>
      </c>
      <c r="I162" t="s">
        <v>2498</v>
      </c>
      <c r="J162" t="s">
        <v>3549</v>
      </c>
      <c r="K162" t="s">
        <v>2005</v>
      </c>
      <c r="L162" t="s">
        <v>2005</v>
      </c>
      <c r="M162" t="s">
        <v>2112</v>
      </c>
      <c r="N162" t="s">
        <v>38</v>
      </c>
      <c r="O162" t="s">
        <v>380</v>
      </c>
      <c r="P162" t="s">
        <v>3550</v>
      </c>
      <c r="Q162" t="s">
        <v>3368</v>
      </c>
      <c r="R162">
        <v>4</v>
      </c>
      <c r="S162">
        <v>2249</v>
      </c>
      <c r="T162">
        <v>0</v>
      </c>
      <c r="U162">
        <v>224.88</v>
      </c>
      <c r="V162" t="s">
        <v>42</v>
      </c>
      <c r="W162">
        <v>311.14</v>
      </c>
      <c r="X162" t="s">
        <v>50</v>
      </c>
      <c r="Y162" t="s">
        <v>8755</v>
      </c>
      <c r="Z162">
        <v>2013</v>
      </c>
      <c r="AA162">
        <v>38</v>
      </c>
      <c r="AB162">
        <v>26224</v>
      </c>
    </row>
    <row r="163" spans="1:28" x14ac:dyDescent="0.2">
      <c r="A163" t="s">
        <v>3540</v>
      </c>
      <c r="B163" s="1">
        <v>41450</v>
      </c>
      <c r="C163" s="1">
        <v>41454</v>
      </c>
      <c r="D163" t="s">
        <v>28</v>
      </c>
      <c r="E163" t="s">
        <v>3541</v>
      </c>
      <c r="F163" t="s">
        <v>3542</v>
      </c>
      <c r="G163" t="s">
        <v>31</v>
      </c>
      <c r="H163" t="s">
        <v>2915</v>
      </c>
      <c r="I163" t="s">
        <v>3543</v>
      </c>
      <c r="J163" t="s">
        <v>3544</v>
      </c>
      <c r="K163" t="s">
        <v>1950</v>
      </c>
      <c r="L163" t="s">
        <v>1950</v>
      </c>
      <c r="M163" t="s">
        <v>1594</v>
      </c>
      <c r="N163" t="s">
        <v>38</v>
      </c>
      <c r="O163" t="s">
        <v>380</v>
      </c>
      <c r="P163" t="s">
        <v>3545</v>
      </c>
      <c r="Q163" t="s">
        <v>2804</v>
      </c>
      <c r="R163">
        <v>4</v>
      </c>
      <c r="S163">
        <v>830</v>
      </c>
      <c r="T163">
        <v>0</v>
      </c>
      <c r="U163">
        <v>398.16</v>
      </c>
      <c r="V163" t="s">
        <v>42</v>
      </c>
      <c r="W163">
        <v>99.063000000000002</v>
      </c>
      <c r="X163" t="s">
        <v>50</v>
      </c>
      <c r="Y163" t="s">
        <v>8738</v>
      </c>
      <c r="Z163">
        <v>2013</v>
      </c>
      <c r="AA163">
        <v>26</v>
      </c>
      <c r="AB163">
        <v>2303</v>
      </c>
    </row>
    <row r="164" spans="1:28" x14ac:dyDescent="0.2">
      <c r="A164" t="s">
        <v>3537</v>
      </c>
      <c r="B164" s="1">
        <v>41397</v>
      </c>
      <c r="C164" s="1">
        <v>41401</v>
      </c>
      <c r="D164" t="s">
        <v>28</v>
      </c>
      <c r="E164" t="s">
        <v>3538</v>
      </c>
      <c r="F164" t="s">
        <v>750</v>
      </c>
      <c r="G164" t="s">
        <v>31</v>
      </c>
      <c r="H164" t="s">
        <v>2011</v>
      </c>
      <c r="I164" t="s">
        <v>2388</v>
      </c>
      <c r="J164" t="s">
        <v>2811</v>
      </c>
      <c r="K164" t="s">
        <v>2005</v>
      </c>
      <c r="L164" t="s">
        <v>2005</v>
      </c>
      <c r="M164" t="s">
        <v>2014</v>
      </c>
      <c r="N164" t="s">
        <v>38</v>
      </c>
      <c r="O164" t="s">
        <v>380</v>
      </c>
      <c r="P164" t="s">
        <v>3539</v>
      </c>
      <c r="Q164" t="s">
        <v>2427</v>
      </c>
      <c r="R164">
        <v>3</v>
      </c>
      <c r="S164">
        <v>926</v>
      </c>
      <c r="T164">
        <v>0</v>
      </c>
      <c r="U164">
        <v>101.79</v>
      </c>
      <c r="V164" t="s">
        <v>42</v>
      </c>
      <c r="W164">
        <v>104.6</v>
      </c>
      <c r="X164" t="s">
        <v>50</v>
      </c>
      <c r="Y164" t="s">
        <v>8737</v>
      </c>
      <c r="Z164">
        <v>2013</v>
      </c>
      <c r="AA164">
        <v>18</v>
      </c>
      <c r="AB164">
        <v>25298</v>
      </c>
    </row>
    <row r="165" spans="1:28" x14ac:dyDescent="0.2">
      <c r="A165" t="s">
        <v>3532</v>
      </c>
      <c r="B165" s="1">
        <v>41262</v>
      </c>
      <c r="C165" s="1">
        <v>41266</v>
      </c>
      <c r="D165" t="s">
        <v>28</v>
      </c>
      <c r="E165" t="s">
        <v>3533</v>
      </c>
      <c r="F165" t="s">
        <v>3534</v>
      </c>
      <c r="G165" t="s">
        <v>31</v>
      </c>
      <c r="H165" t="s">
        <v>2256</v>
      </c>
      <c r="I165" t="s">
        <v>2498</v>
      </c>
      <c r="J165" t="s">
        <v>3535</v>
      </c>
      <c r="K165" t="s">
        <v>2005</v>
      </c>
      <c r="L165" t="s">
        <v>2005</v>
      </c>
      <c r="M165" t="s">
        <v>2112</v>
      </c>
      <c r="N165" t="s">
        <v>38</v>
      </c>
      <c r="O165" t="s">
        <v>380</v>
      </c>
      <c r="P165" t="s">
        <v>3536</v>
      </c>
      <c r="Q165" t="s">
        <v>3003</v>
      </c>
      <c r="R165">
        <v>6</v>
      </c>
      <c r="S165">
        <v>2973</v>
      </c>
      <c r="T165">
        <v>0</v>
      </c>
      <c r="U165">
        <v>445.86</v>
      </c>
      <c r="V165" t="s">
        <v>42</v>
      </c>
      <c r="W165">
        <v>182.54</v>
      </c>
      <c r="X165" t="s">
        <v>50</v>
      </c>
      <c r="Y165" t="s">
        <v>8734</v>
      </c>
      <c r="Z165">
        <v>2012</v>
      </c>
      <c r="AA165">
        <v>51</v>
      </c>
      <c r="AB165">
        <v>27351</v>
      </c>
    </row>
    <row r="166" spans="1:28" x14ac:dyDescent="0.2">
      <c r="A166" t="s">
        <v>3525</v>
      </c>
      <c r="B166" s="1">
        <v>41124</v>
      </c>
      <c r="C166" s="1">
        <v>41128</v>
      </c>
      <c r="D166" t="s">
        <v>28</v>
      </c>
      <c r="E166" t="s">
        <v>3526</v>
      </c>
      <c r="F166" t="s">
        <v>3527</v>
      </c>
      <c r="G166" t="s">
        <v>31</v>
      </c>
      <c r="H166" t="s">
        <v>2072</v>
      </c>
      <c r="I166" t="s">
        <v>3528</v>
      </c>
      <c r="J166" t="s">
        <v>3529</v>
      </c>
      <c r="K166" t="s">
        <v>1879</v>
      </c>
      <c r="L166" t="s">
        <v>1879</v>
      </c>
      <c r="M166" t="s">
        <v>1594</v>
      </c>
      <c r="N166" t="s">
        <v>38</v>
      </c>
      <c r="O166" t="s">
        <v>380</v>
      </c>
      <c r="P166" t="s">
        <v>3530</v>
      </c>
      <c r="Q166" t="s">
        <v>3531</v>
      </c>
      <c r="R166">
        <v>8</v>
      </c>
      <c r="S166">
        <v>668</v>
      </c>
      <c r="T166">
        <v>0</v>
      </c>
      <c r="U166">
        <v>266.88</v>
      </c>
      <c r="V166" t="s">
        <v>42</v>
      </c>
      <c r="W166">
        <v>77.25</v>
      </c>
      <c r="X166" t="s">
        <v>50</v>
      </c>
      <c r="Y166" t="s">
        <v>8732</v>
      </c>
      <c r="Z166">
        <v>2012</v>
      </c>
      <c r="AA166">
        <v>31</v>
      </c>
      <c r="AB166">
        <v>14085</v>
      </c>
    </row>
    <row r="167" spans="1:28" x14ac:dyDescent="0.2">
      <c r="A167" t="s">
        <v>3520</v>
      </c>
      <c r="B167" s="1">
        <v>41076</v>
      </c>
      <c r="C167" s="1">
        <v>41080</v>
      </c>
      <c r="D167" t="s">
        <v>28</v>
      </c>
      <c r="E167" t="s">
        <v>3521</v>
      </c>
      <c r="F167" t="s">
        <v>1116</v>
      </c>
      <c r="G167" t="s">
        <v>31</v>
      </c>
      <c r="H167" t="s">
        <v>2791</v>
      </c>
      <c r="I167" t="s">
        <v>3522</v>
      </c>
      <c r="J167" t="s">
        <v>3523</v>
      </c>
      <c r="K167" t="s">
        <v>2023</v>
      </c>
      <c r="L167" t="s">
        <v>2023</v>
      </c>
      <c r="M167" t="s">
        <v>2023</v>
      </c>
      <c r="N167" t="s">
        <v>38</v>
      </c>
      <c r="O167" t="s">
        <v>380</v>
      </c>
      <c r="P167" t="s">
        <v>3524</v>
      </c>
      <c r="Q167" t="s">
        <v>2849</v>
      </c>
      <c r="R167">
        <v>1</v>
      </c>
      <c r="S167">
        <v>520</v>
      </c>
      <c r="T167">
        <v>0</v>
      </c>
      <c r="U167">
        <v>140.4</v>
      </c>
      <c r="V167" t="s">
        <v>42</v>
      </c>
      <c r="W167">
        <v>67.87</v>
      </c>
      <c r="X167" t="s">
        <v>50</v>
      </c>
      <c r="Y167" t="s">
        <v>8765</v>
      </c>
      <c r="Z167">
        <v>2012</v>
      </c>
      <c r="AA167">
        <v>24</v>
      </c>
      <c r="AB167">
        <v>49596</v>
      </c>
    </row>
    <row r="168" spans="1:28" x14ac:dyDescent="0.2">
      <c r="A168" t="s">
        <v>748</v>
      </c>
      <c r="B168" s="1">
        <v>41470</v>
      </c>
      <c r="C168" s="1">
        <v>41474</v>
      </c>
      <c r="D168" t="s">
        <v>45</v>
      </c>
      <c r="E168" t="s">
        <v>749</v>
      </c>
      <c r="F168" t="s">
        <v>750</v>
      </c>
      <c r="G168" t="s">
        <v>31</v>
      </c>
      <c r="H168" t="s">
        <v>32</v>
      </c>
      <c r="I168" t="s">
        <v>33</v>
      </c>
      <c r="J168" t="s">
        <v>656</v>
      </c>
      <c r="K168" t="s">
        <v>35</v>
      </c>
      <c r="L168" t="s">
        <v>36</v>
      </c>
      <c r="M168" t="s">
        <v>37</v>
      </c>
      <c r="N168" t="s">
        <v>38</v>
      </c>
      <c r="O168" t="s">
        <v>380</v>
      </c>
      <c r="P168" t="s">
        <v>751</v>
      </c>
      <c r="Q168" t="s">
        <v>752</v>
      </c>
      <c r="R168">
        <v>7</v>
      </c>
      <c r="S168">
        <v>152</v>
      </c>
      <c r="T168">
        <v>0</v>
      </c>
      <c r="U168">
        <v>50.034599999999998</v>
      </c>
      <c r="V168" t="s">
        <v>42</v>
      </c>
      <c r="W168">
        <v>7.26</v>
      </c>
      <c r="X168" t="s">
        <v>50</v>
      </c>
      <c r="Y168" t="s">
        <v>8767</v>
      </c>
      <c r="Z168">
        <v>2013</v>
      </c>
      <c r="AA168">
        <v>29</v>
      </c>
      <c r="AB168">
        <v>38521</v>
      </c>
    </row>
    <row r="169" spans="1:28" x14ac:dyDescent="0.2">
      <c r="A169" t="s">
        <v>753</v>
      </c>
      <c r="B169" s="1">
        <v>41486</v>
      </c>
      <c r="C169" s="1">
        <v>41489</v>
      </c>
      <c r="D169" t="s">
        <v>45</v>
      </c>
      <c r="E169" t="s">
        <v>754</v>
      </c>
      <c r="F169" t="s">
        <v>755</v>
      </c>
      <c r="G169" t="s">
        <v>246</v>
      </c>
      <c r="H169" t="s">
        <v>32</v>
      </c>
      <c r="I169" t="s">
        <v>33</v>
      </c>
      <c r="J169" t="s">
        <v>656</v>
      </c>
      <c r="K169" t="s">
        <v>35</v>
      </c>
      <c r="L169" t="s">
        <v>36</v>
      </c>
      <c r="M169" t="s">
        <v>37</v>
      </c>
      <c r="N169" t="s">
        <v>38</v>
      </c>
      <c r="O169" t="s">
        <v>380</v>
      </c>
      <c r="P169" t="s">
        <v>756</v>
      </c>
      <c r="Q169" t="s">
        <v>757</v>
      </c>
      <c r="R169">
        <v>2</v>
      </c>
      <c r="S169">
        <v>716</v>
      </c>
      <c r="T169">
        <v>0</v>
      </c>
      <c r="U169">
        <v>178.91</v>
      </c>
      <c r="V169" t="s">
        <v>42</v>
      </c>
      <c r="W169">
        <v>113.49</v>
      </c>
      <c r="X169" t="s">
        <v>146</v>
      </c>
      <c r="Y169" t="s">
        <v>8767</v>
      </c>
      <c r="Z169">
        <v>2013</v>
      </c>
      <c r="AA169">
        <v>31</v>
      </c>
      <c r="AB169">
        <v>39204</v>
      </c>
    </row>
    <row r="170" spans="1:28" x14ac:dyDescent="0.2">
      <c r="A170" t="s">
        <v>3517</v>
      </c>
      <c r="B170" s="1">
        <v>41046</v>
      </c>
      <c r="C170" s="1">
        <v>41050</v>
      </c>
      <c r="D170" t="s">
        <v>28</v>
      </c>
      <c r="E170" t="s">
        <v>3518</v>
      </c>
      <c r="F170" t="s">
        <v>3519</v>
      </c>
      <c r="G170" t="s">
        <v>31</v>
      </c>
      <c r="H170" t="s">
        <v>2283</v>
      </c>
      <c r="I170" t="s">
        <v>2441</v>
      </c>
      <c r="J170" t="s">
        <v>2442</v>
      </c>
      <c r="K170" t="s">
        <v>1879</v>
      </c>
      <c r="L170" t="s">
        <v>1879</v>
      </c>
      <c r="M170" t="s">
        <v>1594</v>
      </c>
      <c r="N170" t="s">
        <v>38</v>
      </c>
      <c r="O170" t="s">
        <v>380</v>
      </c>
      <c r="P170" t="s">
        <v>2848</v>
      </c>
      <c r="Q170" t="s">
        <v>2849</v>
      </c>
      <c r="R170">
        <v>4</v>
      </c>
      <c r="S170">
        <v>2080</v>
      </c>
      <c r="T170">
        <v>0</v>
      </c>
      <c r="U170">
        <v>561.6</v>
      </c>
      <c r="V170" t="s">
        <v>42</v>
      </c>
      <c r="W170">
        <v>296.98</v>
      </c>
      <c r="X170" t="s">
        <v>50</v>
      </c>
      <c r="Y170" t="s">
        <v>8762</v>
      </c>
      <c r="Z170">
        <v>2012</v>
      </c>
      <c r="AA170">
        <v>20</v>
      </c>
      <c r="AB170">
        <v>19814</v>
      </c>
    </row>
    <row r="171" spans="1:28" x14ac:dyDescent="0.2">
      <c r="A171" t="s">
        <v>3514</v>
      </c>
      <c r="B171" s="1">
        <v>40974</v>
      </c>
      <c r="C171" s="1">
        <v>40979</v>
      </c>
      <c r="D171" t="s">
        <v>28</v>
      </c>
      <c r="E171" t="s">
        <v>3515</v>
      </c>
      <c r="F171" t="s">
        <v>3516</v>
      </c>
      <c r="G171" t="s">
        <v>31</v>
      </c>
      <c r="H171" t="s">
        <v>2640</v>
      </c>
      <c r="I171" t="s">
        <v>2641</v>
      </c>
      <c r="J171" t="s">
        <v>2853</v>
      </c>
      <c r="K171" t="s">
        <v>1950</v>
      </c>
      <c r="L171" t="s">
        <v>1950</v>
      </c>
      <c r="M171" t="s">
        <v>1757</v>
      </c>
      <c r="N171" t="s">
        <v>38</v>
      </c>
      <c r="O171" t="s">
        <v>380</v>
      </c>
      <c r="P171" t="s">
        <v>680</v>
      </c>
      <c r="Q171" t="s">
        <v>2813</v>
      </c>
      <c r="R171">
        <v>5</v>
      </c>
      <c r="S171">
        <v>1903</v>
      </c>
      <c r="T171">
        <v>0</v>
      </c>
      <c r="U171">
        <v>57</v>
      </c>
      <c r="V171" t="s">
        <v>42</v>
      </c>
      <c r="W171">
        <v>243.79300000000001</v>
      </c>
      <c r="X171" t="s">
        <v>50</v>
      </c>
      <c r="Y171" t="s">
        <v>8730</v>
      </c>
      <c r="Z171">
        <v>2012</v>
      </c>
      <c r="AA171">
        <v>10</v>
      </c>
      <c r="AB171">
        <v>6459</v>
      </c>
    </row>
    <row r="172" spans="1:28" x14ac:dyDescent="0.2">
      <c r="A172" t="s">
        <v>3508</v>
      </c>
      <c r="B172" s="1">
        <v>40890</v>
      </c>
      <c r="C172" s="1">
        <v>40894</v>
      </c>
      <c r="D172" t="s">
        <v>28</v>
      </c>
      <c r="E172" t="s">
        <v>3509</v>
      </c>
      <c r="F172" t="s">
        <v>3510</v>
      </c>
      <c r="G172" t="s">
        <v>31</v>
      </c>
      <c r="H172" t="s">
        <v>2011</v>
      </c>
      <c r="I172" t="s">
        <v>3511</v>
      </c>
      <c r="J172" t="s">
        <v>3512</v>
      </c>
      <c r="K172" t="s">
        <v>2005</v>
      </c>
      <c r="L172" t="s">
        <v>2005</v>
      </c>
      <c r="M172" t="s">
        <v>2014</v>
      </c>
      <c r="N172" t="s">
        <v>38</v>
      </c>
      <c r="O172" t="s">
        <v>380</v>
      </c>
      <c r="P172" t="s">
        <v>3513</v>
      </c>
      <c r="Q172" t="s">
        <v>2286</v>
      </c>
      <c r="R172">
        <v>3</v>
      </c>
      <c r="S172">
        <v>1609</v>
      </c>
      <c r="T172">
        <v>0</v>
      </c>
      <c r="U172">
        <v>241.38</v>
      </c>
      <c r="V172" t="s">
        <v>42</v>
      </c>
      <c r="W172">
        <v>238.76</v>
      </c>
      <c r="X172" t="s">
        <v>50</v>
      </c>
      <c r="Y172" t="s">
        <v>8728</v>
      </c>
      <c r="Z172">
        <v>2011</v>
      </c>
      <c r="AA172">
        <v>51</v>
      </c>
      <c r="AB172">
        <v>25420</v>
      </c>
    </row>
    <row r="173" spans="1:28" x14ac:dyDescent="0.2">
      <c r="A173" t="s">
        <v>3502</v>
      </c>
      <c r="B173" s="1">
        <v>40715</v>
      </c>
      <c r="C173" s="1">
        <v>40719</v>
      </c>
      <c r="D173" t="s">
        <v>28</v>
      </c>
      <c r="E173" t="s">
        <v>3503</v>
      </c>
      <c r="F173" t="s">
        <v>3504</v>
      </c>
      <c r="G173" t="s">
        <v>31</v>
      </c>
      <c r="H173" t="s">
        <v>2011</v>
      </c>
      <c r="I173" t="s">
        <v>2780</v>
      </c>
      <c r="J173" t="s">
        <v>3505</v>
      </c>
      <c r="K173" t="s">
        <v>2005</v>
      </c>
      <c r="L173" t="s">
        <v>2005</v>
      </c>
      <c r="M173" t="s">
        <v>2014</v>
      </c>
      <c r="N173" t="s">
        <v>38</v>
      </c>
      <c r="O173" t="s">
        <v>380</v>
      </c>
      <c r="P173" t="s">
        <v>3506</v>
      </c>
      <c r="Q173" t="s">
        <v>3507</v>
      </c>
      <c r="R173">
        <v>6</v>
      </c>
      <c r="S173">
        <v>590</v>
      </c>
      <c r="T173">
        <v>0</v>
      </c>
      <c r="U173">
        <v>200.34</v>
      </c>
      <c r="V173" t="s">
        <v>42</v>
      </c>
      <c r="W173">
        <v>51.45</v>
      </c>
      <c r="X173" t="s">
        <v>50</v>
      </c>
      <c r="Y173" t="s">
        <v>8757</v>
      </c>
      <c r="Z173">
        <v>2011</v>
      </c>
      <c r="AA173">
        <v>26</v>
      </c>
      <c r="AB173">
        <v>21895</v>
      </c>
    </row>
    <row r="174" spans="1:28" x14ac:dyDescent="0.2">
      <c r="A174" t="s">
        <v>3497</v>
      </c>
      <c r="B174" s="1">
        <v>41887</v>
      </c>
      <c r="C174" s="1">
        <v>41891</v>
      </c>
      <c r="D174" t="s">
        <v>28</v>
      </c>
      <c r="E174" t="s">
        <v>3498</v>
      </c>
      <c r="F174" t="s">
        <v>216</v>
      </c>
      <c r="G174" t="s">
        <v>31</v>
      </c>
      <c r="H174" t="s">
        <v>3092</v>
      </c>
      <c r="I174" t="s">
        <v>3499</v>
      </c>
      <c r="J174" t="s">
        <v>3500</v>
      </c>
      <c r="K174" t="s">
        <v>1979</v>
      </c>
      <c r="L174" t="s">
        <v>1979</v>
      </c>
      <c r="M174" t="s">
        <v>1979</v>
      </c>
      <c r="N174" t="s">
        <v>38</v>
      </c>
      <c r="O174" t="s">
        <v>380</v>
      </c>
      <c r="P174" t="s">
        <v>3501</v>
      </c>
      <c r="Q174" t="s">
        <v>2101</v>
      </c>
      <c r="R174">
        <v>2</v>
      </c>
      <c r="S174">
        <v>1055</v>
      </c>
      <c r="T174">
        <v>0</v>
      </c>
      <c r="U174">
        <v>379.68</v>
      </c>
      <c r="V174" t="s">
        <v>42</v>
      </c>
      <c r="W174">
        <v>159.80000000000001</v>
      </c>
      <c r="X174" t="s">
        <v>50</v>
      </c>
      <c r="Y174" t="s">
        <v>8748</v>
      </c>
      <c r="Z174">
        <v>2014</v>
      </c>
      <c r="AA174">
        <v>36</v>
      </c>
      <c r="AB174">
        <v>49593</v>
      </c>
    </row>
    <row r="175" spans="1:28" x14ac:dyDescent="0.2">
      <c r="A175" t="s">
        <v>781</v>
      </c>
      <c r="B175" s="1">
        <v>41865</v>
      </c>
      <c r="C175" s="1">
        <v>41865</v>
      </c>
      <c r="D175" t="s">
        <v>28</v>
      </c>
      <c r="E175" t="s">
        <v>782</v>
      </c>
      <c r="F175" t="s">
        <v>783</v>
      </c>
      <c r="G175" t="s">
        <v>31</v>
      </c>
      <c r="H175" t="s">
        <v>32</v>
      </c>
      <c r="I175" t="s">
        <v>33</v>
      </c>
      <c r="J175" t="s">
        <v>656</v>
      </c>
      <c r="K175" t="s">
        <v>35</v>
      </c>
      <c r="L175" t="s">
        <v>36</v>
      </c>
      <c r="M175" t="s">
        <v>37</v>
      </c>
      <c r="N175" t="s">
        <v>38</v>
      </c>
      <c r="O175" t="s">
        <v>380</v>
      </c>
      <c r="P175" t="s">
        <v>784</v>
      </c>
      <c r="Q175" t="s">
        <v>99</v>
      </c>
      <c r="R175">
        <v>7</v>
      </c>
      <c r="S175">
        <v>84</v>
      </c>
      <c r="T175">
        <v>0</v>
      </c>
      <c r="U175">
        <v>22.6233</v>
      </c>
      <c r="V175" t="s">
        <v>42</v>
      </c>
      <c r="W175">
        <v>7.79</v>
      </c>
      <c r="X175" t="s">
        <v>64</v>
      </c>
      <c r="Y175" t="s">
        <v>8747</v>
      </c>
      <c r="Z175">
        <v>2014</v>
      </c>
      <c r="AA175">
        <v>33</v>
      </c>
      <c r="AB175">
        <v>34161</v>
      </c>
    </row>
    <row r="176" spans="1:28" x14ac:dyDescent="0.2">
      <c r="A176" t="s">
        <v>3493</v>
      </c>
      <c r="B176" s="1">
        <v>41377</v>
      </c>
      <c r="C176" s="1">
        <v>41382</v>
      </c>
      <c r="D176" t="s">
        <v>28</v>
      </c>
      <c r="E176" t="s">
        <v>3494</v>
      </c>
      <c r="F176" t="s">
        <v>585</v>
      </c>
      <c r="G176" t="s">
        <v>246</v>
      </c>
      <c r="H176" t="s">
        <v>2716</v>
      </c>
      <c r="I176" t="s">
        <v>3495</v>
      </c>
      <c r="J176" t="s">
        <v>3495</v>
      </c>
      <c r="K176" t="s">
        <v>1979</v>
      </c>
      <c r="L176" t="s">
        <v>1979</v>
      </c>
      <c r="M176" t="s">
        <v>1979</v>
      </c>
      <c r="N176" t="s">
        <v>38</v>
      </c>
      <c r="O176" t="s">
        <v>380</v>
      </c>
      <c r="P176" t="s">
        <v>3496</v>
      </c>
      <c r="Q176" t="s">
        <v>3043</v>
      </c>
      <c r="R176">
        <v>2</v>
      </c>
      <c r="S176">
        <v>1077</v>
      </c>
      <c r="T176">
        <v>0</v>
      </c>
      <c r="U176">
        <v>484.44</v>
      </c>
      <c r="V176" t="s">
        <v>42</v>
      </c>
      <c r="W176">
        <v>147.02000000000001</v>
      </c>
      <c r="X176" t="s">
        <v>50</v>
      </c>
      <c r="Y176" t="s">
        <v>8736</v>
      </c>
      <c r="Z176">
        <v>2013</v>
      </c>
      <c r="AA176">
        <v>15</v>
      </c>
      <c r="AB176">
        <v>42893</v>
      </c>
    </row>
    <row r="177" spans="1:28" x14ac:dyDescent="0.2">
      <c r="A177" t="s">
        <v>3489</v>
      </c>
      <c r="B177" s="1">
        <v>40716</v>
      </c>
      <c r="C177" s="1">
        <v>40720</v>
      </c>
      <c r="D177" t="s">
        <v>28</v>
      </c>
      <c r="E177" t="s">
        <v>3490</v>
      </c>
      <c r="F177" t="s">
        <v>3491</v>
      </c>
      <c r="G177" t="s">
        <v>246</v>
      </c>
      <c r="H177" t="s">
        <v>2011</v>
      </c>
      <c r="I177" t="s">
        <v>2388</v>
      </c>
      <c r="J177" t="s">
        <v>2811</v>
      </c>
      <c r="K177" t="s">
        <v>2005</v>
      </c>
      <c r="L177" t="s">
        <v>2005</v>
      </c>
      <c r="M177" t="s">
        <v>2014</v>
      </c>
      <c r="N177" t="s">
        <v>38</v>
      </c>
      <c r="O177" t="s">
        <v>380</v>
      </c>
      <c r="P177" t="s">
        <v>3492</v>
      </c>
      <c r="Q177" t="s">
        <v>2280</v>
      </c>
      <c r="R177">
        <v>2</v>
      </c>
      <c r="S177">
        <v>619</v>
      </c>
      <c r="T177">
        <v>0</v>
      </c>
      <c r="U177">
        <v>259.86</v>
      </c>
      <c r="V177" t="s">
        <v>42</v>
      </c>
      <c r="W177">
        <v>100.8</v>
      </c>
      <c r="X177" t="s">
        <v>50</v>
      </c>
      <c r="Y177" t="s">
        <v>8757</v>
      </c>
      <c r="Z177">
        <v>2011</v>
      </c>
      <c r="AA177">
        <v>26</v>
      </c>
      <c r="AB177">
        <v>25995</v>
      </c>
    </row>
    <row r="178" spans="1:28" x14ac:dyDescent="0.2">
      <c r="A178" t="s">
        <v>793</v>
      </c>
      <c r="B178" s="1">
        <v>41894</v>
      </c>
      <c r="C178" s="1">
        <v>41894</v>
      </c>
      <c r="D178" t="s">
        <v>28</v>
      </c>
      <c r="E178" t="s">
        <v>589</v>
      </c>
      <c r="F178" t="s">
        <v>590</v>
      </c>
      <c r="G178" t="s">
        <v>31</v>
      </c>
      <c r="H178" t="s">
        <v>32</v>
      </c>
      <c r="I178" t="s">
        <v>33</v>
      </c>
      <c r="J178" t="s">
        <v>656</v>
      </c>
      <c r="K178" t="s">
        <v>35</v>
      </c>
      <c r="L178" t="s">
        <v>36</v>
      </c>
      <c r="M178" t="s">
        <v>37</v>
      </c>
      <c r="N178" t="s">
        <v>38</v>
      </c>
      <c r="O178" t="s">
        <v>380</v>
      </c>
      <c r="P178" t="s">
        <v>620</v>
      </c>
      <c r="Q178" t="s">
        <v>621</v>
      </c>
      <c r="R178">
        <v>5</v>
      </c>
      <c r="S178">
        <v>407</v>
      </c>
      <c r="T178">
        <v>0</v>
      </c>
      <c r="U178">
        <v>113.848</v>
      </c>
      <c r="V178" t="s">
        <v>42</v>
      </c>
      <c r="W178">
        <v>106.72</v>
      </c>
      <c r="X178" t="s">
        <v>64</v>
      </c>
      <c r="Y178" t="s">
        <v>8748</v>
      </c>
      <c r="Z178">
        <v>2014</v>
      </c>
      <c r="AA178">
        <v>37</v>
      </c>
      <c r="AB178">
        <v>36567</v>
      </c>
    </row>
    <row r="179" spans="1:28" x14ac:dyDescent="0.2">
      <c r="A179" t="s">
        <v>794</v>
      </c>
      <c r="B179" s="1">
        <v>41898</v>
      </c>
      <c r="C179" s="1">
        <v>41902</v>
      </c>
      <c r="D179" t="s">
        <v>28</v>
      </c>
      <c r="E179" t="s">
        <v>795</v>
      </c>
      <c r="F179" t="s">
        <v>796</v>
      </c>
      <c r="G179" t="s">
        <v>31</v>
      </c>
      <c r="H179" t="s">
        <v>32</v>
      </c>
      <c r="I179" t="s">
        <v>33</v>
      </c>
      <c r="J179" t="s">
        <v>656</v>
      </c>
      <c r="K179" t="s">
        <v>35</v>
      </c>
      <c r="L179" t="s">
        <v>36</v>
      </c>
      <c r="M179" t="s">
        <v>37</v>
      </c>
      <c r="N179" t="s">
        <v>38</v>
      </c>
      <c r="O179" t="s">
        <v>380</v>
      </c>
      <c r="P179" t="s">
        <v>646</v>
      </c>
      <c r="Q179" t="s">
        <v>647</v>
      </c>
      <c r="R179">
        <v>2</v>
      </c>
      <c r="S179">
        <v>109</v>
      </c>
      <c r="T179">
        <v>0</v>
      </c>
      <c r="U179">
        <v>30.508800000000001</v>
      </c>
      <c r="V179" t="s">
        <v>42</v>
      </c>
      <c r="W179">
        <v>12.72</v>
      </c>
      <c r="X179" t="s">
        <v>50</v>
      </c>
      <c r="Y179" t="s">
        <v>8748</v>
      </c>
      <c r="Z179">
        <v>2014</v>
      </c>
      <c r="AA179">
        <v>38</v>
      </c>
      <c r="AB179">
        <v>37815</v>
      </c>
    </row>
    <row r="180" spans="1:28" x14ac:dyDescent="0.2">
      <c r="A180" t="s">
        <v>797</v>
      </c>
      <c r="B180" s="1">
        <v>41906</v>
      </c>
      <c r="C180" s="1">
        <v>41913</v>
      </c>
      <c r="D180" t="s">
        <v>45</v>
      </c>
      <c r="E180" t="s">
        <v>798</v>
      </c>
      <c r="F180" t="s">
        <v>799</v>
      </c>
      <c r="G180" t="s">
        <v>31</v>
      </c>
      <c r="H180" t="s">
        <v>32</v>
      </c>
      <c r="I180" t="s">
        <v>33</v>
      </c>
      <c r="J180" t="s">
        <v>656</v>
      </c>
      <c r="K180" t="s">
        <v>35</v>
      </c>
      <c r="L180" t="s">
        <v>36</v>
      </c>
      <c r="M180" t="s">
        <v>37</v>
      </c>
      <c r="N180" t="s">
        <v>38</v>
      </c>
      <c r="O180" t="s">
        <v>380</v>
      </c>
      <c r="P180" t="s">
        <v>698</v>
      </c>
      <c r="Q180" t="s">
        <v>699</v>
      </c>
      <c r="R180">
        <v>2</v>
      </c>
      <c r="S180">
        <v>161</v>
      </c>
      <c r="T180">
        <v>0</v>
      </c>
      <c r="U180">
        <v>48.287999999999997</v>
      </c>
      <c r="V180" t="s">
        <v>42</v>
      </c>
      <c r="W180">
        <v>9.44</v>
      </c>
      <c r="X180" t="s">
        <v>50</v>
      </c>
      <c r="Y180" t="s">
        <v>8748</v>
      </c>
      <c r="Z180">
        <v>2014</v>
      </c>
      <c r="AA180">
        <v>39</v>
      </c>
      <c r="AB180">
        <v>34669</v>
      </c>
    </row>
    <row r="181" spans="1:28" x14ac:dyDescent="0.2">
      <c r="A181" t="s">
        <v>3482</v>
      </c>
      <c r="B181" s="1">
        <v>41993</v>
      </c>
      <c r="C181" s="1">
        <v>41997</v>
      </c>
      <c r="D181" t="s">
        <v>28</v>
      </c>
      <c r="E181" t="s">
        <v>3483</v>
      </c>
      <c r="F181" t="s">
        <v>3484</v>
      </c>
      <c r="G181" t="s">
        <v>246</v>
      </c>
      <c r="H181" t="s">
        <v>1994</v>
      </c>
      <c r="I181" t="s">
        <v>2235</v>
      </c>
      <c r="J181" t="s">
        <v>3485</v>
      </c>
      <c r="K181" t="s">
        <v>1950</v>
      </c>
      <c r="L181" t="s">
        <v>1950</v>
      </c>
      <c r="M181" t="s">
        <v>1988</v>
      </c>
      <c r="N181" t="s">
        <v>38</v>
      </c>
      <c r="O181" t="s">
        <v>380</v>
      </c>
      <c r="P181" t="s">
        <v>2177</v>
      </c>
      <c r="Q181" t="s">
        <v>2178</v>
      </c>
      <c r="R181">
        <v>7</v>
      </c>
      <c r="S181">
        <v>2509</v>
      </c>
      <c r="T181">
        <v>0</v>
      </c>
      <c r="U181">
        <v>426.58</v>
      </c>
      <c r="V181" t="s">
        <v>42</v>
      </c>
      <c r="W181">
        <v>320.95600000000002</v>
      </c>
      <c r="X181" t="s">
        <v>50</v>
      </c>
      <c r="Y181" t="s">
        <v>8750</v>
      </c>
      <c r="Z181">
        <v>2014</v>
      </c>
      <c r="AA181">
        <v>51</v>
      </c>
      <c r="AB181">
        <v>3904</v>
      </c>
    </row>
    <row r="182" spans="1:28" x14ac:dyDescent="0.2">
      <c r="A182" t="s">
        <v>804</v>
      </c>
      <c r="B182" s="1">
        <v>41943</v>
      </c>
      <c r="C182" s="1">
        <v>41949</v>
      </c>
      <c r="D182" t="s">
        <v>45</v>
      </c>
      <c r="E182" t="s">
        <v>805</v>
      </c>
      <c r="F182" t="s">
        <v>806</v>
      </c>
      <c r="G182" t="s">
        <v>31</v>
      </c>
      <c r="H182" t="s">
        <v>32</v>
      </c>
      <c r="I182" t="s">
        <v>33</v>
      </c>
      <c r="J182" t="s">
        <v>656</v>
      </c>
      <c r="K182" t="s">
        <v>35</v>
      </c>
      <c r="L182" t="s">
        <v>36</v>
      </c>
      <c r="M182" t="s">
        <v>37</v>
      </c>
      <c r="N182" t="s">
        <v>38</v>
      </c>
      <c r="O182" t="s">
        <v>380</v>
      </c>
      <c r="P182" t="s">
        <v>807</v>
      </c>
      <c r="Q182" t="s">
        <v>808</v>
      </c>
      <c r="R182">
        <v>14</v>
      </c>
      <c r="S182">
        <v>1702</v>
      </c>
      <c r="T182">
        <v>0</v>
      </c>
      <c r="U182">
        <v>510.63600000000002</v>
      </c>
      <c r="V182" t="s">
        <v>42</v>
      </c>
      <c r="W182">
        <v>107.69</v>
      </c>
      <c r="X182" t="s">
        <v>50</v>
      </c>
      <c r="Y182" t="s">
        <v>8749</v>
      </c>
      <c r="Z182">
        <v>2014</v>
      </c>
      <c r="AA182">
        <v>44</v>
      </c>
      <c r="AB182">
        <v>33008</v>
      </c>
    </row>
    <row r="183" spans="1:28" x14ac:dyDescent="0.2">
      <c r="A183" t="s">
        <v>3477</v>
      </c>
      <c r="B183" s="1">
        <v>41774</v>
      </c>
      <c r="C183" s="1">
        <v>41778</v>
      </c>
      <c r="D183" t="s">
        <v>28</v>
      </c>
      <c r="E183" t="s">
        <v>3478</v>
      </c>
      <c r="F183" t="s">
        <v>454</v>
      </c>
      <c r="G183" t="s">
        <v>246</v>
      </c>
      <c r="H183" t="s">
        <v>1994</v>
      </c>
      <c r="I183" t="s">
        <v>1995</v>
      </c>
      <c r="J183" t="s">
        <v>3479</v>
      </c>
      <c r="K183" t="s">
        <v>1950</v>
      </c>
      <c r="L183" t="s">
        <v>1950</v>
      </c>
      <c r="M183" t="s">
        <v>1988</v>
      </c>
      <c r="N183" t="s">
        <v>38</v>
      </c>
      <c r="O183" t="s">
        <v>380</v>
      </c>
      <c r="P183" t="s">
        <v>3480</v>
      </c>
      <c r="Q183" t="s">
        <v>3481</v>
      </c>
      <c r="R183">
        <v>6</v>
      </c>
      <c r="S183">
        <v>2004</v>
      </c>
      <c r="T183">
        <v>0</v>
      </c>
      <c r="U183">
        <v>861.48</v>
      </c>
      <c r="V183" t="s">
        <v>42</v>
      </c>
      <c r="W183">
        <v>302.47699999999998</v>
      </c>
      <c r="X183" t="s">
        <v>50</v>
      </c>
      <c r="Y183" t="s">
        <v>8744</v>
      </c>
      <c r="Z183">
        <v>2014</v>
      </c>
      <c r="AA183">
        <v>20</v>
      </c>
      <c r="AB183">
        <v>4570</v>
      </c>
    </row>
    <row r="184" spans="1:28" x14ac:dyDescent="0.2">
      <c r="A184" t="s">
        <v>3469</v>
      </c>
      <c r="B184" s="1">
        <v>41445</v>
      </c>
      <c r="C184" s="1">
        <v>41449</v>
      </c>
      <c r="D184" t="s">
        <v>28</v>
      </c>
      <c r="E184" t="s">
        <v>3470</v>
      </c>
      <c r="F184" t="s">
        <v>1505</v>
      </c>
      <c r="G184" t="s">
        <v>246</v>
      </c>
      <c r="H184" t="s">
        <v>2582</v>
      </c>
      <c r="I184" t="s">
        <v>3471</v>
      </c>
      <c r="J184" t="s">
        <v>3471</v>
      </c>
      <c r="K184" t="s">
        <v>2023</v>
      </c>
      <c r="L184" t="s">
        <v>2023</v>
      </c>
      <c r="M184" t="s">
        <v>2023</v>
      </c>
      <c r="N184" t="s">
        <v>38</v>
      </c>
      <c r="O184" t="s">
        <v>380</v>
      </c>
      <c r="P184" t="s">
        <v>3472</v>
      </c>
      <c r="Q184" t="s">
        <v>2922</v>
      </c>
      <c r="R184">
        <v>14</v>
      </c>
      <c r="S184">
        <v>3955</v>
      </c>
      <c r="T184">
        <v>0</v>
      </c>
      <c r="U184">
        <v>1383.9</v>
      </c>
      <c r="V184" t="s">
        <v>42</v>
      </c>
      <c r="W184">
        <v>270.64999999999998</v>
      </c>
      <c r="X184" t="s">
        <v>50</v>
      </c>
      <c r="Y184" t="s">
        <v>8738</v>
      </c>
      <c r="Z184">
        <v>2013</v>
      </c>
      <c r="AA184">
        <v>25</v>
      </c>
      <c r="AB184">
        <v>43335</v>
      </c>
    </row>
    <row r="185" spans="1:28" x14ac:dyDescent="0.2">
      <c r="A185" t="s">
        <v>3464</v>
      </c>
      <c r="B185" s="1">
        <v>41387</v>
      </c>
      <c r="C185" s="1">
        <v>41391</v>
      </c>
      <c r="D185" t="s">
        <v>28</v>
      </c>
      <c r="E185" t="s">
        <v>3465</v>
      </c>
      <c r="F185" t="s">
        <v>3466</v>
      </c>
      <c r="G185" t="s">
        <v>246</v>
      </c>
      <c r="H185" t="s">
        <v>2315</v>
      </c>
      <c r="I185" t="s">
        <v>2316</v>
      </c>
      <c r="J185" t="s">
        <v>3467</v>
      </c>
      <c r="K185" t="s">
        <v>1950</v>
      </c>
      <c r="L185" t="s">
        <v>1950</v>
      </c>
      <c r="M185" t="s">
        <v>1594</v>
      </c>
      <c r="N185" t="s">
        <v>38</v>
      </c>
      <c r="O185" t="s">
        <v>380</v>
      </c>
      <c r="P185" t="s">
        <v>3468</v>
      </c>
      <c r="Q185" t="s">
        <v>3355</v>
      </c>
      <c r="R185">
        <v>8</v>
      </c>
      <c r="S185">
        <v>334</v>
      </c>
      <c r="T185">
        <v>0</v>
      </c>
      <c r="U185">
        <v>106.72</v>
      </c>
      <c r="V185" t="s">
        <v>42</v>
      </c>
      <c r="W185">
        <v>51.395000000000003</v>
      </c>
      <c r="X185" t="s">
        <v>50</v>
      </c>
      <c r="Y185" t="s">
        <v>8736</v>
      </c>
      <c r="Z185">
        <v>2013</v>
      </c>
      <c r="AA185">
        <v>17</v>
      </c>
      <c r="AB185">
        <v>1871</v>
      </c>
    </row>
    <row r="186" spans="1:28" x14ac:dyDescent="0.2">
      <c r="A186" t="s">
        <v>3461</v>
      </c>
      <c r="B186" s="1">
        <v>41274</v>
      </c>
      <c r="C186" s="1">
        <v>41279</v>
      </c>
      <c r="D186" t="s">
        <v>28</v>
      </c>
      <c r="E186" t="s">
        <v>3462</v>
      </c>
      <c r="F186" t="s">
        <v>3463</v>
      </c>
      <c r="G186" t="s">
        <v>246</v>
      </c>
      <c r="H186" t="s">
        <v>1994</v>
      </c>
      <c r="I186" t="s">
        <v>2137</v>
      </c>
      <c r="J186" t="s">
        <v>2138</v>
      </c>
      <c r="K186" t="s">
        <v>1950</v>
      </c>
      <c r="L186" t="s">
        <v>1950</v>
      </c>
      <c r="M186" t="s">
        <v>1988</v>
      </c>
      <c r="N186" t="s">
        <v>38</v>
      </c>
      <c r="O186" t="s">
        <v>380</v>
      </c>
      <c r="P186" t="s">
        <v>2544</v>
      </c>
      <c r="Q186" t="s">
        <v>2545</v>
      </c>
      <c r="R186">
        <v>7</v>
      </c>
      <c r="S186">
        <v>2528</v>
      </c>
      <c r="T186">
        <v>0</v>
      </c>
      <c r="U186">
        <v>176.96</v>
      </c>
      <c r="V186" t="s">
        <v>42</v>
      </c>
      <c r="W186">
        <v>310.74799999999999</v>
      </c>
      <c r="X186" t="s">
        <v>50</v>
      </c>
      <c r="Y186" t="s">
        <v>8734</v>
      </c>
      <c r="Z186">
        <v>2012</v>
      </c>
      <c r="AA186">
        <v>53</v>
      </c>
      <c r="AB186">
        <v>7454</v>
      </c>
    </row>
    <row r="187" spans="1:28" x14ac:dyDescent="0.2">
      <c r="A187" t="s">
        <v>3441</v>
      </c>
      <c r="B187" s="1">
        <v>41954</v>
      </c>
      <c r="C187" s="1">
        <v>41958</v>
      </c>
      <c r="D187" t="s">
        <v>28</v>
      </c>
      <c r="E187" t="s">
        <v>3442</v>
      </c>
      <c r="F187" t="s">
        <v>3443</v>
      </c>
      <c r="G187" t="s">
        <v>262</v>
      </c>
      <c r="H187" t="s">
        <v>2256</v>
      </c>
      <c r="I187" t="s">
        <v>3444</v>
      </c>
      <c r="J187" t="s">
        <v>3445</v>
      </c>
      <c r="K187" t="s">
        <v>2005</v>
      </c>
      <c r="L187" t="s">
        <v>2005</v>
      </c>
      <c r="M187" t="s">
        <v>2112</v>
      </c>
      <c r="N187" t="s">
        <v>38</v>
      </c>
      <c r="O187" t="s">
        <v>380</v>
      </c>
      <c r="P187" t="s">
        <v>3446</v>
      </c>
      <c r="Q187" t="s">
        <v>2076</v>
      </c>
      <c r="R187">
        <v>7</v>
      </c>
      <c r="S187">
        <v>3622</v>
      </c>
      <c r="T187">
        <v>0</v>
      </c>
      <c r="U187">
        <v>1267.77</v>
      </c>
      <c r="V187" t="s">
        <v>42</v>
      </c>
      <c r="W187">
        <v>438.89</v>
      </c>
      <c r="X187" t="s">
        <v>50</v>
      </c>
      <c r="Y187" t="s">
        <v>8768</v>
      </c>
      <c r="Z187">
        <v>2014</v>
      </c>
      <c r="AA187">
        <v>46</v>
      </c>
      <c r="AB187">
        <v>29269</v>
      </c>
    </row>
    <row r="188" spans="1:28" x14ac:dyDescent="0.2">
      <c r="A188" t="s">
        <v>3414</v>
      </c>
      <c r="B188" s="1">
        <v>40773</v>
      </c>
      <c r="C188" s="1">
        <v>40777</v>
      </c>
      <c r="D188" t="s">
        <v>28</v>
      </c>
      <c r="E188" t="s">
        <v>3415</v>
      </c>
      <c r="F188" t="s">
        <v>3416</v>
      </c>
      <c r="G188" t="s">
        <v>262</v>
      </c>
      <c r="H188" t="s">
        <v>2011</v>
      </c>
      <c r="I188" t="s">
        <v>2230</v>
      </c>
      <c r="J188" t="s">
        <v>3417</v>
      </c>
      <c r="K188" t="s">
        <v>2005</v>
      </c>
      <c r="L188" t="s">
        <v>2005</v>
      </c>
      <c r="M188" t="s">
        <v>2014</v>
      </c>
      <c r="N188" t="s">
        <v>38</v>
      </c>
      <c r="O188" t="s">
        <v>380</v>
      </c>
      <c r="P188" t="s">
        <v>3418</v>
      </c>
      <c r="Q188" t="s">
        <v>2746</v>
      </c>
      <c r="R188">
        <v>3</v>
      </c>
      <c r="S188">
        <v>924</v>
      </c>
      <c r="T188">
        <v>0</v>
      </c>
      <c r="U188">
        <v>397.35</v>
      </c>
      <c r="V188" t="s">
        <v>42</v>
      </c>
      <c r="W188">
        <v>98.34</v>
      </c>
      <c r="X188" t="s">
        <v>50</v>
      </c>
      <c r="Y188" t="s">
        <v>8724</v>
      </c>
      <c r="Z188">
        <v>2011</v>
      </c>
      <c r="AA188">
        <v>34</v>
      </c>
      <c r="AB188">
        <v>28948</v>
      </c>
    </row>
    <row r="189" spans="1:28" x14ac:dyDescent="0.2">
      <c r="A189" t="s">
        <v>3398</v>
      </c>
      <c r="B189" s="1">
        <v>41242</v>
      </c>
      <c r="C189" s="1">
        <v>41248</v>
      </c>
      <c r="D189" t="s">
        <v>148</v>
      </c>
      <c r="E189" t="s">
        <v>3399</v>
      </c>
      <c r="F189" t="s">
        <v>2474</v>
      </c>
      <c r="G189" t="s">
        <v>246</v>
      </c>
      <c r="H189" t="s">
        <v>1948</v>
      </c>
      <c r="I189" t="s">
        <v>1948</v>
      </c>
      <c r="J189" t="s">
        <v>3400</v>
      </c>
      <c r="K189" t="s">
        <v>1950</v>
      </c>
      <c r="L189" t="s">
        <v>1950</v>
      </c>
      <c r="M189" t="s">
        <v>1757</v>
      </c>
      <c r="N189" t="s">
        <v>38</v>
      </c>
      <c r="O189" t="s">
        <v>380</v>
      </c>
      <c r="P189" t="s">
        <v>2169</v>
      </c>
      <c r="Q189" t="s">
        <v>2170</v>
      </c>
      <c r="R189">
        <v>2</v>
      </c>
      <c r="S189">
        <v>699</v>
      </c>
      <c r="T189">
        <v>0</v>
      </c>
      <c r="U189">
        <v>104.88</v>
      </c>
      <c r="V189" t="s">
        <v>42</v>
      </c>
      <c r="W189">
        <v>115.321</v>
      </c>
      <c r="X189" t="s">
        <v>50</v>
      </c>
      <c r="Y189" t="s">
        <v>8733</v>
      </c>
      <c r="Z189">
        <v>2012</v>
      </c>
      <c r="AA189">
        <v>48</v>
      </c>
      <c r="AB189">
        <v>9108</v>
      </c>
    </row>
    <row r="190" spans="1:28" x14ac:dyDescent="0.2">
      <c r="A190" t="s">
        <v>3385</v>
      </c>
      <c r="B190" s="1">
        <v>41890</v>
      </c>
      <c r="C190" s="1">
        <v>41896</v>
      </c>
      <c r="D190" t="s">
        <v>148</v>
      </c>
      <c r="E190" t="s">
        <v>3386</v>
      </c>
      <c r="F190" t="s">
        <v>3387</v>
      </c>
      <c r="G190" t="s">
        <v>246</v>
      </c>
      <c r="H190" t="s">
        <v>2072</v>
      </c>
      <c r="I190" t="s">
        <v>3388</v>
      </c>
      <c r="J190" t="s">
        <v>3389</v>
      </c>
      <c r="K190" t="s">
        <v>1879</v>
      </c>
      <c r="L190" t="s">
        <v>1879</v>
      </c>
      <c r="M190" t="s">
        <v>1594</v>
      </c>
      <c r="N190" t="s">
        <v>38</v>
      </c>
      <c r="O190" t="s">
        <v>380</v>
      </c>
      <c r="P190" t="s">
        <v>2599</v>
      </c>
      <c r="Q190" t="s">
        <v>2600</v>
      </c>
      <c r="R190">
        <v>14</v>
      </c>
      <c r="S190">
        <v>7959</v>
      </c>
      <c r="T190">
        <v>0</v>
      </c>
      <c r="U190">
        <v>3979.08</v>
      </c>
      <c r="V190" t="s">
        <v>42</v>
      </c>
      <c r="W190">
        <v>778.32</v>
      </c>
      <c r="X190" t="s">
        <v>50</v>
      </c>
      <c r="Y190" t="s">
        <v>8748</v>
      </c>
      <c r="Z190">
        <v>2014</v>
      </c>
      <c r="AA190">
        <v>37</v>
      </c>
      <c r="AB190">
        <v>12069</v>
      </c>
    </row>
    <row r="191" spans="1:28" x14ac:dyDescent="0.2">
      <c r="A191" t="s">
        <v>3372</v>
      </c>
      <c r="B191" s="1">
        <v>41650</v>
      </c>
      <c r="C191" s="1">
        <v>41657</v>
      </c>
      <c r="D191" t="s">
        <v>148</v>
      </c>
      <c r="E191" t="s">
        <v>3373</v>
      </c>
      <c r="F191" t="s">
        <v>522</v>
      </c>
      <c r="G191" t="s">
        <v>31</v>
      </c>
      <c r="H191" t="s">
        <v>2072</v>
      </c>
      <c r="I191" t="s">
        <v>2073</v>
      </c>
      <c r="J191" t="s">
        <v>3374</v>
      </c>
      <c r="K191" t="s">
        <v>1879</v>
      </c>
      <c r="L191" t="s">
        <v>1879</v>
      </c>
      <c r="M191" t="s">
        <v>1594</v>
      </c>
      <c r="N191" t="s">
        <v>38</v>
      </c>
      <c r="O191" t="s">
        <v>380</v>
      </c>
      <c r="P191" t="s">
        <v>3375</v>
      </c>
      <c r="Q191" t="s">
        <v>2754</v>
      </c>
      <c r="R191">
        <v>4</v>
      </c>
      <c r="S191">
        <v>2244</v>
      </c>
      <c r="T191">
        <v>0</v>
      </c>
      <c r="U191">
        <v>246.72</v>
      </c>
      <c r="V191" t="s">
        <v>42</v>
      </c>
      <c r="W191">
        <v>117.15</v>
      </c>
      <c r="X191" t="s">
        <v>50</v>
      </c>
      <c r="Y191" t="s">
        <v>8742</v>
      </c>
      <c r="Z191">
        <v>2014</v>
      </c>
      <c r="AA191">
        <v>2</v>
      </c>
      <c r="AB191">
        <v>13674</v>
      </c>
    </row>
    <row r="192" spans="1:28" x14ac:dyDescent="0.2">
      <c r="A192" t="s">
        <v>3369</v>
      </c>
      <c r="B192" s="1">
        <v>41292</v>
      </c>
      <c r="C192" s="1">
        <v>41298</v>
      </c>
      <c r="D192" t="s">
        <v>148</v>
      </c>
      <c r="E192" t="s">
        <v>3370</v>
      </c>
      <c r="F192" t="s">
        <v>982</v>
      </c>
      <c r="G192" t="s">
        <v>31</v>
      </c>
      <c r="H192" t="s">
        <v>2315</v>
      </c>
      <c r="I192" t="s">
        <v>2236</v>
      </c>
      <c r="J192" t="s">
        <v>3371</v>
      </c>
      <c r="K192" t="s">
        <v>1950</v>
      </c>
      <c r="L192" t="s">
        <v>1950</v>
      </c>
      <c r="M192" t="s">
        <v>1594</v>
      </c>
      <c r="N192" t="s">
        <v>38</v>
      </c>
      <c r="O192" t="s">
        <v>380</v>
      </c>
      <c r="P192" t="s">
        <v>2449</v>
      </c>
      <c r="Q192" t="s">
        <v>2450</v>
      </c>
      <c r="R192">
        <v>3</v>
      </c>
      <c r="S192">
        <v>1051</v>
      </c>
      <c r="T192">
        <v>0</v>
      </c>
      <c r="U192">
        <v>94.62</v>
      </c>
      <c r="V192" t="s">
        <v>42</v>
      </c>
      <c r="W192">
        <v>107.568</v>
      </c>
      <c r="X192" t="s">
        <v>50</v>
      </c>
      <c r="Y192" t="s">
        <v>8753</v>
      </c>
      <c r="Z192">
        <v>2013</v>
      </c>
      <c r="AA192">
        <v>3</v>
      </c>
      <c r="AB192">
        <v>3317</v>
      </c>
    </row>
    <row r="193" spans="1:28" x14ac:dyDescent="0.2">
      <c r="A193" t="s">
        <v>3365</v>
      </c>
      <c r="B193" s="1">
        <v>41263</v>
      </c>
      <c r="C193" s="1">
        <v>41270</v>
      </c>
      <c r="D193" t="s">
        <v>148</v>
      </c>
      <c r="E193" t="s">
        <v>3366</v>
      </c>
      <c r="F193" t="s">
        <v>321</v>
      </c>
      <c r="G193" t="s">
        <v>31</v>
      </c>
      <c r="H193" t="s">
        <v>1985</v>
      </c>
      <c r="I193" t="s">
        <v>1986</v>
      </c>
      <c r="J193" t="s">
        <v>1457</v>
      </c>
      <c r="K193" t="s">
        <v>1879</v>
      </c>
      <c r="L193" t="s">
        <v>1879</v>
      </c>
      <c r="M193" t="s">
        <v>1988</v>
      </c>
      <c r="N193" t="s">
        <v>38</v>
      </c>
      <c r="O193" t="s">
        <v>380</v>
      </c>
      <c r="P193" t="s">
        <v>3367</v>
      </c>
      <c r="Q193" t="s">
        <v>3368</v>
      </c>
      <c r="R193">
        <v>5</v>
      </c>
      <c r="S193">
        <v>2811</v>
      </c>
      <c r="T193">
        <v>0</v>
      </c>
      <c r="U193">
        <v>702.75</v>
      </c>
      <c r="V193" t="s">
        <v>42</v>
      </c>
      <c r="W193">
        <v>96.37</v>
      </c>
      <c r="X193" t="s">
        <v>50</v>
      </c>
      <c r="Y193" t="s">
        <v>8734</v>
      </c>
      <c r="Z193">
        <v>2012</v>
      </c>
      <c r="AA193">
        <v>51</v>
      </c>
      <c r="AB193">
        <v>12768</v>
      </c>
    </row>
    <row r="194" spans="1:28" x14ac:dyDescent="0.2">
      <c r="A194" t="s">
        <v>3356</v>
      </c>
      <c r="B194" s="1">
        <v>41143</v>
      </c>
      <c r="C194" s="1">
        <v>41150</v>
      </c>
      <c r="D194" t="s">
        <v>148</v>
      </c>
      <c r="E194" t="s">
        <v>3357</v>
      </c>
      <c r="F194" t="s">
        <v>1383</v>
      </c>
      <c r="G194" t="s">
        <v>262</v>
      </c>
      <c r="H194" t="s">
        <v>2027</v>
      </c>
      <c r="I194" t="s">
        <v>3358</v>
      </c>
      <c r="J194" t="s">
        <v>3358</v>
      </c>
      <c r="K194" t="s">
        <v>2023</v>
      </c>
      <c r="L194" t="s">
        <v>2023</v>
      </c>
      <c r="M194" t="s">
        <v>2023</v>
      </c>
      <c r="N194" t="s">
        <v>38</v>
      </c>
      <c r="O194" t="s">
        <v>380</v>
      </c>
      <c r="P194" t="s">
        <v>3033</v>
      </c>
      <c r="Q194" t="s">
        <v>2362</v>
      </c>
      <c r="R194">
        <v>6</v>
      </c>
      <c r="S194">
        <v>3369</v>
      </c>
      <c r="T194">
        <v>0</v>
      </c>
      <c r="U194">
        <v>606.41999999999996</v>
      </c>
      <c r="V194" t="s">
        <v>42</v>
      </c>
      <c r="W194">
        <v>293.12</v>
      </c>
      <c r="X194" t="s">
        <v>50</v>
      </c>
      <c r="Y194" t="s">
        <v>8732</v>
      </c>
      <c r="Z194">
        <v>2012</v>
      </c>
      <c r="AA194">
        <v>34</v>
      </c>
      <c r="AB194">
        <v>47098</v>
      </c>
    </row>
    <row r="195" spans="1:28" x14ac:dyDescent="0.2">
      <c r="A195" t="s">
        <v>3350</v>
      </c>
      <c r="B195" s="1">
        <v>40815</v>
      </c>
      <c r="C195" s="1">
        <v>40821</v>
      </c>
      <c r="D195" t="s">
        <v>148</v>
      </c>
      <c r="E195" t="s">
        <v>3351</v>
      </c>
      <c r="F195" t="s">
        <v>3352</v>
      </c>
      <c r="G195" t="s">
        <v>262</v>
      </c>
      <c r="H195" t="s">
        <v>2283</v>
      </c>
      <c r="I195" t="s">
        <v>3104</v>
      </c>
      <c r="J195" t="s">
        <v>3353</v>
      </c>
      <c r="K195" t="s">
        <v>1879</v>
      </c>
      <c r="L195" t="s">
        <v>1879</v>
      </c>
      <c r="M195" t="s">
        <v>1594</v>
      </c>
      <c r="N195" t="s">
        <v>38</v>
      </c>
      <c r="O195" t="s">
        <v>380</v>
      </c>
      <c r="P195" t="s">
        <v>3354</v>
      </c>
      <c r="Q195" t="s">
        <v>3355</v>
      </c>
      <c r="R195">
        <v>7</v>
      </c>
      <c r="S195">
        <v>438</v>
      </c>
      <c r="T195">
        <v>0</v>
      </c>
      <c r="U195">
        <v>175.14</v>
      </c>
      <c r="V195" t="s">
        <v>42</v>
      </c>
      <c r="W195">
        <v>16.920000000000002</v>
      </c>
      <c r="X195" t="s">
        <v>50</v>
      </c>
      <c r="Y195" t="s">
        <v>8725</v>
      </c>
      <c r="Z195">
        <v>2011</v>
      </c>
      <c r="AA195">
        <v>40</v>
      </c>
      <c r="AB195">
        <v>13399</v>
      </c>
    </row>
    <row r="196" spans="1:28" x14ac:dyDescent="0.2">
      <c r="A196" t="s">
        <v>3343</v>
      </c>
      <c r="B196" s="1">
        <v>41586</v>
      </c>
      <c r="C196" s="1">
        <v>41593</v>
      </c>
      <c r="D196" t="s">
        <v>148</v>
      </c>
      <c r="E196" t="s">
        <v>3344</v>
      </c>
      <c r="F196" t="s">
        <v>3345</v>
      </c>
      <c r="G196" t="s">
        <v>31</v>
      </c>
      <c r="H196" t="s">
        <v>1994</v>
      </c>
      <c r="I196" t="s">
        <v>3346</v>
      </c>
      <c r="J196" t="s">
        <v>3347</v>
      </c>
      <c r="K196" t="s">
        <v>1950</v>
      </c>
      <c r="L196" t="s">
        <v>1950</v>
      </c>
      <c r="M196" t="s">
        <v>1988</v>
      </c>
      <c r="N196" t="s">
        <v>38</v>
      </c>
      <c r="O196" t="s">
        <v>380</v>
      </c>
      <c r="P196" t="s">
        <v>3348</v>
      </c>
      <c r="Q196" t="s">
        <v>3349</v>
      </c>
      <c r="R196">
        <v>2</v>
      </c>
      <c r="S196">
        <v>759</v>
      </c>
      <c r="T196">
        <v>0</v>
      </c>
      <c r="U196">
        <v>250.6</v>
      </c>
      <c r="V196" t="s">
        <v>42</v>
      </c>
      <c r="W196">
        <v>71.584000000000003</v>
      </c>
      <c r="X196" t="s">
        <v>50</v>
      </c>
      <c r="Y196" t="s">
        <v>8741</v>
      </c>
      <c r="Z196">
        <v>2013</v>
      </c>
      <c r="AA196">
        <v>45</v>
      </c>
      <c r="AB196">
        <v>6203</v>
      </c>
    </row>
    <row r="197" spans="1:28" x14ac:dyDescent="0.2">
      <c r="A197" t="s">
        <v>3337</v>
      </c>
      <c r="B197" s="1">
        <v>41262</v>
      </c>
      <c r="C197" s="1">
        <v>41269</v>
      </c>
      <c r="D197" t="s">
        <v>148</v>
      </c>
      <c r="E197" t="s">
        <v>3338</v>
      </c>
      <c r="F197" t="s">
        <v>3339</v>
      </c>
      <c r="G197" t="s">
        <v>246</v>
      </c>
      <c r="H197" t="s">
        <v>3340</v>
      </c>
      <c r="I197" t="s">
        <v>3341</v>
      </c>
      <c r="J197" t="s">
        <v>3342</v>
      </c>
      <c r="K197" t="s">
        <v>1950</v>
      </c>
      <c r="L197" t="s">
        <v>1950</v>
      </c>
      <c r="M197" t="s">
        <v>1594</v>
      </c>
      <c r="N197" t="s">
        <v>38</v>
      </c>
      <c r="O197" t="s">
        <v>380</v>
      </c>
      <c r="P197" t="s">
        <v>2406</v>
      </c>
      <c r="Q197" t="s">
        <v>2407</v>
      </c>
      <c r="R197">
        <v>2</v>
      </c>
      <c r="S197">
        <v>746</v>
      </c>
      <c r="T197">
        <v>0</v>
      </c>
      <c r="U197">
        <v>14.92</v>
      </c>
      <c r="V197" t="s">
        <v>42</v>
      </c>
      <c r="W197">
        <v>41.197000000000003</v>
      </c>
      <c r="X197" t="s">
        <v>50</v>
      </c>
      <c r="Y197" t="s">
        <v>8734</v>
      </c>
      <c r="Z197">
        <v>2012</v>
      </c>
      <c r="AA197">
        <v>51</v>
      </c>
      <c r="AB197">
        <v>7720</v>
      </c>
    </row>
    <row r="198" spans="1:28" x14ac:dyDescent="0.2">
      <c r="A198" t="s">
        <v>3097</v>
      </c>
      <c r="B198" s="1">
        <v>42002</v>
      </c>
      <c r="C198" s="1">
        <v>42006</v>
      </c>
      <c r="D198" t="s">
        <v>45</v>
      </c>
      <c r="E198" t="s">
        <v>3098</v>
      </c>
      <c r="F198" t="s">
        <v>3099</v>
      </c>
      <c r="G198" t="s">
        <v>31</v>
      </c>
      <c r="H198" t="s">
        <v>3100</v>
      </c>
      <c r="I198" t="s">
        <v>3101</v>
      </c>
      <c r="J198" t="s">
        <v>3102</v>
      </c>
      <c r="K198" t="s">
        <v>2023</v>
      </c>
      <c r="L198" t="s">
        <v>2023</v>
      </c>
      <c r="M198" t="s">
        <v>2023</v>
      </c>
      <c r="N198" t="s">
        <v>38</v>
      </c>
      <c r="O198" t="s">
        <v>380</v>
      </c>
      <c r="P198" t="s">
        <v>2896</v>
      </c>
      <c r="Q198" t="s">
        <v>2897</v>
      </c>
      <c r="R198">
        <v>2</v>
      </c>
      <c r="S198">
        <v>1054</v>
      </c>
      <c r="T198">
        <v>0</v>
      </c>
      <c r="U198">
        <v>337.26</v>
      </c>
      <c r="V198" t="s">
        <v>42</v>
      </c>
      <c r="W198">
        <v>48.89</v>
      </c>
      <c r="X198" t="s">
        <v>43</v>
      </c>
      <c r="Y198" t="s">
        <v>8750</v>
      </c>
      <c r="Z198">
        <v>2014</v>
      </c>
      <c r="AA198">
        <v>53</v>
      </c>
      <c r="AB198">
        <v>50758</v>
      </c>
    </row>
    <row r="199" spans="1:28" x14ac:dyDescent="0.2">
      <c r="A199" t="s">
        <v>3089</v>
      </c>
      <c r="B199" s="1">
        <v>41978</v>
      </c>
      <c r="C199" s="1">
        <v>41980</v>
      </c>
      <c r="D199" t="s">
        <v>28</v>
      </c>
      <c r="E199" t="s">
        <v>3090</v>
      </c>
      <c r="F199" t="s">
        <v>3091</v>
      </c>
      <c r="G199" t="s">
        <v>31</v>
      </c>
      <c r="H199" t="s">
        <v>3092</v>
      </c>
      <c r="I199" t="s">
        <v>3093</v>
      </c>
      <c r="J199" t="s">
        <v>3094</v>
      </c>
      <c r="K199" t="s">
        <v>1979</v>
      </c>
      <c r="L199" t="s">
        <v>1979</v>
      </c>
      <c r="M199" t="s">
        <v>1979</v>
      </c>
      <c r="N199" t="s">
        <v>38</v>
      </c>
      <c r="O199" t="s">
        <v>380</v>
      </c>
      <c r="P199" t="s">
        <v>3095</v>
      </c>
      <c r="Q199" t="s">
        <v>3096</v>
      </c>
      <c r="R199">
        <v>6</v>
      </c>
      <c r="S199">
        <v>3410</v>
      </c>
      <c r="T199">
        <v>0</v>
      </c>
      <c r="U199">
        <v>818.28</v>
      </c>
      <c r="V199" t="s">
        <v>42</v>
      </c>
      <c r="W199">
        <v>763.38</v>
      </c>
      <c r="X199" t="s">
        <v>43</v>
      </c>
      <c r="Y199" t="s">
        <v>8750</v>
      </c>
      <c r="Z199">
        <v>2014</v>
      </c>
      <c r="AA199">
        <v>49</v>
      </c>
      <c r="AB199">
        <v>49463</v>
      </c>
    </row>
    <row r="200" spans="1:28" x14ac:dyDescent="0.2">
      <c r="A200" t="s">
        <v>3084</v>
      </c>
      <c r="B200" s="1">
        <v>41964</v>
      </c>
      <c r="C200" s="1">
        <v>41966</v>
      </c>
      <c r="D200" t="s">
        <v>45</v>
      </c>
      <c r="E200" t="s">
        <v>3085</v>
      </c>
      <c r="F200" t="s">
        <v>3086</v>
      </c>
      <c r="G200" t="s">
        <v>31</v>
      </c>
      <c r="H200" t="s">
        <v>2011</v>
      </c>
      <c r="I200" t="s">
        <v>2042</v>
      </c>
      <c r="J200" t="s">
        <v>3087</v>
      </c>
      <c r="K200" t="s">
        <v>2005</v>
      </c>
      <c r="L200" t="s">
        <v>2005</v>
      </c>
      <c r="M200" t="s">
        <v>2014</v>
      </c>
      <c r="N200" t="s">
        <v>38</v>
      </c>
      <c r="O200" t="s">
        <v>380</v>
      </c>
      <c r="P200" t="s">
        <v>3088</v>
      </c>
      <c r="Q200" t="s">
        <v>2139</v>
      </c>
      <c r="R200">
        <v>4</v>
      </c>
      <c r="S200">
        <v>1241</v>
      </c>
      <c r="T200">
        <v>0</v>
      </c>
      <c r="U200">
        <v>434.4</v>
      </c>
      <c r="V200" t="s">
        <v>42</v>
      </c>
      <c r="W200">
        <v>166.93</v>
      </c>
      <c r="X200" t="s">
        <v>43</v>
      </c>
      <c r="Y200" t="s">
        <v>8768</v>
      </c>
      <c r="Z200">
        <v>2014</v>
      </c>
      <c r="AA200">
        <v>47</v>
      </c>
      <c r="AB200">
        <v>20823</v>
      </c>
    </row>
    <row r="201" spans="1:28" x14ac:dyDescent="0.2">
      <c r="A201" t="s">
        <v>3079</v>
      </c>
      <c r="B201" s="1">
        <v>41936</v>
      </c>
      <c r="C201" s="1">
        <v>41938</v>
      </c>
      <c r="D201" t="s">
        <v>45</v>
      </c>
      <c r="E201" t="s">
        <v>3080</v>
      </c>
      <c r="F201" t="s">
        <v>3081</v>
      </c>
      <c r="G201" t="s">
        <v>31</v>
      </c>
      <c r="H201" t="s">
        <v>3082</v>
      </c>
      <c r="I201" t="s">
        <v>3083</v>
      </c>
      <c r="J201" t="s">
        <v>3083</v>
      </c>
      <c r="K201" t="s">
        <v>1950</v>
      </c>
      <c r="L201" t="s">
        <v>1950</v>
      </c>
      <c r="M201" t="s">
        <v>1594</v>
      </c>
      <c r="N201" t="s">
        <v>38</v>
      </c>
      <c r="O201" t="s">
        <v>380</v>
      </c>
      <c r="P201" t="s">
        <v>2891</v>
      </c>
      <c r="Q201" t="s">
        <v>2754</v>
      </c>
      <c r="R201">
        <v>4</v>
      </c>
      <c r="S201">
        <v>1496</v>
      </c>
      <c r="T201">
        <v>0</v>
      </c>
      <c r="U201">
        <v>688.08</v>
      </c>
      <c r="V201" t="s">
        <v>42</v>
      </c>
      <c r="W201">
        <v>79.594999999999999</v>
      </c>
      <c r="X201" t="s">
        <v>43</v>
      </c>
      <c r="Y201" t="s">
        <v>8749</v>
      </c>
      <c r="Z201">
        <v>2014</v>
      </c>
      <c r="AA201">
        <v>43</v>
      </c>
      <c r="AB201">
        <v>4670</v>
      </c>
    </row>
    <row r="202" spans="1:28" x14ac:dyDescent="0.2">
      <c r="A202" t="s">
        <v>3076</v>
      </c>
      <c r="B202" s="1">
        <v>41923</v>
      </c>
      <c r="C202" s="1">
        <v>41926</v>
      </c>
      <c r="D202" t="s">
        <v>28</v>
      </c>
      <c r="E202" t="s">
        <v>3077</v>
      </c>
      <c r="F202" t="s">
        <v>3078</v>
      </c>
      <c r="G202" t="s">
        <v>31</v>
      </c>
      <c r="H202" t="s">
        <v>2256</v>
      </c>
      <c r="I202" t="s">
        <v>3061</v>
      </c>
      <c r="J202" t="s">
        <v>3061</v>
      </c>
      <c r="K202" t="s">
        <v>2005</v>
      </c>
      <c r="L202" t="s">
        <v>2005</v>
      </c>
      <c r="M202" t="s">
        <v>2112</v>
      </c>
      <c r="N202" t="s">
        <v>38</v>
      </c>
      <c r="O202" t="s">
        <v>380</v>
      </c>
      <c r="P202" t="s">
        <v>2803</v>
      </c>
      <c r="Q202" t="s">
        <v>2804</v>
      </c>
      <c r="R202">
        <v>8</v>
      </c>
      <c r="S202">
        <v>2489</v>
      </c>
      <c r="T202">
        <v>0</v>
      </c>
      <c r="U202">
        <v>348.24</v>
      </c>
      <c r="V202" t="s">
        <v>42</v>
      </c>
      <c r="W202">
        <v>286.52999999999997</v>
      </c>
      <c r="X202" t="s">
        <v>43</v>
      </c>
      <c r="Y202" t="s">
        <v>8749</v>
      </c>
      <c r="Z202">
        <v>2014</v>
      </c>
      <c r="AA202">
        <v>41</v>
      </c>
      <c r="AB202">
        <v>25908</v>
      </c>
    </row>
    <row r="203" spans="1:28" x14ac:dyDescent="0.2">
      <c r="A203" t="s">
        <v>3071</v>
      </c>
      <c r="B203" s="1">
        <v>41908</v>
      </c>
      <c r="C203" s="1">
        <v>41913</v>
      </c>
      <c r="D203" t="s">
        <v>45</v>
      </c>
      <c r="E203" t="s">
        <v>3072</v>
      </c>
      <c r="F203" t="s">
        <v>3073</v>
      </c>
      <c r="G203" t="s">
        <v>31</v>
      </c>
      <c r="H203" t="s">
        <v>2027</v>
      </c>
      <c r="I203" t="s">
        <v>3074</v>
      </c>
      <c r="J203" t="s">
        <v>3075</v>
      </c>
      <c r="K203" t="s">
        <v>2023</v>
      </c>
      <c r="L203" t="s">
        <v>2023</v>
      </c>
      <c r="M203" t="s">
        <v>2023</v>
      </c>
      <c r="N203" t="s">
        <v>38</v>
      </c>
      <c r="O203" t="s">
        <v>380</v>
      </c>
      <c r="P203" t="s">
        <v>2298</v>
      </c>
      <c r="Q203" t="s">
        <v>2299</v>
      </c>
      <c r="R203">
        <v>2</v>
      </c>
      <c r="S203">
        <v>603</v>
      </c>
      <c r="T203">
        <v>0</v>
      </c>
      <c r="U203">
        <v>54.3</v>
      </c>
      <c r="V203" t="s">
        <v>42</v>
      </c>
      <c r="W203">
        <v>83.82</v>
      </c>
      <c r="X203" t="s">
        <v>43</v>
      </c>
      <c r="Y203" t="s">
        <v>8748</v>
      </c>
      <c r="Z203">
        <v>2014</v>
      </c>
      <c r="AA203">
        <v>39</v>
      </c>
      <c r="AB203">
        <v>48306</v>
      </c>
    </row>
    <row r="204" spans="1:28" x14ac:dyDescent="0.2">
      <c r="A204" t="s">
        <v>3067</v>
      </c>
      <c r="B204" s="1">
        <v>41899</v>
      </c>
      <c r="C204" s="1">
        <v>41901</v>
      </c>
      <c r="D204" t="s">
        <v>59</v>
      </c>
      <c r="E204" t="s">
        <v>3068</v>
      </c>
      <c r="F204" t="s">
        <v>2936</v>
      </c>
      <c r="G204" t="s">
        <v>31</v>
      </c>
      <c r="H204" t="s">
        <v>2057</v>
      </c>
      <c r="I204" t="s">
        <v>3069</v>
      </c>
      <c r="J204" t="s">
        <v>3070</v>
      </c>
      <c r="K204" t="s">
        <v>1950</v>
      </c>
      <c r="L204" t="s">
        <v>1950</v>
      </c>
      <c r="M204" t="s">
        <v>2060</v>
      </c>
      <c r="N204" t="s">
        <v>38</v>
      </c>
      <c r="O204" t="s">
        <v>380</v>
      </c>
      <c r="P204" t="s">
        <v>2544</v>
      </c>
      <c r="Q204" t="s">
        <v>2545</v>
      </c>
      <c r="R204">
        <v>2</v>
      </c>
      <c r="S204">
        <v>722</v>
      </c>
      <c r="T204">
        <v>0</v>
      </c>
      <c r="U204">
        <v>50.56</v>
      </c>
      <c r="V204" t="s">
        <v>42</v>
      </c>
      <c r="W204">
        <v>197.65899999999999</v>
      </c>
      <c r="X204" t="s">
        <v>43</v>
      </c>
      <c r="Y204" t="s">
        <v>8748</v>
      </c>
      <c r="Z204">
        <v>2014</v>
      </c>
      <c r="AA204">
        <v>38</v>
      </c>
      <c r="AB204">
        <v>2582</v>
      </c>
    </row>
    <row r="205" spans="1:28" x14ac:dyDescent="0.2">
      <c r="A205" t="s">
        <v>3063</v>
      </c>
      <c r="B205" s="1">
        <v>41880</v>
      </c>
      <c r="C205" s="1">
        <v>41885</v>
      </c>
      <c r="D205" t="s">
        <v>45</v>
      </c>
      <c r="E205" t="s">
        <v>3064</v>
      </c>
      <c r="F205" t="s">
        <v>522</v>
      </c>
      <c r="G205" t="s">
        <v>31</v>
      </c>
      <c r="H205" t="s">
        <v>2315</v>
      </c>
      <c r="I205" t="s">
        <v>3065</v>
      </c>
      <c r="J205" t="s">
        <v>3066</v>
      </c>
      <c r="K205" t="s">
        <v>1950</v>
      </c>
      <c r="L205" t="s">
        <v>1950</v>
      </c>
      <c r="M205" t="s">
        <v>1594</v>
      </c>
      <c r="N205" t="s">
        <v>38</v>
      </c>
      <c r="O205" t="s">
        <v>380</v>
      </c>
      <c r="P205" t="s">
        <v>680</v>
      </c>
      <c r="Q205" t="s">
        <v>2813</v>
      </c>
      <c r="R205">
        <v>8</v>
      </c>
      <c r="S205">
        <v>3045</v>
      </c>
      <c r="T205">
        <v>0</v>
      </c>
      <c r="U205">
        <v>91.2</v>
      </c>
      <c r="V205" t="s">
        <v>42</v>
      </c>
      <c r="W205">
        <v>235.07599999999999</v>
      </c>
      <c r="X205" t="s">
        <v>43</v>
      </c>
      <c r="Y205" t="s">
        <v>8747</v>
      </c>
      <c r="Z205">
        <v>2014</v>
      </c>
      <c r="AA205">
        <v>35</v>
      </c>
      <c r="AB205">
        <v>643</v>
      </c>
    </row>
    <row r="206" spans="1:28" x14ac:dyDescent="0.2">
      <c r="A206" t="s">
        <v>3059</v>
      </c>
      <c r="B206" s="1">
        <v>41871</v>
      </c>
      <c r="C206" s="1">
        <v>41875</v>
      </c>
      <c r="D206" t="s">
        <v>45</v>
      </c>
      <c r="E206" t="s">
        <v>3060</v>
      </c>
      <c r="F206" t="s">
        <v>161</v>
      </c>
      <c r="G206" t="s">
        <v>31</v>
      </c>
      <c r="H206" t="s">
        <v>2256</v>
      </c>
      <c r="I206" t="s">
        <v>3061</v>
      </c>
      <c r="J206" t="s">
        <v>3061</v>
      </c>
      <c r="K206" t="s">
        <v>2005</v>
      </c>
      <c r="L206" t="s">
        <v>2005</v>
      </c>
      <c r="M206" t="s">
        <v>2112</v>
      </c>
      <c r="N206" t="s">
        <v>38</v>
      </c>
      <c r="O206" t="s">
        <v>380</v>
      </c>
      <c r="P206" t="s">
        <v>3062</v>
      </c>
      <c r="Q206" t="s">
        <v>2600</v>
      </c>
      <c r="R206">
        <v>6</v>
      </c>
      <c r="S206">
        <v>3411</v>
      </c>
      <c r="T206">
        <v>0</v>
      </c>
      <c r="U206">
        <v>136.26</v>
      </c>
      <c r="V206" t="s">
        <v>42</v>
      </c>
      <c r="W206">
        <v>12.64</v>
      </c>
      <c r="X206" t="s">
        <v>43</v>
      </c>
      <c r="Y206" t="s">
        <v>8747</v>
      </c>
      <c r="Z206">
        <v>2014</v>
      </c>
      <c r="AA206">
        <v>34</v>
      </c>
      <c r="AB206">
        <v>27159</v>
      </c>
    </row>
    <row r="207" spans="1:28" x14ac:dyDescent="0.2">
      <c r="A207" t="s">
        <v>3054</v>
      </c>
      <c r="B207" s="1">
        <v>41855</v>
      </c>
      <c r="C207" s="1">
        <v>41860</v>
      </c>
      <c r="D207" t="s">
        <v>45</v>
      </c>
      <c r="E207" t="s">
        <v>3055</v>
      </c>
      <c r="F207" t="s">
        <v>1474</v>
      </c>
      <c r="G207" t="s">
        <v>31</v>
      </c>
      <c r="H207" t="s">
        <v>2857</v>
      </c>
      <c r="I207" t="s">
        <v>3027</v>
      </c>
      <c r="J207" t="s">
        <v>3056</v>
      </c>
      <c r="K207" t="s">
        <v>1979</v>
      </c>
      <c r="L207" t="s">
        <v>1979</v>
      </c>
      <c r="M207" t="s">
        <v>1979</v>
      </c>
      <c r="N207" t="s">
        <v>38</v>
      </c>
      <c r="O207" t="s">
        <v>380</v>
      </c>
      <c r="P207" t="s">
        <v>3057</v>
      </c>
      <c r="Q207" t="s">
        <v>3058</v>
      </c>
      <c r="R207">
        <v>2</v>
      </c>
      <c r="S207">
        <v>994</v>
      </c>
      <c r="T207">
        <v>0</v>
      </c>
      <c r="U207">
        <v>168.9</v>
      </c>
      <c r="V207" t="s">
        <v>42</v>
      </c>
      <c r="W207">
        <v>22.51</v>
      </c>
      <c r="X207" t="s">
        <v>43</v>
      </c>
      <c r="Y207" t="s">
        <v>8747</v>
      </c>
      <c r="Z207">
        <v>2014</v>
      </c>
      <c r="AA207">
        <v>32</v>
      </c>
      <c r="AB207">
        <v>47467</v>
      </c>
    </row>
    <row r="208" spans="1:28" x14ac:dyDescent="0.2">
      <c r="A208" t="s">
        <v>3050</v>
      </c>
      <c r="B208" s="1">
        <v>41853</v>
      </c>
      <c r="C208" s="1">
        <v>41856</v>
      </c>
      <c r="D208" t="s">
        <v>45</v>
      </c>
      <c r="E208" t="s">
        <v>3051</v>
      </c>
      <c r="F208" t="s">
        <v>932</v>
      </c>
      <c r="G208" t="s">
        <v>31</v>
      </c>
      <c r="H208" t="s">
        <v>2283</v>
      </c>
      <c r="I208" t="s">
        <v>2575</v>
      </c>
      <c r="J208" t="s">
        <v>2576</v>
      </c>
      <c r="K208" t="s">
        <v>1879</v>
      </c>
      <c r="L208" t="s">
        <v>1879</v>
      </c>
      <c r="M208" t="s">
        <v>1594</v>
      </c>
      <c r="N208" t="s">
        <v>38</v>
      </c>
      <c r="O208" t="s">
        <v>380</v>
      </c>
      <c r="P208" t="s">
        <v>3052</v>
      </c>
      <c r="Q208" t="s">
        <v>3053</v>
      </c>
      <c r="R208">
        <v>2</v>
      </c>
      <c r="S208">
        <v>605</v>
      </c>
      <c r="T208">
        <v>0</v>
      </c>
      <c r="U208">
        <v>217.74</v>
      </c>
      <c r="V208" t="s">
        <v>42</v>
      </c>
      <c r="W208">
        <v>58.65</v>
      </c>
      <c r="X208" t="s">
        <v>43</v>
      </c>
      <c r="Y208" t="s">
        <v>8747</v>
      </c>
      <c r="Z208">
        <v>2014</v>
      </c>
      <c r="AA208">
        <v>31</v>
      </c>
      <c r="AB208">
        <v>18079</v>
      </c>
    </row>
    <row r="209" spans="1:28" x14ac:dyDescent="0.2">
      <c r="A209" t="s">
        <v>3044</v>
      </c>
      <c r="B209" s="1">
        <v>41830</v>
      </c>
      <c r="C209" s="1">
        <v>41835</v>
      </c>
      <c r="D209" t="s">
        <v>28</v>
      </c>
      <c r="E209" t="s">
        <v>3045</v>
      </c>
      <c r="F209" t="s">
        <v>2890</v>
      </c>
      <c r="G209" t="s">
        <v>31</v>
      </c>
      <c r="H209" t="s">
        <v>3046</v>
      </c>
      <c r="I209" t="s">
        <v>3047</v>
      </c>
      <c r="J209" t="s">
        <v>3047</v>
      </c>
      <c r="K209" t="s">
        <v>2005</v>
      </c>
      <c r="L209" t="s">
        <v>2005</v>
      </c>
      <c r="M209" t="s">
        <v>2112</v>
      </c>
      <c r="N209" t="s">
        <v>38</v>
      </c>
      <c r="O209" t="s">
        <v>380</v>
      </c>
      <c r="P209" t="s">
        <v>3048</v>
      </c>
      <c r="Q209" t="s">
        <v>3049</v>
      </c>
      <c r="R209">
        <v>8</v>
      </c>
      <c r="S209">
        <v>669</v>
      </c>
      <c r="T209">
        <v>0</v>
      </c>
      <c r="U209">
        <v>280.8</v>
      </c>
      <c r="V209" t="s">
        <v>42</v>
      </c>
      <c r="W209">
        <v>72.67</v>
      </c>
      <c r="X209" t="s">
        <v>43</v>
      </c>
      <c r="Y209" t="s">
        <v>8746</v>
      </c>
      <c r="Z209">
        <v>2014</v>
      </c>
      <c r="AA209">
        <v>28</v>
      </c>
      <c r="AB209">
        <v>23222</v>
      </c>
    </row>
    <row r="210" spans="1:28" x14ac:dyDescent="0.2">
      <c r="A210" t="s">
        <v>3038</v>
      </c>
      <c r="B210" s="1">
        <v>41776</v>
      </c>
      <c r="C210" s="1">
        <v>41781</v>
      </c>
      <c r="D210" t="s">
        <v>45</v>
      </c>
      <c r="E210" t="s">
        <v>3039</v>
      </c>
      <c r="F210" t="s">
        <v>1267</v>
      </c>
      <c r="G210" t="s">
        <v>31</v>
      </c>
      <c r="H210" t="s">
        <v>2256</v>
      </c>
      <c r="I210" t="s">
        <v>3040</v>
      </c>
      <c r="J210" t="s">
        <v>3041</v>
      </c>
      <c r="K210" t="s">
        <v>2005</v>
      </c>
      <c r="L210" t="s">
        <v>2005</v>
      </c>
      <c r="M210" t="s">
        <v>2112</v>
      </c>
      <c r="N210" t="s">
        <v>38</v>
      </c>
      <c r="O210" t="s">
        <v>380</v>
      </c>
      <c r="P210" t="s">
        <v>3042</v>
      </c>
      <c r="Q210" t="s">
        <v>3043</v>
      </c>
      <c r="R210">
        <v>4</v>
      </c>
      <c r="S210">
        <v>2153</v>
      </c>
      <c r="T210">
        <v>0</v>
      </c>
      <c r="U210">
        <v>861.24</v>
      </c>
      <c r="V210" t="s">
        <v>42</v>
      </c>
      <c r="W210">
        <v>149.13999999999999</v>
      </c>
      <c r="X210" t="s">
        <v>43</v>
      </c>
      <c r="Y210" t="s">
        <v>8744</v>
      </c>
      <c r="Z210">
        <v>2014</v>
      </c>
      <c r="AA210">
        <v>20</v>
      </c>
      <c r="AB210">
        <v>25863</v>
      </c>
    </row>
    <row r="211" spans="1:28" x14ac:dyDescent="0.2">
      <c r="A211" t="s">
        <v>913</v>
      </c>
      <c r="B211" s="1">
        <v>40872</v>
      </c>
      <c r="C211" s="1">
        <v>40874</v>
      </c>
      <c r="D211" t="s">
        <v>28</v>
      </c>
      <c r="E211" t="s">
        <v>914</v>
      </c>
      <c r="F211" t="s">
        <v>915</v>
      </c>
      <c r="G211" t="s">
        <v>246</v>
      </c>
      <c r="H211" t="s">
        <v>32</v>
      </c>
      <c r="I211" t="s">
        <v>33</v>
      </c>
      <c r="J211" t="s">
        <v>916</v>
      </c>
      <c r="K211" t="s">
        <v>35</v>
      </c>
      <c r="L211" t="s">
        <v>36</v>
      </c>
      <c r="M211" t="s">
        <v>37</v>
      </c>
      <c r="N211" t="s">
        <v>38</v>
      </c>
      <c r="O211" t="s">
        <v>380</v>
      </c>
      <c r="P211" t="s">
        <v>381</v>
      </c>
      <c r="Q211" t="s">
        <v>382</v>
      </c>
      <c r="R211">
        <v>6</v>
      </c>
      <c r="S211">
        <v>321</v>
      </c>
      <c r="T211">
        <v>0</v>
      </c>
      <c r="U211">
        <v>93.055199999999999</v>
      </c>
      <c r="V211" t="s">
        <v>42</v>
      </c>
      <c r="W211">
        <v>41.8</v>
      </c>
      <c r="X211" t="s">
        <v>43</v>
      </c>
      <c r="Y211" t="s">
        <v>8727</v>
      </c>
      <c r="Z211">
        <v>2011</v>
      </c>
      <c r="AA211">
        <v>48</v>
      </c>
      <c r="AB211">
        <v>33280</v>
      </c>
    </row>
    <row r="212" spans="1:28" x14ac:dyDescent="0.2">
      <c r="A212" t="s">
        <v>3034</v>
      </c>
      <c r="B212" s="1">
        <v>41746</v>
      </c>
      <c r="C212" s="1">
        <v>41749</v>
      </c>
      <c r="D212" t="s">
        <v>45</v>
      </c>
      <c r="E212" t="s">
        <v>3035</v>
      </c>
      <c r="F212" t="s">
        <v>1807</v>
      </c>
      <c r="G212" t="s">
        <v>31</v>
      </c>
      <c r="H212" t="s">
        <v>2057</v>
      </c>
      <c r="I212" t="s">
        <v>2058</v>
      </c>
      <c r="J212" t="s">
        <v>2059</v>
      </c>
      <c r="K212" t="s">
        <v>1950</v>
      </c>
      <c r="L212" t="s">
        <v>1950</v>
      </c>
      <c r="M212" t="s">
        <v>2060</v>
      </c>
      <c r="N212" t="s">
        <v>38</v>
      </c>
      <c r="O212" t="s">
        <v>380</v>
      </c>
      <c r="P212" t="s">
        <v>3036</v>
      </c>
      <c r="Q212" t="s">
        <v>3037</v>
      </c>
      <c r="R212">
        <v>5</v>
      </c>
      <c r="S212">
        <v>1802</v>
      </c>
      <c r="T212">
        <v>0</v>
      </c>
      <c r="U212">
        <v>180.1</v>
      </c>
      <c r="V212" t="s">
        <v>42</v>
      </c>
      <c r="W212">
        <v>241.53700000000001</v>
      </c>
      <c r="X212" t="s">
        <v>43</v>
      </c>
      <c r="Y212" t="s">
        <v>8743</v>
      </c>
      <c r="Z212">
        <v>2014</v>
      </c>
      <c r="AA212">
        <v>16</v>
      </c>
      <c r="AB212">
        <v>5467</v>
      </c>
    </row>
    <row r="213" spans="1:28" x14ac:dyDescent="0.2">
      <c r="A213" t="s">
        <v>3030</v>
      </c>
      <c r="B213" s="1">
        <v>41710</v>
      </c>
      <c r="C213" s="1">
        <v>41713</v>
      </c>
      <c r="D213" t="s">
        <v>59</v>
      </c>
      <c r="E213" t="s">
        <v>3031</v>
      </c>
      <c r="F213" t="s">
        <v>3032</v>
      </c>
      <c r="G213" t="s">
        <v>31</v>
      </c>
      <c r="H213" t="s">
        <v>1976</v>
      </c>
      <c r="I213" t="s">
        <v>2277</v>
      </c>
      <c r="J213" t="s">
        <v>2278</v>
      </c>
      <c r="K213" t="s">
        <v>1979</v>
      </c>
      <c r="L213" t="s">
        <v>1979</v>
      </c>
      <c r="M213" t="s">
        <v>1979</v>
      </c>
      <c r="N213" t="s">
        <v>38</v>
      </c>
      <c r="O213" t="s">
        <v>380</v>
      </c>
      <c r="P213" t="s">
        <v>3033</v>
      </c>
      <c r="Q213" t="s">
        <v>2362</v>
      </c>
      <c r="R213">
        <v>1</v>
      </c>
      <c r="S213">
        <v>562</v>
      </c>
      <c r="T213">
        <v>0</v>
      </c>
      <c r="U213">
        <v>101.07</v>
      </c>
      <c r="V213" t="s">
        <v>42</v>
      </c>
      <c r="W213">
        <v>139.62</v>
      </c>
      <c r="X213" t="s">
        <v>43</v>
      </c>
      <c r="Y213" t="s">
        <v>8758</v>
      </c>
      <c r="Z213">
        <v>2014</v>
      </c>
      <c r="AA213">
        <v>11</v>
      </c>
      <c r="AB213">
        <v>44772</v>
      </c>
    </row>
    <row r="214" spans="1:28" x14ac:dyDescent="0.2">
      <c r="A214" t="s">
        <v>3024</v>
      </c>
      <c r="B214" s="1">
        <v>41613</v>
      </c>
      <c r="C214" s="1">
        <v>41615</v>
      </c>
      <c r="D214" t="s">
        <v>28</v>
      </c>
      <c r="E214" t="s">
        <v>3025</v>
      </c>
      <c r="F214" t="s">
        <v>3026</v>
      </c>
      <c r="G214" t="s">
        <v>31</v>
      </c>
      <c r="H214" t="s">
        <v>2857</v>
      </c>
      <c r="I214" t="s">
        <v>3027</v>
      </c>
      <c r="J214" t="s">
        <v>3028</v>
      </c>
      <c r="K214" t="s">
        <v>1979</v>
      </c>
      <c r="L214" t="s">
        <v>1979</v>
      </c>
      <c r="M214" t="s">
        <v>1979</v>
      </c>
      <c r="N214" t="s">
        <v>38</v>
      </c>
      <c r="O214" t="s">
        <v>380</v>
      </c>
      <c r="P214" t="s">
        <v>3029</v>
      </c>
      <c r="Q214" t="s">
        <v>2943</v>
      </c>
      <c r="R214">
        <v>1</v>
      </c>
      <c r="S214">
        <v>283</v>
      </c>
      <c r="T214">
        <v>0</v>
      </c>
      <c r="U214">
        <v>8.49</v>
      </c>
      <c r="V214" t="s">
        <v>42</v>
      </c>
      <c r="W214">
        <v>34.799999999999997</v>
      </c>
      <c r="X214" t="s">
        <v>43</v>
      </c>
      <c r="Y214" t="s">
        <v>8764</v>
      </c>
      <c r="Z214">
        <v>2013</v>
      </c>
      <c r="AA214">
        <v>49</v>
      </c>
      <c r="AB214">
        <v>43065</v>
      </c>
    </row>
    <row r="215" spans="1:28" x14ac:dyDescent="0.2">
      <c r="A215" t="s">
        <v>3021</v>
      </c>
      <c r="B215" s="1">
        <v>41565</v>
      </c>
      <c r="C215" s="1">
        <v>41567</v>
      </c>
      <c r="D215" t="s">
        <v>28</v>
      </c>
      <c r="E215" t="s">
        <v>3022</v>
      </c>
      <c r="F215" t="s">
        <v>107</v>
      </c>
      <c r="G215" t="s">
        <v>31</v>
      </c>
      <c r="H215" t="s">
        <v>2322</v>
      </c>
      <c r="I215" t="s">
        <v>2879</v>
      </c>
      <c r="J215" t="s">
        <v>3023</v>
      </c>
      <c r="K215" t="s">
        <v>2322</v>
      </c>
      <c r="L215" t="s">
        <v>36</v>
      </c>
      <c r="M215" t="s">
        <v>2322</v>
      </c>
      <c r="N215" t="s">
        <v>38</v>
      </c>
      <c r="O215" t="s">
        <v>380</v>
      </c>
      <c r="P215" t="s">
        <v>2426</v>
      </c>
      <c r="Q215" t="s">
        <v>2427</v>
      </c>
      <c r="R215">
        <v>2</v>
      </c>
      <c r="S215">
        <v>617</v>
      </c>
      <c r="T215">
        <v>0</v>
      </c>
      <c r="U215">
        <v>123.42</v>
      </c>
      <c r="V215" t="s">
        <v>42</v>
      </c>
      <c r="W215">
        <v>65.33</v>
      </c>
      <c r="X215" t="s">
        <v>43</v>
      </c>
      <c r="Y215" t="s">
        <v>8740</v>
      </c>
      <c r="Z215">
        <v>2013</v>
      </c>
      <c r="AA215">
        <v>42</v>
      </c>
      <c r="AB215">
        <v>43838</v>
      </c>
    </row>
    <row r="216" spans="1:28" x14ac:dyDescent="0.2">
      <c r="A216" t="s">
        <v>3014</v>
      </c>
      <c r="B216" s="1">
        <v>41500</v>
      </c>
      <c r="C216" s="1">
        <v>41504</v>
      </c>
      <c r="D216" t="s">
        <v>28</v>
      </c>
      <c r="E216" t="s">
        <v>3015</v>
      </c>
      <c r="F216" t="s">
        <v>3016</v>
      </c>
      <c r="G216" t="s">
        <v>31</v>
      </c>
      <c r="H216" t="s">
        <v>2174</v>
      </c>
      <c r="I216" t="s">
        <v>3017</v>
      </c>
      <c r="J216" t="s">
        <v>3018</v>
      </c>
      <c r="K216" t="s">
        <v>1950</v>
      </c>
      <c r="L216" t="s">
        <v>1950</v>
      </c>
      <c r="M216" t="s">
        <v>1594</v>
      </c>
      <c r="N216" t="s">
        <v>38</v>
      </c>
      <c r="O216" t="s">
        <v>380</v>
      </c>
      <c r="P216" t="s">
        <v>3019</v>
      </c>
      <c r="Q216" t="s">
        <v>3020</v>
      </c>
      <c r="R216">
        <v>3</v>
      </c>
      <c r="S216">
        <v>1052</v>
      </c>
      <c r="T216">
        <v>0</v>
      </c>
      <c r="U216">
        <v>0</v>
      </c>
      <c r="V216" t="s">
        <v>42</v>
      </c>
      <c r="W216">
        <v>166.26</v>
      </c>
      <c r="X216" t="s">
        <v>43</v>
      </c>
      <c r="Y216" t="s">
        <v>8739</v>
      </c>
      <c r="Z216">
        <v>2013</v>
      </c>
      <c r="AA216">
        <v>33</v>
      </c>
      <c r="AB216">
        <v>118</v>
      </c>
    </row>
    <row r="217" spans="1:28" x14ac:dyDescent="0.2">
      <c r="A217" t="s">
        <v>3008</v>
      </c>
      <c r="B217" s="1">
        <v>41431</v>
      </c>
      <c r="C217" s="1">
        <v>41433</v>
      </c>
      <c r="D217" t="s">
        <v>59</v>
      </c>
      <c r="E217" t="s">
        <v>3009</v>
      </c>
      <c r="F217" t="s">
        <v>3010</v>
      </c>
      <c r="G217" t="s">
        <v>31</v>
      </c>
      <c r="H217" t="s">
        <v>2011</v>
      </c>
      <c r="I217" t="s">
        <v>2206</v>
      </c>
      <c r="J217" t="s">
        <v>3011</v>
      </c>
      <c r="K217" t="s">
        <v>2005</v>
      </c>
      <c r="L217" t="s">
        <v>2005</v>
      </c>
      <c r="M217" t="s">
        <v>2014</v>
      </c>
      <c r="N217" t="s">
        <v>38</v>
      </c>
      <c r="O217" t="s">
        <v>380</v>
      </c>
      <c r="P217" t="s">
        <v>3012</v>
      </c>
      <c r="Q217" t="s">
        <v>3013</v>
      </c>
      <c r="R217">
        <v>12</v>
      </c>
      <c r="S217">
        <v>3702</v>
      </c>
      <c r="T217">
        <v>0</v>
      </c>
      <c r="U217">
        <v>1036.08</v>
      </c>
      <c r="V217" t="s">
        <v>42</v>
      </c>
      <c r="W217">
        <v>804.54</v>
      </c>
      <c r="X217" t="s">
        <v>43</v>
      </c>
      <c r="Y217" t="s">
        <v>8738</v>
      </c>
      <c r="Z217">
        <v>2013</v>
      </c>
      <c r="AA217">
        <v>23</v>
      </c>
      <c r="AB217">
        <v>27704</v>
      </c>
    </row>
    <row r="218" spans="1:28" x14ac:dyDescent="0.2">
      <c r="A218" t="s">
        <v>3004</v>
      </c>
      <c r="B218" s="1">
        <v>41353</v>
      </c>
      <c r="C218" s="1">
        <v>41356</v>
      </c>
      <c r="D218" t="s">
        <v>28</v>
      </c>
      <c r="E218" t="s">
        <v>3005</v>
      </c>
      <c r="F218" t="s">
        <v>2861</v>
      </c>
      <c r="G218" t="s">
        <v>31</v>
      </c>
      <c r="H218" t="s">
        <v>1985</v>
      </c>
      <c r="I218" t="s">
        <v>1986</v>
      </c>
      <c r="J218" t="s">
        <v>3006</v>
      </c>
      <c r="K218" t="s">
        <v>1879</v>
      </c>
      <c r="L218" t="s">
        <v>1879</v>
      </c>
      <c r="M218" t="s">
        <v>1988</v>
      </c>
      <c r="N218" t="s">
        <v>38</v>
      </c>
      <c r="O218" t="s">
        <v>380</v>
      </c>
      <c r="P218" t="s">
        <v>3007</v>
      </c>
      <c r="Q218" t="s">
        <v>2882</v>
      </c>
      <c r="R218">
        <v>9</v>
      </c>
      <c r="S218">
        <v>2699</v>
      </c>
      <c r="T218">
        <v>0</v>
      </c>
      <c r="U218">
        <v>890.46</v>
      </c>
      <c r="V218" t="s">
        <v>42</v>
      </c>
      <c r="W218">
        <v>369.98</v>
      </c>
      <c r="X218" t="s">
        <v>43</v>
      </c>
      <c r="Y218" t="s">
        <v>8735</v>
      </c>
      <c r="Z218">
        <v>2013</v>
      </c>
      <c r="AA218">
        <v>12</v>
      </c>
      <c r="AB218">
        <v>20266</v>
      </c>
    </row>
    <row r="219" spans="1:28" x14ac:dyDescent="0.2">
      <c r="A219" t="s">
        <v>2998</v>
      </c>
      <c r="B219" s="1">
        <v>41327</v>
      </c>
      <c r="C219" s="1">
        <v>41330</v>
      </c>
      <c r="D219" t="s">
        <v>45</v>
      </c>
      <c r="E219" t="s">
        <v>2999</v>
      </c>
      <c r="F219" t="s">
        <v>3000</v>
      </c>
      <c r="G219" t="s">
        <v>31</v>
      </c>
      <c r="H219" t="s">
        <v>1985</v>
      </c>
      <c r="I219" t="s">
        <v>1986</v>
      </c>
      <c r="J219" t="s">
        <v>3001</v>
      </c>
      <c r="K219" t="s">
        <v>1879</v>
      </c>
      <c r="L219" t="s">
        <v>1879</v>
      </c>
      <c r="M219" t="s">
        <v>1988</v>
      </c>
      <c r="N219" t="s">
        <v>38</v>
      </c>
      <c r="O219" t="s">
        <v>380</v>
      </c>
      <c r="P219" t="s">
        <v>3002</v>
      </c>
      <c r="Q219" t="s">
        <v>3003</v>
      </c>
      <c r="R219">
        <v>5</v>
      </c>
      <c r="S219">
        <v>2478</v>
      </c>
      <c r="T219">
        <v>0</v>
      </c>
      <c r="U219">
        <v>1040.55</v>
      </c>
      <c r="V219" t="s">
        <v>42</v>
      </c>
      <c r="W219">
        <v>141.12</v>
      </c>
      <c r="X219" t="s">
        <v>43</v>
      </c>
      <c r="Y219" t="s">
        <v>8754</v>
      </c>
      <c r="Z219">
        <v>2013</v>
      </c>
      <c r="AA219">
        <v>8</v>
      </c>
      <c r="AB219">
        <v>16275</v>
      </c>
    </row>
    <row r="220" spans="1:28" x14ac:dyDescent="0.2">
      <c r="A220" t="s">
        <v>956</v>
      </c>
      <c r="B220" s="1">
        <v>41256</v>
      </c>
      <c r="C220" s="1">
        <v>41260</v>
      </c>
      <c r="D220" t="s">
        <v>28</v>
      </c>
      <c r="E220" t="s">
        <v>957</v>
      </c>
      <c r="F220" t="s">
        <v>958</v>
      </c>
      <c r="G220" t="s">
        <v>246</v>
      </c>
      <c r="H220" t="s">
        <v>32</v>
      </c>
      <c r="I220" t="s">
        <v>33</v>
      </c>
      <c r="J220" t="s">
        <v>900</v>
      </c>
      <c r="K220" t="s">
        <v>35</v>
      </c>
      <c r="L220" t="s">
        <v>36</v>
      </c>
      <c r="M220" t="s">
        <v>37</v>
      </c>
      <c r="N220" t="s">
        <v>38</v>
      </c>
      <c r="O220" t="s">
        <v>380</v>
      </c>
      <c r="P220" t="s">
        <v>651</v>
      </c>
      <c r="Q220" t="s">
        <v>652</v>
      </c>
      <c r="R220">
        <v>4</v>
      </c>
      <c r="S220">
        <v>134</v>
      </c>
      <c r="T220">
        <v>0</v>
      </c>
      <c r="U220">
        <v>34.964799999999997</v>
      </c>
      <c r="V220" t="s">
        <v>42</v>
      </c>
      <c r="W220">
        <v>15.59</v>
      </c>
      <c r="X220" t="s">
        <v>50</v>
      </c>
      <c r="Y220" t="s">
        <v>8734</v>
      </c>
      <c r="Z220">
        <v>2012</v>
      </c>
      <c r="AA220">
        <v>50</v>
      </c>
      <c r="AB220">
        <v>32236</v>
      </c>
    </row>
    <row r="221" spans="1:28" x14ac:dyDescent="0.2">
      <c r="A221" t="s">
        <v>2994</v>
      </c>
      <c r="B221" s="1">
        <v>41274</v>
      </c>
      <c r="C221" s="1">
        <v>41277</v>
      </c>
      <c r="D221" t="s">
        <v>45</v>
      </c>
      <c r="E221" t="s">
        <v>2995</v>
      </c>
      <c r="F221" t="s">
        <v>87</v>
      </c>
      <c r="G221" t="s">
        <v>31</v>
      </c>
      <c r="H221" t="s">
        <v>1961</v>
      </c>
      <c r="I221" t="s">
        <v>2415</v>
      </c>
      <c r="J221" t="s">
        <v>2415</v>
      </c>
      <c r="K221" t="s">
        <v>1879</v>
      </c>
      <c r="L221" t="s">
        <v>1879</v>
      </c>
      <c r="M221" t="s">
        <v>1757</v>
      </c>
      <c r="N221" t="s">
        <v>38</v>
      </c>
      <c r="O221" t="s">
        <v>380</v>
      </c>
      <c r="P221" t="s">
        <v>2996</v>
      </c>
      <c r="Q221" t="s">
        <v>2997</v>
      </c>
      <c r="R221">
        <v>3</v>
      </c>
      <c r="S221">
        <v>1584</v>
      </c>
      <c r="T221">
        <v>0</v>
      </c>
      <c r="U221">
        <v>126.63</v>
      </c>
      <c r="V221" t="s">
        <v>42</v>
      </c>
      <c r="W221">
        <v>215.73</v>
      </c>
      <c r="X221" t="s">
        <v>43</v>
      </c>
      <c r="Y221" t="s">
        <v>8734</v>
      </c>
      <c r="Z221">
        <v>2012</v>
      </c>
      <c r="AA221">
        <v>53</v>
      </c>
      <c r="AB221">
        <v>18825</v>
      </c>
    </row>
    <row r="222" spans="1:28" x14ac:dyDescent="0.2">
      <c r="A222" t="s">
        <v>2991</v>
      </c>
      <c r="B222" s="1">
        <v>41172</v>
      </c>
      <c r="C222" s="1">
        <v>41177</v>
      </c>
      <c r="D222" t="s">
        <v>45</v>
      </c>
      <c r="E222" t="s">
        <v>2992</v>
      </c>
      <c r="F222" t="s">
        <v>2823</v>
      </c>
      <c r="G222" t="s">
        <v>31</v>
      </c>
      <c r="H222" t="s">
        <v>2962</v>
      </c>
      <c r="I222" t="s">
        <v>2963</v>
      </c>
      <c r="J222" t="s">
        <v>2993</v>
      </c>
      <c r="K222" t="s">
        <v>1879</v>
      </c>
      <c r="L222" t="s">
        <v>1879</v>
      </c>
      <c r="M222" t="s">
        <v>1988</v>
      </c>
      <c r="N222" t="s">
        <v>38</v>
      </c>
      <c r="O222" t="s">
        <v>380</v>
      </c>
      <c r="P222" t="s">
        <v>2285</v>
      </c>
      <c r="Q222" t="s">
        <v>2286</v>
      </c>
      <c r="R222">
        <v>4</v>
      </c>
      <c r="S222">
        <v>2146</v>
      </c>
      <c r="T222">
        <v>0</v>
      </c>
      <c r="U222">
        <v>364.68</v>
      </c>
      <c r="V222" t="s">
        <v>42</v>
      </c>
      <c r="W222">
        <v>204.29</v>
      </c>
      <c r="X222" t="s">
        <v>43</v>
      </c>
      <c r="Y222" t="s">
        <v>8763</v>
      </c>
      <c r="Z222">
        <v>2012</v>
      </c>
      <c r="AA222">
        <v>38</v>
      </c>
      <c r="AB222">
        <v>19853</v>
      </c>
    </row>
    <row r="223" spans="1:28" x14ac:dyDescent="0.2">
      <c r="A223" t="s">
        <v>2987</v>
      </c>
      <c r="B223" s="1">
        <v>41012</v>
      </c>
      <c r="C223" s="1">
        <v>41017</v>
      </c>
      <c r="D223" t="s">
        <v>45</v>
      </c>
      <c r="E223" t="s">
        <v>2988</v>
      </c>
      <c r="F223" t="s">
        <v>176</v>
      </c>
      <c r="G223" t="s">
        <v>31</v>
      </c>
      <c r="H223" t="s">
        <v>1948</v>
      </c>
      <c r="I223" t="s">
        <v>2989</v>
      </c>
      <c r="J223" t="s">
        <v>2989</v>
      </c>
      <c r="K223" t="s">
        <v>1950</v>
      </c>
      <c r="L223" t="s">
        <v>1950</v>
      </c>
      <c r="M223" t="s">
        <v>1757</v>
      </c>
      <c r="N223" t="s">
        <v>38</v>
      </c>
      <c r="O223" t="s">
        <v>380</v>
      </c>
      <c r="P223" t="s">
        <v>2990</v>
      </c>
      <c r="Q223" t="s">
        <v>2849</v>
      </c>
      <c r="R223">
        <v>4</v>
      </c>
      <c r="S223">
        <v>1387</v>
      </c>
      <c r="T223">
        <v>0</v>
      </c>
      <c r="U223">
        <v>582.48</v>
      </c>
      <c r="V223" t="s">
        <v>42</v>
      </c>
      <c r="W223">
        <v>67.200999999999993</v>
      </c>
      <c r="X223" t="s">
        <v>43</v>
      </c>
      <c r="Y223" t="s">
        <v>8731</v>
      </c>
      <c r="Z223">
        <v>2012</v>
      </c>
      <c r="AA223">
        <v>15</v>
      </c>
      <c r="AB223">
        <v>2621</v>
      </c>
    </row>
    <row r="224" spans="1:28" x14ac:dyDescent="0.2">
      <c r="A224" t="s">
        <v>2981</v>
      </c>
      <c r="B224" s="1">
        <v>40996</v>
      </c>
      <c r="C224" s="1">
        <v>40998</v>
      </c>
      <c r="D224" t="s">
        <v>28</v>
      </c>
      <c r="E224" t="s">
        <v>2982</v>
      </c>
      <c r="F224" t="s">
        <v>2983</v>
      </c>
      <c r="G224" t="s">
        <v>31</v>
      </c>
      <c r="H224" t="s">
        <v>2093</v>
      </c>
      <c r="I224" t="s">
        <v>2984</v>
      </c>
      <c r="J224" t="s">
        <v>2984</v>
      </c>
      <c r="K224" t="s">
        <v>1979</v>
      </c>
      <c r="L224" t="s">
        <v>1979</v>
      </c>
      <c r="M224" t="s">
        <v>1979</v>
      </c>
      <c r="N224" t="s">
        <v>38</v>
      </c>
      <c r="O224" t="s">
        <v>380</v>
      </c>
      <c r="P224" t="s">
        <v>2985</v>
      </c>
      <c r="Q224" t="s">
        <v>2986</v>
      </c>
      <c r="R224">
        <v>2</v>
      </c>
      <c r="S224">
        <v>997</v>
      </c>
      <c r="T224">
        <v>0</v>
      </c>
      <c r="U224">
        <v>318.83999999999997</v>
      </c>
      <c r="V224" t="s">
        <v>42</v>
      </c>
      <c r="W224">
        <v>176.43</v>
      </c>
      <c r="X224" t="s">
        <v>43</v>
      </c>
      <c r="Y224" t="s">
        <v>8730</v>
      </c>
      <c r="Z224">
        <v>2012</v>
      </c>
      <c r="AA224">
        <v>13</v>
      </c>
      <c r="AB224">
        <v>49624</v>
      </c>
    </row>
    <row r="225" spans="1:28" x14ac:dyDescent="0.2">
      <c r="A225" t="s">
        <v>2976</v>
      </c>
      <c r="B225" s="1">
        <v>40843</v>
      </c>
      <c r="C225" s="1">
        <v>40845</v>
      </c>
      <c r="D225" t="s">
        <v>45</v>
      </c>
      <c r="E225" t="s">
        <v>2977</v>
      </c>
      <c r="F225" t="s">
        <v>545</v>
      </c>
      <c r="G225" t="s">
        <v>31</v>
      </c>
      <c r="H225" t="s">
        <v>2011</v>
      </c>
      <c r="I225" t="s">
        <v>2780</v>
      </c>
      <c r="J225" t="s">
        <v>2978</v>
      </c>
      <c r="K225" t="s">
        <v>2005</v>
      </c>
      <c r="L225" t="s">
        <v>2005</v>
      </c>
      <c r="M225" t="s">
        <v>2014</v>
      </c>
      <c r="N225" t="s">
        <v>38</v>
      </c>
      <c r="O225" t="s">
        <v>380</v>
      </c>
      <c r="P225" t="s">
        <v>2979</v>
      </c>
      <c r="Q225" t="s">
        <v>2980</v>
      </c>
      <c r="R225">
        <v>5</v>
      </c>
      <c r="S225">
        <v>422</v>
      </c>
      <c r="T225">
        <v>0</v>
      </c>
      <c r="U225">
        <v>122.25</v>
      </c>
      <c r="V225" t="s">
        <v>42</v>
      </c>
      <c r="W225">
        <v>40.409999999999997</v>
      </c>
      <c r="X225" t="s">
        <v>43</v>
      </c>
      <c r="Y225" t="s">
        <v>8726</v>
      </c>
      <c r="Z225">
        <v>2011</v>
      </c>
      <c r="AA225">
        <v>44</v>
      </c>
      <c r="AB225">
        <v>23283</v>
      </c>
    </row>
    <row r="226" spans="1:28" x14ac:dyDescent="0.2">
      <c r="A226" t="s">
        <v>979</v>
      </c>
      <c r="B226" s="1">
        <v>41620</v>
      </c>
      <c r="C226" s="1">
        <v>41620</v>
      </c>
      <c r="D226" t="s">
        <v>59</v>
      </c>
      <c r="E226" t="s">
        <v>484</v>
      </c>
      <c r="F226" t="s">
        <v>485</v>
      </c>
      <c r="G226" t="s">
        <v>31</v>
      </c>
      <c r="H226" t="s">
        <v>32</v>
      </c>
      <c r="I226" t="s">
        <v>33</v>
      </c>
      <c r="J226" t="s">
        <v>920</v>
      </c>
      <c r="K226" t="s">
        <v>35</v>
      </c>
      <c r="L226" t="s">
        <v>36</v>
      </c>
      <c r="M226" t="s">
        <v>37</v>
      </c>
      <c r="N226" t="s">
        <v>38</v>
      </c>
      <c r="O226" t="s">
        <v>380</v>
      </c>
      <c r="P226" t="s">
        <v>410</v>
      </c>
      <c r="Q226" t="s">
        <v>411</v>
      </c>
      <c r="R226">
        <v>2</v>
      </c>
      <c r="S226">
        <v>83</v>
      </c>
      <c r="T226">
        <v>0</v>
      </c>
      <c r="U226">
        <v>24.191800000000001</v>
      </c>
      <c r="V226" t="s">
        <v>42</v>
      </c>
      <c r="W226">
        <v>17.72</v>
      </c>
      <c r="X226" t="s">
        <v>64</v>
      </c>
      <c r="Y226" t="s">
        <v>8764</v>
      </c>
      <c r="Z226">
        <v>2013</v>
      </c>
      <c r="AA226">
        <v>50</v>
      </c>
      <c r="AB226">
        <v>38356</v>
      </c>
    </row>
    <row r="227" spans="1:28" x14ac:dyDescent="0.2">
      <c r="A227" t="s">
        <v>980</v>
      </c>
      <c r="B227" s="1">
        <v>41697</v>
      </c>
      <c r="C227" s="1">
        <v>41701</v>
      </c>
      <c r="D227" t="s">
        <v>45</v>
      </c>
      <c r="E227" t="s">
        <v>981</v>
      </c>
      <c r="F227" t="s">
        <v>982</v>
      </c>
      <c r="G227" t="s">
        <v>31</v>
      </c>
      <c r="H227" t="s">
        <v>32</v>
      </c>
      <c r="I227" t="s">
        <v>33</v>
      </c>
      <c r="J227" t="s">
        <v>983</v>
      </c>
      <c r="K227" t="s">
        <v>35</v>
      </c>
      <c r="L227" t="s">
        <v>36</v>
      </c>
      <c r="M227" t="s">
        <v>37</v>
      </c>
      <c r="N227" t="s">
        <v>38</v>
      </c>
      <c r="O227" t="s">
        <v>380</v>
      </c>
      <c r="P227" t="s">
        <v>680</v>
      </c>
      <c r="Q227" t="s">
        <v>681</v>
      </c>
      <c r="R227">
        <v>7</v>
      </c>
      <c r="S227">
        <v>357</v>
      </c>
      <c r="T227">
        <v>0</v>
      </c>
      <c r="U227">
        <v>99.901200000000003</v>
      </c>
      <c r="V227" t="s">
        <v>42</v>
      </c>
      <c r="W227">
        <v>28.86</v>
      </c>
      <c r="X227" t="s">
        <v>50</v>
      </c>
      <c r="Y227" t="s">
        <v>8756</v>
      </c>
      <c r="Z227">
        <v>2014</v>
      </c>
      <c r="AA227">
        <v>9</v>
      </c>
      <c r="AB227">
        <v>38217</v>
      </c>
    </row>
    <row r="228" spans="1:28" x14ac:dyDescent="0.2">
      <c r="A228" t="s">
        <v>984</v>
      </c>
      <c r="B228" s="1">
        <v>41724</v>
      </c>
      <c r="C228" s="1">
        <v>41725</v>
      </c>
      <c r="D228" t="s">
        <v>59</v>
      </c>
      <c r="E228" t="s">
        <v>985</v>
      </c>
      <c r="F228" t="s">
        <v>986</v>
      </c>
      <c r="G228" t="s">
        <v>31</v>
      </c>
      <c r="H228" t="s">
        <v>32</v>
      </c>
      <c r="I228" t="s">
        <v>33</v>
      </c>
      <c r="J228" t="s">
        <v>987</v>
      </c>
      <c r="K228" t="s">
        <v>35</v>
      </c>
      <c r="L228" t="s">
        <v>36</v>
      </c>
      <c r="M228" t="s">
        <v>37</v>
      </c>
      <c r="N228" t="s">
        <v>38</v>
      </c>
      <c r="O228" t="s">
        <v>380</v>
      </c>
      <c r="P228" t="s">
        <v>988</v>
      </c>
      <c r="Q228" t="s">
        <v>989</v>
      </c>
      <c r="R228">
        <v>4</v>
      </c>
      <c r="S228">
        <v>176</v>
      </c>
      <c r="T228">
        <v>0</v>
      </c>
      <c r="U228">
        <v>45.770400000000002</v>
      </c>
      <c r="V228" t="s">
        <v>42</v>
      </c>
      <c r="W228">
        <v>51.23</v>
      </c>
      <c r="X228" t="s">
        <v>146</v>
      </c>
      <c r="Y228" t="s">
        <v>8758</v>
      </c>
      <c r="Z228">
        <v>2014</v>
      </c>
      <c r="AA228">
        <v>13</v>
      </c>
      <c r="AB228">
        <v>33679</v>
      </c>
    </row>
    <row r="229" spans="1:28" x14ac:dyDescent="0.2">
      <c r="A229" t="s">
        <v>2972</v>
      </c>
      <c r="B229" s="1">
        <v>40687</v>
      </c>
      <c r="C229" s="1">
        <v>40689</v>
      </c>
      <c r="D229" t="s">
        <v>28</v>
      </c>
      <c r="E229" t="s">
        <v>2973</v>
      </c>
      <c r="F229" t="s">
        <v>2816</v>
      </c>
      <c r="G229" t="s">
        <v>31</v>
      </c>
      <c r="H229" t="s">
        <v>2011</v>
      </c>
      <c r="I229" t="s">
        <v>2212</v>
      </c>
      <c r="J229" t="s">
        <v>2974</v>
      </c>
      <c r="K229" t="s">
        <v>2005</v>
      </c>
      <c r="L229" t="s">
        <v>2005</v>
      </c>
      <c r="M229" t="s">
        <v>2014</v>
      </c>
      <c r="N229" t="s">
        <v>38</v>
      </c>
      <c r="O229" t="s">
        <v>380</v>
      </c>
      <c r="P229" t="s">
        <v>2975</v>
      </c>
      <c r="Q229" t="s">
        <v>2170</v>
      </c>
      <c r="R229">
        <v>7</v>
      </c>
      <c r="S229">
        <v>3671</v>
      </c>
      <c r="T229">
        <v>0</v>
      </c>
      <c r="U229">
        <v>367.08</v>
      </c>
      <c r="V229" t="s">
        <v>42</v>
      </c>
      <c r="W229">
        <v>510.72</v>
      </c>
      <c r="X229" t="s">
        <v>43</v>
      </c>
      <c r="Y229" t="s">
        <v>8752</v>
      </c>
      <c r="Z229">
        <v>2011</v>
      </c>
      <c r="AA229">
        <v>22</v>
      </c>
      <c r="AB229">
        <v>25868</v>
      </c>
    </row>
    <row r="230" spans="1:28" x14ac:dyDescent="0.2">
      <c r="A230" t="s">
        <v>2938</v>
      </c>
      <c r="B230" s="1">
        <v>41999</v>
      </c>
      <c r="C230" s="1">
        <v>42002</v>
      </c>
      <c r="D230" t="s">
        <v>45</v>
      </c>
      <c r="E230" t="s">
        <v>2939</v>
      </c>
      <c r="F230" t="s">
        <v>2940</v>
      </c>
      <c r="G230" t="s">
        <v>31</v>
      </c>
      <c r="H230" t="s">
        <v>1948</v>
      </c>
      <c r="I230" t="s">
        <v>1948</v>
      </c>
      <c r="J230" t="s">
        <v>2941</v>
      </c>
      <c r="K230" t="s">
        <v>1950</v>
      </c>
      <c r="L230" t="s">
        <v>1950</v>
      </c>
      <c r="M230" t="s">
        <v>1757</v>
      </c>
      <c r="N230" t="s">
        <v>38</v>
      </c>
      <c r="O230" t="s">
        <v>380</v>
      </c>
      <c r="P230" t="s">
        <v>2942</v>
      </c>
      <c r="Q230" t="s">
        <v>2943</v>
      </c>
      <c r="R230">
        <v>5</v>
      </c>
      <c r="S230">
        <v>944</v>
      </c>
      <c r="T230">
        <v>0</v>
      </c>
      <c r="U230">
        <v>217.1</v>
      </c>
      <c r="V230" t="s">
        <v>42</v>
      </c>
      <c r="W230">
        <v>10.728</v>
      </c>
      <c r="X230" t="s">
        <v>146</v>
      </c>
      <c r="Y230" t="s">
        <v>8750</v>
      </c>
      <c r="Z230">
        <v>2014</v>
      </c>
      <c r="AA230">
        <v>52</v>
      </c>
      <c r="AB230">
        <v>6186</v>
      </c>
    </row>
    <row r="231" spans="1:28" x14ac:dyDescent="0.2">
      <c r="A231" t="s">
        <v>2934</v>
      </c>
      <c r="B231" s="1">
        <v>41879</v>
      </c>
      <c r="C231" s="1">
        <v>41882</v>
      </c>
      <c r="D231" t="s">
        <v>45</v>
      </c>
      <c r="E231" t="s">
        <v>2935</v>
      </c>
      <c r="F231" t="s">
        <v>2936</v>
      </c>
      <c r="G231" t="s">
        <v>31</v>
      </c>
      <c r="H231" t="s">
        <v>2011</v>
      </c>
      <c r="I231" t="s">
        <v>2148</v>
      </c>
      <c r="J231" t="s">
        <v>2148</v>
      </c>
      <c r="K231" t="s">
        <v>2005</v>
      </c>
      <c r="L231" t="s">
        <v>2005</v>
      </c>
      <c r="M231" t="s">
        <v>2014</v>
      </c>
      <c r="N231" t="s">
        <v>38</v>
      </c>
      <c r="O231" t="s">
        <v>380</v>
      </c>
      <c r="P231" t="s">
        <v>2937</v>
      </c>
      <c r="Q231" t="s">
        <v>2754</v>
      </c>
      <c r="R231">
        <v>3</v>
      </c>
      <c r="S231">
        <v>1683</v>
      </c>
      <c r="T231">
        <v>0</v>
      </c>
      <c r="U231">
        <v>487.98</v>
      </c>
      <c r="V231" t="s">
        <v>42</v>
      </c>
      <c r="W231">
        <v>358.51</v>
      </c>
      <c r="X231" t="s">
        <v>146</v>
      </c>
      <c r="Y231" t="s">
        <v>8747</v>
      </c>
      <c r="Z231">
        <v>2014</v>
      </c>
      <c r="AA231">
        <v>35</v>
      </c>
      <c r="AB231">
        <v>28128</v>
      </c>
    </row>
    <row r="232" spans="1:28" x14ac:dyDescent="0.2">
      <c r="A232" t="s">
        <v>2931</v>
      </c>
      <c r="B232" s="1">
        <v>41855</v>
      </c>
      <c r="C232" s="1">
        <v>41858</v>
      </c>
      <c r="D232" t="s">
        <v>45</v>
      </c>
      <c r="E232" t="s">
        <v>2932</v>
      </c>
      <c r="F232" t="s">
        <v>2933</v>
      </c>
      <c r="G232" t="s">
        <v>31</v>
      </c>
      <c r="H232" t="s">
        <v>1985</v>
      </c>
      <c r="I232" t="s">
        <v>1986</v>
      </c>
      <c r="J232" t="s">
        <v>2200</v>
      </c>
      <c r="K232" t="s">
        <v>1879</v>
      </c>
      <c r="L232" t="s">
        <v>1879</v>
      </c>
      <c r="M232" t="s">
        <v>1988</v>
      </c>
      <c r="N232" t="s">
        <v>38</v>
      </c>
      <c r="O232" t="s">
        <v>380</v>
      </c>
      <c r="P232" t="s">
        <v>2611</v>
      </c>
      <c r="Q232" t="s">
        <v>2332</v>
      </c>
      <c r="R232">
        <v>5</v>
      </c>
      <c r="S232">
        <v>1534</v>
      </c>
      <c r="T232">
        <v>0</v>
      </c>
      <c r="U232">
        <v>414.15</v>
      </c>
      <c r="V232" t="s">
        <v>42</v>
      </c>
      <c r="W232">
        <v>83.64</v>
      </c>
      <c r="X232" t="s">
        <v>146</v>
      </c>
      <c r="Y232" t="s">
        <v>8747</v>
      </c>
      <c r="Z232">
        <v>2014</v>
      </c>
      <c r="AA232">
        <v>32</v>
      </c>
      <c r="AB232">
        <v>14039</v>
      </c>
    </row>
    <row r="233" spans="1:28" x14ac:dyDescent="0.2">
      <c r="A233" t="s">
        <v>2927</v>
      </c>
      <c r="B233" s="1">
        <v>41807</v>
      </c>
      <c r="C233" s="1">
        <v>41809</v>
      </c>
      <c r="D233" t="s">
        <v>59</v>
      </c>
      <c r="E233" t="s">
        <v>2928</v>
      </c>
      <c r="F233" t="s">
        <v>684</v>
      </c>
      <c r="G233" t="s">
        <v>31</v>
      </c>
      <c r="H233" t="s">
        <v>2462</v>
      </c>
      <c r="I233" t="s">
        <v>2463</v>
      </c>
      <c r="J233" t="s">
        <v>2464</v>
      </c>
      <c r="K233" t="s">
        <v>1979</v>
      </c>
      <c r="L233" t="s">
        <v>1979</v>
      </c>
      <c r="M233" t="s">
        <v>1979</v>
      </c>
      <c r="N233" t="s">
        <v>38</v>
      </c>
      <c r="O233" t="s">
        <v>380</v>
      </c>
      <c r="P233" t="s">
        <v>2929</v>
      </c>
      <c r="Q233" t="s">
        <v>2930</v>
      </c>
      <c r="R233">
        <v>4</v>
      </c>
      <c r="S233">
        <v>1239</v>
      </c>
      <c r="T233">
        <v>0</v>
      </c>
      <c r="U233">
        <v>0</v>
      </c>
      <c r="V233" t="s">
        <v>42</v>
      </c>
      <c r="W233">
        <v>327.94</v>
      </c>
      <c r="X233" t="s">
        <v>146</v>
      </c>
      <c r="Y233" t="s">
        <v>8745</v>
      </c>
      <c r="Z233">
        <v>2014</v>
      </c>
      <c r="AA233">
        <v>25</v>
      </c>
      <c r="AB233">
        <v>42763</v>
      </c>
    </row>
    <row r="234" spans="1:28" x14ac:dyDescent="0.2">
      <c r="A234" t="s">
        <v>1008</v>
      </c>
      <c r="B234" s="1">
        <v>41859</v>
      </c>
      <c r="C234" s="1">
        <v>41863</v>
      </c>
      <c r="D234" t="s">
        <v>28</v>
      </c>
      <c r="E234" t="s">
        <v>1009</v>
      </c>
      <c r="F234" t="s">
        <v>1010</v>
      </c>
      <c r="G234" t="s">
        <v>31</v>
      </c>
      <c r="H234" t="s">
        <v>32</v>
      </c>
      <c r="I234" t="s">
        <v>33</v>
      </c>
      <c r="J234" t="s">
        <v>1011</v>
      </c>
      <c r="K234" t="s">
        <v>35</v>
      </c>
      <c r="L234" t="s">
        <v>36</v>
      </c>
      <c r="M234" t="s">
        <v>37</v>
      </c>
      <c r="N234" t="s">
        <v>38</v>
      </c>
      <c r="O234" t="s">
        <v>380</v>
      </c>
      <c r="P234" t="s">
        <v>1012</v>
      </c>
      <c r="Q234" t="s">
        <v>1013</v>
      </c>
      <c r="R234">
        <v>5</v>
      </c>
      <c r="S234">
        <v>1473</v>
      </c>
      <c r="T234">
        <v>0</v>
      </c>
      <c r="U234">
        <v>412.46800000000002</v>
      </c>
      <c r="V234" t="s">
        <v>42</v>
      </c>
      <c r="W234">
        <v>161.21</v>
      </c>
      <c r="X234" t="s">
        <v>50</v>
      </c>
      <c r="Y234" t="s">
        <v>8747</v>
      </c>
      <c r="Z234">
        <v>2014</v>
      </c>
      <c r="AA234">
        <v>32</v>
      </c>
      <c r="AB234">
        <v>40483</v>
      </c>
    </row>
    <row r="235" spans="1:28" x14ac:dyDescent="0.2">
      <c r="A235" t="s">
        <v>1014</v>
      </c>
      <c r="B235" s="1">
        <v>41864</v>
      </c>
      <c r="C235" s="1">
        <v>41867</v>
      </c>
      <c r="D235" t="s">
        <v>45</v>
      </c>
      <c r="E235" t="s">
        <v>418</v>
      </c>
      <c r="F235" t="s">
        <v>419</v>
      </c>
      <c r="G235" t="s">
        <v>31</v>
      </c>
      <c r="H235" t="s">
        <v>32</v>
      </c>
      <c r="I235" t="s">
        <v>33</v>
      </c>
      <c r="J235" t="s">
        <v>1015</v>
      </c>
      <c r="K235" t="s">
        <v>35</v>
      </c>
      <c r="L235" t="s">
        <v>36</v>
      </c>
      <c r="M235" t="s">
        <v>37</v>
      </c>
      <c r="N235" t="s">
        <v>38</v>
      </c>
      <c r="O235" t="s">
        <v>380</v>
      </c>
      <c r="P235" t="s">
        <v>575</v>
      </c>
      <c r="Q235" t="s">
        <v>576</v>
      </c>
      <c r="R235">
        <v>3</v>
      </c>
      <c r="S235">
        <v>543</v>
      </c>
      <c r="T235">
        <v>0</v>
      </c>
      <c r="U235">
        <v>152.0232</v>
      </c>
      <c r="V235" t="s">
        <v>42</v>
      </c>
      <c r="W235">
        <v>36.81</v>
      </c>
      <c r="X235" t="s">
        <v>146</v>
      </c>
      <c r="Y235" t="s">
        <v>8747</v>
      </c>
      <c r="Z235">
        <v>2014</v>
      </c>
      <c r="AA235">
        <v>33</v>
      </c>
      <c r="AB235">
        <v>37058</v>
      </c>
    </row>
    <row r="236" spans="1:28" x14ac:dyDescent="0.2">
      <c r="A236" t="s">
        <v>1016</v>
      </c>
      <c r="B236" s="1">
        <v>41869</v>
      </c>
      <c r="C236" s="1">
        <v>41876</v>
      </c>
      <c r="D236" t="s">
        <v>45</v>
      </c>
      <c r="E236" t="s">
        <v>1017</v>
      </c>
      <c r="F236" t="s">
        <v>1018</v>
      </c>
      <c r="G236" t="s">
        <v>246</v>
      </c>
      <c r="H236" t="s">
        <v>32</v>
      </c>
      <c r="I236" t="s">
        <v>33</v>
      </c>
      <c r="J236" t="s">
        <v>916</v>
      </c>
      <c r="K236" t="s">
        <v>35</v>
      </c>
      <c r="L236" t="s">
        <v>36</v>
      </c>
      <c r="M236" t="s">
        <v>37</v>
      </c>
      <c r="N236" t="s">
        <v>38</v>
      </c>
      <c r="O236" t="s">
        <v>380</v>
      </c>
      <c r="P236" t="s">
        <v>1019</v>
      </c>
      <c r="Q236" t="s">
        <v>1020</v>
      </c>
      <c r="R236">
        <v>9</v>
      </c>
      <c r="S236">
        <v>2518</v>
      </c>
      <c r="T236">
        <v>0</v>
      </c>
      <c r="U236">
        <v>654.75540000000001</v>
      </c>
      <c r="V236" t="s">
        <v>42</v>
      </c>
      <c r="W236">
        <v>173.07</v>
      </c>
      <c r="X236" t="s">
        <v>50</v>
      </c>
      <c r="Y236" t="s">
        <v>8747</v>
      </c>
      <c r="Z236">
        <v>2014</v>
      </c>
      <c r="AA236">
        <v>34</v>
      </c>
      <c r="AB236">
        <v>39234</v>
      </c>
    </row>
    <row r="237" spans="1:28" x14ac:dyDescent="0.2">
      <c r="A237" t="s">
        <v>1021</v>
      </c>
      <c r="B237" s="1">
        <v>41873</v>
      </c>
      <c r="C237" s="1">
        <v>41874</v>
      </c>
      <c r="D237" t="s">
        <v>45</v>
      </c>
      <c r="E237" t="s">
        <v>1022</v>
      </c>
      <c r="F237" t="s">
        <v>1023</v>
      </c>
      <c r="G237" t="s">
        <v>31</v>
      </c>
      <c r="H237" t="s">
        <v>32</v>
      </c>
      <c r="I237" t="s">
        <v>33</v>
      </c>
      <c r="J237" t="s">
        <v>1024</v>
      </c>
      <c r="K237" t="s">
        <v>35</v>
      </c>
      <c r="L237" t="s">
        <v>36</v>
      </c>
      <c r="M237" t="s">
        <v>37</v>
      </c>
      <c r="N237" t="s">
        <v>38</v>
      </c>
      <c r="O237" t="s">
        <v>380</v>
      </c>
      <c r="P237" t="s">
        <v>1025</v>
      </c>
      <c r="Q237" t="s">
        <v>1026</v>
      </c>
      <c r="R237">
        <v>3</v>
      </c>
      <c r="S237">
        <v>204</v>
      </c>
      <c r="T237">
        <v>0</v>
      </c>
      <c r="U237">
        <v>54.950400000000002</v>
      </c>
      <c r="V237" t="s">
        <v>42</v>
      </c>
      <c r="W237">
        <v>17.13</v>
      </c>
      <c r="X237" t="s">
        <v>146</v>
      </c>
      <c r="Y237" t="s">
        <v>8747</v>
      </c>
      <c r="Z237">
        <v>2014</v>
      </c>
      <c r="AA237">
        <v>34</v>
      </c>
      <c r="AB237">
        <v>34636</v>
      </c>
    </row>
    <row r="238" spans="1:28" x14ac:dyDescent="0.2">
      <c r="A238" t="s">
        <v>1027</v>
      </c>
      <c r="B238" s="1">
        <v>41879</v>
      </c>
      <c r="C238" s="1">
        <v>41881</v>
      </c>
      <c r="D238" t="s">
        <v>45</v>
      </c>
      <c r="E238" t="s">
        <v>1028</v>
      </c>
      <c r="F238" t="s">
        <v>1029</v>
      </c>
      <c r="G238" t="s">
        <v>246</v>
      </c>
      <c r="H238" t="s">
        <v>32</v>
      </c>
      <c r="I238" t="s">
        <v>33</v>
      </c>
      <c r="J238" t="s">
        <v>1030</v>
      </c>
      <c r="K238" t="s">
        <v>35</v>
      </c>
      <c r="L238" t="s">
        <v>36</v>
      </c>
      <c r="M238" t="s">
        <v>37</v>
      </c>
      <c r="N238" t="s">
        <v>38</v>
      </c>
      <c r="O238" t="s">
        <v>380</v>
      </c>
      <c r="P238" t="s">
        <v>698</v>
      </c>
      <c r="Q238" t="s">
        <v>699</v>
      </c>
      <c r="R238">
        <v>4</v>
      </c>
      <c r="S238">
        <v>322</v>
      </c>
      <c r="T238">
        <v>0</v>
      </c>
      <c r="U238">
        <v>96.575999999999993</v>
      </c>
      <c r="V238" t="s">
        <v>42</v>
      </c>
      <c r="W238">
        <v>7.51</v>
      </c>
      <c r="X238" t="s">
        <v>43</v>
      </c>
      <c r="Y238" t="s">
        <v>8747</v>
      </c>
      <c r="Z238">
        <v>2014</v>
      </c>
      <c r="AA238">
        <v>35</v>
      </c>
      <c r="AB238">
        <v>35045</v>
      </c>
    </row>
    <row r="239" spans="1:28" x14ac:dyDescent="0.2">
      <c r="A239" t="s">
        <v>2923</v>
      </c>
      <c r="B239" s="1">
        <v>41549</v>
      </c>
      <c r="C239" s="1">
        <v>41551</v>
      </c>
      <c r="D239" t="s">
        <v>28</v>
      </c>
      <c r="E239" t="s">
        <v>2924</v>
      </c>
      <c r="F239" t="s">
        <v>191</v>
      </c>
      <c r="G239" t="s">
        <v>31</v>
      </c>
      <c r="H239" t="s">
        <v>2011</v>
      </c>
      <c r="I239" t="s">
        <v>2925</v>
      </c>
      <c r="J239" t="s">
        <v>2926</v>
      </c>
      <c r="K239" t="s">
        <v>2005</v>
      </c>
      <c r="L239" t="s">
        <v>2005</v>
      </c>
      <c r="M239" t="s">
        <v>2014</v>
      </c>
      <c r="N239" t="s">
        <v>38</v>
      </c>
      <c r="O239" t="s">
        <v>380</v>
      </c>
      <c r="P239" t="s">
        <v>2724</v>
      </c>
      <c r="Q239" t="s">
        <v>2725</v>
      </c>
      <c r="R239">
        <v>6</v>
      </c>
      <c r="S239">
        <v>3001</v>
      </c>
      <c r="T239">
        <v>0</v>
      </c>
      <c r="U239">
        <v>1080.18</v>
      </c>
      <c r="V239" t="s">
        <v>42</v>
      </c>
      <c r="W239">
        <v>465.63</v>
      </c>
      <c r="X239" t="s">
        <v>146</v>
      </c>
      <c r="Y239" t="s">
        <v>8740</v>
      </c>
      <c r="Z239">
        <v>2013</v>
      </c>
      <c r="AA239">
        <v>40</v>
      </c>
      <c r="AB239">
        <v>22058</v>
      </c>
    </row>
    <row r="240" spans="1:28" x14ac:dyDescent="0.2">
      <c r="A240" t="s">
        <v>2918</v>
      </c>
      <c r="B240" s="1">
        <v>41544</v>
      </c>
      <c r="C240" s="1">
        <v>41545</v>
      </c>
      <c r="D240" t="s">
        <v>28</v>
      </c>
      <c r="E240" t="s">
        <v>2919</v>
      </c>
      <c r="F240" t="s">
        <v>1135</v>
      </c>
      <c r="G240" t="s">
        <v>31</v>
      </c>
      <c r="H240" t="s">
        <v>2011</v>
      </c>
      <c r="I240" t="s">
        <v>2388</v>
      </c>
      <c r="J240" t="s">
        <v>2920</v>
      </c>
      <c r="K240" t="s">
        <v>2005</v>
      </c>
      <c r="L240" t="s">
        <v>2005</v>
      </c>
      <c r="M240" t="s">
        <v>2014</v>
      </c>
      <c r="N240" t="s">
        <v>38</v>
      </c>
      <c r="O240" t="s">
        <v>380</v>
      </c>
      <c r="P240" t="s">
        <v>2921</v>
      </c>
      <c r="Q240" t="s">
        <v>2922</v>
      </c>
      <c r="R240">
        <v>2</v>
      </c>
      <c r="S240">
        <v>565</v>
      </c>
      <c r="T240">
        <v>0</v>
      </c>
      <c r="U240">
        <v>129.9</v>
      </c>
      <c r="V240" t="s">
        <v>42</v>
      </c>
      <c r="W240">
        <v>140.72</v>
      </c>
      <c r="X240" t="s">
        <v>146</v>
      </c>
      <c r="Y240" t="s">
        <v>8755</v>
      </c>
      <c r="Z240">
        <v>2013</v>
      </c>
      <c r="AA240">
        <v>39</v>
      </c>
      <c r="AB240">
        <v>28202</v>
      </c>
    </row>
    <row r="241" spans="1:28" x14ac:dyDescent="0.2">
      <c r="A241" t="s">
        <v>1043</v>
      </c>
      <c r="B241" s="1">
        <v>41912</v>
      </c>
      <c r="C241" s="1">
        <v>41915</v>
      </c>
      <c r="D241" t="s">
        <v>45</v>
      </c>
      <c r="E241" t="s">
        <v>1044</v>
      </c>
      <c r="F241" t="s">
        <v>1045</v>
      </c>
      <c r="G241" t="s">
        <v>31</v>
      </c>
      <c r="H241" t="s">
        <v>32</v>
      </c>
      <c r="I241" t="s">
        <v>33</v>
      </c>
      <c r="J241" t="s">
        <v>1034</v>
      </c>
      <c r="K241" t="s">
        <v>35</v>
      </c>
      <c r="L241" t="s">
        <v>36</v>
      </c>
      <c r="M241" t="s">
        <v>37</v>
      </c>
      <c r="N241" t="s">
        <v>38</v>
      </c>
      <c r="O241" t="s">
        <v>380</v>
      </c>
      <c r="P241" t="s">
        <v>1046</v>
      </c>
      <c r="Q241" t="s">
        <v>1047</v>
      </c>
      <c r="R241">
        <v>2</v>
      </c>
      <c r="S241">
        <v>98</v>
      </c>
      <c r="T241">
        <v>0</v>
      </c>
      <c r="U241">
        <v>25.438400000000001</v>
      </c>
      <c r="V241" t="s">
        <v>42</v>
      </c>
      <c r="W241">
        <v>11.5</v>
      </c>
      <c r="X241" t="s">
        <v>146</v>
      </c>
      <c r="Y241" t="s">
        <v>8748</v>
      </c>
      <c r="Z241">
        <v>2014</v>
      </c>
      <c r="AA241">
        <v>40</v>
      </c>
      <c r="AB241">
        <v>37089</v>
      </c>
    </row>
    <row r="242" spans="1:28" x14ac:dyDescent="0.2">
      <c r="A242" t="s">
        <v>2912</v>
      </c>
      <c r="B242" s="1">
        <v>41526</v>
      </c>
      <c r="C242" s="1">
        <v>41527</v>
      </c>
      <c r="D242" t="s">
        <v>45</v>
      </c>
      <c r="E242" t="s">
        <v>2913</v>
      </c>
      <c r="F242" t="s">
        <v>2914</v>
      </c>
      <c r="G242" t="s">
        <v>31</v>
      </c>
      <c r="H242" t="s">
        <v>2915</v>
      </c>
      <c r="I242" t="s">
        <v>2916</v>
      </c>
      <c r="J242" t="s">
        <v>2917</v>
      </c>
      <c r="K242" t="s">
        <v>1950</v>
      </c>
      <c r="L242" t="s">
        <v>1950</v>
      </c>
      <c r="M242" t="s">
        <v>1594</v>
      </c>
      <c r="N242" t="s">
        <v>38</v>
      </c>
      <c r="O242" t="s">
        <v>380</v>
      </c>
      <c r="P242" t="s">
        <v>2891</v>
      </c>
      <c r="Q242" t="s">
        <v>2754</v>
      </c>
      <c r="R242">
        <v>1</v>
      </c>
      <c r="S242">
        <v>374</v>
      </c>
      <c r="T242">
        <v>0</v>
      </c>
      <c r="U242">
        <v>172.02</v>
      </c>
      <c r="V242" t="s">
        <v>42</v>
      </c>
      <c r="W242">
        <v>19.704000000000001</v>
      </c>
      <c r="X242" t="s">
        <v>146</v>
      </c>
      <c r="Y242" t="s">
        <v>8755</v>
      </c>
      <c r="Z242">
        <v>2013</v>
      </c>
      <c r="AA242">
        <v>37</v>
      </c>
      <c r="AB242">
        <v>2864</v>
      </c>
    </row>
    <row r="243" spans="1:28" x14ac:dyDescent="0.2">
      <c r="A243" t="s">
        <v>1054</v>
      </c>
      <c r="B243" s="1">
        <v>41914</v>
      </c>
      <c r="C243" s="1">
        <v>41915</v>
      </c>
      <c r="D243" t="s">
        <v>28</v>
      </c>
      <c r="E243" t="s">
        <v>1055</v>
      </c>
      <c r="F243" t="s">
        <v>1056</v>
      </c>
      <c r="G243" t="s">
        <v>31</v>
      </c>
      <c r="H243" t="s">
        <v>32</v>
      </c>
      <c r="I243" t="s">
        <v>33</v>
      </c>
      <c r="J243" t="s">
        <v>910</v>
      </c>
      <c r="K243" t="s">
        <v>35</v>
      </c>
      <c r="L243" t="s">
        <v>36</v>
      </c>
      <c r="M243" t="s">
        <v>37</v>
      </c>
      <c r="N243" t="s">
        <v>38</v>
      </c>
      <c r="O243" t="s">
        <v>380</v>
      </c>
      <c r="P243" t="s">
        <v>1057</v>
      </c>
      <c r="Q243" t="s">
        <v>1058</v>
      </c>
      <c r="R243">
        <v>2</v>
      </c>
      <c r="S243">
        <v>242</v>
      </c>
      <c r="T243">
        <v>0</v>
      </c>
      <c r="U243">
        <v>60.49</v>
      </c>
      <c r="V243" t="s">
        <v>42</v>
      </c>
      <c r="W243">
        <v>41.79</v>
      </c>
      <c r="X243" t="s">
        <v>146</v>
      </c>
      <c r="Y243" t="s">
        <v>8749</v>
      </c>
      <c r="Z243">
        <v>2014</v>
      </c>
      <c r="AA243">
        <v>40</v>
      </c>
      <c r="AB243">
        <v>33512</v>
      </c>
    </row>
    <row r="244" spans="1:28" x14ac:dyDescent="0.2">
      <c r="A244" t="s">
        <v>2906</v>
      </c>
      <c r="B244" s="1">
        <v>41442</v>
      </c>
      <c r="C244" s="1">
        <v>41445</v>
      </c>
      <c r="D244" t="s">
        <v>28</v>
      </c>
      <c r="E244" t="s">
        <v>2907</v>
      </c>
      <c r="F244" t="s">
        <v>2908</v>
      </c>
      <c r="G244" t="s">
        <v>31</v>
      </c>
      <c r="H244" t="s">
        <v>2582</v>
      </c>
      <c r="I244" t="s">
        <v>2909</v>
      </c>
      <c r="J244" t="s">
        <v>2909</v>
      </c>
      <c r="K244" t="s">
        <v>2023</v>
      </c>
      <c r="L244" t="s">
        <v>2023</v>
      </c>
      <c r="M244" t="s">
        <v>2023</v>
      </c>
      <c r="N244" t="s">
        <v>38</v>
      </c>
      <c r="O244" t="s">
        <v>380</v>
      </c>
      <c r="P244" t="s">
        <v>2910</v>
      </c>
      <c r="Q244" t="s">
        <v>2911</v>
      </c>
      <c r="R244">
        <v>8</v>
      </c>
      <c r="S244">
        <v>531</v>
      </c>
      <c r="T244">
        <v>0</v>
      </c>
      <c r="U244">
        <v>5.28</v>
      </c>
      <c r="V244" t="s">
        <v>42</v>
      </c>
      <c r="W244">
        <v>86.41</v>
      </c>
      <c r="X244" t="s">
        <v>146</v>
      </c>
      <c r="Y244" t="s">
        <v>8738</v>
      </c>
      <c r="Z244">
        <v>2013</v>
      </c>
      <c r="AA244">
        <v>25</v>
      </c>
      <c r="AB244">
        <v>43648</v>
      </c>
    </row>
    <row r="245" spans="1:28" x14ac:dyDescent="0.2">
      <c r="A245" t="s">
        <v>2901</v>
      </c>
      <c r="B245" s="1">
        <v>41416</v>
      </c>
      <c r="C245" s="1">
        <v>41418</v>
      </c>
      <c r="D245" t="s">
        <v>59</v>
      </c>
      <c r="E245" t="s">
        <v>2902</v>
      </c>
      <c r="F245" t="s">
        <v>2903</v>
      </c>
      <c r="G245" t="s">
        <v>31</v>
      </c>
      <c r="H245" t="s">
        <v>2011</v>
      </c>
      <c r="I245" t="s">
        <v>2780</v>
      </c>
      <c r="J245" t="s">
        <v>2904</v>
      </c>
      <c r="K245" t="s">
        <v>2005</v>
      </c>
      <c r="L245" t="s">
        <v>2005</v>
      </c>
      <c r="M245" t="s">
        <v>2014</v>
      </c>
      <c r="N245" t="s">
        <v>38</v>
      </c>
      <c r="O245" t="s">
        <v>380</v>
      </c>
      <c r="P245" t="s">
        <v>2905</v>
      </c>
      <c r="Q245" t="s">
        <v>2897</v>
      </c>
      <c r="R245">
        <v>3</v>
      </c>
      <c r="S245">
        <v>1581</v>
      </c>
      <c r="T245">
        <v>0</v>
      </c>
      <c r="U245">
        <v>790.47</v>
      </c>
      <c r="V245" t="s">
        <v>42</v>
      </c>
      <c r="W245">
        <v>206.05</v>
      </c>
      <c r="X245" t="s">
        <v>146</v>
      </c>
      <c r="Y245" t="s">
        <v>8737</v>
      </c>
      <c r="Z245">
        <v>2013</v>
      </c>
      <c r="AA245">
        <v>21</v>
      </c>
      <c r="AB245">
        <v>29026</v>
      </c>
    </row>
    <row r="246" spans="1:28" x14ac:dyDescent="0.2">
      <c r="A246" t="s">
        <v>2898</v>
      </c>
      <c r="B246" s="1">
        <v>41380</v>
      </c>
      <c r="C246" s="1">
        <v>41383</v>
      </c>
      <c r="D246" t="s">
        <v>28</v>
      </c>
      <c r="E246" t="s">
        <v>2899</v>
      </c>
      <c r="F246" t="s">
        <v>1333</v>
      </c>
      <c r="G246" t="s">
        <v>31</v>
      </c>
      <c r="H246" t="s">
        <v>2315</v>
      </c>
      <c r="I246" t="s">
        <v>2401</v>
      </c>
      <c r="J246" t="s">
        <v>2900</v>
      </c>
      <c r="K246" t="s">
        <v>1950</v>
      </c>
      <c r="L246" t="s">
        <v>1950</v>
      </c>
      <c r="M246" t="s">
        <v>1594</v>
      </c>
      <c r="N246" t="s">
        <v>38</v>
      </c>
      <c r="O246" t="s">
        <v>380</v>
      </c>
      <c r="P246" t="s">
        <v>2081</v>
      </c>
      <c r="Q246" t="s">
        <v>2082</v>
      </c>
      <c r="R246">
        <v>4</v>
      </c>
      <c r="S246">
        <v>1403</v>
      </c>
      <c r="T246">
        <v>0</v>
      </c>
      <c r="U246">
        <v>449.04</v>
      </c>
      <c r="V246" t="s">
        <v>42</v>
      </c>
      <c r="W246">
        <v>250.029</v>
      </c>
      <c r="X246" t="s">
        <v>146</v>
      </c>
      <c r="Y246" t="s">
        <v>8736</v>
      </c>
      <c r="Z246">
        <v>2013</v>
      </c>
      <c r="AA246">
        <v>16</v>
      </c>
      <c r="AB246">
        <v>4369</v>
      </c>
    </row>
    <row r="247" spans="1:28" x14ac:dyDescent="0.2">
      <c r="A247" t="s">
        <v>2892</v>
      </c>
      <c r="B247" s="1">
        <v>41369</v>
      </c>
      <c r="C247" s="1">
        <v>41372</v>
      </c>
      <c r="D247" t="s">
        <v>59</v>
      </c>
      <c r="E247" t="s">
        <v>2893</v>
      </c>
      <c r="F247" t="s">
        <v>876</v>
      </c>
      <c r="G247" t="s">
        <v>31</v>
      </c>
      <c r="H247" t="s">
        <v>2894</v>
      </c>
      <c r="I247" t="s">
        <v>2895</v>
      </c>
      <c r="J247" t="s">
        <v>2895</v>
      </c>
      <c r="K247" t="s">
        <v>1979</v>
      </c>
      <c r="L247" t="s">
        <v>1979</v>
      </c>
      <c r="M247" t="s">
        <v>1979</v>
      </c>
      <c r="N247" t="s">
        <v>38</v>
      </c>
      <c r="O247" t="s">
        <v>380</v>
      </c>
      <c r="P247" t="s">
        <v>2896</v>
      </c>
      <c r="Q247" t="s">
        <v>2897</v>
      </c>
      <c r="R247">
        <v>1</v>
      </c>
      <c r="S247">
        <v>527</v>
      </c>
      <c r="T247">
        <v>0</v>
      </c>
      <c r="U247">
        <v>168.63</v>
      </c>
      <c r="V247" t="s">
        <v>42</v>
      </c>
      <c r="W247">
        <v>124.75</v>
      </c>
      <c r="X247" t="s">
        <v>146</v>
      </c>
      <c r="Y247" t="s">
        <v>8736</v>
      </c>
      <c r="Z247">
        <v>2013</v>
      </c>
      <c r="AA247">
        <v>14</v>
      </c>
      <c r="AB247">
        <v>42700</v>
      </c>
    </row>
    <row r="248" spans="1:28" x14ac:dyDescent="0.2">
      <c r="A248" t="s">
        <v>2888</v>
      </c>
      <c r="B248" s="1">
        <v>41246</v>
      </c>
      <c r="C248" s="1">
        <v>41248</v>
      </c>
      <c r="D248" t="s">
        <v>28</v>
      </c>
      <c r="E248" t="s">
        <v>2889</v>
      </c>
      <c r="F248" t="s">
        <v>2890</v>
      </c>
      <c r="G248" t="s">
        <v>31</v>
      </c>
      <c r="H248" t="s">
        <v>1994</v>
      </c>
      <c r="I248" t="s">
        <v>2235</v>
      </c>
      <c r="J248" t="s">
        <v>2236</v>
      </c>
      <c r="K248" t="s">
        <v>1950</v>
      </c>
      <c r="L248" t="s">
        <v>1950</v>
      </c>
      <c r="M248" t="s">
        <v>1988</v>
      </c>
      <c r="N248" t="s">
        <v>38</v>
      </c>
      <c r="O248" t="s">
        <v>380</v>
      </c>
      <c r="P248" t="s">
        <v>2891</v>
      </c>
      <c r="Q248" t="s">
        <v>2754</v>
      </c>
      <c r="R248">
        <v>3</v>
      </c>
      <c r="S248">
        <v>1122</v>
      </c>
      <c r="T248">
        <v>0</v>
      </c>
      <c r="U248">
        <v>516.05999999999995</v>
      </c>
      <c r="V248" t="s">
        <v>42</v>
      </c>
      <c r="W248">
        <v>162.99799999999999</v>
      </c>
      <c r="X248" t="s">
        <v>146</v>
      </c>
      <c r="Y248" t="s">
        <v>8734</v>
      </c>
      <c r="Z248">
        <v>2012</v>
      </c>
      <c r="AA248">
        <v>49</v>
      </c>
      <c r="AB248">
        <v>3260</v>
      </c>
    </row>
    <row r="249" spans="1:28" x14ac:dyDescent="0.2">
      <c r="A249" t="s">
        <v>2883</v>
      </c>
      <c r="B249" s="1">
        <v>41128</v>
      </c>
      <c r="C249" s="1">
        <v>41129</v>
      </c>
      <c r="D249" t="s">
        <v>28</v>
      </c>
      <c r="E249" t="s">
        <v>2884</v>
      </c>
      <c r="F249" t="s">
        <v>2885</v>
      </c>
      <c r="G249" t="s">
        <v>31</v>
      </c>
      <c r="H249" t="s">
        <v>2315</v>
      </c>
      <c r="I249" t="s">
        <v>2786</v>
      </c>
      <c r="J249" t="s">
        <v>2886</v>
      </c>
      <c r="K249" t="s">
        <v>1950</v>
      </c>
      <c r="L249" t="s">
        <v>1950</v>
      </c>
      <c r="M249" t="s">
        <v>1594</v>
      </c>
      <c r="N249" t="s">
        <v>38</v>
      </c>
      <c r="O249" t="s">
        <v>380</v>
      </c>
      <c r="P249" t="s">
        <v>2887</v>
      </c>
      <c r="Q249" t="s">
        <v>2101</v>
      </c>
      <c r="R249">
        <v>7</v>
      </c>
      <c r="S249">
        <v>2461</v>
      </c>
      <c r="T249">
        <v>0</v>
      </c>
      <c r="U249">
        <v>566.02</v>
      </c>
      <c r="V249" t="s">
        <v>42</v>
      </c>
      <c r="W249">
        <v>343.80900000000003</v>
      </c>
      <c r="X249" t="s">
        <v>146</v>
      </c>
      <c r="Y249" t="s">
        <v>8732</v>
      </c>
      <c r="Z249">
        <v>2012</v>
      </c>
      <c r="AA249">
        <v>32</v>
      </c>
      <c r="AB249">
        <v>9702</v>
      </c>
    </row>
    <row r="250" spans="1:28" x14ac:dyDescent="0.2">
      <c r="A250" t="s">
        <v>2876</v>
      </c>
      <c r="B250" s="1">
        <v>41097</v>
      </c>
      <c r="C250" s="1">
        <v>41099</v>
      </c>
      <c r="D250" t="s">
        <v>28</v>
      </c>
      <c r="E250" t="s">
        <v>2877</v>
      </c>
      <c r="F250" t="s">
        <v>2878</v>
      </c>
      <c r="G250" t="s">
        <v>31</v>
      </c>
      <c r="H250" t="s">
        <v>2322</v>
      </c>
      <c r="I250" t="s">
        <v>2879</v>
      </c>
      <c r="J250" t="s">
        <v>2880</v>
      </c>
      <c r="K250" t="s">
        <v>2322</v>
      </c>
      <c r="L250" t="s">
        <v>36</v>
      </c>
      <c r="M250" t="s">
        <v>2322</v>
      </c>
      <c r="N250" t="s">
        <v>38</v>
      </c>
      <c r="O250" t="s">
        <v>380</v>
      </c>
      <c r="P250" t="s">
        <v>2881</v>
      </c>
      <c r="Q250" t="s">
        <v>2882</v>
      </c>
      <c r="R250">
        <v>6</v>
      </c>
      <c r="S250">
        <v>1799</v>
      </c>
      <c r="T250">
        <v>0</v>
      </c>
      <c r="U250">
        <v>593.64</v>
      </c>
      <c r="V250" t="s">
        <v>42</v>
      </c>
      <c r="W250">
        <v>274.75</v>
      </c>
      <c r="X250" t="s">
        <v>146</v>
      </c>
      <c r="Y250" t="s">
        <v>8769</v>
      </c>
      <c r="Z250">
        <v>2012</v>
      </c>
      <c r="AA250">
        <v>27</v>
      </c>
      <c r="AB250">
        <v>45096</v>
      </c>
    </row>
    <row r="251" spans="1:28" x14ac:dyDescent="0.2">
      <c r="A251" t="s">
        <v>2870</v>
      </c>
      <c r="B251" s="1">
        <v>40869</v>
      </c>
      <c r="C251" s="1">
        <v>40870</v>
      </c>
      <c r="D251" t="s">
        <v>45</v>
      </c>
      <c r="E251" t="s">
        <v>2871</v>
      </c>
      <c r="F251" t="s">
        <v>2872</v>
      </c>
      <c r="G251" t="s">
        <v>31</v>
      </c>
      <c r="H251" t="s">
        <v>1969</v>
      </c>
      <c r="I251" t="s">
        <v>2873</v>
      </c>
      <c r="J251" t="s">
        <v>2873</v>
      </c>
      <c r="K251" t="s">
        <v>1950</v>
      </c>
      <c r="L251" t="s">
        <v>1950</v>
      </c>
      <c r="M251" t="s">
        <v>1757</v>
      </c>
      <c r="N251" t="s">
        <v>38</v>
      </c>
      <c r="O251" t="s">
        <v>380</v>
      </c>
      <c r="P251" t="s">
        <v>2874</v>
      </c>
      <c r="Q251" t="s">
        <v>2875</v>
      </c>
      <c r="R251">
        <v>13</v>
      </c>
      <c r="S251">
        <v>2443</v>
      </c>
      <c r="T251">
        <v>0</v>
      </c>
      <c r="U251">
        <v>121.94</v>
      </c>
      <c r="V251" t="s">
        <v>42</v>
      </c>
      <c r="W251">
        <v>589.29300000000001</v>
      </c>
      <c r="X251" t="s">
        <v>146</v>
      </c>
      <c r="Y251" t="s">
        <v>8727</v>
      </c>
      <c r="Z251">
        <v>2011</v>
      </c>
      <c r="AA251">
        <v>48</v>
      </c>
      <c r="AB251">
        <v>4960</v>
      </c>
    </row>
    <row r="252" spans="1:28" x14ac:dyDescent="0.2">
      <c r="A252" t="s">
        <v>2866</v>
      </c>
      <c r="B252" s="1">
        <v>40863</v>
      </c>
      <c r="C252" s="1">
        <v>40866</v>
      </c>
      <c r="D252" t="s">
        <v>45</v>
      </c>
      <c r="E252" t="s">
        <v>2867</v>
      </c>
      <c r="F252" t="s">
        <v>2868</v>
      </c>
      <c r="G252" t="s">
        <v>31</v>
      </c>
      <c r="H252" t="s">
        <v>1969</v>
      </c>
      <c r="I252" t="s">
        <v>2495</v>
      </c>
      <c r="J252" t="s">
        <v>2495</v>
      </c>
      <c r="K252" t="s">
        <v>1950</v>
      </c>
      <c r="L252" t="s">
        <v>1950</v>
      </c>
      <c r="M252" t="s">
        <v>1757</v>
      </c>
      <c r="N252" t="s">
        <v>38</v>
      </c>
      <c r="O252" t="s">
        <v>380</v>
      </c>
      <c r="P252" t="s">
        <v>2869</v>
      </c>
      <c r="Q252" t="s">
        <v>2746</v>
      </c>
      <c r="R252">
        <v>3</v>
      </c>
      <c r="S252">
        <v>616</v>
      </c>
      <c r="T252">
        <v>0</v>
      </c>
      <c r="U252">
        <v>197.16</v>
      </c>
      <c r="V252" t="s">
        <v>42</v>
      </c>
      <c r="W252">
        <v>95.841999999999999</v>
      </c>
      <c r="X252" t="s">
        <v>146</v>
      </c>
      <c r="Y252" t="s">
        <v>8727</v>
      </c>
      <c r="Z252">
        <v>2011</v>
      </c>
      <c r="AA252">
        <v>47</v>
      </c>
      <c r="AB252">
        <v>1260</v>
      </c>
    </row>
    <row r="253" spans="1:28" x14ac:dyDescent="0.2">
      <c r="A253" t="s">
        <v>2859</v>
      </c>
      <c r="B253" s="1">
        <v>40578</v>
      </c>
      <c r="C253" s="1">
        <v>40581</v>
      </c>
      <c r="D253" t="s">
        <v>45</v>
      </c>
      <c r="E253" t="s">
        <v>2860</v>
      </c>
      <c r="F253" t="s">
        <v>2861</v>
      </c>
      <c r="G253" t="s">
        <v>31</v>
      </c>
      <c r="H253" t="s">
        <v>2241</v>
      </c>
      <c r="I253" t="s">
        <v>2862</v>
      </c>
      <c r="J253" t="s">
        <v>2863</v>
      </c>
      <c r="K253" t="s">
        <v>2005</v>
      </c>
      <c r="L253" t="s">
        <v>2005</v>
      </c>
      <c r="M253" t="s">
        <v>2185</v>
      </c>
      <c r="N253" t="s">
        <v>38</v>
      </c>
      <c r="O253" t="s">
        <v>380</v>
      </c>
      <c r="P253" t="s">
        <v>2864</v>
      </c>
      <c r="Q253" t="s">
        <v>2865</v>
      </c>
      <c r="R253">
        <v>10</v>
      </c>
      <c r="S253">
        <v>884</v>
      </c>
      <c r="T253">
        <v>0</v>
      </c>
      <c r="U253">
        <v>70.5</v>
      </c>
      <c r="V253" t="s">
        <v>42</v>
      </c>
      <c r="W253">
        <v>42</v>
      </c>
      <c r="X253" t="s">
        <v>146</v>
      </c>
      <c r="Y253" t="s">
        <v>8770</v>
      </c>
      <c r="Z253">
        <v>2011</v>
      </c>
      <c r="AA253">
        <v>6</v>
      </c>
      <c r="AB253">
        <v>30630</v>
      </c>
    </row>
    <row r="254" spans="1:28" x14ac:dyDescent="0.2">
      <c r="A254" t="s">
        <v>1096</v>
      </c>
      <c r="B254" s="1">
        <v>41779</v>
      </c>
      <c r="C254" s="1">
        <v>41784</v>
      </c>
      <c r="D254" t="s">
        <v>45</v>
      </c>
      <c r="E254" t="s">
        <v>413</v>
      </c>
      <c r="F254" t="s">
        <v>414</v>
      </c>
      <c r="G254" t="s">
        <v>246</v>
      </c>
      <c r="H254" t="s">
        <v>32</v>
      </c>
      <c r="I254" t="s">
        <v>1079</v>
      </c>
      <c r="J254" t="s">
        <v>1097</v>
      </c>
      <c r="K254" t="s">
        <v>35</v>
      </c>
      <c r="L254" t="s">
        <v>36</v>
      </c>
      <c r="M254" t="s">
        <v>1081</v>
      </c>
      <c r="N254" t="s">
        <v>38</v>
      </c>
      <c r="O254" t="s">
        <v>380</v>
      </c>
      <c r="P254" t="s">
        <v>1098</v>
      </c>
      <c r="Q254" t="s">
        <v>1099</v>
      </c>
      <c r="R254">
        <v>6</v>
      </c>
      <c r="S254">
        <v>281</v>
      </c>
      <c r="T254">
        <v>0</v>
      </c>
      <c r="U254">
        <v>109.7226</v>
      </c>
      <c r="V254" t="s">
        <v>42</v>
      </c>
      <c r="W254">
        <v>28.97</v>
      </c>
      <c r="X254" t="s">
        <v>50</v>
      </c>
      <c r="Y254" t="s">
        <v>8744</v>
      </c>
      <c r="Z254">
        <v>2014</v>
      </c>
      <c r="AA254">
        <v>21</v>
      </c>
      <c r="AB254">
        <v>32009</v>
      </c>
    </row>
    <row r="255" spans="1:28" x14ac:dyDescent="0.2">
      <c r="A255" t="s">
        <v>2854</v>
      </c>
      <c r="B255" s="1">
        <v>41984</v>
      </c>
      <c r="C255" s="1">
        <v>41984</v>
      </c>
      <c r="D255" t="s">
        <v>28</v>
      </c>
      <c r="E255" t="s">
        <v>2855</v>
      </c>
      <c r="F255" t="s">
        <v>2856</v>
      </c>
      <c r="G255" t="s">
        <v>31</v>
      </c>
      <c r="H255" t="s">
        <v>2857</v>
      </c>
      <c r="I255" t="s">
        <v>2858</v>
      </c>
      <c r="J255" t="s">
        <v>2858</v>
      </c>
      <c r="K255" t="s">
        <v>1979</v>
      </c>
      <c r="L255" t="s">
        <v>1979</v>
      </c>
      <c r="M255" t="s">
        <v>1979</v>
      </c>
      <c r="N255" t="s">
        <v>38</v>
      </c>
      <c r="O255" t="s">
        <v>380</v>
      </c>
      <c r="P255" t="s">
        <v>2325</v>
      </c>
      <c r="Q255" t="s">
        <v>2326</v>
      </c>
      <c r="R255">
        <v>4</v>
      </c>
      <c r="S255">
        <v>1117</v>
      </c>
      <c r="T255">
        <v>0</v>
      </c>
      <c r="U255">
        <v>0</v>
      </c>
      <c r="V255" t="s">
        <v>42</v>
      </c>
      <c r="W255">
        <v>137.65</v>
      </c>
      <c r="X255" t="s">
        <v>64</v>
      </c>
      <c r="Y255" t="s">
        <v>8750</v>
      </c>
      <c r="Z255">
        <v>2014</v>
      </c>
      <c r="AA255">
        <v>50</v>
      </c>
      <c r="AB255">
        <v>48873</v>
      </c>
    </row>
    <row r="256" spans="1:28" x14ac:dyDescent="0.2">
      <c r="A256" t="s">
        <v>1102</v>
      </c>
      <c r="B256" s="1">
        <v>40848</v>
      </c>
      <c r="C256" s="1">
        <v>40852</v>
      </c>
      <c r="D256" t="s">
        <v>45</v>
      </c>
      <c r="E256" t="s">
        <v>1103</v>
      </c>
      <c r="F256" t="s">
        <v>1104</v>
      </c>
      <c r="G256" t="s">
        <v>31</v>
      </c>
      <c r="H256" t="s">
        <v>32</v>
      </c>
      <c r="I256" t="s">
        <v>1079</v>
      </c>
      <c r="J256" t="s">
        <v>1101</v>
      </c>
      <c r="K256" t="s">
        <v>35</v>
      </c>
      <c r="L256" t="s">
        <v>36</v>
      </c>
      <c r="M256" t="s">
        <v>1081</v>
      </c>
      <c r="N256" t="s">
        <v>38</v>
      </c>
      <c r="O256" t="s">
        <v>380</v>
      </c>
      <c r="P256" t="s">
        <v>1105</v>
      </c>
      <c r="Q256" t="s">
        <v>1106</v>
      </c>
      <c r="R256">
        <v>3</v>
      </c>
      <c r="S256">
        <v>534</v>
      </c>
      <c r="T256">
        <v>0</v>
      </c>
      <c r="U256">
        <v>154.8426</v>
      </c>
      <c r="V256" t="s">
        <v>42</v>
      </c>
      <c r="W256">
        <v>29.73</v>
      </c>
      <c r="X256" t="s">
        <v>50</v>
      </c>
      <c r="Y256" t="s">
        <v>8727</v>
      </c>
      <c r="Z256">
        <v>2011</v>
      </c>
      <c r="AA256">
        <v>45</v>
      </c>
      <c r="AB256">
        <v>38855</v>
      </c>
    </row>
    <row r="257" spans="1:28" x14ac:dyDescent="0.2">
      <c r="A257" t="s">
        <v>2850</v>
      </c>
      <c r="B257" s="1">
        <v>41880</v>
      </c>
      <c r="C257" s="1">
        <v>41880</v>
      </c>
      <c r="D257" t="s">
        <v>28</v>
      </c>
      <c r="E257" t="s">
        <v>2851</v>
      </c>
      <c r="F257" t="s">
        <v>2852</v>
      </c>
      <c r="G257" t="s">
        <v>31</v>
      </c>
      <c r="H257" t="s">
        <v>2640</v>
      </c>
      <c r="I257" t="s">
        <v>2641</v>
      </c>
      <c r="J257" t="s">
        <v>2853</v>
      </c>
      <c r="K257" t="s">
        <v>1950</v>
      </c>
      <c r="L257" t="s">
        <v>1950</v>
      </c>
      <c r="M257" t="s">
        <v>1757</v>
      </c>
      <c r="N257" t="s">
        <v>38</v>
      </c>
      <c r="O257" t="s">
        <v>380</v>
      </c>
      <c r="P257" t="s">
        <v>2177</v>
      </c>
      <c r="Q257" t="s">
        <v>2178</v>
      </c>
      <c r="R257">
        <v>3</v>
      </c>
      <c r="S257">
        <v>1075</v>
      </c>
      <c r="T257">
        <v>0</v>
      </c>
      <c r="U257">
        <v>182.82</v>
      </c>
      <c r="V257" t="s">
        <v>42</v>
      </c>
      <c r="W257">
        <v>199.79400000000001</v>
      </c>
      <c r="X257" t="s">
        <v>64</v>
      </c>
      <c r="Y257" t="s">
        <v>8747</v>
      </c>
      <c r="Z257">
        <v>2014</v>
      </c>
      <c r="AA257">
        <v>35</v>
      </c>
      <c r="AB257">
        <v>6089</v>
      </c>
    </row>
    <row r="258" spans="1:28" x14ac:dyDescent="0.2">
      <c r="A258" t="s">
        <v>2844</v>
      </c>
      <c r="B258" s="1">
        <v>41808</v>
      </c>
      <c r="C258" s="1">
        <v>41808</v>
      </c>
      <c r="D258" t="s">
        <v>28</v>
      </c>
      <c r="E258" t="s">
        <v>2845</v>
      </c>
      <c r="F258" t="s">
        <v>2846</v>
      </c>
      <c r="G258" t="s">
        <v>31</v>
      </c>
      <c r="H258" t="s">
        <v>1985</v>
      </c>
      <c r="I258" t="s">
        <v>1986</v>
      </c>
      <c r="J258" t="s">
        <v>2847</v>
      </c>
      <c r="K258" t="s">
        <v>1879</v>
      </c>
      <c r="L258" t="s">
        <v>1879</v>
      </c>
      <c r="M258" t="s">
        <v>1988</v>
      </c>
      <c r="N258" t="s">
        <v>38</v>
      </c>
      <c r="O258" t="s">
        <v>380</v>
      </c>
      <c r="P258" t="s">
        <v>2848</v>
      </c>
      <c r="Q258" t="s">
        <v>2849</v>
      </c>
      <c r="R258">
        <v>3</v>
      </c>
      <c r="S258">
        <v>1560</v>
      </c>
      <c r="T258">
        <v>0</v>
      </c>
      <c r="U258">
        <v>421.2</v>
      </c>
      <c r="V258" t="s">
        <v>42</v>
      </c>
      <c r="W258">
        <v>247.99</v>
      </c>
      <c r="X258" t="s">
        <v>64</v>
      </c>
      <c r="Y258" t="s">
        <v>8745</v>
      </c>
      <c r="Z258">
        <v>2014</v>
      </c>
      <c r="AA258">
        <v>25</v>
      </c>
      <c r="AB258">
        <v>14759</v>
      </c>
    </row>
    <row r="259" spans="1:28" x14ac:dyDescent="0.2">
      <c r="A259" t="s">
        <v>2838</v>
      </c>
      <c r="B259" s="1">
        <v>40785</v>
      </c>
      <c r="C259" s="1">
        <v>40785</v>
      </c>
      <c r="D259" t="s">
        <v>28</v>
      </c>
      <c r="E259" t="s">
        <v>2839</v>
      </c>
      <c r="F259" t="s">
        <v>1050</v>
      </c>
      <c r="G259" t="s">
        <v>31</v>
      </c>
      <c r="H259" t="s">
        <v>2840</v>
      </c>
      <c r="I259" t="s">
        <v>2841</v>
      </c>
      <c r="J259" t="s">
        <v>2841</v>
      </c>
      <c r="K259" t="s">
        <v>2023</v>
      </c>
      <c r="L259" t="s">
        <v>2023</v>
      </c>
      <c r="M259" t="s">
        <v>2023</v>
      </c>
      <c r="N259" t="s">
        <v>38</v>
      </c>
      <c r="O259" t="s">
        <v>380</v>
      </c>
      <c r="P259" t="s">
        <v>2842</v>
      </c>
      <c r="Q259" t="s">
        <v>2843</v>
      </c>
      <c r="R259">
        <v>1</v>
      </c>
      <c r="S259">
        <v>569</v>
      </c>
      <c r="T259">
        <v>0</v>
      </c>
      <c r="U259">
        <v>182.13</v>
      </c>
      <c r="V259" t="s">
        <v>42</v>
      </c>
      <c r="W259">
        <v>109.27</v>
      </c>
      <c r="X259" t="s">
        <v>64</v>
      </c>
      <c r="Y259" t="s">
        <v>8724</v>
      </c>
      <c r="Z259">
        <v>2011</v>
      </c>
      <c r="AA259">
        <v>36</v>
      </c>
      <c r="AB259">
        <v>48482</v>
      </c>
    </row>
    <row r="260" spans="1:28" x14ac:dyDescent="0.2">
      <c r="A260" t="s">
        <v>2831</v>
      </c>
      <c r="B260" s="1">
        <v>41786</v>
      </c>
      <c r="C260" s="1">
        <v>41786</v>
      </c>
      <c r="D260" t="s">
        <v>59</v>
      </c>
      <c r="E260" t="s">
        <v>2832</v>
      </c>
      <c r="F260" t="s">
        <v>2833</v>
      </c>
      <c r="G260" t="s">
        <v>31</v>
      </c>
      <c r="H260" t="s">
        <v>2834</v>
      </c>
      <c r="I260" t="s">
        <v>2835</v>
      </c>
      <c r="J260" t="s">
        <v>2836</v>
      </c>
      <c r="K260" t="s">
        <v>1979</v>
      </c>
      <c r="L260" t="s">
        <v>1979</v>
      </c>
      <c r="M260" t="s">
        <v>1979</v>
      </c>
      <c r="N260" t="s">
        <v>38</v>
      </c>
      <c r="O260" t="s">
        <v>380</v>
      </c>
      <c r="P260" t="s">
        <v>2837</v>
      </c>
      <c r="Q260" t="s">
        <v>2517</v>
      </c>
      <c r="R260">
        <v>2</v>
      </c>
      <c r="S260">
        <v>1038</v>
      </c>
      <c r="T260">
        <v>0</v>
      </c>
      <c r="U260">
        <v>456.48</v>
      </c>
      <c r="V260" t="s">
        <v>42</v>
      </c>
      <c r="W260">
        <v>143.66</v>
      </c>
      <c r="X260" t="s">
        <v>64</v>
      </c>
      <c r="Y260" t="s">
        <v>8744</v>
      </c>
      <c r="Z260">
        <v>2014</v>
      </c>
      <c r="AA260">
        <v>22</v>
      </c>
      <c r="AB260">
        <v>48744</v>
      </c>
    </row>
    <row r="261" spans="1:28" x14ac:dyDescent="0.2">
      <c r="A261" t="s">
        <v>2826</v>
      </c>
      <c r="B261" s="1">
        <v>41376</v>
      </c>
      <c r="C261" s="1">
        <v>41376</v>
      </c>
      <c r="D261" t="s">
        <v>45</v>
      </c>
      <c r="E261" t="s">
        <v>2827</v>
      </c>
      <c r="F261" t="s">
        <v>2828</v>
      </c>
      <c r="G261" t="s">
        <v>31</v>
      </c>
      <c r="H261" t="s">
        <v>2791</v>
      </c>
      <c r="I261" t="s">
        <v>2829</v>
      </c>
      <c r="J261" t="s">
        <v>2829</v>
      </c>
      <c r="K261" t="s">
        <v>2023</v>
      </c>
      <c r="L261" t="s">
        <v>2023</v>
      </c>
      <c r="M261" t="s">
        <v>2023</v>
      </c>
      <c r="N261" t="s">
        <v>38</v>
      </c>
      <c r="O261" t="s">
        <v>380</v>
      </c>
      <c r="P261" t="s">
        <v>2830</v>
      </c>
      <c r="Q261" t="s">
        <v>2528</v>
      </c>
      <c r="R261">
        <v>6</v>
      </c>
      <c r="S261">
        <v>3172</v>
      </c>
      <c r="T261">
        <v>0</v>
      </c>
      <c r="U261">
        <v>1236.96</v>
      </c>
      <c r="V261" t="s">
        <v>42</v>
      </c>
      <c r="W261">
        <v>53.63</v>
      </c>
      <c r="X261" t="s">
        <v>64</v>
      </c>
      <c r="Y261" t="s">
        <v>8736</v>
      </c>
      <c r="Z261">
        <v>2013</v>
      </c>
      <c r="AA261">
        <v>15</v>
      </c>
      <c r="AB261">
        <v>50915</v>
      </c>
    </row>
    <row r="262" spans="1:28" x14ac:dyDescent="0.2">
      <c r="A262" t="s">
        <v>2821</v>
      </c>
      <c r="B262" s="1">
        <v>40647</v>
      </c>
      <c r="C262" s="1">
        <v>40647</v>
      </c>
      <c r="D262" t="s">
        <v>45</v>
      </c>
      <c r="E262" t="s">
        <v>2822</v>
      </c>
      <c r="F262" t="s">
        <v>2823</v>
      </c>
      <c r="G262" t="s">
        <v>31</v>
      </c>
      <c r="H262" t="s">
        <v>2256</v>
      </c>
      <c r="I262" t="s">
        <v>2498</v>
      </c>
      <c r="J262" t="s">
        <v>2824</v>
      </c>
      <c r="K262" t="s">
        <v>2005</v>
      </c>
      <c r="L262" t="s">
        <v>2005</v>
      </c>
      <c r="M262" t="s">
        <v>2112</v>
      </c>
      <c r="N262" t="s">
        <v>38</v>
      </c>
      <c r="O262" t="s">
        <v>380</v>
      </c>
      <c r="P262" t="s">
        <v>2825</v>
      </c>
      <c r="Q262" t="s">
        <v>2332</v>
      </c>
      <c r="R262">
        <v>6</v>
      </c>
      <c r="S262">
        <v>1841</v>
      </c>
      <c r="T262">
        <v>0</v>
      </c>
      <c r="U262">
        <v>846.54</v>
      </c>
      <c r="V262" t="s">
        <v>42</v>
      </c>
      <c r="W262">
        <v>2.97</v>
      </c>
      <c r="X262" t="s">
        <v>64</v>
      </c>
      <c r="Y262" t="s">
        <v>8751</v>
      </c>
      <c r="Z262">
        <v>2011</v>
      </c>
      <c r="AA262">
        <v>16</v>
      </c>
      <c r="AB262">
        <v>29749</v>
      </c>
    </row>
    <row r="263" spans="1:28" x14ac:dyDescent="0.2">
      <c r="A263" t="s">
        <v>1124</v>
      </c>
      <c r="B263" s="1">
        <v>40686</v>
      </c>
      <c r="C263" s="1">
        <v>40690</v>
      </c>
      <c r="D263" t="s">
        <v>45</v>
      </c>
      <c r="E263" t="s">
        <v>1125</v>
      </c>
      <c r="F263" t="s">
        <v>1126</v>
      </c>
      <c r="G263" t="s">
        <v>31</v>
      </c>
      <c r="H263" t="s">
        <v>32</v>
      </c>
      <c r="I263" t="s">
        <v>1079</v>
      </c>
      <c r="J263" t="s">
        <v>1127</v>
      </c>
      <c r="K263" t="s">
        <v>35</v>
      </c>
      <c r="L263" t="s">
        <v>36</v>
      </c>
      <c r="M263" t="s">
        <v>1081</v>
      </c>
      <c r="N263" t="s">
        <v>38</v>
      </c>
      <c r="O263" t="s">
        <v>380</v>
      </c>
      <c r="P263" t="s">
        <v>1128</v>
      </c>
      <c r="Q263" t="s">
        <v>1129</v>
      </c>
      <c r="R263">
        <v>1</v>
      </c>
      <c r="S263">
        <v>208</v>
      </c>
      <c r="T263">
        <v>0</v>
      </c>
      <c r="U263">
        <v>56.203200000000002</v>
      </c>
      <c r="V263" t="s">
        <v>42</v>
      </c>
      <c r="W263">
        <v>17.78</v>
      </c>
      <c r="X263" t="s">
        <v>50</v>
      </c>
      <c r="Y263" t="s">
        <v>8752</v>
      </c>
      <c r="Z263">
        <v>2011</v>
      </c>
      <c r="AA263">
        <v>22</v>
      </c>
      <c r="AB263">
        <v>38309</v>
      </c>
    </row>
    <row r="264" spans="1:28" x14ac:dyDescent="0.2">
      <c r="A264" t="s">
        <v>1130</v>
      </c>
      <c r="B264" s="1">
        <v>40693</v>
      </c>
      <c r="C264" s="1">
        <v>40695</v>
      </c>
      <c r="D264" t="s">
        <v>59</v>
      </c>
      <c r="E264" t="s">
        <v>914</v>
      </c>
      <c r="F264" t="s">
        <v>915</v>
      </c>
      <c r="G264" t="s">
        <v>246</v>
      </c>
      <c r="H264" t="s">
        <v>32</v>
      </c>
      <c r="I264" t="s">
        <v>1079</v>
      </c>
      <c r="J264" t="s">
        <v>1127</v>
      </c>
      <c r="K264" t="s">
        <v>35</v>
      </c>
      <c r="L264" t="s">
        <v>36</v>
      </c>
      <c r="M264" t="s">
        <v>1081</v>
      </c>
      <c r="N264" t="s">
        <v>38</v>
      </c>
      <c r="O264" t="s">
        <v>380</v>
      </c>
      <c r="P264" t="s">
        <v>1131</v>
      </c>
      <c r="Q264" t="s">
        <v>1132</v>
      </c>
      <c r="R264">
        <v>3</v>
      </c>
      <c r="S264">
        <v>236</v>
      </c>
      <c r="T264">
        <v>0</v>
      </c>
      <c r="U264">
        <v>77.863500000000002</v>
      </c>
      <c r="V264" t="s">
        <v>42</v>
      </c>
      <c r="W264">
        <v>73.89</v>
      </c>
      <c r="X264" t="s">
        <v>146</v>
      </c>
      <c r="Y264" t="s">
        <v>8752</v>
      </c>
      <c r="Z264">
        <v>2011</v>
      </c>
      <c r="AA264">
        <v>23</v>
      </c>
      <c r="AB264">
        <v>39155</v>
      </c>
    </row>
    <row r="265" spans="1:28" x14ac:dyDescent="0.2">
      <c r="A265" t="s">
        <v>2809</v>
      </c>
      <c r="B265" s="1">
        <v>41798</v>
      </c>
      <c r="C265" s="1">
        <v>41801</v>
      </c>
      <c r="D265" t="s">
        <v>59</v>
      </c>
      <c r="E265" t="s">
        <v>2810</v>
      </c>
      <c r="F265" t="s">
        <v>833</v>
      </c>
      <c r="G265" t="s">
        <v>246</v>
      </c>
      <c r="H265" t="s">
        <v>2011</v>
      </c>
      <c r="I265" t="s">
        <v>2388</v>
      </c>
      <c r="J265" t="s">
        <v>2811</v>
      </c>
      <c r="K265" t="s">
        <v>2005</v>
      </c>
      <c r="L265" t="s">
        <v>2005</v>
      </c>
      <c r="M265" t="s">
        <v>2014</v>
      </c>
      <c r="N265" t="s">
        <v>38</v>
      </c>
      <c r="O265" t="s">
        <v>380</v>
      </c>
      <c r="P265" t="s">
        <v>2812</v>
      </c>
      <c r="Q265" t="s">
        <v>2813</v>
      </c>
      <c r="R265">
        <v>2</v>
      </c>
      <c r="S265">
        <v>1142</v>
      </c>
      <c r="T265">
        <v>0</v>
      </c>
      <c r="U265">
        <v>479.52</v>
      </c>
      <c r="V265" t="s">
        <v>42</v>
      </c>
      <c r="W265">
        <v>182.61</v>
      </c>
      <c r="X265" t="s">
        <v>43</v>
      </c>
      <c r="Y265" t="s">
        <v>8745</v>
      </c>
      <c r="Z265">
        <v>2014</v>
      </c>
      <c r="AA265">
        <v>24</v>
      </c>
      <c r="AB265">
        <v>20740</v>
      </c>
    </row>
    <row r="266" spans="1:28" x14ac:dyDescent="0.2">
      <c r="A266" t="s">
        <v>1138</v>
      </c>
      <c r="B266" s="1">
        <v>40800</v>
      </c>
      <c r="C266" s="1">
        <v>40800</v>
      </c>
      <c r="D266" t="s">
        <v>28</v>
      </c>
      <c r="E266" t="s">
        <v>1139</v>
      </c>
      <c r="F266" t="s">
        <v>1140</v>
      </c>
      <c r="G266" t="s">
        <v>31</v>
      </c>
      <c r="H266" t="s">
        <v>32</v>
      </c>
      <c r="I266" t="s">
        <v>1079</v>
      </c>
      <c r="J266" t="s">
        <v>1127</v>
      </c>
      <c r="K266" t="s">
        <v>35</v>
      </c>
      <c r="L266" t="s">
        <v>36</v>
      </c>
      <c r="M266" t="s">
        <v>1081</v>
      </c>
      <c r="N266" t="s">
        <v>38</v>
      </c>
      <c r="O266" t="s">
        <v>380</v>
      </c>
      <c r="P266" t="s">
        <v>1141</v>
      </c>
      <c r="Q266" t="s">
        <v>1142</v>
      </c>
      <c r="R266">
        <v>2</v>
      </c>
      <c r="S266">
        <v>601</v>
      </c>
      <c r="T266">
        <v>0</v>
      </c>
      <c r="U266">
        <v>198.429</v>
      </c>
      <c r="V266" t="s">
        <v>42</v>
      </c>
      <c r="W266">
        <v>122.09</v>
      </c>
      <c r="X266" t="s">
        <v>64</v>
      </c>
      <c r="Y266" t="s">
        <v>8725</v>
      </c>
      <c r="Z266">
        <v>2011</v>
      </c>
      <c r="AA266">
        <v>38</v>
      </c>
      <c r="AB266">
        <v>36424</v>
      </c>
    </row>
    <row r="267" spans="1:28" x14ac:dyDescent="0.2">
      <c r="A267" t="s">
        <v>2805</v>
      </c>
      <c r="B267" s="1">
        <v>41499</v>
      </c>
      <c r="C267" s="1">
        <v>41504</v>
      </c>
      <c r="D267" t="s">
        <v>45</v>
      </c>
      <c r="E267" t="s">
        <v>2806</v>
      </c>
      <c r="F267" t="s">
        <v>1721</v>
      </c>
      <c r="G267" t="s">
        <v>246</v>
      </c>
      <c r="H267" t="s">
        <v>2640</v>
      </c>
      <c r="I267" t="s">
        <v>2641</v>
      </c>
      <c r="J267" t="s">
        <v>2807</v>
      </c>
      <c r="K267" t="s">
        <v>1950</v>
      </c>
      <c r="L267" t="s">
        <v>1950</v>
      </c>
      <c r="M267" t="s">
        <v>1757</v>
      </c>
      <c r="N267" t="s">
        <v>38</v>
      </c>
      <c r="O267" t="s">
        <v>380</v>
      </c>
      <c r="P267" t="s">
        <v>2808</v>
      </c>
      <c r="Q267" t="s">
        <v>2608</v>
      </c>
      <c r="R267">
        <v>2</v>
      </c>
      <c r="S267">
        <v>724</v>
      </c>
      <c r="T267">
        <v>0</v>
      </c>
      <c r="U267">
        <v>21.72</v>
      </c>
      <c r="V267" t="s">
        <v>42</v>
      </c>
      <c r="W267">
        <v>117.39700000000001</v>
      </c>
      <c r="X267" t="s">
        <v>43</v>
      </c>
      <c r="Y267" t="s">
        <v>8739</v>
      </c>
      <c r="Z267">
        <v>2013</v>
      </c>
      <c r="AA267">
        <v>33</v>
      </c>
      <c r="AB267">
        <v>6002</v>
      </c>
    </row>
    <row r="268" spans="1:28" x14ac:dyDescent="0.2">
      <c r="A268" t="s">
        <v>1146</v>
      </c>
      <c r="B268" s="1">
        <v>41180</v>
      </c>
      <c r="C268" s="1">
        <v>41185</v>
      </c>
      <c r="D268" t="s">
        <v>45</v>
      </c>
      <c r="E268" t="s">
        <v>1147</v>
      </c>
      <c r="F268" t="s">
        <v>1148</v>
      </c>
      <c r="G268" t="s">
        <v>31</v>
      </c>
      <c r="H268" t="s">
        <v>32</v>
      </c>
      <c r="I268" t="s">
        <v>1079</v>
      </c>
      <c r="J268" t="s">
        <v>1127</v>
      </c>
      <c r="K268" t="s">
        <v>35</v>
      </c>
      <c r="L268" t="s">
        <v>36</v>
      </c>
      <c r="M268" t="s">
        <v>1081</v>
      </c>
      <c r="N268" t="s">
        <v>38</v>
      </c>
      <c r="O268" t="s">
        <v>380</v>
      </c>
      <c r="P268" t="s">
        <v>1046</v>
      </c>
      <c r="Q268" t="s">
        <v>1047</v>
      </c>
      <c r="R268">
        <v>6</v>
      </c>
      <c r="S268">
        <v>294</v>
      </c>
      <c r="T268">
        <v>0</v>
      </c>
      <c r="U268">
        <v>76.315200000000004</v>
      </c>
      <c r="V268" t="s">
        <v>42</v>
      </c>
      <c r="W268">
        <v>40.22</v>
      </c>
      <c r="X268" t="s">
        <v>43</v>
      </c>
      <c r="Y268" t="s">
        <v>8763</v>
      </c>
      <c r="Z268">
        <v>2012</v>
      </c>
      <c r="AA268">
        <v>39</v>
      </c>
      <c r="AB268">
        <v>39458</v>
      </c>
    </row>
    <row r="269" spans="1:28" x14ac:dyDescent="0.2">
      <c r="A269" t="s">
        <v>1149</v>
      </c>
      <c r="B269" s="1">
        <v>41229</v>
      </c>
      <c r="C269" s="1">
        <v>41235</v>
      </c>
      <c r="D269" t="s">
        <v>148</v>
      </c>
      <c r="E269" t="s">
        <v>1150</v>
      </c>
      <c r="F269" t="s">
        <v>1151</v>
      </c>
      <c r="G269" t="s">
        <v>262</v>
      </c>
      <c r="H269" t="s">
        <v>32</v>
      </c>
      <c r="I269" t="s">
        <v>1079</v>
      </c>
      <c r="J269" t="s">
        <v>1127</v>
      </c>
      <c r="K269" t="s">
        <v>35</v>
      </c>
      <c r="L269" t="s">
        <v>36</v>
      </c>
      <c r="M269" t="s">
        <v>1081</v>
      </c>
      <c r="N269" t="s">
        <v>38</v>
      </c>
      <c r="O269" t="s">
        <v>380</v>
      </c>
      <c r="P269" t="s">
        <v>1152</v>
      </c>
      <c r="Q269" t="s">
        <v>1153</v>
      </c>
      <c r="R269">
        <v>5</v>
      </c>
      <c r="S269">
        <v>523</v>
      </c>
      <c r="T269">
        <v>0</v>
      </c>
      <c r="U269">
        <v>141.2775</v>
      </c>
      <c r="V269" t="s">
        <v>42</v>
      </c>
      <c r="W269">
        <v>74.709999999999994</v>
      </c>
      <c r="X269" t="s">
        <v>50</v>
      </c>
      <c r="Y269" t="s">
        <v>8733</v>
      </c>
      <c r="Z269">
        <v>2012</v>
      </c>
      <c r="AA269">
        <v>46</v>
      </c>
      <c r="AB269">
        <v>32923</v>
      </c>
    </row>
    <row r="270" spans="1:28" x14ac:dyDescent="0.2">
      <c r="A270" t="s">
        <v>1154</v>
      </c>
      <c r="B270" s="1">
        <v>41268</v>
      </c>
      <c r="C270" s="1">
        <v>41272</v>
      </c>
      <c r="D270" t="s">
        <v>28</v>
      </c>
      <c r="E270" t="s">
        <v>1155</v>
      </c>
      <c r="F270" t="s">
        <v>1156</v>
      </c>
      <c r="G270" t="s">
        <v>262</v>
      </c>
      <c r="H270" t="s">
        <v>32</v>
      </c>
      <c r="I270" t="s">
        <v>1079</v>
      </c>
      <c r="J270" t="s">
        <v>1127</v>
      </c>
      <c r="K270" t="s">
        <v>35</v>
      </c>
      <c r="L270" t="s">
        <v>36</v>
      </c>
      <c r="M270" t="s">
        <v>1081</v>
      </c>
      <c r="N270" t="s">
        <v>38</v>
      </c>
      <c r="O270" t="s">
        <v>380</v>
      </c>
      <c r="P270" t="s">
        <v>1157</v>
      </c>
      <c r="Q270" t="s">
        <v>1158</v>
      </c>
      <c r="R270">
        <v>2</v>
      </c>
      <c r="S270">
        <v>415</v>
      </c>
      <c r="T270">
        <v>0</v>
      </c>
      <c r="U270">
        <v>124.488</v>
      </c>
      <c r="V270" t="s">
        <v>42</v>
      </c>
      <c r="W270">
        <v>46.58</v>
      </c>
      <c r="X270" t="s">
        <v>50</v>
      </c>
      <c r="Y270" t="s">
        <v>8734</v>
      </c>
      <c r="Z270">
        <v>2012</v>
      </c>
      <c r="AA270">
        <v>52</v>
      </c>
      <c r="AB270">
        <v>37270</v>
      </c>
    </row>
    <row r="271" spans="1:28" x14ac:dyDescent="0.2">
      <c r="A271" t="s">
        <v>1159</v>
      </c>
      <c r="B271" s="1">
        <v>41332</v>
      </c>
      <c r="C271" s="1">
        <v>41335</v>
      </c>
      <c r="D271" t="s">
        <v>45</v>
      </c>
      <c r="E271" t="s">
        <v>1160</v>
      </c>
      <c r="F271" t="s">
        <v>1161</v>
      </c>
      <c r="G271" t="s">
        <v>31</v>
      </c>
      <c r="H271" t="s">
        <v>32</v>
      </c>
      <c r="I271" t="s">
        <v>1079</v>
      </c>
      <c r="J271" t="s">
        <v>1127</v>
      </c>
      <c r="K271" t="s">
        <v>35</v>
      </c>
      <c r="L271" t="s">
        <v>36</v>
      </c>
      <c r="M271" t="s">
        <v>1081</v>
      </c>
      <c r="N271" t="s">
        <v>38</v>
      </c>
      <c r="O271" t="s">
        <v>380</v>
      </c>
      <c r="P271" t="s">
        <v>1162</v>
      </c>
      <c r="Q271" t="s">
        <v>1163</v>
      </c>
      <c r="R271">
        <v>3</v>
      </c>
      <c r="S271">
        <v>171</v>
      </c>
      <c r="T271">
        <v>0</v>
      </c>
      <c r="U271">
        <v>49.555199999999999</v>
      </c>
      <c r="V271" t="s">
        <v>42</v>
      </c>
      <c r="W271">
        <v>34.369999999999997</v>
      </c>
      <c r="X271" t="s">
        <v>146</v>
      </c>
      <c r="Y271" t="s">
        <v>8754</v>
      </c>
      <c r="Z271">
        <v>2013</v>
      </c>
      <c r="AA271">
        <v>9</v>
      </c>
      <c r="AB271">
        <v>32875</v>
      </c>
    </row>
    <row r="272" spans="1:28" x14ac:dyDescent="0.2">
      <c r="A272" t="s">
        <v>2800</v>
      </c>
      <c r="B272" s="1">
        <v>41310</v>
      </c>
      <c r="C272" s="1">
        <v>41314</v>
      </c>
      <c r="D272" t="s">
        <v>45</v>
      </c>
      <c r="E272" t="s">
        <v>2801</v>
      </c>
      <c r="F272" t="s">
        <v>2802</v>
      </c>
      <c r="G272" t="s">
        <v>246</v>
      </c>
      <c r="H272" t="s">
        <v>2011</v>
      </c>
      <c r="I272" t="s">
        <v>2148</v>
      </c>
      <c r="J272" t="s">
        <v>2148</v>
      </c>
      <c r="K272" t="s">
        <v>2005</v>
      </c>
      <c r="L272" t="s">
        <v>2005</v>
      </c>
      <c r="M272" t="s">
        <v>2014</v>
      </c>
      <c r="N272" t="s">
        <v>38</v>
      </c>
      <c r="O272" t="s">
        <v>380</v>
      </c>
      <c r="P272" t="s">
        <v>2803</v>
      </c>
      <c r="Q272" t="s">
        <v>2804</v>
      </c>
      <c r="R272">
        <v>2</v>
      </c>
      <c r="S272">
        <v>622</v>
      </c>
      <c r="T272">
        <v>0</v>
      </c>
      <c r="U272">
        <v>87.06</v>
      </c>
      <c r="V272" t="s">
        <v>42</v>
      </c>
      <c r="W272">
        <v>42.07</v>
      </c>
      <c r="X272" t="s">
        <v>43</v>
      </c>
      <c r="Y272" t="s">
        <v>8754</v>
      </c>
      <c r="Z272">
        <v>2013</v>
      </c>
      <c r="AA272">
        <v>6</v>
      </c>
      <c r="AB272">
        <v>27391</v>
      </c>
    </row>
    <row r="273" spans="1:28" x14ac:dyDescent="0.2">
      <c r="A273" t="s">
        <v>1165</v>
      </c>
      <c r="B273" s="1">
        <v>41459</v>
      </c>
      <c r="C273" s="1">
        <v>41463</v>
      </c>
      <c r="D273" t="s">
        <v>28</v>
      </c>
      <c r="E273" t="s">
        <v>730</v>
      </c>
      <c r="F273" t="s">
        <v>731</v>
      </c>
      <c r="G273" t="s">
        <v>246</v>
      </c>
      <c r="H273" t="s">
        <v>32</v>
      </c>
      <c r="I273" t="s">
        <v>1079</v>
      </c>
      <c r="J273" t="s">
        <v>1127</v>
      </c>
      <c r="K273" t="s">
        <v>35</v>
      </c>
      <c r="L273" t="s">
        <v>36</v>
      </c>
      <c r="M273" t="s">
        <v>1081</v>
      </c>
      <c r="N273" t="s">
        <v>38</v>
      </c>
      <c r="O273" t="s">
        <v>380</v>
      </c>
      <c r="P273" t="s">
        <v>1166</v>
      </c>
      <c r="Q273" t="s">
        <v>1167</v>
      </c>
      <c r="R273">
        <v>7</v>
      </c>
      <c r="S273">
        <v>707</v>
      </c>
      <c r="T273">
        <v>0</v>
      </c>
      <c r="U273">
        <v>197.92080000000001</v>
      </c>
      <c r="V273" t="s">
        <v>42</v>
      </c>
      <c r="W273">
        <v>104.38</v>
      </c>
      <c r="X273" t="s">
        <v>50</v>
      </c>
      <c r="Y273" t="s">
        <v>8767</v>
      </c>
      <c r="Z273">
        <v>2013</v>
      </c>
      <c r="AA273">
        <v>27</v>
      </c>
      <c r="AB273">
        <v>39345</v>
      </c>
    </row>
    <row r="274" spans="1:28" x14ac:dyDescent="0.2">
      <c r="A274" t="s">
        <v>1168</v>
      </c>
      <c r="B274" s="1">
        <v>41510</v>
      </c>
      <c r="C274" s="1">
        <v>41514</v>
      </c>
      <c r="D274" t="s">
        <v>45</v>
      </c>
      <c r="E274" t="s">
        <v>1169</v>
      </c>
      <c r="F274" t="s">
        <v>1170</v>
      </c>
      <c r="G274" t="s">
        <v>246</v>
      </c>
      <c r="H274" t="s">
        <v>32</v>
      </c>
      <c r="I274" t="s">
        <v>1079</v>
      </c>
      <c r="J274" t="s">
        <v>1127</v>
      </c>
      <c r="K274" t="s">
        <v>35</v>
      </c>
      <c r="L274" t="s">
        <v>36</v>
      </c>
      <c r="M274" t="s">
        <v>1081</v>
      </c>
      <c r="N274" t="s">
        <v>38</v>
      </c>
      <c r="O274" t="s">
        <v>380</v>
      </c>
      <c r="P274" t="s">
        <v>1128</v>
      </c>
      <c r="Q274" t="s">
        <v>1129</v>
      </c>
      <c r="R274">
        <v>5</v>
      </c>
      <c r="S274">
        <v>1041</v>
      </c>
      <c r="T274">
        <v>0</v>
      </c>
      <c r="U274">
        <v>281.01600000000002</v>
      </c>
      <c r="V274" t="s">
        <v>42</v>
      </c>
      <c r="W274">
        <v>53.27</v>
      </c>
      <c r="X274" t="s">
        <v>50</v>
      </c>
      <c r="Y274" t="s">
        <v>8739</v>
      </c>
      <c r="Z274">
        <v>2013</v>
      </c>
      <c r="AA274">
        <v>34</v>
      </c>
      <c r="AB274">
        <v>36912</v>
      </c>
    </row>
    <row r="275" spans="1:28" x14ac:dyDescent="0.2">
      <c r="A275" t="s">
        <v>1171</v>
      </c>
      <c r="B275" s="1">
        <v>41526</v>
      </c>
      <c r="C275" s="1">
        <v>41528</v>
      </c>
      <c r="D275" t="s">
        <v>28</v>
      </c>
      <c r="E275" t="s">
        <v>1172</v>
      </c>
      <c r="F275" t="s">
        <v>1173</v>
      </c>
      <c r="G275" t="s">
        <v>262</v>
      </c>
      <c r="H275" t="s">
        <v>32</v>
      </c>
      <c r="I275" t="s">
        <v>1079</v>
      </c>
      <c r="J275" t="s">
        <v>1127</v>
      </c>
      <c r="K275" t="s">
        <v>35</v>
      </c>
      <c r="L275" t="s">
        <v>36</v>
      </c>
      <c r="M275" t="s">
        <v>1081</v>
      </c>
      <c r="N275" t="s">
        <v>38</v>
      </c>
      <c r="O275" t="s">
        <v>380</v>
      </c>
      <c r="P275" t="s">
        <v>1157</v>
      </c>
      <c r="Q275" t="s">
        <v>1158</v>
      </c>
      <c r="R275">
        <v>1</v>
      </c>
      <c r="S275">
        <v>207</v>
      </c>
      <c r="T275">
        <v>0</v>
      </c>
      <c r="U275">
        <v>62.244</v>
      </c>
      <c r="V275" t="s">
        <v>42</v>
      </c>
      <c r="W275">
        <v>45.28</v>
      </c>
      <c r="X275" t="s">
        <v>146</v>
      </c>
      <c r="Y275" t="s">
        <v>8755</v>
      </c>
      <c r="Z275">
        <v>2013</v>
      </c>
      <c r="AA275">
        <v>37</v>
      </c>
      <c r="AB275">
        <v>34301</v>
      </c>
    </row>
    <row r="276" spans="1:28" x14ac:dyDescent="0.2">
      <c r="A276" t="s">
        <v>1174</v>
      </c>
      <c r="B276" s="1">
        <v>41538</v>
      </c>
      <c r="C276" s="1">
        <v>41542</v>
      </c>
      <c r="D276" t="s">
        <v>28</v>
      </c>
      <c r="E276" t="s">
        <v>954</v>
      </c>
      <c r="F276" t="s">
        <v>955</v>
      </c>
      <c r="G276" t="s">
        <v>31</v>
      </c>
      <c r="H276" t="s">
        <v>32</v>
      </c>
      <c r="I276" t="s">
        <v>1079</v>
      </c>
      <c r="J276" t="s">
        <v>1127</v>
      </c>
      <c r="K276" t="s">
        <v>35</v>
      </c>
      <c r="L276" t="s">
        <v>36</v>
      </c>
      <c r="M276" t="s">
        <v>1081</v>
      </c>
      <c r="N276" t="s">
        <v>38</v>
      </c>
      <c r="O276" t="s">
        <v>380</v>
      </c>
      <c r="P276" t="s">
        <v>1131</v>
      </c>
      <c r="Q276" t="s">
        <v>1132</v>
      </c>
      <c r="R276">
        <v>5</v>
      </c>
      <c r="S276">
        <v>393</v>
      </c>
      <c r="T276">
        <v>0</v>
      </c>
      <c r="U276">
        <v>129.77250000000001</v>
      </c>
      <c r="V276" t="s">
        <v>42</v>
      </c>
      <c r="W276">
        <v>52.25</v>
      </c>
      <c r="X276" t="s">
        <v>50</v>
      </c>
      <c r="Y276" t="s">
        <v>8755</v>
      </c>
      <c r="Z276">
        <v>2013</v>
      </c>
      <c r="AA276">
        <v>38</v>
      </c>
      <c r="AB276">
        <v>39342</v>
      </c>
    </row>
    <row r="277" spans="1:28" x14ac:dyDescent="0.2">
      <c r="A277" t="s">
        <v>2466</v>
      </c>
      <c r="B277" s="1">
        <v>41247</v>
      </c>
      <c r="C277" s="1">
        <v>41250</v>
      </c>
      <c r="D277" t="s">
        <v>45</v>
      </c>
      <c r="E277" t="s">
        <v>2467</v>
      </c>
      <c r="F277" t="s">
        <v>2468</v>
      </c>
      <c r="G277" t="s">
        <v>246</v>
      </c>
      <c r="H277" t="s">
        <v>1994</v>
      </c>
      <c r="I277" t="s">
        <v>2469</v>
      </c>
      <c r="J277" t="s">
        <v>2470</v>
      </c>
      <c r="K277" t="s">
        <v>1950</v>
      </c>
      <c r="L277" t="s">
        <v>1950</v>
      </c>
      <c r="M277" t="s">
        <v>1988</v>
      </c>
      <c r="N277" t="s">
        <v>38</v>
      </c>
      <c r="O277" t="s">
        <v>380</v>
      </c>
      <c r="P277" t="s">
        <v>2799</v>
      </c>
      <c r="Q277" t="s">
        <v>2534</v>
      </c>
      <c r="R277">
        <v>2</v>
      </c>
      <c r="S277">
        <v>723</v>
      </c>
      <c r="T277">
        <v>0</v>
      </c>
      <c r="U277">
        <v>86.76</v>
      </c>
      <c r="V277" t="s">
        <v>42</v>
      </c>
      <c r="W277">
        <v>104.495</v>
      </c>
      <c r="X277" t="s">
        <v>43</v>
      </c>
      <c r="Y277" t="s">
        <v>8734</v>
      </c>
      <c r="Z277">
        <v>2012</v>
      </c>
      <c r="AA277">
        <v>49</v>
      </c>
      <c r="AB277">
        <v>224</v>
      </c>
    </row>
    <row r="278" spans="1:28" x14ac:dyDescent="0.2">
      <c r="A278" t="s">
        <v>2795</v>
      </c>
      <c r="B278" s="1">
        <v>40997</v>
      </c>
      <c r="C278" s="1">
        <v>40999</v>
      </c>
      <c r="D278" t="s">
        <v>28</v>
      </c>
      <c r="E278" t="s">
        <v>2796</v>
      </c>
      <c r="F278" t="s">
        <v>2537</v>
      </c>
      <c r="G278" t="s">
        <v>246</v>
      </c>
      <c r="H278" t="s">
        <v>2049</v>
      </c>
      <c r="I278" t="s">
        <v>2797</v>
      </c>
      <c r="J278" t="s">
        <v>2798</v>
      </c>
      <c r="K278" t="s">
        <v>1979</v>
      </c>
      <c r="L278" t="s">
        <v>1979</v>
      </c>
      <c r="M278" t="s">
        <v>1979</v>
      </c>
      <c r="N278" t="s">
        <v>38</v>
      </c>
      <c r="O278" t="s">
        <v>380</v>
      </c>
      <c r="P278" t="s">
        <v>2585</v>
      </c>
      <c r="Q278" t="s">
        <v>2586</v>
      </c>
      <c r="R278">
        <v>2</v>
      </c>
      <c r="S278">
        <v>1078</v>
      </c>
      <c r="T278">
        <v>0</v>
      </c>
      <c r="U278">
        <v>323.39999999999998</v>
      </c>
      <c r="V278" t="s">
        <v>42</v>
      </c>
      <c r="W278">
        <v>150.41</v>
      </c>
      <c r="X278" t="s">
        <v>43</v>
      </c>
      <c r="Y278" t="s">
        <v>8730</v>
      </c>
      <c r="Z278">
        <v>2012</v>
      </c>
      <c r="AA278">
        <v>13</v>
      </c>
      <c r="AB278">
        <v>45930</v>
      </c>
    </row>
    <row r="279" spans="1:28" x14ac:dyDescent="0.2">
      <c r="A279" t="s">
        <v>2788</v>
      </c>
      <c r="B279" s="1">
        <v>40930</v>
      </c>
      <c r="C279" s="1">
        <v>40935</v>
      </c>
      <c r="D279" t="s">
        <v>45</v>
      </c>
      <c r="E279" t="s">
        <v>2789</v>
      </c>
      <c r="F279" t="s">
        <v>2790</v>
      </c>
      <c r="G279" t="s">
        <v>246</v>
      </c>
      <c r="H279" t="s">
        <v>2791</v>
      </c>
      <c r="I279" t="s">
        <v>2792</v>
      </c>
      <c r="J279" t="s">
        <v>2793</v>
      </c>
      <c r="K279" t="s">
        <v>2023</v>
      </c>
      <c r="L279" t="s">
        <v>2023</v>
      </c>
      <c r="M279" t="s">
        <v>2023</v>
      </c>
      <c r="N279" t="s">
        <v>38</v>
      </c>
      <c r="O279" t="s">
        <v>380</v>
      </c>
      <c r="P279" t="s">
        <v>2794</v>
      </c>
      <c r="Q279" t="s">
        <v>2608</v>
      </c>
      <c r="R279">
        <v>2</v>
      </c>
      <c r="S279">
        <v>1086</v>
      </c>
      <c r="T279">
        <v>0</v>
      </c>
      <c r="U279">
        <v>412.74</v>
      </c>
      <c r="V279" t="s">
        <v>42</v>
      </c>
      <c r="W279">
        <v>143.63999999999999</v>
      </c>
      <c r="X279" t="s">
        <v>43</v>
      </c>
      <c r="Y279" t="s">
        <v>8766</v>
      </c>
      <c r="Z279">
        <v>2012</v>
      </c>
      <c r="AA279">
        <v>4</v>
      </c>
      <c r="AB279">
        <v>49559</v>
      </c>
    </row>
    <row r="280" spans="1:28" x14ac:dyDescent="0.2">
      <c r="A280" t="s">
        <v>2439</v>
      </c>
      <c r="B280" s="1">
        <v>41678</v>
      </c>
      <c r="C280" s="1">
        <v>41681</v>
      </c>
      <c r="D280" t="s">
        <v>28</v>
      </c>
      <c r="E280" t="s">
        <v>2440</v>
      </c>
      <c r="F280" t="s">
        <v>1618</v>
      </c>
      <c r="G280" t="s">
        <v>246</v>
      </c>
      <c r="H280" t="s">
        <v>2283</v>
      </c>
      <c r="I280" t="s">
        <v>2441</v>
      </c>
      <c r="J280" t="s">
        <v>2442</v>
      </c>
      <c r="K280" t="s">
        <v>1879</v>
      </c>
      <c r="L280" t="s">
        <v>1879</v>
      </c>
      <c r="M280" t="s">
        <v>1594</v>
      </c>
      <c r="N280" t="s">
        <v>38</v>
      </c>
      <c r="O280" t="s">
        <v>380</v>
      </c>
      <c r="P280" t="s">
        <v>2599</v>
      </c>
      <c r="Q280" t="s">
        <v>2600</v>
      </c>
      <c r="R280">
        <v>2</v>
      </c>
      <c r="S280">
        <v>1137</v>
      </c>
      <c r="T280">
        <v>0</v>
      </c>
      <c r="U280">
        <v>568.44000000000005</v>
      </c>
      <c r="V280" t="s">
        <v>42</v>
      </c>
      <c r="W280">
        <v>307.43</v>
      </c>
      <c r="X280" t="s">
        <v>146</v>
      </c>
      <c r="Y280" t="s">
        <v>8756</v>
      </c>
      <c r="Z280">
        <v>2014</v>
      </c>
      <c r="AA280">
        <v>6</v>
      </c>
      <c r="AB280">
        <v>18030</v>
      </c>
    </row>
    <row r="281" spans="1:28" x14ac:dyDescent="0.2">
      <c r="A281" t="s">
        <v>1185</v>
      </c>
      <c r="B281" s="1">
        <v>41926</v>
      </c>
      <c r="C281" s="1">
        <v>41928</v>
      </c>
      <c r="D281" t="s">
        <v>28</v>
      </c>
      <c r="E281" t="s">
        <v>1186</v>
      </c>
      <c r="F281" t="s">
        <v>1187</v>
      </c>
      <c r="G281" t="s">
        <v>31</v>
      </c>
      <c r="H281" t="s">
        <v>32</v>
      </c>
      <c r="I281" t="s">
        <v>1079</v>
      </c>
      <c r="J281" t="s">
        <v>1127</v>
      </c>
      <c r="K281" t="s">
        <v>35</v>
      </c>
      <c r="L281" t="s">
        <v>36</v>
      </c>
      <c r="M281" t="s">
        <v>1081</v>
      </c>
      <c r="N281" t="s">
        <v>38</v>
      </c>
      <c r="O281" t="s">
        <v>380</v>
      </c>
      <c r="P281" t="s">
        <v>575</v>
      </c>
      <c r="Q281" t="s">
        <v>576</v>
      </c>
      <c r="R281">
        <v>5</v>
      </c>
      <c r="S281">
        <v>905</v>
      </c>
      <c r="T281">
        <v>0</v>
      </c>
      <c r="U281">
        <v>253.37200000000001</v>
      </c>
      <c r="V281" t="s">
        <v>42</v>
      </c>
      <c r="W281">
        <v>137.82</v>
      </c>
      <c r="X281" t="s">
        <v>146</v>
      </c>
      <c r="Y281" t="s">
        <v>8749</v>
      </c>
      <c r="Z281">
        <v>2014</v>
      </c>
      <c r="AA281">
        <v>42</v>
      </c>
      <c r="AB281">
        <v>34303</v>
      </c>
    </row>
    <row r="282" spans="1:28" x14ac:dyDescent="0.2">
      <c r="A282" t="s">
        <v>1188</v>
      </c>
      <c r="B282" s="1">
        <v>41963</v>
      </c>
      <c r="C282" s="1">
        <v>41967</v>
      </c>
      <c r="D282" t="s">
        <v>28</v>
      </c>
      <c r="E282" t="s">
        <v>397</v>
      </c>
      <c r="F282" t="s">
        <v>398</v>
      </c>
      <c r="G282" t="s">
        <v>246</v>
      </c>
      <c r="H282" t="s">
        <v>32</v>
      </c>
      <c r="I282" t="s">
        <v>1079</v>
      </c>
      <c r="J282" t="s">
        <v>1127</v>
      </c>
      <c r="K282" t="s">
        <v>35</v>
      </c>
      <c r="L282" t="s">
        <v>36</v>
      </c>
      <c r="M282" t="s">
        <v>1081</v>
      </c>
      <c r="N282" t="s">
        <v>38</v>
      </c>
      <c r="O282" t="s">
        <v>380</v>
      </c>
      <c r="P282" t="s">
        <v>756</v>
      </c>
      <c r="Q282" t="s">
        <v>757</v>
      </c>
      <c r="R282">
        <v>7</v>
      </c>
      <c r="S282">
        <v>2505</v>
      </c>
      <c r="T282">
        <v>0</v>
      </c>
      <c r="U282">
        <v>626.18499999999995</v>
      </c>
      <c r="V282" t="s">
        <v>42</v>
      </c>
      <c r="W282">
        <v>235.83</v>
      </c>
      <c r="X282" t="s">
        <v>50</v>
      </c>
      <c r="Y282" t="s">
        <v>8768</v>
      </c>
      <c r="Z282">
        <v>2014</v>
      </c>
      <c r="AA282">
        <v>47</v>
      </c>
      <c r="AB282">
        <v>34740</v>
      </c>
    </row>
    <row r="283" spans="1:28" x14ac:dyDescent="0.2">
      <c r="A283" t="s">
        <v>1189</v>
      </c>
      <c r="B283" s="1">
        <v>41979</v>
      </c>
      <c r="C283" s="1">
        <v>41985</v>
      </c>
      <c r="D283" t="s">
        <v>45</v>
      </c>
      <c r="E283" t="s">
        <v>284</v>
      </c>
      <c r="F283" t="s">
        <v>285</v>
      </c>
      <c r="G283" t="s">
        <v>246</v>
      </c>
      <c r="H283" t="s">
        <v>32</v>
      </c>
      <c r="I283" t="s">
        <v>1079</v>
      </c>
      <c r="J283" t="s">
        <v>1127</v>
      </c>
      <c r="K283" t="s">
        <v>35</v>
      </c>
      <c r="L283" t="s">
        <v>36</v>
      </c>
      <c r="M283" t="s">
        <v>1081</v>
      </c>
      <c r="N283" t="s">
        <v>38</v>
      </c>
      <c r="O283" t="s">
        <v>380</v>
      </c>
      <c r="P283" t="s">
        <v>1190</v>
      </c>
      <c r="Q283" t="s">
        <v>1191</v>
      </c>
      <c r="R283">
        <v>5</v>
      </c>
      <c r="S283">
        <v>255</v>
      </c>
      <c r="T283">
        <v>0</v>
      </c>
      <c r="U283">
        <v>68.822999999999993</v>
      </c>
      <c r="V283" t="s">
        <v>42</v>
      </c>
      <c r="W283">
        <v>20.52</v>
      </c>
      <c r="X283" t="s">
        <v>50</v>
      </c>
      <c r="Y283" t="s">
        <v>8750</v>
      </c>
      <c r="Z283">
        <v>2014</v>
      </c>
      <c r="AA283">
        <v>49</v>
      </c>
      <c r="AB283">
        <v>34477</v>
      </c>
    </row>
    <row r="284" spans="1:28" x14ac:dyDescent="0.2">
      <c r="A284" t="s">
        <v>1192</v>
      </c>
      <c r="B284" s="1">
        <v>41992</v>
      </c>
      <c r="C284" s="1">
        <v>41998</v>
      </c>
      <c r="D284" t="s">
        <v>45</v>
      </c>
      <c r="E284" t="s">
        <v>1193</v>
      </c>
      <c r="F284" t="s">
        <v>1194</v>
      </c>
      <c r="G284" t="s">
        <v>31</v>
      </c>
      <c r="H284" t="s">
        <v>32</v>
      </c>
      <c r="I284" t="s">
        <v>1079</v>
      </c>
      <c r="J284" t="s">
        <v>1127</v>
      </c>
      <c r="K284" t="s">
        <v>35</v>
      </c>
      <c r="L284" t="s">
        <v>36</v>
      </c>
      <c r="M284" t="s">
        <v>1081</v>
      </c>
      <c r="N284" t="s">
        <v>38</v>
      </c>
      <c r="O284" t="s">
        <v>380</v>
      </c>
      <c r="P284" t="s">
        <v>535</v>
      </c>
      <c r="Q284" t="s">
        <v>536</v>
      </c>
      <c r="R284">
        <v>13</v>
      </c>
      <c r="S284">
        <v>1705</v>
      </c>
      <c r="T284">
        <v>0</v>
      </c>
      <c r="U284">
        <v>511.36799999999999</v>
      </c>
      <c r="V284" t="s">
        <v>42</v>
      </c>
      <c r="W284">
        <v>163.94</v>
      </c>
      <c r="X284" t="s">
        <v>50</v>
      </c>
      <c r="Y284" t="s">
        <v>8750</v>
      </c>
      <c r="Z284">
        <v>2014</v>
      </c>
      <c r="AA284">
        <v>51</v>
      </c>
      <c r="AB284">
        <v>32547</v>
      </c>
    </row>
    <row r="285" spans="1:28" x14ac:dyDescent="0.2">
      <c r="A285" t="s">
        <v>2783</v>
      </c>
      <c r="B285" s="1">
        <v>41146</v>
      </c>
      <c r="C285" s="1">
        <v>41147</v>
      </c>
      <c r="D285" t="s">
        <v>59</v>
      </c>
      <c r="E285" t="s">
        <v>2784</v>
      </c>
      <c r="F285" t="s">
        <v>2785</v>
      </c>
      <c r="G285" t="s">
        <v>246</v>
      </c>
      <c r="H285" t="s">
        <v>2315</v>
      </c>
      <c r="I285" t="s">
        <v>2786</v>
      </c>
      <c r="J285" t="s">
        <v>2787</v>
      </c>
      <c r="K285" t="s">
        <v>1950</v>
      </c>
      <c r="L285" t="s">
        <v>1950</v>
      </c>
      <c r="M285" t="s">
        <v>1594</v>
      </c>
      <c r="N285" t="s">
        <v>38</v>
      </c>
      <c r="O285" t="s">
        <v>380</v>
      </c>
      <c r="P285" t="s">
        <v>2560</v>
      </c>
      <c r="Q285" t="s">
        <v>2561</v>
      </c>
      <c r="R285">
        <v>2</v>
      </c>
      <c r="S285">
        <v>371</v>
      </c>
      <c r="T285">
        <v>0</v>
      </c>
      <c r="U285">
        <v>66.680000000000007</v>
      </c>
      <c r="V285" t="s">
        <v>42</v>
      </c>
      <c r="W285">
        <v>63.997</v>
      </c>
      <c r="X285" t="s">
        <v>146</v>
      </c>
      <c r="Y285" t="s">
        <v>8732</v>
      </c>
      <c r="Z285">
        <v>2012</v>
      </c>
      <c r="AA285">
        <v>34</v>
      </c>
      <c r="AB285">
        <v>3115</v>
      </c>
    </row>
    <row r="286" spans="1:28" x14ac:dyDescent="0.2">
      <c r="A286" t="s">
        <v>2779</v>
      </c>
      <c r="B286" s="1">
        <v>40665</v>
      </c>
      <c r="C286" s="1">
        <v>40666</v>
      </c>
      <c r="D286" t="s">
        <v>59</v>
      </c>
      <c r="E286" t="s">
        <v>2483</v>
      </c>
      <c r="F286" t="s">
        <v>468</v>
      </c>
      <c r="G286" t="s">
        <v>246</v>
      </c>
      <c r="H286" t="s">
        <v>2011</v>
      </c>
      <c r="I286" t="s">
        <v>2780</v>
      </c>
      <c r="J286" t="s">
        <v>2781</v>
      </c>
      <c r="K286" t="s">
        <v>2005</v>
      </c>
      <c r="L286" t="s">
        <v>2005</v>
      </c>
      <c r="M286" t="s">
        <v>2014</v>
      </c>
      <c r="N286" t="s">
        <v>38</v>
      </c>
      <c r="O286" t="s">
        <v>380</v>
      </c>
      <c r="P286" t="s">
        <v>2782</v>
      </c>
      <c r="Q286" t="s">
        <v>2528</v>
      </c>
      <c r="R286">
        <v>2</v>
      </c>
      <c r="S286">
        <v>1057</v>
      </c>
      <c r="T286">
        <v>0</v>
      </c>
      <c r="U286">
        <v>454.62</v>
      </c>
      <c r="V286" t="s">
        <v>42</v>
      </c>
      <c r="W286">
        <v>162.08000000000001</v>
      </c>
      <c r="X286" t="s">
        <v>146</v>
      </c>
      <c r="Y286" t="s">
        <v>8752</v>
      </c>
      <c r="Z286">
        <v>2011</v>
      </c>
      <c r="AA286">
        <v>19</v>
      </c>
      <c r="AB286">
        <v>21580</v>
      </c>
    </row>
    <row r="287" spans="1:28" x14ac:dyDescent="0.2">
      <c r="A287" t="s">
        <v>2774</v>
      </c>
      <c r="B287" s="1">
        <v>40563</v>
      </c>
      <c r="C287" s="1">
        <v>40563</v>
      </c>
      <c r="D287" t="s">
        <v>59</v>
      </c>
      <c r="E287" t="s">
        <v>2775</v>
      </c>
      <c r="F287" t="s">
        <v>285</v>
      </c>
      <c r="G287" t="s">
        <v>246</v>
      </c>
      <c r="H287" t="s">
        <v>1994</v>
      </c>
      <c r="I287" t="s">
        <v>2776</v>
      </c>
      <c r="J287" t="s">
        <v>2777</v>
      </c>
      <c r="K287" t="s">
        <v>1950</v>
      </c>
      <c r="L287" t="s">
        <v>1950</v>
      </c>
      <c r="M287" t="s">
        <v>1988</v>
      </c>
      <c r="N287" t="s">
        <v>38</v>
      </c>
      <c r="O287" t="s">
        <v>380</v>
      </c>
      <c r="P287" t="s">
        <v>2778</v>
      </c>
      <c r="Q287" t="s">
        <v>2326</v>
      </c>
      <c r="R287">
        <v>2</v>
      </c>
      <c r="S287">
        <v>372</v>
      </c>
      <c r="T287">
        <v>0</v>
      </c>
      <c r="U287">
        <v>81.88</v>
      </c>
      <c r="V287" t="s">
        <v>42</v>
      </c>
      <c r="W287">
        <v>82.668999999999997</v>
      </c>
      <c r="X287" t="s">
        <v>64</v>
      </c>
      <c r="Y287" t="s">
        <v>8723</v>
      </c>
      <c r="Z287">
        <v>2011</v>
      </c>
      <c r="AA287">
        <v>4</v>
      </c>
      <c r="AB287">
        <v>4902</v>
      </c>
    </row>
    <row r="288" spans="1:28" x14ac:dyDescent="0.2">
      <c r="A288" t="s">
        <v>2770</v>
      </c>
      <c r="B288" s="1">
        <v>40553</v>
      </c>
      <c r="C288" s="1">
        <v>40558</v>
      </c>
      <c r="D288" t="s">
        <v>45</v>
      </c>
      <c r="E288" t="s">
        <v>2771</v>
      </c>
      <c r="F288" t="s">
        <v>2772</v>
      </c>
      <c r="G288" t="s">
        <v>246</v>
      </c>
      <c r="H288" t="s">
        <v>2302</v>
      </c>
      <c r="I288" t="s">
        <v>2773</v>
      </c>
      <c r="J288" t="s">
        <v>2773</v>
      </c>
      <c r="K288" t="s">
        <v>1979</v>
      </c>
      <c r="L288" t="s">
        <v>1979</v>
      </c>
      <c r="M288" t="s">
        <v>1979</v>
      </c>
      <c r="N288" t="s">
        <v>38</v>
      </c>
      <c r="O288" t="s">
        <v>380</v>
      </c>
      <c r="P288" t="s">
        <v>2426</v>
      </c>
      <c r="Q288" t="s">
        <v>2427</v>
      </c>
      <c r="R288">
        <v>1</v>
      </c>
      <c r="S288">
        <v>309</v>
      </c>
      <c r="T288">
        <v>0</v>
      </c>
      <c r="U288">
        <v>61.71</v>
      </c>
      <c r="V288" t="s">
        <v>42</v>
      </c>
      <c r="W288">
        <v>31.41</v>
      </c>
      <c r="X288" t="s">
        <v>43</v>
      </c>
      <c r="Y288" t="s">
        <v>8723</v>
      </c>
      <c r="Z288">
        <v>2011</v>
      </c>
      <c r="AA288">
        <v>3</v>
      </c>
      <c r="AB288">
        <v>43975</v>
      </c>
    </row>
    <row r="289" spans="1:28" x14ac:dyDescent="0.2">
      <c r="A289" t="s">
        <v>2764</v>
      </c>
      <c r="B289" s="1">
        <v>41442</v>
      </c>
      <c r="C289" s="1">
        <v>41444</v>
      </c>
      <c r="D289" t="s">
        <v>28</v>
      </c>
      <c r="E289" t="s">
        <v>2765</v>
      </c>
      <c r="F289" t="s">
        <v>2766</v>
      </c>
      <c r="G289" t="s">
        <v>246</v>
      </c>
      <c r="H289" t="s">
        <v>2767</v>
      </c>
      <c r="I289" t="s">
        <v>2768</v>
      </c>
      <c r="J289" t="s">
        <v>2769</v>
      </c>
      <c r="K289" t="s">
        <v>1979</v>
      </c>
      <c r="L289" t="s">
        <v>1979</v>
      </c>
      <c r="M289" t="s">
        <v>1979</v>
      </c>
      <c r="N289" t="s">
        <v>38</v>
      </c>
      <c r="O289" t="s">
        <v>380</v>
      </c>
      <c r="P289" t="s">
        <v>2163</v>
      </c>
      <c r="Q289" t="s">
        <v>2164</v>
      </c>
      <c r="R289">
        <v>1</v>
      </c>
      <c r="S289">
        <v>567</v>
      </c>
      <c r="T289">
        <v>0</v>
      </c>
      <c r="U289">
        <v>28.32</v>
      </c>
      <c r="V289" t="s">
        <v>42</v>
      </c>
      <c r="W289">
        <v>124.25</v>
      </c>
      <c r="X289" t="s">
        <v>146</v>
      </c>
      <c r="Y289" t="s">
        <v>8738</v>
      </c>
      <c r="Z289">
        <v>2013</v>
      </c>
      <c r="AA289">
        <v>25</v>
      </c>
      <c r="AB289">
        <v>42351</v>
      </c>
    </row>
    <row r="290" spans="1:28" x14ac:dyDescent="0.2">
      <c r="A290" t="s">
        <v>2760</v>
      </c>
      <c r="B290" s="1">
        <v>41829</v>
      </c>
      <c r="C290" s="1">
        <v>41831</v>
      </c>
      <c r="D290" t="s">
        <v>59</v>
      </c>
      <c r="E290" t="s">
        <v>2761</v>
      </c>
      <c r="F290" t="s">
        <v>267</v>
      </c>
      <c r="G290" t="s">
        <v>246</v>
      </c>
      <c r="H290" t="s">
        <v>2307</v>
      </c>
      <c r="I290" t="s">
        <v>2308</v>
      </c>
      <c r="J290" t="s">
        <v>2309</v>
      </c>
      <c r="K290" t="s">
        <v>2023</v>
      </c>
      <c r="L290" t="s">
        <v>2023</v>
      </c>
      <c r="M290" t="s">
        <v>2023</v>
      </c>
      <c r="N290" t="s">
        <v>38</v>
      </c>
      <c r="O290" t="s">
        <v>380</v>
      </c>
      <c r="P290" t="s">
        <v>2763</v>
      </c>
      <c r="Q290" t="s">
        <v>2450</v>
      </c>
      <c r="R290">
        <v>1</v>
      </c>
      <c r="S290">
        <v>526</v>
      </c>
      <c r="T290">
        <v>0</v>
      </c>
      <c r="U290">
        <v>162.96</v>
      </c>
      <c r="V290" t="s">
        <v>42</v>
      </c>
      <c r="W290">
        <v>85.38</v>
      </c>
      <c r="X290" t="s">
        <v>43</v>
      </c>
      <c r="Y290" t="s">
        <v>8746</v>
      </c>
      <c r="Z290">
        <v>2014</v>
      </c>
      <c r="AA290">
        <v>28</v>
      </c>
      <c r="AB290">
        <v>45565</v>
      </c>
    </row>
    <row r="291" spans="1:28" x14ac:dyDescent="0.2">
      <c r="A291" t="s">
        <v>2760</v>
      </c>
      <c r="B291" s="1">
        <v>41829</v>
      </c>
      <c r="C291" s="1">
        <v>41831</v>
      </c>
      <c r="D291" t="s">
        <v>59</v>
      </c>
      <c r="E291" t="s">
        <v>2761</v>
      </c>
      <c r="F291" t="s">
        <v>267</v>
      </c>
      <c r="G291" t="s">
        <v>246</v>
      </c>
      <c r="H291" t="s">
        <v>2307</v>
      </c>
      <c r="I291" t="s">
        <v>2308</v>
      </c>
      <c r="J291" t="s">
        <v>2309</v>
      </c>
      <c r="K291" t="s">
        <v>2023</v>
      </c>
      <c r="L291" t="s">
        <v>2023</v>
      </c>
      <c r="M291" t="s">
        <v>2023</v>
      </c>
      <c r="N291" t="s">
        <v>38</v>
      </c>
      <c r="O291" t="s">
        <v>380</v>
      </c>
      <c r="P291" t="s">
        <v>2762</v>
      </c>
      <c r="Q291" t="s">
        <v>2725</v>
      </c>
      <c r="R291">
        <v>1</v>
      </c>
      <c r="S291">
        <v>500</v>
      </c>
      <c r="T291">
        <v>0</v>
      </c>
      <c r="U291">
        <v>45</v>
      </c>
      <c r="V291" t="s">
        <v>42</v>
      </c>
      <c r="W291">
        <v>109.91</v>
      </c>
      <c r="X291" t="s">
        <v>43</v>
      </c>
      <c r="Y291" t="s">
        <v>8746</v>
      </c>
      <c r="Z291">
        <v>2014</v>
      </c>
      <c r="AA291">
        <v>28</v>
      </c>
      <c r="AB291">
        <v>45566</v>
      </c>
    </row>
    <row r="292" spans="1:28" x14ac:dyDescent="0.2">
      <c r="A292" t="s">
        <v>2755</v>
      </c>
      <c r="B292" s="1">
        <v>41697</v>
      </c>
      <c r="C292" s="1">
        <v>41699</v>
      </c>
      <c r="D292" t="s">
        <v>45</v>
      </c>
      <c r="E292" t="s">
        <v>2756</v>
      </c>
      <c r="F292" t="s">
        <v>2651</v>
      </c>
      <c r="G292" t="s">
        <v>246</v>
      </c>
      <c r="H292" t="s">
        <v>2290</v>
      </c>
      <c r="I292" t="s">
        <v>2757</v>
      </c>
      <c r="J292" t="s">
        <v>2758</v>
      </c>
      <c r="K292" t="s">
        <v>2023</v>
      </c>
      <c r="L292" t="s">
        <v>2023</v>
      </c>
      <c r="M292" t="s">
        <v>2023</v>
      </c>
      <c r="N292" t="s">
        <v>38</v>
      </c>
      <c r="O292" t="s">
        <v>380</v>
      </c>
      <c r="P292" t="s">
        <v>2759</v>
      </c>
      <c r="Q292" t="s">
        <v>2319</v>
      </c>
      <c r="R292">
        <v>1</v>
      </c>
      <c r="S292">
        <v>568</v>
      </c>
      <c r="T292">
        <v>0</v>
      </c>
      <c r="U292">
        <v>45.42</v>
      </c>
      <c r="V292" t="s">
        <v>42</v>
      </c>
      <c r="W292">
        <v>39.15</v>
      </c>
      <c r="X292" t="s">
        <v>43</v>
      </c>
      <c r="Y292" t="s">
        <v>8756</v>
      </c>
      <c r="Z292">
        <v>2014</v>
      </c>
      <c r="AA292">
        <v>9</v>
      </c>
      <c r="AB292">
        <v>45710</v>
      </c>
    </row>
    <row r="293" spans="1:28" x14ac:dyDescent="0.2">
      <c r="A293" t="s">
        <v>2747</v>
      </c>
      <c r="B293" s="1">
        <v>40567</v>
      </c>
      <c r="C293" s="1">
        <v>40567</v>
      </c>
      <c r="D293" t="s">
        <v>45</v>
      </c>
      <c r="E293" t="s">
        <v>2748</v>
      </c>
      <c r="F293" t="s">
        <v>2749</v>
      </c>
      <c r="G293" t="s">
        <v>246</v>
      </c>
      <c r="H293" t="s">
        <v>2750</v>
      </c>
      <c r="I293" t="s">
        <v>2751</v>
      </c>
      <c r="J293" t="s">
        <v>2752</v>
      </c>
      <c r="K293" t="s">
        <v>2023</v>
      </c>
      <c r="L293" t="s">
        <v>2023</v>
      </c>
      <c r="M293" t="s">
        <v>2023</v>
      </c>
      <c r="N293" t="s">
        <v>38</v>
      </c>
      <c r="O293" t="s">
        <v>380</v>
      </c>
      <c r="P293" t="s">
        <v>2753</v>
      </c>
      <c r="Q293" t="s">
        <v>2754</v>
      </c>
      <c r="R293">
        <v>1</v>
      </c>
      <c r="S293">
        <v>561</v>
      </c>
      <c r="T293">
        <v>0</v>
      </c>
      <c r="U293">
        <v>61.68</v>
      </c>
      <c r="V293" t="s">
        <v>42</v>
      </c>
      <c r="W293">
        <v>133.57</v>
      </c>
      <c r="X293" t="s">
        <v>64</v>
      </c>
      <c r="Y293" t="s">
        <v>8723</v>
      </c>
      <c r="Z293">
        <v>2011</v>
      </c>
      <c r="AA293">
        <v>5</v>
      </c>
      <c r="AB293">
        <v>49366</v>
      </c>
    </row>
    <row r="294" spans="1:28" x14ac:dyDescent="0.2">
      <c r="A294" t="s">
        <v>2740</v>
      </c>
      <c r="B294" s="1">
        <v>41626</v>
      </c>
      <c r="C294" s="1">
        <v>41628</v>
      </c>
      <c r="D294" t="s">
        <v>28</v>
      </c>
      <c r="E294" t="s">
        <v>2741</v>
      </c>
      <c r="F294" t="s">
        <v>2742</v>
      </c>
      <c r="G294" t="s">
        <v>246</v>
      </c>
      <c r="H294" t="s">
        <v>2322</v>
      </c>
      <c r="I294" t="s">
        <v>2743</v>
      </c>
      <c r="J294" t="s">
        <v>2744</v>
      </c>
      <c r="K294" t="s">
        <v>2322</v>
      </c>
      <c r="L294" t="s">
        <v>36</v>
      </c>
      <c r="M294" t="s">
        <v>2322</v>
      </c>
      <c r="N294" t="s">
        <v>38</v>
      </c>
      <c r="O294" t="s">
        <v>380</v>
      </c>
      <c r="P294" t="s">
        <v>2745</v>
      </c>
      <c r="Q294" t="s">
        <v>2746</v>
      </c>
      <c r="R294">
        <v>1</v>
      </c>
      <c r="S294">
        <v>308</v>
      </c>
      <c r="T294">
        <v>0</v>
      </c>
      <c r="U294">
        <v>30.78</v>
      </c>
      <c r="V294" t="s">
        <v>42</v>
      </c>
      <c r="W294">
        <v>53.55</v>
      </c>
      <c r="X294" t="s">
        <v>43</v>
      </c>
      <c r="Y294" t="s">
        <v>8764</v>
      </c>
      <c r="Z294">
        <v>2013</v>
      </c>
      <c r="AA294">
        <v>51</v>
      </c>
      <c r="AB294">
        <v>48812</v>
      </c>
    </row>
    <row r="295" spans="1:28" x14ac:dyDescent="0.2">
      <c r="A295" t="s">
        <v>2720</v>
      </c>
      <c r="B295" s="1">
        <v>41837</v>
      </c>
      <c r="C295" s="1">
        <v>41840</v>
      </c>
      <c r="D295" t="s">
        <v>45</v>
      </c>
      <c r="E295" t="s">
        <v>2721</v>
      </c>
      <c r="F295" t="s">
        <v>2657</v>
      </c>
      <c r="G295" t="s">
        <v>246</v>
      </c>
      <c r="H295" t="s">
        <v>2256</v>
      </c>
      <c r="I295" t="s">
        <v>2722</v>
      </c>
      <c r="J295" t="s">
        <v>2723</v>
      </c>
      <c r="K295" t="s">
        <v>2005</v>
      </c>
      <c r="L295" t="s">
        <v>2005</v>
      </c>
      <c r="M295" t="s">
        <v>2112</v>
      </c>
      <c r="N295" t="s">
        <v>38</v>
      </c>
      <c r="O295" t="s">
        <v>380</v>
      </c>
      <c r="P295" t="s">
        <v>2724</v>
      </c>
      <c r="Q295" t="s">
        <v>2725</v>
      </c>
      <c r="R295">
        <v>8</v>
      </c>
      <c r="S295">
        <v>4001</v>
      </c>
      <c r="T295">
        <v>0</v>
      </c>
      <c r="U295">
        <v>1440.24</v>
      </c>
      <c r="V295" t="s">
        <v>42</v>
      </c>
      <c r="W295">
        <v>439.65</v>
      </c>
      <c r="X295" t="s">
        <v>146</v>
      </c>
      <c r="Y295" t="s">
        <v>8746</v>
      </c>
      <c r="Z295">
        <v>2014</v>
      </c>
      <c r="AA295">
        <v>29</v>
      </c>
      <c r="AB295">
        <v>25850</v>
      </c>
    </row>
    <row r="296" spans="1:28" x14ac:dyDescent="0.2">
      <c r="A296" t="s">
        <v>2644</v>
      </c>
      <c r="B296" s="1">
        <v>40794</v>
      </c>
      <c r="C296" s="1">
        <v>40797</v>
      </c>
      <c r="D296" t="s">
        <v>59</v>
      </c>
      <c r="E296" t="s">
        <v>2645</v>
      </c>
      <c r="F296" t="s">
        <v>2646</v>
      </c>
      <c r="G296" t="s">
        <v>246</v>
      </c>
      <c r="H296" t="s">
        <v>2283</v>
      </c>
      <c r="I296" t="s">
        <v>2647</v>
      </c>
      <c r="J296" t="s">
        <v>2648</v>
      </c>
      <c r="K296" t="s">
        <v>1879</v>
      </c>
      <c r="L296" t="s">
        <v>1879</v>
      </c>
      <c r="M296" t="s">
        <v>1594</v>
      </c>
      <c r="N296" t="s">
        <v>38</v>
      </c>
      <c r="O296" t="s">
        <v>380</v>
      </c>
      <c r="P296" t="s">
        <v>2607</v>
      </c>
      <c r="Q296" t="s">
        <v>2608</v>
      </c>
      <c r="R296">
        <v>12</v>
      </c>
      <c r="S296">
        <v>6517</v>
      </c>
      <c r="T296">
        <v>0</v>
      </c>
      <c r="U296">
        <v>2476.44</v>
      </c>
      <c r="V296" t="s">
        <v>42</v>
      </c>
      <c r="W296">
        <v>28.74</v>
      </c>
      <c r="X296" t="s">
        <v>43</v>
      </c>
      <c r="Y296" t="s">
        <v>8725</v>
      </c>
      <c r="Z296">
        <v>2011</v>
      </c>
      <c r="AA296">
        <v>37</v>
      </c>
      <c r="AB296">
        <v>13560</v>
      </c>
    </row>
    <row r="297" spans="1:28" x14ac:dyDescent="0.2">
      <c r="A297" t="s">
        <v>2618</v>
      </c>
      <c r="B297" s="1">
        <v>41706</v>
      </c>
      <c r="C297" s="1">
        <v>41707</v>
      </c>
      <c r="D297" t="s">
        <v>59</v>
      </c>
      <c r="E297" t="s">
        <v>2619</v>
      </c>
      <c r="F297" t="s">
        <v>1583</v>
      </c>
      <c r="G297" t="s">
        <v>246</v>
      </c>
      <c r="H297" t="s">
        <v>1985</v>
      </c>
      <c r="I297" t="s">
        <v>1986</v>
      </c>
      <c r="J297" t="s">
        <v>2620</v>
      </c>
      <c r="K297" t="s">
        <v>1879</v>
      </c>
      <c r="L297" t="s">
        <v>1879</v>
      </c>
      <c r="M297" t="s">
        <v>1988</v>
      </c>
      <c r="N297" t="s">
        <v>38</v>
      </c>
      <c r="O297" t="s">
        <v>380</v>
      </c>
      <c r="P297" t="s">
        <v>2621</v>
      </c>
      <c r="Q297" t="s">
        <v>2622</v>
      </c>
      <c r="R297">
        <v>7</v>
      </c>
      <c r="S297">
        <v>474</v>
      </c>
      <c r="T297">
        <v>0</v>
      </c>
      <c r="U297">
        <v>18.899999999999999</v>
      </c>
      <c r="V297" t="s">
        <v>42</v>
      </c>
      <c r="W297">
        <v>107.61</v>
      </c>
      <c r="X297" t="s">
        <v>146</v>
      </c>
      <c r="Y297" t="s">
        <v>8758</v>
      </c>
      <c r="Z297">
        <v>2014</v>
      </c>
      <c r="AA297">
        <v>10</v>
      </c>
      <c r="AB297">
        <v>19761</v>
      </c>
    </row>
    <row r="298" spans="1:28" x14ac:dyDescent="0.2">
      <c r="A298" t="s">
        <v>2609</v>
      </c>
      <c r="B298" s="1">
        <v>41458</v>
      </c>
      <c r="C298" s="1">
        <v>41460</v>
      </c>
      <c r="D298" t="s">
        <v>59</v>
      </c>
      <c r="E298" t="s">
        <v>2610</v>
      </c>
      <c r="F298" t="s">
        <v>414</v>
      </c>
      <c r="G298" t="s">
        <v>246</v>
      </c>
      <c r="H298" t="s">
        <v>2347</v>
      </c>
      <c r="I298" t="s">
        <v>2348</v>
      </c>
      <c r="J298" t="s">
        <v>2348</v>
      </c>
      <c r="K298" t="s">
        <v>1879</v>
      </c>
      <c r="L298" t="s">
        <v>1879</v>
      </c>
      <c r="M298" t="s">
        <v>1757</v>
      </c>
      <c r="N298" t="s">
        <v>38</v>
      </c>
      <c r="O298" t="s">
        <v>380</v>
      </c>
      <c r="P298" t="s">
        <v>2611</v>
      </c>
      <c r="Q298" t="s">
        <v>2332</v>
      </c>
      <c r="R298">
        <v>7</v>
      </c>
      <c r="S298">
        <v>2147</v>
      </c>
      <c r="T298">
        <v>0</v>
      </c>
      <c r="U298">
        <v>579.80999999999995</v>
      </c>
      <c r="V298" t="s">
        <v>42</v>
      </c>
      <c r="W298">
        <v>189.33</v>
      </c>
      <c r="X298" t="s">
        <v>146</v>
      </c>
      <c r="Y298" t="s">
        <v>8767</v>
      </c>
      <c r="Z298">
        <v>2013</v>
      </c>
      <c r="AA298">
        <v>27</v>
      </c>
      <c r="AB298">
        <v>16904</v>
      </c>
    </row>
    <row r="299" spans="1:28" x14ac:dyDescent="0.2">
      <c r="A299" t="s">
        <v>2605</v>
      </c>
      <c r="B299" s="1">
        <v>41286</v>
      </c>
      <c r="C299" s="1">
        <v>41289</v>
      </c>
      <c r="D299" t="s">
        <v>45</v>
      </c>
      <c r="E299" t="s">
        <v>2606</v>
      </c>
      <c r="F299" t="s">
        <v>942</v>
      </c>
      <c r="G299" t="s">
        <v>246</v>
      </c>
      <c r="H299" t="s">
        <v>2283</v>
      </c>
      <c r="I299" t="s">
        <v>2532</v>
      </c>
      <c r="J299" t="s">
        <v>2532</v>
      </c>
      <c r="K299" t="s">
        <v>1879</v>
      </c>
      <c r="L299" t="s">
        <v>1879</v>
      </c>
      <c r="M299" t="s">
        <v>1594</v>
      </c>
      <c r="N299" t="s">
        <v>38</v>
      </c>
      <c r="O299" t="s">
        <v>380</v>
      </c>
      <c r="P299" t="s">
        <v>2607</v>
      </c>
      <c r="Q299" t="s">
        <v>2608</v>
      </c>
      <c r="R299">
        <v>7</v>
      </c>
      <c r="S299">
        <v>3802</v>
      </c>
      <c r="T299">
        <v>0</v>
      </c>
      <c r="U299">
        <v>1444.59</v>
      </c>
      <c r="V299" t="s">
        <v>42</v>
      </c>
      <c r="W299">
        <v>465.02</v>
      </c>
      <c r="X299" t="s">
        <v>146</v>
      </c>
      <c r="Y299" t="s">
        <v>8753</v>
      </c>
      <c r="Z299">
        <v>2013</v>
      </c>
      <c r="AA299">
        <v>2</v>
      </c>
      <c r="AB299">
        <v>19833</v>
      </c>
    </row>
    <row r="300" spans="1:28" x14ac:dyDescent="0.2">
      <c r="A300" t="s">
        <v>2595</v>
      </c>
      <c r="B300" s="1">
        <v>41122</v>
      </c>
      <c r="C300" s="1">
        <v>41127</v>
      </c>
      <c r="D300" t="s">
        <v>45</v>
      </c>
      <c r="E300" t="s">
        <v>2596</v>
      </c>
      <c r="F300" t="s">
        <v>2597</v>
      </c>
      <c r="G300" t="s">
        <v>246</v>
      </c>
      <c r="H300" t="s">
        <v>1985</v>
      </c>
      <c r="I300" t="s">
        <v>1986</v>
      </c>
      <c r="J300" t="s">
        <v>2598</v>
      </c>
      <c r="K300" t="s">
        <v>1879</v>
      </c>
      <c r="L300" t="s">
        <v>1879</v>
      </c>
      <c r="M300" t="s">
        <v>1988</v>
      </c>
      <c r="N300" t="s">
        <v>38</v>
      </c>
      <c r="O300" t="s">
        <v>380</v>
      </c>
      <c r="P300" t="s">
        <v>2599</v>
      </c>
      <c r="Q300" t="s">
        <v>2600</v>
      </c>
      <c r="R300">
        <v>7</v>
      </c>
      <c r="S300">
        <v>3979</v>
      </c>
      <c r="T300">
        <v>0</v>
      </c>
      <c r="U300">
        <v>1989.54</v>
      </c>
      <c r="V300" t="s">
        <v>42</v>
      </c>
      <c r="W300">
        <v>398.5</v>
      </c>
      <c r="X300" t="s">
        <v>43</v>
      </c>
      <c r="Y300" t="s">
        <v>8732</v>
      </c>
      <c r="Z300">
        <v>2012</v>
      </c>
      <c r="AA300">
        <v>31</v>
      </c>
      <c r="AB300">
        <v>10303</v>
      </c>
    </row>
    <row r="301" spans="1:28" x14ac:dyDescent="0.2">
      <c r="A301" t="s">
        <v>2587</v>
      </c>
      <c r="B301" s="1">
        <v>41957</v>
      </c>
      <c r="C301" s="1">
        <v>41959</v>
      </c>
      <c r="D301" t="s">
        <v>28</v>
      </c>
      <c r="E301" t="s">
        <v>2588</v>
      </c>
      <c r="F301" t="s">
        <v>2410</v>
      </c>
      <c r="G301" t="s">
        <v>246</v>
      </c>
      <c r="H301" t="s">
        <v>1969</v>
      </c>
      <c r="I301" t="s">
        <v>2495</v>
      </c>
      <c r="J301" t="s">
        <v>2495</v>
      </c>
      <c r="K301" t="s">
        <v>1950</v>
      </c>
      <c r="L301" t="s">
        <v>1950</v>
      </c>
      <c r="M301" t="s">
        <v>1757</v>
      </c>
      <c r="N301" t="s">
        <v>38</v>
      </c>
      <c r="O301" t="s">
        <v>380</v>
      </c>
      <c r="P301" t="s">
        <v>2589</v>
      </c>
      <c r="Q301" t="s">
        <v>2590</v>
      </c>
      <c r="R301">
        <v>6</v>
      </c>
      <c r="S301">
        <v>307</v>
      </c>
      <c r="T301">
        <v>0</v>
      </c>
      <c r="U301">
        <v>122.64</v>
      </c>
      <c r="V301" t="s">
        <v>42</v>
      </c>
      <c r="W301">
        <v>30.283999999999999</v>
      </c>
      <c r="X301" t="s">
        <v>43</v>
      </c>
      <c r="Y301" t="s">
        <v>8768</v>
      </c>
      <c r="Z301">
        <v>2014</v>
      </c>
      <c r="AA301">
        <v>46</v>
      </c>
      <c r="AB301">
        <v>3605</v>
      </c>
    </row>
    <row r="302" spans="1:28" x14ac:dyDescent="0.2">
      <c r="A302" t="s">
        <v>2472</v>
      </c>
      <c r="B302" s="1">
        <v>41855</v>
      </c>
      <c r="C302" s="1">
        <v>41860</v>
      </c>
      <c r="D302" t="s">
        <v>45</v>
      </c>
      <c r="E302" t="s">
        <v>2473</v>
      </c>
      <c r="F302" t="s">
        <v>2474</v>
      </c>
      <c r="G302" t="s">
        <v>246</v>
      </c>
      <c r="H302" t="s">
        <v>2475</v>
      </c>
      <c r="I302" t="s">
        <v>2476</v>
      </c>
      <c r="J302" t="s">
        <v>2476</v>
      </c>
      <c r="K302" t="s">
        <v>2023</v>
      </c>
      <c r="L302" t="s">
        <v>2023</v>
      </c>
      <c r="M302" t="s">
        <v>2023</v>
      </c>
      <c r="N302" t="s">
        <v>38</v>
      </c>
      <c r="O302" t="s">
        <v>380</v>
      </c>
      <c r="P302" t="s">
        <v>2585</v>
      </c>
      <c r="Q302" t="s">
        <v>2586</v>
      </c>
      <c r="R302">
        <v>6</v>
      </c>
      <c r="S302">
        <v>3234</v>
      </c>
      <c r="T302">
        <v>0</v>
      </c>
      <c r="U302">
        <v>970.2</v>
      </c>
      <c r="V302" t="s">
        <v>42</v>
      </c>
      <c r="W302">
        <v>295.74</v>
      </c>
      <c r="X302" t="s">
        <v>43</v>
      </c>
      <c r="Y302" t="s">
        <v>8747</v>
      </c>
      <c r="Z302">
        <v>2014</v>
      </c>
      <c r="AA302">
        <v>32</v>
      </c>
      <c r="AB302">
        <v>43473</v>
      </c>
    </row>
    <row r="303" spans="1:28" x14ac:dyDescent="0.2">
      <c r="A303" t="s">
        <v>2579</v>
      </c>
      <c r="B303" s="1">
        <v>41837</v>
      </c>
      <c r="C303" s="1">
        <v>41839</v>
      </c>
      <c r="D303" t="s">
        <v>59</v>
      </c>
      <c r="E303" t="s">
        <v>2580</v>
      </c>
      <c r="F303" t="s">
        <v>2581</v>
      </c>
      <c r="G303" t="s">
        <v>246</v>
      </c>
      <c r="H303" t="s">
        <v>2582</v>
      </c>
      <c r="I303" t="s">
        <v>2583</v>
      </c>
      <c r="J303" t="s">
        <v>2583</v>
      </c>
      <c r="K303" t="s">
        <v>2023</v>
      </c>
      <c r="L303" t="s">
        <v>2023</v>
      </c>
      <c r="M303" t="s">
        <v>2023</v>
      </c>
      <c r="N303" t="s">
        <v>38</v>
      </c>
      <c r="O303" t="s">
        <v>380</v>
      </c>
      <c r="P303" t="s">
        <v>2584</v>
      </c>
      <c r="Q303" t="s">
        <v>2170</v>
      </c>
      <c r="R303">
        <v>6</v>
      </c>
      <c r="S303">
        <v>3146</v>
      </c>
      <c r="T303">
        <v>0</v>
      </c>
      <c r="U303">
        <v>629.28</v>
      </c>
      <c r="V303" t="s">
        <v>42</v>
      </c>
      <c r="W303">
        <v>443.55</v>
      </c>
      <c r="X303" t="s">
        <v>43</v>
      </c>
      <c r="Y303" t="s">
        <v>8746</v>
      </c>
      <c r="Z303">
        <v>2014</v>
      </c>
      <c r="AA303">
        <v>29</v>
      </c>
      <c r="AB303">
        <v>51130</v>
      </c>
    </row>
    <row r="304" spans="1:28" x14ac:dyDescent="0.2">
      <c r="A304" t="s">
        <v>2572</v>
      </c>
      <c r="B304" s="1">
        <v>41800</v>
      </c>
      <c r="C304" s="1">
        <v>41802</v>
      </c>
      <c r="D304" t="s">
        <v>45</v>
      </c>
      <c r="E304" t="s">
        <v>2573</v>
      </c>
      <c r="F304" t="s">
        <v>2574</v>
      </c>
      <c r="G304" t="s">
        <v>246</v>
      </c>
      <c r="H304" t="s">
        <v>2283</v>
      </c>
      <c r="I304" t="s">
        <v>2575</v>
      </c>
      <c r="J304" t="s">
        <v>2576</v>
      </c>
      <c r="K304" t="s">
        <v>1879</v>
      </c>
      <c r="L304" t="s">
        <v>1879</v>
      </c>
      <c r="M304" t="s">
        <v>1594</v>
      </c>
      <c r="N304" t="s">
        <v>38</v>
      </c>
      <c r="O304" t="s">
        <v>380</v>
      </c>
      <c r="P304" t="s">
        <v>2577</v>
      </c>
      <c r="Q304" t="s">
        <v>2578</v>
      </c>
      <c r="R304">
        <v>6</v>
      </c>
      <c r="S304">
        <v>391</v>
      </c>
      <c r="T304">
        <v>0</v>
      </c>
      <c r="U304">
        <v>148.32</v>
      </c>
      <c r="V304" t="s">
        <v>42</v>
      </c>
      <c r="W304">
        <v>54.15</v>
      </c>
      <c r="X304" t="s">
        <v>146</v>
      </c>
      <c r="Y304" t="s">
        <v>8745</v>
      </c>
      <c r="Z304">
        <v>2014</v>
      </c>
      <c r="AA304">
        <v>24</v>
      </c>
      <c r="AB304">
        <v>17541</v>
      </c>
    </row>
    <row r="305" spans="1:28" x14ac:dyDescent="0.2">
      <c r="A305" t="s">
        <v>2562</v>
      </c>
      <c r="B305" s="1">
        <v>41513</v>
      </c>
      <c r="C305" s="1">
        <v>41514</v>
      </c>
      <c r="D305" t="s">
        <v>28</v>
      </c>
      <c r="E305" t="s">
        <v>2563</v>
      </c>
      <c r="F305" t="s">
        <v>2564</v>
      </c>
      <c r="G305" t="s">
        <v>246</v>
      </c>
      <c r="H305" t="s">
        <v>1994</v>
      </c>
      <c r="I305" t="s">
        <v>2565</v>
      </c>
      <c r="J305" t="s">
        <v>2566</v>
      </c>
      <c r="K305" t="s">
        <v>1950</v>
      </c>
      <c r="L305" t="s">
        <v>1950</v>
      </c>
      <c r="M305" t="s">
        <v>1988</v>
      </c>
      <c r="N305" t="s">
        <v>38</v>
      </c>
      <c r="O305" t="s">
        <v>380</v>
      </c>
      <c r="P305" t="s">
        <v>2567</v>
      </c>
      <c r="Q305" t="s">
        <v>2299</v>
      </c>
      <c r="R305">
        <v>6</v>
      </c>
      <c r="S305">
        <v>1207</v>
      </c>
      <c r="T305">
        <v>0</v>
      </c>
      <c r="U305">
        <v>229.2</v>
      </c>
      <c r="V305" t="s">
        <v>42</v>
      </c>
      <c r="W305">
        <v>92.989000000000004</v>
      </c>
      <c r="X305" t="s">
        <v>146</v>
      </c>
      <c r="Y305" t="s">
        <v>8739</v>
      </c>
      <c r="Z305">
        <v>2013</v>
      </c>
      <c r="AA305">
        <v>35</v>
      </c>
      <c r="AB305">
        <v>4825</v>
      </c>
    </row>
    <row r="306" spans="1:28" x14ac:dyDescent="0.2">
      <c r="A306" t="s">
        <v>2557</v>
      </c>
      <c r="B306" s="1">
        <v>41449</v>
      </c>
      <c r="C306" s="1">
        <v>41451</v>
      </c>
      <c r="D306" t="s">
        <v>45</v>
      </c>
      <c r="E306" t="s">
        <v>2558</v>
      </c>
      <c r="F306" t="s">
        <v>2559</v>
      </c>
      <c r="G306" t="s">
        <v>246</v>
      </c>
      <c r="H306" t="s">
        <v>2057</v>
      </c>
      <c r="I306" t="s">
        <v>2384</v>
      </c>
      <c r="J306" t="s">
        <v>2384</v>
      </c>
      <c r="K306" t="s">
        <v>1950</v>
      </c>
      <c r="L306" t="s">
        <v>1950</v>
      </c>
      <c r="M306" t="s">
        <v>2060</v>
      </c>
      <c r="N306" t="s">
        <v>38</v>
      </c>
      <c r="O306" t="s">
        <v>380</v>
      </c>
      <c r="P306" t="s">
        <v>2560</v>
      </c>
      <c r="Q306" t="s">
        <v>2561</v>
      </c>
      <c r="R306">
        <v>6</v>
      </c>
      <c r="S306">
        <v>1112</v>
      </c>
      <c r="T306">
        <v>0</v>
      </c>
      <c r="U306">
        <v>200.04</v>
      </c>
      <c r="V306" t="s">
        <v>42</v>
      </c>
      <c r="W306">
        <v>115.526</v>
      </c>
      <c r="X306" t="s">
        <v>43</v>
      </c>
      <c r="Y306" t="s">
        <v>8738</v>
      </c>
      <c r="Z306">
        <v>2013</v>
      </c>
      <c r="AA306">
        <v>26</v>
      </c>
      <c r="AB306">
        <v>180</v>
      </c>
    </row>
    <row r="307" spans="1:28" x14ac:dyDescent="0.2">
      <c r="A307" t="s">
        <v>2542</v>
      </c>
      <c r="B307" s="1">
        <v>41990</v>
      </c>
      <c r="C307" s="1">
        <v>41992</v>
      </c>
      <c r="D307" t="s">
        <v>59</v>
      </c>
      <c r="E307" t="s">
        <v>2543</v>
      </c>
      <c r="F307" t="s">
        <v>1411</v>
      </c>
      <c r="G307" t="s">
        <v>246</v>
      </c>
      <c r="H307" t="s">
        <v>1969</v>
      </c>
      <c r="I307" t="s">
        <v>1970</v>
      </c>
      <c r="J307" t="s">
        <v>1970</v>
      </c>
      <c r="K307" t="s">
        <v>1950</v>
      </c>
      <c r="L307" t="s">
        <v>1950</v>
      </c>
      <c r="M307" t="s">
        <v>1757</v>
      </c>
      <c r="N307" t="s">
        <v>38</v>
      </c>
      <c r="O307" t="s">
        <v>380</v>
      </c>
      <c r="P307" t="s">
        <v>2544</v>
      </c>
      <c r="Q307" t="s">
        <v>2545</v>
      </c>
      <c r="R307">
        <v>5</v>
      </c>
      <c r="S307">
        <v>1806</v>
      </c>
      <c r="T307">
        <v>0</v>
      </c>
      <c r="U307">
        <v>126.4</v>
      </c>
      <c r="V307" t="s">
        <v>42</v>
      </c>
      <c r="W307">
        <v>381.14</v>
      </c>
      <c r="X307" t="s">
        <v>146</v>
      </c>
      <c r="Y307" t="s">
        <v>8750</v>
      </c>
      <c r="Z307">
        <v>2014</v>
      </c>
      <c r="AA307">
        <v>51</v>
      </c>
      <c r="AB307">
        <v>1899</v>
      </c>
    </row>
    <row r="308" spans="1:28" x14ac:dyDescent="0.2">
      <c r="A308" t="s">
        <v>2529</v>
      </c>
      <c r="B308" s="1">
        <v>41625</v>
      </c>
      <c r="C308" s="1">
        <v>41625</v>
      </c>
      <c r="D308" t="s">
        <v>28</v>
      </c>
      <c r="E308" t="s">
        <v>2530</v>
      </c>
      <c r="F308" t="s">
        <v>2531</v>
      </c>
      <c r="G308" t="s">
        <v>246</v>
      </c>
      <c r="H308" t="s">
        <v>2283</v>
      </c>
      <c r="I308" t="s">
        <v>2532</v>
      </c>
      <c r="J308" t="s">
        <v>2532</v>
      </c>
      <c r="K308" t="s">
        <v>1879</v>
      </c>
      <c r="L308" t="s">
        <v>1879</v>
      </c>
      <c r="M308" t="s">
        <v>1594</v>
      </c>
      <c r="N308" t="s">
        <v>38</v>
      </c>
      <c r="O308" t="s">
        <v>380</v>
      </c>
      <c r="P308" t="s">
        <v>2533</v>
      </c>
      <c r="Q308" t="s">
        <v>2534</v>
      </c>
      <c r="R308">
        <v>5</v>
      </c>
      <c r="S308">
        <v>2712</v>
      </c>
      <c r="T308">
        <v>0</v>
      </c>
      <c r="U308">
        <v>1220.25</v>
      </c>
      <c r="V308" t="s">
        <v>42</v>
      </c>
      <c r="W308">
        <v>226.25</v>
      </c>
      <c r="X308" t="s">
        <v>64</v>
      </c>
      <c r="Y308" t="s">
        <v>8764</v>
      </c>
      <c r="Z308">
        <v>2013</v>
      </c>
      <c r="AA308">
        <v>51</v>
      </c>
      <c r="AB308">
        <v>17274</v>
      </c>
    </row>
    <row r="309" spans="1:28" x14ac:dyDescent="0.2">
      <c r="A309" t="s">
        <v>2524</v>
      </c>
      <c r="B309" s="1">
        <v>41568</v>
      </c>
      <c r="C309" s="1">
        <v>41573</v>
      </c>
      <c r="D309" t="s">
        <v>45</v>
      </c>
      <c r="E309" t="s">
        <v>2525</v>
      </c>
      <c r="F309" t="s">
        <v>2526</v>
      </c>
      <c r="G309" t="s">
        <v>246</v>
      </c>
      <c r="H309" t="s">
        <v>1969</v>
      </c>
      <c r="I309" t="s">
        <v>2495</v>
      </c>
      <c r="J309" t="s">
        <v>2495</v>
      </c>
      <c r="K309" t="s">
        <v>1950</v>
      </c>
      <c r="L309" t="s">
        <v>1950</v>
      </c>
      <c r="M309" t="s">
        <v>1757</v>
      </c>
      <c r="N309" t="s">
        <v>38</v>
      </c>
      <c r="O309" t="s">
        <v>380</v>
      </c>
      <c r="P309" t="s">
        <v>2527</v>
      </c>
      <c r="Q309" t="s">
        <v>2528</v>
      </c>
      <c r="R309">
        <v>5</v>
      </c>
      <c r="S309">
        <v>1762</v>
      </c>
      <c r="T309">
        <v>0</v>
      </c>
      <c r="U309">
        <v>475.8</v>
      </c>
      <c r="V309" t="s">
        <v>42</v>
      </c>
      <c r="W309">
        <v>44.363</v>
      </c>
      <c r="X309" t="s">
        <v>43</v>
      </c>
      <c r="Y309" t="s">
        <v>8740</v>
      </c>
      <c r="Z309">
        <v>2013</v>
      </c>
      <c r="AA309">
        <v>43</v>
      </c>
      <c r="AB309">
        <v>9142</v>
      </c>
    </row>
    <row r="310" spans="1:28" x14ac:dyDescent="0.2">
      <c r="A310" t="s">
        <v>2511</v>
      </c>
      <c r="B310" s="1">
        <v>41428</v>
      </c>
      <c r="C310" s="1">
        <v>41431</v>
      </c>
      <c r="D310" t="s">
        <v>28</v>
      </c>
      <c r="E310" t="s">
        <v>2512</v>
      </c>
      <c r="F310" t="s">
        <v>2513</v>
      </c>
      <c r="G310" t="s">
        <v>246</v>
      </c>
      <c r="H310" t="s">
        <v>2072</v>
      </c>
      <c r="I310" t="s">
        <v>2514</v>
      </c>
      <c r="J310" t="s">
        <v>2515</v>
      </c>
      <c r="K310" t="s">
        <v>1879</v>
      </c>
      <c r="L310" t="s">
        <v>1879</v>
      </c>
      <c r="M310" t="s">
        <v>1594</v>
      </c>
      <c r="N310" t="s">
        <v>38</v>
      </c>
      <c r="O310" t="s">
        <v>380</v>
      </c>
      <c r="P310" t="s">
        <v>2516</v>
      </c>
      <c r="Q310" t="s">
        <v>2517</v>
      </c>
      <c r="R310">
        <v>5</v>
      </c>
      <c r="S310">
        <v>2594</v>
      </c>
      <c r="T310">
        <v>0</v>
      </c>
      <c r="U310">
        <v>1141.2</v>
      </c>
      <c r="V310" t="s">
        <v>42</v>
      </c>
      <c r="W310">
        <v>236.06</v>
      </c>
      <c r="X310" t="s">
        <v>43</v>
      </c>
      <c r="Y310" t="s">
        <v>8738</v>
      </c>
      <c r="Z310">
        <v>2013</v>
      </c>
      <c r="AA310">
        <v>23</v>
      </c>
      <c r="AB310">
        <v>12964</v>
      </c>
    </row>
    <row r="311" spans="1:28" x14ac:dyDescent="0.2">
      <c r="A311" t="s">
        <v>2507</v>
      </c>
      <c r="B311" s="1">
        <v>41366</v>
      </c>
      <c r="C311" s="1">
        <v>41367</v>
      </c>
      <c r="D311" t="s">
        <v>59</v>
      </c>
      <c r="E311" t="s">
        <v>2508</v>
      </c>
      <c r="F311" t="s">
        <v>2509</v>
      </c>
      <c r="G311" t="s">
        <v>246</v>
      </c>
      <c r="H311" t="s">
        <v>2283</v>
      </c>
      <c r="I311" t="s">
        <v>2441</v>
      </c>
      <c r="J311" t="s">
        <v>2510</v>
      </c>
      <c r="K311" t="s">
        <v>1879</v>
      </c>
      <c r="L311" t="s">
        <v>1879</v>
      </c>
      <c r="M311" t="s">
        <v>1594</v>
      </c>
      <c r="N311" t="s">
        <v>38</v>
      </c>
      <c r="O311" t="s">
        <v>380</v>
      </c>
      <c r="P311" t="s">
        <v>1372</v>
      </c>
      <c r="Q311" t="s">
        <v>2101</v>
      </c>
      <c r="R311">
        <v>5</v>
      </c>
      <c r="S311">
        <v>2637</v>
      </c>
      <c r="T311">
        <v>0</v>
      </c>
      <c r="U311">
        <v>949.2</v>
      </c>
      <c r="V311" t="s">
        <v>42</v>
      </c>
      <c r="W311">
        <v>14.98</v>
      </c>
      <c r="X311" t="s">
        <v>146</v>
      </c>
      <c r="Y311" t="s">
        <v>8736</v>
      </c>
      <c r="Z311">
        <v>2013</v>
      </c>
      <c r="AA311">
        <v>14</v>
      </c>
      <c r="AB311">
        <v>10442</v>
      </c>
    </row>
    <row r="312" spans="1:28" x14ac:dyDescent="0.2">
      <c r="A312" t="s">
        <v>2501</v>
      </c>
      <c r="B312" s="1">
        <v>41228</v>
      </c>
      <c r="C312" s="1">
        <v>41230</v>
      </c>
      <c r="D312" t="s">
        <v>28</v>
      </c>
      <c r="E312" t="s">
        <v>2502</v>
      </c>
      <c r="F312" t="s">
        <v>2503</v>
      </c>
      <c r="G312" t="s">
        <v>246</v>
      </c>
      <c r="H312" t="s">
        <v>2283</v>
      </c>
      <c r="I312" t="s">
        <v>2504</v>
      </c>
      <c r="J312" t="s">
        <v>2505</v>
      </c>
      <c r="K312" t="s">
        <v>1879</v>
      </c>
      <c r="L312" t="s">
        <v>1879</v>
      </c>
      <c r="M312" t="s">
        <v>1594</v>
      </c>
      <c r="N312" t="s">
        <v>38</v>
      </c>
      <c r="O312" t="s">
        <v>380</v>
      </c>
      <c r="P312" t="s">
        <v>2506</v>
      </c>
      <c r="Q312" t="s">
        <v>2139</v>
      </c>
      <c r="R312">
        <v>5</v>
      </c>
      <c r="S312">
        <v>1552</v>
      </c>
      <c r="T312">
        <v>0</v>
      </c>
      <c r="U312">
        <v>108.6</v>
      </c>
      <c r="V312" t="s">
        <v>42</v>
      </c>
      <c r="W312">
        <v>163.94</v>
      </c>
      <c r="X312" t="s">
        <v>146</v>
      </c>
      <c r="Y312" t="s">
        <v>8733</v>
      </c>
      <c r="Z312">
        <v>2012</v>
      </c>
      <c r="AA312">
        <v>46</v>
      </c>
      <c r="AB312">
        <v>11280</v>
      </c>
    </row>
    <row r="313" spans="1:28" x14ac:dyDescent="0.2">
      <c r="A313" t="s">
        <v>2493</v>
      </c>
      <c r="B313" s="1">
        <v>41054</v>
      </c>
      <c r="C313" s="1">
        <v>41056</v>
      </c>
      <c r="D313" t="s">
        <v>28</v>
      </c>
      <c r="E313" t="s">
        <v>2494</v>
      </c>
      <c r="F313" t="s">
        <v>715</v>
      </c>
      <c r="G313" t="s">
        <v>246</v>
      </c>
      <c r="H313" t="s">
        <v>1969</v>
      </c>
      <c r="I313" t="s">
        <v>2495</v>
      </c>
      <c r="J313" t="s">
        <v>2495</v>
      </c>
      <c r="K313" t="s">
        <v>1950</v>
      </c>
      <c r="L313" t="s">
        <v>1950</v>
      </c>
      <c r="M313" t="s">
        <v>1757</v>
      </c>
      <c r="N313" t="s">
        <v>38</v>
      </c>
      <c r="O313" t="s">
        <v>380</v>
      </c>
      <c r="P313" t="s">
        <v>1440</v>
      </c>
      <c r="Q313" t="s">
        <v>2263</v>
      </c>
      <c r="R313">
        <v>5</v>
      </c>
      <c r="S313">
        <v>1731</v>
      </c>
      <c r="T313">
        <v>0</v>
      </c>
      <c r="U313">
        <v>17.3</v>
      </c>
      <c r="V313" t="s">
        <v>42</v>
      </c>
      <c r="W313">
        <v>135.404</v>
      </c>
      <c r="X313" t="s">
        <v>43</v>
      </c>
      <c r="Y313" t="s">
        <v>8762</v>
      </c>
      <c r="Z313">
        <v>2012</v>
      </c>
      <c r="AA313">
        <v>21</v>
      </c>
      <c r="AB313">
        <v>8133</v>
      </c>
    </row>
    <row r="314" spans="1:28" x14ac:dyDescent="0.2">
      <c r="A314" t="s">
        <v>2488</v>
      </c>
      <c r="B314" s="1">
        <v>41052</v>
      </c>
      <c r="C314" s="1">
        <v>41054</v>
      </c>
      <c r="D314" t="s">
        <v>45</v>
      </c>
      <c r="E314" t="s">
        <v>2489</v>
      </c>
      <c r="F314" t="s">
        <v>2490</v>
      </c>
      <c r="G314" t="s">
        <v>246</v>
      </c>
      <c r="H314" t="s">
        <v>1994</v>
      </c>
      <c r="I314" t="s">
        <v>1995</v>
      </c>
      <c r="J314" t="s">
        <v>2196</v>
      </c>
      <c r="K314" t="s">
        <v>1950</v>
      </c>
      <c r="L314" t="s">
        <v>1950</v>
      </c>
      <c r="M314" t="s">
        <v>1988</v>
      </c>
      <c r="N314" t="s">
        <v>38</v>
      </c>
      <c r="O314" t="s">
        <v>380</v>
      </c>
      <c r="P314" t="s">
        <v>2491</v>
      </c>
      <c r="Q314" t="s">
        <v>2492</v>
      </c>
      <c r="R314">
        <v>5</v>
      </c>
      <c r="S314">
        <v>936</v>
      </c>
      <c r="T314">
        <v>0</v>
      </c>
      <c r="U314">
        <v>168.3</v>
      </c>
      <c r="V314" t="s">
        <v>42</v>
      </c>
      <c r="W314">
        <v>264.428</v>
      </c>
      <c r="X314" t="s">
        <v>146</v>
      </c>
      <c r="Y314" t="s">
        <v>8762</v>
      </c>
      <c r="Z314">
        <v>2012</v>
      </c>
      <c r="AA314">
        <v>21</v>
      </c>
      <c r="AB314">
        <v>9316</v>
      </c>
    </row>
    <row r="315" spans="1:28" x14ac:dyDescent="0.2">
      <c r="A315" t="s">
        <v>2466</v>
      </c>
      <c r="B315" s="1">
        <v>41247</v>
      </c>
      <c r="C315" s="1">
        <v>41250</v>
      </c>
      <c r="D315" t="s">
        <v>45</v>
      </c>
      <c r="E315" t="s">
        <v>2467</v>
      </c>
      <c r="F315" t="s">
        <v>2468</v>
      </c>
      <c r="G315" t="s">
        <v>246</v>
      </c>
      <c r="H315" t="s">
        <v>1994</v>
      </c>
      <c r="I315" t="s">
        <v>2469</v>
      </c>
      <c r="J315" t="s">
        <v>2470</v>
      </c>
      <c r="K315" t="s">
        <v>1950</v>
      </c>
      <c r="L315" t="s">
        <v>1950</v>
      </c>
      <c r="M315" t="s">
        <v>1988</v>
      </c>
      <c r="N315" t="s">
        <v>38</v>
      </c>
      <c r="O315" t="s">
        <v>380</v>
      </c>
      <c r="P315" t="s">
        <v>2471</v>
      </c>
      <c r="Q315" t="s">
        <v>2332</v>
      </c>
      <c r="R315">
        <v>4</v>
      </c>
      <c r="S315">
        <v>818</v>
      </c>
      <c r="T315">
        <v>0</v>
      </c>
      <c r="U315">
        <v>8.16</v>
      </c>
      <c r="V315" t="s">
        <v>42</v>
      </c>
      <c r="W315">
        <v>77.98</v>
      </c>
      <c r="X315" t="s">
        <v>43</v>
      </c>
      <c r="Y315" t="s">
        <v>8734</v>
      </c>
      <c r="Z315">
        <v>2012</v>
      </c>
      <c r="AA315">
        <v>49</v>
      </c>
      <c r="AB315">
        <v>222</v>
      </c>
    </row>
    <row r="316" spans="1:28" x14ac:dyDescent="0.2">
      <c r="A316" t="s">
        <v>2444</v>
      </c>
      <c r="B316" s="1">
        <v>40851</v>
      </c>
      <c r="C316" s="1">
        <v>40853</v>
      </c>
      <c r="D316" t="s">
        <v>28</v>
      </c>
      <c r="E316" t="s">
        <v>2445</v>
      </c>
      <c r="F316" t="s">
        <v>2446</v>
      </c>
      <c r="G316" t="s">
        <v>246</v>
      </c>
      <c r="H316" t="s">
        <v>2447</v>
      </c>
      <c r="I316" t="s">
        <v>2448</v>
      </c>
      <c r="J316" t="s">
        <v>2448</v>
      </c>
      <c r="K316" t="s">
        <v>1950</v>
      </c>
      <c r="L316" t="s">
        <v>1950</v>
      </c>
      <c r="M316" t="s">
        <v>1594</v>
      </c>
      <c r="N316" t="s">
        <v>38</v>
      </c>
      <c r="O316" t="s">
        <v>380</v>
      </c>
      <c r="P316" t="s">
        <v>2449</v>
      </c>
      <c r="Q316" t="s">
        <v>2450</v>
      </c>
      <c r="R316">
        <v>4</v>
      </c>
      <c r="S316">
        <v>1402</v>
      </c>
      <c r="T316">
        <v>0</v>
      </c>
      <c r="U316">
        <v>126.16</v>
      </c>
      <c r="V316" t="s">
        <v>42</v>
      </c>
      <c r="W316">
        <v>210.637</v>
      </c>
      <c r="X316" t="s">
        <v>43</v>
      </c>
      <c r="Y316" t="s">
        <v>8727</v>
      </c>
      <c r="Z316">
        <v>2011</v>
      </c>
      <c r="AA316">
        <v>45</v>
      </c>
      <c r="AB316">
        <v>8137</v>
      </c>
    </row>
    <row r="317" spans="1:28" x14ac:dyDescent="0.2">
      <c r="A317" t="s">
        <v>2439</v>
      </c>
      <c r="B317" s="1">
        <v>41678</v>
      </c>
      <c r="C317" s="1">
        <v>41681</v>
      </c>
      <c r="D317" t="s">
        <v>28</v>
      </c>
      <c r="E317" t="s">
        <v>2440</v>
      </c>
      <c r="F317" t="s">
        <v>1618</v>
      </c>
      <c r="G317" t="s">
        <v>246</v>
      </c>
      <c r="H317" t="s">
        <v>2283</v>
      </c>
      <c r="I317" t="s">
        <v>2441</v>
      </c>
      <c r="J317" t="s">
        <v>2442</v>
      </c>
      <c r="K317" t="s">
        <v>1879</v>
      </c>
      <c r="L317" t="s">
        <v>1879</v>
      </c>
      <c r="M317" t="s">
        <v>1594</v>
      </c>
      <c r="N317" t="s">
        <v>38</v>
      </c>
      <c r="O317" t="s">
        <v>380</v>
      </c>
      <c r="P317" t="s">
        <v>2443</v>
      </c>
      <c r="Q317" t="s">
        <v>2227</v>
      </c>
      <c r="R317">
        <v>4</v>
      </c>
      <c r="S317">
        <v>282</v>
      </c>
      <c r="T317">
        <v>0</v>
      </c>
      <c r="U317">
        <v>14.04</v>
      </c>
      <c r="V317" t="s">
        <v>42</v>
      </c>
      <c r="W317">
        <v>24.15</v>
      </c>
      <c r="X317" t="s">
        <v>146</v>
      </c>
      <c r="Y317" t="s">
        <v>8756</v>
      </c>
      <c r="Z317">
        <v>2014</v>
      </c>
      <c r="AA317">
        <v>6</v>
      </c>
      <c r="AB317">
        <v>18031</v>
      </c>
    </row>
    <row r="318" spans="1:28" x14ac:dyDescent="0.2">
      <c r="A318" t="s">
        <v>2423</v>
      </c>
      <c r="B318" s="1">
        <v>41313</v>
      </c>
      <c r="C318" s="1">
        <v>41314</v>
      </c>
      <c r="D318" t="s">
        <v>59</v>
      </c>
      <c r="E318" t="s">
        <v>2424</v>
      </c>
      <c r="F318" t="s">
        <v>2425</v>
      </c>
      <c r="G318" t="s">
        <v>246</v>
      </c>
      <c r="H318" t="s">
        <v>2049</v>
      </c>
      <c r="I318" t="s">
        <v>2161</v>
      </c>
      <c r="J318" t="s">
        <v>2162</v>
      </c>
      <c r="K318" t="s">
        <v>1979</v>
      </c>
      <c r="L318" t="s">
        <v>1979</v>
      </c>
      <c r="M318" t="s">
        <v>1979</v>
      </c>
      <c r="N318" t="s">
        <v>38</v>
      </c>
      <c r="O318" t="s">
        <v>380</v>
      </c>
      <c r="P318" t="s">
        <v>2426</v>
      </c>
      <c r="Q318" t="s">
        <v>2427</v>
      </c>
      <c r="R318">
        <v>4</v>
      </c>
      <c r="S318">
        <v>1235</v>
      </c>
      <c r="T318">
        <v>0</v>
      </c>
      <c r="U318">
        <v>246.84</v>
      </c>
      <c r="V318" t="s">
        <v>42</v>
      </c>
      <c r="W318">
        <v>284.7</v>
      </c>
      <c r="X318" t="s">
        <v>146</v>
      </c>
      <c r="Y318" t="s">
        <v>8754</v>
      </c>
      <c r="Z318">
        <v>2013</v>
      </c>
      <c r="AA318">
        <v>6</v>
      </c>
      <c r="AB318">
        <v>47566</v>
      </c>
    </row>
    <row r="319" spans="1:28" x14ac:dyDescent="0.2">
      <c r="A319" t="s">
        <v>2403</v>
      </c>
      <c r="B319" s="1">
        <v>41292</v>
      </c>
      <c r="C319" s="1">
        <v>41292</v>
      </c>
      <c r="D319" t="s">
        <v>45</v>
      </c>
      <c r="E319" t="s">
        <v>2404</v>
      </c>
      <c r="F319" t="s">
        <v>1572</v>
      </c>
      <c r="G319" t="s">
        <v>246</v>
      </c>
      <c r="H319" t="s">
        <v>1948</v>
      </c>
      <c r="I319" t="s">
        <v>2405</v>
      </c>
      <c r="J319" t="s">
        <v>2405</v>
      </c>
      <c r="K319" t="s">
        <v>1950</v>
      </c>
      <c r="L319" t="s">
        <v>1950</v>
      </c>
      <c r="M319" t="s">
        <v>1757</v>
      </c>
      <c r="N319" t="s">
        <v>38</v>
      </c>
      <c r="O319" t="s">
        <v>380</v>
      </c>
      <c r="P319" t="s">
        <v>2406</v>
      </c>
      <c r="Q319" t="s">
        <v>2407</v>
      </c>
      <c r="R319">
        <v>3</v>
      </c>
      <c r="S319">
        <v>1119</v>
      </c>
      <c r="T319">
        <v>0</v>
      </c>
      <c r="U319">
        <v>22.38</v>
      </c>
      <c r="V319" t="s">
        <v>42</v>
      </c>
      <c r="W319">
        <v>164.44499999999999</v>
      </c>
      <c r="X319" t="s">
        <v>64</v>
      </c>
      <c r="Y319" t="s">
        <v>8753</v>
      </c>
      <c r="Z319">
        <v>2013</v>
      </c>
      <c r="AA319">
        <v>3</v>
      </c>
      <c r="AB319">
        <v>5251</v>
      </c>
    </row>
    <row r="320" spans="1:28" x14ac:dyDescent="0.2">
      <c r="A320" t="s">
        <v>2398</v>
      </c>
      <c r="B320" s="1">
        <v>41948</v>
      </c>
      <c r="C320" s="1">
        <v>41951</v>
      </c>
      <c r="D320" t="s">
        <v>45</v>
      </c>
      <c r="E320" t="s">
        <v>2399</v>
      </c>
      <c r="F320" t="s">
        <v>2400</v>
      </c>
      <c r="G320" t="s">
        <v>246</v>
      </c>
      <c r="H320" t="s">
        <v>2315</v>
      </c>
      <c r="I320" t="s">
        <v>2401</v>
      </c>
      <c r="J320" t="s">
        <v>2402</v>
      </c>
      <c r="K320" t="s">
        <v>1950</v>
      </c>
      <c r="L320" t="s">
        <v>1950</v>
      </c>
      <c r="M320" t="s">
        <v>1594</v>
      </c>
      <c r="N320" t="s">
        <v>38</v>
      </c>
      <c r="O320" t="s">
        <v>380</v>
      </c>
      <c r="P320" t="s">
        <v>2361</v>
      </c>
      <c r="Q320" t="s">
        <v>2362</v>
      </c>
      <c r="R320">
        <v>3</v>
      </c>
      <c r="S320">
        <v>1123</v>
      </c>
      <c r="T320">
        <v>0</v>
      </c>
      <c r="U320">
        <v>224.58</v>
      </c>
      <c r="V320" t="s">
        <v>42</v>
      </c>
      <c r="W320">
        <v>163.69499999999999</v>
      </c>
      <c r="X320" t="s">
        <v>146</v>
      </c>
      <c r="Y320" t="s">
        <v>8768</v>
      </c>
      <c r="Z320">
        <v>2014</v>
      </c>
      <c r="AA320">
        <v>45</v>
      </c>
      <c r="AB320">
        <v>7018</v>
      </c>
    </row>
    <row r="321" spans="1:28" x14ac:dyDescent="0.2">
      <c r="A321" t="s">
        <v>2381</v>
      </c>
      <c r="B321" s="1">
        <v>41582</v>
      </c>
      <c r="C321" s="1">
        <v>41582</v>
      </c>
      <c r="D321" t="s">
        <v>28</v>
      </c>
      <c r="E321" t="s">
        <v>2382</v>
      </c>
      <c r="F321" t="s">
        <v>2383</v>
      </c>
      <c r="G321" t="s">
        <v>246</v>
      </c>
      <c r="H321" t="s">
        <v>2057</v>
      </c>
      <c r="I321" t="s">
        <v>2384</v>
      </c>
      <c r="J321" t="s">
        <v>2384</v>
      </c>
      <c r="K321" t="s">
        <v>1950</v>
      </c>
      <c r="L321" t="s">
        <v>1950</v>
      </c>
      <c r="M321" t="s">
        <v>2060</v>
      </c>
      <c r="N321" t="s">
        <v>38</v>
      </c>
      <c r="O321" t="s">
        <v>380</v>
      </c>
      <c r="P321" t="s">
        <v>2385</v>
      </c>
      <c r="Q321" t="s">
        <v>2076</v>
      </c>
      <c r="R321">
        <v>3</v>
      </c>
      <c r="S321">
        <v>1035</v>
      </c>
      <c r="T321">
        <v>0</v>
      </c>
      <c r="U321">
        <v>248.34</v>
      </c>
      <c r="V321" t="s">
        <v>42</v>
      </c>
      <c r="W321">
        <v>180.01300000000001</v>
      </c>
      <c r="X321" t="s">
        <v>64</v>
      </c>
      <c r="Y321" t="s">
        <v>8741</v>
      </c>
      <c r="Z321">
        <v>2013</v>
      </c>
      <c r="AA321">
        <v>45</v>
      </c>
      <c r="AB321">
        <v>8813</v>
      </c>
    </row>
    <row r="322" spans="1:28" x14ac:dyDescent="0.2">
      <c r="A322" t="s">
        <v>2370</v>
      </c>
      <c r="B322" s="1">
        <v>40801</v>
      </c>
      <c r="C322" s="1">
        <v>40803</v>
      </c>
      <c r="D322" t="s">
        <v>28</v>
      </c>
      <c r="E322" t="s">
        <v>2371</v>
      </c>
      <c r="F322" t="s">
        <v>2034</v>
      </c>
      <c r="G322" t="s">
        <v>262</v>
      </c>
      <c r="H322" t="s">
        <v>2315</v>
      </c>
      <c r="I322" t="s">
        <v>2316</v>
      </c>
      <c r="J322" t="s">
        <v>2372</v>
      </c>
      <c r="K322" t="s">
        <v>1950</v>
      </c>
      <c r="L322" t="s">
        <v>1950</v>
      </c>
      <c r="M322" t="s">
        <v>1594</v>
      </c>
      <c r="N322" t="s">
        <v>38</v>
      </c>
      <c r="O322" t="s">
        <v>380</v>
      </c>
      <c r="P322" t="s">
        <v>1971</v>
      </c>
      <c r="Q322" t="s">
        <v>1972</v>
      </c>
      <c r="R322">
        <v>2</v>
      </c>
      <c r="S322">
        <v>121</v>
      </c>
      <c r="T322">
        <v>0</v>
      </c>
      <c r="U322">
        <v>16.96</v>
      </c>
      <c r="V322" t="s">
        <v>42</v>
      </c>
      <c r="W322">
        <v>16.588000000000001</v>
      </c>
      <c r="X322" t="s">
        <v>43</v>
      </c>
      <c r="Y322" t="s">
        <v>8725</v>
      </c>
      <c r="Z322">
        <v>2011</v>
      </c>
      <c r="AA322">
        <v>38</v>
      </c>
      <c r="AB322">
        <v>8636</v>
      </c>
    </row>
    <row r="323" spans="1:28" x14ac:dyDescent="0.2">
      <c r="A323" t="s">
        <v>2357</v>
      </c>
      <c r="B323" s="1">
        <v>40799</v>
      </c>
      <c r="C323" s="1">
        <v>40802</v>
      </c>
      <c r="D323" t="s">
        <v>45</v>
      </c>
      <c r="E323" t="s">
        <v>2358</v>
      </c>
      <c r="F323" t="s">
        <v>1632</v>
      </c>
      <c r="G323" t="s">
        <v>262</v>
      </c>
      <c r="H323" t="s">
        <v>2315</v>
      </c>
      <c r="I323" t="s">
        <v>2359</v>
      </c>
      <c r="J323" t="s">
        <v>2360</v>
      </c>
      <c r="K323" t="s">
        <v>1950</v>
      </c>
      <c r="L323" t="s">
        <v>1950</v>
      </c>
      <c r="M323" t="s">
        <v>1594</v>
      </c>
      <c r="N323" t="s">
        <v>38</v>
      </c>
      <c r="O323" t="s">
        <v>380</v>
      </c>
      <c r="P323" t="s">
        <v>2361</v>
      </c>
      <c r="Q323" t="s">
        <v>2362</v>
      </c>
      <c r="R323">
        <v>2</v>
      </c>
      <c r="S323">
        <v>749</v>
      </c>
      <c r="T323">
        <v>0</v>
      </c>
      <c r="U323">
        <v>149.72</v>
      </c>
      <c r="V323" t="s">
        <v>42</v>
      </c>
      <c r="W323">
        <v>34.905000000000001</v>
      </c>
      <c r="X323" t="s">
        <v>43</v>
      </c>
      <c r="Y323" t="s">
        <v>8725</v>
      </c>
      <c r="Z323">
        <v>2011</v>
      </c>
      <c r="AA323">
        <v>38</v>
      </c>
      <c r="AB323">
        <v>1360</v>
      </c>
    </row>
    <row r="324" spans="1:28" x14ac:dyDescent="0.2">
      <c r="A324" t="s">
        <v>2338</v>
      </c>
      <c r="B324" s="1">
        <v>41446</v>
      </c>
      <c r="C324" s="1">
        <v>41448</v>
      </c>
      <c r="D324" t="s">
        <v>45</v>
      </c>
      <c r="E324" t="s">
        <v>2339</v>
      </c>
      <c r="F324" t="s">
        <v>2340</v>
      </c>
      <c r="G324" t="s">
        <v>262</v>
      </c>
      <c r="H324" t="s">
        <v>2341</v>
      </c>
      <c r="I324" t="s">
        <v>2342</v>
      </c>
      <c r="J324" t="s">
        <v>2343</v>
      </c>
      <c r="K324" t="s">
        <v>1979</v>
      </c>
      <c r="L324" t="s">
        <v>1979</v>
      </c>
      <c r="M324" t="s">
        <v>1979</v>
      </c>
      <c r="N324" t="s">
        <v>38</v>
      </c>
      <c r="O324" t="s">
        <v>380</v>
      </c>
      <c r="P324" t="s">
        <v>2344</v>
      </c>
      <c r="Q324" t="s">
        <v>2139</v>
      </c>
      <c r="R324">
        <v>2</v>
      </c>
      <c r="S324">
        <v>621</v>
      </c>
      <c r="T324">
        <v>0</v>
      </c>
      <c r="U324">
        <v>43.44</v>
      </c>
      <c r="V324" t="s">
        <v>42</v>
      </c>
      <c r="W324">
        <v>134.38999999999999</v>
      </c>
      <c r="X324" t="s">
        <v>146</v>
      </c>
      <c r="Y324" t="s">
        <v>8738</v>
      </c>
      <c r="Z324">
        <v>2013</v>
      </c>
      <c r="AA324">
        <v>25</v>
      </c>
      <c r="AB324">
        <v>41356</v>
      </c>
    </row>
    <row r="325" spans="1:28" x14ac:dyDescent="0.2">
      <c r="A325" t="s">
        <v>2327</v>
      </c>
      <c r="B325" s="1">
        <v>41036</v>
      </c>
      <c r="C325" s="1">
        <v>41039</v>
      </c>
      <c r="D325" t="s">
        <v>45</v>
      </c>
      <c r="E325" t="s">
        <v>2328</v>
      </c>
      <c r="F325" t="s">
        <v>1947</v>
      </c>
      <c r="G325" t="s">
        <v>262</v>
      </c>
      <c r="H325" t="s">
        <v>2241</v>
      </c>
      <c r="I325" t="s">
        <v>2329</v>
      </c>
      <c r="J325" t="s">
        <v>2330</v>
      </c>
      <c r="K325" t="s">
        <v>2005</v>
      </c>
      <c r="L325" t="s">
        <v>2005</v>
      </c>
      <c r="M325" t="s">
        <v>2185</v>
      </c>
      <c r="N325" t="s">
        <v>38</v>
      </c>
      <c r="O325" t="s">
        <v>380</v>
      </c>
      <c r="P325" t="s">
        <v>2331</v>
      </c>
      <c r="Q325" t="s">
        <v>2332</v>
      </c>
      <c r="R325">
        <v>2</v>
      </c>
      <c r="S325">
        <v>614</v>
      </c>
      <c r="T325">
        <v>0</v>
      </c>
      <c r="U325">
        <v>282.18</v>
      </c>
      <c r="V325" t="s">
        <v>42</v>
      </c>
      <c r="W325">
        <v>38.35</v>
      </c>
      <c r="X325" t="s">
        <v>146</v>
      </c>
      <c r="Y325" t="s">
        <v>8762</v>
      </c>
      <c r="Z325">
        <v>2012</v>
      </c>
      <c r="AA325">
        <v>19</v>
      </c>
      <c r="AB325">
        <v>30578</v>
      </c>
    </row>
    <row r="326" spans="1:28" x14ac:dyDescent="0.2">
      <c r="A326" t="s">
        <v>2320</v>
      </c>
      <c r="B326" s="1">
        <v>41015</v>
      </c>
      <c r="C326" s="1">
        <v>41018</v>
      </c>
      <c r="D326" t="s">
        <v>45</v>
      </c>
      <c r="E326" t="s">
        <v>2321</v>
      </c>
      <c r="F326" t="s">
        <v>619</v>
      </c>
      <c r="G326" t="s">
        <v>262</v>
      </c>
      <c r="H326" t="s">
        <v>2322</v>
      </c>
      <c r="I326" t="s">
        <v>2323</v>
      </c>
      <c r="J326" t="s">
        <v>2324</v>
      </c>
      <c r="K326" t="s">
        <v>2322</v>
      </c>
      <c r="L326" t="s">
        <v>36</v>
      </c>
      <c r="M326" t="s">
        <v>2322</v>
      </c>
      <c r="N326" t="s">
        <v>38</v>
      </c>
      <c r="O326" t="s">
        <v>380</v>
      </c>
      <c r="P326" t="s">
        <v>2325</v>
      </c>
      <c r="Q326" t="s">
        <v>2326</v>
      </c>
      <c r="R326">
        <v>2</v>
      </c>
      <c r="S326">
        <v>558</v>
      </c>
      <c r="T326">
        <v>0</v>
      </c>
      <c r="U326">
        <v>0</v>
      </c>
      <c r="V326" t="s">
        <v>42</v>
      </c>
      <c r="W326">
        <v>60.8</v>
      </c>
      <c r="X326" t="s">
        <v>146</v>
      </c>
      <c r="Y326" t="s">
        <v>8731</v>
      </c>
      <c r="Z326">
        <v>2012</v>
      </c>
      <c r="AA326">
        <v>16</v>
      </c>
      <c r="AB326">
        <v>49953</v>
      </c>
    </row>
    <row r="327" spans="1:28" x14ac:dyDescent="0.2">
      <c r="A327" t="s">
        <v>2312</v>
      </c>
      <c r="B327" s="1">
        <v>40785</v>
      </c>
      <c r="C327" s="1">
        <v>40787</v>
      </c>
      <c r="D327" t="s">
        <v>28</v>
      </c>
      <c r="E327" t="s">
        <v>2313</v>
      </c>
      <c r="F327" t="s">
        <v>2314</v>
      </c>
      <c r="G327" t="s">
        <v>262</v>
      </c>
      <c r="H327" t="s">
        <v>2315</v>
      </c>
      <c r="I327" t="s">
        <v>2316</v>
      </c>
      <c r="J327" t="s">
        <v>2317</v>
      </c>
      <c r="K327" t="s">
        <v>1950</v>
      </c>
      <c r="L327" t="s">
        <v>1950</v>
      </c>
      <c r="M327" t="s">
        <v>1594</v>
      </c>
      <c r="N327" t="s">
        <v>38</v>
      </c>
      <c r="O327" t="s">
        <v>380</v>
      </c>
      <c r="P327" t="s">
        <v>2318</v>
      </c>
      <c r="Q327" t="s">
        <v>2319</v>
      </c>
      <c r="R327">
        <v>2</v>
      </c>
      <c r="S327">
        <v>757</v>
      </c>
      <c r="T327">
        <v>0</v>
      </c>
      <c r="U327">
        <v>249.84</v>
      </c>
      <c r="V327" t="s">
        <v>42</v>
      </c>
      <c r="W327">
        <v>104.693</v>
      </c>
      <c r="X327" t="s">
        <v>146</v>
      </c>
      <c r="Y327" t="s">
        <v>8724</v>
      </c>
      <c r="Z327">
        <v>2011</v>
      </c>
      <c r="AA327">
        <v>36</v>
      </c>
      <c r="AB327">
        <v>7298</v>
      </c>
    </row>
    <row r="328" spans="1:28" x14ac:dyDescent="0.2">
      <c r="A328" t="s">
        <v>2300</v>
      </c>
      <c r="B328" s="1">
        <v>41852</v>
      </c>
      <c r="C328" s="1">
        <v>41855</v>
      </c>
      <c r="D328" t="s">
        <v>45</v>
      </c>
      <c r="E328" t="s">
        <v>2301</v>
      </c>
      <c r="F328" t="s">
        <v>2289</v>
      </c>
      <c r="G328" t="s">
        <v>262</v>
      </c>
      <c r="H328" t="s">
        <v>2302</v>
      </c>
      <c r="I328" t="s">
        <v>2303</v>
      </c>
      <c r="J328" t="s">
        <v>2303</v>
      </c>
      <c r="K328" t="s">
        <v>1979</v>
      </c>
      <c r="L328" t="s">
        <v>1979</v>
      </c>
      <c r="M328" t="s">
        <v>1979</v>
      </c>
      <c r="N328" t="s">
        <v>38</v>
      </c>
      <c r="O328" t="s">
        <v>380</v>
      </c>
      <c r="P328" t="s">
        <v>2304</v>
      </c>
      <c r="Q328" t="s">
        <v>2263</v>
      </c>
      <c r="R328">
        <v>1</v>
      </c>
      <c r="S328">
        <v>519</v>
      </c>
      <c r="T328">
        <v>0</v>
      </c>
      <c r="U328">
        <v>98.67</v>
      </c>
      <c r="V328" t="s">
        <v>42</v>
      </c>
      <c r="W328">
        <v>25.75</v>
      </c>
      <c r="X328" t="s">
        <v>43</v>
      </c>
      <c r="Y328" t="s">
        <v>8747</v>
      </c>
      <c r="Z328">
        <v>2014</v>
      </c>
      <c r="AA328">
        <v>31</v>
      </c>
      <c r="AB328">
        <v>46312</v>
      </c>
    </row>
    <row r="329" spans="1:28" x14ac:dyDescent="0.2">
      <c r="A329" t="s">
        <v>1349</v>
      </c>
      <c r="B329" s="1">
        <v>40829</v>
      </c>
      <c r="C329" s="1">
        <v>40831</v>
      </c>
      <c r="D329" t="s">
        <v>28</v>
      </c>
      <c r="E329" t="s">
        <v>1350</v>
      </c>
      <c r="F329" t="s">
        <v>1351</v>
      </c>
      <c r="G329" t="s">
        <v>31</v>
      </c>
      <c r="H329" t="s">
        <v>32</v>
      </c>
      <c r="I329" t="s">
        <v>1310</v>
      </c>
      <c r="J329" t="s">
        <v>1352</v>
      </c>
      <c r="K329" t="s">
        <v>35</v>
      </c>
      <c r="L329" t="s">
        <v>36</v>
      </c>
      <c r="M329" t="s">
        <v>37</v>
      </c>
      <c r="N329" t="s">
        <v>38</v>
      </c>
      <c r="O329" t="s">
        <v>380</v>
      </c>
      <c r="P329" t="s">
        <v>381</v>
      </c>
      <c r="Q329" t="s">
        <v>382</v>
      </c>
      <c r="R329">
        <v>4</v>
      </c>
      <c r="S329">
        <v>214</v>
      </c>
      <c r="T329">
        <v>0</v>
      </c>
      <c r="U329">
        <v>62.036799999999999</v>
      </c>
      <c r="V329" t="s">
        <v>42</v>
      </c>
      <c r="W329">
        <v>42.66</v>
      </c>
      <c r="X329" t="s">
        <v>146</v>
      </c>
      <c r="Y329" t="s">
        <v>8726</v>
      </c>
      <c r="Z329">
        <v>2011</v>
      </c>
      <c r="AA329">
        <v>42</v>
      </c>
      <c r="AB329">
        <v>32108</v>
      </c>
    </row>
    <row r="330" spans="1:28" x14ac:dyDescent="0.2">
      <c r="A330" t="s">
        <v>2294</v>
      </c>
      <c r="B330" s="1">
        <v>41509</v>
      </c>
      <c r="C330" s="1">
        <v>41511</v>
      </c>
      <c r="D330" t="s">
        <v>28</v>
      </c>
      <c r="E330" t="s">
        <v>2295</v>
      </c>
      <c r="F330" t="s">
        <v>2296</v>
      </c>
      <c r="G330" t="s">
        <v>262</v>
      </c>
      <c r="H330" t="s">
        <v>1976</v>
      </c>
      <c r="I330" t="s">
        <v>1977</v>
      </c>
      <c r="J330" t="s">
        <v>2297</v>
      </c>
      <c r="K330" t="s">
        <v>1979</v>
      </c>
      <c r="L330" t="s">
        <v>1979</v>
      </c>
      <c r="M330" t="s">
        <v>1979</v>
      </c>
      <c r="N330" t="s">
        <v>38</v>
      </c>
      <c r="O330" t="s">
        <v>380</v>
      </c>
      <c r="P330" t="s">
        <v>2298</v>
      </c>
      <c r="Q330" t="s">
        <v>2299</v>
      </c>
      <c r="R330">
        <v>1</v>
      </c>
      <c r="S330">
        <v>302</v>
      </c>
      <c r="T330">
        <v>0</v>
      </c>
      <c r="U330">
        <v>27.15</v>
      </c>
      <c r="V330" t="s">
        <v>42</v>
      </c>
      <c r="W330">
        <v>45.96</v>
      </c>
      <c r="X330" t="s">
        <v>146</v>
      </c>
      <c r="Y330" t="s">
        <v>8739</v>
      </c>
      <c r="Z330">
        <v>2013</v>
      </c>
      <c r="AA330">
        <v>34</v>
      </c>
      <c r="AB330">
        <v>47384</v>
      </c>
    </row>
    <row r="331" spans="1:28" x14ac:dyDescent="0.2">
      <c r="A331" t="s">
        <v>2287</v>
      </c>
      <c r="B331" s="1">
        <v>41990</v>
      </c>
      <c r="C331" s="1">
        <v>41993</v>
      </c>
      <c r="D331" t="s">
        <v>28</v>
      </c>
      <c r="E331" t="s">
        <v>2288</v>
      </c>
      <c r="F331" t="s">
        <v>2289</v>
      </c>
      <c r="G331" t="s">
        <v>262</v>
      </c>
      <c r="H331" t="s">
        <v>2290</v>
      </c>
      <c r="I331" t="s">
        <v>2291</v>
      </c>
      <c r="J331" t="s">
        <v>2291</v>
      </c>
      <c r="K331" t="s">
        <v>2023</v>
      </c>
      <c r="L331" t="s">
        <v>2023</v>
      </c>
      <c r="M331" t="s">
        <v>2023</v>
      </c>
      <c r="N331" t="s">
        <v>38</v>
      </c>
      <c r="O331" t="s">
        <v>380</v>
      </c>
      <c r="P331" t="s">
        <v>2292</v>
      </c>
      <c r="Q331" t="s">
        <v>2293</v>
      </c>
      <c r="R331">
        <v>1</v>
      </c>
      <c r="S331">
        <v>278</v>
      </c>
      <c r="T331">
        <v>0</v>
      </c>
      <c r="U331">
        <v>75.180000000000007</v>
      </c>
      <c r="V331" t="s">
        <v>42</v>
      </c>
      <c r="W331">
        <v>63.45</v>
      </c>
      <c r="X331" t="s">
        <v>146</v>
      </c>
      <c r="Y331" t="s">
        <v>8750</v>
      </c>
      <c r="Z331">
        <v>2014</v>
      </c>
      <c r="AA331">
        <v>51</v>
      </c>
      <c r="AB331">
        <v>47806</v>
      </c>
    </row>
    <row r="332" spans="1:28" x14ac:dyDescent="0.2">
      <c r="A332" t="s">
        <v>1363</v>
      </c>
      <c r="B332" s="1">
        <v>41954</v>
      </c>
      <c r="C332" s="1">
        <v>41961</v>
      </c>
      <c r="D332" t="s">
        <v>45</v>
      </c>
      <c r="E332" t="s">
        <v>333</v>
      </c>
      <c r="F332" t="s">
        <v>334</v>
      </c>
      <c r="G332" t="s">
        <v>31</v>
      </c>
      <c r="H332" t="s">
        <v>32</v>
      </c>
      <c r="I332" t="s">
        <v>1310</v>
      </c>
      <c r="J332" t="s">
        <v>1364</v>
      </c>
      <c r="K332" t="s">
        <v>35</v>
      </c>
      <c r="L332" t="s">
        <v>36</v>
      </c>
      <c r="M332" t="s">
        <v>37</v>
      </c>
      <c r="N332" t="s">
        <v>38</v>
      </c>
      <c r="O332" t="s">
        <v>380</v>
      </c>
      <c r="P332" t="s">
        <v>1365</v>
      </c>
      <c r="Q332" t="s">
        <v>1366</v>
      </c>
      <c r="R332">
        <v>5</v>
      </c>
      <c r="S332">
        <v>401</v>
      </c>
      <c r="T332">
        <v>0</v>
      </c>
      <c r="U332">
        <v>112.224</v>
      </c>
      <c r="V332" t="s">
        <v>42</v>
      </c>
      <c r="W332">
        <v>23.36</v>
      </c>
      <c r="X332" t="s">
        <v>50</v>
      </c>
      <c r="Y332" t="s">
        <v>8768</v>
      </c>
      <c r="Z332">
        <v>2014</v>
      </c>
      <c r="AA332">
        <v>46</v>
      </c>
      <c r="AB332">
        <v>38622</v>
      </c>
    </row>
    <row r="333" spans="1:28" x14ac:dyDescent="0.2">
      <c r="A333" t="s">
        <v>1367</v>
      </c>
      <c r="B333" s="1">
        <v>40759</v>
      </c>
      <c r="C333" s="1">
        <v>40764</v>
      </c>
      <c r="D333" t="s">
        <v>28</v>
      </c>
      <c r="E333" t="s">
        <v>1368</v>
      </c>
      <c r="F333" t="s">
        <v>1369</v>
      </c>
      <c r="G333" t="s">
        <v>31</v>
      </c>
      <c r="H333" t="s">
        <v>32</v>
      </c>
      <c r="I333" t="s">
        <v>1370</v>
      </c>
      <c r="J333" t="s">
        <v>1371</v>
      </c>
      <c r="K333" t="s">
        <v>35</v>
      </c>
      <c r="L333" t="s">
        <v>36</v>
      </c>
      <c r="M333" t="s">
        <v>37</v>
      </c>
      <c r="N333" t="s">
        <v>38</v>
      </c>
      <c r="O333" t="s">
        <v>380</v>
      </c>
      <c r="P333" t="s">
        <v>1372</v>
      </c>
      <c r="Q333" t="s">
        <v>1373</v>
      </c>
      <c r="R333">
        <v>3</v>
      </c>
      <c r="S333">
        <v>1090</v>
      </c>
      <c r="T333">
        <v>0</v>
      </c>
      <c r="U333">
        <v>305.13</v>
      </c>
      <c r="V333" t="s">
        <v>42</v>
      </c>
      <c r="W333">
        <v>171.65</v>
      </c>
      <c r="X333" t="s">
        <v>43</v>
      </c>
      <c r="Y333" t="s">
        <v>8724</v>
      </c>
      <c r="Z333">
        <v>2011</v>
      </c>
      <c r="AA333">
        <v>32</v>
      </c>
      <c r="AB333">
        <v>32672</v>
      </c>
    </row>
    <row r="334" spans="1:28" x14ac:dyDescent="0.2">
      <c r="A334" t="s">
        <v>2281</v>
      </c>
      <c r="B334" s="1">
        <v>41794</v>
      </c>
      <c r="C334" s="1">
        <v>41794</v>
      </c>
      <c r="D334" t="s">
        <v>28</v>
      </c>
      <c r="E334" t="s">
        <v>2282</v>
      </c>
      <c r="F334" t="s">
        <v>2234</v>
      </c>
      <c r="G334" t="s">
        <v>262</v>
      </c>
      <c r="H334" t="s">
        <v>2283</v>
      </c>
      <c r="I334" t="s">
        <v>2284</v>
      </c>
      <c r="J334" t="s">
        <v>2284</v>
      </c>
      <c r="K334" t="s">
        <v>1879</v>
      </c>
      <c r="L334" t="s">
        <v>1879</v>
      </c>
      <c r="M334" t="s">
        <v>1594</v>
      </c>
      <c r="N334" t="s">
        <v>38</v>
      </c>
      <c r="O334" t="s">
        <v>380</v>
      </c>
      <c r="P334" t="s">
        <v>2285</v>
      </c>
      <c r="Q334" t="s">
        <v>2286</v>
      </c>
      <c r="R334">
        <v>1</v>
      </c>
      <c r="S334">
        <v>536</v>
      </c>
      <c r="T334">
        <v>0</v>
      </c>
      <c r="U334">
        <v>91.17</v>
      </c>
      <c r="V334" t="s">
        <v>42</v>
      </c>
      <c r="W334">
        <v>104.69</v>
      </c>
      <c r="X334" t="s">
        <v>64</v>
      </c>
      <c r="Y334" t="s">
        <v>8745</v>
      </c>
      <c r="Z334">
        <v>2014</v>
      </c>
      <c r="AA334">
        <v>23</v>
      </c>
      <c r="AB334">
        <v>17948</v>
      </c>
    </row>
    <row r="335" spans="1:28" x14ac:dyDescent="0.2">
      <c r="A335" t="s">
        <v>2276</v>
      </c>
      <c r="B335" s="1">
        <v>41969</v>
      </c>
      <c r="C335" s="1">
        <v>41972</v>
      </c>
      <c r="D335" t="s">
        <v>59</v>
      </c>
      <c r="E335" t="s">
        <v>2047</v>
      </c>
      <c r="F335" t="s">
        <v>2048</v>
      </c>
      <c r="G335" t="s">
        <v>262</v>
      </c>
      <c r="H335" t="s">
        <v>1976</v>
      </c>
      <c r="I335" t="s">
        <v>2277</v>
      </c>
      <c r="J335" t="s">
        <v>2278</v>
      </c>
      <c r="K335" t="s">
        <v>1979</v>
      </c>
      <c r="L335" t="s">
        <v>1979</v>
      </c>
      <c r="M335" t="s">
        <v>1979</v>
      </c>
      <c r="N335" t="s">
        <v>38</v>
      </c>
      <c r="O335" t="s">
        <v>380</v>
      </c>
      <c r="P335" t="s">
        <v>2279</v>
      </c>
      <c r="Q335" t="s">
        <v>2280</v>
      </c>
      <c r="R335">
        <v>4</v>
      </c>
      <c r="S335">
        <v>1238</v>
      </c>
      <c r="T335">
        <v>0</v>
      </c>
      <c r="U335">
        <v>606.36</v>
      </c>
      <c r="V335" t="s">
        <v>42</v>
      </c>
      <c r="W335">
        <v>400.03</v>
      </c>
      <c r="X335" t="s">
        <v>43</v>
      </c>
      <c r="Y335" t="s">
        <v>8768</v>
      </c>
      <c r="Z335">
        <v>2014</v>
      </c>
      <c r="AA335">
        <v>48</v>
      </c>
      <c r="AB335">
        <v>47087</v>
      </c>
    </row>
    <row r="336" spans="1:28" x14ac:dyDescent="0.2">
      <c r="A336" t="s">
        <v>2259</v>
      </c>
      <c r="B336" s="1">
        <v>41925</v>
      </c>
      <c r="C336" s="1">
        <v>41930</v>
      </c>
      <c r="D336" t="s">
        <v>45</v>
      </c>
      <c r="E336" t="s">
        <v>2260</v>
      </c>
      <c r="F336" t="s">
        <v>2019</v>
      </c>
      <c r="G336" t="s">
        <v>262</v>
      </c>
      <c r="H336" t="s">
        <v>1985</v>
      </c>
      <c r="I336" t="s">
        <v>1986</v>
      </c>
      <c r="J336" t="s">
        <v>2261</v>
      </c>
      <c r="K336" t="s">
        <v>1879</v>
      </c>
      <c r="L336" t="s">
        <v>1879</v>
      </c>
      <c r="M336" t="s">
        <v>1988</v>
      </c>
      <c r="N336" t="s">
        <v>38</v>
      </c>
      <c r="O336" t="s">
        <v>380</v>
      </c>
      <c r="P336" t="s">
        <v>2262</v>
      </c>
      <c r="Q336" t="s">
        <v>2263</v>
      </c>
      <c r="R336">
        <v>4</v>
      </c>
      <c r="S336">
        <v>2077</v>
      </c>
      <c r="T336">
        <v>0</v>
      </c>
      <c r="U336">
        <v>394.68</v>
      </c>
      <c r="V336" t="s">
        <v>42</v>
      </c>
      <c r="W336">
        <v>164.16</v>
      </c>
      <c r="X336" t="s">
        <v>43</v>
      </c>
      <c r="Y336" t="s">
        <v>8749</v>
      </c>
      <c r="Z336">
        <v>2014</v>
      </c>
      <c r="AA336">
        <v>42</v>
      </c>
      <c r="AB336">
        <v>16252</v>
      </c>
    </row>
    <row r="337" spans="1:28" x14ac:dyDescent="0.2">
      <c r="A337" t="s">
        <v>2223</v>
      </c>
      <c r="B337" s="1">
        <v>41877</v>
      </c>
      <c r="C337" s="1">
        <v>41879</v>
      </c>
      <c r="D337" t="s">
        <v>59</v>
      </c>
      <c r="E337" t="s">
        <v>2224</v>
      </c>
      <c r="F337" t="s">
        <v>1737</v>
      </c>
      <c r="G337" t="s">
        <v>262</v>
      </c>
      <c r="H337" t="s">
        <v>1994</v>
      </c>
      <c r="I337" t="s">
        <v>2079</v>
      </c>
      <c r="J337" t="s">
        <v>2225</v>
      </c>
      <c r="K337" t="s">
        <v>1950</v>
      </c>
      <c r="L337" t="s">
        <v>1950</v>
      </c>
      <c r="M337" t="s">
        <v>1988</v>
      </c>
      <c r="N337" t="s">
        <v>38</v>
      </c>
      <c r="O337" t="s">
        <v>380</v>
      </c>
      <c r="P337" t="s">
        <v>2226</v>
      </c>
      <c r="Q337" t="s">
        <v>2227</v>
      </c>
      <c r="R337">
        <v>5</v>
      </c>
      <c r="S337">
        <v>235</v>
      </c>
      <c r="T337">
        <v>0</v>
      </c>
      <c r="U337">
        <v>49.3</v>
      </c>
      <c r="V337" t="s">
        <v>42</v>
      </c>
      <c r="W337">
        <v>60.34</v>
      </c>
      <c r="X337" t="s">
        <v>146</v>
      </c>
      <c r="Y337" t="s">
        <v>8747</v>
      </c>
      <c r="Z337">
        <v>2014</v>
      </c>
      <c r="AA337">
        <v>35</v>
      </c>
      <c r="AB337">
        <v>776</v>
      </c>
    </row>
    <row r="338" spans="1:28" x14ac:dyDescent="0.2">
      <c r="A338" t="s">
        <v>2172</v>
      </c>
      <c r="B338" s="1">
        <v>41744</v>
      </c>
      <c r="C338" s="1">
        <v>41746</v>
      </c>
      <c r="D338" t="s">
        <v>59</v>
      </c>
      <c r="E338" t="s">
        <v>2173</v>
      </c>
      <c r="F338" t="s">
        <v>379</v>
      </c>
      <c r="G338" t="s">
        <v>262</v>
      </c>
      <c r="H338" t="s">
        <v>2174</v>
      </c>
      <c r="I338" t="s">
        <v>2175</v>
      </c>
      <c r="J338" t="s">
        <v>2176</v>
      </c>
      <c r="K338" t="s">
        <v>1950</v>
      </c>
      <c r="L338" t="s">
        <v>1950</v>
      </c>
      <c r="M338" t="s">
        <v>1594</v>
      </c>
      <c r="N338" t="s">
        <v>38</v>
      </c>
      <c r="O338" t="s">
        <v>380</v>
      </c>
      <c r="P338" t="s">
        <v>2177</v>
      </c>
      <c r="Q338" t="s">
        <v>2178</v>
      </c>
      <c r="R338">
        <v>5</v>
      </c>
      <c r="S338">
        <v>1792</v>
      </c>
      <c r="T338">
        <v>0</v>
      </c>
      <c r="U338">
        <v>304.7</v>
      </c>
      <c r="V338" t="s">
        <v>42</v>
      </c>
      <c r="W338">
        <v>303.63099999999997</v>
      </c>
      <c r="X338" t="s">
        <v>146</v>
      </c>
      <c r="Y338" t="s">
        <v>8743</v>
      </c>
      <c r="Z338">
        <v>2014</v>
      </c>
      <c r="AA338">
        <v>16</v>
      </c>
      <c r="AB338">
        <v>764</v>
      </c>
    </row>
    <row r="339" spans="1:28" x14ac:dyDescent="0.2">
      <c r="A339" t="s">
        <v>2165</v>
      </c>
      <c r="B339" s="1">
        <v>41717</v>
      </c>
      <c r="C339" s="1">
        <v>41719</v>
      </c>
      <c r="D339" t="s">
        <v>28</v>
      </c>
      <c r="E339" t="s">
        <v>2166</v>
      </c>
      <c r="F339" t="s">
        <v>2001</v>
      </c>
      <c r="G339" t="s">
        <v>262</v>
      </c>
      <c r="H339" t="s">
        <v>1994</v>
      </c>
      <c r="I339" t="s">
        <v>2167</v>
      </c>
      <c r="J339" t="s">
        <v>2168</v>
      </c>
      <c r="K339" t="s">
        <v>1950</v>
      </c>
      <c r="L339" t="s">
        <v>1950</v>
      </c>
      <c r="M339" t="s">
        <v>1988</v>
      </c>
      <c r="N339" t="s">
        <v>38</v>
      </c>
      <c r="O339" t="s">
        <v>380</v>
      </c>
      <c r="P339" t="s">
        <v>2171</v>
      </c>
      <c r="Q339" t="s">
        <v>2164</v>
      </c>
      <c r="R339">
        <v>5</v>
      </c>
      <c r="S339">
        <v>1889</v>
      </c>
      <c r="T339">
        <v>0</v>
      </c>
      <c r="U339">
        <v>887.6</v>
      </c>
      <c r="V339" t="s">
        <v>42</v>
      </c>
      <c r="W339">
        <v>465.91800000000001</v>
      </c>
      <c r="X339" t="s">
        <v>146</v>
      </c>
      <c r="Y339" t="s">
        <v>8758</v>
      </c>
      <c r="Z339">
        <v>2014</v>
      </c>
      <c r="AA339">
        <v>12</v>
      </c>
      <c r="AB339">
        <v>4394</v>
      </c>
    </row>
    <row r="340" spans="1:28" x14ac:dyDescent="0.2">
      <c r="A340" t="s">
        <v>2165</v>
      </c>
      <c r="B340" s="1">
        <v>41717</v>
      </c>
      <c r="C340" s="1">
        <v>41719</v>
      </c>
      <c r="D340" t="s">
        <v>28</v>
      </c>
      <c r="E340" t="s">
        <v>2166</v>
      </c>
      <c r="F340" t="s">
        <v>2001</v>
      </c>
      <c r="G340" t="s">
        <v>262</v>
      </c>
      <c r="H340" t="s">
        <v>1994</v>
      </c>
      <c r="I340" t="s">
        <v>2167</v>
      </c>
      <c r="J340" t="s">
        <v>2168</v>
      </c>
      <c r="K340" t="s">
        <v>1950</v>
      </c>
      <c r="L340" t="s">
        <v>1950</v>
      </c>
      <c r="M340" t="s">
        <v>1988</v>
      </c>
      <c r="N340" t="s">
        <v>38</v>
      </c>
      <c r="O340" t="s">
        <v>380</v>
      </c>
      <c r="P340" t="s">
        <v>2169</v>
      </c>
      <c r="Q340" t="s">
        <v>2170</v>
      </c>
      <c r="R340">
        <v>3</v>
      </c>
      <c r="S340">
        <v>1049</v>
      </c>
      <c r="T340">
        <v>0</v>
      </c>
      <c r="U340">
        <v>157.32</v>
      </c>
      <c r="V340" t="s">
        <v>42</v>
      </c>
      <c r="W340">
        <v>8.9160000000000004</v>
      </c>
      <c r="X340" t="s">
        <v>146</v>
      </c>
      <c r="Y340" t="s">
        <v>8758</v>
      </c>
      <c r="Z340">
        <v>2014</v>
      </c>
      <c r="AA340">
        <v>12</v>
      </c>
      <c r="AB340">
        <v>4396</v>
      </c>
    </row>
    <row r="341" spans="1:28" x14ac:dyDescent="0.2">
      <c r="A341" t="s">
        <v>1405</v>
      </c>
      <c r="B341" s="1">
        <v>41919</v>
      </c>
      <c r="C341" s="1">
        <v>41924</v>
      </c>
      <c r="D341" t="s">
        <v>45</v>
      </c>
      <c r="E341" t="s">
        <v>1406</v>
      </c>
      <c r="F341" t="s">
        <v>1407</v>
      </c>
      <c r="G341" t="s">
        <v>262</v>
      </c>
      <c r="H341" t="s">
        <v>32</v>
      </c>
      <c r="I341" t="s">
        <v>1403</v>
      </c>
      <c r="J341" t="s">
        <v>1408</v>
      </c>
      <c r="K341" t="s">
        <v>35</v>
      </c>
      <c r="L341" t="s">
        <v>36</v>
      </c>
      <c r="M341" t="s">
        <v>37</v>
      </c>
      <c r="N341" t="s">
        <v>38</v>
      </c>
      <c r="O341" t="s">
        <v>380</v>
      </c>
      <c r="P341" t="s">
        <v>1162</v>
      </c>
      <c r="Q341" t="s">
        <v>1163</v>
      </c>
      <c r="R341">
        <v>4</v>
      </c>
      <c r="S341">
        <v>228</v>
      </c>
      <c r="T341">
        <v>0</v>
      </c>
      <c r="U341">
        <v>66.073599999999999</v>
      </c>
      <c r="V341" t="s">
        <v>42</v>
      </c>
      <c r="W341">
        <v>13.49</v>
      </c>
      <c r="X341" t="s">
        <v>50</v>
      </c>
      <c r="Y341" t="s">
        <v>8749</v>
      </c>
      <c r="Z341">
        <v>2014</v>
      </c>
      <c r="AA341">
        <v>41</v>
      </c>
      <c r="AB341">
        <v>34348</v>
      </c>
    </row>
    <row r="342" spans="1:28" x14ac:dyDescent="0.2">
      <c r="A342" t="s">
        <v>2158</v>
      </c>
      <c r="B342" s="1">
        <v>41601</v>
      </c>
      <c r="C342" s="1">
        <v>41601</v>
      </c>
      <c r="D342" t="s">
        <v>45</v>
      </c>
      <c r="E342" t="s">
        <v>2159</v>
      </c>
      <c r="F342" t="s">
        <v>2160</v>
      </c>
      <c r="G342" t="s">
        <v>262</v>
      </c>
      <c r="H342" t="s">
        <v>2049</v>
      </c>
      <c r="I342" t="s">
        <v>2161</v>
      </c>
      <c r="J342" t="s">
        <v>2162</v>
      </c>
      <c r="K342" t="s">
        <v>1979</v>
      </c>
      <c r="L342" t="s">
        <v>1979</v>
      </c>
      <c r="M342" t="s">
        <v>1979</v>
      </c>
      <c r="N342" t="s">
        <v>38</v>
      </c>
      <c r="O342" t="s">
        <v>380</v>
      </c>
      <c r="P342" t="s">
        <v>2163</v>
      </c>
      <c r="Q342" t="s">
        <v>2164</v>
      </c>
      <c r="R342">
        <v>4</v>
      </c>
      <c r="S342">
        <v>2266</v>
      </c>
      <c r="T342">
        <v>0</v>
      </c>
      <c r="U342">
        <v>113.28</v>
      </c>
      <c r="V342" t="s">
        <v>42</v>
      </c>
      <c r="W342">
        <v>556.45000000000005</v>
      </c>
      <c r="X342" t="s">
        <v>64</v>
      </c>
      <c r="Y342" t="s">
        <v>8741</v>
      </c>
      <c r="Z342">
        <v>2013</v>
      </c>
      <c r="AA342">
        <v>47</v>
      </c>
      <c r="AB342">
        <v>45616</v>
      </c>
    </row>
    <row r="343" spans="1:28" x14ac:dyDescent="0.2">
      <c r="A343" t="s">
        <v>2145</v>
      </c>
      <c r="B343" s="1">
        <v>41558</v>
      </c>
      <c r="C343" s="1">
        <v>41561</v>
      </c>
      <c r="D343" t="s">
        <v>59</v>
      </c>
      <c r="E343" t="s">
        <v>2146</v>
      </c>
      <c r="F343" t="s">
        <v>2147</v>
      </c>
      <c r="G343" t="s">
        <v>262</v>
      </c>
      <c r="H343" t="s">
        <v>2011</v>
      </c>
      <c r="I343" t="s">
        <v>2148</v>
      </c>
      <c r="J343" t="s">
        <v>2148</v>
      </c>
      <c r="K343" t="s">
        <v>2005</v>
      </c>
      <c r="L343" t="s">
        <v>2005</v>
      </c>
      <c r="M343" t="s">
        <v>2014</v>
      </c>
      <c r="N343" t="s">
        <v>38</v>
      </c>
      <c r="O343" t="s">
        <v>380</v>
      </c>
      <c r="P343" t="s">
        <v>2149</v>
      </c>
      <c r="Q343" t="s">
        <v>2150</v>
      </c>
      <c r="R343">
        <v>4</v>
      </c>
      <c r="S343">
        <v>395</v>
      </c>
      <c r="T343">
        <v>0</v>
      </c>
      <c r="U343">
        <v>169.92</v>
      </c>
      <c r="V343" t="s">
        <v>42</v>
      </c>
      <c r="W343">
        <v>112.06</v>
      </c>
      <c r="X343" t="s">
        <v>146</v>
      </c>
      <c r="Y343" t="s">
        <v>8740</v>
      </c>
      <c r="Z343">
        <v>2013</v>
      </c>
      <c r="AA343">
        <v>41</v>
      </c>
      <c r="AB343">
        <v>28258</v>
      </c>
    </row>
    <row r="344" spans="1:28" x14ac:dyDescent="0.2">
      <c r="A344" t="s">
        <v>2134</v>
      </c>
      <c r="B344" s="1">
        <v>41536</v>
      </c>
      <c r="C344" s="1">
        <v>41538</v>
      </c>
      <c r="D344" t="s">
        <v>28</v>
      </c>
      <c r="E344" t="s">
        <v>2135</v>
      </c>
      <c r="F344" t="s">
        <v>2136</v>
      </c>
      <c r="G344" t="s">
        <v>262</v>
      </c>
      <c r="H344" t="s">
        <v>1994</v>
      </c>
      <c r="I344" t="s">
        <v>2137</v>
      </c>
      <c r="J344" t="s">
        <v>2138</v>
      </c>
      <c r="K344" t="s">
        <v>1950</v>
      </c>
      <c r="L344" t="s">
        <v>1950</v>
      </c>
      <c r="M344" t="s">
        <v>1988</v>
      </c>
      <c r="N344" t="s">
        <v>38</v>
      </c>
      <c r="O344" t="s">
        <v>380</v>
      </c>
      <c r="P344" t="s">
        <v>751</v>
      </c>
      <c r="Q344" t="s">
        <v>2139</v>
      </c>
      <c r="R344">
        <v>5</v>
      </c>
      <c r="S344">
        <v>1034</v>
      </c>
      <c r="T344">
        <v>0</v>
      </c>
      <c r="U344">
        <v>227.5</v>
      </c>
      <c r="V344" t="s">
        <v>42</v>
      </c>
      <c r="W344">
        <v>72.539000000000001</v>
      </c>
      <c r="X344" t="s">
        <v>43</v>
      </c>
      <c r="Y344" t="s">
        <v>8755</v>
      </c>
      <c r="Z344">
        <v>2013</v>
      </c>
      <c r="AA344">
        <v>38</v>
      </c>
      <c r="AB344">
        <v>8098</v>
      </c>
    </row>
    <row r="345" spans="1:28" x14ac:dyDescent="0.2">
      <c r="A345" t="s">
        <v>2108</v>
      </c>
      <c r="B345" s="1">
        <v>41409</v>
      </c>
      <c r="C345" s="1">
        <v>41409</v>
      </c>
      <c r="D345" t="s">
        <v>28</v>
      </c>
      <c r="E345" t="s">
        <v>2109</v>
      </c>
      <c r="F345" t="s">
        <v>975</v>
      </c>
      <c r="G345" t="s">
        <v>262</v>
      </c>
      <c r="H345" t="s">
        <v>2110</v>
      </c>
      <c r="I345" t="s">
        <v>2111</v>
      </c>
      <c r="J345" t="s">
        <v>2111</v>
      </c>
      <c r="K345" t="s">
        <v>2005</v>
      </c>
      <c r="L345" t="s">
        <v>2005</v>
      </c>
      <c r="M345" t="s">
        <v>2112</v>
      </c>
      <c r="N345" t="s">
        <v>38</v>
      </c>
      <c r="O345" t="s">
        <v>380</v>
      </c>
      <c r="P345" t="s">
        <v>2113</v>
      </c>
      <c r="Q345" t="s">
        <v>2114</v>
      </c>
      <c r="R345">
        <v>3</v>
      </c>
      <c r="S345">
        <v>201</v>
      </c>
      <c r="T345">
        <v>0</v>
      </c>
      <c r="U345">
        <v>36.090000000000003</v>
      </c>
      <c r="V345" t="s">
        <v>42</v>
      </c>
      <c r="W345">
        <v>29.8</v>
      </c>
      <c r="X345" t="s">
        <v>64</v>
      </c>
      <c r="Y345" t="s">
        <v>8737</v>
      </c>
      <c r="Z345">
        <v>2013</v>
      </c>
      <c r="AA345">
        <v>20</v>
      </c>
      <c r="AB345">
        <v>26752</v>
      </c>
    </row>
    <row r="346" spans="1:28" x14ac:dyDescent="0.2">
      <c r="A346" t="s">
        <v>1437</v>
      </c>
      <c r="B346" s="1">
        <v>41008</v>
      </c>
      <c r="C346" s="1">
        <v>41013</v>
      </c>
      <c r="D346" t="s">
        <v>45</v>
      </c>
      <c r="E346" t="s">
        <v>883</v>
      </c>
      <c r="F346" t="s">
        <v>884</v>
      </c>
      <c r="G346" t="s">
        <v>31</v>
      </c>
      <c r="H346" t="s">
        <v>32</v>
      </c>
      <c r="I346" t="s">
        <v>1438</v>
      </c>
      <c r="J346" t="s">
        <v>1439</v>
      </c>
      <c r="K346" t="s">
        <v>35</v>
      </c>
      <c r="L346" t="s">
        <v>36</v>
      </c>
      <c r="M346" t="s">
        <v>1081</v>
      </c>
      <c r="N346" t="s">
        <v>38</v>
      </c>
      <c r="O346" t="s">
        <v>380</v>
      </c>
      <c r="P346" t="s">
        <v>1440</v>
      </c>
      <c r="Q346" t="s">
        <v>1441</v>
      </c>
      <c r="R346">
        <v>3</v>
      </c>
      <c r="S346">
        <v>370</v>
      </c>
      <c r="T346">
        <v>0</v>
      </c>
      <c r="U346">
        <v>144.3546</v>
      </c>
      <c r="V346" t="s">
        <v>42</v>
      </c>
      <c r="W346">
        <v>24.22</v>
      </c>
      <c r="X346" t="s">
        <v>50</v>
      </c>
      <c r="Y346" t="s">
        <v>8731</v>
      </c>
      <c r="Z346">
        <v>2012</v>
      </c>
      <c r="AA346">
        <v>15</v>
      </c>
      <c r="AB346">
        <v>39763</v>
      </c>
    </row>
    <row r="347" spans="1:28" x14ac:dyDescent="0.2">
      <c r="A347" t="s">
        <v>2097</v>
      </c>
      <c r="B347" s="1">
        <v>41332</v>
      </c>
      <c r="C347" s="1">
        <v>41334</v>
      </c>
      <c r="D347" t="s">
        <v>28</v>
      </c>
      <c r="E347" t="s">
        <v>2098</v>
      </c>
      <c r="F347" t="s">
        <v>975</v>
      </c>
      <c r="G347" t="s">
        <v>262</v>
      </c>
      <c r="H347" t="s">
        <v>1985</v>
      </c>
      <c r="I347" t="s">
        <v>2099</v>
      </c>
      <c r="J347" t="s">
        <v>2100</v>
      </c>
      <c r="K347" t="s">
        <v>1879</v>
      </c>
      <c r="L347" t="s">
        <v>1879</v>
      </c>
      <c r="M347" t="s">
        <v>1988</v>
      </c>
      <c r="N347" t="s">
        <v>38</v>
      </c>
      <c r="O347" t="s">
        <v>380</v>
      </c>
      <c r="P347" t="s">
        <v>1372</v>
      </c>
      <c r="Q347" t="s">
        <v>2101</v>
      </c>
      <c r="R347">
        <v>10</v>
      </c>
      <c r="S347">
        <v>5274</v>
      </c>
      <c r="T347">
        <v>0</v>
      </c>
      <c r="U347">
        <v>1898.4</v>
      </c>
      <c r="V347" t="s">
        <v>42</v>
      </c>
      <c r="W347">
        <v>730.91</v>
      </c>
      <c r="X347" t="s">
        <v>43</v>
      </c>
      <c r="Y347" t="s">
        <v>8754</v>
      </c>
      <c r="Z347">
        <v>2013</v>
      </c>
      <c r="AA347">
        <v>9</v>
      </c>
      <c r="AB347">
        <v>13528</v>
      </c>
    </row>
    <row r="348" spans="1:28" x14ac:dyDescent="0.2">
      <c r="A348" t="s">
        <v>2077</v>
      </c>
      <c r="B348" s="1">
        <v>41302</v>
      </c>
      <c r="C348" s="1">
        <v>41304</v>
      </c>
      <c r="D348" t="s">
        <v>45</v>
      </c>
      <c r="E348" t="s">
        <v>2078</v>
      </c>
      <c r="F348" t="s">
        <v>490</v>
      </c>
      <c r="G348" t="s">
        <v>262</v>
      </c>
      <c r="H348" t="s">
        <v>1994</v>
      </c>
      <c r="I348" t="s">
        <v>2079</v>
      </c>
      <c r="J348" t="s">
        <v>2080</v>
      </c>
      <c r="K348" t="s">
        <v>1950</v>
      </c>
      <c r="L348" t="s">
        <v>1950</v>
      </c>
      <c r="M348" t="s">
        <v>1988</v>
      </c>
      <c r="N348" t="s">
        <v>38</v>
      </c>
      <c r="O348" t="s">
        <v>380</v>
      </c>
      <c r="P348" t="s">
        <v>2081</v>
      </c>
      <c r="Q348" t="s">
        <v>2082</v>
      </c>
      <c r="R348">
        <v>7</v>
      </c>
      <c r="S348">
        <v>2456</v>
      </c>
      <c r="T348">
        <v>0</v>
      </c>
      <c r="U348">
        <v>785.82</v>
      </c>
      <c r="V348" t="s">
        <v>42</v>
      </c>
      <c r="W348">
        <v>487.476</v>
      </c>
      <c r="X348" t="s">
        <v>146</v>
      </c>
      <c r="Y348" t="s">
        <v>8753</v>
      </c>
      <c r="Z348">
        <v>2013</v>
      </c>
      <c r="AA348">
        <v>5</v>
      </c>
      <c r="AB348">
        <v>8009</v>
      </c>
    </row>
    <row r="349" spans="1:28" x14ac:dyDescent="0.2">
      <c r="A349" t="s">
        <v>2069</v>
      </c>
      <c r="B349" s="1">
        <v>41278</v>
      </c>
      <c r="C349" s="1">
        <v>41280</v>
      </c>
      <c r="D349" t="s">
        <v>28</v>
      </c>
      <c r="E349" t="s">
        <v>2070</v>
      </c>
      <c r="F349" t="s">
        <v>2071</v>
      </c>
      <c r="G349" t="s">
        <v>262</v>
      </c>
      <c r="H349" t="s">
        <v>2072</v>
      </c>
      <c r="I349" t="s">
        <v>2073</v>
      </c>
      <c r="J349" t="s">
        <v>2074</v>
      </c>
      <c r="K349" t="s">
        <v>1879</v>
      </c>
      <c r="L349" t="s">
        <v>1879</v>
      </c>
      <c r="M349" t="s">
        <v>1594</v>
      </c>
      <c r="N349" t="s">
        <v>38</v>
      </c>
      <c r="O349" t="s">
        <v>380</v>
      </c>
      <c r="P349" t="s">
        <v>2075</v>
      </c>
      <c r="Q349" t="s">
        <v>2076</v>
      </c>
      <c r="R349">
        <v>4</v>
      </c>
      <c r="S349">
        <v>2070</v>
      </c>
      <c r="T349">
        <v>0</v>
      </c>
      <c r="U349">
        <v>413.88</v>
      </c>
      <c r="V349" t="s">
        <v>42</v>
      </c>
      <c r="W349">
        <v>132.18</v>
      </c>
      <c r="X349" t="s">
        <v>43</v>
      </c>
      <c r="Y349" t="s">
        <v>8753</v>
      </c>
      <c r="Z349">
        <v>2013</v>
      </c>
      <c r="AA349">
        <v>1</v>
      </c>
      <c r="AB349">
        <v>18339</v>
      </c>
    </row>
    <row r="350" spans="1:28" x14ac:dyDescent="0.2">
      <c r="A350" t="s">
        <v>1454</v>
      </c>
      <c r="B350" s="1">
        <v>41155</v>
      </c>
      <c r="C350" s="1">
        <v>41157</v>
      </c>
      <c r="D350" t="s">
        <v>28</v>
      </c>
      <c r="E350" t="s">
        <v>1455</v>
      </c>
      <c r="F350" t="s">
        <v>1456</v>
      </c>
      <c r="G350" t="s">
        <v>246</v>
      </c>
      <c r="H350" t="s">
        <v>32</v>
      </c>
      <c r="I350" t="s">
        <v>1438</v>
      </c>
      <c r="J350" t="s">
        <v>1457</v>
      </c>
      <c r="K350" t="s">
        <v>35</v>
      </c>
      <c r="L350" t="s">
        <v>36</v>
      </c>
      <c r="M350" t="s">
        <v>1081</v>
      </c>
      <c r="N350" t="s">
        <v>38</v>
      </c>
      <c r="O350" t="s">
        <v>380</v>
      </c>
      <c r="P350" t="s">
        <v>1458</v>
      </c>
      <c r="Q350" t="s">
        <v>1459</v>
      </c>
      <c r="R350">
        <v>2</v>
      </c>
      <c r="S350">
        <v>138</v>
      </c>
      <c r="T350">
        <v>0</v>
      </c>
      <c r="U350">
        <v>60.552799999999998</v>
      </c>
      <c r="V350" t="s">
        <v>42</v>
      </c>
      <c r="W350">
        <v>23.1</v>
      </c>
      <c r="X350" t="s">
        <v>146</v>
      </c>
      <c r="Y350" t="s">
        <v>8763</v>
      </c>
      <c r="Z350">
        <v>2012</v>
      </c>
      <c r="AA350">
        <v>36</v>
      </c>
      <c r="AB350">
        <v>33155</v>
      </c>
    </row>
    <row r="351" spans="1:28" x14ac:dyDescent="0.2">
      <c r="A351" t="s">
        <v>1991</v>
      </c>
      <c r="B351" s="1">
        <v>40707</v>
      </c>
      <c r="C351" s="1">
        <v>40707</v>
      </c>
      <c r="D351" t="s">
        <v>59</v>
      </c>
      <c r="E351" t="s">
        <v>1992</v>
      </c>
      <c r="F351" t="s">
        <v>1993</v>
      </c>
      <c r="G351" t="s">
        <v>262</v>
      </c>
      <c r="H351" t="s">
        <v>1994</v>
      </c>
      <c r="I351" t="s">
        <v>1995</v>
      </c>
      <c r="J351" t="s">
        <v>1996</v>
      </c>
      <c r="K351" t="s">
        <v>1950</v>
      </c>
      <c r="L351" t="s">
        <v>1950</v>
      </c>
      <c r="M351" t="s">
        <v>1988</v>
      </c>
      <c r="N351" t="s">
        <v>38</v>
      </c>
      <c r="O351" t="s">
        <v>380</v>
      </c>
      <c r="P351" t="s">
        <v>1997</v>
      </c>
      <c r="Q351" t="s">
        <v>1998</v>
      </c>
      <c r="R351">
        <v>5</v>
      </c>
      <c r="S351">
        <v>284</v>
      </c>
      <c r="T351">
        <v>0</v>
      </c>
      <c r="U351">
        <v>122.2</v>
      </c>
      <c r="V351" t="s">
        <v>42</v>
      </c>
      <c r="W351">
        <v>81.046000000000006</v>
      </c>
      <c r="X351" t="s">
        <v>64</v>
      </c>
      <c r="Y351" t="s">
        <v>8757</v>
      </c>
      <c r="Z351">
        <v>2011</v>
      </c>
      <c r="AA351">
        <v>25</v>
      </c>
      <c r="AB351">
        <v>7695</v>
      </c>
    </row>
    <row r="352" spans="1:28" x14ac:dyDescent="0.2">
      <c r="A352" t="s">
        <v>1464</v>
      </c>
      <c r="B352" s="1">
        <v>41270</v>
      </c>
      <c r="C352" s="1">
        <v>41274</v>
      </c>
      <c r="D352" t="s">
        <v>45</v>
      </c>
      <c r="E352" t="s">
        <v>1465</v>
      </c>
      <c r="F352" t="s">
        <v>1466</v>
      </c>
      <c r="G352" t="s">
        <v>262</v>
      </c>
      <c r="H352" t="s">
        <v>32</v>
      </c>
      <c r="I352" t="s">
        <v>1412</v>
      </c>
      <c r="J352" t="s">
        <v>1463</v>
      </c>
      <c r="K352" t="s">
        <v>35</v>
      </c>
      <c r="L352" t="s">
        <v>36</v>
      </c>
      <c r="M352" t="s">
        <v>1081</v>
      </c>
      <c r="N352" t="s">
        <v>38</v>
      </c>
      <c r="O352" t="s">
        <v>380</v>
      </c>
      <c r="P352" t="s">
        <v>1105</v>
      </c>
      <c r="Q352" t="s">
        <v>1106</v>
      </c>
      <c r="R352">
        <v>2</v>
      </c>
      <c r="S352">
        <v>356</v>
      </c>
      <c r="T352">
        <v>0</v>
      </c>
      <c r="U352">
        <v>103.22839999999999</v>
      </c>
      <c r="V352" t="s">
        <v>42</v>
      </c>
      <c r="W352">
        <v>26.39</v>
      </c>
      <c r="X352" t="s">
        <v>50</v>
      </c>
      <c r="Y352" t="s">
        <v>8734</v>
      </c>
      <c r="Z352">
        <v>2012</v>
      </c>
      <c r="AA352">
        <v>52</v>
      </c>
      <c r="AB352">
        <v>32391</v>
      </c>
    </row>
    <row r="353" spans="1:28" x14ac:dyDescent="0.2">
      <c r="A353" t="s">
        <v>1966</v>
      </c>
      <c r="B353" s="1">
        <v>41940</v>
      </c>
      <c r="C353" s="1">
        <v>41942</v>
      </c>
      <c r="D353" t="s">
        <v>28</v>
      </c>
      <c r="E353" t="s">
        <v>1967</v>
      </c>
      <c r="F353" t="s">
        <v>1968</v>
      </c>
      <c r="G353" t="s">
        <v>262</v>
      </c>
      <c r="H353" t="s">
        <v>1969</v>
      </c>
      <c r="I353" t="s">
        <v>1970</v>
      </c>
      <c r="J353" t="s">
        <v>1970</v>
      </c>
      <c r="K353" t="s">
        <v>1950</v>
      </c>
      <c r="L353" t="s">
        <v>1950</v>
      </c>
      <c r="M353" t="s">
        <v>1757</v>
      </c>
      <c r="N353" t="s">
        <v>38</v>
      </c>
      <c r="O353" t="s">
        <v>380</v>
      </c>
      <c r="P353" t="s">
        <v>1971</v>
      </c>
      <c r="Q353" t="s">
        <v>1972</v>
      </c>
      <c r="R353">
        <v>5</v>
      </c>
      <c r="S353">
        <v>303</v>
      </c>
      <c r="T353">
        <v>0</v>
      </c>
      <c r="U353">
        <v>42.4</v>
      </c>
      <c r="V353" t="s">
        <v>42</v>
      </c>
      <c r="W353">
        <v>8.4749999999999996</v>
      </c>
      <c r="X353" t="s">
        <v>146</v>
      </c>
      <c r="Y353" t="s">
        <v>8749</v>
      </c>
      <c r="Z353">
        <v>2014</v>
      </c>
      <c r="AA353">
        <v>44</v>
      </c>
      <c r="AB353">
        <v>318</v>
      </c>
    </row>
    <row r="354" spans="1:28" x14ac:dyDescent="0.2">
      <c r="A354" t="s">
        <v>1472</v>
      </c>
      <c r="B354" s="1">
        <v>41351</v>
      </c>
      <c r="C354" s="1">
        <v>41351</v>
      </c>
      <c r="D354" t="s">
        <v>28</v>
      </c>
      <c r="E354" t="s">
        <v>1473</v>
      </c>
      <c r="F354" t="s">
        <v>1474</v>
      </c>
      <c r="G354" t="s">
        <v>31</v>
      </c>
      <c r="H354" t="s">
        <v>32</v>
      </c>
      <c r="I354" t="s">
        <v>1412</v>
      </c>
      <c r="J354" t="s">
        <v>1433</v>
      </c>
      <c r="K354" t="s">
        <v>35</v>
      </c>
      <c r="L354" t="s">
        <v>36</v>
      </c>
      <c r="M354" t="s">
        <v>1081</v>
      </c>
      <c r="N354" t="s">
        <v>38</v>
      </c>
      <c r="O354" t="s">
        <v>380</v>
      </c>
      <c r="P354" t="s">
        <v>1141</v>
      </c>
      <c r="Q354" t="s">
        <v>1142</v>
      </c>
      <c r="R354">
        <v>3</v>
      </c>
      <c r="S354">
        <v>902</v>
      </c>
      <c r="T354">
        <v>0</v>
      </c>
      <c r="U354">
        <v>297.64350000000002</v>
      </c>
      <c r="V354" t="s">
        <v>42</v>
      </c>
      <c r="W354">
        <v>214.01</v>
      </c>
      <c r="X354" t="s">
        <v>64</v>
      </c>
      <c r="Y354" t="s">
        <v>8735</v>
      </c>
      <c r="Z354">
        <v>2013</v>
      </c>
      <c r="AA354">
        <v>12</v>
      </c>
      <c r="AB354">
        <v>35697</v>
      </c>
    </row>
    <row r="355" spans="1:28" x14ac:dyDescent="0.2">
      <c r="A355" t="s">
        <v>1945</v>
      </c>
      <c r="B355" s="1">
        <v>41524</v>
      </c>
      <c r="C355" s="1">
        <v>41526</v>
      </c>
      <c r="D355" t="s">
        <v>45</v>
      </c>
      <c r="E355" t="s">
        <v>1946</v>
      </c>
      <c r="F355" t="s">
        <v>1947</v>
      </c>
      <c r="G355" t="s">
        <v>262</v>
      </c>
      <c r="H355" t="s">
        <v>1948</v>
      </c>
      <c r="I355" t="s">
        <v>1948</v>
      </c>
      <c r="J355" t="s">
        <v>1949</v>
      </c>
      <c r="K355" t="s">
        <v>1950</v>
      </c>
      <c r="L355" t="s">
        <v>1950</v>
      </c>
      <c r="M355" t="s">
        <v>1757</v>
      </c>
      <c r="N355" t="s">
        <v>38</v>
      </c>
      <c r="O355" t="s">
        <v>380</v>
      </c>
      <c r="P355" t="s">
        <v>1951</v>
      </c>
      <c r="Q355" t="s">
        <v>1952</v>
      </c>
      <c r="R355">
        <v>5</v>
      </c>
      <c r="S355">
        <v>229</v>
      </c>
      <c r="T355">
        <v>0</v>
      </c>
      <c r="U355">
        <v>45.8</v>
      </c>
      <c r="V355" t="s">
        <v>42</v>
      </c>
      <c r="W355">
        <v>7.758</v>
      </c>
      <c r="X355" t="s">
        <v>146</v>
      </c>
      <c r="Y355" t="s">
        <v>8755</v>
      </c>
      <c r="Z355">
        <v>2013</v>
      </c>
      <c r="AA355">
        <v>36</v>
      </c>
      <c r="AB355">
        <v>8827</v>
      </c>
    </row>
    <row r="356" spans="1:28" x14ac:dyDescent="0.2">
      <c r="A356" t="s">
        <v>1838</v>
      </c>
      <c r="B356" s="1">
        <v>41996</v>
      </c>
      <c r="C356" s="1">
        <v>42001</v>
      </c>
      <c r="D356" t="s">
        <v>45</v>
      </c>
      <c r="E356" t="s">
        <v>1839</v>
      </c>
      <c r="F356" t="s">
        <v>1840</v>
      </c>
      <c r="G356" t="s">
        <v>31</v>
      </c>
      <c r="H356" t="s">
        <v>32</v>
      </c>
      <c r="I356" t="s">
        <v>1790</v>
      </c>
      <c r="J356" t="s">
        <v>1841</v>
      </c>
      <c r="K356" t="s">
        <v>35</v>
      </c>
      <c r="L356" t="s">
        <v>36</v>
      </c>
      <c r="M356" t="s">
        <v>1757</v>
      </c>
      <c r="N356" t="s">
        <v>38</v>
      </c>
      <c r="O356" t="s">
        <v>380</v>
      </c>
      <c r="P356" t="s">
        <v>1019</v>
      </c>
      <c r="Q356" t="s">
        <v>1020</v>
      </c>
      <c r="R356">
        <v>3</v>
      </c>
      <c r="S356">
        <v>839</v>
      </c>
      <c r="T356">
        <v>0</v>
      </c>
      <c r="U356">
        <v>218.2518</v>
      </c>
      <c r="V356" t="s">
        <v>42</v>
      </c>
      <c r="W356">
        <v>95.19</v>
      </c>
      <c r="X356" t="s">
        <v>50</v>
      </c>
      <c r="Y356" t="s">
        <v>8750</v>
      </c>
      <c r="Z356">
        <v>2014</v>
      </c>
      <c r="AA356">
        <v>52</v>
      </c>
      <c r="AB356">
        <v>31441</v>
      </c>
    </row>
    <row r="357" spans="1:28" x14ac:dyDescent="0.2">
      <c r="A357" t="s">
        <v>1833</v>
      </c>
      <c r="B357" s="1">
        <v>41841</v>
      </c>
      <c r="C357" s="1">
        <v>41846</v>
      </c>
      <c r="D357" t="s">
        <v>45</v>
      </c>
      <c r="E357" t="s">
        <v>1834</v>
      </c>
      <c r="F357" t="s">
        <v>1835</v>
      </c>
      <c r="G357" t="s">
        <v>246</v>
      </c>
      <c r="H357" t="s">
        <v>32</v>
      </c>
      <c r="I357" t="s">
        <v>1836</v>
      </c>
      <c r="J357" t="s">
        <v>1837</v>
      </c>
      <c r="K357" t="s">
        <v>35</v>
      </c>
      <c r="L357" t="s">
        <v>36</v>
      </c>
      <c r="M357" t="s">
        <v>1757</v>
      </c>
      <c r="N357" t="s">
        <v>38</v>
      </c>
      <c r="O357" t="s">
        <v>380</v>
      </c>
      <c r="P357" t="s">
        <v>1128</v>
      </c>
      <c r="Q357" t="s">
        <v>1129</v>
      </c>
      <c r="R357">
        <v>2</v>
      </c>
      <c r="S357">
        <v>416</v>
      </c>
      <c r="T357">
        <v>0</v>
      </c>
      <c r="U357">
        <v>112.4064</v>
      </c>
      <c r="V357" t="s">
        <v>42</v>
      </c>
      <c r="W357">
        <v>29.37</v>
      </c>
      <c r="X357" t="s">
        <v>50</v>
      </c>
      <c r="Y357" t="s">
        <v>8746</v>
      </c>
      <c r="Z357">
        <v>2014</v>
      </c>
      <c r="AA357">
        <v>30</v>
      </c>
      <c r="AB357">
        <v>33611</v>
      </c>
    </row>
    <row r="358" spans="1:28" x14ac:dyDescent="0.2">
      <c r="A358" t="s">
        <v>1817</v>
      </c>
      <c r="B358" s="1">
        <v>41565</v>
      </c>
      <c r="C358" s="1">
        <v>41569</v>
      </c>
      <c r="D358" t="s">
        <v>28</v>
      </c>
      <c r="E358" t="s">
        <v>343</v>
      </c>
      <c r="F358" t="s">
        <v>344</v>
      </c>
      <c r="G358" t="s">
        <v>262</v>
      </c>
      <c r="H358" t="s">
        <v>32</v>
      </c>
      <c r="I358" t="s">
        <v>1790</v>
      </c>
      <c r="J358" t="s">
        <v>1433</v>
      </c>
      <c r="K358" t="s">
        <v>35</v>
      </c>
      <c r="L358" t="s">
        <v>36</v>
      </c>
      <c r="M358" t="s">
        <v>1757</v>
      </c>
      <c r="N358" t="s">
        <v>38</v>
      </c>
      <c r="O358" t="s">
        <v>380</v>
      </c>
      <c r="P358" t="s">
        <v>460</v>
      </c>
      <c r="Q358" t="s">
        <v>461</v>
      </c>
      <c r="R358">
        <v>7</v>
      </c>
      <c r="S358">
        <v>1928</v>
      </c>
      <c r="T358">
        <v>0</v>
      </c>
      <c r="U358">
        <v>751.76009999999997</v>
      </c>
      <c r="V358" t="s">
        <v>42</v>
      </c>
      <c r="W358">
        <v>274.82</v>
      </c>
      <c r="X358" t="s">
        <v>43</v>
      </c>
      <c r="Y358" t="s">
        <v>8740</v>
      </c>
      <c r="Z358">
        <v>2013</v>
      </c>
      <c r="AA358">
        <v>42</v>
      </c>
      <c r="AB358">
        <v>40187</v>
      </c>
    </row>
    <row r="359" spans="1:28" x14ac:dyDescent="0.2">
      <c r="A359" t="s">
        <v>1813</v>
      </c>
      <c r="B359" s="1">
        <v>41563</v>
      </c>
      <c r="C359" s="1">
        <v>41569</v>
      </c>
      <c r="D359" t="s">
        <v>45</v>
      </c>
      <c r="E359" t="s">
        <v>1814</v>
      </c>
      <c r="F359" t="s">
        <v>1815</v>
      </c>
      <c r="G359" t="s">
        <v>262</v>
      </c>
      <c r="H359" t="s">
        <v>32</v>
      </c>
      <c r="I359" t="s">
        <v>1787</v>
      </c>
      <c r="J359" t="s">
        <v>1816</v>
      </c>
      <c r="K359" t="s">
        <v>35</v>
      </c>
      <c r="L359" t="s">
        <v>36</v>
      </c>
      <c r="M359" t="s">
        <v>1757</v>
      </c>
      <c r="N359" t="s">
        <v>38</v>
      </c>
      <c r="O359" t="s">
        <v>380</v>
      </c>
      <c r="P359" t="s">
        <v>598</v>
      </c>
      <c r="Q359" t="s">
        <v>599</v>
      </c>
      <c r="R359">
        <v>3</v>
      </c>
      <c r="S359">
        <v>869</v>
      </c>
      <c r="T359">
        <v>0</v>
      </c>
      <c r="U359">
        <v>251.89109999999999</v>
      </c>
      <c r="V359" t="s">
        <v>42</v>
      </c>
      <c r="W359">
        <v>78.45</v>
      </c>
      <c r="X359" t="s">
        <v>50</v>
      </c>
      <c r="Y359" t="s">
        <v>8740</v>
      </c>
      <c r="Z359">
        <v>2013</v>
      </c>
      <c r="AA359">
        <v>42</v>
      </c>
      <c r="AB359">
        <v>33817</v>
      </c>
    </row>
    <row r="360" spans="1:28" x14ac:dyDescent="0.2">
      <c r="A360" t="s">
        <v>1808</v>
      </c>
      <c r="B360" s="1">
        <v>41531</v>
      </c>
      <c r="C360" s="1">
        <v>41536</v>
      </c>
      <c r="D360" t="s">
        <v>45</v>
      </c>
      <c r="E360" t="s">
        <v>1809</v>
      </c>
      <c r="F360" t="s">
        <v>1810</v>
      </c>
      <c r="G360" t="s">
        <v>31</v>
      </c>
      <c r="H360" t="s">
        <v>32</v>
      </c>
      <c r="I360" t="s">
        <v>1811</v>
      </c>
      <c r="J360" t="s">
        <v>1812</v>
      </c>
      <c r="K360" t="s">
        <v>35</v>
      </c>
      <c r="L360" t="s">
        <v>36</v>
      </c>
      <c r="M360" t="s">
        <v>1757</v>
      </c>
      <c r="N360" t="s">
        <v>38</v>
      </c>
      <c r="O360" t="s">
        <v>380</v>
      </c>
      <c r="P360" t="s">
        <v>491</v>
      </c>
      <c r="Q360" t="s">
        <v>492</v>
      </c>
      <c r="R360">
        <v>2</v>
      </c>
      <c r="S360">
        <v>378</v>
      </c>
      <c r="T360">
        <v>0</v>
      </c>
      <c r="U360">
        <v>136.08000000000001</v>
      </c>
      <c r="V360" t="s">
        <v>42</v>
      </c>
      <c r="W360">
        <v>31.54</v>
      </c>
      <c r="X360" t="s">
        <v>50</v>
      </c>
      <c r="Y360" t="s">
        <v>8755</v>
      </c>
      <c r="Z360">
        <v>2013</v>
      </c>
      <c r="AA360">
        <v>37</v>
      </c>
      <c r="AB360">
        <v>38681</v>
      </c>
    </row>
    <row r="361" spans="1:28" x14ac:dyDescent="0.2">
      <c r="A361" t="s">
        <v>1503</v>
      </c>
      <c r="B361" s="1">
        <v>41788</v>
      </c>
      <c r="C361" s="1">
        <v>41792</v>
      </c>
      <c r="D361" t="s">
        <v>45</v>
      </c>
      <c r="E361" t="s">
        <v>1504</v>
      </c>
      <c r="F361" t="s">
        <v>1505</v>
      </c>
      <c r="G361" t="s">
        <v>246</v>
      </c>
      <c r="H361" t="s">
        <v>32</v>
      </c>
      <c r="I361" t="s">
        <v>1412</v>
      </c>
      <c r="J361" t="s">
        <v>1506</v>
      </c>
      <c r="K361" t="s">
        <v>35</v>
      </c>
      <c r="L361" t="s">
        <v>36</v>
      </c>
      <c r="M361" t="s">
        <v>1081</v>
      </c>
      <c r="N361" t="s">
        <v>38</v>
      </c>
      <c r="O361" t="s">
        <v>380</v>
      </c>
      <c r="P361" t="s">
        <v>410</v>
      </c>
      <c r="Q361" t="s">
        <v>411</v>
      </c>
      <c r="R361">
        <v>3</v>
      </c>
      <c r="S361">
        <v>125</v>
      </c>
      <c r="T361">
        <v>0</v>
      </c>
      <c r="U361">
        <v>36.287700000000001</v>
      </c>
      <c r="V361" t="s">
        <v>42</v>
      </c>
      <c r="W361">
        <v>8.98</v>
      </c>
      <c r="X361" t="s">
        <v>50</v>
      </c>
      <c r="Y361" t="s">
        <v>8744</v>
      </c>
      <c r="Z361">
        <v>2014</v>
      </c>
      <c r="AA361">
        <v>22</v>
      </c>
      <c r="AB361">
        <v>40429</v>
      </c>
    </row>
    <row r="362" spans="1:28" x14ac:dyDescent="0.2">
      <c r="A362" t="s">
        <v>1801</v>
      </c>
      <c r="B362" s="1">
        <v>41024</v>
      </c>
      <c r="C362" s="1">
        <v>41029</v>
      </c>
      <c r="D362" t="s">
        <v>28</v>
      </c>
      <c r="E362" t="s">
        <v>1802</v>
      </c>
      <c r="F362" t="s">
        <v>1803</v>
      </c>
      <c r="G362" t="s">
        <v>31</v>
      </c>
      <c r="H362" t="s">
        <v>32</v>
      </c>
      <c r="I362" t="s">
        <v>1799</v>
      </c>
      <c r="J362" t="s">
        <v>1804</v>
      </c>
      <c r="K362" t="s">
        <v>35</v>
      </c>
      <c r="L362" t="s">
        <v>36</v>
      </c>
      <c r="M362" t="s">
        <v>1757</v>
      </c>
      <c r="N362" t="s">
        <v>38</v>
      </c>
      <c r="O362" t="s">
        <v>380</v>
      </c>
      <c r="P362" t="s">
        <v>646</v>
      </c>
      <c r="Q362" t="s">
        <v>647</v>
      </c>
      <c r="R362">
        <v>5</v>
      </c>
      <c r="S362">
        <v>272</v>
      </c>
      <c r="T362">
        <v>0</v>
      </c>
      <c r="U362">
        <v>76.272000000000006</v>
      </c>
      <c r="V362" t="s">
        <v>42</v>
      </c>
      <c r="W362">
        <v>17.850000000000001</v>
      </c>
      <c r="X362" t="s">
        <v>50</v>
      </c>
      <c r="Y362" t="s">
        <v>8731</v>
      </c>
      <c r="Z362">
        <v>2012</v>
      </c>
      <c r="AA362">
        <v>17</v>
      </c>
      <c r="AB362">
        <v>37348</v>
      </c>
    </row>
    <row r="363" spans="1:28" x14ac:dyDescent="0.2">
      <c r="A363" t="s">
        <v>1784</v>
      </c>
      <c r="B363" s="1">
        <v>40714</v>
      </c>
      <c r="C363" s="1">
        <v>40721</v>
      </c>
      <c r="D363" t="s">
        <v>148</v>
      </c>
      <c r="E363" t="s">
        <v>1785</v>
      </c>
      <c r="F363" t="s">
        <v>1786</v>
      </c>
      <c r="G363" t="s">
        <v>31</v>
      </c>
      <c r="H363" t="s">
        <v>32</v>
      </c>
      <c r="I363" t="s">
        <v>1787</v>
      </c>
      <c r="J363" t="s">
        <v>1788</v>
      </c>
      <c r="K363" t="s">
        <v>35</v>
      </c>
      <c r="L363" t="s">
        <v>36</v>
      </c>
      <c r="M363" t="s">
        <v>1757</v>
      </c>
      <c r="N363" t="s">
        <v>38</v>
      </c>
      <c r="O363" t="s">
        <v>380</v>
      </c>
      <c r="P363" t="s">
        <v>1131</v>
      </c>
      <c r="Q363" t="s">
        <v>1132</v>
      </c>
      <c r="R363">
        <v>6</v>
      </c>
      <c r="S363">
        <v>472</v>
      </c>
      <c r="T363">
        <v>0</v>
      </c>
      <c r="U363">
        <v>155.727</v>
      </c>
      <c r="V363" t="s">
        <v>42</v>
      </c>
      <c r="W363">
        <v>48.89</v>
      </c>
      <c r="X363" t="s">
        <v>50</v>
      </c>
      <c r="Y363" t="s">
        <v>8757</v>
      </c>
      <c r="Z363">
        <v>2011</v>
      </c>
      <c r="AA363">
        <v>26</v>
      </c>
      <c r="AB363">
        <v>39442</v>
      </c>
    </row>
    <row r="364" spans="1:28" x14ac:dyDescent="0.2">
      <c r="A364" t="s">
        <v>1774</v>
      </c>
      <c r="B364" s="1">
        <v>40695</v>
      </c>
      <c r="C364" s="1">
        <v>40700</v>
      </c>
      <c r="D364" t="s">
        <v>45</v>
      </c>
      <c r="E364" t="s">
        <v>1775</v>
      </c>
      <c r="F364" t="s">
        <v>1776</v>
      </c>
      <c r="G364" t="s">
        <v>262</v>
      </c>
      <c r="H364" t="s">
        <v>32</v>
      </c>
      <c r="I364" t="s">
        <v>1777</v>
      </c>
      <c r="J364" t="s">
        <v>1778</v>
      </c>
      <c r="K364" t="s">
        <v>35</v>
      </c>
      <c r="L364" t="s">
        <v>36</v>
      </c>
      <c r="M364" t="s">
        <v>1757</v>
      </c>
      <c r="N364" t="s">
        <v>38</v>
      </c>
      <c r="O364" t="s">
        <v>380</v>
      </c>
      <c r="P364" t="s">
        <v>1141</v>
      </c>
      <c r="Q364" t="s">
        <v>1142</v>
      </c>
      <c r="R364">
        <v>5</v>
      </c>
      <c r="S364">
        <v>1503</v>
      </c>
      <c r="T364">
        <v>0</v>
      </c>
      <c r="U364">
        <v>496.07249999999999</v>
      </c>
      <c r="V364" t="s">
        <v>42</v>
      </c>
      <c r="W364">
        <v>120.84</v>
      </c>
      <c r="X364" t="s">
        <v>43</v>
      </c>
      <c r="Y364" t="s">
        <v>8757</v>
      </c>
      <c r="Z364">
        <v>2011</v>
      </c>
      <c r="AA364">
        <v>23</v>
      </c>
      <c r="AB364">
        <v>31544</v>
      </c>
    </row>
    <row r="365" spans="1:28" x14ac:dyDescent="0.2">
      <c r="A365" t="s">
        <v>1519</v>
      </c>
      <c r="B365" s="1">
        <v>41951</v>
      </c>
      <c r="C365" s="1">
        <v>41955</v>
      </c>
      <c r="D365" t="s">
        <v>45</v>
      </c>
      <c r="E365" t="s">
        <v>1520</v>
      </c>
      <c r="F365" t="s">
        <v>1521</v>
      </c>
      <c r="G365" t="s">
        <v>31</v>
      </c>
      <c r="H365" t="s">
        <v>32</v>
      </c>
      <c r="I365" t="s">
        <v>1426</v>
      </c>
      <c r="J365" t="s">
        <v>1427</v>
      </c>
      <c r="K365" t="s">
        <v>35</v>
      </c>
      <c r="L365" t="s">
        <v>36</v>
      </c>
      <c r="M365" t="s">
        <v>1081</v>
      </c>
      <c r="N365" t="s">
        <v>38</v>
      </c>
      <c r="O365" t="s">
        <v>380</v>
      </c>
      <c r="P365" t="s">
        <v>1522</v>
      </c>
      <c r="Q365" t="s">
        <v>1523</v>
      </c>
      <c r="R365">
        <v>7</v>
      </c>
      <c r="S365">
        <v>101</v>
      </c>
      <c r="T365">
        <v>0</v>
      </c>
      <c r="U365">
        <v>33.310200000000002</v>
      </c>
      <c r="V365" t="s">
        <v>42</v>
      </c>
      <c r="W365">
        <v>5.79</v>
      </c>
      <c r="X365" t="s">
        <v>50</v>
      </c>
      <c r="Y365" t="s">
        <v>8768</v>
      </c>
      <c r="Z365">
        <v>2014</v>
      </c>
      <c r="AA365">
        <v>45</v>
      </c>
      <c r="AB365">
        <v>36075</v>
      </c>
    </row>
    <row r="366" spans="1:28" x14ac:dyDescent="0.2">
      <c r="A366" t="s">
        <v>1768</v>
      </c>
      <c r="B366" s="1">
        <v>41883</v>
      </c>
      <c r="C366" s="1">
        <v>41888</v>
      </c>
      <c r="D366" t="s">
        <v>45</v>
      </c>
      <c r="E366" t="s">
        <v>1769</v>
      </c>
      <c r="F366" t="s">
        <v>1770</v>
      </c>
      <c r="G366" t="s">
        <v>31</v>
      </c>
      <c r="H366" t="s">
        <v>32</v>
      </c>
      <c r="I366" t="s">
        <v>1755</v>
      </c>
      <c r="J366" t="s">
        <v>1536</v>
      </c>
      <c r="K366" t="s">
        <v>35</v>
      </c>
      <c r="L366" t="s">
        <v>36</v>
      </c>
      <c r="M366" t="s">
        <v>1757</v>
      </c>
      <c r="N366" t="s">
        <v>38</v>
      </c>
      <c r="O366" t="s">
        <v>380</v>
      </c>
      <c r="P366" t="s">
        <v>1771</v>
      </c>
      <c r="Q366" t="s">
        <v>1772</v>
      </c>
      <c r="R366">
        <v>9</v>
      </c>
      <c r="S366">
        <v>639</v>
      </c>
      <c r="T366">
        <v>0</v>
      </c>
      <c r="U366">
        <v>166.06979999999999</v>
      </c>
      <c r="V366" t="s">
        <v>42</v>
      </c>
      <c r="W366">
        <v>43.97</v>
      </c>
      <c r="X366" t="s">
        <v>50</v>
      </c>
      <c r="Y366" t="s">
        <v>8748</v>
      </c>
      <c r="Z366">
        <v>2014</v>
      </c>
      <c r="AA366">
        <v>36</v>
      </c>
      <c r="AB366">
        <v>34951</v>
      </c>
    </row>
    <row r="367" spans="1:28" x14ac:dyDescent="0.2">
      <c r="A367" t="s">
        <v>1765</v>
      </c>
      <c r="B367" s="1">
        <v>41792</v>
      </c>
      <c r="C367" s="1">
        <v>41794</v>
      </c>
      <c r="D367" t="s">
        <v>28</v>
      </c>
      <c r="E367" t="s">
        <v>1766</v>
      </c>
      <c r="F367" t="s">
        <v>1767</v>
      </c>
      <c r="G367" t="s">
        <v>246</v>
      </c>
      <c r="H367" t="s">
        <v>32</v>
      </c>
      <c r="I367" t="s">
        <v>1755</v>
      </c>
      <c r="J367" t="s">
        <v>1756</v>
      </c>
      <c r="K367" t="s">
        <v>35</v>
      </c>
      <c r="L367" t="s">
        <v>36</v>
      </c>
      <c r="M367" t="s">
        <v>1757</v>
      </c>
      <c r="N367" t="s">
        <v>38</v>
      </c>
      <c r="O367" t="s">
        <v>380</v>
      </c>
      <c r="P367" t="s">
        <v>1141</v>
      </c>
      <c r="Q367" t="s">
        <v>1142</v>
      </c>
      <c r="R367">
        <v>8</v>
      </c>
      <c r="S367">
        <v>2405</v>
      </c>
      <c r="T367">
        <v>0</v>
      </c>
      <c r="U367">
        <v>793.71600000000001</v>
      </c>
      <c r="V367" t="s">
        <v>42</v>
      </c>
      <c r="W367">
        <v>252</v>
      </c>
      <c r="X367" t="s">
        <v>43</v>
      </c>
      <c r="Y367" t="s">
        <v>8745</v>
      </c>
      <c r="Z367">
        <v>2014</v>
      </c>
      <c r="AA367">
        <v>23</v>
      </c>
      <c r="AB367">
        <v>41245</v>
      </c>
    </row>
    <row r="368" spans="1:28" x14ac:dyDescent="0.2">
      <c r="A368" t="s">
        <v>1731</v>
      </c>
      <c r="B368" s="1">
        <v>41610</v>
      </c>
      <c r="C368" s="1">
        <v>41612</v>
      </c>
      <c r="D368" t="s">
        <v>59</v>
      </c>
      <c r="E368" t="s">
        <v>633</v>
      </c>
      <c r="F368" t="s">
        <v>634</v>
      </c>
      <c r="G368" t="s">
        <v>246</v>
      </c>
      <c r="H368" t="s">
        <v>32</v>
      </c>
      <c r="I368" t="s">
        <v>1717</v>
      </c>
      <c r="J368" t="s">
        <v>1643</v>
      </c>
      <c r="K368" t="s">
        <v>35</v>
      </c>
      <c r="L368" t="s">
        <v>36</v>
      </c>
      <c r="M368" t="s">
        <v>1594</v>
      </c>
      <c r="N368" t="s">
        <v>38</v>
      </c>
      <c r="O368" t="s">
        <v>380</v>
      </c>
      <c r="P368" t="s">
        <v>1141</v>
      </c>
      <c r="Q368" t="s">
        <v>1142</v>
      </c>
      <c r="R368">
        <v>7</v>
      </c>
      <c r="S368">
        <v>2105</v>
      </c>
      <c r="T368">
        <v>0</v>
      </c>
      <c r="U368">
        <v>694.50149999999996</v>
      </c>
      <c r="V368" t="s">
        <v>42</v>
      </c>
      <c r="W368">
        <v>594.02</v>
      </c>
      <c r="X368" t="s">
        <v>43</v>
      </c>
      <c r="Y368" t="s">
        <v>8764</v>
      </c>
      <c r="Z368">
        <v>2013</v>
      </c>
      <c r="AA368">
        <v>49</v>
      </c>
      <c r="AB368">
        <v>39977</v>
      </c>
    </row>
    <row r="369" spans="1:28" x14ac:dyDescent="0.2">
      <c r="A369" t="s">
        <v>1662</v>
      </c>
      <c r="B369" s="1">
        <v>41983</v>
      </c>
      <c r="C369" s="1">
        <v>41986</v>
      </c>
      <c r="D369" t="s">
        <v>28</v>
      </c>
      <c r="E369" t="s">
        <v>641</v>
      </c>
      <c r="F369" t="s">
        <v>642</v>
      </c>
      <c r="G369" t="s">
        <v>31</v>
      </c>
      <c r="H369" t="s">
        <v>32</v>
      </c>
      <c r="I369" t="s">
        <v>1633</v>
      </c>
      <c r="J369" t="s">
        <v>1643</v>
      </c>
      <c r="K369" t="s">
        <v>35</v>
      </c>
      <c r="L369" t="s">
        <v>36</v>
      </c>
      <c r="M369" t="s">
        <v>1594</v>
      </c>
      <c r="N369" t="s">
        <v>38</v>
      </c>
      <c r="O369" t="s">
        <v>380</v>
      </c>
      <c r="P369" t="s">
        <v>1663</v>
      </c>
      <c r="Q369" t="s">
        <v>1664</v>
      </c>
      <c r="R369">
        <v>5</v>
      </c>
      <c r="S369">
        <v>215</v>
      </c>
      <c r="T369">
        <v>0</v>
      </c>
      <c r="U369">
        <v>62.320999999999998</v>
      </c>
      <c r="V369" t="s">
        <v>42</v>
      </c>
      <c r="W369">
        <v>34.47</v>
      </c>
      <c r="X369" t="s">
        <v>43</v>
      </c>
      <c r="Y369" t="s">
        <v>8750</v>
      </c>
      <c r="Z369">
        <v>2014</v>
      </c>
      <c r="AA369">
        <v>50</v>
      </c>
      <c r="AB369">
        <v>38812</v>
      </c>
    </row>
    <row r="370" spans="1:28" x14ac:dyDescent="0.2">
      <c r="A370" t="s">
        <v>1532</v>
      </c>
      <c r="B370" s="1">
        <v>40684</v>
      </c>
      <c r="C370" s="1">
        <v>40689</v>
      </c>
      <c r="D370" t="s">
        <v>45</v>
      </c>
      <c r="E370" t="s">
        <v>1533</v>
      </c>
      <c r="F370" t="s">
        <v>1534</v>
      </c>
      <c r="G370" t="s">
        <v>262</v>
      </c>
      <c r="H370" t="s">
        <v>32</v>
      </c>
      <c r="I370" t="s">
        <v>1535</v>
      </c>
      <c r="J370" t="s">
        <v>1536</v>
      </c>
      <c r="K370" t="s">
        <v>35</v>
      </c>
      <c r="L370" t="s">
        <v>36</v>
      </c>
      <c r="M370" t="s">
        <v>1081</v>
      </c>
      <c r="N370" t="s">
        <v>38</v>
      </c>
      <c r="O370" t="s">
        <v>380</v>
      </c>
      <c r="P370" t="s">
        <v>1537</v>
      </c>
      <c r="Q370" t="s">
        <v>1538</v>
      </c>
      <c r="R370">
        <v>6</v>
      </c>
      <c r="S370">
        <v>246</v>
      </c>
      <c r="T370">
        <v>0</v>
      </c>
      <c r="U370">
        <v>68.846400000000003</v>
      </c>
      <c r="V370" t="s">
        <v>42</v>
      </c>
      <c r="W370">
        <v>22.76</v>
      </c>
      <c r="X370" t="s">
        <v>50</v>
      </c>
      <c r="Y370" t="s">
        <v>8752</v>
      </c>
      <c r="Z370">
        <v>2011</v>
      </c>
      <c r="AA370">
        <v>21</v>
      </c>
      <c r="AB370">
        <v>37175</v>
      </c>
    </row>
    <row r="371" spans="1:28" x14ac:dyDescent="0.2">
      <c r="A371" t="s">
        <v>1539</v>
      </c>
      <c r="B371" s="1">
        <v>40905</v>
      </c>
      <c r="C371" s="1">
        <v>40909</v>
      </c>
      <c r="D371" t="s">
        <v>45</v>
      </c>
      <c r="E371" t="s">
        <v>1540</v>
      </c>
      <c r="F371" t="s">
        <v>1541</v>
      </c>
      <c r="G371" t="s">
        <v>246</v>
      </c>
      <c r="H371" t="s">
        <v>32</v>
      </c>
      <c r="I371" t="s">
        <v>1535</v>
      </c>
      <c r="J371" t="s">
        <v>1542</v>
      </c>
      <c r="K371" t="s">
        <v>35</v>
      </c>
      <c r="L371" t="s">
        <v>36</v>
      </c>
      <c r="M371" t="s">
        <v>1081</v>
      </c>
      <c r="N371" t="s">
        <v>38</v>
      </c>
      <c r="O371" t="s">
        <v>380</v>
      </c>
      <c r="P371" t="s">
        <v>598</v>
      </c>
      <c r="Q371" t="s">
        <v>599</v>
      </c>
      <c r="R371">
        <v>6</v>
      </c>
      <c r="S371">
        <v>1737</v>
      </c>
      <c r="T371">
        <v>0</v>
      </c>
      <c r="U371">
        <v>503.78219999999999</v>
      </c>
      <c r="V371" t="s">
        <v>42</v>
      </c>
      <c r="W371">
        <v>131.71</v>
      </c>
      <c r="X371" t="s">
        <v>50</v>
      </c>
      <c r="Y371" t="s">
        <v>8728</v>
      </c>
      <c r="Z371">
        <v>2011</v>
      </c>
      <c r="AA371">
        <v>53</v>
      </c>
      <c r="AB371">
        <v>37592</v>
      </c>
    </row>
    <row r="372" spans="1:28" x14ac:dyDescent="0.2">
      <c r="A372" t="s">
        <v>1622</v>
      </c>
      <c r="B372" s="1">
        <v>41707</v>
      </c>
      <c r="C372" s="1">
        <v>41710</v>
      </c>
      <c r="D372" t="s">
        <v>28</v>
      </c>
      <c r="E372" t="s">
        <v>1623</v>
      </c>
      <c r="F372" t="s">
        <v>1624</v>
      </c>
      <c r="G372" t="s">
        <v>246</v>
      </c>
      <c r="H372" t="s">
        <v>32</v>
      </c>
      <c r="I372" t="s">
        <v>1592</v>
      </c>
      <c r="J372" t="s">
        <v>1593</v>
      </c>
      <c r="K372" t="s">
        <v>35</v>
      </c>
      <c r="L372" t="s">
        <v>36</v>
      </c>
      <c r="M372" t="s">
        <v>1594</v>
      </c>
      <c r="N372" t="s">
        <v>38</v>
      </c>
      <c r="O372" t="s">
        <v>380</v>
      </c>
      <c r="P372" t="s">
        <v>1625</v>
      </c>
      <c r="Q372" t="s">
        <v>1626</v>
      </c>
      <c r="R372">
        <v>8</v>
      </c>
      <c r="S372">
        <v>648</v>
      </c>
      <c r="T372">
        <v>0</v>
      </c>
      <c r="U372">
        <v>168.4384</v>
      </c>
      <c r="V372" t="s">
        <v>42</v>
      </c>
      <c r="W372">
        <v>63.01</v>
      </c>
      <c r="X372" t="s">
        <v>146</v>
      </c>
      <c r="Y372" t="s">
        <v>8758</v>
      </c>
      <c r="Z372">
        <v>2014</v>
      </c>
      <c r="AA372">
        <v>11</v>
      </c>
      <c r="AB372">
        <v>31656</v>
      </c>
    </row>
    <row r="373" spans="1:28" x14ac:dyDescent="0.2">
      <c r="A373" t="s">
        <v>1620</v>
      </c>
      <c r="B373" s="1">
        <v>41690</v>
      </c>
      <c r="C373" s="1">
        <v>41692</v>
      </c>
      <c r="D373" t="s">
        <v>28</v>
      </c>
      <c r="E373" t="s">
        <v>1002</v>
      </c>
      <c r="F373" t="s">
        <v>1003</v>
      </c>
      <c r="G373" t="s">
        <v>246</v>
      </c>
      <c r="H373" t="s">
        <v>32</v>
      </c>
      <c r="I373" t="s">
        <v>1592</v>
      </c>
      <c r="J373" t="s">
        <v>1621</v>
      </c>
      <c r="K373" t="s">
        <v>35</v>
      </c>
      <c r="L373" t="s">
        <v>36</v>
      </c>
      <c r="M373" t="s">
        <v>1594</v>
      </c>
      <c r="N373" t="s">
        <v>38</v>
      </c>
      <c r="O373" t="s">
        <v>380</v>
      </c>
      <c r="P373" t="s">
        <v>1105</v>
      </c>
      <c r="Q373" t="s">
        <v>1106</v>
      </c>
      <c r="R373">
        <v>7</v>
      </c>
      <c r="S373">
        <v>1246</v>
      </c>
      <c r="T373">
        <v>0</v>
      </c>
      <c r="U373">
        <v>361.29939999999999</v>
      </c>
      <c r="V373" t="s">
        <v>42</v>
      </c>
      <c r="W373">
        <v>192.04</v>
      </c>
      <c r="X373" t="s">
        <v>43</v>
      </c>
      <c r="Y373" t="s">
        <v>8756</v>
      </c>
      <c r="Z373">
        <v>2014</v>
      </c>
      <c r="AA373">
        <v>8</v>
      </c>
      <c r="AB373">
        <v>33133</v>
      </c>
    </row>
    <row r="374" spans="1:28" x14ac:dyDescent="0.2">
      <c r="A374" t="s">
        <v>1591</v>
      </c>
      <c r="B374" s="1">
        <v>40869</v>
      </c>
      <c r="C374" s="1">
        <v>40874</v>
      </c>
      <c r="D374" t="s">
        <v>28</v>
      </c>
      <c r="E374" t="s">
        <v>801</v>
      </c>
      <c r="F374" t="s">
        <v>802</v>
      </c>
      <c r="G374" t="s">
        <v>246</v>
      </c>
      <c r="H374" t="s">
        <v>32</v>
      </c>
      <c r="I374" t="s">
        <v>1592</v>
      </c>
      <c r="J374" t="s">
        <v>1593</v>
      </c>
      <c r="K374" t="s">
        <v>35</v>
      </c>
      <c r="L374" t="s">
        <v>36</v>
      </c>
      <c r="M374" t="s">
        <v>1594</v>
      </c>
      <c r="N374" t="s">
        <v>38</v>
      </c>
      <c r="O374" t="s">
        <v>380</v>
      </c>
      <c r="P374" t="s">
        <v>1595</v>
      </c>
      <c r="Q374" t="s">
        <v>1596</v>
      </c>
      <c r="R374">
        <v>3</v>
      </c>
      <c r="S374">
        <v>675</v>
      </c>
      <c r="T374">
        <v>0</v>
      </c>
      <c r="U374">
        <v>290.30160000000001</v>
      </c>
      <c r="V374" t="s">
        <v>42</v>
      </c>
      <c r="W374">
        <v>57.72</v>
      </c>
      <c r="X374" t="s">
        <v>50</v>
      </c>
      <c r="Y374" t="s">
        <v>8727</v>
      </c>
      <c r="Z374">
        <v>2011</v>
      </c>
      <c r="AA374">
        <v>48</v>
      </c>
      <c r="AB374">
        <v>33874</v>
      </c>
    </row>
    <row r="375" spans="1:28" x14ac:dyDescent="0.2">
      <c r="A375" t="s">
        <v>1570</v>
      </c>
      <c r="B375" s="1">
        <v>41473</v>
      </c>
      <c r="C375" s="1">
        <v>41477</v>
      </c>
      <c r="D375" t="s">
        <v>45</v>
      </c>
      <c r="E375" t="s">
        <v>1571</v>
      </c>
      <c r="F375" t="s">
        <v>1572</v>
      </c>
      <c r="G375" t="s">
        <v>246</v>
      </c>
      <c r="H375" t="s">
        <v>32</v>
      </c>
      <c r="I375" t="s">
        <v>1557</v>
      </c>
      <c r="J375" t="s">
        <v>1573</v>
      </c>
      <c r="K375" t="s">
        <v>35</v>
      </c>
      <c r="L375" t="s">
        <v>36</v>
      </c>
      <c r="M375" t="s">
        <v>1081</v>
      </c>
      <c r="N375" t="s">
        <v>38</v>
      </c>
      <c r="O375" t="s">
        <v>380</v>
      </c>
      <c r="P375" t="s">
        <v>620</v>
      </c>
      <c r="Q375" t="s">
        <v>621</v>
      </c>
      <c r="R375">
        <v>2</v>
      </c>
      <c r="S375">
        <v>163</v>
      </c>
      <c r="T375">
        <v>0</v>
      </c>
      <c r="U375">
        <v>45.539200000000001</v>
      </c>
      <c r="V375" t="s">
        <v>42</v>
      </c>
      <c r="W375">
        <v>10.87</v>
      </c>
      <c r="X375" t="s">
        <v>50</v>
      </c>
      <c r="Y375" t="s">
        <v>8767</v>
      </c>
      <c r="Z375">
        <v>2013</v>
      </c>
      <c r="AA375">
        <v>29</v>
      </c>
      <c r="AB375">
        <v>33342</v>
      </c>
    </row>
    <row r="376" spans="1:28" x14ac:dyDescent="0.2">
      <c r="A376" t="s">
        <v>1564</v>
      </c>
      <c r="B376" s="1">
        <v>41417</v>
      </c>
      <c r="C376" s="1">
        <v>41422</v>
      </c>
      <c r="D376" t="s">
        <v>45</v>
      </c>
      <c r="E376" t="s">
        <v>1565</v>
      </c>
      <c r="F376" t="s">
        <v>1566</v>
      </c>
      <c r="G376" t="s">
        <v>31</v>
      </c>
      <c r="H376" t="s">
        <v>32</v>
      </c>
      <c r="I376" t="s">
        <v>1557</v>
      </c>
      <c r="J376" t="s">
        <v>1567</v>
      </c>
      <c r="K376" t="s">
        <v>35</v>
      </c>
      <c r="L376" t="s">
        <v>36</v>
      </c>
      <c r="M376" t="s">
        <v>1081</v>
      </c>
      <c r="N376" t="s">
        <v>38</v>
      </c>
      <c r="O376" t="s">
        <v>380</v>
      </c>
      <c r="P376" t="s">
        <v>1568</v>
      </c>
      <c r="Q376" t="s">
        <v>1569</v>
      </c>
      <c r="R376">
        <v>4</v>
      </c>
      <c r="S376">
        <v>663</v>
      </c>
      <c r="T376">
        <v>0</v>
      </c>
      <c r="U376">
        <v>172.33840000000001</v>
      </c>
      <c r="V376" t="s">
        <v>42</v>
      </c>
      <c r="W376">
        <v>53.79</v>
      </c>
      <c r="X376" t="s">
        <v>50</v>
      </c>
      <c r="Y376" t="s">
        <v>8737</v>
      </c>
      <c r="Z376">
        <v>2013</v>
      </c>
      <c r="AA376">
        <v>21</v>
      </c>
      <c r="AB376">
        <v>33739</v>
      </c>
    </row>
    <row r="377" spans="1:28" x14ac:dyDescent="0.2">
      <c r="A377" t="s">
        <v>1562</v>
      </c>
      <c r="B377" s="1">
        <v>41236</v>
      </c>
      <c r="C377" s="1">
        <v>41240</v>
      </c>
      <c r="D377" t="s">
        <v>45</v>
      </c>
      <c r="E377" t="s">
        <v>1286</v>
      </c>
      <c r="F377" t="s">
        <v>1287</v>
      </c>
      <c r="G377" t="s">
        <v>31</v>
      </c>
      <c r="H377" t="s">
        <v>32</v>
      </c>
      <c r="I377" t="s">
        <v>1557</v>
      </c>
      <c r="J377" t="s">
        <v>1563</v>
      </c>
      <c r="K377" t="s">
        <v>35</v>
      </c>
      <c r="L377" t="s">
        <v>36</v>
      </c>
      <c r="M377" t="s">
        <v>1081</v>
      </c>
      <c r="N377" t="s">
        <v>38</v>
      </c>
      <c r="O377" t="s">
        <v>380</v>
      </c>
      <c r="P377" t="s">
        <v>608</v>
      </c>
      <c r="Q377" t="s">
        <v>609</v>
      </c>
      <c r="R377">
        <v>8</v>
      </c>
      <c r="S377">
        <v>2625</v>
      </c>
      <c r="T377">
        <v>0</v>
      </c>
      <c r="U377">
        <v>735.03359999999998</v>
      </c>
      <c r="V377" t="s">
        <v>42</v>
      </c>
      <c r="W377">
        <v>366.72</v>
      </c>
      <c r="X377" t="s">
        <v>43</v>
      </c>
      <c r="Y377" t="s">
        <v>8733</v>
      </c>
      <c r="Z377">
        <v>2012</v>
      </c>
      <c r="AA377">
        <v>47</v>
      </c>
      <c r="AB377">
        <v>38876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A27DA-AFC2-9549-A9B7-AA7568FBB97D}">
  <dimension ref="A1:M82"/>
  <sheetViews>
    <sheetView topLeftCell="A38" zoomScale="135" workbookViewId="0">
      <selection activeCell="K3" sqref="K3"/>
    </sheetView>
  </sheetViews>
  <sheetFormatPr baseColWidth="10" defaultRowHeight="16" x14ac:dyDescent="0.2"/>
  <cols>
    <col min="1" max="1" width="13" bestFit="1" customWidth="1"/>
    <col min="2" max="2" width="13.33203125" bestFit="1" customWidth="1"/>
    <col min="3" max="3" width="5.6640625" bestFit="1" customWidth="1"/>
    <col min="4" max="5" width="13" bestFit="1" customWidth="1"/>
    <col min="6" max="6" width="12" bestFit="1" customWidth="1"/>
    <col min="7" max="7" width="12.1640625" bestFit="1" customWidth="1"/>
    <col min="8" max="8" width="13" bestFit="1" customWidth="1"/>
    <col min="9" max="9" width="13.33203125" bestFit="1" customWidth="1"/>
    <col min="10" max="10" width="13" bestFit="1" customWidth="1"/>
    <col min="11" max="11" width="13.33203125" bestFit="1" customWidth="1"/>
    <col min="12" max="12" width="13" bestFit="1" customWidth="1"/>
    <col min="13" max="13" width="15.83203125" bestFit="1" customWidth="1"/>
    <col min="14" max="55" width="15.5" bestFit="1" customWidth="1"/>
    <col min="56" max="56" width="11" bestFit="1" customWidth="1"/>
    <col min="57" max="131" width="14.6640625" bestFit="1" customWidth="1"/>
    <col min="132" max="132" width="11.6640625" bestFit="1" customWidth="1"/>
    <col min="133" max="233" width="14.6640625" bestFit="1" customWidth="1"/>
    <col min="234" max="234" width="11.6640625" bestFit="1" customWidth="1"/>
    <col min="235" max="236" width="12.6640625" bestFit="1" customWidth="1"/>
    <col min="237" max="285" width="14.6640625" bestFit="1" customWidth="1"/>
    <col min="286" max="286" width="12.6640625" bestFit="1" customWidth="1"/>
    <col min="287" max="358" width="14.6640625" bestFit="1" customWidth="1"/>
    <col min="359" max="360" width="12.6640625" bestFit="1" customWidth="1"/>
    <col min="361" max="518" width="14.6640625" bestFit="1" customWidth="1"/>
    <col min="519" max="520" width="12.6640625" bestFit="1" customWidth="1"/>
    <col min="521" max="521" width="12.83203125" bestFit="1" customWidth="1"/>
    <col min="522" max="522" width="12.5" bestFit="1" customWidth="1"/>
    <col min="523" max="523" width="10.83203125" bestFit="1" customWidth="1"/>
    <col min="524" max="536" width="12.83203125" bestFit="1" customWidth="1"/>
    <col min="537" max="537" width="10.83203125" bestFit="1" customWidth="1"/>
    <col min="538" max="540" width="12.83203125" bestFit="1" customWidth="1"/>
    <col min="541" max="541" width="12.1640625" bestFit="1" customWidth="1"/>
    <col min="542" max="545" width="13.1640625" bestFit="1" customWidth="1"/>
    <col min="546" max="553" width="12.83203125" bestFit="1" customWidth="1"/>
    <col min="554" max="554" width="11.83203125" bestFit="1" customWidth="1"/>
    <col min="555" max="555" width="10.83203125" bestFit="1" customWidth="1"/>
    <col min="556" max="922" width="15.5" bestFit="1" customWidth="1"/>
    <col min="923" max="925" width="12.5" bestFit="1" customWidth="1"/>
    <col min="926" max="933" width="13.1640625" bestFit="1" customWidth="1"/>
    <col min="934" max="934" width="13" bestFit="1" customWidth="1"/>
    <col min="935" max="936" width="13.1640625" bestFit="1" customWidth="1"/>
    <col min="937" max="937" width="12.1640625" bestFit="1" customWidth="1"/>
    <col min="938" max="1468" width="13.33203125" bestFit="1" customWidth="1"/>
    <col min="1469" max="1489" width="12.1640625" bestFit="1" customWidth="1"/>
    <col min="1490" max="1492" width="12" bestFit="1" customWidth="1"/>
    <col min="1493" max="1493" width="11" bestFit="1" customWidth="1"/>
    <col min="1494" max="1494" width="12" bestFit="1" customWidth="1"/>
    <col min="1495" max="1561" width="15" bestFit="1" customWidth="1"/>
    <col min="1562" max="1568" width="12.1640625" bestFit="1" customWidth="1"/>
    <col min="1569" max="1578" width="12" bestFit="1" customWidth="1"/>
    <col min="1579" max="1579" width="12.5" bestFit="1" customWidth="1"/>
    <col min="1580" max="1583" width="12.6640625" bestFit="1" customWidth="1"/>
    <col min="1584" max="1586" width="13" bestFit="1" customWidth="1"/>
    <col min="1587" max="1587" width="12.33203125" bestFit="1" customWidth="1"/>
    <col min="1588" max="1589" width="13.33203125" bestFit="1" customWidth="1"/>
    <col min="1590" max="1592" width="13.5" bestFit="1" customWidth="1"/>
    <col min="1593" max="1593" width="13" bestFit="1" customWidth="1"/>
    <col min="1594" max="1600" width="13.5" bestFit="1" customWidth="1"/>
    <col min="1601" max="1601" width="11.5" bestFit="1" customWidth="1"/>
    <col min="1602" max="1608" width="13.5" bestFit="1" customWidth="1"/>
    <col min="1609" max="1609" width="13.33203125" bestFit="1" customWidth="1"/>
    <col min="1610" max="1610" width="14" bestFit="1" customWidth="1"/>
    <col min="1611" max="1880" width="15.33203125" bestFit="1" customWidth="1"/>
    <col min="1881" max="1882" width="13.1640625" bestFit="1" customWidth="1"/>
    <col min="1883" max="1883" width="12.1640625" bestFit="1" customWidth="1"/>
    <col min="1884" max="1886" width="13.1640625" bestFit="1" customWidth="1"/>
    <col min="1887" max="1893" width="12.33203125" bestFit="1" customWidth="1"/>
    <col min="1894" max="1894" width="12" bestFit="1" customWidth="1"/>
    <col min="1895" max="1901" width="13" bestFit="1" customWidth="1"/>
    <col min="1902" max="1920" width="12.6640625" bestFit="1" customWidth="1"/>
    <col min="1921" max="1921" width="11.6640625" bestFit="1" customWidth="1"/>
    <col min="1922" max="1922" width="10.6640625" bestFit="1" customWidth="1"/>
    <col min="1923" max="1925" width="12.6640625" bestFit="1" customWidth="1"/>
    <col min="1926" max="1929" width="12.5" bestFit="1" customWidth="1"/>
    <col min="1930" max="1930" width="11.5" bestFit="1" customWidth="1"/>
    <col min="1931" max="1934" width="12.5" bestFit="1" customWidth="1"/>
    <col min="1935" max="1935" width="11.5" bestFit="1" customWidth="1"/>
    <col min="1936" max="1941" width="12.5" bestFit="1" customWidth="1"/>
    <col min="1942" max="1950" width="12.83203125" bestFit="1" customWidth="1"/>
    <col min="1951" max="1951" width="12.5" bestFit="1" customWidth="1"/>
    <col min="1952" max="1958" width="12.83203125" bestFit="1" customWidth="1"/>
    <col min="1959" max="1960" width="12.5" bestFit="1" customWidth="1"/>
    <col min="1961" max="1961" width="11.5" bestFit="1" customWidth="1"/>
    <col min="1962" max="1962" width="12.5" bestFit="1" customWidth="1"/>
    <col min="1963" max="1964" width="12.83203125" bestFit="1" customWidth="1"/>
    <col min="1965" max="1965" width="11.83203125" bestFit="1" customWidth="1"/>
    <col min="1966" max="1973" width="12.83203125" bestFit="1" customWidth="1"/>
    <col min="1974" max="1974" width="11.83203125" bestFit="1" customWidth="1"/>
    <col min="1975" max="2074" width="14.83203125" bestFit="1" customWidth="1"/>
    <col min="2075" max="2076" width="12.83203125" bestFit="1" customWidth="1"/>
    <col min="2077" max="2077" width="13.5" bestFit="1" customWidth="1"/>
    <col min="2078" max="2081" width="12.6640625" bestFit="1" customWidth="1"/>
    <col min="2082" max="2082" width="11.6640625" bestFit="1" customWidth="1"/>
    <col min="2083" max="2083" width="12.6640625" bestFit="1" customWidth="1"/>
  </cols>
  <sheetData>
    <row r="1" spans="1:13" x14ac:dyDescent="0.2">
      <c r="A1" s="2" t="s">
        <v>8659</v>
      </c>
      <c r="B1" t="s">
        <v>8657</v>
      </c>
      <c r="C1" t="s">
        <v>8658</v>
      </c>
      <c r="D1" t="s">
        <v>8720</v>
      </c>
    </row>
    <row r="2" spans="1:13" x14ac:dyDescent="0.2">
      <c r="A2" s="3" t="s">
        <v>5297</v>
      </c>
      <c r="B2" s="5">
        <v>554579</v>
      </c>
      <c r="C2" s="5">
        <v>90427.846300000092</v>
      </c>
      <c r="D2" s="13">
        <v>0.16305674448545671</v>
      </c>
    </row>
    <row r="3" spans="1:13" x14ac:dyDescent="0.2">
      <c r="A3" s="3" t="s">
        <v>38</v>
      </c>
      <c r="B3" s="5">
        <v>448808</v>
      </c>
      <c r="C3" s="5">
        <v>88361.212700000018</v>
      </c>
      <c r="D3" s="13">
        <v>0.19687976306126453</v>
      </c>
    </row>
    <row r="4" spans="1:13" x14ac:dyDescent="0.2">
      <c r="A4" s="3" t="s">
        <v>4036</v>
      </c>
      <c r="B4" s="5">
        <v>569124</v>
      </c>
      <c r="C4" s="5">
        <v>117579.14651999997</v>
      </c>
      <c r="D4" s="13">
        <v>0.2065967109452421</v>
      </c>
    </row>
    <row r="5" spans="1:13" x14ac:dyDescent="0.2">
      <c r="A5" s="3" t="s">
        <v>8655</v>
      </c>
      <c r="B5" s="5">
        <v>1572511</v>
      </c>
      <c r="C5" s="5">
        <v>296368.20552000008</v>
      </c>
      <c r="D5" s="13">
        <v>0.18846812869353541</v>
      </c>
    </row>
    <row r="9" spans="1:13" x14ac:dyDescent="0.2">
      <c r="A9" s="2" t="s">
        <v>21</v>
      </c>
      <c r="B9" t="s">
        <v>7329</v>
      </c>
    </row>
    <row r="11" spans="1:13" x14ac:dyDescent="0.2">
      <c r="A11" s="2" t="s">
        <v>8659</v>
      </c>
      <c r="B11" s="15" t="s">
        <v>8658</v>
      </c>
      <c r="E11" s="2" t="s">
        <v>8659</v>
      </c>
      <c r="F11" t="s">
        <v>8657</v>
      </c>
      <c r="G11" t="s">
        <v>8658</v>
      </c>
      <c r="J11" s="2" t="s">
        <v>8659</v>
      </c>
      <c r="K11" s="5" t="s">
        <v>8658</v>
      </c>
      <c r="L11" s="5" t="s">
        <v>8657</v>
      </c>
      <c r="M11" s="13" t="s">
        <v>8721</v>
      </c>
    </row>
    <row r="12" spans="1:13" x14ac:dyDescent="0.2">
      <c r="A12" s="3" t="s">
        <v>5091</v>
      </c>
      <c r="B12" s="15">
        <v>-8606.4580000000005</v>
      </c>
      <c r="E12" s="3" t="s">
        <v>2005</v>
      </c>
      <c r="F12" s="5">
        <v>489679</v>
      </c>
      <c r="G12" s="5">
        <v>93526.979399999997</v>
      </c>
      <c r="I12" s="5"/>
      <c r="J12" s="3" t="s">
        <v>1234</v>
      </c>
      <c r="K12" s="5">
        <v>5449.0545000000002</v>
      </c>
      <c r="L12" s="5">
        <v>11115</v>
      </c>
      <c r="M12" s="13">
        <v>0.49024331983805669</v>
      </c>
    </row>
    <row r="13" spans="1:13" x14ac:dyDescent="0.2">
      <c r="A13" s="3" t="s">
        <v>1434</v>
      </c>
      <c r="B13" s="15">
        <v>-7968.2228000000005</v>
      </c>
      <c r="E13" s="3" t="s">
        <v>35</v>
      </c>
      <c r="F13" s="5">
        <v>356345</v>
      </c>
      <c r="G13" s="5">
        <v>57927.252300000007</v>
      </c>
      <c r="I13" s="5"/>
      <c r="J13" s="3" t="s">
        <v>981</v>
      </c>
      <c r="K13" s="5">
        <v>-1284.9487999999999</v>
      </c>
      <c r="L13" s="5">
        <v>10257</v>
      </c>
      <c r="M13" s="13">
        <v>-0.12527530466998146</v>
      </c>
    </row>
    <row r="14" spans="1:13" x14ac:dyDescent="0.2">
      <c r="A14" s="3" t="s">
        <v>5423</v>
      </c>
      <c r="B14" s="15">
        <v>-6135.9409000000005</v>
      </c>
      <c r="E14" s="3" t="s">
        <v>1879</v>
      </c>
      <c r="F14" s="5">
        <v>351613</v>
      </c>
      <c r="G14" s="5">
        <v>61214.176500000001</v>
      </c>
      <c r="I14" s="5"/>
      <c r="J14" s="3" t="s">
        <v>4650</v>
      </c>
      <c r="K14" s="5">
        <v>3830.3399999999997</v>
      </c>
      <c r="L14" s="5">
        <v>9804</v>
      </c>
      <c r="M14" s="13">
        <v>0.39069155446756421</v>
      </c>
    </row>
    <row r="15" spans="1:13" x14ac:dyDescent="0.2">
      <c r="A15" s="3" t="s">
        <v>5298</v>
      </c>
      <c r="B15" s="15">
        <v>-5962.4648999999999</v>
      </c>
      <c r="E15" s="3" t="s">
        <v>1950</v>
      </c>
      <c r="F15" s="5">
        <v>197131</v>
      </c>
      <c r="G15" s="5">
        <v>43819.009320000012</v>
      </c>
      <c r="I15" s="5"/>
      <c r="J15" s="3" t="s">
        <v>7090</v>
      </c>
      <c r="K15" s="5">
        <v>5264.2529999999997</v>
      </c>
      <c r="L15" s="5">
        <v>11568</v>
      </c>
      <c r="M15" s="13">
        <v>0.4550702800829875</v>
      </c>
    </row>
    <row r="16" spans="1:13" x14ac:dyDescent="0.2">
      <c r="A16" s="3" t="s">
        <v>4235</v>
      </c>
      <c r="B16" s="15">
        <v>-5009.2870000000003</v>
      </c>
      <c r="E16" s="3" t="s">
        <v>1979</v>
      </c>
      <c r="F16" s="5">
        <v>91485</v>
      </c>
      <c r="G16" s="5">
        <v>22824.738000000001</v>
      </c>
      <c r="I16" s="5"/>
      <c r="J16" s="3" t="s">
        <v>675</v>
      </c>
      <c r="K16" s="5">
        <v>346.27299999999997</v>
      </c>
      <c r="L16" s="5">
        <v>8563</v>
      </c>
      <c r="M16" s="13">
        <v>4.0438280976293352E-2</v>
      </c>
    </row>
    <row r="17" spans="1:13" x14ac:dyDescent="0.2">
      <c r="A17" s="3" t="s">
        <v>380</v>
      </c>
      <c r="B17" s="15">
        <v>-4258.3028999999997</v>
      </c>
      <c r="E17" s="3" t="s">
        <v>2023</v>
      </c>
      <c r="F17" s="5">
        <v>81649</v>
      </c>
      <c r="G17" s="5">
        <v>15404.759999999995</v>
      </c>
      <c r="I17" s="5"/>
      <c r="J17" s="3" t="s">
        <v>3009</v>
      </c>
      <c r="K17" s="5">
        <v>1435.425</v>
      </c>
      <c r="L17" s="5">
        <v>10649</v>
      </c>
      <c r="M17" s="13">
        <v>0.13479434688703165</v>
      </c>
    </row>
    <row r="18" spans="1:13" x14ac:dyDescent="0.2">
      <c r="A18" s="3" t="s">
        <v>5816</v>
      </c>
      <c r="B18" s="15">
        <v>-3898.8862999999997</v>
      </c>
      <c r="E18" s="3" t="s">
        <v>2322</v>
      </c>
      <c r="F18" s="5">
        <v>4609</v>
      </c>
      <c r="G18" s="5">
        <v>1651.29</v>
      </c>
      <c r="I18" s="5"/>
      <c r="J18" s="3" t="s">
        <v>3928</v>
      </c>
      <c r="K18" s="5">
        <v>3575.0219999999999</v>
      </c>
      <c r="L18" s="5">
        <v>10588</v>
      </c>
      <c r="M18" s="13">
        <v>0.33764846996599923</v>
      </c>
    </row>
    <row r="19" spans="1:13" x14ac:dyDescent="0.2">
      <c r="A19" s="3" t="s">
        <v>393</v>
      </c>
      <c r="B19" s="15">
        <v>-2135.1666</v>
      </c>
      <c r="E19" s="3" t="s">
        <v>8655</v>
      </c>
      <c r="F19" s="5">
        <v>1572511</v>
      </c>
      <c r="G19" s="5">
        <v>296368.20552000002</v>
      </c>
      <c r="I19" s="5"/>
      <c r="J19" s="3" t="s">
        <v>749</v>
      </c>
      <c r="K19" s="5">
        <v>6841.2629999999999</v>
      </c>
      <c r="L19" s="5">
        <v>14416</v>
      </c>
      <c r="M19" s="13">
        <v>0.47456041897891232</v>
      </c>
    </row>
    <row r="20" spans="1:13" x14ac:dyDescent="0.2">
      <c r="A20" s="3" t="s">
        <v>4037</v>
      </c>
      <c r="B20" s="15">
        <v>-1345.5</v>
      </c>
      <c r="I20" s="5"/>
      <c r="J20" s="3" t="s">
        <v>402</v>
      </c>
      <c r="K20" s="5">
        <v>4657.1546999999991</v>
      </c>
      <c r="L20" s="5">
        <v>9877</v>
      </c>
      <c r="M20" s="13">
        <v>0.47151510580135658</v>
      </c>
    </row>
    <row r="21" spans="1:13" x14ac:dyDescent="0.2">
      <c r="A21" s="3" t="s">
        <v>4695</v>
      </c>
      <c r="B21" s="15">
        <v>-579.5947000000001</v>
      </c>
      <c r="I21" s="5"/>
      <c r="J21" s="3" t="s">
        <v>908</v>
      </c>
      <c r="K21" s="5">
        <v>2542.5349000000001</v>
      </c>
      <c r="L21" s="5">
        <v>10251</v>
      </c>
      <c r="M21" s="13">
        <v>0.24802798751341334</v>
      </c>
    </row>
    <row r="22" spans="1:13" x14ac:dyDescent="0.2">
      <c r="A22" s="3" t="s">
        <v>374</v>
      </c>
      <c r="B22" s="15">
        <v>-366.0813</v>
      </c>
      <c r="I22" s="5"/>
      <c r="J22" s="3" t="s">
        <v>8655</v>
      </c>
      <c r="K22" s="5">
        <v>32656.371299999995</v>
      </c>
      <c r="L22" s="5">
        <v>107088</v>
      </c>
      <c r="M22" s="13">
        <v>0.30494893265351852</v>
      </c>
    </row>
    <row r="23" spans="1:13" x14ac:dyDescent="0.2">
      <c r="A23" s="3" t="s">
        <v>8655</v>
      </c>
      <c r="B23" s="15">
        <v>-46265.905399999989</v>
      </c>
      <c r="I23" s="5"/>
    </row>
    <row r="24" spans="1:13" x14ac:dyDescent="0.2">
      <c r="I24" s="5"/>
    </row>
    <row r="25" spans="1:13" x14ac:dyDescent="0.2">
      <c r="I25" s="5"/>
    </row>
    <row r="33" spans="1:10" x14ac:dyDescent="0.2">
      <c r="A33" s="2" t="s">
        <v>8656</v>
      </c>
      <c r="B33" s="2" t="s">
        <v>8654</v>
      </c>
      <c r="H33" s="2" t="s">
        <v>8659</v>
      </c>
      <c r="I33" s="5" t="s">
        <v>8658</v>
      </c>
      <c r="J33" s="5" t="s">
        <v>8657</v>
      </c>
    </row>
    <row r="34" spans="1:10" x14ac:dyDescent="0.2">
      <c r="A34" s="2" t="s">
        <v>8659</v>
      </c>
      <c r="B34" t="s">
        <v>7329</v>
      </c>
      <c r="C34" t="s">
        <v>42</v>
      </c>
      <c r="D34" t="s">
        <v>8655</v>
      </c>
      <c r="H34" s="3" t="s">
        <v>8723</v>
      </c>
      <c r="I34" s="5">
        <v>3126.9378000000002</v>
      </c>
      <c r="J34" s="5">
        <v>16288</v>
      </c>
    </row>
    <row r="35" spans="1:10" x14ac:dyDescent="0.2">
      <c r="A35" s="3" t="s">
        <v>1979</v>
      </c>
      <c r="B35" s="16"/>
      <c r="C35" s="16">
        <v>67</v>
      </c>
      <c r="D35" s="16">
        <v>67</v>
      </c>
      <c r="H35" s="3" t="s">
        <v>8724</v>
      </c>
      <c r="I35" s="5">
        <v>3303.8607999999999</v>
      </c>
      <c r="J35" s="5">
        <v>29940</v>
      </c>
    </row>
    <row r="36" spans="1:10" x14ac:dyDescent="0.2">
      <c r="A36" s="3" t="s">
        <v>2322</v>
      </c>
      <c r="B36" s="16"/>
      <c r="C36" s="16">
        <v>4</v>
      </c>
      <c r="D36" s="16">
        <v>4</v>
      </c>
      <c r="H36" s="3" t="s">
        <v>8725</v>
      </c>
      <c r="I36" s="5">
        <v>10303.5257</v>
      </c>
      <c r="J36" s="5">
        <v>60266</v>
      </c>
    </row>
    <row r="37" spans="1:10" x14ac:dyDescent="0.2">
      <c r="A37" s="3" t="s">
        <v>2060</v>
      </c>
      <c r="B37" s="16">
        <v>2</v>
      </c>
      <c r="C37" s="16">
        <v>20</v>
      </c>
      <c r="D37" s="16">
        <v>22</v>
      </c>
      <c r="H37" s="3" t="s">
        <v>8726</v>
      </c>
      <c r="I37" s="5">
        <v>4064.7318</v>
      </c>
      <c r="J37" s="5">
        <v>17667</v>
      </c>
    </row>
    <row r="38" spans="1:10" x14ac:dyDescent="0.2">
      <c r="A38" s="3" t="s">
        <v>1757</v>
      </c>
      <c r="B38" s="16">
        <v>26</v>
      </c>
      <c r="C38" s="16">
        <v>176</v>
      </c>
      <c r="D38" s="16">
        <v>202</v>
      </c>
      <c r="H38" s="3" t="s">
        <v>8727</v>
      </c>
      <c r="I38" s="5">
        <v>2167.5334600000006</v>
      </c>
      <c r="J38" s="5">
        <v>35030</v>
      </c>
    </row>
    <row r="39" spans="1:10" x14ac:dyDescent="0.2">
      <c r="A39" s="3" t="s">
        <v>2112</v>
      </c>
      <c r="B39" s="16">
        <v>1</v>
      </c>
      <c r="C39" s="16">
        <v>73</v>
      </c>
      <c r="D39" s="16">
        <v>74</v>
      </c>
      <c r="H39" s="3" t="s">
        <v>8728</v>
      </c>
      <c r="I39" s="5">
        <v>8773.5669000000016</v>
      </c>
      <c r="J39" s="5">
        <v>39010</v>
      </c>
    </row>
    <row r="40" spans="1:10" x14ac:dyDescent="0.2">
      <c r="A40" s="3" t="s">
        <v>1081</v>
      </c>
      <c r="B40" s="16">
        <v>8</v>
      </c>
      <c r="C40" s="16">
        <v>67</v>
      </c>
      <c r="D40" s="16">
        <v>75</v>
      </c>
      <c r="H40" s="3" t="s">
        <v>8729</v>
      </c>
      <c r="I40" s="5">
        <v>4665.2194</v>
      </c>
      <c r="J40" s="5">
        <v>17007</v>
      </c>
    </row>
    <row r="41" spans="1:10" x14ac:dyDescent="0.2">
      <c r="A41" s="3" t="s">
        <v>2023</v>
      </c>
      <c r="B41" s="16">
        <v>3</v>
      </c>
      <c r="C41" s="16">
        <v>59</v>
      </c>
      <c r="D41" s="16">
        <v>62</v>
      </c>
      <c r="H41" s="3" t="s">
        <v>8730</v>
      </c>
      <c r="I41" s="5">
        <v>5728.4083000000001</v>
      </c>
      <c r="J41" s="5">
        <v>17328</v>
      </c>
    </row>
    <row r="42" spans="1:10" x14ac:dyDescent="0.2">
      <c r="A42" s="3" t="s">
        <v>1988</v>
      </c>
      <c r="B42" s="16">
        <v>3</v>
      </c>
      <c r="C42" s="16">
        <v>85</v>
      </c>
      <c r="D42" s="16">
        <v>88</v>
      </c>
      <c r="H42" s="3" t="s">
        <v>8731</v>
      </c>
      <c r="I42" s="5">
        <v>4691.3330999999998</v>
      </c>
      <c r="J42" s="5">
        <v>23855</v>
      </c>
    </row>
    <row r="43" spans="1:10" x14ac:dyDescent="0.2">
      <c r="A43" s="3" t="s">
        <v>2014</v>
      </c>
      <c r="B43" s="16">
        <v>3</v>
      </c>
      <c r="C43" s="16">
        <v>81</v>
      </c>
      <c r="D43" s="16">
        <v>84</v>
      </c>
      <c r="H43" s="3" t="s">
        <v>8732</v>
      </c>
      <c r="I43" s="5">
        <v>10794.438900000001</v>
      </c>
      <c r="J43" s="5">
        <v>54224</v>
      </c>
    </row>
    <row r="44" spans="1:10" x14ac:dyDescent="0.2">
      <c r="A44" s="3" t="s">
        <v>2185</v>
      </c>
      <c r="B44" s="16">
        <v>12</v>
      </c>
      <c r="C44" s="16">
        <v>54</v>
      </c>
      <c r="D44" s="16">
        <v>66</v>
      </c>
      <c r="H44" s="3" t="s">
        <v>8733</v>
      </c>
      <c r="I44" s="5">
        <v>6390.5927000000001</v>
      </c>
      <c r="J44" s="5">
        <v>35506</v>
      </c>
    </row>
    <row r="45" spans="1:10" x14ac:dyDescent="0.2">
      <c r="A45" s="3" t="s">
        <v>1594</v>
      </c>
      <c r="B45" s="16">
        <v>9</v>
      </c>
      <c r="C45" s="16">
        <v>102</v>
      </c>
      <c r="D45" s="16">
        <v>111</v>
      </c>
      <c r="H45" s="3" t="s">
        <v>8734</v>
      </c>
      <c r="I45" s="5">
        <v>4110.2115000000003</v>
      </c>
      <c r="J45" s="5">
        <v>40223</v>
      </c>
    </row>
    <row r="46" spans="1:10" x14ac:dyDescent="0.2">
      <c r="A46" s="3" t="s">
        <v>2006</v>
      </c>
      <c r="B46" s="16">
        <v>12</v>
      </c>
      <c r="C46" s="16">
        <v>42</v>
      </c>
      <c r="D46" s="16">
        <v>54</v>
      </c>
      <c r="H46" s="3" t="s">
        <v>8735</v>
      </c>
      <c r="I46" s="5">
        <v>5699.2853000000005</v>
      </c>
      <c r="J46" s="5">
        <v>28051</v>
      </c>
    </row>
    <row r="47" spans="1:10" x14ac:dyDescent="0.2">
      <c r="A47" s="3" t="s">
        <v>37</v>
      </c>
      <c r="B47" s="16">
        <v>1</v>
      </c>
      <c r="C47" s="16">
        <v>172</v>
      </c>
      <c r="D47" s="16">
        <v>173</v>
      </c>
      <c r="H47" s="3" t="s">
        <v>8736</v>
      </c>
      <c r="I47" s="5">
        <v>3230.6292000000003</v>
      </c>
      <c r="J47" s="5">
        <v>12579</v>
      </c>
    </row>
    <row r="48" spans="1:10" x14ac:dyDescent="0.2">
      <c r="A48" s="3" t="s">
        <v>8655</v>
      </c>
      <c r="B48" s="16">
        <v>80</v>
      </c>
      <c r="C48" s="16">
        <v>1002</v>
      </c>
      <c r="D48" s="16">
        <v>1082</v>
      </c>
      <c r="H48" s="3" t="s">
        <v>8737</v>
      </c>
      <c r="I48" s="5">
        <v>9042.0843000000004</v>
      </c>
      <c r="J48" s="5">
        <v>41680</v>
      </c>
    </row>
    <row r="49" spans="1:10" x14ac:dyDescent="0.2">
      <c r="H49" s="3" t="s">
        <v>8738</v>
      </c>
      <c r="I49" s="5">
        <v>12314.7991</v>
      </c>
      <c r="J49" s="5">
        <v>56366</v>
      </c>
    </row>
    <row r="50" spans="1:10" x14ac:dyDescent="0.2">
      <c r="H50" s="3" t="s">
        <v>8739</v>
      </c>
      <c r="I50" s="5">
        <v>3027.6972000000001</v>
      </c>
      <c r="J50" s="5">
        <v>21733</v>
      </c>
    </row>
    <row r="51" spans="1:10" x14ac:dyDescent="0.2">
      <c r="H51" s="3" t="s">
        <v>8740</v>
      </c>
      <c r="I51" s="5">
        <v>3190.9403000000007</v>
      </c>
      <c r="J51" s="5">
        <v>28092</v>
      </c>
    </row>
    <row r="52" spans="1:10" x14ac:dyDescent="0.2">
      <c r="H52" s="3" t="s">
        <v>8741</v>
      </c>
      <c r="I52" s="5">
        <v>4775.4968000000017</v>
      </c>
      <c r="J52" s="5">
        <v>51206</v>
      </c>
    </row>
    <row r="53" spans="1:10" x14ac:dyDescent="0.2">
      <c r="H53" s="3" t="s">
        <v>8742</v>
      </c>
      <c r="I53" s="5">
        <v>10858.245400000002</v>
      </c>
      <c r="J53" s="5">
        <v>45845</v>
      </c>
    </row>
    <row r="54" spans="1:10" x14ac:dyDescent="0.2">
      <c r="A54" s="2" t="s">
        <v>8659</v>
      </c>
      <c r="B54" t="s">
        <v>8648</v>
      </c>
      <c r="H54" s="3" t="s">
        <v>8743</v>
      </c>
      <c r="I54" s="5">
        <v>2847.8451</v>
      </c>
      <c r="J54" s="5">
        <v>21756</v>
      </c>
    </row>
    <row r="55" spans="1:10" x14ac:dyDescent="0.2">
      <c r="A55" s="3" t="s">
        <v>31</v>
      </c>
      <c r="B55" s="5">
        <v>296368.20552000054</v>
      </c>
      <c r="H55" s="3" t="s">
        <v>8744</v>
      </c>
      <c r="I55" s="5">
        <v>5120.4501999999993</v>
      </c>
      <c r="J55" s="5">
        <v>26303</v>
      </c>
    </row>
    <row r="56" spans="1:10" x14ac:dyDescent="0.2">
      <c r="A56" s="3" t="s">
        <v>246</v>
      </c>
      <c r="B56" s="5">
        <v>191036.04982000022</v>
      </c>
      <c r="H56" s="3" t="s">
        <v>8745</v>
      </c>
      <c r="I56" s="5">
        <v>9200.7938000000013</v>
      </c>
      <c r="J56" s="5">
        <v>42419</v>
      </c>
    </row>
    <row r="57" spans="1:10" x14ac:dyDescent="0.2">
      <c r="A57" s="3" t="s">
        <v>262</v>
      </c>
      <c r="B57" s="5">
        <v>126455.62237999997</v>
      </c>
      <c r="H57" s="3" t="s">
        <v>8746</v>
      </c>
      <c r="I57" s="5">
        <v>2702.7651999999998</v>
      </c>
      <c r="J57" s="5">
        <v>27181</v>
      </c>
    </row>
    <row r="58" spans="1:10" x14ac:dyDescent="0.2">
      <c r="A58" s="3" t="s">
        <v>8655</v>
      </c>
      <c r="B58" s="5">
        <v>613859.87772000069</v>
      </c>
      <c r="H58" s="3" t="s">
        <v>8747</v>
      </c>
      <c r="I58" s="5">
        <v>9427.3790999999983</v>
      </c>
      <c r="J58" s="5">
        <v>52858</v>
      </c>
    </row>
    <row r="59" spans="1:10" x14ac:dyDescent="0.2">
      <c r="H59" s="3" t="s">
        <v>8748</v>
      </c>
      <c r="I59" s="5">
        <v>12787.555199999999</v>
      </c>
      <c r="J59" s="5">
        <v>58204</v>
      </c>
    </row>
    <row r="60" spans="1:10" x14ac:dyDescent="0.2">
      <c r="H60" s="3" t="s">
        <v>8749</v>
      </c>
      <c r="I60" s="5">
        <v>10925.425599999997</v>
      </c>
      <c r="J60" s="5">
        <v>48675</v>
      </c>
    </row>
    <row r="61" spans="1:10" x14ac:dyDescent="0.2">
      <c r="H61" s="3" t="s">
        <v>8750</v>
      </c>
      <c r="I61" s="5">
        <v>14517.282780000003</v>
      </c>
      <c r="J61" s="5">
        <v>60217</v>
      </c>
    </row>
    <row r="62" spans="1:10" x14ac:dyDescent="0.2">
      <c r="H62" s="3" t="s">
        <v>8751</v>
      </c>
      <c r="I62" s="5">
        <v>3015.5583999999999</v>
      </c>
      <c r="J62" s="5">
        <v>9913</v>
      </c>
    </row>
    <row r="63" spans="1:10" x14ac:dyDescent="0.2">
      <c r="A63" s="2" t="s">
        <v>8659</v>
      </c>
      <c r="B63" s="5" t="s">
        <v>8658</v>
      </c>
      <c r="D63" s="2" t="s">
        <v>8659</v>
      </c>
      <c r="E63" s="5" t="s">
        <v>8658</v>
      </c>
      <c r="H63" s="3" t="s">
        <v>8752</v>
      </c>
      <c r="I63" s="5">
        <v>1801.3751999999999</v>
      </c>
      <c r="J63" s="5">
        <v>20019</v>
      </c>
    </row>
    <row r="64" spans="1:10" x14ac:dyDescent="0.2">
      <c r="A64" s="3" t="s">
        <v>4037</v>
      </c>
      <c r="B64" s="5">
        <v>15215.766800000001</v>
      </c>
      <c r="D64" s="3" t="s">
        <v>404</v>
      </c>
      <c r="E64" s="5">
        <v>750.04979999999989</v>
      </c>
      <c r="H64" s="3" t="s">
        <v>8753</v>
      </c>
      <c r="I64" s="5">
        <v>5797.3679999999995</v>
      </c>
      <c r="J64" s="5">
        <v>22674</v>
      </c>
    </row>
    <row r="65" spans="1:10" x14ac:dyDescent="0.2">
      <c r="A65" s="3" t="s">
        <v>380</v>
      </c>
      <c r="B65" s="5">
        <v>49579.865600000005</v>
      </c>
      <c r="D65" s="3" t="s">
        <v>950</v>
      </c>
      <c r="E65" s="5">
        <v>0.58279999999999998</v>
      </c>
      <c r="H65" s="3" t="s">
        <v>8754</v>
      </c>
      <c r="I65" s="5">
        <v>8174.1527999999989</v>
      </c>
      <c r="J65" s="5">
        <v>29018</v>
      </c>
    </row>
    <row r="66" spans="1:10" x14ac:dyDescent="0.2">
      <c r="A66" s="3" t="s">
        <v>1434</v>
      </c>
      <c r="B66" s="5">
        <v>15273.706299999998</v>
      </c>
      <c r="D66" s="3" t="s">
        <v>6019</v>
      </c>
      <c r="E66" s="5">
        <v>1299.1336000000001</v>
      </c>
      <c r="H66" s="3" t="s">
        <v>8755</v>
      </c>
      <c r="I66" s="5">
        <v>4989.3378000000002</v>
      </c>
      <c r="J66" s="5">
        <v>32544</v>
      </c>
    </row>
    <row r="67" spans="1:10" x14ac:dyDescent="0.2">
      <c r="A67" s="3" t="s">
        <v>5423</v>
      </c>
      <c r="B67" s="5">
        <v>43093.070200000009</v>
      </c>
      <c r="D67" s="3" t="s">
        <v>501</v>
      </c>
      <c r="E67" s="5">
        <v>980.05700000000002</v>
      </c>
      <c r="H67" s="3" t="s">
        <v>8756</v>
      </c>
      <c r="I67" s="5">
        <v>3961.8108399999996</v>
      </c>
      <c r="J67" s="5">
        <v>18575</v>
      </c>
    </row>
    <row r="68" spans="1:10" x14ac:dyDescent="0.2">
      <c r="A68" s="3" t="s">
        <v>5816</v>
      </c>
      <c r="B68" s="5">
        <v>26654.667600000004</v>
      </c>
      <c r="D68" s="3" t="s">
        <v>393</v>
      </c>
      <c r="E68" s="5">
        <v>-1080.5056000000002</v>
      </c>
      <c r="H68" s="3" t="s">
        <v>8757</v>
      </c>
      <c r="I68" s="5">
        <v>2882.7180000000003</v>
      </c>
      <c r="J68" s="5">
        <v>13404</v>
      </c>
    </row>
    <row r="69" spans="1:10" x14ac:dyDescent="0.2">
      <c r="A69" s="3" t="s">
        <v>4695</v>
      </c>
      <c r="B69" s="5">
        <v>42645.41552000001</v>
      </c>
      <c r="D69" s="3" t="s">
        <v>8655</v>
      </c>
      <c r="E69" s="5">
        <v>1949.3175999999996</v>
      </c>
      <c r="H69" s="3" t="s">
        <v>8758</v>
      </c>
      <c r="I69" s="5">
        <v>13064.536599999999</v>
      </c>
      <c r="J69" s="5">
        <v>48401</v>
      </c>
    </row>
    <row r="70" spans="1:10" x14ac:dyDescent="0.2">
      <c r="A70" s="3" t="s">
        <v>5091</v>
      </c>
      <c r="B70" s="5">
        <v>9704.0485999999983</v>
      </c>
      <c r="H70" s="3" t="s">
        <v>8759</v>
      </c>
      <c r="I70" s="5">
        <v>6354.0136000000002</v>
      </c>
      <c r="J70" s="5">
        <v>21435</v>
      </c>
    </row>
    <row r="71" spans="1:10" x14ac:dyDescent="0.2">
      <c r="A71" s="3" t="s">
        <v>4235</v>
      </c>
      <c r="B71" s="5">
        <v>50013.915599999986</v>
      </c>
      <c r="H71" s="3" t="s">
        <v>8760</v>
      </c>
      <c r="I71" s="5">
        <v>-2333.8917999999999</v>
      </c>
      <c r="J71" s="5">
        <v>14354</v>
      </c>
    </row>
    <row r="72" spans="1:10" x14ac:dyDescent="0.2">
      <c r="A72" s="3" t="s">
        <v>374</v>
      </c>
      <c r="B72" s="5">
        <v>18099.602200000005</v>
      </c>
      <c r="H72" s="3" t="s">
        <v>8761</v>
      </c>
      <c r="I72" s="5">
        <v>4608.9120000000003</v>
      </c>
      <c r="J72" s="5">
        <v>29886</v>
      </c>
    </row>
    <row r="73" spans="1:10" x14ac:dyDescent="0.2">
      <c r="A73" s="3" t="s">
        <v>5298</v>
      </c>
      <c r="B73" s="5">
        <v>19380.974900000001</v>
      </c>
      <c r="H73" s="3" t="s">
        <v>8762</v>
      </c>
      <c r="I73" s="5">
        <v>2660.4838</v>
      </c>
      <c r="J73" s="5">
        <v>22290</v>
      </c>
    </row>
    <row r="74" spans="1:10" x14ac:dyDescent="0.2">
      <c r="A74" s="3" t="s">
        <v>8655</v>
      </c>
      <c r="B74" s="5">
        <v>289661.03332000005</v>
      </c>
      <c r="H74" s="3" t="s">
        <v>8763</v>
      </c>
      <c r="I74" s="5">
        <v>4254.5594000000001</v>
      </c>
      <c r="J74" s="5">
        <v>45985</v>
      </c>
    </row>
    <row r="75" spans="1:10" x14ac:dyDescent="0.2">
      <c r="H75" s="3" t="s">
        <v>8764</v>
      </c>
      <c r="I75" s="5">
        <v>14116.435599999999</v>
      </c>
      <c r="J75" s="5">
        <v>53903</v>
      </c>
    </row>
    <row r="76" spans="1:10" x14ac:dyDescent="0.2">
      <c r="H76" s="3" t="s">
        <v>8765</v>
      </c>
      <c r="I76" s="5">
        <v>8620.5909999999985</v>
      </c>
      <c r="J76" s="5">
        <v>33985</v>
      </c>
    </row>
    <row r="77" spans="1:10" x14ac:dyDescent="0.2">
      <c r="H77" s="3" t="s">
        <v>8766</v>
      </c>
      <c r="I77" s="5">
        <v>394.83960000000013</v>
      </c>
      <c r="J77" s="5">
        <v>16903</v>
      </c>
    </row>
    <row r="78" spans="1:10" x14ac:dyDescent="0.2">
      <c r="H78" s="3" t="s">
        <v>8767</v>
      </c>
      <c r="I78" s="5">
        <v>3634.3250000000007</v>
      </c>
      <c r="J78" s="5">
        <v>28760</v>
      </c>
    </row>
    <row r="79" spans="1:10" x14ac:dyDescent="0.2">
      <c r="H79" s="3" t="s">
        <v>8768</v>
      </c>
      <c r="I79" s="5">
        <v>16411.699380000002</v>
      </c>
      <c r="J79" s="5">
        <v>76817</v>
      </c>
    </row>
    <row r="80" spans="1:10" x14ac:dyDescent="0.2">
      <c r="H80" s="3" t="s">
        <v>8769</v>
      </c>
      <c r="I80" s="5">
        <v>4933.4021600000005</v>
      </c>
      <c r="J80" s="5">
        <v>18308</v>
      </c>
    </row>
    <row r="81" spans="8:10" x14ac:dyDescent="0.2">
      <c r="H81" s="3" t="s">
        <v>8770</v>
      </c>
      <c r="I81" s="5">
        <v>1236.9432000000002</v>
      </c>
      <c r="J81" s="5">
        <v>5828</v>
      </c>
    </row>
    <row r="82" spans="8:10" x14ac:dyDescent="0.2">
      <c r="H82" s="3" t="s">
        <v>8655</v>
      </c>
      <c r="I82" s="5">
        <v>296368.20552000002</v>
      </c>
      <c r="J82" s="5">
        <v>1572511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38DAF-82E7-4046-BBDA-00ABF71233FE}">
  <dimension ref="A1:AB2249"/>
  <sheetViews>
    <sheetView workbookViewId="0">
      <selection activeCell="A3" sqref="A3:AB2249"/>
    </sheetView>
  </sheetViews>
  <sheetFormatPr baseColWidth="10" defaultRowHeight="16" x14ac:dyDescent="0.2"/>
  <cols>
    <col min="1" max="1" width="15.5" bestFit="1" customWidth="1"/>
    <col min="2" max="2" width="12.6640625" bestFit="1" customWidth="1"/>
    <col min="3" max="3" width="11.6640625" bestFit="1" customWidth="1"/>
    <col min="4" max="4" width="15" bestFit="1" customWidth="1"/>
    <col min="5" max="5" width="13.83203125" bestFit="1" customWidth="1"/>
    <col min="6" max="6" width="20.83203125" bestFit="1" customWidth="1"/>
    <col min="7" max="7" width="11.5" bestFit="1" customWidth="1"/>
    <col min="8" max="8" width="29.33203125" bestFit="1" customWidth="1"/>
    <col min="9" max="9" width="24.1640625" bestFit="1" customWidth="1"/>
    <col min="10" max="10" width="21.83203125" bestFit="1" customWidth="1"/>
    <col min="11" max="11" width="11" bestFit="1" customWidth="1"/>
    <col min="12" max="12" width="13.1640625" bestFit="1" customWidth="1"/>
    <col min="13" max="13" width="13.33203125" bestFit="1" customWidth="1"/>
    <col min="14" max="14" width="13.5" bestFit="1" customWidth="1"/>
    <col min="15" max="15" width="14.6640625" bestFit="1" customWidth="1"/>
    <col min="16" max="16" width="18" bestFit="1" customWidth="1"/>
    <col min="17" max="17" width="87.83203125" bestFit="1" customWidth="1"/>
    <col min="18" max="21" width="11" bestFit="1" customWidth="1"/>
    <col min="22" max="22" width="14.1640625" bestFit="1" customWidth="1"/>
    <col min="23" max="23" width="14.83203125" bestFit="1" customWidth="1"/>
    <col min="24" max="24" width="13.1640625" bestFit="1" customWidth="1"/>
    <col min="25" max="25" width="14.33203125" bestFit="1" customWidth="1"/>
    <col min="26" max="26" width="11" bestFit="1" customWidth="1"/>
    <col min="27" max="27" width="11.83203125" bestFit="1" customWidth="1"/>
    <col min="28" max="28" width="11" bestFit="1" customWidth="1"/>
  </cols>
  <sheetData>
    <row r="1" spans="1:28" x14ac:dyDescent="0.2">
      <c r="A1" s="4" t="s">
        <v>8773</v>
      </c>
    </row>
    <row r="3" spans="1:28"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8653</v>
      </c>
      <c r="Z3" t="s">
        <v>24</v>
      </c>
      <c r="AA3" t="s">
        <v>25</v>
      </c>
      <c r="AB3" t="s">
        <v>26</v>
      </c>
    </row>
    <row r="4" spans="1:28" x14ac:dyDescent="0.2">
      <c r="A4" t="s">
        <v>27</v>
      </c>
      <c r="B4" s="1">
        <v>40550</v>
      </c>
      <c r="C4" s="1">
        <v>40552</v>
      </c>
      <c r="D4" t="s">
        <v>28</v>
      </c>
      <c r="E4" t="s">
        <v>29</v>
      </c>
      <c r="F4" t="s">
        <v>30</v>
      </c>
      <c r="G4" t="s">
        <v>31</v>
      </c>
      <c r="H4" t="s">
        <v>32</v>
      </c>
      <c r="I4" t="s">
        <v>33</v>
      </c>
      <c r="J4" t="s">
        <v>34</v>
      </c>
      <c r="K4" t="s">
        <v>35</v>
      </c>
      <c r="L4" t="s">
        <v>36</v>
      </c>
      <c r="M4" t="s">
        <v>37</v>
      </c>
      <c r="N4" t="s">
        <v>38</v>
      </c>
      <c r="O4" t="s">
        <v>39</v>
      </c>
      <c r="P4" t="s">
        <v>40</v>
      </c>
      <c r="Q4" t="s">
        <v>41</v>
      </c>
      <c r="R4">
        <v>3</v>
      </c>
      <c r="S4">
        <v>19</v>
      </c>
      <c r="T4">
        <v>0</v>
      </c>
      <c r="U4">
        <v>9.3312000000000008</v>
      </c>
      <c r="V4" t="s">
        <v>42</v>
      </c>
      <c r="W4">
        <v>4.37</v>
      </c>
      <c r="X4" t="s">
        <v>43</v>
      </c>
      <c r="Y4" t="s">
        <v>8723</v>
      </c>
      <c r="Z4">
        <v>2011</v>
      </c>
      <c r="AA4">
        <v>2</v>
      </c>
      <c r="AB4">
        <v>36624</v>
      </c>
    </row>
    <row r="5" spans="1:28" x14ac:dyDescent="0.2">
      <c r="A5" t="s">
        <v>44</v>
      </c>
      <c r="B5" s="1">
        <v>40760</v>
      </c>
      <c r="C5" s="1">
        <v>40764</v>
      </c>
      <c r="D5" t="s">
        <v>45</v>
      </c>
      <c r="E5" t="s">
        <v>46</v>
      </c>
      <c r="F5" t="s">
        <v>47</v>
      </c>
      <c r="G5" t="s">
        <v>31</v>
      </c>
      <c r="H5" t="s">
        <v>32</v>
      </c>
      <c r="I5" t="s">
        <v>33</v>
      </c>
      <c r="J5" t="s">
        <v>34</v>
      </c>
      <c r="K5" t="s">
        <v>35</v>
      </c>
      <c r="L5" t="s">
        <v>36</v>
      </c>
      <c r="M5" t="s">
        <v>37</v>
      </c>
      <c r="N5" t="s">
        <v>38</v>
      </c>
      <c r="O5" t="s">
        <v>39</v>
      </c>
      <c r="P5" t="s">
        <v>48</v>
      </c>
      <c r="Q5" t="s">
        <v>49</v>
      </c>
      <c r="R5">
        <v>3</v>
      </c>
      <c r="S5">
        <v>21</v>
      </c>
      <c r="T5">
        <v>0</v>
      </c>
      <c r="U5">
        <v>9.8417999999999992</v>
      </c>
      <c r="V5" t="s">
        <v>42</v>
      </c>
      <c r="W5">
        <v>1.81</v>
      </c>
      <c r="X5" t="s">
        <v>50</v>
      </c>
      <c r="Y5" t="s">
        <v>8724</v>
      </c>
      <c r="Z5">
        <v>2011</v>
      </c>
      <c r="AA5">
        <v>32</v>
      </c>
      <c r="AB5">
        <v>31468</v>
      </c>
    </row>
    <row r="6" spans="1:28" x14ac:dyDescent="0.2">
      <c r="A6" t="s">
        <v>44</v>
      </c>
      <c r="B6" s="1">
        <v>40760</v>
      </c>
      <c r="C6" s="1">
        <v>40764</v>
      </c>
      <c r="D6" t="s">
        <v>45</v>
      </c>
      <c r="E6" t="s">
        <v>46</v>
      </c>
      <c r="F6" t="s">
        <v>47</v>
      </c>
      <c r="G6" t="s">
        <v>31</v>
      </c>
      <c r="H6" t="s">
        <v>32</v>
      </c>
      <c r="I6" t="s">
        <v>33</v>
      </c>
      <c r="J6" t="s">
        <v>34</v>
      </c>
      <c r="K6" t="s">
        <v>35</v>
      </c>
      <c r="L6" t="s">
        <v>36</v>
      </c>
      <c r="M6" t="s">
        <v>37</v>
      </c>
      <c r="N6" t="s">
        <v>38</v>
      </c>
      <c r="O6" t="s">
        <v>39</v>
      </c>
      <c r="P6" t="s">
        <v>51</v>
      </c>
      <c r="Q6" t="s">
        <v>52</v>
      </c>
      <c r="R6">
        <v>2</v>
      </c>
      <c r="S6">
        <v>111</v>
      </c>
      <c r="T6">
        <v>0</v>
      </c>
      <c r="U6">
        <v>53.260800000000003</v>
      </c>
      <c r="V6" t="s">
        <v>42</v>
      </c>
      <c r="W6">
        <v>4.59</v>
      </c>
      <c r="X6" t="s">
        <v>50</v>
      </c>
      <c r="Y6" t="s">
        <v>8724</v>
      </c>
      <c r="Z6">
        <v>2011</v>
      </c>
      <c r="AA6">
        <v>32</v>
      </c>
      <c r="AB6">
        <v>31469</v>
      </c>
    </row>
    <row r="7" spans="1:28" x14ac:dyDescent="0.2">
      <c r="A7" t="s">
        <v>53</v>
      </c>
      <c r="B7" s="1">
        <v>40815</v>
      </c>
      <c r="C7" s="1">
        <v>40819</v>
      </c>
      <c r="D7" t="s">
        <v>28</v>
      </c>
      <c r="E7" t="s">
        <v>54</v>
      </c>
      <c r="F7" t="s">
        <v>55</v>
      </c>
      <c r="G7" t="s">
        <v>31</v>
      </c>
      <c r="H7" t="s">
        <v>32</v>
      </c>
      <c r="I7" t="s">
        <v>33</v>
      </c>
      <c r="J7" t="s">
        <v>34</v>
      </c>
      <c r="K7" t="s">
        <v>35</v>
      </c>
      <c r="L7" t="s">
        <v>36</v>
      </c>
      <c r="M7" t="s">
        <v>37</v>
      </c>
      <c r="N7" t="s">
        <v>38</v>
      </c>
      <c r="O7" t="s">
        <v>39</v>
      </c>
      <c r="P7" t="s">
        <v>56</v>
      </c>
      <c r="Q7" t="s">
        <v>57</v>
      </c>
      <c r="R7">
        <v>1</v>
      </c>
      <c r="S7">
        <v>6</v>
      </c>
      <c r="T7">
        <v>0</v>
      </c>
      <c r="U7">
        <v>3.1103999999999998</v>
      </c>
      <c r="V7" t="s">
        <v>42</v>
      </c>
      <c r="W7">
        <v>1.32</v>
      </c>
      <c r="X7" t="s">
        <v>50</v>
      </c>
      <c r="Y7" t="s">
        <v>8725</v>
      </c>
      <c r="Z7">
        <v>2011</v>
      </c>
      <c r="AA7">
        <v>40</v>
      </c>
      <c r="AB7">
        <v>32440</v>
      </c>
    </row>
    <row r="8" spans="1:28" x14ac:dyDescent="0.2">
      <c r="A8" t="s">
        <v>58</v>
      </c>
      <c r="B8" s="1">
        <v>40835</v>
      </c>
      <c r="C8" s="1">
        <v>40835</v>
      </c>
      <c r="D8" t="s">
        <v>59</v>
      </c>
      <c r="E8" t="s">
        <v>60</v>
      </c>
      <c r="F8" t="s">
        <v>61</v>
      </c>
      <c r="G8" t="s">
        <v>31</v>
      </c>
      <c r="H8" t="s">
        <v>32</v>
      </c>
      <c r="I8" t="s">
        <v>33</v>
      </c>
      <c r="J8" t="s">
        <v>34</v>
      </c>
      <c r="K8" t="s">
        <v>35</v>
      </c>
      <c r="L8" t="s">
        <v>36</v>
      </c>
      <c r="M8" t="s">
        <v>37</v>
      </c>
      <c r="N8" t="s">
        <v>38</v>
      </c>
      <c r="O8" t="s">
        <v>39</v>
      </c>
      <c r="P8" t="s">
        <v>62</v>
      </c>
      <c r="Q8" t="s">
        <v>63</v>
      </c>
      <c r="R8">
        <v>3</v>
      </c>
      <c r="S8">
        <v>13</v>
      </c>
      <c r="T8">
        <v>0</v>
      </c>
      <c r="U8">
        <v>6.5856000000000003</v>
      </c>
      <c r="V8" t="s">
        <v>42</v>
      </c>
      <c r="W8">
        <v>2.39</v>
      </c>
      <c r="X8" t="s">
        <v>64</v>
      </c>
      <c r="Y8" t="s">
        <v>8726</v>
      </c>
      <c r="Z8">
        <v>2011</v>
      </c>
      <c r="AA8">
        <v>43</v>
      </c>
      <c r="AB8">
        <v>32890</v>
      </c>
    </row>
    <row r="9" spans="1:28" x14ac:dyDescent="0.2">
      <c r="A9" t="s">
        <v>65</v>
      </c>
      <c r="B9" s="1">
        <v>40859</v>
      </c>
      <c r="C9" s="1">
        <v>40863</v>
      </c>
      <c r="D9" t="s">
        <v>28</v>
      </c>
      <c r="E9" t="s">
        <v>66</v>
      </c>
      <c r="F9" t="s">
        <v>67</v>
      </c>
      <c r="G9" t="s">
        <v>31</v>
      </c>
      <c r="H9" t="s">
        <v>32</v>
      </c>
      <c r="I9" t="s">
        <v>33</v>
      </c>
      <c r="J9" t="s">
        <v>34</v>
      </c>
      <c r="K9" t="s">
        <v>35</v>
      </c>
      <c r="L9" t="s">
        <v>36</v>
      </c>
      <c r="M9" t="s">
        <v>37</v>
      </c>
      <c r="N9" t="s">
        <v>38</v>
      </c>
      <c r="O9" t="s">
        <v>39</v>
      </c>
      <c r="P9" t="s">
        <v>68</v>
      </c>
      <c r="Q9" t="s">
        <v>69</v>
      </c>
      <c r="R9">
        <v>2</v>
      </c>
      <c r="S9">
        <v>12</v>
      </c>
      <c r="T9">
        <v>0</v>
      </c>
      <c r="U9">
        <v>5.8604000000000003</v>
      </c>
      <c r="V9" t="s">
        <v>42</v>
      </c>
      <c r="W9">
        <v>0.92</v>
      </c>
      <c r="X9" t="s">
        <v>50</v>
      </c>
      <c r="Y9" t="s">
        <v>8727</v>
      </c>
      <c r="Z9">
        <v>2011</v>
      </c>
      <c r="AA9">
        <v>46</v>
      </c>
      <c r="AB9">
        <v>33709</v>
      </c>
    </row>
    <row r="10" spans="1:28" x14ac:dyDescent="0.2">
      <c r="A10" t="s">
        <v>70</v>
      </c>
      <c r="B10" s="1">
        <v>40869</v>
      </c>
      <c r="C10" s="1">
        <v>40873</v>
      </c>
      <c r="D10" t="s">
        <v>28</v>
      </c>
      <c r="E10" t="s">
        <v>71</v>
      </c>
      <c r="F10" t="s">
        <v>72</v>
      </c>
      <c r="G10" t="s">
        <v>31</v>
      </c>
      <c r="H10" t="s">
        <v>32</v>
      </c>
      <c r="I10" t="s">
        <v>33</v>
      </c>
      <c r="J10" t="s">
        <v>34</v>
      </c>
      <c r="K10" t="s">
        <v>35</v>
      </c>
      <c r="L10" t="s">
        <v>36</v>
      </c>
      <c r="M10" t="s">
        <v>37</v>
      </c>
      <c r="N10" t="s">
        <v>38</v>
      </c>
      <c r="O10" t="s">
        <v>39</v>
      </c>
      <c r="P10" t="s">
        <v>73</v>
      </c>
      <c r="Q10" t="s">
        <v>74</v>
      </c>
      <c r="R10">
        <v>9</v>
      </c>
      <c r="S10">
        <v>54</v>
      </c>
      <c r="T10">
        <v>0</v>
      </c>
      <c r="U10">
        <v>24.219000000000001</v>
      </c>
      <c r="V10" t="s">
        <v>42</v>
      </c>
      <c r="W10">
        <v>6.98</v>
      </c>
      <c r="X10" t="s">
        <v>50</v>
      </c>
      <c r="Y10" t="s">
        <v>8727</v>
      </c>
      <c r="Z10">
        <v>2011</v>
      </c>
      <c r="AA10">
        <v>48</v>
      </c>
      <c r="AB10">
        <v>35267</v>
      </c>
    </row>
    <row r="11" spans="1:28" x14ac:dyDescent="0.2">
      <c r="A11" t="s">
        <v>75</v>
      </c>
      <c r="B11" s="1">
        <v>40882</v>
      </c>
      <c r="C11" s="1">
        <v>40887</v>
      </c>
      <c r="D11" t="s">
        <v>45</v>
      </c>
      <c r="E11" t="s">
        <v>76</v>
      </c>
      <c r="F11" t="s">
        <v>77</v>
      </c>
      <c r="G11" t="s">
        <v>31</v>
      </c>
      <c r="H11" t="s">
        <v>32</v>
      </c>
      <c r="I11" t="s">
        <v>33</v>
      </c>
      <c r="J11" t="s">
        <v>34</v>
      </c>
      <c r="K11" t="s">
        <v>35</v>
      </c>
      <c r="L11" t="s">
        <v>36</v>
      </c>
      <c r="M11" t="s">
        <v>37</v>
      </c>
      <c r="N11" t="s">
        <v>38</v>
      </c>
      <c r="O11" t="s">
        <v>39</v>
      </c>
      <c r="P11" t="s">
        <v>78</v>
      </c>
      <c r="Q11" t="s">
        <v>79</v>
      </c>
      <c r="R11">
        <v>4</v>
      </c>
      <c r="S11">
        <v>49</v>
      </c>
      <c r="T11">
        <v>0</v>
      </c>
      <c r="U11">
        <v>23.086400000000001</v>
      </c>
      <c r="V11" t="s">
        <v>42</v>
      </c>
      <c r="W11">
        <v>1.99</v>
      </c>
      <c r="X11" t="s">
        <v>50</v>
      </c>
      <c r="Y11" t="s">
        <v>8728</v>
      </c>
      <c r="Z11">
        <v>2011</v>
      </c>
      <c r="AA11">
        <v>50</v>
      </c>
      <c r="AB11">
        <v>38866</v>
      </c>
    </row>
    <row r="12" spans="1:28" x14ac:dyDescent="0.2">
      <c r="A12" t="s">
        <v>80</v>
      </c>
      <c r="B12" s="1">
        <v>40890</v>
      </c>
      <c r="C12" s="1">
        <v>40892</v>
      </c>
      <c r="D12" t="s">
        <v>28</v>
      </c>
      <c r="E12" t="s">
        <v>81</v>
      </c>
      <c r="F12" t="s">
        <v>82</v>
      </c>
      <c r="G12" t="s">
        <v>31</v>
      </c>
      <c r="H12" t="s">
        <v>32</v>
      </c>
      <c r="I12" t="s">
        <v>33</v>
      </c>
      <c r="J12" t="s">
        <v>34</v>
      </c>
      <c r="K12" t="s">
        <v>35</v>
      </c>
      <c r="L12" t="s">
        <v>36</v>
      </c>
      <c r="M12" t="s">
        <v>37</v>
      </c>
      <c r="N12" t="s">
        <v>38</v>
      </c>
      <c r="O12" t="s">
        <v>39</v>
      </c>
      <c r="P12" t="s">
        <v>83</v>
      </c>
      <c r="Q12" t="s">
        <v>84</v>
      </c>
      <c r="R12">
        <v>6</v>
      </c>
      <c r="S12">
        <v>90</v>
      </c>
      <c r="T12">
        <v>0</v>
      </c>
      <c r="U12">
        <v>41.510399999999997</v>
      </c>
      <c r="V12" t="s">
        <v>42</v>
      </c>
      <c r="W12">
        <v>8.5299999999999994</v>
      </c>
      <c r="X12" t="s">
        <v>43</v>
      </c>
      <c r="Y12" t="s">
        <v>8728</v>
      </c>
      <c r="Z12">
        <v>2011</v>
      </c>
      <c r="AA12">
        <v>51</v>
      </c>
      <c r="AB12">
        <v>33788</v>
      </c>
    </row>
    <row r="13" spans="1:28" x14ac:dyDescent="0.2">
      <c r="A13" t="s">
        <v>85</v>
      </c>
      <c r="B13" s="1">
        <v>40955</v>
      </c>
      <c r="C13" s="1">
        <v>40960</v>
      </c>
      <c r="D13" t="s">
        <v>28</v>
      </c>
      <c r="E13" t="s">
        <v>86</v>
      </c>
      <c r="F13" t="s">
        <v>87</v>
      </c>
      <c r="G13" t="s">
        <v>31</v>
      </c>
      <c r="H13" t="s">
        <v>32</v>
      </c>
      <c r="I13" t="s">
        <v>33</v>
      </c>
      <c r="J13" t="s">
        <v>34</v>
      </c>
      <c r="K13" t="s">
        <v>35</v>
      </c>
      <c r="L13" t="s">
        <v>36</v>
      </c>
      <c r="M13" t="s">
        <v>37</v>
      </c>
      <c r="N13" t="s">
        <v>38</v>
      </c>
      <c r="O13" t="s">
        <v>39</v>
      </c>
      <c r="P13" t="s">
        <v>88</v>
      </c>
      <c r="Q13" t="s">
        <v>89</v>
      </c>
      <c r="R13">
        <v>3</v>
      </c>
      <c r="S13">
        <v>37</v>
      </c>
      <c r="T13">
        <v>0</v>
      </c>
      <c r="U13">
        <v>17.314800000000002</v>
      </c>
      <c r="V13" t="s">
        <v>42</v>
      </c>
      <c r="W13">
        <v>4.04</v>
      </c>
      <c r="X13" t="s">
        <v>50</v>
      </c>
      <c r="Y13" t="s">
        <v>8729</v>
      </c>
      <c r="Z13">
        <v>2012</v>
      </c>
      <c r="AA13">
        <v>7</v>
      </c>
      <c r="AB13">
        <v>39431</v>
      </c>
    </row>
    <row r="14" spans="1:28" x14ac:dyDescent="0.2">
      <c r="A14" t="s">
        <v>90</v>
      </c>
      <c r="B14" s="1">
        <v>40996</v>
      </c>
      <c r="C14" s="1">
        <v>41001</v>
      </c>
      <c r="D14" t="s">
        <v>45</v>
      </c>
      <c r="E14" t="s">
        <v>91</v>
      </c>
      <c r="F14" t="s">
        <v>92</v>
      </c>
      <c r="G14" t="s">
        <v>31</v>
      </c>
      <c r="H14" t="s">
        <v>32</v>
      </c>
      <c r="I14" t="s">
        <v>33</v>
      </c>
      <c r="J14" t="s">
        <v>34</v>
      </c>
      <c r="K14" t="s">
        <v>35</v>
      </c>
      <c r="L14" t="s">
        <v>36</v>
      </c>
      <c r="M14" t="s">
        <v>37</v>
      </c>
      <c r="N14" t="s">
        <v>38</v>
      </c>
      <c r="O14" t="s">
        <v>39</v>
      </c>
      <c r="P14" t="s">
        <v>93</v>
      </c>
      <c r="Q14" t="s">
        <v>94</v>
      </c>
      <c r="R14">
        <v>5</v>
      </c>
      <c r="S14">
        <v>33</v>
      </c>
      <c r="T14">
        <v>0</v>
      </c>
      <c r="U14">
        <v>16.032</v>
      </c>
      <c r="V14" t="s">
        <v>42</v>
      </c>
      <c r="W14">
        <v>2.25</v>
      </c>
      <c r="X14" t="s">
        <v>50</v>
      </c>
      <c r="Y14" t="s">
        <v>8730</v>
      </c>
      <c r="Z14">
        <v>2012</v>
      </c>
      <c r="AA14">
        <v>13</v>
      </c>
      <c r="AB14">
        <v>31990</v>
      </c>
    </row>
    <row r="15" spans="1:28" x14ac:dyDescent="0.2">
      <c r="A15" t="s">
        <v>95</v>
      </c>
      <c r="B15" s="1">
        <v>41010</v>
      </c>
      <c r="C15" s="1">
        <v>41013</v>
      </c>
      <c r="D15" t="s">
        <v>45</v>
      </c>
      <c r="E15" t="s">
        <v>96</v>
      </c>
      <c r="F15" t="s">
        <v>97</v>
      </c>
      <c r="G15" t="s">
        <v>31</v>
      </c>
      <c r="H15" t="s">
        <v>32</v>
      </c>
      <c r="I15" t="s">
        <v>33</v>
      </c>
      <c r="J15" t="s">
        <v>34</v>
      </c>
      <c r="K15" t="s">
        <v>35</v>
      </c>
      <c r="L15" t="s">
        <v>36</v>
      </c>
      <c r="M15" t="s">
        <v>37</v>
      </c>
      <c r="N15" t="s">
        <v>38</v>
      </c>
      <c r="O15" t="s">
        <v>39</v>
      </c>
      <c r="P15" t="s">
        <v>98</v>
      </c>
      <c r="Q15" t="s">
        <v>99</v>
      </c>
      <c r="R15">
        <v>2</v>
      </c>
      <c r="S15">
        <v>53</v>
      </c>
      <c r="T15">
        <v>0</v>
      </c>
      <c r="U15">
        <v>24.269600000000001</v>
      </c>
      <c r="V15" t="s">
        <v>42</v>
      </c>
      <c r="W15">
        <v>1.59</v>
      </c>
      <c r="X15" t="s">
        <v>43</v>
      </c>
      <c r="Y15" t="s">
        <v>8731</v>
      </c>
      <c r="Z15">
        <v>2012</v>
      </c>
      <c r="AA15">
        <v>15</v>
      </c>
      <c r="AB15">
        <v>38758</v>
      </c>
    </row>
    <row r="16" spans="1:28" x14ac:dyDescent="0.2">
      <c r="A16" t="s">
        <v>100</v>
      </c>
      <c r="B16" s="1">
        <v>41152</v>
      </c>
      <c r="C16" s="1">
        <v>41157</v>
      </c>
      <c r="D16" t="s">
        <v>28</v>
      </c>
      <c r="E16" t="s">
        <v>101</v>
      </c>
      <c r="F16" t="s">
        <v>102</v>
      </c>
      <c r="G16" t="s">
        <v>31</v>
      </c>
      <c r="H16" t="s">
        <v>32</v>
      </c>
      <c r="I16" t="s">
        <v>33</v>
      </c>
      <c r="J16" t="s">
        <v>34</v>
      </c>
      <c r="K16" t="s">
        <v>35</v>
      </c>
      <c r="L16" t="s">
        <v>36</v>
      </c>
      <c r="M16" t="s">
        <v>37</v>
      </c>
      <c r="N16" t="s">
        <v>38</v>
      </c>
      <c r="O16" t="s">
        <v>39</v>
      </c>
      <c r="P16" t="s">
        <v>103</v>
      </c>
      <c r="Q16" t="s">
        <v>104</v>
      </c>
      <c r="R16">
        <v>9</v>
      </c>
      <c r="S16">
        <v>58</v>
      </c>
      <c r="T16">
        <v>0</v>
      </c>
      <c r="U16">
        <v>27.993600000000001</v>
      </c>
      <c r="V16" t="s">
        <v>42</v>
      </c>
      <c r="W16">
        <v>7.98</v>
      </c>
      <c r="X16" t="s">
        <v>50</v>
      </c>
      <c r="Y16" t="s">
        <v>8732</v>
      </c>
      <c r="Z16">
        <v>2012</v>
      </c>
      <c r="AA16">
        <v>35</v>
      </c>
      <c r="AB16">
        <v>32057</v>
      </c>
    </row>
    <row r="17" spans="1:28" x14ac:dyDescent="0.2">
      <c r="A17" t="s">
        <v>105</v>
      </c>
      <c r="B17" s="1">
        <v>41235</v>
      </c>
      <c r="C17" s="1">
        <v>41238</v>
      </c>
      <c r="D17" t="s">
        <v>28</v>
      </c>
      <c r="E17" t="s">
        <v>106</v>
      </c>
      <c r="F17" t="s">
        <v>107</v>
      </c>
      <c r="G17" t="s">
        <v>31</v>
      </c>
      <c r="H17" t="s">
        <v>32</v>
      </c>
      <c r="I17" t="s">
        <v>33</v>
      </c>
      <c r="J17" t="s">
        <v>34</v>
      </c>
      <c r="K17" t="s">
        <v>35</v>
      </c>
      <c r="L17" t="s">
        <v>36</v>
      </c>
      <c r="M17" t="s">
        <v>37</v>
      </c>
      <c r="N17" t="s">
        <v>38</v>
      </c>
      <c r="O17" t="s">
        <v>39</v>
      </c>
      <c r="P17" t="s">
        <v>108</v>
      </c>
      <c r="Q17" t="s">
        <v>109</v>
      </c>
      <c r="R17">
        <v>2</v>
      </c>
      <c r="S17">
        <v>38</v>
      </c>
      <c r="T17">
        <v>0</v>
      </c>
      <c r="U17">
        <v>18.211200000000002</v>
      </c>
      <c r="V17" t="s">
        <v>42</v>
      </c>
      <c r="W17">
        <v>3.9</v>
      </c>
      <c r="X17" t="s">
        <v>43</v>
      </c>
      <c r="Y17" t="s">
        <v>8733</v>
      </c>
      <c r="Z17">
        <v>2012</v>
      </c>
      <c r="AA17">
        <v>47</v>
      </c>
      <c r="AB17">
        <v>36102</v>
      </c>
    </row>
    <row r="18" spans="1:28" x14ac:dyDescent="0.2">
      <c r="A18" t="s">
        <v>105</v>
      </c>
      <c r="B18" s="1">
        <v>41235</v>
      </c>
      <c r="C18" s="1">
        <v>41238</v>
      </c>
      <c r="D18" t="s">
        <v>28</v>
      </c>
      <c r="E18" t="s">
        <v>106</v>
      </c>
      <c r="F18" t="s">
        <v>107</v>
      </c>
      <c r="G18" t="s">
        <v>31</v>
      </c>
      <c r="H18" t="s">
        <v>32</v>
      </c>
      <c r="I18" t="s">
        <v>33</v>
      </c>
      <c r="J18" t="s">
        <v>34</v>
      </c>
      <c r="K18" t="s">
        <v>35</v>
      </c>
      <c r="L18" t="s">
        <v>36</v>
      </c>
      <c r="M18" t="s">
        <v>37</v>
      </c>
      <c r="N18" t="s">
        <v>38</v>
      </c>
      <c r="O18" t="s">
        <v>39</v>
      </c>
      <c r="P18" t="s">
        <v>110</v>
      </c>
      <c r="Q18" t="s">
        <v>111</v>
      </c>
      <c r="R18">
        <v>10</v>
      </c>
      <c r="S18">
        <v>43</v>
      </c>
      <c r="T18">
        <v>0</v>
      </c>
      <c r="U18">
        <v>19.260000000000002</v>
      </c>
      <c r="V18" t="s">
        <v>42</v>
      </c>
      <c r="W18">
        <v>6.15</v>
      </c>
      <c r="X18" t="s">
        <v>43</v>
      </c>
      <c r="Y18" t="s">
        <v>8733</v>
      </c>
      <c r="Z18">
        <v>2012</v>
      </c>
      <c r="AA18">
        <v>47</v>
      </c>
      <c r="AB18">
        <v>36103</v>
      </c>
    </row>
    <row r="19" spans="1:28" x14ac:dyDescent="0.2">
      <c r="A19" t="s">
        <v>112</v>
      </c>
      <c r="B19" s="1">
        <v>41237</v>
      </c>
      <c r="C19" s="1">
        <v>41241</v>
      </c>
      <c r="D19" t="s">
        <v>45</v>
      </c>
      <c r="E19" t="s">
        <v>113</v>
      </c>
      <c r="F19" t="s">
        <v>114</v>
      </c>
      <c r="G19" t="s">
        <v>31</v>
      </c>
      <c r="H19" t="s">
        <v>32</v>
      </c>
      <c r="I19" t="s">
        <v>33</v>
      </c>
      <c r="J19" t="s">
        <v>34</v>
      </c>
      <c r="K19" t="s">
        <v>35</v>
      </c>
      <c r="L19" t="s">
        <v>36</v>
      </c>
      <c r="M19" t="s">
        <v>37</v>
      </c>
      <c r="N19" t="s">
        <v>38</v>
      </c>
      <c r="O19" t="s">
        <v>39</v>
      </c>
      <c r="P19" t="s">
        <v>115</v>
      </c>
      <c r="Q19" t="s">
        <v>116</v>
      </c>
      <c r="R19">
        <v>9</v>
      </c>
      <c r="S19">
        <v>369</v>
      </c>
      <c r="T19">
        <v>0</v>
      </c>
      <c r="U19">
        <v>180.76589999999999</v>
      </c>
      <c r="V19" t="s">
        <v>42</v>
      </c>
      <c r="W19">
        <v>6.98</v>
      </c>
      <c r="X19" t="s">
        <v>50</v>
      </c>
      <c r="Y19" t="s">
        <v>8733</v>
      </c>
      <c r="Z19">
        <v>2012</v>
      </c>
      <c r="AA19">
        <v>47</v>
      </c>
      <c r="AB19">
        <v>33074</v>
      </c>
    </row>
    <row r="20" spans="1:28" x14ac:dyDescent="0.2">
      <c r="A20" t="s">
        <v>117</v>
      </c>
      <c r="B20" s="1">
        <v>41237</v>
      </c>
      <c r="C20" s="1">
        <v>41243</v>
      </c>
      <c r="D20" t="s">
        <v>45</v>
      </c>
      <c r="E20" t="s">
        <v>118</v>
      </c>
      <c r="F20" t="s">
        <v>119</v>
      </c>
      <c r="G20" t="s">
        <v>31</v>
      </c>
      <c r="H20" t="s">
        <v>32</v>
      </c>
      <c r="I20" t="s">
        <v>33</v>
      </c>
      <c r="J20" t="s">
        <v>34</v>
      </c>
      <c r="K20" t="s">
        <v>35</v>
      </c>
      <c r="L20" t="s">
        <v>36</v>
      </c>
      <c r="M20" t="s">
        <v>37</v>
      </c>
      <c r="N20" t="s">
        <v>38</v>
      </c>
      <c r="O20" t="s">
        <v>39</v>
      </c>
      <c r="P20" t="s">
        <v>120</v>
      </c>
      <c r="Q20" t="s">
        <v>121</v>
      </c>
      <c r="R20">
        <v>3</v>
      </c>
      <c r="S20">
        <v>147</v>
      </c>
      <c r="T20">
        <v>0</v>
      </c>
      <c r="U20">
        <v>68.963099999999997</v>
      </c>
      <c r="V20" t="s">
        <v>42</v>
      </c>
      <c r="W20">
        <v>4.93</v>
      </c>
      <c r="X20" t="s">
        <v>50</v>
      </c>
      <c r="Y20" t="s">
        <v>8733</v>
      </c>
      <c r="Z20">
        <v>2012</v>
      </c>
      <c r="AA20">
        <v>47</v>
      </c>
      <c r="AB20">
        <v>31361</v>
      </c>
    </row>
    <row r="21" spans="1:28" x14ac:dyDescent="0.2">
      <c r="A21" t="s">
        <v>122</v>
      </c>
      <c r="B21" s="1">
        <v>41263</v>
      </c>
      <c r="C21" s="1">
        <v>41268</v>
      </c>
      <c r="D21" t="s">
        <v>45</v>
      </c>
      <c r="E21" t="s">
        <v>123</v>
      </c>
      <c r="F21" t="s">
        <v>124</v>
      </c>
      <c r="G21" t="s">
        <v>31</v>
      </c>
      <c r="H21" t="s">
        <v>32</v>
      </c>
      <c r="I21" t="s">
        <v>33</v>
      </c>
      <c r="J21" t="s">
        <v>34</v>
      </c>
      <c r="K21" t="s">
        <v>35</v>
      </c>
      <c r="L21" t="s">
        <v>36</v>
      </c>
      <c r="M21" t="s">
        <v>37</v>
      </c>
      <c r="N21" t="s">
        <v>38</v>
      </c>
      <c r="O21" t="s">
        <v>39</v>
      </c>
      <c r="P21" t="s">
        <v>125</v>
      </c>
      <c r="Q21" t="s">
        <v>99</v>
      </c>
      <c r="R21">
        <v>4</v>
      </c>
      <c r="S21">
        <v>17</v>
      </c>
      <c r="T21">
        <v>0</v>
      </c>
      <c r="U21">
        <v>7.7039999999999997</v>
      </c>
      <c r="V21" t="s">
        <v>42</v>
      </c>
      <c r="W21">
        <v>1.31</v>
      </c>
      <c r="X21" t="s">
        <v>43</v>
      </c>
      <c r="Y21" t="s">
        <v>8734</v>
      </c>
      <c r="Z21">
        <v>2012</v>
      </c>
      <c r="AA21">
        <v>51</v>
      </c>
      <c r="AB21">
        <v>39966</v>
      </c>
    </row>
    <row r="22" spans="1:28" x14ac:dyDescent="0.2">
      <c r="A22" t="s">
        <v>126</v>
      </c>
      <c r="B22" s="1">
        <v>41273</v>
      </c>
      <c r="C22" s="1">
        <v>41277</v>
      </c>
      <c r="D22" t="s">
        <v>45</v>
      </c>
      <c r="E22" t="s">
        <v>127</v>
      </c>
      <c r="F22" t="s">
        <v>128</v>
      </c>
      <c r="G22" t="s">
        <v>31</v>
      </c>
      <c r="H22" t="s">
        <v>32</v>
      </c>
      <c r="I22" t="s">
        <v>33</v>
      </c>
      <c r="J22" t="s">
        <v>34</v>
      </c>
      <c r="K22" t="s">
        <v>35</v>
      </c>
      <c r="L22" t="s">
        <v>36</v>
      </c>
      <c r="M22" t="s">
        <v>37</v>
      </c>
      <c r="N22" t="s">
        <v>38</v>
      </c>
      <c r="O22" t="s">
        <v>39</v>
      </c>
      <c r="P22" t="s">
        <v>129</v>
      </c>
      <c r="Q22" t="s">
        <v>130</v>
      </c>
      <c r="R22">
        <v>3</v>
      </c>
      <c r="S22">
        <v>69</v>
      </c>
      <c r="T22">
        <v>0</v>
      </c>
      <c r="U22">
        <v>31.519200000000001</v>
      </c>
      <c r="V22" t="s">
        <v>42</v>
      </c>
      <c r="W22">
        <v>6.36</v>
      </c>
      <c r="X22" t="s">
        <v>50</v>
      </c>
      <c r="Y22" t="s">
        <v>8734</v>
      </c>
      <c r="Z22">
        <v>2012</v>
      </c>
      <c r="AA22">
        <v>53</v>
      </c>
      <c r="AB22">
        <v>37305</v>
      </c>
    </row>
    <row r="23" spans="1:28" x14ac:dyDescent="0.2">
      <c r="A23" t="s">
        <v>131</v>
      </c>
      <c r="B23" s="1">
        <v>41346</v>
      </c>
      <c r="C23" s="1">
        <v>41350</v>
      </c>
      <c r="D23" t="s">
        <v>45</v>
      </c>
      <c r="E23" t="s">
        <v>132</v>
      </c>
      <c r="F23" t="s">
        <v>133</v>
      </c>
      <c r="G23" t="s">
        <v>31</v>
      </c>
      <c r="H23" t="s">
        <v>32</v>
      </c>
      <c r="I23" t="s">
        <v>33</v>
      </c>
      <c r="J23" t="s">
        <v>34</v>
      </c>
      <c r="K23" t="s">
        <v>35</v>
      </c>
      <c r="L23" t="s">
        <v>36</v>
      </c>
      <c r="M23" t="s">
        <v>37</v>
      </c>
      <c r="N23" t="s">
        <v>38</v>
      </c>
      <c r="O23" t="s">
        <v>39</v>
      </c>
      <c r="P23" t="s">
        <v>134</v>
      </c>
      <c r="Q23" t="s">
        <v>135</v>
      </c>
      <c r="R23">
        <v>2</v>
      </c>
      <c r="S23">
        <v>20</v>
      </c>
      <c r="T23">
        <v>0</v>
      </c>
      <c r="U23">
        <v>8.9909999999999997</v>
      </c>
      <c r="V23" t="s">
        <v>42</v>
      </c>
      <c r="W23">
        <v>1.3</v>
      </c>
      <c r="X23" t="s">
        <v>50</v>
      </c>
      <c r="Y23" t="s">
        <v>8735</v>
      </c>
      <c r="Z23">
        <v>2013</v>
      </c>
      <c r="AA23">
        <v>11</v>
      </c>
      <c r="AB23">
        <v>39776</v>
      </c>
    </row>
    <row r="24" spans="1:28" x14ac:dyDescent="0.2">
      <c r="A24" t="s">
        <v>136</v>
      </c>
      <c r="B24" s="1">
        <v>41384</v>
      </c>
      <c r="C24" s="1">
        <v>41389</v>
      </c>
      <c r="D24" t="s">
        <v>45</v>
      </c>
      <c r="E24" t="s">
        <v>137</v>
      </c>
      <c r="F24" t="s">
        <v>138</v>
      </c>
      <c r="G24" t="s">
        <v>31</v>
      </c>
      <c r="H24" t="s">
        <v>32</v>
      </c>
      <c r="I24" t="s">
        <v>33</v>
      </c>
      <c r="J24" t="s">
        <v>34</v>
      </c>
      <c r="K24" t="s">
        <v>35</v>
      </c>
      <c r="L24" t="s">
        <v>36</v>
      </c>
      <c r="M24" t="s">
        <v>37</v>
      </c>
      <c r="N24" t="s">
        <v>38</v>
      </c>
      <c r="O24" t="s">
        <v>39</v>
      </c>
      <c r="P24" t="s">
        <v>139</v>
      </c>
      <c r="Q24" t="s">
        <v>140</v>
      </c>
      <c r="R24">
        <v>4</v>
      </c>
      <c r="S24">
        <v>23</v>
      </c>
      <c r="T24">
        <v>0</v>
      </c>
      <c r="U24">
        <v>10.224</v>
      </c>
      <c r="V24" t="s">
        <v>42</v>
      </c>
      <c r="W24">
        <v>3.87</v>
      </c>
      <c r="X24" t="s">
        <v>43</v>
      </c>
      <c r="Y24" t="s">
        <v>8736</v>
      </c>
      <c r="Z24">
        <v>2013</v>
      </c>
      <c r="AA24">
        <v>16</v>
      </c>
      <c r="AB24">
        <v>32905</v>
      </c>
    </row>
    <row r="25" spans="1:28" x14ac:dyDescent="0.2">
      <c r="A25" t="s">
        <v>141</v>
      </c>
      <c r="B25" s="1">
        <v>41403</v>
      </c>
      <c r="C25" s="1">
        <v>41405</v>
      </c>
      <c r="D25" t="s">
        <v>28</v>
      </c>
      <c r="E25" t="s">
        <v>142</v>
      </c>
      <c r="F25" t="s">
        <v>143</v>
      </c>
      <c r="G25" t="s">
        <v>31</v>
      </c>
      <c r="H25" t="s">
        <v>32</v>
      </c>
      <c r="I25" t="s">
        <v>33</v>
      </c>
      <c r="J25" t="s">
        <v>34</v>
      </c>
      <c r="K25" t="s">
        <v>35</v>
      </c>
      <c r="L25" t="s">
        <v>36</v>
      </c>
      <c r="M25" t="s">
        <v>37</v>
      </c>
      <c r="N25" t="s">
        <v>38</v>
      </c>
      <c r="O25" t="s">
        <v>39</v>
      </c>
      <c r="P25" t="s">
        <v>144</v>
      </c>
      <c r="Q25" t="s">
        <v>145</v>
      </c>
      <c r="R25">
        <v>3</v>
      </c>
      <c r="S25">
        <v>18</v>
      </c>
      <c r="T25">
        <v>0</v>
      </c>
      <c r="U25">
        <v>8.0730000000000004</v>
      </c>
      <c r="V25" t="s">
        <v>42</v>
      </c>
      <c r="W25">
        <v>3.42</v>
      </c>
      <c r="X25" t="s">
        <v>146</v>
      </c>
      <c r="Y25" t="s">
        <v>8737</v>
      </c>
      <c r="Z25">
        <v>2013</v>
      </c>
      <c r="AA25">
        <v>19</v>
      </c>
      <c r="AB25">
        <v>36111</v>
      </c>
    </row>
    <row r="26" spans="1:28" x14ac:dyDescent="0.2">
      <c r="A26" t="s">
        <v>147</v>
      </c>
      <c r="B26" s="1">
        <v>41423</v>
      </c>
      <c r="C26" s="1">
        <v>41429</v>
      </c>
      <c r="D26" t="s">
        <v>148</v>
      </c>
      <c r="E26" t="s">
        <v>127</v>
      </c>
      <c r="F26" t="s">
        <v>128</v>
      </c>
      <c r="G26" t="s">
        <v>31</v>
      </c>
      <c r="H26" t="s">
        <v>32</v>
      </c>
      <c r="I26" t="s">
        <v>33</v>
      </c>
      <c r="J26" t="s">
        <v>34</v>
      </c>
      <c r="K26" t="s">
        <v>35</v>
      </c>
      <c r="L26" t="s">
        <v>36</v>
      </c>
      <c r="M26" t="s">
        <v>37</v>
      </c>
      <c r="N26" t="s">
        <v>38</v>
      </c>
      <c r="O26" t="s">
        <v>39</v>
      </c>
      <c r="P26" t="s">
        <v>149</v>
      </c>
      <c r="Q26" t="s">
        <v>150</v>
      </c>
      <c r="R26">
        <v>8</v>
      </c>
      <c r="S26">
        <v>183</v>
      </c>
      <c r="T26">
        <v>0</v>
      </c>
      <c r="U26">
        <v>84.051199999999994</v>
      </c>
      <c r="V26" t="s">
        <v>42</v>
      </c>
      <c r="W26">
        <v>17.93</v>
      </c>
      <c r="X26" t="s">
        <v>50</v>
      </c>
      <c r="Y26" t="s">
        <v>8737</v>
      </c>
      <c r="Z26">
        <v>2013</v>
      </c>
      <c r="AA26">
        <v>22</v>
      </c>
      <c r="AB26">
        <v>34718</v>
      </c>
    </row>
    <row r="27" spans="1:28" x14ac:dyDescent="0.2">
      <c r="A27" t="s">
        <v>151</v>
      </c>
      <c r="B27" s="1">
        <v>41436</v>
      </c>
      <c r="C27" s="1">
        <v>41441</v>
      </c>
      <c r="D27" t="s">
        <v>45</v>
      </c>
      <c r="E27" t="s">
        <v>152</v>
      </c>
      <c r="F27" t="s">
        <v>153</v>
      </c>
      <c r="G27" t="s">
        <v>31</v>
      </c>
      <c r="H27" t="s">
        <v>32</v>
      </c>
      <c r="I27" t="s">
        <v>33</v>
      </c>
      <c r="J27" t="s">
        <v>34</v>
      </c>
      <c r="K27" t="s">
        <v>35</v>
      </c>
      <c r="L27" t="s">
        <v>36</v>
      </c>
      <c r="M27" t="s">
        <v>37</v>
      </c>
      <c r="N27" t="s">
        <v>38</v>
      </c>
      <c r="O27" t="s">
        <v>39</v>
      </c>
      <c r="P27" t="s">
        <v>103</v>
      </c>
      <c r="Q27" t="s">
        <v>104</v>
      </c>
      <c r="R27">
        <v>5</v>
      </c>
      <c r="S27">
        <v>32</v>
      </c>
      <c r="T27">
        <v>0</v>
      </c>
      <c r="U27">
        <v>15.552</v>
      </c>
      <c r="V27" t="s">
        <v>42</v>
      </c>
      <c r="W27">
        <v>1.91</v>
      </c>
      <c r="X27" t="s">
        <v>50</v>
      </c>
      <c r="Y27" t="s">
        <v>8738</v>
      </c>
      <c r="Z27">
        <v>2013</v>
      </c>
      <c r="AA27">
        <v>24</v>
      </c>
      <c r="AB27">
        <v>31855</v>
      </c>
    </row>
    <row r="28" spans="1:28" x14ac:dyDescent="0.2">
      <c r="A28" t="s">
        <v>154</v>
      </c>
      <c r="B28" s="1">
        <v>41442</v>
      </c>
      <c r="C28" s="1">
        <v>41444</v>
      </c>
      <c r="D28" t="s">
        <v>45</v>
      </c>
      <c r="E28" t="s">
        <v>155</v>
      </c>
      <c r="F28" t="s">
        <v>156</v>
      </c>
      <c r="G28" t="s">
        <v>31</v>
      </c>
      <c r="H28" t="s">
        <v>32</v>
      </c>
      <c r="I28" t="s">
        <v>33</v>
      </c>
      <c r="J28" t="s">
        <v>34</v>
      </c>
      <c r="K28" t="s">
        <v>35</v>
      </c>
      <c r="L28" t="s">
        <v>36</v>
      </c>
      <c r="M28" t="s">
        <v>37</v>
      </c>
      <c r="N28" t="s">
        <v>38</v>
      </c>
      <c r="O28" t="s">
        <v>39</v>
      </c>
      <c r="P28" t="s">
        <v>157</v>
      </c>
      <c r="Q28" t="s">
        <v>158</v>
      </c>
      <c r="R28">
        <v>5</v>
      </c>
      <c r="S28">
        <v>46</v>
      </c>
      <c r="T28">
        <v>0</v>
      </c>
      <c r="U28">
        <v>21.784500000000001</v>
      </c>
      <c r="V28" t="s">
        <v>42</v>
      </c>
      <c r="W28">
        <v>1.1399999999999999</v>
      </c>
      <c r="X28" t="s">
        <v>43</v>
      </c>
      <c r="Y28" t="s">
        <v>8738</v>
      </c>
      <c r="Z28">
        <v>2013</v>
      </c>
      <c r="AA28">
        <v>25</v>
      </c>
      <c r="AB28">
        <v>35475</v>
      </c>
    </row>
    <row r="29" spans="1:28" x14ac:dyDescent="0.2">
      <c r="A29" t="s">
        <v>159</v>
      </c>
      <c r="B29" s="1">
        <v>41443</v>
      </c>
      <c r="C29" s="1">
        <v>41445</v>
      </c>
      <c r="D29" t="s">
        <v>59</v>
      </c>
      <c r="E29" t="s">
        <v>160</v>
      </c>
      <c r="F29" t="s">
        <v>161</v>
      </c>
      <c r="G29" t="s">
        <v>31</v>
      </c>
      <c r="H29" t="s">
        <v>32</v>
      </c>
      <c r="I29" t="s">
        <v>33</v>
      </c>
      <c r="J29" t="s">
        <v>34</v>
      </c>
      <c r="K29" t="s">
        <v>35</v>
      </c>
      <c r="L29" t="s">
        <v>36</v>
      </c>
      <c r="M29" t="s">
        <v>37</v>
      </c>
      <c r="N29" t="s">
        <v>38</v>
      </c>
      <c r="O29" t="s">
        <v>39</v>
      </c>
      <c r="P29" t="s">
        <v>162</v>
      </c>
      <c r="Q29" t="s">
        <v>163</v>
      </c>
      <c r="R29">
        <v>4</v>
      </c>
      <c r="S29">
        <v>220</v>
      </c>
      <c r="T29">
        <v>0</v>
      </c>
      <c r="U29">
        <v>107.7216</v>
      </c>
      <c r="V29" t="s">
        <v>42</v>
      </c>
      <c r="W29">
        <v>74.66</v>
      </c>
      <c r="X29" t="s">
        <v>146</v>
      </c>
      <c r="Y29" t="s">
        <v>8738</v>
      </c>
      <c r="Z29">
        <v>2013</v>
      </c>
      <c r="AA29">
        <v>25</v>
      </c>
      <c r="AB29">
        <v>37914</v>
      </c>
    </row>
    <row r="30" spans="1:28" x14ac:dyDescent="0.2">
      <c r="A30" t="s">
        <v>164</v>
      </c>
      <c r="B30" s="1">
        <v>41501</v>
      </c>
      <c r="C30" s="1">
        <v>41505</v>
      </c>
      <c r="D30" t="s">
        <v>28</v>
      </c>
      <c r="E30" t="s">
        <v>165</v>
      </c>
      <c r="F30" t="s">
        <v>166</v>
      </c>
      <c r="G30" t="s">
        <v>31</v>
      </c>
      <c r="H30" t="s">
        <v>32</v>
      </c>
      <c r="I30" t="s">
        <v>33</v>
      </c>
      <c r="J30" t="s">
        <v>34</v>
      </c>
      <c r="K30" t="s">
        <v>35</v>
      </c>
      <c r="L30" t="s">
        <v>36</v>
      </c>
      <c r="M30" t="s">
        <v>37</v>
      </c>
      <c r="N30" t="s">
        <v>38</v>
      </c>
      <c r="O30" t="s">
        <v>39</v>
      </c>
      <c r="P30" t="s">
        <v>167</v>
      </c>
      <c r="Q30" t="s">
        <v>168</v>
      </c>
      <c r="R30">
        <v>3</v>
      </c>
      <c r="S30">
        <v>16</v>
      </c>
      <c r="T30">
        <v>0</v>
      </c>
      <c r="U30">
        <v>7.6146000000000003</v>
      </c>
      <c r="V30" t="s">
        <v>42</v>
      </c>
      <c r="W30">
        <v>2.15</v>
      </c>
      <c r="X30" t="s">
        <v>50</v>
      </c>
      <c r="Y30" t="s">
        <v>8739</v>
      </c>
      <c r="Z30">
        <v>2013</v>
      </c>
      <c r="AA30">
        <v>33</v>
      </c>
      <c r="AB30">
        <v>36676</v>
      </c>
    </row>
    <row r="31" spans="1:28" x14ac:dyDescent="0.2">
      <c r="A31" t="s">
        <v>169</v>
      </c>
      <c r="B31" s="1">
        <v>41555</v>
      </c>
      <c r="C31" s="1">
        <v>41560</v>
      </c>
      <c r="D31" t="s">
        <v>28</v>
      </c>
      <c r="E31" t="s">
        <v>170</v>
      </c>
      <c r="F31" t="s">
        <v>171</v>
      </c>
      <c r="G31" t="s">
        <v>31</v>
      </c>
      <c r="H31" t="s">
        <v>32</v>
      </c>
      <c r="I31" t="s">
        <v>33</v>
      </c>
      <c r="J31" t="s">
        <v>34</v>
      </c>
      <c r="K31" t="s">
        <v>35</v>
      </c>
      <c r="L31" t="s">
        <v>36</v>
      </c>
      <c r="M31" t="s">
        <v>37</v>
      </c>
      <c r="N31" t="s">
        <v>38</v>
      </c>
      <c r="O31" t="s">
        <v>39</v>
      </c>
      <c r="P31" t="s">
        <v>172</v>
      </c>
      <c r="Q31" t="s">
        <v>173</v>
      </c>
      <c r="R31">
        <v>2</v>
      </c>
      <c r="S31">
        <v>11</v>
      </c>
      <c r="T31">
        <v>0</v>
      </c>
      <c r="U31">
        <v>5.0688000000000004</v>
      </c>
      <c r="V31" t="s">
        <v>42</v>
      </c>
      <c r="W31">
        <v>1.61</v>
      </c>
      <c r="X31" t="s">
        <v>50</v>
      </c>
      <c r="Y31" t="s">
        <v>8740</v>
      </c>
      <c r="Z31">
        <v>2013</v>
      </c>
      <c r="AA31">
        <v>41</v>
      </c>
      <c r="AB31">
        <v>36300</v>
      </c>
    </row>
    <row r="32" spans="1:28" x14ac:dyDescent="0.2">
      <c r="A32" t="s">
        <v>174</v>
      </c>
      <c r="B32" s="1">
        <v>41556</v>
      </c>
      <c r="C32" s="1">
        <v>41556</v>
      </c>
      <c r="D32" t="s">
        <v>59</v>
      </c>
      <c r="E32" t="s">
        <v>175</v>
      </c>
      <c r="F32" t="s">
        <v>176</v>
      </c>
      <c r="G32" t="s">
        <v>31</v>
      </c>
      <c r="H32" t="s">
        <v>32</v>
      </c>
      <c r="I32" t="s">
        <v>33</v>
      </c>
      <c r="J32" t="s">
        <v>34</v>
      </c>
      <c r="K32" t="s">
        <v>35</v>
      </c>
      <c r="L32" t="s">
        <v>36</v>
      </c>
      <c r="M32" t="s">
        <v>37</v>
      </c>
      <c r="N32" t="s">
        <v>38</v>
      </c>
      <c r="O32" t="s">
        <v>39</v>
      </c>
      <c r="P32" t="s">
        <v>177</v>
      </c>
      <c r="Q32" t="s">
        <v>178</v>
      </c>
      <c r="R32">
        <v>2</v>
      </c>
      <c r="S32">
        <v>62</v>
      </c>
      <c r="T32">
        <v>0</v>
      </c>
      <c r="U32">
        <v>27.882000000000001</v>
      </c>
      <c r="V32" t="s">
        <v>42</v>
      </c>
      <c r="W32">
        <v>3</v>
      </c>
      <c r="X32" t="s">
        <v>64</v>
      </c>
      <c r="Y32" t="s">
        <v>8740</v>
      </c>
      <c r="Z32">
        <v>2013</v>
      </c>
      <c r="AA32">
        <v>41</v>
      </c>
      <c r="AB32">
        <v>36803</v>
      </c>
    </row>
    <row r="33" spans="1:28" x14ac:dyDescent="0.2">
      <c r="A33" t="s">
        <v>179</v>
      </c>
      <c r="B33" s="1">
        <v>41582</v>
      </c>
      <c r="C33" s="1">
        <v>41587</v>
      </c>
      <c r="D33" t="s">
        <v>45</v>
      </c>
      <c r="E33" t="s">
        <v>180</v>
      </c>
      <c r="F33" t="s">
        <v>181</v>
      </c>
      <c r="G33" t="s">
        <v>31</v>
      </c>
      <c r="H33" t="s">
        <v>32</v>
      </c>
      <c r="I33" t="s">
        <v>33</v>
      </c>
      <c r="J33" t="s">
        <v>34</v>
      </c>
      <c r="K33" t="s">
        <v>35</v>
      </c>
      <c r="L33" t="s">
        <v>36</v>
      </c>
      <c r="M33" t="s">
        <v>37</v>
      </c>
      <c r="N33" t="s">
        <v>38</v>
      </c>
      <c r="O33" t="s">
        <v>39</v>
      </c>
      <c r="P33" t="s">
        <v>182</v>
      </c>
      <c r="Q33" t="s">
        <v>183</v>
      </c>
      <c r="R33">
        <v>3</v>
      </c>
      <c r="S33">
        <v>315</v>
      </c>
      <c r="T33">
        <v>0</v>
      </c>
      <c r="U33">
        <v>150.98400000000001</v>
      </c>
      <c r="V33" t="s">
        <v>42</v>
      </c>
      <c r="W33">
        <v>22.15</v>
      </c>
      <c r="X33" t="s">
        <v>50</v>
      </c>
      <c r="Y33" t="s">
        <v>8741</v>
      </c>
      <c r="Z33">
        <v>2013</v>
      </c>
      <c r="AA33">
        <v>45</v>
      </c>
      <c r="AB33">
        <v>35783</v>
      </c>
    </row>
    <row r="34" spans="1:28" x14ac:dyDescent="0.2">
      <c r="A34" t="s">
        <v>179</v>
      </c>
      <c r="B34" s="1">
        <v>41582</v>
      </c>
      <c r="C34" s="1">
        <v>41587</v>
      </c>
      <c r="D34" t="s">
        <v>45</v>
      </c>
      <c r="E34" t="s">
        <v>180</v>
      </c>
      <c r="F34" t="s">
        <v>181</v>
      </c>
      <c r="G34" t="s">
        <v>31</v>
      </c>
      <c r="H34" t="s">
        <v>32</v>
      </c>
      <c r="I34" t="s">
        <v>33</v>
      </c>
      <c r="J34" t="s">
        <v>34</v>
      </c>
      <c r="K34" t="s">
        <v>35</v>
      </c>
      <c r="L34" t="s">
        <v>36</v>
      </c>
      <c r="M34" t="s">
        <v>37</v>
      </c>
      <c r="N34" t="s">
        <v>38</v>
      </c>
      <c r="O34" t="s">
        <v>39</v>
      </c>
      <c r="P34" t="s">
        <v>184</v>
      </c>
      <c r="Q34" t="s">
        <v>185</v>
      </c>
      <c r="R34">
        <v>3</v>
      </c>
      <c r="S34">
        <v>116</v>
      </c>
      <c r="T34">
        <v>0</v>
      </c>
      <c r="U34">
        <v>56.977200000000003</v>
      </c>
      <c r="V34" t="s">
        <v>42</v>
      </c>
      <c r="W34">
        <v>5.57</v>
      </c>
      <c r="X34" t="s">
        <v>50</v>
      </c>
      <c r="Y34" t="s">
        <v>8741</v>
      </c>
      <c r="Z34">
        <v>2013</v>
      </c>
      <c r="AA34">
        <v>45</v>
      </c>
      <c r="AB34">
        <v>35780</v>
      </c>
    </row>
    <row r="35" spans="1:28" x14ac:dyDescent="0.2">
      <c r="A35" t="s">
        <v>186</v>
      </c>
      <c r="B35" s="1">
        <v>41589</v>
      </c>
      <c r="C35" s="1">
        <v>41592</v>
      </c>
      <c r="D35" t="s">
        <v>28</v>
      </c>
      <c r="E35" t="s">
        <v>123</v>
      </c>
      <c r="F35" t="s">
        <v>124</v>
      </c>
      <c r="G35" t="s">
        <v>31</v>
      </c>
      <c r="H35" t="s">
        <v>32</v>
      </c>
      <c r="I35" t="s">
        <v>33</v>
      </c>
      <c r="J35" t="s">
        <v>34</v>
      </c>
      <c r="K35" t="s">
        <v>35</v>
      </c>
      <c r="L35" t="s">
        <v>36</v>
      </c>
      <c r="M35" t="s">
        <v>37</v>
      </c>
      <c r="N35" t="s">
        <v>38</v>
      </c>
      <c r="O35" t="s">
        <v>39</v>
      </c>
      <c r="P35" t="s">
        <v>187</v>
      </c>
      <c r="Q35" t="s">
        <v>188</v>
      </c>
      <c r="R35">
        <v>3</v>
      </c>
      <c r="S35">
        <v>68</v>
      </c>
      <c r="T35">
        <v>0</v>
      </c>
      <c r="U35">
        <v>32.500799999999998</v>
      </c>
      <c r="V35" t="s">
        <v>42</v>
      </c>
      <c r="W35">
        <v>10.83</v>
      </c>
      <c r="X35" t="s">
        <v>43</v>
      </c>
      <c r="Y35" t="s">
        <v>8741</v>
      </c>
      <c r="Z35">
        <v>2013</v>
      </c>
      <c r="AA35">
        <v>46</v>
      </c>
      <c r="AB35">
        <v>36338</v>
      </c>
    </row>
    <row r="36" spans="1:28" x14ac:dyDescent="0.2">
      <c r="A36" t="s">
        <v>186</v>
      </c>
      <c r="B36" s="1">
        <v>41589</v>
      </c>
      <c r="C36" s="1">
        <v>41592</v>
      </c>
      <c r="D36" t="s">
        <v>28</v>
      </c>
      <c r="E36" t="s">
        <v>123</v>
      </c>
      <c r="F36" t="s">
        <v>124</v>
      </c>
      <c r="G36" t="s">
        <v>31</v>
      </c>
      <c r="H36" t="s">
        <v>32</v>
      </c>
      <c r="I36" t="s">
        <v>33</v>
      </c>
      <c r="J36" t="s">
        <v>34</v>
      </c>
      <c r="K36" t="s">
        <v>35</v>
      </c>
      <c r="L36" t="s">
        <v>36</v>
      </c>
      <c r="M36" t="s">
        <v>37</v>
      </c>
      <c r="N36" t="s">
        <v>38</v>
      </c>
      <c r="O36" t="s">
        <v>39</v>
      </c>
      <c r="P36" t="s">
        <v>78</v>
      </c>
      <c r="Q36" t="s">
        <v>79</v>
      </c>
      <c r="R36">
        <v>5</v>
      </c>
      <c r="S36">
        <v>61</v>
      </c>
      <c r="T36">
        <v>0</v>
      </c>
      <c r="U36">
        <v>28.858000000000001</v>
      </c>
      <c r="V36" t="s">
        <v>42</v>
      </c>
      <c r="W36">
        <v>8.68</v>
      </c>
      <c r="X36" t="s">
        <v>43</v>
      </c>
      <c r="Y36" t="s">
        <v>8741</v>
      </c>
      <c r="Z36">
        <v>2013</v>
      </c>
      <c r="AA36">
        <v>46</v>
      </c>
      <c r="AB36">
        <v>36341</v>
      </c>
    </row>
    <row r="37" spans="1:28" x14ac:dyDescent="0.2">
      <c r="A37" t="s">
        <v>189</v>
      </c>
      <c r="B37" s="1">
        <v>41654</v>
      </c>
      <c r="C37" s="1">
        <v>41659</v>
      </c>
      <c r="D37" t="s">
        <v>45</v>
      </c>
      <c r="E37" t="s">
        <v>190</v>
      </c>
      <c r="F37" t="s">
        <v>191</v>
      </c>
      <c r="G37" t="s">
        <v>31</v>
      </c>
      <c r="H37" t="s">
        <v>32</v>
      </c>
      <c r="I37" t="s">
        <v>33</v>
      </c>
      <c r="J37" t="s">
        <v>34</v>
      </c>
      <c r="K37" t="s">
        <v>35</v>
      </c>
      <c r="L37" t="s">
        <v>36</v>
      </c>
      <c r="M37" t="s">
        <v>37</v>
      </c>
      <c r="N37" t="s">
        <v>38</v>
      </c>
      <c r="O37" t="s">
        <v>39</v>
      </c>
      <c r="P37" t="s">
        <v>192</v>
      </c>
      <c r="Q37" t="s">
        <v>193</v>
      </c>
      <c r="R37">
        <v>5</v>
      </c>
      <c r="S37">
        <v>155</v>
      </c>
      <c r="T37">
        <v>0</v>
      </c>
      <c r="U37">
        <v>69.704999999999998</v>
      </c>
      <c r="V37" t="s">
        <v>42</v>
      </c>
      <c r="W37">
        <v>9.1199999999999992</v>
      </c>
      <c r="X37" t="s">
        <v>50</v>
      </c>
      <c r="Y37" t="s">
        <v>8742</v>
      </c>
      <c r="Z37">
        <v>2014</v>
      </c>
      <c r="AA37">
        <v>3</v>
      </c>
      <c r="AB37">
        <v>38276</v>
      </c>
    </row>
    <row r="38" spans="1:28" x14ac:dyDescent="0.2">
      <c r="A38" t="s">
        <v>194</v>
      </c>
      <c r="B38" s="1">
        <v>41747</v>
      </c>
      <c r="C38" s="1">
        <v>41752</v>
      </c>
      <c r="D38" t="s">
        <v>45</v>
      </c>
      <c r="E38" t="s">
        <v>195</v>
      </c>
      <c r="F38" t="s">
        <v>196</v>
      </c>
      <c r="G38" t="s">
        <v>31</v>
      </c>
      <c r="H38" t="s">
        <v>32</v>
      </c>
      <c r="I38" t="s">
        <v>33</v>
      </c>
      <c r="J38" t="s">
        <v>34</v>
      </c>
      <c r="K38" t="s">
        <v>35</v>
      </c>
      <c r="L38" t="s">
        <v>36</v>
      </c>
      <c r="M38" t="s">
        <v>37</v>
      </c>
      <c r="N38" t="s">
        <v>38</v>
      </c>
      <c r="O38" t="s">
        <v>39</v>
      </c>
      <c r="P38" t="s">
        <v>197</v>
      </c>
      <c r="Q38" t="s">
        <v>198</v>
      </c>
      <c r="R38">
        <v>3</v>
      </c>
      <c r="S38">
        <v>28</v>
      </c>
      <c r="T38">
        <v>0</v>
      </c>
      <c r="U38">
        <v>13.507199999999999</v>
      </c>
      <c r="V38" t="s">
        <v>42</v>
      </c>
      <c r="W38">
        <v>2.84</v>
      </c>
      <c r="X38" t="s">
        <v>50</v>
      </c>
      <c r="Y38" t="s">
        <v>8743</v>
      </c>
      <c r="Z38">
        <v>2014</v>
      </c>
      <c r="AA38">
        <v>16</v>
      </c>
      <c r="AB38">
        <v>38154</v>
      </c>
    </row>
    <row r="39" spans="1:28" x14ac:dyDescent="0.2">
      <c r="A39" t="s">
        <v>199</v>
      </c>
      <c r="B39" s="1">
        <v>41762</v>
      </c>
      <c r="C39" s="1">
        <v>41766</v>
      </c>
      <c r="D39" t="s">
        <v>45</v>
      </c>
      <c r="E39" t="s">
        <v>200</v>
      </c>
      <c r="F39" t="s">
        <v>201</v>
      </c>
      <c r="G39" t="s">
        <v>31</v>
      </c>
      <c r="H39" t="s">
        <v>32</v>
      </c>
      <c r="I39" t="s">
        <v>33</v>
      </c>
      <c r="J39" t="s">
        <v>34</v>
      </c>
      <c r="K39" t="s">
        <v>35</v>
      </c>
      <c r="L39" t="s">
        <v>36</v>
      </c>
      <c r="M39" t="s">
        <v>37</v>
      </c>
      <c r="N39" t="s">
        <v>38</v>
      </c>
      <c r="O39" t="s">
        <v>39</v>
      </c>
      <c r="P39" t="s">
        <v>202</v>
      </c>
      <c r="Q39" t="s">
        <v>203</v>
      </c>
      <c r="R39">
        <v>5</v>
      </c>
      <c r="S39">
        <v>34</v>
      </c>
      <c r="T39">
        <v>0</v>
      </c>
      <c r="U39">
        <v>15.824</v>
      </c>
      <c r="V39" t="s">
        <v>42</v>
      </c>
      <c r="W39">
        <v>2.54</v>
      </c>
      <c r="X39" t="s">
        <v>50</v>
      </c>
      <c r="Y39" t="s">
        <v>8744</v>
      </c>
      <c r="Z39">
        <v>2014</v>
      </c>
      <c r="AA39">
        <v>18</v>
      </c>
      <c r="AB39">
        <v>38691</v>
      </c>
    </row>
    <row r="40" spans="1:28" x14ac:dyDescent="0.2">
      <c r="A40" t="s">
        <v>204</v>
      </c>
      <c r="B40" s="1">
        <v>41802</v>
      </c>
      <c r="C40" s="1">
        <v>41802</v>
      </c>
      <c r="D40" t="s">
        <v>45</v>
      </c>
      <c r="E40" t="s">
        <v>205</v>
      </c>
      <c r="F40" t="s">
        <v>206</v>
      </c>
      <c r="G40" t="s">
        <v>31</v>
      </c>
      <c r="H40" t="s">
        <v>32</v>
      </c>
      <c r="I40" t="s">
        <v>33</v>
      </c>
      <c r="J40" t="s">
        <v>34</v>
      </c>
      <c r="K40" t="s">
        <v>35</v>
      </c>
      <c r="L40" t="s">
        <v>36</v>
      </c>
      <c r="M40" t="s">
        <v>37</v>
      </c>
      <c r="N40" t="s">
        <v>38</v>
      </c>
      <c r="O40" t="s">
        <v>39</v>
      </c>
      <c r="P40" t="s">
        <v>207</v>
      </c>
      <c r="Q40" t="s">
        <v>208</v>
      </c>
      <c r="R40">
        <v>3</v>
      </c>
      <c r="S40">
        <v>123</v>
      </c>
      <c r="T40">
        <v>0</v>
      </c>
      <c r="U40">
        <v>60.255299999999998</v>
      </c>
      <c r="V40" t="s">
        <v>42</v>
      </c>
      <c r="W40">
        <v>23.65</v>
      </c>
      <c r="X40" t="s">
        <v>64</v>
      </c>
      <c r="Y40" t="s">
        <v>8745</v>
      </c>
      <c r="Z40">
        <v>2014</v>
      </c>
      <c r="AA40">
        <v>24</v>
      </c>
      <c r="AB40">
        <v>32865</v>
      </c>
    </row>
    <row r="41" spans="1:28" x14ac:dyDescent="0.2">
      <c r="A41" t="s">
        <v>209</v>
      </c>
      <c r="B41" s="1">
        <v>41809</v>
      </c>
      <c r="C41" s="1">
        <v>41814</v>
      </c>
      <c r="D41" t="s">
        <v>28</v>
      </c>
      <c r="E41" t="s">
        <v>210</v>
      </c>
      <c r="F41" t="s">
        <v>211</v>
      </c>
      <c r="G41" t="s">
        <v>31</v>
      </c>
      <c r="H41" t="s">
        <v>32</v>
      </c>
      <c r="I41" t="s">
        <v>33</v>
      </c>
      <c r="J41" t="s">
        <v>34</v>
      </c>
      <c r="K41" t="s">
        <v>35</v>
      </c>
      <c r="L41" t="s">
        <v>36</v>
      </c>
      <c r="M41" t="s">
        <v>37</v>
      </c>
      <c r="N41" t="s">
        <v>38</v>
      </c>
      <c r="O41" t="s">
        <v>39</v>
      </c>
      <c r="P41" t="s">
        <v>212</v>
      </c>
      <c r="Q41" t="s">
        <v>213</v>
      </c>
      <c r="R41">
        <v>6</v>
      </c>
      <c r="S41">
        <v>39</v>
      </c>
      <c r="T41">
        <v>0</v>
      </c>
      <c r="U41">
        <v>19.051200000000001</v>
      </c>
      <c r="V41" t="s">
        <v>42</v>
      </c>
      <c r="W41">
        <v>4.8899999999999997</v>
      </c>
      <c r="X41" t="s">
        <v>50</v>
      </c>
      <c r="Y41" t="s">
        <v>8745</v>
      </c>
      <c r="Z41">
        <v>2014</v>
      </c>
      <c r="AA41">
        <v>25</v>
      </c>
      <c r="AB41">
        <v>35793</v>
      </c>
    </row>
    <row r="42" spans="1:28" x14ac:dyDescent="0.2">
      <c r="A42" t="s">
        <v>214</v>
      </c>
      <c r="B42" s="1">
        <v>41821</v>
      </c>
      <c r="C42" s="1">
        <v>41826</v>
      </c>
      <c r="D42" t="s">
        <v>45</v>
      </c>
      <c r="E42" t="s">
        <v>215</v>
      </c>
      <c r="F42" t="s">
        <v>216</v>
      </c>
      <c r="G42" t="s">
        <v>31</v>
      </c>
      <c r="H42" t="s">
        <v>32</v>
      </c>
      <c r="I42" t="s">
        <v>33</v>
      </c>
      <c r="J42" t="s">
        <v>34</v>
      </c>
      <c r="K42" t="s">
        <v>35</v>
      </c>
      <c r="L42" t="s">
        <v>36</v>
      </c>
      <c r="M42" t="s">
        <v>37</v>
      </c>
      <c r="N42" t="s">
        <v>38</v>
      </c>
      <c r="O42" t="s">
        <v>39</v>
      </c>
      <c r="P42" t="s">
        <v>115</v>
      </c>
      <c r="Q42" t="s">
        <v>116</v>
      </c>
      <c r="R42">
        <v>5</v>
      </c>
      <c r="S42">
        <v>205</v>
      </c>
      <c r="T42">
        <v>0</v>
      </c>
      <c r="U42">
        <v>100.4255</v>
      </c>
      <c r="V42" t="s">
        <v>42</v>
      </c>
      <c r="W42">
        <v>14.98</v>
      </c>
      <c r="X42" t="s">
        <v>50</v>
      </c>
      <c r="Y42" t="s">
        <v>8746</v>
      </c>
      <c r="Z42">
        <v>2014</v>
      </c>
      <c r="AA42">
        <v>27</v>
      </c>
      <c r="AB42">
        <v>39414</v>
      </c>
    </row>
    <row r="43" spans="1:28" x14ac:dyDescent="0.2">
      <c r="A43" t="s">
        <v>217</v>
      </c>
      <c r="B43" s="1">
        <v>41872</v>
      </c>
      <c r="C43" s="1">
        <v>41879</v>
      </c>
      <c r="D43" t="s">
        <v>45</v>
      </c>
      <c r="E43" t="s">
        <v>218</v>
      </c>
      <c r="F43" t="s">
        <v>219</v>
      </c>
      <c r="G43" t="s">
        <v>31</v>
      </c>
      <c r="H43" t="s">
        <v>32</v>
      </c>
      <c r="I43" t="s">
        <v>33</v>
      </c>
      <c r="J43" t="s">
        <v>34</v>
      </c>
      <c r="K43" t="s">
        <v>35</v>
      </c>
      <c r="L43" t="s">
        <v>36</v>
      </c>
      <c r="M43" t="s">
        <v>37</v>
      </c>
      <c r="N43" t="s">
        <v>38</v>
      </c>
      <c r="O43" t="s">
        <v>39</v>
      </c>
      <c r="P43" t="s">
        <v>220</v>
      </c>
      <c r="Q43" t="s">
        <v>221</v>
      </c>
      <c r="R43">
        <v>4</v>
      </c>
      <c r="S43">
        <v>26</v>
      </c>
      <c r="T43">
        <v>0</v>
      </c>
      <c r="U43">
        <v>12.441599999999999</v>
      </c>
      <c r="V43" t="s">
        <v>42</v>
      </c>
      <c r="W43">
        <v>1.27</v>
      </c>
      <c r="X43" t="s">
        <v>50</v>
      </c>
      <c r="Y43" t="s">
        <v>8747</v>
      </c>
      <c r="Z43">
        <v>2014</v>
      </c>
      <c r="AA43">
        <v>34</v>
      </c>
      <c r="AB43">
        <v>39039</v>
      </c>
    </row>
    <row r="44" spans="1:28" x14ac:dyDescent="0.2">
      <c r="A44" t="s">
        <v>222</v>
      </c>
      <c r="B44" s="1">
        <v>41892</v>
      </c>
      <c r="C44" s="1">
        <v>41897</v>
      </c>
      <c r="D44" t="s">
        <v>45</v>
      </c>
      <c r="E44" t="s">
        <v>223</v>
      </c>
      <c r="F44" t="s">
        <v>224</v>
      </c>
      <c r="G44" t="s">
        <v>31</v>
      </c>
      <c r="H44" t="s">
        <v>32</v>
      </c>
      <c r="I44" t="s">
        <v>33</v>
      </c>
      <c r="J44" t="s">
        <v>34</v>
      </c>
      <c r="K44" t="s">
        <v>35</v>
      </c>
      <c r="L44" t="s">
        <v>36</v>
      </c>
      <c r="M44" t="s">
        <v>37</v>
      </c>
      <c r="N44" t="s">
        <v>38</v>
      </c>
      <c r="O44" t="s">
        <v>39</v>
      </c>
      <c r="P44" t="s">
        <v>172</v>
      </c>
      <c r="Q44" t="s">
        <v>173</v>
      </c>
      <c r="R44">
        <v>9</v>
      </c>
      <c r="S44">
        <v>48</v>
      </c>
      <c r="T44">
        <v>0</v>
      </c>
      <c r="U44">
        <v>22.8096</v>
      </c>
      <c r="V44" t="s">
        <v>42</v>
      </c>
      <c r="W44">
        <v>5.29</v>
      </c>
      <c r="X44" t="s">
        <v>43</v>
      </c>
      <c r="Y44" t="s">
        <v>8748</v>
      </c>
      <c r="Z44">
        <v>2014</v>
      </c>
      <c r="AA44">
        <v>37</v>
      </c>
      <c r="AB44">
        <v>36877</v>
      </c>
    </row>
    <row r="45" spans="1:28" x14ac:dyDescent="0.2">
      <c r="A45" t="s">
        <v>225</v>
      </c>
      <c r="B45" s="1">
        <v>41895</v>
      </c>
      <c r="C45" s="1">
        <v>41900</v>
      </c>
      <c r="D45" t="s">
        <v>45</v>
      </c>
      <c r="E45" t="s">
        <v>226</v>
      </c>
      <c r="F45" t="s">
        <v>227</v>
      </c>
      <c r="G45" t="s">
        <v>31</v>
      </c>
      <c r="H45" t="s">
        <v>32</v>
      </c>
      <c r="I45" t="s">
        <v>33</v>
      </c>
      <c r="J45" t="s">
        <v>34</v>
      </c>
      <c r="K45" t="s">
        <v>35</v>
      </c>
      <c r="L45" t="s">
        <v>36</v>
      </c>
      <c r="M45" t="s">
        <v>37</v>
      </c>
      <c r="N45" t="s">
        <v>38</v>
      </c>
      <c r="O45" t="s">
        <v>39</v>
      </c>
      <c r="P45" t="s">
        <v>228</v>
      </c>
      <c r="Q45" t="s">
        <v>229</v>
      </c>
      <c r="R45">
        <v>3</v>
      </c>
      <c r="S45">
        <v>166</v>
      </c>
      <c r="T45">
        <v>0</v>
      </c>
      <c r="U45">
        <v>79.891199999999998</v>
      </c>
      <c r="V45" t="s">
        <v>42</v>
      </c>
      <c r="W45">
        <v>11.1</v>
      </c>
      <c r="X45" t="s">
        <v>43</v>
      </c>
      <c r="Y45" t="s">
        <v>8748</v>
      </c>
      <c r="Z45">
        <v>2014</v>
      </c>
      <c r="AA45">
        <v>37</v>
      </c>
      <c r="AB45">
        <v>36521</v>
      </c>
    </row>
    <row r="46" spans="1:28" x14ac:dyDescent="0.2">
      <c r="A46" t="s">
        <v>230</v>
      </c>
      <c r="B46" s="1">
        <v>41906</v>
      </c>
      <c r="C46" s="1">
        <v>41912</v>
      </c>
      <c r="D46" t="s">
        <v>45</v>
      </c>
      <c r="E46" t="s">
        <v>231</v>
      </c>
      <c r="F46" t="s">
        <v>232</v>
      </c>
      <c r="G46" t="s">
        <v>31</v>
      </c>
      <c r="H46" t="s">
        <v>32</v>
      </c>
      <c r="I46" t="s">
        <v>33</v>
      </c>
      <c r="J46" t="s">
        <v>34</v>
      </c>
      <c r="K46" t="s">
        <v>35</v>
      </c>
      <c r="L46" t="s">
        <v>36</v>
      </c>
      <c r="M46" t="s">
        <v>37</v>
      </c>
      <c r="N46" t="s">
        <v>38</v>
      </c>
      <c r="O46" t="s">
        <v>39</v>
      </c>
      <c r="P46" t="s">
        <v>233</v>
      </c>
      <c r="Q46" t="s">
        <v>234</v>
      </c>
      <c r="R46">
        <v>8</v>
      </c>
      <c r="S46">
        <v>211</v>
      </c>
      <c r="T46">
        <v>0</v>
      </c>
      <c r="U46">
        <v>97.078400000000002</v>
      </c>
      <c r="V46" t="s">
        <v>42</v>
      </c>
      <c r="W46">
        <v>15.64</v>
      </c>
      <c r="X46" t="s">
        <v>50</v>
      </c>
      <c r="Y46" t="s">
        <v>8748</v>
      </c>
      <c r="Z46">
        <v>2014</v>
      </c>
      <c r="AA46">
        <v>39</v>
      </c>
      <c r="AB46">
        <v>40620</v>
      </c>
    </row>
    <row r="47" spans="1:28" x14ac:dyDescent="0.2">
      <c r="A47" t="s">
        <v>235</v>
      </c>
      <c r="B47" s="1">
        <v>41922</v>
      </c>
      <c r="C47" s="1">
        <v>41924</v>
      </c>
      <c r="D47" t="s">
        <v>45</v>
      </c>
      <c r="E47" t="s">
        <v>180</v>
      </c>
      <c r="F47" t="s">
        <v>181</v>
      </c>
      <c r="G47" t="s">
        <v>31</v>
      </c>
      <c r="H47" t="s">
        <v>32</v>
      </c>
      <c r="I47" t="s">
        <v>33</v>
      </c>
      <c r="J47" t="s">
        <v>34</v>
      </c>
      <c r="K47" t="s">
        <v>35</v>
      </c>
      <c r="L47" t="s">
        <v>36</v>
      </c>
      <c r="M47" t="s">
        <v>37</v>
      </c>
      <c r="N47" t="s">
        <v>38</v>
      </c>
      <c r="O47" t="s">
        <v>39</v>
      </c>
      <c r="P47" t="s">
        <v>236</v>
      </c>
      <c r="Q47" t="s">
        <v>237</v>
      </c>
      <c r="R47">
        <v>5</v>
      </c>
      <c r="S47">
        <v>35</v>
      </c>
      <c r="T47">
        <v>0</v>
      </c>
      <c r="U47">
        <v>16.544</v>
      </c>
      <c r="V47" t="s">
        <v>42</v>
      </c>
      <c r="W47">
        <v>7.79</v>
      </c>
      <c r="X47" t="s">
        <v>146</v>
      </c>
      <c r="Y47" t="s">
        <v>8749</v>
      </c>
      <c r="Z47">
        <v>2014</v>
      </c>
      <c r="AA47">
        <v>41</v>
      </c>
      <c r="AB47">
        <v>36555</v>
      </c>
    </row>
    <row r="48" spans="1:28" x14ac:dyDescent="0.2">
      <c r="A48" t="s">
        <v>238</v>
      </c>
      <c r="B48" s="1">
        <v>41975</v>
      </c>
      <c r="C48" s="1">
        <v>41979</v>
      </c>
      <c r="D48" t="s">
        <v>45</v>
      </c>
      <c r="E48" t="s">
        <v>239</v>
      </c>
      <c r="F48" t="s">
        <v>240</v>
      </c>
      <c r="G48" t="s">
        <v>31</v>
      </c>
      <c r="H48" t="s">
        <v>32</v>
      </c>
      <c r="I48" t="s">
        <v>33</v>
      </c>
      <c r="J48" t="s">
        <v>34</v>
      </c>
      <c r="K48" t="s">
        <v>35</v>
      </c>
      <c r="L48" t="s">
        <v>36</v>
      </c>
      <c r="M48" t="s">
        <v>37</v>
      </c>
      <c r="N48" t="s">
        <v>38</v>
      </c>
      <c r="O48" t="s">
        <v>39</v>
      </c>
      <c r="P48" t="s">
        <v>241</v>
      </c>
      <c r="Q48" t="s">
        <v>242</v>
      </c>
      <c r="R48">
        <v>7</v>
      </c>
      <c r="S48">
        <v>45</v>
      </c>
      <c r="T48">
        <v>0</v>
      </c>
      <c r="U48">
        <v>21.7728</v>
      </c>
      <c r="V48" t="s">
        <v>42</v>
      </c>
      <c r="W48">
        <v>3.56</v>
      </c>
      <c r="X48" t="s">
        <v>50</v>
      </c>
      <c r="Y48" t="s">
        <v>8750</v>
      </c>
      <c r="Z48">
        <v>2014</v>
      </c>
      <c r="AA48">
        <v>49</v>
      </c>
      <c r="AB48">
        <v>34853</v>
      </c>
    </row>
    <row r="49" spans="1:28" x14ac:dyDescent="0.2">
      <c r="A49" t="s">
        <v>243</v>
      </c>
      <c r="B49" s="1">
        <v>40639</v>
      </c>
      <c r="C49" s="1">
        <v>40645</v>
      </c>
      <c r="D49" t="s">
        <v>45</v>
      </c>
      <c r="E49" t="s">
        <v>244</v>
      </c>
      <c r="F49" t="s">
        <v>245</v>
      </c>
      <c r="G49" t="s">
        <v>246</v>
      </c>
      <c r="H49" t="s">
        <v>32</v>
      </c>
      <c r="I49" t="s">
        <v>33</v>
      </c>
      <c r="J49" t="s">
        <v>34</v>
      </c>
      <c r="K49" t="s">
        <v>35</v>
      </c>
      <c r="L49" t="s">
        <v>36</v>
      </c>
      <c r="M49" t="s">
        <v>37</v>
      </c>
      <c r="N49" t="s">
        <v>38</v>
      </c>
      <c r="O49" t="s">
        <v>39</v>
      </c>
      <c r="P49" t="s">
        <v>247</v>
      </c>
      <c r="Q49" t="s">
        <v>248</v>
      </c>
      <c r="R49">
        <v>1</v>
      </c>
      <c r="S49">
        <v>55</v>
      </c>
      <c r="T49">
        <v>0</v>
      </c>
      <c r="U49">
        <v>26.630400000000002</v>
      </c>
      <c r="V49" t="s">
        <v>42</v>
      </c>
      <c r="W49">
        <v>2.2799999999999998</v>
      </c>
      <c r="X49" t="s">
        <v>50</v>
      </c>
      <c r="Y49" t="s">
        <v>8751</v>
      </c>
      <c r="Z49">
        <v>2011</v>
      </c>
      <c r="AA49">
        <v>15</v>
      </c>
      <c r="AB49">
        <v>37315</v>
      </c>
    </row>
    <row r="50" spans="1:28" x14ac:dyDescent="0.2">
      <c r="A50" t="s">
        <v>249</v>
      </c>
      <c r="B50" s="1">
        <v>40676</v>
      </c>
      <c r="C50" s="1">
        <v>40682</v>
      </c>
      <c r="D50" t="s">
        <v>45</v>
      </c>
      <c r="E50" t="s">
        <v>250</v>
      </c>
      <c r="F50" t="s">
        <v>251</v>
      </c>
      <c r="G50" t="s">
        <v>246</v>
      </c>
      <c r="H50" t="s">
        <v>32</v>
      </c>
      <c r="I50" t="s">
        <v>33</v>
      </c>
      <c r="J50" t="s">
        <v>34</v>
      </c>
      <c r="K50" t="s">
        <v>35</v>
      </c>
      <c r="L50" t="s">
        <v>36</v>
      </c>
      <c r="M50" t="s">
        <v>37</v>
      </c>
      <c r="N50" t="s">
        <v>38</v>
      </c>
      <c r="O50" t="s">
        <v>39</v>
      </c>
      <c r="P50" t="s">
        <v>252</v>
      </c>
      <c r="Q50" t="s">
        <v>253</v>
      </c>
      <c r="R50">
        <v>2</v>
      </c>
      <c r="S50">
        <v>8</v>
      </c>
      <c r="T50">
        <v>0</v>
      </c>
      <c r="U50">
        <v>3.84</v>
      </c>
      <c r="V50" t="s">
        <v>42</v>
      </c>
      <c r="W50">
        <v>0.15</v>
      </c>
      <c r="X50" t="s">
        <v>50</v>
      </c>
      <c r="Y50" t="s">
        <v>8752</v>
      </c>
      <c r="Z50">
        <v>2011</v>
      </c>
      <c r="AA50">
        <v>20</v>
      </c>
      <c r="AB50">
        <v>36652</v>
      </c>
    </row>
    <row r="51" spans="1:28" x14ac:dyDescent="0.2">
      <c r="A51" t="s">
        <v>254</v>
      </c>
      <c r="B51" s="1">
        <v>40847</v>
      </c>
      <c r="C51" s="1">
        <v>40851</v>
      </c>
      <c r="D51" t="s">
        <v>28</v>
      </c>
      <c r="E51" t="s">
        <v>255</v>
      </c>
      <c r="F51" t="s">
        <v>256</v>
      </c>
      <c r="G51" t="s">
        <v>246</v>
      </c>
      <c r="H51" t="s">
        <v>32</v>
      </c>
      <c r="I51" t="s">
        <v>33</v>
      </c>
      <c r="J51" t="s">
        <v>34</v>
      </c>
      <c r="K51" t="s">
        <v>35</v>
      </c>
      <c r="L51" t="s">
        <v>36</v>
      </c>
      <c r="M51" t="s">
        <v>37</v>
      </c>
      <c r="N51" t="s">
        <v>38</v>
      </c>
      <c r="O51" t="s">
        <v>39</v>
      </c>
      <c r="P51" t="s">
        <v>257</v>
      </c>
      <c r="Q51" t="s">
        <v>258</v>
      </c>
      <c r="R51">
        <v>13</v>
      </c>
      <c r="S51">
        <v>65</v>
      </c>
      <c r="T51">
        <v>0</v>
      </c>
      <c r="U51">
        <v>30.427800000000001</v>
      </c>
      <c r="V51" t="s">
        <v>42</v>
      </c>
      <c r="W51">
        <v>6.72</v>
      </c>
      <c r="X51" t="s">
        <v>50</v>
      </c>
      <c r="Y51" t="s">
        <v>8726</v>
      </c>
      <c r="Z51">
        <v>2011</v>
      </c>
      <c r="AA51">
        <v>45</v>
      </c>
      <c r="AB51">
        <v>33359</v>
      </c>
    </row>
    <row r="52" spans="1:28" x14ac:dyDescent="0.2">
      <c r="A52" t="s">
        <v>259</v>
      </c>
      <c r="B52" s="1">
        <v>40858</v>
      </c>
      <c r="C52" s="1">
        <v>40860</v>
      </c>
      <c r="D52" t="s">
        <v>28</v>
      </c>
      <c r="E52" t="s">
        <v>260</v>
      </c>
      <c r="F52" t="s">
        <v>261</v>
      </c>
      <c r="G52" t="s">
        <v>262</v>
      </c>
      <c r="H52" t="s">
        <v>32</v>
      </c>
      <c r="I52" t="s">
        <v>33</v>
      </c>
      <c r="J52" t="s">
        <v>34</v>
      </c>
      <c r="K52" t="s">
        <v>35</v>
      </c>
      <c r="L52" t="s">
        <v>36</v>
      </c>
      <c r="M52" t="s">
        <v>37</v>
      </c>
      <c r="N52" t="s">
        <v>38</v>
      </c>
      <c r="O52" t="s">
        <v>39</v>
      </c>
      <c r="P52" t="s">
        <v>263</v>
      </c>
      <c r="Q52" t="s">
        <v>264</v>
      </c>
      <c r="R52">
        <v>4</v>
      </c>
      <c r="S52">
        <v>124</v>
      </c>
      <c r="T52">
        <v>0</v>
      </c>
      <c r="U52">
        <v>55.764000000000003</v>
      </c>
      <c r="V52" t="s">
        <v>42</v>
      </c>
      <c r="W52">
        <v>27.69</v>
      </c>
      <c r="X52" t="s">
        <v>43</v>
      </c>
      <c r="Y52" t="s">
        <v>8727</v>
      </c>
      <c r="Z52">
        <v>2011</v>
      </c>
      <c r="AA52">
        <v>46</v>
      </c>
      <c r="AB52">
        <v>37260</v>
      </c>
    </row>
    <row r="53" spans="1:28" x14ac:dyDescent="0.2">
      <c r="A53" t="s">
        <v>265</v>
      </c>
      <c r="B53" s="1">
        <v>40991</v>
      </c>
      <c r="C53" s="1">
        <v>40993</v>
      </c>
      <c r="D53" t="s">
        <v>28</v>
      </c>
      <c r="E53" t="s">
        <v>266</v>
      </c>
      <c r="F53" t="s">
        <v>267</v>
      </c>
      <c r="G53" t="s">
        <v>246</v>
      </c>
      <c r="H53" t="s">
        <v>32</v>
      </c>
      <c r="I53" t="s">
        <v>33</v>
      </c>
      <c r="J53" t="s">
        <v>34</v>
      </c>
      <c r="K53" t="s">
        <v>35</v>
      </c>
      <c r="L53" t="s">
        <v>36</v>
      </c>
      <c r="M53" t="s">
        <v>37</v>
      </c>
      <c r="N53" t="s">
        <v>38</v>
      </c>
      <c r="O53" t="s">
        <v>39</v>
      </c>
      <c r="P53" t="s">
        <v>48</v>
      </c>
      <c r="Q53" t="s">
        <v>268</v>
      </c>
      <c r="R53">
        <v>11</v>
      </c>
      <c r="S53">
        <v>193</v>
      </c>
      <c r="T53">
        <v>0</v>
      </c>
      <c r="U53">
        <v>92.505600000000001</v>
      </c>
      <c r="V53" t="s">
        <v>42</v>
      </c>
      <c r="W53">
        <v>27.31</v>
      </c>
      <c r="X53" t="s">
        <v>146</v>
      </c>
      <c r="Y53" t="s">
        <v>8730</v>
      </c>
      <c r="Z53">
        <v>2012</v>
      </c>
      <c r="AA53">
        <v>12</v>
      </c>
      <c r="AB53">
        <v>40176</v>
      </c>
    </row>
    <row r="54" spans="1:28" x14ac:dyDescent="0.2">
      <c r="A54" t="s">
        <v>269</v>
      </c>
      <c r="B54" s="1">
        <v>41240</v>
      </c>
      <c r="C54" s="1">
        <v>41244</v>
      </c>
      <c r="D54" t="s">
        <v>45</v>
      </c>
      <c r="E54" t="s">
        <v>270</v>
      </c>
      <c r="F54" t="s">
        <v>271</v>
      </c>
      <c r="G54" t="s">
        <v>262</v>
      </c>
      <c r="H54" t="s">
        <v>32</v>
      </c>
      <c r="I54" t="s">
        <v>33</v>
      </c>
      <c r="J54" t="s">
        <v>34</v>
      </c>
      <c r="K54" t="s">
        <v>35</v>
      </c>
      <c r="L54" t="s">
        <v>36</v>
      </c>
      <c r="M54" t="s">
        <v>37</v>
      </c>
      <c r="N54" t="s">
        <v>38</v>
      </c>
      <c r="O54" t="s">
        <v>39</v>
      </c>
      <c r="P54" t="s">
        <v>272</v>
      </c>
      <c r="Q54" t="s">
        <v>273</v>
      </c>
      <c r="R54">
        <v>3</v>
      </c>
      <c r="S54">
        <v>114</v>
      </c>
      <c r="T54">
        <v>0</v>
      </c>
      <c r="U54">
        <v>53.495399999999997</v>
      </c>
      <c r="V54" t="s">
        <v>42</v>
      </c>
      <c r="W54">
        <v>9.19</v>
      </c>
      <c r="X54" t="s">
        <v>50</v>
      </c>
      <c r="Y54" t="s">
        <v>8733</v>
      </c>
      <c r="Z54">
        <v>2012</v>
      </c>
      <c r="AA54">
        <v>48</v>
      </c>
      <c r="AB54">
        <v>35635</v>
      </c>
    </row>
    <row r="55" spans="1:28" x14ac:dyDescent="0.2">
      <c r="A55" t="s">
        <v>274</v>
      </c>
      <c r="B55" s="1">
        <v>41268</v>
      </c>
      <c r="C55" s="1">
        <v>41272</v>
      </c>
      <c r="D55" t="s">
        <v>45</v>
      </c>
      <c r="E55" t="s">
        <v>275</v>
      </c>
      <c r="F55" t="s">
        <v>276</v>
      </c>
      <c r="G55" t="s">
        <v>262</v>
      </c>
      <c r="H55" t="s">
        <v>32</v>
      </c>
      <c r="I55" t="s">
        <v>33</v>
      </c>
      <c r="J55" t="s">
        <v>34</v>
      </c>
      <c r="K55" t="s">
        <v>35</v>
      </c>
      <c r="L55" t="s">
        <v>36</v>
      </c>
      <c r="M55" t="s">
        <v>37</v>
      </c>
      <c r="N55" t="s">
        <v>38</v>
      </c>
      <c r="O55" t="s">
        <v>39</v>
      </c>
      <c r="P55" t="s">
        <v>277</v>
      </c>
      <c r="Q55" t="s">
        <v>278</v>
      </c>
      <c r="R55">
        <v>2</v>
      </c>
      <c r="S55">
        <v>10</v>
      </c>
      <c r="T55">
        <v>0</v>
      </c>
      <c r="U55">
        <v>4.8803999999999998</v>
      </c>
      <c r="V55" t="s">
        <v>42</v>
      </c>
      <c r="W55">
        <v>0.22</v>
      </c>
      <c r="X55" t="s">
        <v>50</v>
      </c>
      <c r="Y55" t="s">
        <v>8734</v>
      </c>
      <c r="Z55">
        <v>2012</v>
      </c>
      <c r="AA55">
        <v>52</v>
      </c>
      <c r="AB55">
        <v>39150</v>
      </c>
    </row>
    <row r="56" spans="1:28" x14ac:dyDescent="0.2">
      <c r="A56" t="s">
        <v>279</v>
      </c>
      <c r="B56" s="1">
        <v>41305</v>
      </c>
      <c r="C56" s="1">
        <v>41309</v>
      </c>
      <c r="D56" t="s">
        <v>45</v>
      </c>
      <c r="E56" t="s">
        <v>280</v>
      </c>
      <c r="F56" t="s">
        <v>281</v>
      </c>
      <c r="G56" t="s">
        <v>262</v>
      </c>
      <c r="H56" t="s">
        <v>32</v>
      </c>
      <c r="I56" t="s">
        <v>33</v>
      </c>
      <c r="J56" t="s">
        <v>34</v>
      </c>
      <c r="K56" t="s">
        <v>35</v>
      </c>
      <c r="L56" t="s">
        <v>36</v>
      </c>
      <c r="M56" t="s">
        <v>37</v>
      </c>
      <c r="N56" t="s">
        <v>38</v>
      </c>
      <c r="O56" t="s">
        <v>39</v>
      </c>
      <c r="P56" t="s">
        <v>282</v>
      </c>
      <c r="Q56" t="s">
        <v>99</v>
      </c>
      <c r="R56">
        <v>5</v>
      </c>
      <c r="S56">
        <v>57</v>
      </c>
      <c r="T56">
        <v>0</v>
      </c>
      <c r="U56">
        <v>27.783000000000001</v>
      </c>
      <c r="V56" t="s">
        <v>42</v>
      </c>
      <c r="W56">
        <v>4.7300000000000004</v>
      </c>
      <c r="X56" t="s">
        <v>50</v>
      </c>
      <c r="Y56" t="s">
        <v>8753</v>
      </c>
      <c r="Z56">
        <v>2013</v>
      </c>
      <c r="AA56">
        <v>5</v>
      </c>
      <c r="AB56">
        <v>36296</v>
      </c>
    </row>
    <row r="57" spans="1:28" x14ac:dyDescent="0.2">
      <c r="A57" t="s">
        <v>283</v>
      </c>
      <c r="B57" s="1">
        <v>41306</v>
      </c>
      <c r="C57" s="1">
        <v>41312</v>
      </c>
      <c r="D57" t="s">
        <v>45</v>
      </c>
      <c r="E57" t="s">
        <v>284</v>
      </c>
      <c r="F57" t="s">
        <v>285</v>
      </c>
      <c r="G57" t="s">
        <v>246</v>
      </c>
      <c r="H57" t="s">
        <v>32</v>
      </c>
      <c r="I57" t="s">
        <v>33</v>
      </c>
      <c r="J57" t="s">
        <v>34</v>
      </c>
      <c r="K57" t="s">
        <v>35</v>
      </c>
      <c r="L57" t="s">
        <v>36</v>
      </c>
      <c r="M57" t="s">
        <v>37</v>
      </c>
      <c r="N57" t="s">
        <v>38</v>
      </c>
      <c r="O57" t="s">
        <v>39</v>
      </c>
      <c r="P57" t="s">
        <v>286</v>
      </c>
      <c r="Q57" t="s">
        <v>287</v>
      </c>
      <c r="R57">
        <v>4</v>
      </c>
      <c r="S57">
        <v>106</v>
      </c>
      <c r="T57">
        <v>0</v>
      </c>
      <c r="U57">
        <v>48.539200000000001</v>
      </c>
      <c r="V57" t="s">
        <v>42</v>
      </c>
      <c r="W57">
        <v>8.11</v>
      </c>
      <c r="X57" t="s">
        <v>50</v>
      </c>
      <c r="Y57" t="s">
        <v>8754</v>
      </c>
      <c r="Z57">
        <v>2013</v>
      </c>
      <c r="AA57">
        <v>5</v>
      </c>
      <c r="AB57">
        <v>39700</v>
      </c>
    </row>
    <row r="58" spans="1:28" x14ac:dyDescent="0.2">
      <c r="A58" t="s">
        <v>288</v>
      </c>
      <c r="B58" s="1">
        <v>41344</v>
      </c>
      <c r="C58" s="1">
        <v>41345</v>
      </c>
      <c r="D58" t="s">
        <v>28</v>
      </c>
      <c r="E58" t="s">
        <v>289</v>
      </c>
      <c r="F58" t="s">
        <v>290</v>
      </c>
      <c r="G58" t="s">
        <v>262</v>
      </c>
      <c r="H58" t="s">
        <v>32</v>
      </c>
      <c r="I58" t="s">
        <v>33</v>
      </c>
      <c r="J58" t="s">
        <v>34</v>
      </c>
      <c r="K58" t="s">
        <v>35</v>
      </c>
      <c r="L58" t="s">
        <v>36</v>
      </c>
      <c r="M58" t="s">
        <v>37</v>
      </c>
      <c r="N58" t="s">
        <v>38</v>
      </c>
      <c r="O58" t="s">
        <v>39</v>
      </c>
      <c r="P58" t="s">
        <v>291</v>
      </c>
      <c r="Q58" t="s">
        <v>292</v>
      </c>
      <c r="R58">
        <v>5</v>
      </c>
      <c r="S58">
        <v>15</v>
      </c>
      <c r="T58">
        <v>0</v>
      </c>
      <c r="U58">
        <v>7.1520000000000001</v>
      </c>
      <c r="V58" t="s">
        <v>42</v>
      </c>
      <c r="W58">
        <v>2.67</v>
      </c>
      <c r="X58" t="s">
        <v>146</v>
      </c>
      <c r="Y58" t="s">
        <v>8735</v>
      </c>
      <c r="Z58">
        <v>2013</v>
      </c>
      <c r="AA58">
        <v>11</v>
      </c>
      <c r="AB58">
        <v>37310</v>
      </c>
    </row>
    <row r="59" spans="1:28" x14ac:dyDescent="0.2">
      <c r="A59" t="s">
        <v>293</v>
      </c>
      <c r="B59" s="1">
        <v>41432</v>
      </c>
      <c r="C59" s="1">
        <v>41438</v>
      </c>
      <c r="D59" t="s">
        <v>45</v>
      </c>
      <c r="E59" t="s">
        <v>294</v>
      </c>
      <c r="F59" t="s">
        <v>295</v>
      </c>
      <c r="G59" t="s">
        <v>262</v>
      </c>
      <c r="H59" t="s">
        <v>32</v>
      </c>
      <c r="I59" t="s">
        <v>33</v>
      </c>
      <c r="J59" t="s">
        <v>34</v>
      </c>
      <c r="K59" t="s">
        <v>35</v>
      </c>
      <c r="L59" t="s">
        <v>36</v>
      </c>
      <c r="M59" t="s">
        <v>37</v>
      </c>
      <c r="N59" t="s">
        <v>38</v>
      </c>
      <c r="O59" t="s">
        <v>39</v>
      </c>
      <c r="P59" t="s">
        <v>296</v>
      </c>
      <c r="Q59" t="s">
        <v>297</v>
      </c>
      <c r="R59">
        <v>5</v>
      </c>
      <c r="S59">
        <v>100</v>
      </c>
      <c r="T59">
        <v>0</v>
      </c>
      <c r="U59">
        <v>46.953000000000003</v>
      </c>
      <c r="V59" t="s">
        <v>42</v>
      </c>
      <c r="W59">
        <v>4.9000000000000004</v>
      </c>
      <c r="X59" t="s">
        <v>50</v>
      </c>
      <c r="Y59" t="s">
        <v>8738</v>
      </c>
      <c r="Z59">
        <v>2013</v>
      </c>
      <c r="AA59">
        <v>23</v>
      </c>
      <c r="AB59">
        <v>40417</v>
      </c>
    </row>
    <row r="60" spans="1:28" x14ac:dyDescent="0.2">
      <c r="A60" t="s">
        <v>298</v>
      </c>
      <c r="B60" s="1">
        <v>41542</v>
      </c>
      <c r="C60" s="1">
        <v>41544</v>
      </c>
      <c r="D60" t="s">
        <v>45</v>
      </c>
      <c r="E60" t="s">
        <v>299</v>
      </c>
      <c r="F60" t="s">
        <v>300</v>
      </c>
      <c r="G60" t="s">
        <v>246</v>
      </c>
      <c r="H60" t="s">
        <v>32</v>
      </c>
      <c r="I60" t="s">
        <v>33</v>
      </c>
      <c r="J60" t="s">
        <v>34</v>
      </c>
      <c r="K60" t="s">
        <v>35</v>
      </c>
      <c r="L60" t="s">
        <v>36</v>
      </c>
      <c r="M60" t="s">
        <v>37</v>
      </c>
      <c r="N60" t="s">
        <v>38</v>
      </c>
      <c r="O60" t="s">
        <v>39</v>
      </c>
      <c r="P60" t="s">
        <v>301</v>
      </c>
      <c r="Q60" t="s">
        <v>302</v>
      </c>
      <c r="R60">
        <v>5</v>
      </c>
      <c r="S60">
        <v>42</v>
      </c>
      <c r="T60">
        <v>0</v>
      </c>
      <c r="U60">
        <v>20.85</v>
      </c>
      <c r="V60" t="s">
        <v>42</v>
      </c>
      <c r="W60">
        <v>5.31</v>
      </c>
      <c r="X60" t="s">
        <v>43</v>
      </c>
      <c r="Y60" t="s">
        <v>8755</v>
      </c>
      <c r="Z60">
        <v>2013</v>
      </c>
      <c r="AA60">
        <v>39</v>
      </c>
      <c r="AB60">
        <v>33628</v>
      </c>
    </row>
    <row r="61" spans="1:28" x14ac:dyDescent="0.2">
      <c r="A61" t="s">
        <v>303</v>
      </c>
      <c r="B61" s="1">
        <v>41697</v>
      </c>
      <c r="C61" s="1">
        <v>41699</v>
      </c>
      <c r="D61" t="s">
        <v>45</v>
      </c>
      <c r="E61" t="s">
        <v>304</v>
      </c>
      <c r="F61" t="s">
        <v>305</v>
      </c>
      <c r="G61" t="s">
        <v>262</v>
      </c>
      <c r="H61" t="s">
        <v>32</v>
      </c>
      <c r="I61" t="s">
        <v>33</v>
      </c>
      <c r="J61" t="s">
        <v>34</v>
      </c>
      <c r="K61" t="s">
        <v>35</v>
      </c>
      <c r="L61" t="s">
        <v>36</v>
      </c>
      <c r="M61" t="s">
        <v>37</v>
      </c>
      <c r="N61" t="s">
        <v>38</v>
      </c>
      <c r="O61" t="s">
        <v>39</v>
      </c>
      <c r="P61" t="s">
        <v>88</v>
      </c>
      <c r="Q61" t="s">
        <v>306</v>
      </c>
      <c r="R61">
        <v>4</v>
      </c>
      <c r="S61">
        <v>224</v>
      </c>
      <c r="T61">
        <v>0</v>
      </c>
      <c r="U61">
        <v>109.7208</v>
      </c>
      <c r="V61" t="s">
        <v>42</v>
      </c>
      <c r="W61">
        <v>17.93</v>
      </c>
      <c r="X61" t="s">
        <v>43</v>
      </c>
      <c r="Y61" t="s">
        <v>8756</v>
      </c>
      <c r="Z61">
        <v>2014</v>
      </c>
      <c r="AA61">
        <v>9</v>
      </c>
      <c r="AB61">
        <v>32488</v>
      </c>
    </row>
    <row r="62" spans="1:28" x14ac:dyDescent="0.2">
      <c r="A62" t="s">
        <v>307</v>
      </c>
      <c r="B62" s="1">
        <v>41745</v>
      </c>
      <c r="C62" s="1">
        <v>41747</v>
      </c>
      <c r="D62" t="s">
        <v>59</v>
      </c>
      <c r="E62" t="s">
        <v>308</v>
      </c>
      <c r="F62" t="s">
        <v>309</v>
      </c>
      <c r="G62" t="s">
        <v>246</v>
      </c>
      <c r="H62" t="s">
        <v>32</v>
      </c>
      <c r="I62" t="s">
        <v>33</v>
      </c>
      <c r="J62" t="s">
        <v>34</v>
      </c>
      <c r="K62" t="s">
        <v>35</v>
      </c>
      <c r="L62" t="s">
        <v>36</v>
      </c>
      <c r="M62" t="s">
        <v>37</v>
      </c>
      <c r="N62" t="s">
        <v>38</v>
      </c>
      <c r="O62" t="s">
        <v>39</v>
      </c>
      <c r="P62" t="s">
        <v>286</v>
      </c>
      <c r="Q62" t="s">
        <v>287</v>
      </c>
      <c r="R62">
        <v>3</v>
      </c>
      <c r="S62">
        <v>79</v>
      </c>
      <c r="T62">
        <v>0</v>
      </c>
      <c r="U62">
        <v>36.404400000000003</v>
      </c>
      <c r="V62" t="s">
        <v>42</v>
      </c>
      <c r="W62">
        <v>17.5</v>
      </c>
      <c r="X62" t="s">
        <v>43</v>
      </c>
      <c r="Y62" t="s">
        <v>8743</v>
      </c>
      <c r="Z62">
        <v>2014</v>
      </c>
      <c r="AA62">
        <v>16</v>
      </c>
      <c r="AB62">
        <v>36514</v>
      </c>
    </row>
    <row r="63" spans="1:28" x14ac:dyDescent="0.2">
      <c r="A63" t="s">
        <v>310</v>
      </c>
      <c r="B63" s="1">
        <v>40639</v>
      </c>
      <c r="C63" s="1">
        <v>40643</v>
      </c>
      <c r="D63" t="s">
        <v>28</v>
      </c>
      <c r="E63" t="s">
        <v>311</v>
      </c>
      <c r="F63" t="s">
        <v>312</v>
      </c>
      <c r="G63" t="s">
        <v>246</v>
      </c>
      <c r="H63" t="s">
        <v>32</v>
      </c>
      <c r="I63" t="s">
        <v>33</v>
      </c>
      <c r="J63" t="s">
        <v>34</v>
      </c>
      <c r="K63" t="s">
        <v>35</v>
      </c>
      <c r="L63" t="s">
        <v>36</v>
      </c>
      <c r="M63" t="s">
        <v>37</v>
      </c>
      <c r="N63" t="s">
        <v>38</v>
      </c>
      <c r="O63" t="s">
        <v>313</v>
      </c>
      <c r="P63" t="s">
        <v>314</v>
      </c>
      <c r="Q63" t="s">
        <v>315</v>
      </c>
      <c r="R63">
        <v>3</v>
      </c>
      <c r="S63">
        <v>71</v>
      </c>
      <c r="T63">
        <v>0</v>
      </c>
      <c r="U63">
        <v>18.446999999999999</v>
      </c>
      <c r="V63" t="s">
        <v>42</v>
      </c>
      <c r="W63">
        <v>8.74</v>
      </c>
      <c r="X63" t="s">
        <v>43</v>
      </c>
      <c r="Y63" t="s">
        <v>8751</v>
      </c>
      <c r="Z63">
        <v>2011</v>
      </c>
      <c r="AA63">
        <v>15</v>
      </c>
      <c r="AB63">
        <v>40135</v>
      </c>
    </row>
    <row r="64" spans="1:28" x14ac:dyDescent="0.2">
      <c r="A64" t="s">
        <v>316</v>
      </c>
      <c r="B64" s="1">
        <v>40669</v>
      </c>
      <c r="C64" s="1">
        <v>40674</v>
      </c>
      <c r="D64" t="s">
        <v>45</v>
      </c>
      <c r="E64" t="s">
        <v>270</v>
      </c>
      <c r="F64" t="s">
        <v>271</v>
      </c>
      <c r="G64" t="s">
        <v>262</v>
      </c>
      <c r="H64" t="s">
        <v>32</v>
      </c>
      <c r="I64" t="s">
        <v>33</v>
      </c>
      <c r="J64" t="s">
        <v>34</v>
      </c>
      <c r="K64" t="s">
        <v>35</v>
      </c>
      <c r="L64" t="s">
        <v>36</v>
      </c>
      <c r="M64" t="s">
        <v>37</v>
      </c>
      <c r="N64" t="s">
        <v>38</v>
      </c>
      <c r="O64" t="s">
        <v>313</v>
      </c>
      <c r="P64" t="s">
        <v>317</v>
      </c>
      <c r="Q64" t="s">
        <v>318</v>
      </c>
      <c r="R64">
        <v>6</v>
      </c>
      <c r="S64">
        <v>108</v>
      </c>
      <c r="T64">
        <v>0</v>
      </c>
      <c r="U64">
        <v>30.223199999999999</v>
      </c>
      <c r="V64" t="s">
        <v>42</v>
      </c>
      <c r="W64">
        <v>10.88</v>
      </c>
      <c r="X64" t="s">
        <v>50</v>
      </c>
      <c r="Y64" t="s">
        <v>8752</v>
      </c>
      <c r="Z64">
        <v>2011</v>
      </c>
      <c r="AA64">
        <v>19</v>
      </c>
      <c r="AB64">
        <v>35707</v>
      </c>
    </row>
    <row r="65" spans="1:28" x14ac:dyDescent="0.2">
      <c r="A65" t="s">
        <v>319</v>
      </c>
      <c r="B65" s="1">
        <v>40703</v>
      </c>
      <c r="C65" s="1">
        <v>40708</v>
      </c>
      <c r="D65" t="s">
        <v>45</v>
      </c>
      <c r="E65" t="s">
        <v>320</v>
      </c>
      <c r="F65" t="s">
        <v>321</v>
      </c>
      <c r="G65" t="s">
        <v>31</v>
      </c>
      <c r="H65" t="s">
        <v>32</v>
      </c>
      <c r="I65" t="s">
        <v>33</v>
      </c>
      <c r="J65" t="s">
        <v>34</v>
      </c>
      <c r="K65" t="s">
        <v>35</v>
      </c>
      <c r="L65" t="s">
        <v>36</v>
      </c>
      <c r="M65" t="s">
        <v>37</v>
      </c>
      <c r="N65" t="s">
        <v>38</v>
      </c>
      <c r="O65" t="s">
        <v>313</v>
      </c>
      <c r="P65" t="s">
        <v>322</v>
      </c>
      <c r="Q65" t="s">
        <v>323</v>
      </c>
      <c r="R65">
        <v>4</v>
      </c>
      <c r="S65">
        <v>7</v>
      </c>
      <c r="T65">
        <v>0</v>
      </c>
      <c r="U65">
        <v>1.9656</v>
      </c>
      <c r="V65" t="s">
        <v>42</v>
      </c>
      <c r="W65">
        <v>0.49</v>
      </c>
      <c r="X65" t="s">
        <v>50</v>
      </c>
      <c r="Y65" t="s">
        <v>8757</v>
      </c>
      <c r="Z65">
        <v>2011</v>
      </c>
      <c r="AA65">
        <v>24</v>
      </c>
      <c r="AB65">
        <v>31303</v>
      </c>
    </row>
    <row r="66" spans="1:28" x14ac:dyDescent="0.2">
      <c r="A66" t="s">
        <v>324</v>
      </c>
      <c r="B66" s="1">
        <v>40858</v>
      </c>
      <c r="C66" s="1">
        <v>40865</v>
      </c>
      <c r="D66" t="s">
        <v>148</v>
      </c>
      <c r="E66" t="s">
        <v>54</v>
      </c>
      <c r="F66" t="s">
        <v>55</v>
      </c>
      <c r="G66" t="s">
        <v>31</v>
      </c>
      <c r="H66" t="s">
        <v>32</v>
      </c>
      <c r="I66" t="s">
        <v>33</v>
      </c>
      <c r="J66" t="s">
        <v>34</v>
      </c>
      <c r="K66" t="s">
        <v>35</v>
      </c>
      <c r="L66" t="s">
        <v>36</v>
      </c>
      <c r="M66" t="s">
        <v>37</v>
      </c>
      <c r="N66" t="s">
        <v>38</v>
      </c>
      <c r="O66" t="s">
        <v>313</v>
      </c>
      <c r="P66" t="s">
        <v>325</v>
      </c>
      <c r="Q66" t="s">
        <v>326</v>
      </c>
      <c r="R66">
        <v>3</v>
      </c>
      <c r="S66">
        <v>30</v>
      </c>
      <c r="T66">
        <v>0</v>
      </c>
      <c r="U66">
        <v>7.9248000000000003</v>
      </c>
      <c r="V66" t="s">
        <v>42</v>
      </c>
      <c r="W66">
        <v>4.0199999999999996</v>
      </c>
      <c r="X66" t="s">
        <v>50</v>
      </c>
      <c r="Y66" t="s">
        <v>8727</v>
      </c>
      <c r="Z66">
        <v>2011</v>
      </c>
      <c r="AA66">
        <v>46</v>
      </c>
      <c r="AB66">
        <v>37075</v>
      </c>
    </row>
    <row r="67" spans="1:28" x14ac:dyDescent="0.2">
      <c r="A67" t="s">
        <v>327</v>
      </c>
      <c r="B67" s="1">
        <v>40884</v>
      </c>
      <c r="C67" s="1">
        <v>40887</v>
      </c>
      <c r="D67" t="s">
        <v>45</v>
      </c>
      <c r="E67" t="s">
        <v>328</v>
      </c>
      <c r="F67" t="s">
        <v>329</v>
      </c>
      <c r="G67" t="s">
        <v>31</v>
      </c>
      <c r="H67" t="s">
        <v>32</v>
      </c>
      <c r="I67" t="s">
        <v>33</v>
      </c>
      <c r="J67" t="s">
        <v>34</v>
      </c>
      <c r="K67" t="s">
        <v>35</v>
      </c>
      <c r="L67" t="s">
        <v>36</v>
      </c>
      <c r="M67" t="s">
        <v>37</v>
      </c>
      <c r="N67" t="s">
        <v>38</v>
      </c>
      <c r="O67" t="s">
        <v>313</v>
      </c>
      <c r="P67" t="s">
        <v>330</v>
      </c>
      <c r="Q67" t="s">
        <v>331</v>
      </c>
      <c r="R67">
        <v>3</v>
      </c>
      <c r="S67">
        <v>9</v>
      </c>
      <c r="T67">
        <v>0</v>
      </c>
      <c r="U67">
        <v>2.4192</v>
      </c>
      <c r="V67" t="s">
        <v>42</v>
      </c>
      <c r="W67">
        <v>0.71</v>
      </c>
      <c r="X67" t="s">
        <v>146</v>
      </c>
      <c r="Y67" t="s">
        <v>8728</v>
      </c>
      <c r="Z67">
        <v>2011</v>
      </c>
      <c r="AA67">
        <v>50</v>
      </c>
      <c r="AB67">
        <v>38533</v>
      </c>
    </row>
    <row r="68" spans="1:28" x14ac:dyDescent="0.2">
      <c r="A68" t="s">
        <v>332</v>
      </c>
      <c r="B68" s="1">
        <v>40897</v>
      </c>
      <c r="C68" s="1">
        <v>40900</v>
      </c>
      <c r="D68" t="s">
        <v>28</v>
      </c>
      <c r="E68" t="s">
        <v>333</v>
      </c>
      <c r="F68" t="s">
        <v>334</v>
      </c>
      <c r="G68" t="s">
        <v>31</v>
      </c>
      <c r="H68" t="s">
        <v>32</v>
      </c>
      <c r="I68" t="s">
        <v>33</v>
      </c>
      <c r="J68" t="s">
        <v>34</v>
      </c>
      <c r="K68" t="s">
        <v>35</v>
      </c>
      <c r="L68" t="s">
        <v>36</v>
      </c>
      <c r="M68" t="s">
        <v>37</v>
      </c>
      <c r="N68" t="s">
        <v>38</v>
      </c>
      <c r="O68" t="s">
        <v>313</v>
      </c>
      <c r="P68" t="s">
        <v>314</v>
      </c>
      <c r="Q68" t="s">
        <v>315</v>
      </c>
      <c r="R68">
        <v>2</v>
      </c>
      <c r="S68">
        <v>47</v>
      </c>
      <c r="T68">
        <v>0</v>
      </c>
      <c r="U68">
        <v>12.298</v>
      </c>
      <c r="V68" t="s">
        <v>42</v>
      </c>
      <c r="W68">
        <v>6.7</v>
      </c>
      <c r="X68" t="s">
        <v>43</v>
      </c>
      <c r="Y68" t="s">
        <v>8728</v>
      </c>
      <c r="Z68">
        <v>2011</v>
      </c>
      <c r="AA68">
        <v>52</v>
      </c>
      <c r="AB68">
        <v>34940</v>
      </c>
    </row>
    <row r="69" spans="1:28" x14ac:dyDescent="0.2">
      <c r="A69" t="s">
        <v>332</v>
      </c>
      <c r="B69" s="1">
        <v>40897</v>
      </c>
      <c r="C69" s="1">
        <v>40900</v>
      </c>
      <c r="D69" t="s">
        <v>28</v>
      </c>
      <c r="E69" t="s">
        <v>333</v>
      </c>
      <c r="F69" t="s">
        <v>334</v>
      </c>
      <c r="G69" t="s">
        <v>31</v>
      </c>
      <c r="H69" t="s">
        <v>32</v>
      </c>
      <c r="I69" t="s">
        <v>33</v>
      </c>
      <c r="J69" t="s">
        <v>34</v>
      </c>
      <c r="K69" t="s">
        <v>35</v>
      </c>
      <c r="L69" t="s">
        <v>36</v>
      </c>
      <c r="M69" t="s">
        <v>37</v>
      </c>
      <c r="N69" t="s">
        <v>38</v>
      </c>
      <c r="O69" t="s">
        <v>313</v>
      </c>
      <c r="P69" t="s">
        <v>335</v>
      </c>
      <c r="Q69" t="s">
        <v>336</v>
      </c>
      <c r="R69">
        <v>1</v>
      </c>
      <c r="S69">
        <v>4</v>
      </c>
      <c r="T69">
        <v>0</v>
      </c>
      <c r="U69">
        <v>1.1564000000000001</v>
      </c>
      <c r="V69" t="s">
        <v>42</v>
      </c>
      <c r="W69">
        <v>0.68</v>
      </c>
      <c r="X69" t="s">
        <v>43</v>
      </c>
      <c r="Y69" t="s">
        <v>8728</v>
      </c>
      <c r="Z69">
        <v>2011</v>
      </c>
      <c r="AA69">
        <v>52</v>
      </c>
      <c r="AB69">
        <v>34941</v>
      </c>
    </row>
    <row r="70" spans="1:28" x14ac:dyDescent="0.2">
      <c r="A70" t="s">
        <v>337</v>
      </c>
      <c r="B70" s="1">
        <v>41021</v>
      </c>
      <c r="C70" s="1">
        <v>41025</v>
      </c>
      <c r="D70" t="s">
        <v>28</v>
      </c>
      <c r="E70" t="s">
        <v>338</v>
      </c>
      <c r="F70" t="s">
        <v>339</v>
      </c>
      <c r="G70" t="s">
        <v>31</v>
      </c>
      <c r="H70" t="s">
        <v>32</v>
      </c>
      <c r="I70" t="s">
        <v>33</v>
      </c>
      <c r="J70" t="s">
        <v>34</v>
      </c>
      <c r="K70" t="s">
        <v>35</v>
      </c>
      <c r="L70" t="s">
        <v>36</v>
      </c>
      <c r="M70" t="s">
        <v>37</v>
      </c>
      <c r="N70" t="s">
        <v>38</v>
      </c>
      <c r="O70" t="s">
        <v>313</v>
      </c>
      <c r="P70" t="s">
        <v>340</v>
      </c>
      <c r="Q70" t="s">
        <v>341</v>
      </c>
      <c r="R70">
        <v>3</v>
      </c>
      <c r="S70">
        <v>64</v>
      </c>
      <c r="T70">
        <v>0</v>
      </c>
      <c r="U70">
        <v>16.676400000000001</v>
      </c>
      <c r="V70" t="s">
        <v>42</v>
      </c>
      <c r="W70">
        <v>7.61</v>
      </c>
      <c r="X70" t="s">
        <v>50</v>
      </c>
      <c r="Y70" t="s">
        <v>8731</v>
      </c>
      <c r="Z70">
        <v>2012</v>
      </c>
      <c r="AA70">
        <v>17</v>
      </c>
      <c r="AB70">
        <v>37590</v>
      </c>
    </row>
    <row r="71" spans="1:28" x14ac:dyDescent="0.2">
      <c r="A71" t="s">
        <v>342</v>
      </c>
      <c r="B71" s="1">
        <v>41253</v>
      </c>
      <c r="C71" s="1">
        <v>41258</v>
      </c>
      <c r="D71" t="s">
        <v>45</v>
      </c>
      <c r="E71" t="s">
        <v>343</v>
      </c>
      <c r="F71" t="s">
        <v>344</v>
      </c>
      <c r="G71" t="s">
        <v>262</v>
      </c>
      <c r="H71" t="s">
        <v>32</v>
      </c>
      <c r="I71" t="s">
        <v>33</v>
      </c>
      <c r="J71" t="s">
        <v>34</v>
      </c>
      <c r="K71" t="s">
        <v>35</v>
      </c>
      <c r="L71" t="s">
        <v>36</v>
      </c>
      <c r="M71" t="s">
        <v>37</v>
      </c>
      <c r="N71" t="s">
        <v>38</v>
      </c>
      <c r="O71" t="s">
        <v>313</v>
      </c>
      <c r="P71" t="s">
        <v>345</v>
      </c>
      <c r="Q71" t="s">
        <v>346</v>
      </c>
      <c r="R71">
        <v>2</v>
      </c>
      <c r="S71">
        <v>56</v>
      </c>
      <c r="T71">
        <v>0</v>
      </c>
      <c r="U71">
        <v>15.763999999999999</v>
      </c>
      <c r="V71" t="s">
        <v>42</v>
      </c>
      <c r="W71">
        <v>4.99</v>
      </c>
      <c r="X71" t="s">
        <v>50</v>
      </c>
      <c r="Y71" t="s">
        <v>8734</v>
      </c>
      <c r="Z71">
        <v>2012</v>
      </c>
      <c r="AA71">
        <v>50</v>
      </c>
      <c r="AB71">
        <v>37657</v>
      </c>
    </row>
    <row r="72" spans="1:28" x14ac:dyDescent="0.2">
      <c r="A72" t="s">
        <v>347</v>
      </c>
      <c r="B72" s="1">
        <v>41302</v>
      </c>
      <c r="C72" s="1">
        <v>41306</v>
      </c>
      <c r="D72" t="s">
        <v>45</v>
      </c>
      <c r="E72" t="s">
        <v>348</v>
      </c>
      <c r="F72" t="s">
        <v>349</v>
      </c>
      <c r="G72" t="s">
        <v>246</v>
      </c>
      <c r="H72" t="s">
        <v>32</v>
      </c>
      <c r="I72" t="s">
        <v>33</v>
      </c>
      <c r="J72" t="s">
        <v>34</v>
      </c>
      <c r="K72" t="s">
        <v>35</v>
      </c>
      <c r="L72" t="s">
        <v>36</v>
      </c>
      <c r="M72" t="s">
        <v>37</v>
      </c>
      <c r="N72" t="s">
        <v>38</v>
      </c>
      <c r="O72" t="s">
        <v>313</v>
      </c>
      <c r="P72" t="s">
        <v>350</v>
      </c>
      <c r="Q72" t="s">
        <v>351</v>
      </c>
      <c r="R72">
        <v>2</v>
      </c>
      <c r="S72">
        <v>40</v>
      </c>
      <c r="T72">
        <v>0</v>
      </c>
      <c r="U72">
        <v>10.316800000000001</v>
      </c>
      <c r="V72" t="s">
        <v>42</v>
      </c>
      <c r="W72">
        <v>3.91</v>
      </c>
      <c r="X72" t="s">
        <v>43</v>
      </c>
      <c r="Y72" t="s">
        <v>8753</v>
      </c>
      <c r="Z72">
        <v>2013</v>
      </c>
      <c r="AA72">
        <v>5</v>
      </c>
      <c r="AB72">
        <v>39909</v>
      </c>
    </row>
    <row r="73" spans="1:28" x14ac:dyDescent="0.2">
      <c r="A73" t="s">
        <v>136</v>
      </c>
      <c r="B73" s="1">
        <v>41384</v>
      </c>
      <c r="C73" s="1">
        <v>41389</v>
      </c>
      <c r="D73" t="s">
        <v>45</v>
      </c>
      <c r="E73" t="s">
        <v>137</v>
      </c>
      <c r="F73" t="s">
        <v>138</v>
      </c>
      <c r="G73" t="s">
        <v>31</v>
      </c>
      <c r="H73" t="s">
        <v>32</v>
      </c>
      <c r="I73" t="s">
        <v>33</v>
      </c>
      <c r="J73" t="s">
        <v>34</v>
      </c>
      <c r="K73" t="s">
        <v>35</v>
      </c>
      <c r="L73" t="s">
        <v>36</v>
      </c>
      <c r="M73" t="s">
        <v>37</v>
      </c>
      <c r="N73" t="s">
        <v>38</v>
      </c>
      <c r="O73" t="s">
        <v>313</v>
      </c>
      <c r="P73" t="s">
        <v>352</v>
      </c>
      <c r="Q73" t="s">
        <v>353</v>
      </c>
      <c r="R73">
        <v>3</v>
      </c>
      <c r="S73">
        <v>5</v>
      </c>
      <c r="T73">
        <v>0</v>
      </c>
      <c r="U73">
        <v>1.5287999999999999</v>
      </c>
      <c r="V73" t="s">
        <v>42</v>
      </c>
      <c r="W73">
        <v>0.41</v>
      </c>
      <c r="X73" t="s">
        <v>43</v>
      </c>
      <c r="Y73" t="s">
        <v>8736</v>
      </c>
      <c r="Z73">
        <v>2013</v>
      </c>
      <c r="AA73">
        <v>16</v>
      </c>
      <c r="AB73">
        <v>32902</v>
      </c>
    </row>
    <row r="74" spans="1:28" x14ac:dyDescent="0.2">
      <c r="A74" t="s">
        <v>136</v>
      </c>
      <c r="B74" s="1">
        <v>41384</v>
      </c>
      <c r="C74" s="1">
        <v>41389</v>
      </c>
      <c r="D74" t="s">
        <v>45</v>
      </c>
      <c r="E74" t="s">
        <v>137</v>
      </c>
      <c r="F74" t="s">
        <v>138</v>
      </c>
      <c r="G74" t="s">
        <v>31</v>
      </c>
      <c r="H74" t="s">
        <v>32</v>
      </c>
      <c r="I74" t="s">
        <v>33</v>
      </c>
      <c r="J74" t="s">
        <v>34</v>
      </c>
      <c r="K74" t="s">
        <v>35</v>
      </c>
      <c r="L74" t="s">
        <v>36</v>
      </c>
      <c r="M74" t="s">
        <v>37</v>
      </c>
      <c r="N74" t="s">
        <v>38</v>
      </c>
      <c r="O74" t="s">
        <v>313</v>
      </c>
      <c r="P74" t="s">
        <v>354</v>
      </c>
      <c r="Q74" t="s">
        <v>355</v>
      </c>
      <c r="R74">
        <v>5</v>
      </c>
      <c r="S74">
        <v>73</v>
      </c>
      <c r="T74">
        <v>0</v>
      </c>
      <c r="U74">
        <v>21.228000000000002</v>
      </c>
      <c r="V74" t="s">
        <v>42</v>
      </c>
      <c r="W74">
        <v>7.83</v>
      </c>
      <c r="X74" t="s">
        <v>43</v>
      </c>
      <c r="Y74" t="s">
        <v>8736</v>
      </c>
      <c r="Z74">
        <v>2013</v>
      </c>
      <c r="AA74">
        <v>16</v>
      </c>
      <c r="AB74">
        <v>32903</v>
      </c>
    </row>
    <row r="75" spans="1:28" x14ac:dyDescent="0.2">
      <c r="A75" t="s">
        <v>356</v>
      </c>
      <c r="B75" s="1">
        <v>41717</v>
      </c>
      <c r="C75" s="1">
        <v>41721</v>
      </c>
      <c r="D75" t="s">
        <v>45</v>
      </c>
      <c r="E75" t="s">
        <v>357</v>
      </c>
      <c r="F75" t="s">
        <v>358</v>
      </c>
      <c r="G75" t="s">
        <v>246</v>
      </c>
      <c r="H75" t="s">
        <v>32</v>
      </c>
      <c r="I75" t="s">
        <v>33</v>
      </c>
      <c r="J75" t="s">
        <v>34</v>
      </c>
      <c r="K75" t="s">
        <v>35</v>
      </c>
      <c r="L75" t="s">
        <v>36</v>
      </c>
      <c r="M75" t="s">
        <v>37</v>
      </c>
      <c r="N75" t="s">
        <v>38</v>
      </c>
      <c r="O75" t="s">
        <v>313</v>
      </c>
      <c r="P75" t="s">
        <v>359</v>
      </c>
      <c r="Q75" t="s">
        <v>360</v>
      </c>
      <c r="R75">
        <v>5</v>
      </c>
      <c r="S75">
        <v>14</v>
      </c>
      <c r="T75">
        <v>0</v>
      </c>
      <c r="U75">
        <v>3.7530000000000001</v>
      </c>
      <c r="V75" t="s">
        <v>42</v>
      </c>
      <c r="W75">
        <v>0.56000000000000005</v>
      </c>
      <c r="X75" t="s">
        <v>50</v>
      </c>
      <c r="Y75" t="s">
        <v>8758</v>
      </c>
      <c r="Z75">
        <v>2014</v>
      </c>
      <c r="AA75">
        <v>12</v>
      </c>
      <c r="AB75">
        <v>40310</v>
      </c>
    </row>
    <row r="76" spans="1:28" x14ac:dyDescent="0.2">
      <c r="A76" t="s">
        <v>199</v>
      </c>
      <c r="B76" s="1">
        <v>41762</v>
      </c>
      <c r="C76" s="1">
        <v>41766</v>
      </c>
      <c r="D76" t="s">
        <v>45</v>
      </c>
      <c r="E76" t="s">
        <v>200</v>
      </c>
      <c r="F76" t="s">
        <v>201</v>
      </c>
      <c r="G76" t="s">
        <v>31</v>
      </c>
      <c r="H76" t="s">
        <v>32</v>
      </c>
      <c r="I76" t="s">
        <v>33</v>
      </c>
      <c r="J76" t="s">
        <v>34</v>
      </c>
      <c r="K76" t="s">
        <v>35</v>
      </c>
      <c r="L76" t="s">
        <v>36</v>
      </c>
      <c r="M76" t="s">
        <v>37</v>
      </c>
      <c r="N76" t="s">
        <v>38</v>
      </c>
      <c r="O76" t="s">
        <v>313</v>
      </c>
      <c r="P76" t="s">
        <v>361</v>
      </c>
      <c r="Q76" t="s">
        <v>362</v>
      </c>
      <c r="R76">
        <v>3</v>
      </c>
      <c r="S76">
        <v>60</v>
      </c>
      <c r="T76">
        <v>0</v>
      </c>
      <c r="U76">
        <v>15.475199999999999</v>
      </c>
      <c r="V76" t="s">
        <v>42</v>
      </c>
      <c r="W76">
        <v>3.63</v>
      </c>
      <c r="X76" t="s">
        <v>50</v>
      </c>
      <c r="Y76" t="s">
        <v>8744</v>
      </c>
      <c r="Z76">
        <v>2014</v>
      </c>
      <c r="AA76">
        <v>18</v>
      </c>
      <c r="AB76">
        <v>38690</v>
      </c>
    </row>
    <row r="77" spans="1:28" x14ac:dyDescent="0.2">
      <c r="A77" t="s">
        <v>363</v>
      </c>
      <c r="B77" s="1">
        <v>41782</v>
      </c>
      <c r="C77" s="1">
        <v>41785</v>
      </c>
      <c r="D77" t="s">
        <v>45</v>
      </c>
      <c r="E77" t="s">
        <v>76</v>
      </c>
      <c r="F77" t="s">
        <v>77</v>
      </c>
      <c r="G77" t="s">
        <v>31</v>
      </c>
      <c r="H77" t="s">
        <v>32</v>
      </c>
      <c r="I77" t="s">
        <v>33</v>
      </c>
      <c r="J77" t="s">
        <v>34</v>
      </c>
      <c r="K77" t="s">
        <v>35</v>
      </c>
      <c r="L77" t="s">
        <v>36</v>
      </c>
      <c r="M77" t="s">
        <v>37</v>
      </c>
      <c r="N77" t="s">
        <v>38</v>
      </c>
      <c r="O77" t="s">
        <v>313</v>
      </c>
      <c r="P77" t="s">
        <v>364</v>
      </c>
      <c r="Q77" t="s">
        <v>365</v>
      </c>
      <c r="R77">
        <v>7</v>
      </c>
      <c r="S77">
        <v>50</v>
      </c>
      <c r="T77">
        <v>0</v>
      </c>
      <c r="U77">
        <v>18.832799999999999</v>
      </c>
      <c r="V77" t="s">
        <v>42</v>
      </c>
      <c r="W77">
        <v>5.26</v>
      </c>
      <c r="X77" t="s">
        <v>146</v>
      </c>
      <c r="Y77" t="s">
        <v>8744</v>
      </c>
      <c r="Z77">
        <v>2014</v>
      </c>
      <c r="AA77">
        <v>21</v>
      </c>
      <c r="AB77">
        <v>38541</v>
      </c>
    </row>
    <row r="78" spans="1:28" x14ac:dyDescent="0.2">
      <c r="A78" t="s">
        <v>366</v>
      </c>
      <c r="B78" s="1">
        <v>41912</v>
      </c>
      <c r="C78" s="1">
        <v>41914</v>
      </c>
      <c r="D78" t="s">
        <v>59</v>
      </c>
      <c r="E78" t="s">
        <v>367</v>
      </c>
      <c r="F78" t="s">
        <v>368</v>
      </c>
      <c r="G78" t="s">
        <v>31</v>
      </c>
      <c r="H78" t="s">
        <v>32</v>
      </c>
      <c r="I78" t="s">
        <v>33</v>
      </c>
      <c r="J78" t="s">
        <v>34</v>
      </c>
      <c r="K78" t="s">
        <v>35</v>
      </c>
      <c r="L78" t="s">
        <v>36</v>
      </c>
      <c r="M78" t="s">
        <v>37</v>
      </c>
      <c r="N78" t="s">
        <v>38</v>
      </c>
      <c r="O78" t="s">
        <v>313</v>
      </c>
      <c r="P78" t="s">
        <v>369</v>
      </c>
      <c r="Q78" t="s">
        <v>370</v>
      </c>
      <c r="R78">
        <v>5</v>
      </c>
      <c r="S78">
        <v>99</v>
      </c>
      <c r="T78">
        <v>0</v>
      </c>
      <c r="U78">
        <v>25.792000000000002</v>
      </c>
      <c r="V78" t="s">
        <v>42</v>
      </c>
      <c r="W78">
        <v>4.5199999999999996</v>
      </c>
      <c r="X78" t="s">
        <v>146</v>
      </c>
      <c r="Y78" t="s">
        <v>8748</v>
      </c>
      <c r="Z78">
        <v>2014</v>
      </c>
      <c r="AA78">
        <v>40</v>
      </c>
      <c r="AB78">
        <v>38959</v>
      </c>
    </row>
    <row r="79" spans="1:28" x14ac:dyDescent="0.2">
      <c r="A79" t="s">
        <v>371</v>
      </c>
      <c r="B79" s="1">
        <v>40625</v>
      </c>
      <c r="C79" s="1">
        <v>40628</v>
      </c>
      <c r="D79" t="s">
        <v>28</v>
      </c>
      <c r="E79" t="s">
        <v>372</v>
      </c>
      <c r="F79" t="s">
        <v>373</v>
      </c>
      <c r="G79" t="s">
        <v>31</v>
      </c>
      <c r="H79" t="s">
        <v>32</v>
      </c>
      <c r="I79" t="s">
        <v>33</v>
      </c>
      <c r="J79" t="s">
        <v>34</v>
      </c>
      <c r="K79" t="s">
        <v>35</v>
      </c>
      <c r="L79" t="s">
        <v>36</v>
      </c>
      <c r="M79" t="s">
        <v>37</v>
      </c>
      <c r="N79" t="s">
        <v>38</v>
      </c>
      <c r="O79" t="s">
        <v>374</v>
      </c>
      <c r="P79" t="s">
        <v>375</v>
      </c>
      <c r="Q79" t="s">
        <v>376</v>
      </c>
      <c r="R79">
        <v>2</v>
      </c>
      <c r="S79">
        <v>330</v>
      </c>
      <c r="T79">
        <v>0</v>
      </c>
      <c r="U79">
        <v>85.903999999999996</v>
      </c>
      <c r="V79" t="s">
        <v>42</v>
      </c>
      <c r="W79">
        <v>34.619999999999997</v>
      </c>
      <c r="X79" t="s">
        <v>43</v>
      </c>
      <c r="Y79" t="s">
        <v>8759</v>
      </c>
      <c r="Z79">
        <v>2011</v>
      </c>
      <c r="AA79">
        <v>13</v>
      </c>
      <c r="AB79">
        <v>34851</v>
      </c>
    </row>
    <row r="80" spans="1:28" x14ac:dyDescent="0.2">
      <c r="A80" t="s">
        <v>377</v>
      </c>
      <c r="B80" s="1">
        <v>40648</v>
      </c>
      <c r="C80" s="1">
        <v>40648</v>
      </c>
      <c r="D80" t="s">
        <v>59</v>
      </c>
      <c r="E80" t="s">
        <v>378</v>
      </c>
      <c r="F80" t="s">
        <v>379</v>
      </c>
      <c r="G80" t="s">
        <v>262</v>
      </c>
      <c r="H80" t="s">
        <v>32</v>
      </c>
      <c r="I80" t="s">
        <v>33</v>
      </c>
      <c r="J80" t="s">
        <v>34</v>
      </c>
      <c r="K80" t="s">
        <v>35</v>
      </c>
      <c r="L80" t="s">
        <v>36</v>
      </c>
      <c r="M80" t="s">
        <v>37</v>
      </c>
      <c r="N80" t="s">
        <v>38</v>
      </c>
      <c r="O80" t="s">
        <v>380</v>
      </c>
      <c r="P80" t="s">
        <v>381</v>
      </c>
      <c r="Q80" t="s">
        <v>382</v>
      </c>
      <c r="R80">
        <v>2</v>
      </c>
      <c r="S80">
        <v>107</v>
      </c>
      <c r="T80">
        <v>0</v>
      </c>
      <c r="U80">
        <v>31.0184</v>
      </c>
      <c r="V80" t="s">
        <v>42</v>
      </c>
      <c r="W80">
        <v>20.75</v>
      </c>
      <c r="X80" t="s">
        <v>64</v>
      </c>
      <c r="Y80" t="s">
        <v>8751</v>
      </c>
      <c r="Z80">
        <v>2011</v>
      </c>
      <c r="AA80">
        <v>16</v>
      </c>
      <c r="AB80">
        <v>38953</v>
      </c>
    </row>
    <row r="81" spans="1:28" x14ac:dyDescent="0.2">
      <c r="A81" t="s">
        <v>383</v>
      </c>
      <c r="B81" s="1">
        <v>40751</v>
      </c>
      <c r="C81" s="1">
        <v>40754</v>
      </c>
      <c r="D81" t="s">
        <v>45</v>
      </c>
      <c r="E81" t="s">
        <v>384</v>
      </c>
      <c r="F81" t="s">
        <v>385</v>
      </c>
      <c r="G81" t="s">
        <v>246</v>
      </c>
      <c r="H81" t="s">
        <v>32</v>
      </c>
      <c r="I81" t="s">
        <v>33</v>
      </c>
      <c r="J81" t="s">
        <v>34</v>
      </c>
      <c r="K81" t="s">
        <v>35</v>
      </c>
      <c r="L81" t="s">
        <v>36</v>
      </c>
      <c r="M81" t="s">
        <v>37</v>
      </c>
      <c r="N81" t="s">
        <v>38</v>
      </c>
      <c r="O81" t="s">
        <v>374</v>
      </c>
      <c r="P81" t="s">
        <v>386</v>
      </c>
      <c r="Q81" t="s">
        <v>387</v>
      </c>
      <c r="R81">
        <v>2</v>
      </c>
      <c r="S81">
        <v>276</v>
      </c>
      <c r="T81">
        <v>0</v>
      </c>
      <c r="U81">
        <v>0</v>
      </c>
      <c r="V81" t="s">
        <v>42</v>
      </c>
      <c r="W81">
        <v>32.270000000000003</v>
      </c>
      <c r="X81" t="s">
        <v>43</v>
      </c>
      <c r="Y81" t="s">
        <v>8760</v>
      </c>
      <c r="Z81">
        <v>2011</v>
      </c>
      <c r="AA81">
        <v>31</v>
      </c>
      <c r="AB81">
        <v>40184</v>
      </c>
    </row>
    <row r="82" spans="1:28" x14ac:dyDescent="0.2">
      <c r="A82" t="s">
        <v>388</v>
      </c>
      <c r="B82" s="1">
        <v>40844</v>
      </c>
      <c r="C82" s="1">
        <v>40847</v>
      </c>
      <c r="D82" t="s">
        <v>28</v>
      </c>
      <c r="E82" t="s">
        <v>389</v>
      </c>
      <c r="F82" t="s">
        <v>390</v>
      </c>
      <c r="G82" t="s">
        <v>246</v>
      </c>
      <c r="H82" t="s">
        <v>32</v>
      </c>
      <c r="I82" t="s">
        <v>33</v>
      </c>
      <c r="J82" t="s">
        <v>34</v>
      </c>
      <c r="K82" t="s">
        <v>35</v>
      </c>
      <c r="L82" t="s">
        <v>36</v>
      </c>
      <c r="M82" t="s">
        <v>37</v>
      </c>
      <c r="N82" t="s">
        <v>38</v>
      </c>
      <c r="O82" t="s">
        <v>374</v>
      </c>
      <c r="P82" t="s">
        <v>391</v>
      </c>
      <c r="Q82" t="s">
        <v>392</v>
      </c>
      <c r="R82">
        <v>5</v>
      </c>
      <c r="S82">
        <v>141</v>
      </c>
      <c r="T82">
        <v>0</v>
      </c>
      <c r="U82">
        <v>38.177999999999997</v>
      </c>
      <c r="V82" t="s">
        <v>42</v>
      </c>
      <c r="W82">
        <v>14.96</v>
      </c>
      <c r="X82" t="s">
        <v>146</v>
      </c>
      <c r="Y82" t="s">
        <v>8726</v>
      </c>
      <c r="Z82">
        <v>2011</v>
      </c>
      <c r="AA82">
        <v>44</v>
      </c>
      <c r="AB82">
        <v>35143</v>
      </c>
    </row>
    <row r="83" spans="1:28" x14ac:dyDescent="0.2">
      <c r="A83" t="s">
        <v>388</v>
      </c>
      <c r="B83" s="1">
        <v>40844</v>
      </c>
      <c r="C83" s="1">
        <v>40847</v>
      </c>
      <c r="D83" t="s">
        <v>28</v>
      </c>
      <c r="E83" t="s">
        <v>389</v>
      </c>
      <c r="F83" t="s">
        <v>390</v>
      </c>
      <c r="G83" t="s">
        <v>246</v>
      </c>
      <c r="H83" t="s">
        <v>32</v>
      </c>
      <c r="I83" t="s">
        <v>33</v>
      </c>
      <c r="J83" t="s">
        <v>34</v>
      </c>
      <c r="K83" t="s">
        <v>35</v>
      </c>
      <c r="L83" t="s">
        <v>36</v>
      </c>
      <c r="M83" t="s">
        <v>37</v>
      </c>
      <c r="N83" t="s">
        <v>38</v>
      </c>
      <c r="O83" t="s">
        <v>393</v>
      </c>
      <c r="P83" t="s">
        <v>394</v>
      </c>
      <c r="Q83" t="s">
        <v>395</v>
      </c>
      <c r="R83">
        <v>2</v>
      </c>
      <c r="S83">
        <v>481</v>
      </c>
      <c r="T83">
        <v>0</v>
      </c>
      <c r="U83">
        <v>14.4222</v>
      </c>
      <c r="V83" t="s">
        <v>42</v>
      </c>
      <c r="W83">
        <v>21.55</v>
      </c>
      <c r="X83" t="s">
        <v>146</v>
      </c>
      <c r="Y83" t="s">
        <v>8726</v>
      </c>
      <c r="Z83">
        <v>2011</v>
      </c>
      <c r="AA83">
        <v>44</v>
      </c>
      <c r="AB83">
        <v>35141</v>
      </c>
    </row>
    <row r="84" spans="1:28" x14ac:dyDescent="0.2">
      <c r="A84" t="s">
        <v>396</v>
      </c>
      <c r="B84" s="1">
        <v>40863</v>
      </c>
      <c r="C84" s="1">
        <v>40865</v>
      </c>
      <c r="D84" t="s">
        <v>59</v>
      </c>
      <c r="E84" t="s">
        <v>397</v>
      </c>
      <c r="F84" t="s">
        <v>398</v>
      </c>
      <c r="G84" t="s">
        <v>246</v>
      </c>
      <c r="H84" t="s">
        <v>32</v>
      </c>
      <c r="I84" t="s">
        <v>33</v>
      </c>
      <c r="J84" t="s">
        <v>34</v>
      </c>
      <c r="K84" t="s">
        <v>35</v>
      </c>
      <c r="L84" t="s">
        <v>36</v>
      </c>
      <c r="M84" t="s">
        <v>37</v>
      </c>
      <c r="N84" t="s">
        <v>38</v>
      </c>
      <c r="O84" t="s">
        <v>374</v>
      </c>
      <c r="P84" t="s">
        <v>399</v>
      </c>
      <c r="Q84" t="s">
        <v>400</v>
      </c>
      <c r="R84">
        <v>3</v>
      </c>
      <c r="S84">
        <v>345</v>
      </c>
      <c r="T84">
        <v>0</v>
      </c>
      <c r="U84">
        <v>10.347300000000001</v>
      </c>
      <c r="V84" t="s">
        <v>42</v>
      </c>
      <c r="W84">
        <v>89.84</v>
      </c>
      <c r="X84" t="s">
        <v>146</v>
      </c>
      <c r="Y84" t="s">
        <v>8727</v>
      </c>
      <c r="Z84">
        <v>2011</v>
      </c>
      <c r="AA84">
        <v>47</v>
      </c>
      <c r="AB84">
        <v>40007</v>
      </c>
    </row>
    <row r="85" spans="1:28" x14ac:dyDescent="0.2">
      <c r="A85" t="s">
        <v>401</v>
      </c>
      <c r="B85" s="1">
        <v>40870</v>
      </c>
      <c r="C85" s="1">
        <v>40872</v>
      </c>
      <c r="D85" t="s">
        <v>59</v>
      </c>
      <c r="E85" t="s">
        <v>402</v>
      </c>
      <c r="F85" t="s">
        <v>403</v>
      </c>
      <c r="G85" t="s">
        <v>31</v>
      </c>
      <c r="H85" t="s">
        <v>32</v>
      </c>
      <c r="I85" t="s">
        <v>33</v>
      </c>
      <c r="J85" t="s">
        <v>34</v>
      </c>
      <c r="K85" t="s">
        <v>35</v>
      </c>
      <c r="L85" t="s">
        <v>36</v>
      </c>
      <c r="M85" t="s">
        <v>37</v>
      </c>
      <c r="N85" t="s">
        <v>38</v>
      </c>
      <c r="O85" t="s">
        <v>404</v>
      </c>
      <c r="P85" t="s">
        <v>405</v>
      </c>
      <c r="Q85" t="s">
        <v>406</v>
      </c>
      <c r="R85">
        <v>3</v>
      </c>
      <c r="S85">
        <v>22</v>
      </c>
      <c r="T85">
        <v>0</v>
      </c>
      <c r="U85">
        <v>10.4832</v>
      </c>
      <c r="V85" t="s">
        <v>42</v>
      </c>
      <c r="W85">
        <v>2.9</v>
      </c>
      <c r="X85" t="s">
        <v>146</v>
      </c>
      <c r="Y85" t="s">
        <v>8727</v>
      </c>
      <c r="Z85">
        <v>2011</v>
      </c>
      <c r="AA85">
        <v>48</v>
      </c>
      <c r="AB85">
        <v>32868</v>
      </c>
    </row>
    <row r="86" spans="1:28" x14ac:dyDescent="0.2">
      <c r="A86" t="s">
        <v>407</v>
      </c>
      <c r="B86" s="1">
        <v>40882</v>
      </c>
      <c r="C86" s="1">
        <v>40884</v>
      </c>
      <c r="D86" t="s">
        <v>28</v>
      </c>
      <c r="E86" t="s">
        <v>408</v>
      </c>
      <c r="F86" t="s">
        <v>409</v>
      </c>
      <c r="G86" t="s">
        <v>31</v>
      </c>
      <c r="H86" t="s">
        <v>32</v>
      </c>
      <c r="I86" t="s">
        <v>33</v>
      </c>
      <c r="J86" t="s">
        <v>34</v>
      </c>
      <c r="K86" t="s">
        <v>35</v>
      </c>
      <c r="L86" t="s">
        <v>36</v>
      </c>
      <c r="M86" t="s">
        <v>37</v>
      </c>
      <c r="N86" t="s">
        <v>38</v>
      </c>
      <c r="O86" t="s">
        <v>380</v>
      </c>
      <c r="P86" t="s">
        <v>410</v>
      </c>
      <c r="Q86" t="s">
        <v>411</v>
      </c>
      <c r="R86">
        <v>6</v>
      </c>
      <c r="S86">
        <v>250</v>
      </c>
      <c r="T86">
        <v>0</v>
      </c>
      <c r="U86">
        <v>72.575400000000002</v>
      </c>
      <c r="V86" t="s">
        <v>42</v>
      </c>
      <c r="W86">
        <v>36.78</v>
      </c>
      <c r="X86" t="s">
        <v>146</v>
      </c>
      <c r="Y86" t="s">
        <v>8728</v>
      </c>
      <c r="Z86">
        <v>2011</v>
      </c>
      <c r="AA86">
        <v>50</v>
      </c>
      <c r="AB86">
        <v>39011</v>
      </c>
    </row>
    <row r="87" spans="1:28" x14ac:dyDescent="0.2">
      <c r="A87" t="s">
        <v>412</v>
      </c>
      <c r="B87" s="1">
        <v>40883</v>
      </c>
      <c r="C87" s="1">
        <v>40885</v>
      </c>
      <c r="D87" t="s">
        <v>59</v>
      </c>
      <c r="E87" t="s">
        <v>413</v>
      </c>
      <c r="F87" t="s">
        <v>414</v>
      </c>
      <c r="G87" t="s">
        <v>246</v>
      </c>
      <c r="H87" t="s">
        <v>32</v>
      </c>
      <c r="I87" t="s">
        <v>33</v>
      </c>
      <c r="J87" t="s">
        <v>34</v>
      </c>
      <c r="K87" t="s">
        <v>35</v>
      </c>
      <c r="L87" t="s">
        <v>36</v>
      </c>
      <c r="M87" t="s">
        <v>37</v>
      </c>
      <c r="N87" t="s">
        <v>38</v>
      </c>
      <c r="O87" t="s">
        <v>374</v>
      </c>
      <c r="P87" t="s">
        <v>415</v>
      </c>
      <c r="Q87" t="s">
        <v>416</v>
      </c>
      <c r="R87">
        <v>7</v>
      </c>
      <c r="S87">
        <v>1261</v>
      </c>
      <c r="T87">
        <v>0</v>
      </c>
      <c r="U87">
        <v>327.94580000000002</v>
      </c>
      <c r="V87" t="s">
        <v>42</v>
      </c>
      <c r="W87">
        <v>506.49</v>
      </c>
      <c r="X87" t="s">
        <v>146</v>
      </c>
      <c r="Y87" t="s">
        <v>8728</v>
      </c>
      <c r="Z87">
        <v>2011</v>
      </c>
      <c r="AA87">
        <v>50</v>
      </c>
      <c r="AB87">
        <v>38362</v>
      </c>
    </row>
    <row r="88" spans="1:28" x14ac:dyDescent="0.2">
      <c r="A88" t="s">
        <v>417</v>
      </c>
      <c r="B88" s="1">
        <v>40954</v>
      </c>
      <c r="C88" s="1">
        <v>40957</v>
      </c>
      <c r="D88" t="s">
        <v>45</v>
      </c>
      <c r="E88" t="s">
        <v>418</v>
      </c>
      <c r="F88" t="s">
        <v>419</v>
      </c>
      <c r="G88" t="s">
        <v>31</v>
      </c>
      <c r="H88" t="s">
        <v>32</v>
      </c>
      <c r="I88" t="s">
        <v>33</v>
      </c>
      <c r="J88" t="s">
        <v>34</v>
      </c>
      <c r="K88" t="s">
        <v>35</v>
      </c>
      <c r="L88" t="s">
        <v>36</v>
      </c>
      <c r="M88" t="s">
        <v>37</v>
      </c>
      <c r="N88" t="s">
        <v>38</v>
      </c>
      <c r="O88" t="s">
        <v>380</v>
      </c>
      <c r="P88" t="s">
        <v>420</v>
      </c>
      <c r="Q88" t="s">
        <v>421</v>
      </c>
      <c r="R88">
        <v>6</v>
      </c>
      <c r="S88">
        <v>541</v>
      </c>
      <c r="T88">
        <v>0</v>
      </c>
      <c r="U88">
        <v>157.01759999999999</v>
      </c>
      <c r="V88" t="s">
        <v>42</v>
      </c>
      <c r="W88">
        <v>43.71</v>
      </c>
      <c r="X88" t="s">
        <v>43</v>
      </c>
      <c r="Y88" t="s">
        <v>8729</v>
      </c>
      <c r="Z88">
        <v>2012</v>
      </c>
      <c r="AA88">
        <v>7</v>
      </c>
      <c r="AB88">
        <v>33547</v>
      </c>
    </row>
    <row r="89" spans="1:28" x14ac:dyDescent="0.2">
      <c r="A89" t="s">
        <v>422</v>
      </c>
      <c r="B89" s="1">
        <v>41017</v>
      </c>
      <c r="C89" s="1">
        <v>41019</v>
      </c>
      <c r="D89" t="s">
        <v>45</v>
      </c>
      <c r="E89" t="s">
        <v>423</v>
      </c>
      <c r="F89" t="s">
        <v>424</v>
      </c>
      <c r="G89" t="s">
        <v>262</v>
      </c>
      <c r="H89" t="s">
        <v>32</v>
      </c>
      <c r="I89" t="s">
        <v>33</v>
      </c>
      <c r="J89" t="s">
        <v>34</v>
      </c>
      <c r="K89" t="s">
        <v>35</v>
      </c>
      <c r="L89" t="s">
        <v>36</v>
      </c>
      <c r="M89" t="s">
        <v>37</v>
      </c>
      <c r="N89" t="s">
        <v>38</v>
      </c>
      <c r="O89" t="s">
        <v>374</v>
      </c>
      <c r="P89" t="s">
        <v>425</v>
      </c>
      <c r="Q89" t="s">
        <v>426</v>
      </c>
      <c r="R89">
        <v>7</v>
      </c>
      <c r="S89">
        <v>947</v>
      </c>
      <c r="T89">
        <v>0</v>
      </c>
      <c r="U89">
        <v>9.4717000000000002</v>
      </c>
      <c r="V89" t="s">
        <v>42</v>
      </c>
      <c r="W89">
        <v>36.83</v>
      </c>
      <c r="X89" t="s">
        <v>43</v>
      </c>
      <c r="Y89" t="s">
        <v>8731</v>
      </c>
      <c r="Z89">
        <v>2012</v>
      </c>
      <c r="AA89">
        <v>16</v>
      </c>
      <c r="AB89">
        <v>36016</v>
      </c>
    </row>
    <row r="90" spans="1:28" x14ac:dyDescent="0.2">
      <c r="A90" t="s">
        <v>427</v>
      </c>
      <c r="B90" s="1">
        <v>41184</v>
      </c>
      <c r="C90" s="1">
        <v>41189</v>
      </c>
      <c r="D90" t="s">
        <v>45</v>
      </c>
      <c r="E90" t="s">
        <v>428</v>
      </c>
      <c r="F90" t="s">
        <v>429</v>
      </c>
      <c r="G90" t="s">
        <v>262</v>
      </c>
      <c r="H90" t="s">
        <v>32</v>
      </c>
      <c r="I90" t="s">
        <v>33</v>
      </c>
      <c r="J90" t="s">
        <v>34</v>
      </c>
      <c r="K90" t="s">
        <v>35</v>
      </c>
      <c r="L90" t="s">
        <v>36</v>
      </c>
      <c r="M90" t="s">
        <v>37</v>
      </c>
      <c r="N90" t="s">
        <v>38</v>
      </c>
      <c r="O90" t="s">
        <v>374</v>
      </c>
      <c r="P90" t="s">
        <v>430</v>
      </c>
      <c r="Q90" t="s">
        <v>431</v>
      </c>
      <c r="R90">
        <v>14</v>
      </c>
      <c r="S90">
        <v>270</v>
      </c>
      <c r="T90">
        <v>0</v>
      </c>
      <c r="U90">
        <v>75.6952</v>
      </c>
      <c r="V90" t="s">
        <v>42</v>
      </c>
      <c r="W90">
        <v>29.13</v>
      </c>
      <c r="X90" t="s">
        <v>43</v>
      </c>
      <c r="Y90" t="s">
        <v>8761</v>
      </c>
      <c r="Z90">
        <v>2012</v>
      </c>
      <c r="AA90">
        <v>40</v>
      </c>
      <c r="AB90">
        <v>35199</v>
      </c>
    </row>
    <row r="91" spans="1:28" x14ac:dyDescent="0.2">
      <c r="A91" t="s">
        <v>432</v>
      </c>
      <c r="B91" s="1">
        <v>41199</v>
      </c>
      <c r="C91" s="1">
        <v>41199</v>
      </c>
      <c r="D91" t="s">
        <v>59</v>
      </c>
      <c r="E91" t="s">
        <v>433</v>
      </c>
      <c r="F91" t="s">
        <v>434</v>
      </c>
      <c r="G91" t="s">
        <v>31</v>
      </c>
      <c r="H91" t="s">
        <v>32</v>
      </c>
      <c r="I91" t="s">
        <v>33</v>
      </c>
      <c r="J91" t="s">
        <v>34</v>
      </c>
      <c r="K91" t="s">
        <v>35</v>
      </c>
      <c r="L91" t="s">
        <v>36</v>
      </c>
      <c r="M91" t="s">
        <v>37</v>
      </c>
      <c r="N91" t="s">
        <v>38</v>
      </c>
      <c r="O91" t="s">
        <v>374</v>
      </c>
      <c r="P91" t="s">
        <v>435</v>
      </c>
      <c r="Q91" t="s">
        <v>436</v>
      </c>
      <c r="R91">
        <v>2</v>
      </c>
      <c r="S91">
        <v>78</v>
      </c>
      <c r="T91">
        <v>0</v>
      </c>
      <c r="U91">
        <v>3.8940000000000001</v>
      </c>
      <c r="V91" t="s">
        <v>42</v>
      </c>
      <c r="W91">
        <v>18.46</v>
      </c>
      <c r="X91" t="s">
        <v>64</v>
      </c>
      <c r="Y91" t="s">
        <v>8761</v>
      </c>
      <c r="Z91">
        <v>2012</v>
      </c>
      <c r="AA91">
        <v>42</v>
      </c>
      <c r="AB91">
        <v>34701</v>
      </c>
    </row>
    <row r="92" spans="1:28" x14ac:dyDescent="0.2">
      <c r="A92" t="s">
        <v>437</v>
      </c>
      <c r="B92" s="1">
        <v>41247</v>
      </c>
      <c r="C92" s="1">
        <v>41252</v>
      </c>
      <c r="D92" t="s">
        <v>45</v>
      </c>
      <c r="E92" t="s">
        <v>438</v>
      </c>
      <c r="F92" t="s">
        <v>439</v>
      </c>
      <c r="G92" t="s">
        <v>246</v>
      </c>
      <c r="H92" t="s">
        <v>32</v>
      </c>
      <c r="I92" t="s">
        <v>33</v>
      </c>
      <c r="J92" t="s">
        <v>34</v>
      </c>
      <c r="K92" t="s">
        <v>35</v>
      </c>
      <c r="L92" t="s">
        <v>36</v>
      </c>
      <c r="M92" t="s">
        <v>37</v>
      </c>
      <c r="N92" t="s">
        <v>38</v>
      </c>
      <c r="O92" t="s">
        <v>404</v>
      </c>
      <c r="P92" t="s">
        <v>440</v>
      </c>
      <c r="Q92" t="s">
        <v>441</v>
      </c>
      <c r="R92">
        <v>3</v>
      </c>
      <c r="S92">
        <v>271</v>
      </c>
      <c r="T92">
        <v>0</v>
      </c>
      <c r="U92">
        <v>122.148</v>
      </c>
      <c r="V92" t="s">
        <v>42</v>
      </c>
      <c r="W92">
        <v>34.619999999999997</v>
      </c>
      <c r="X92" t="s">
        <v>43</v>
      </c>
      <c r="Y92" t="s">
        <v>8734</v>
      </c>
      <c r="Z92">
        <v>2012</v>
      </c>
      <c r="AA92">
        <v>49</v>
      </c>
      <c r="AB92">
        <v>35857</v>
      </c>
    </row>
    <row r="93" spans="1:28" x14ac:dyDescent="0.2">
      <c r="A93" t="s">
        <v>442</v>
      </c>
      <c r="B93" s="1">
        <v>41326</v>
      </c>
      <c r="C93" s="1">
        <v>41331</v>
      </c>
      <c r="D93" t="s">
        <v>45</v>
      </c>
      <c r="E93" t="s">
        <v>443</v>
      </c>
      <c r="F93" t="s">
        <v>444</v>
      </c>
      <c r="G93" t="s">
        <v>246</v>
      </c>
      <c r="H93" t="s">
        <v>32</v>
      </c>
      <c r="I93" t="s">
        <v>33</v>
      </c>
      <c r="J93" t="s">
        <v>34</v>
      </c>
      <c r="K93" t="s">
        <v>35</v>
      </c>
      <c r="L93" t="s">
        <v>36</v>
      </c>
      <c r="M93" t="s">
        <v>37</v>
      </c>
      <c r="N93" t="s">
        <v>38</v>
      </c>
      <c r="O93" t="s">
        <v>374</v>
      </c>
      <c r="P93" t="s">
        <v>445</v>
      </c>
      <c r="Q93" t="s">
        <v>446</v>
      </c>
      <c r="R93">
        <v>5</v>
      </c>
      <c r="S93">
        <v>449</v>
      </c>
      <c r="T93">
        <v>0</v>
      </c>
      <c r="U93">
        <v>8.9830000000000005</v>
      </c>
      <c r="V93" t="s">
        <v>42</v>
      </c>
      <c r="W93">
        <v>54.23</v>
      </c>
      <c r="X93" t="s">
        <v>43</v>
      </c>
      <c r="Y93" t="s">
        <v>8754</v>
      </c>
      <c r="Z93">
        <v>2013</v>
      </c>
      <c r="AA93">
        <v>8</v>
      </c>
      <c r="AB93">
        <v>34287</v>
      </c>
    </row>
    <row r="94" spans="1:28" x14ac:dyDescent="0.2">
      <c r="A94" t="s">
        <v>447</v>
      </c>
      <c r="B94" s="1">
        <v>41362</v>
      </c>
      <c r="C94" s="1">
        <v>41365</v>
      </c>
      <c r="D94" t="s">
        <v>59</v>
      </c>
      <c r="E94" t="s">
        <v>448</v>
      </c>
      <c r="F94" t="s">
        <v>449</v>
      </c>
      <c r="G94" t="s">
        <v>31</v>
      </c>
      <c r="H94" t="s">
        <v>32</v>
      </c>
      <c r="I94" t="s">
        <v>33</v>
      </c>
      <c r="J94" t="s">
        <v>34</v>
      </c>
      <c r="K94" t="s">
        <v>35</v>
      </c>
      <c r="L94" t="s">
        <v>36</v>
      </c>
      <c r="M94" t="s">
        <v>37</v>
      </c>
      <c r="N94" t="s">
        <v>38</v>
      </c>
      <c r="O94" t="s">
        <v>374</v>
      </c>
      <c r="P94" t="s">
        <v>450</v>
      </c>
      <c r="Q94" t="s">
        <v>451</v>
      </c>
      <c r="R94">
        <v>4</v>
      </c>
      <c r="S94">
        <v>88</v>
      </c>
      <c r="T94">
        <v>0</v>
      </c>
      <c r="U94">
        <v>0.87919999999999998</v>
      </c>
      <c r="V94" t="s">
        <v>42</v>
      </c>
      <c r="W94">
        <v>23.69</v>
      </c>
      <c r="X94" t="s">
        <v>43</v>
      </c>
      <c r="Y94" t="s">
        <v>8735</v>
      </c>
      <c r="Z94">
        <v>2013</v>
      </c>
      <c r="AA94">
        <v>13</v>
      </c>
      <c r="AB94">
        <v>38454</v>
      </c>
    </row>
    <row r="95" spans="1:28" x14ac:dyDescent="0.2">
      <c r="A95" t="s">
        <v>452</v>
      </c>
      <c r="B95" s="1">
        <v>41452</v>
      </c>
      <c r="C95" s="1">
        <v>41452</v>
      </c>
      <c r="D95" t="s">
        <v>59</v>
      </c>
      <c r="E95" t="s">
        <v>453</v>
      </c>
      <c r="F95" t="s">
        <v>454</v>
      </c>
      <c r="G95" t="s">
        <v>246</v>
      </c>
      <c r="H95" t="s">
        <v>32</v>
      </c>
      <c r="I95" t="s">
        <v>33</v>
      </c>
      <c r="J95" t="s">
        <v>34</v>
      </c>
      <c r="K95" t="s">
        <v>35</v>
      </c>
      <c r="L95" t="s">
        <v>36</v>
      </c>
      <c r="M95" t="s">
        <v>37</v>
      </c>
      <c r="N95" t="s">
        <v>38</v>
      </c>
      <c r="O95" t="s">
        <v>393</v>
      </c>
      <c r="P95" t="s">
        <v>455</v>
      </c>
      <c r="Q95" t="s">
        <v>456</v>
      </c>
      <c r="R95">
        <v>2</v>
      </c>
      <c r="S95">
        <v>232</v>
      </c>
      <c r="T95">
        <v>0</v>
      </c>
      <c r="U95">
        <v>11.586</v>
      </c>
      <c r="V95" t="s">
        <v>42</v>
      </c>
      <c r="W95">
        <v>43.08</v>
      </c>
      <c r="X95" t="s">
        <v>64</v>
      </c>
      <c r="Y95" t="s">
        <v>8738</v>
      </c>
      <c r="Z95">
        <v>2013</v>
      </c>
      <c r="AA95">
        <v>26</v>
      </c>
      <c r="AB95">
        <v>39983</v>
      </c>
    </row>
    <row r="96" spans="1:28" x14ac:dyDescent="0.2">
      <c r="A96" t="s">
        <v>457</v>
      </c>
      <c r="B96" s="1">
        <v>41582</v>
      </c>
      <c r="C96" s="1">
        <v>41585</v>
      </c>
      <c r="D96" t="s">
        <v>59</v>
      </c>
      <c r="E96" t="s">
        <v>458</v>
      </c>
      <c r="F96" t="s">
        <v>459</v>
      </c>
      <c r="G96" t="s">
        <v>31</v>
      </c>
      <c r="H96" t="s">
        <v>32</v>
      </c>
      <c r="I96" t="s">
        <v>33</v>
      </c>
      <c r="J96" t="s">
        <v>34</v>
      </c>
      <c r="K96" t="s">
        <v>35</v>
      </c>
      <c r="L96" t="s">
        <v>36</v>
      </c>
      <c r="M96" t="s">
        <v>37</v>
      </c>
      <c r="N96" t="s">
        <v>38</v>
      </c>
      <c r="O96" t="s">
        <v>380</v>
      </c>
      <c r="P96" t="s">
        <v>460</v>
      </c>
      <c r="Q96" t="s">
        <v>461</v>
      </c>
      <c r="R96">
        <v>4</v>
      </c>
      <c r="S96">
        <v>1101</v>
      </c>
      <c r="T96">
        <v>0</v>
      </c>
      <c r="U96">
        <v>429.5772</v>
      </c>
      <c r="V96" t="s">
        <v>42</v>
      </c>
      <c r="W96">
        <v>364.76</v>
      </c>
      <c r="X96" t="s">
        <v>146</v>
      </c>
      <c r="Y96" t="s">
        <v>8741</v>
      </c>
      <c r="Z96">
        <v>2013</v>
      </c>
      <c r="AA96">
        <v>45</v>
      </c>
      <c r="AB96">
        <v>33773</v>
      </c>
    </row>
    <row r="97" spans="1:28" x14ac:dyDescent="0.2">
      <c r="A97" t="s">
        <v>186</v>
      </c>
      <c r="B97" s="1">
        <v>41589</v>
      </c>
      <c r="C97" s="1">
        <v>41592</v>
      </c>
      <c r="D97" t="s">
        <v>28</v>
      </c>
      <c r="E97" t="s">
        <v>123</v>
      </c>
      <c r="F97" t="s">
        <v>124</v>
      </c>
      <c r="G97" t="s">
        <v>31</v>
      </c>
      <c r="H97" t="s">
        <v>32</v>
      </c>
      <c r="I97" t="s">
        <v>33</v>
      </c>
      <c r="J97" t="s">
        <v>34</v>
      </c>
      <c r="K97" t="s">
        <v>35</v>
      </c>
      <c r="L97" t="s">
        <v>36</v>
      </c>
      <c r="M97" t="s">
        <v>37</v>
      </c>
      <c r="N97" t="s">
        <v>38</v>
      </c>
      <c r="O97" t="s">
        <v>380</v>
      </c>
      <c r="P97" t="s">
        <v>462</v>
      </c>
      <c r="Q97" t="s">
        <v>463</v>
      </c>
      <c r="R97">
        <v>4</v>
      </c>
      <c r="S97">
        <v>130</v>
      </c>
      <c r="T97">
        <v>0</v>
      </c>
      <c r="U97">
        <v>38.975999999999999</v>
      </c>
      <c r="V97" t="s">
        <v>42</v>
      </c>
      <c r="W97">
        <v>16.649999999999999</v>
      </c>
      <c r="X97" t="s">
        <v>43</v>
      </c>
      <c r="Y97" t="s">
        <v>8741</v>
      </c>
      <c r="Z97">
        <v>2013</v>
      </c>
      <c r="AA97">
        <v>46</v>
      </c>
      <c r="AB97">
        <v>36339</v>
      </c>
    </row>
    <row r="98" spans="1:28" x14ac:dyDescent="0.2">
      <c r="A98" t="s">
        <v>186</v>
      </c>
      <c r="B98" s="1">
        <v>41589</v>
      </c>
      <c r="C98" s="1">
        <v>41592</v>
      </c>
      <c r="D98" t="s">
        <v>28</v>
      </c>
      <c r="E98" t="s">
        <v>123</v>
      </c>
      <c r="F98" t="s">
        <v>124</v>
      </c>
      <c r="G98" t="s">
        <v>31</v>
      </c>
      <c r="H98" t="s">
        <v>32</v>
      </c>
      <c r="I98" t="s">
        <v>33</v>
      </c>
      <c r="J98" t="s">
        <v>34</v>
      </c>
      <c r="K98" t="s">
        <v>35</v>
      </c>
      <c r="L98" t="s">
        <v>36</v>
      </c>
      <c r="M98" t="s">
        <v>37</v>
      </c>
      <c r="N98" t="s">
        <v>38</v>
      </c>
      <c r="O98" t="s">
        <v>374</v>
      </c>
      <c r="P98" t="s">
        <v>415</v>
      </c>
      <c r="Q98" t="s">
        <v>416</v>
      </c>
      <c r="R98">
        <v>4</v>
      </c>
      <c r="S98">
        <v>721</v>
      </c>
      <c r="T98">
        <v>0</v>
      </c>
      <c r="U98">
        <v>187.39760000000001</v>
      </c>
      <c r="V98" t="s">
        <v>42</v>
      </c>
      <c r="W98">
        <v>105.59</v>
      </c>
      <c r="X98" t="s">
        <v>43</v>
      </c>
      <c r="Y98" t="s">
        <v>8741</v>
      </c>
      <c r="Z98">
        <v>2013</v>
      </c>
      <c r="AA98">
        <v>46</v>
      </c>
      <c r="AB98">
        <v>36342</v>
      </c>
    </row>
    <row r="99" spans="1:28" x14ac:dyDescent="0.2">
      <c r="A99" t="s">
        <v>303</v>
      </c>
      <c r="B99" s="1">
        <v>41697</v>
      </c>
      <c r="C99" s="1">
        <v>41699</v>
      </c>
      <c r="D99" t="s">
        <v>45</v>
      </c>
      <c r="E99" t="s">
        <v>304</v>
      </c>
      <c r="F99" t="s">
        <v>305</v>
      </c>
      <c r="G99" t="s">
        <v>262</v>
      </c>
      <c r="H99" t="s">
        <v>32</v>
      </c>
      <c r="I99" t="s">
        <v>33</v>
      </c>
      <c r="J99" t="s">
        <v>34</v>
      </c>
      <c r="K99" t="s">
        <v>35</v>
      </c>
      <c r="L99" t="s">
        <v>36</v>
      </c>
      <c r="M99" t="s">
        <v>37</v>
      </c>
      <c r="N99" t="s">
        <v>38</v>
      </c>
      <c r="O99" t="s">
        <v>380</v>
      </c>
      <c r="P99" t="s">
        <v>464</v>
      </c>
      <c r="Q99" t="s">
        <v>465</v>
      </c>
      <c r="R99">
        <v>4</v>
      </c>
      <c r="S99">
        <v>82</v>
      </c>
      <c r="T99">
        <v>0</v>
      </c>
      <c r="U99">
        <v>22.118400000000001</v>
      </c>
      <c r="V99" t="s">
        <v>42</v>
      </c>
      <c r="W99">
        <v>9.84</v>
      </c>
      <c r="X99" t="s">
        <v>43</v>
      </c>
      <c r="Y99" t="s">
        <v>8756</v>
      </c>
      <c r="Z99">
        <v>2014</v>
      </c>
      <c r="AA99">
        <v>9</v>
      </c>
      <c r="AB99">
        <v>32485</v>
      </c>
    </row>
    <row r="100" spans="1:28" x14ac:dyDescent="0.2">
      <c r="A100" t="s">
        <v>466</v>
      </c>
      <c r="B100" s="1">
        <v>41717</v>
      </c>
      <c r="C100" s="1">
        <v>41719</v>
      </c>
      <c r="D100" t="s">
        <v>45</v>
      </c>
      <c r="E100" t="s">
        <v>467</v>
      </c>
      <c r="F100" t="s">
        <v>468</v>
      </c>
      <c r="G100" t="s">
        <v>246</v>
      </c>
      <c r="H100" t="s">
        <v>32</v>
      </c>
      <c r="I100" t="s">
        <v>33</v>
      </c>
      <c r="J100" t="s">
        <v>34</v>
      </c>
      <c r="K100" t="s">
        <v>35</v>
      </c>
      <c r="L100" t="s">
        <v>36</v>
      </c>
      <c r="M100" t="s">
        <v>37</v>
      </c>
      <c r="N100" t="s">
        <v>38</v>
      </c>
      <c r="O100" t="s">
        <v>380</v>
      </c>
      <c r="P100" t="s">
        <v>469</v>
      </c>
      <c r="Q100" t="s">
        <v>470</v>
      </c>
      <c r="R100">
        <v>7</v>
      </c>
      <c r="S100">
        <v>91</v>
      </c>
      <c r="T100">
        <v>0</v>
      </c>
      <c r="U100">
        <v>26.349399999999999</v>
      </c>
      <c r="V100" t="s">
        <v>42</v>
      </c>
      <c r="W100">
        <v>6.89</v>
      </c>
      <c r="X100" t="s">
        <v>43</v>
      </c>
      <c r="Y100" t="s">
        <v>8758</v>
      </c>
      <c r="Z100">
        <v>2014</v>
      </c>
      <c r="AA100">
        <v>12</v>
      </c>
      <c r="AB100">
        <v>40418</v>
      </c>
    </row>
    <row r="101" spans="1:28" x14ac:dyDescent="0.2">
      <c r="A101" t="s">
        <v>471</v>
      </c>
      <c r="B101" s="1">
        <v>41720</v>
      </c>
      <c r="C101" s="1">
        <v>41722</v>
      </c>
      <c r="D101" t="s">
        <v>28</v>
      </c>
      <c r="E101" t="s">
        <v>472</v>
      </c>
      <c r="F101" t="s">
        <v>473</v>
      </c>
      <c r="G101" t="s">
        <v>31</v>
      </c>
      <c r="H101" t="s">
        <v>32</v>
      </c>
      <c r="I101" t="s">
        <v>33</v>
      </c>
      <c r="J101" t="s">
        <v>34</v>
      </c>
      <c r="K101" t="s">
        <v>35</v>
      </c>
      <c r="L101" t="s">
        <v>36</v>
      </c>
      <c r="M101" t="s">
        <v>37</v>
      </c>
      <c r="N101" t="s">
        <v>38</v>
      </c>
      <c r="O101" t="s">
        <v>374</v>
      </c>
      <c r="P101" t="s">
        <v>474</v>
      </c>
      <c r="Q101" t="s">
        <v>475</v>
      </c>
      <c r="R101">
        <v>4</v>
      </c>
      <c r="S101">
        <v>726</v>
      </c>
      <c r="T101">
        <v>0</v>
      </c>
      <c r="U101">
        <v>210.49359999999999</v>
      </c>
      <c r="V101" t="s">
        <v>42</v>
      </c>
      <c r="W101">
        <v>58.05</v>
      </c>
      <c r="X101" t="s">
        <v>43</v>
      </c>
      <c r="Y101" t="s">
        <v>8758</v>
      </c>
      <c r="Z101">
        <v>2014</v>
      </c>
      <c r="AA101">
        <v>12</v>
      </c>
      <c r="AB101">
        <v>36642</v>
      </c>
    </row>
    <row r="102" spans="1:28" x14ac:dyDescent="0.2">
      <c r="A102" t="s">
        <v>476</v>
      </c>
      <c r="B102" s="1">
        <v>41763</v>
      </c>
      <c r="C102" s="1">
        <v>41768</v>
      </c>
      <c r="D102" t="s">
        <v>45</v>
      </c>
      <c r="E102" t="s">
        <v>477</v>
      </c>
      <c r="F102" t="s">
        <v>478</v>
      </c>
      <c r="G102" t="s">
        <v>246</v>
      </c>
      <c r="H102" t="s">
        <v>32</v>
      </c>
      <c r="I102" t="s">
        <v>33</v>
      </c>
      <c r="J102" t="s">
        <v>34</v>
      </c>
      <c r="K102" t="s">
        <v>35</v>
      </c>
      <c r="L102" t="s">
        <v>36</v>
      </c>
      <c r="M102" t="s">
        <v>37</v>
      </c>
      <c r="N102" t="s">
        <v>38</v>
      </c>
      <c r="O102" t="s">
        <v>374</v>
      </c>
      <c r="P102" t="s">
        <v>479</v>
      </c>
      <c r="Q102" t="s">
        <v>480</v>
      </c>
      <c r="R102">
        <v>8</v>
      </c>
      <c r="S102">
        <v>763</v>
      </c>
      <c r="T102">
        <v>0</v>
      </c>
      <c r="U102">
        <v>45.806399999999996</v>
      </c>
      <c r="V102" t="s">
        <v>42</v>
      </c>
      <c r="W102">
        <v>50.46</v>
      </c>
      <c r="X102" t="s">
        <v>43</v>
      </c>
      <c r="Y102" t="s">
        <v>8744</v>
      </c>
      <c r="Z102">
        <v>2014</v>
      </c>
      <c r="AA102">
        <v>19</v>
      </c>
      <c r="AB102">
        <v>34929</v>
      </c>
    </row>
    <row r="103" spans="1:28" x14ac:dyDescent="0.2">
      <c r="A103" t="s">
        <v>476</v>
      </c>
      <c r="B103" s="1">
        <v>41763</v>
      </c>
      <c r="C103" s="1">
        <v>41768</v>
      </c>
      <c r="D103" t="s">
        <v>45</v>
      </c>
      <c r="E103" t="s">
        <v>477</v>
      </c>
      <c r="F103" t="s">
        <v>478</v>
      </c>
      <c r="G103" t="s">
        <v>246</v>
      </c>
      <c r="H103" t="s">
        <v>32</v>
      </c>
      <c r="I103" t="s">
        <v>33</v>
      </c>
      <c r="J103" t="s">
        <v>34</v>
      </c>
      <c r="K103" t="s">
        <v>35</v>
      </c>
      <c r="L103" t="s">
        <v>36</v>
      </c>
      <c r="M103" t="s">
        <v>37</v>
      </c>
      <c r="N103" t="s">
        <v>38</v>
      </c>
      <c r="O103" t="s">
        <v>374</v>
      </c>
      <c r="P103" t="s">
        <v>481</v>
      </c>
      <c r="Q103" t="s">
        <v>482</v>
      </c>
      <c r="R103">
        <v>2</v>
      </c>
      <c r="S103">
        <v>70</v>
      </c>
      <c r="T103">
        <v>0</v>
      </c>
      <c r="U103">
        <v>19.465599999999998</v>
      </c>
      <c r="V103" t="s">
        <v>42</v>
      </c>
      <c r="W103">
        <v>4.22</v>
      </c>
      <c r="X103" t="s">
        <v>43</v>
      </c>
      <c r="Y103" t="s">
        <v>8744</v>
      </c>
      <c r="Z103">
        <v>2014</v>
      </c>
      <c r="AA103">
        <v>19</v>
      </c>
      <c r="AB103">
        <v>34928</v>
      </c>
    </row>
    <row r="104" spans="1:28" x14ac:dyDescent="0.2">
      <c r="A104" t="s">
        <v>483</v>
      </c>
      <c r="B104" s="1">
        <v>41820</v>
      </c>
      <c r="C104" s="1">
        <v>41821</v>
      </c>
      <c r="D104" t="s">
        <v>28</v>
      </c>
      <c r="E104" t="s">
        <v>484</v>
      </c>
      <c r="F104" t="s">
        <v>485</v>
      </c>
      <c r="G104" t="s">
        <v>31</v>
      </c>
      <c r="H104" t="s">
        <v>32</v>
      </c>
      <c r="I104" t="s">
        <v>33</v>
      </c>
      <c r="J104" t="s">
        <v>34</v>
      </c>
      <c r="K104" t="s">
        <v>35</v>
      </c>
      <c r="L104" t="s">
        <v>36</v>
      </c>
      <c r="M104" t="s">
        <v>37</v>
      </c>
      <c r="N104" t="s">
        <v>38</v>
      </c>
      <c r="O104" t="s">
        <v>374</v>
      </c>
      <c r="P104" t="s">
        <v>486</v>
      </c>
      <c r="Q104" t="s">
        <v>487</v>
      </c>
      <c r="R104">
        <v>3</v>
      </c>
      <c r="S104">
        <v>131</v>
      </c>
      <c r="T104">
        <v>0</v>
      </c>
      <c r="U104">
        <v>39.213000000000001</v>
      </c>
      <c r="V104" t="s">
        <v>42</v>
      </c>
      <c r="W104">
        <v>34.83</v>
      </c>
      <c r="X104" t="s">
        <v>146</v>
      </c>
      <c r="Y104" t="s">
        <v>8745</v>
      </c>
      <c r="Z104">
        <v>2014</v>
      </c>
      <c r="AA104">
        <v>27</v>
      </c>
      <c r="AB104">
        <v>36005</v>
      </c>
    </row>
    <row r="105" spans="1:28" x14ac:dyDescent="0.2">
      <c r="A105" t="s">
        <v>488</v>
      </c>
      <c r="B105" s="1">
        <v>41983</v>
      </c>
      <c r="C105" s="1">
        <v>41987</v>
      </c>
      <c r="D105" t="s">
        <v>45</v>
      </c>
      <c r="E105" t="s">
        <v>489</v>
      </c>
      <c r="F105" t="s">
        <v>490</v>
      </c>
      <c r="G105" t="s">
        <v>262</v>
      </c>
      <c r="H105" t="s">
        <v>32</v>
      </c>
      <c r="I105" t="s">
        <v>33</v>
      </c>
      <c r="J105" t="s">
        <v>34</v>
      </c>
      <c r="K105" t="s">
        <v>35</v>
      </c>
      <c r="L105" t="s">
        <v>36</v>
      </c>
      <c r="M105" t="s">
        <v>37</v>
      </c>
      <c r="N105" t="s">
        <v>38</v>
      </c>
      <c r="O105" t="s">
        <v>380</v>
      </c>
      <c r="P105" t="s">
        <v>491</v>
      </c>
      <c r="Q105" t="s">
        <v>492</v>
      </c>
      <c r="R105">
        <v>1</v>
      </c>
      <c r="S105">
        <v>189</v>
      </c>
      <c r="T105">
        <v>0</v>
      </c>
      <c r="U105">
        <v>68.040000000000006</v>
      </c>
      <c r="V105" t="s">
        <v>42</v>
      </c>
      <c r="W105">
        <v>14.17</v>
      </c>
      <c r="X105" t="s">
        <v>43</v>
      </c>
      <c r="Y105" t="s">
        <v>8750</v>
      </c>
      <c r="Z105">
        <v>2014</v>
      </c>
      <c r="AA105">
        <v>50</v>
      </c>
      <c r="AB105">
        <v>35589</v>
      </c>
    </row>
    <row r="106" spans="1:28" x14ac:dyDescent="0.2">
      <c r="A106" t="s">
        <v>493</v>
      </c>
      <c r="B106" s="1">
        <v>41990</v>
      </c>
      <c r="C106" s="1">
        <v>41995</v>
      </c>
      <c r="D106" t="s">
        <v>28</v>
      </c>
      <c r="E106" t="s">
        <v>494</v>
      </c>
      <c r="F106" t="s">
        <v>495</v>
      </c>
      <c r="G106" t="s">
        <v>262</v>
      </c>
      <c r="H106" t="s">
        <v>32</v>
      </c>
      <c r="I106" t="s">
        <v>33</v>
      </c>
      <c r="J106" t="s">
        <v>34</v>
      </c>
      <c r="K106" t="s">
        <v>35</v>
      </c>
      <c r="L106" t="s">
        <v>36</v>
      </c>
      <c r="M106" t="s">
        <v>37</v>
      </c>
      <c r="N106" t="s">
        <v>38</v>
      </c>
      <c r="O106" t="s">
        <v>374</v>
      </c>
      <c r="P106" t="s">
        <v>496</v>
      </c>
      <c r="Q106" t="s">
        <v>497</v>
      </c>
      <c r="R106">
        <v>5</v>
      </c>
      <c r="S106">
        <v>159</v>
      </c>
      <c r="T106">
        <v>0</v>
      </c>
      <c r="U106">
        <v>7.9450000000000003</v>
      </c>
      <c r="V106" t="s">
        <v>42</v>
      </c>
      <c r="W106">
        <v>15.27</v>
      </c>
      <c r="X106" t="s">
        <v>43</v>
      </c>
      <c r="Y106" t="s">
        <v>8750</v>
      </c>
      <c r="Z106">
        <v>2014</v>
      </c>
      <c r="AA106">
        <v>51</v>
      </c>
      <c r="AB106">
        <v>37849</v>
      </c>
    </row>
    <row r="107" spans="1:28" x14ac:dyDescent="0.2">
      <c r="A107" t="s">
        <v>498</v>
      </c>
      <c r="B107" s="1">
        <v>40733</v>
      </c>
      <c r="C107" s="1">
        <v>40737</v>
      </c>
      <c r="D107" t="s">
        <v>28</v>
      </c>
      <c r="E107" t="s">
        <v>499</v>
      </c>
      <c r="F107" t="s">
        <v>500</v>
      </c>
      <c r="G107" t="s">
        <v>262</v>
      </c>
      <c r="H107" t="s">
        <v>32</v>
      </c>
      <c r="I107" t="s">
        <v>33</v>
      </c>
      <c r="J107" t="s">
        <v>34</v>
      </c>
      <c r="K107" t="s">
        <v>35</v>
      </c>
      <c r="L107" t="s">
        <v>36</v>
      </c>
      <c r="M107" t="s">
        <v>37</v>
      </c>
      <c r="N107" t="s">
        <v>38</v>
      </c>
      <c r="O107" t="s">
        <v>501</v>
      </c>
      <c r="P107" t="s">
        <v>502</v>
      </c>
      <c r="Q107" t="s">
        <v>503</v>
      </c>
      <c r="R107">
        <v>1</v>
      </c>
      <c r="S107">
        <v>3</v>
      </c>
      <c r="T107">
        <v>0</v>
      </c>
      <c r="U107">
        <v>1.4112</v>
      </c>
      <c r="V107" t="s">
        <v>42</v>
      </c>
      <c r="W107">
        <v>0.47</v>
      </c>
      <c r="X107" t="s">
        <v>50</v>
      </c>
      <c r="Y107" t="s">
        <v>8760</v>
      </c>
      <c r="Z107">
        <v>2011</v>
      </c>
      <c r="AA107">
        <v>28</v>
      </c>
      <c r="AB107">
        <v>39469</v>
      </c>
    </row>
    <row r="108" spans="1:28" x14ac:dyDescent="0.2">
      <c r="A108" t="s">
        <v>498</v>
      </c>
      <c r="B108" s="1">
        <v>40733</v>
      </c>
      <c r="C108" s="1">
        <v>40737</v>
      </c>
      <c r="D108" t="s">
        <v>28</v>
      </c>
      <c r="E108" t="s">
        <v>499</v>
      </c>
      <c r="F108" t="s">
        <v>500</v>
      </c>
      <c r="G108" t="s">
        <v>262</v>
      </c>
      <c r="H108" t="s">
        <v>32</v>
      </c>
      <c r="I108" t="s">
        <v>33</v>
      </c>
      <c r="J108" t="s">
        <v>34</v>
      </c>
      <c r="K108" t="s">
        <v>35</v>
      </c>
      <c r="L108" t="s">
        <v>36</v>
      </c>
      <c r="M108" t="s">
        <v>37</v>
      </c>
      <c r="N108" t="s">
        <v>38</v>
      </c>
      <c r="O108" t="s">
        <v>374</v>
      </c>
      <c r="P108" t="s">
        <v>504</v>
      </c>
      <c r="Q108" t="s">
        <v>505</v>
      </c>
      <c r="R108">
        <v>4</v>
      </c>
      <c r="S108">
        <v>24</v>
      </c>
      <c r="T108">
        <v>0</v>
      </c>
      <c r="U108">
        <v>4.0663999999999998</v>
      </c>
      <c r="V108" t="s">
        <v>42</v>
      </c>
      <c r="W108">
        <v>1.7</v>
      </c>
      <c r="X108" t="s">
        <v>50</v>
      </c>
      <c r="Y108" t="s">
        <v>8760</v>
      </c>
      <c r="Z108">
        <v>2011</v>
      </c>
      <c r="AA108">
        <v>28</v>
      </c>
      <c r="AB108">
        <v>39471</v>
      </c>
    </row>
    <row r="109" spans="1:28" x14ac:dyDescent="0.2">
      <c r="A109" t="s">
        <v>254</v>
      </c>
      <c r="B109" s="1">
        <v>40847</v>
      </c>
      <c r="C109" s="1">
        <v>40851</v>
      </c>
      <c r="D109" t="s">
        <v>28</v>
      </c>
      <c r="E109" t="s">
        <v>255</v>
      </c>
      <c r="F109" t="s">
        <v>256</v>
      </c>
      <c r="G109" t="s">
        <v>246</v>
      </c>
      <c r="H109" t="s">
        <v>32</v>
      </c>
      <c r="I109" t="s">
        <v>33</v>
      </c>
      <c r="J109" t="s">
        <v>34</v>
      </c>
      <c r="K109" t="s">
        <v>35</v>
      </c>
      <c r="L109" t="s">
        <v>36</v>
      </c>
      <c r="M109" t="s">
        <v>37</v>
      </c>
      <c r="N109" t="s">
        <v>38</v>
      </c>
      <c r="O109" t="s">
        <v>374</v>
      </c>
      <c r="P109" t="s">
        <v>506</v>
      </c>
      <c r="Q109" t="s">
        <v>507</v>
      </c>
      <c r="R109">
        <v>5</v>
      </c>
      <c r="S109">
        <v>80</v>
      </c>
      <c r="T109">
        <v>0</v>
      </c>
      <c r="U109">
        <v>20.878</v>
      </c>
      <c r="V109" t="s">
        <v>42</v>
      </c>
      <c r="W109">
        <v>15.67</v>
      </c>
      <c r="X109" t="s">
        <v>50</v>
      </c>
      <c r="Y109" t="s">
        <v>8726</v>
      </c>
      <c r="Z109">
        <v>2011</v>
      </c>
      <c r="AA109">
        <v>45</v>
      </c>
      <c r="AB109">
        <v>33357</v>
      </c>
    </row>
    <row r="110" spans="1:28" x14ac:dyDescent="0.2">
      <c r="A110" t="s">
        <v>254</v>
      </c>
      <c r="B110" s="1">
        <v>40847</v>
      </c>
      <c r="C110" s="1">
        <v>40851</v>
      </c>
      <c r="D110" t="s">
        <v>28</v>
      </c>
      <c r="E110" t="s">
        <v>255</v>
      </c>
      <c r="F110" t="s">
        <v>256</v>
      </c>
      <c r="G110" t="s">
        <v>246</v>
      </c>
      <c r="H110" t="s">
        <v>32</v>
      </c>
      <c r="I110" t="s">
        <v>33</v>
      </c>
      <c r="J110" t="s">
        <v>34</v>
      </c>
      <c r="K110" t="s">
        <v>35</v>
      </c>
      <c r="L110" t="s">
        <v>36</v>
      </c>
      <c r="M110" t="s">
        <v>37</v>
      </c>
      <c r="N110" t="s">
        <v>38</v>
      </c>
      <c r="O110" t="s">
        <v>374</v>
      </c>
      <c r="P110" t="s">
        <v>508</v>
      </c>
      <c r="Q110" t="s">
        <v>509</v>
      </c>
      <c r="R110">
        <v>4</v>
      </c>
      <c r="S110">
        <v>406</v>
      </c>
      <c r="T110">
        <v>0</v>
      </c>
      <c r="U110">
        <v>12.1692</v>
      </c>
      <c r="V110" t="s">
        <v>42</v>
      </c>
      <c r="W110">
        <v>18.82</v>
      </c>
      <c r="X110" t="s">
        <v>50</v>
      </c>
      <c r="Y110" t="s">
        <v>8726</v>
      </c>
      <c r="Z110">
        <v>2011</v>
      </c>
      <c r="AA110">
        <v>45</v>
      </c>
      <c r="AB110">
        <v>33361</v>
      </c>
    </row>
    <row r="111" spans="1:28" x14ac:dyDescent="0.2">
      <c r="A111" t="s">
        <v>510</v>
      </c>
      <c r="B111" s="1">
        <v>41012</v>
      </c>
      <c r="C111" s="1">
        <v>41018</v>
      </c>
      <c r="D111" t="s">
        <v>148</v>
      </c>
      <c r="E111" t="s">
        <v>511</v>
      </c>
      <c r="F111" t="s">
        <v>512</v>
      </c>
      <c r="G111" t="s">
        <v>246</v>
      </c>
      <c r="H111" t="s">
        <v>32</v>
      </c>
      <c r="I111" t="s">
        <v>33</v>
      </c>
      <c r="J111" t="s">
        <v>34</v>
      </c>
      <c r="K111" t="s">
        <v>35</v>
      </c>
      <c r="L111" t="s">
        <v>36</v>
      </c>
      <c r="M111" t="s">
        <v>37</v>
      </c>
      <c r="N111" t="s">
        <v>38</v>
      </c>
      <c r="O111" t="s">
        <v>380</v>
      </c>
      <c r="P111" t="s">
        <v>513</v>
      </c>
      <c r="Q111" t="s">
        <v>514</v>
      </c>
      <c r="R111">
        <v>2</v>
      </c>
      <c r="S111">
        <v>76</v>
      </c>
      <c r="T111">
        <v>0</v>
      </c>
      <c r="U111">
        <v>29.5776</v>
      </c>
      <c r="V111" t="s">
        <v>42</v>
      </c>
      <c r="W111">
        <v>8.99</v>
      </c>
      <c r="X111" t="s">
        <v>50</v>
      </c>
      <c r="Y111" t="s">
        <v>8731</v>
      </c>
      <c r="Z111">
        <v>2012</v>
      </c>
      <c r="AA111">
        <v>15</v>
      </c>
      <c r="AB111">
        <v>36477</v>
      </c>
    </row>
    <row r="112" spans="1:28" x14ac:dyDescent="0.2">
      <c r="A112" t="s">
        <v>515</v>
      </c>
      <c r="B112" s="1">
        <v>41043</v>
      </c>
      <c r="C112" s="1">
        <v>41050</v>
      </c>
      <c r="D112" t="s">
        <v>148</v>
      </c>
      <c r="E112" t="s">
        <v>516</v>
      </c>
      <c r="F112" t="s">
        <v>517</v>
      </c>
      <c r="G112" t="s">
        <v>31</v>
      </c>
      <c r="H112" t="s">
        <v>32</v>
      </c>
      <c r="I112" t="s">
        <v>33</v>
      </c>
      <c r="J112" t="s">
        <v>34</v>
      </c>
      <c r="K112" t="s">
        <v>35</v>
      </c>
      <c r="L112" t="s">
        <v>36</v>
      </c>
      <c r="M112" t="s">
        <v>37</v>
      </c>
      <c r="N112" t="s">
        <v>38</v>
      </c>
      <c r="O112" t="s">
        <v>374</v>
      </c>
      <c r="P112" t="s">
        <v>518</v>
      </c>
      <c r="Q112" t="s">
        <v>519</v>
      </c>
      <c r="R112">
        <v>4</v>
      </c>
      <c r="S112">
        <v>1118</v>
      </c>
      <c r="T112">
        <v>0</v>
      </c>
      <c r="U112">
        <v>55.896000000000001</v>
      </c>
      <c r="V112" t="s">
        <v>42</v>
      </c>
      <c r="W112">
        <v>137.93</v>
      </c>
      <c r="X112" t="s">
        <v>50</v>
      </c>
      <c r="Y112" t="s">
        <v>8762</v>
      </c>
      <c r="Z112">
        <v>2012</v>
      </c>
      <c r="AA112">
        <v>20</v>
      </c>
      <c r="AB112">
        <v>37984</v>
      </c>
    </row>
    <row r="113" spans="1:28" x14ac:dyDescent="0.2">
      <c r="A113" t="s">
        <v>520</v>
      </c>
      <c r="B113" s="1">
        <v>41051</v>
      </c>
      <c r="C113" s="1">
        <v>41055</v>
      </c>
      <c r="D113" t="s">
        <v>28</v>
      </c>
      <c r="E113" t="s">
        <v>521</v>
      </c>
      <c r="F113" t="s">
        <v>522</v>
      </c>
      <c r="G113" t="s">
        <v>31</v>
      </c>
      <c r="H113" t="s">
        <v>32</v>
      </c>
      <c r="I113" t="s">
        <v>33</v>
      </c>
      <c r="J113" t="s">
        <v>34</v>
      </c>
      <c r="K113" t="s">
        <v>35</v>
      </c>
      <c r="L113" t="s">
        <v>36</v>
      </c>
      <c r="M113" t="s">
        <v>37</v>
      </c>
      <c r="N113" t="s">
        <v>38</v>
      </c>
      <c r="O113" t="s">
        <v>374</v>
      </c>
      <c r="P113" t="s">
        <v>523</v>
      </c>
      <c r="Q113" t="s">
        <v>524</v>
      </c>
      <c r="R113">
        <v>7</v>
      </c>
      <c r="S113">
        <v>105</v>
      </c>
      <c r="T113">
        <v>0</v>
      </c>
      <c r="U113">
        <v>29.341200000000001</v>
      </c>
      <c r="V113" t="s">
        <v>42</v>
      </c>
      <c r="W113">
        <v>13.18</v>
      </c>
      <c r="X113" t="s">
        <v>50</v>
      </c>
      <c r="Y113" t="s">
        <v>8762</v>
      </c>
      <c r="Z113">
        <v>2012</v>
      </c>
      <c r="AA113">
        <v>21</v>
      </c>
      <c r="AB113">
        <v>39400</v>
      </c>
    </row>
    <row r="114" spans="1:28" x14ac:dyDescent="0.2">
      <c r="A114" t="s">
        <v>525</v>
      </c>
      <c r="B114" s="1">
        <v>41162</v>
      </c>
      <c r="C114" s="1">
        <v>41166</v>
      </c>
      <c r="D114" t="s">
        <v>28</v>
      </c>
      <c r="E114" t="s">
        <v>526</v>
      </c>
      <c r="F114" t="s">
        <v>527</v>
      </c>
      <c r="G114" t="s">
        <v>31</v>
      </c>
      <c r="H114" t="s">
        <v>32</v>
      </c>
      <c r="I114" t="s">
        <v>33</v>
      </c>
      <c r="J114" t="s">
        <v>34</v>
      </c>
      <c r="K114" t="s">
        <v>35</v>
      </c>
      <c r="L114" t="s">
        <v>36</v>
      </c>
      <c r="M114" t="s">
        <v>37</v>
      </c>
      <c r="N114" t="s">
        <v>38</v>
      </c>
      <c r="O114" t="s">
        <v>393</v>
      </c>
      <c r="P114" t="s">
        <v>528</v>
      </c>
      <c r="Q114" t="s">
        <v>529</v>
      </c>
      <c r="R114">
        <v>4</v>
      </c>
      <c r="S114">
        <v>52</v>
      </c>
      <c r="T114">
        <v>0</v>
      </c>
      <c r="U114">
        <v>1.5456000000000001</v>
      </c>
      <c r="V114" t="s">
        <v>42</v>
      </c>
      <c r="W114">
        <v>7.75</v>
      </c>
      <c r="X114" t="s">
        <v>50</v>
      </c>
      <c r="Y114" t="s">
        <v>8763</v>
      </c>
      <c r="Z114">
        <v>2012</v>
      </c>
      <c r="AA114">
        <v>37</v>
      </c>
      <c r="AB114">
        <v>31877</v>
      </c>
    </row>
    <row r="115" spans="1:28" x14ac:dyDescent="0.2">
      <c r="A115" t="s">
        <v>530</v>
      </c>
      <c r="B115" s="1">
        <v>41251</v>
      </c>
      <c r="C115" s="1">
        <v>41255</v>
      </c>
      <c r="D115" t="s">
        <v>28</v>
      </c>
      <c r="E115" t="s">
        <v>531</v>
      </c>
      <c r="F115" t="s">
        <v>532</v>
      </c>
      <c r="G115" t="s">
        <v>246</v>
      </c>
      <c r="H115" t="s">
        <v>32</v>
      </c>
      <c r="I115" t="s">
        <v>33</v>
      </c>
      <c r="J115" t="s">
        <v>34</v>
      </c>
      <c r="K115" t="s">
        <v>35</v>
      </c>
      <c r="L115" t="s">
        <v>36</v>
      </c>
      <c r="M115" t="s">
        <v>37</v>
      </c>
      <c r="N115" t="s">
        <v>38</v>
      </c>
      <c r="O115" t="s">
        <v>374</v>
      </c>
      <c r="P115" t="s">
        <v>533</v>
      </c>
      <c r="Q115" t="s">
        <v>534</v>
      </c>
      <c r="R115">
        <v>2</v>
      </c>
      <c r="S115">
        <v>222</v>
      </c>
      <c r="T115">
        <v>0</v>
      </c>
      <c r="U115">
        <v>4.4391999999999996</v>
      </c>
      <c r="V115" t="s">
        <v>42</v>
      </c>
      <c r="W115">
        <v>43.34</v>
      </c>
      <c r="X115" t="s">
        <v>50</v>
      </c>
      <c r="Y115" t="s">
        <v>8734</v>
      </c>
      <c r="Z115">
        <v>2012</v>
      </c>
      <c r="AA115">
        <v>49</v>
      </c>
      <c r="AB115">
        <v>38871</v>
      </c>
    </row>
    <row r="116" spans="1:28" x14ac:dyDescent="0.2">
      <c r="A116" t="s">
        <v>147</v>
      </c>
      <c r="B116" s="1">
        <v>41423</v>
      </c>
      <c r="C116" s="1">
        <v>41429</v>
      </c>
      <c r="D116" t="s">
        <v>148</v>
      </c>
      <c r="E116" t="s">
        <v>127</v>
      </c>
      <c r="F116" t="s">
        <v>128</v>
      </c>
      <c r="G116" t="s">
        <v>31</v>
      </c>
      <c r="H116" t="s">
        <v>32</v>
      </c>
      <c r="I116" t="s">
        <v>33</v>
      </c>
      <c r="J116" t="s">
        <v>34</v>
      </c>
      <c r="K116" t="s">
        <v>35</v>
      </c>
      <c r="L116" t="s">
        <v>36</v>
      </c>
      <c r="M116" t="s">
        <v>37</v>
      </c>
      <c r="N116" t="s">
        <v>38</v>
      </c>
      <c r="O116" t="s">
        <v>380</v>
      </c>
      <c r="P116" t="s">
        <v>535</v>
      </c>
      <c r="Q116" t="s">
        <v>536</v>
      </c>
      <c r="R116">
        <v>2</v>
      </c>
      <c r="S116">
        <v>262</v>
      </c>
      <c r="T116">
        <v>0</v>
      </c>
      <c r="U116">
        <v>78.671999999999997</v>
      </c>
      <c r="V116" t="s">
        <v>42</v>
      </c>
      <c r="W116">
        <v>26.48</v>
      </c>
      <c r="X116" t="s">
        <v>50</v>
      </c>
      <c r="Y116" t="s">
        <v>8737</v>
      </c>
      <c r="Z116">
        <v>2013</v>
      </c>
      <c r="AA116">
        <v>22</v>
      </c>
      <c r="AB116">
        <v>34717</v>
      </c>
    </row>
    <row r="117" spans="1:28" x14ac:dyDescent="0.2">
      <c r="A117" t="s">
        <v>537</v>
      </c>
      <c r="B117" s="1">
        <v>41576</v>
      </c>
      <c r="C117" s="1">
        <v>41580</v>
      </c>
      <c r="D117" t="s">
        <v>28</v>
      </c>
      <c r="E117" t="s">
        <v>538</v>
      </c>
      <c r="F117" t="s">
        <v>539</v>
      </c>
      <c r="G117" t="s">
        <v>31</v>
      </c>
      <c r="H117" t="s">
        <v>32</v>
      </c>
      <c r="I117" t="s">
        <v>33</v>
      </c>
      <c r="J117" t="s">
        <v>34</v>
      </c>
      <c r="K117" t="s">
        <v>35</v>
      </c>
      <c r="L117" t="s">
        <v>36</v>
      </c>
      <c r="M117" t="s">
        <v>37</v>
      </c>
      <c r="N117" t="s">
        <v>38</v>
      </c>
      <c r="O117" t="s">
        <v>374</v>
      </c>
      <c r="P117" t="s">
        <v>540</v>
      </c>
      <c r="Q117" t="s">
        <v>541</v>
      </c>
      <c r="R117">
        <v>6</v>
      </c>
      <c r="S117">
        <v>93</v>
      </c>
      <c r="T117">
        <v>0</v>
      </c>
      <c r="U117">
        <v>26.056799999999999</v>
      </c>
      <c r="V117" t="s">
        <v>42</v>
      </c>
      <c r="W117">
        <v>6.35</v>
      </c>
      <c r="X117" t="s">
        <v>50</v>
      </c>
      <c r="Y117" t="s">
        <v>8740</v>
      </c>
      <c r="Z117">
        <v>2013</v>
      </c>
      <c r="AA117">
        <v>44</v>
      </c>
      <c r="AB117">
        <v>31514</v>
      </c>
    </row>
    <row r="118" spans="1:28" x14ac:dyDescent="0.2">
      <c r="A118" t="s">
        <v>542</v>
      </c>
      <c r="B118" s="1">
        <v>41627</v>
      </c>
      <c r="C118" s="1">
        <v>41632</v>
      </c>
      <c r="D118" t="s">
        <v>28</v>
      </c>
      <c r="E118" t="s">
        <v>348</v>
      </c>
      <c r="F118" t="s">
        <v>349</v>
      </c>
      <c r="G118" t="s">
        <v>246</v>
      </c>
      <c r="H118" t="s">
        <v>32</v>
      </c>
      <c r="I118" t="s">
        <v>33</v>
      </c>
      <c r="J118" t="s">
        <v>34</v>
      </c>
      <c r="K118" t="s">
        <v>35</v>
      </c>
      <c r="L118" t="s">
        <v>36</v>
      </c>
      <c r="M118" t="s">
        <v>37</v>
      </c>
      <c r="N118" t="s">
        <v>38</v>
      </c>
      <c r="O118" t="s">
        <v>393</v>
      </c>
      <c r="P118" t="s">
        <v>455</v>
      </c>
      <c r="Q118" t="s">
        <v>456</v>
      </c>
      <c r="R118">
        <v>5</v>
      </c>
      <c r="S118">
        <v>579</v>
      </c>
      <c r="T118">
        <v>0</v>
      </c>
      <c r="U118">
        <v>28.965</v>
      </c>
      <c r="V118" t="s">
        <v>42</v>
      </c>
      <c r="W118">
        <v>53.83</v>
      </c>
      <c r="X118" t="s">
        <v>50</v>
      </c>
      <c r="Y118" t="s">
        <v>8764</v>
      </c>
      <c r="Z118">
        <v>2013</v>
      </c>
      <c r="AA118">
        <v>51</v>
      </c>
      <c r="AB118">
        <v>32613</v>
      </c>
    </row>
    <row r="119" spans="1:28" x14ac:dyDescent="0.2">
      <c r="A119" t="s">
        <v>543</v>
      </c>
      <c r="B119" s="1">
        <v>41680</v>
      </c>
      <c r="C119" s="1">
        <v>41684</v>
      </c>
      <c r="D119" t="s">
        <v>28</v>
      </c>
      <c r="E119" t="s">
        <v>544</v>
      </c>
      <c r="F119" t="s">
        <v>545</v>
      </c>
      <c r="G119" t="s">
        <v>31</v>
      </c>
      <c r="H119" t="s">
        <v>32</v>
      </c>
      <c r="I119" t="s">
        <v>33</v>
      </c>
      <c r="J119" t="s">
        <v>34</v>
      </c>
      <c r="K119" t="s">
        <v>35</v>
      </c>
      <c r="L119" t="s">
        <v>36</v>
      </c>
      <c r="M119" t="s">
        <v>37</v>
      </c>
      <c r="N119" t="s">
        <v>38</v>
      </c>
      <c r="O119" t="s">
        <v>374</v>
      </c>
      <c r="P119" t="s">
        <v>546</v>
      </c>
      <c r="Q119" t="s">
        <v>547</v>
      </c>
      <c r="R119">
        <v>5</v>
      </c>
      <c r="S119">
        <v>355</v>
      </c>
      <c r="T119">
        <v>0</v>
      </c>
      <c r="U119">
        <v>17.745000000000001</v>
      </c>
      <c r="V119" t="s">
        <v>42</v>
      </c>
      <c r="W119">
        <v>48.88</v>
      </c>
      <c r="X119" t="s">
        <v>50</v>
      </c>
      <c r="Y119" t="s">
        <v>8756</v>
      </c>
      <c r="Z119">
        <v>2014</v>
      </c>
      <c r="AA119">
        <v>7</v>
      </c>
      <c r="AB119">
        <v>38542</v>
      </c>
    </row>
    <row r="120" spans="1:28" x14ac:dyDescent="0.2">
      <c r="A120" t="s">
        <v>548</v>
      </c>
      <c r="B120" s="1">
        <v>41715</v>
      </c>
      <c r="C120" s="1">
        <v>41720</v>
      </c>
      <c r="D120" t="s">
        <v>28</v>
      </c>
      <c r="E120" t="s">
        <v>549</v>
      </c>
      <c r="F120" t="s">
        <v>550</v>
      </c>
      <c r="G120" t="s">
        <v>246</v>
      </c>
      <c r="H120" t="s">
        <v>32</v>
      </c>
      <c r="I120" t="s">
        <v>33</v>
      </c>
      <c r="J120" t="s">
        <v>34</v>
      </c>
      <c r="K120" t="s">
        <v>35</v>
      </c>
      <c r="L120" t="s">
        <v>36</v>
      </c>
      <c r="M120" t="s">
        <v>37</v>
      </c>
      <c r="N120" t="s">
        <v>38</v>
      </c>
      <c r="O120" t="s">
        <v>374</v>
      </c>
      <c r="P120" t="s">
        <v>551</v>
      </c>
      <c r="Q120" t="s">
        <v>552</v>
      </c>
      <c r="R120">
        <v>2</v>
      </c>
      <c r="S120">
        <v>310</v>
      </c>
      <c r="T120">
        <v>0</v>
      </c>
      <c r="U120">
        <v>80.631200000000007</v>
      </c>
      <c r="V120" t="s">
        <v>42</v>
      </c>
      <c r="W120">
        <v>26.14</v>
      </c>
      <c r="X120" t="s">
        <v>50</v>
      </c>
      <c r="Y120" t="s">
        <v>8758</v>
      </c>
      <c r="Z120">
        <v>2014</v>
      </c>
      <c r="AA120">
        <v>12</v>
      </c>
      <c r="AB120">
        <v>41034</v>
      </c>
    </row>
    <row r="121" spans="1:28" x14ac:dyDescent="0.2">
      <c r="A121" t="s">
        <v>553</v>
      </c>
      <c r="B121" s="1">
        <v>41887</v>
      </c>
      <c r="C121" s="1">
        <v>41891</v>
      </c>
      <c r="D121" t="s">
        <v>28</v>
      </c>
      <c r="E121" t="s">
        <v>554</v>
      </c>
      <c r="F121" t="s">
        <v>555</v>
      </c>
      <c r="G121" t="s">
        <v>31</v>
      </c>
      <c r="H121" t="s">
        <v>32</v>
      </c>
      <c r="I121" t="s">
        <v>33</v>
      </c>
      <c r="J121" t="s">
        <v>34</v>
      </c>
      <c r="K121" t="s">
        <v>35</v>
      </c>
      <c r="L121" t="s">
        <v>36</v>
      </c>
      <c r="M121" t="s">
        <v>37</v>
      </c>
      <c r="N121" t="s">
        <v>38</v>
      </c>
      <c r="O121" t="s">
        <v>374</v>
      </c>
      <c r="P121" t="s">
        <v>486</v>
      </c>
      <c r="Q121" t="s">
        <v>487</v>
      </c>
      <c r="R121">
        <v>5</v>
      </c>
      <c r="S121">
        <v>218</v>
      </c>
      <c r="T121">
        <v>0</v>
      </c>
      <c r="U121">
        <v>65.355000000000004</v>
      </c>
      <c r="V121" t="s">
        <v>42</v>
      </c>
      <c r="W121">
        <v>26.6</v>
      </c>
      <c r="X121" t="s">
        <v>50</v>
      </c>
      <c r="Y121" t="s">
        <v>8748</v>
      </c>
      <c r="Z121">
        <v>2014</v>
      </c>
      <c r="AA121">
        <v>36</v>
      </c>
      <c r="AB121">
        <v>34916</v>
      </c>
    </row>
    <row r="122" spans="1:28" x14ac:dyDescent="0.2">
      <c r="A122" t="s">
        <v>556</v>
      </c>
      <c r="B122" s="1">
        <v>41915</v>
      </c>
      <c r="C122" s="1">
        <v>41921</v>
      </c>
      <c r="D122" t="s">
        <v>148</v>
      </c>
      <c r="E122" t="s">
        <v>557</v>
      </c>
      <c r="F122" t="s">
        <v>558</v>
      </c>
      <c r="G122" t="s">
        <v>262</v>
      </c>
      <c r="H122" t="s">
        <v>32</v>
      </c>
      <c r="I122" t="s">
        <v>33</v>
      </c>
      <c r="J122" t="s">
        <v>34</v>
      </c>
      <c r="K122" t="s">
        <v>35</v>
      </c>
      <c r="L122" t="s">
        <v>36</v>
      </c>
      <c r="M122" t="s">
        <v>37</v>
      </c>
      <c r="N122" t="s">
        <v>38</v>
      </c>
      <c r="O122" t="s">
        <v>374</v>
      </c>
      <c r="P122" t="s">
        <v>559</v>
      </c>
      <c r="Q122" t="s">
        <v>560</v>
      </c>
      <c r="R122">
        <v>7</v>
      </c>
      <c r="S122">
        <v>1575</v>
      </c>
      <c r="T122">
        <v>0</v>
      </c>
      <c r="U122">
        <v>204.76820000000001</v>
      </c>
      <c r="V122" t="s">
        <v>42</v>
      </c>
      <c r="W122">
        <v>127.15</v>
      </c>
      <c r="X122" t="s">
        <v>50</v>
      </c>
      <c r="Y122" t="s">
        <v>8749</v>
      </c>
      <c r="Z122">
        <v>2014</v>
      </c>
      <c r="AA122">
        <v>40</v>
      </c>
      <c r="AB122">
        <v>35433</v>
      </c>
    </row>
    <row r="123" spans="1:28" x14ac:dyDescent="0.2">
      <c r="A123" t="s">
        <v>319</v>
      </c>
      <c r="B123" s="1">
        <v>40703</v>
      </c>
      <c r="C123" s="1">
        <v>40708</v>
      </c>
      <c r="D123" t="s">
        <v>45</v>
      </c>
      <c r="E123" t="s">
        <v>320</v>
      </c>
      <c r="F123" t="s">
        <v>321</v>
      </c>
      <c r="G123" t="s">
        <v>31</v>
      </c>
      <c r="H123" t="s">
        <v>32</v>
      </c>
      <c r="I123" t="s">
        <v>33</v>
      </c>
      <c r="J123" t="s">
        <v>34</v>
      </c>
      <c r="K123" t="s">
        <v>35</v>
      </c>
      <c r="L123" t="s">
        <v>36</v>
      </c>
      <c r="M123" t="s">
        <v>37</v>
      </c>
      <c r="N123" t="s">
        <v>38</v>
      </c>
      <c r="O123" t="s">
        <v>380</v>
      </c>
      <c r="P123" t="s">
        <v>561</v>
      </c>
      <c r="Q123" t="s">
        <v>562</v>
      </c>
      <c r="R123">
        <v>5</v>
      </c>
      <c r="S123">
        <v>115</v>
      </c>
      <c r="T123">
        <v>0</v>
      </c>
      <c r="U123">
        <v>34.47</v>
      </c>
      <c r="V123" t="s">
        <v>42</v>
      </c>
      <c r="W123">
        <v>8.23</v>
      </c>
      <c r="X123" t="s">
        <v>50</v>
      </c>
      <c r="Y123" t="s">
        <v>8757</v>
      </c>
      <c r="Z123">
        <v>2011</v>
      </c>
      <c r="AA123">
        <v>24</v>
      </c>
      <c r="AB123">
        <v>31306</v>
      </c>
    </row>
    <row r="124" spans="1:28" x14ac:dyDescent="0.2">
      <c r="A124" t="s">
        <v>563</v>
      </c>
      <c r="B124" s="1">
        <v>40806</v>
      </c>
      <c r="C124" s="1">
        <v>40812</v>
      </c>
      <c r="D124" t="s">
        <v>45</v>
      </c>
      <c r="E124" t="s">
        <v>564</v>
      </c>
      <c r="F124" t="s">
        <v>565</v>
      </c>
      <c r="G124" t="s">
        <v>262</v>
      </c>
      <c r="H124" t="s">
        <v>32</v>
      </c>
      <c r="I124" t="s">
        <v>33</v>
      </c>
      <c r="J124" t="s">
        <v>34</v>
      </c>
      <c r="K124" t="s">
        <v>35</v>
      </c>
      <c r="L124" t="s">
        <v>36</v>
      </c>
      <c r="M124" t="s">
        <v>37</v>
      </c>
      <c r="N124" t="s">
        <v>38</v>
      </c>
      <c r="O124" t="s">
        <v>380</v>
      </c>
      <c r="P124" t="s">
        <v>566</v>
      </c>
      <c r="Q124" t="s">
        <v>99</v>
      </c>
      <c r="R124">
        <v>4</v>
      </c>
      <c r="S124">
        <v>44</v>
      </c>
      <c r="T124">
        <v>0</v>
      </c>
      <c r="U124">
        <v>11.8584</v>
      </c>
      <c r="V124" t="s">
        <v>42</v>
      </c>
      <c r="W124">
        <v>1.65</v>
      </c>
      <c r="X124" t="s">
        <v>50</v>
      </c>
      <c r="Y124" t="s">
        <v>8725</v>
      </c>
      <c r="Z124">
        <v>2011</v>
      </c>
      <c r="AA124">
        <v>39</v>
      </c>
      <c r="AB124">
        <v>35537</v>
      </c>
    </row>
    <row r="125" spans="1:28" x14ac:dyDescent="0.2">
      <c r="A125" t="s">
        <v>567</v>
      </c>
      <c r="B125" s="1">
        <v>40901</v>
      </c>
      <c r="C125" s="1">
        <v>40906</v>
      </c>
      <c r="D125" t="s">
        <v>45</v>
      </c>
      <c r="E125" t="s">
        <v>568</v>
      </c>
      <c r="F125" t="s">
        <v>569</v>
      </c>
      <c r="G125" t="s">
        <v>246</v>
      </c>
      <c r="H125" t="s">
        <v>32</v>
      </c>
      <c r="I125" t="s">
        <v>33</v>
      </c>
      <c r="J125" t="s">
        <v>34</v>
      </c>
      <c r="K125" t="s">
        <v>35</v>
      </c>
      <c r="L125" t="s">
        <v>36</v>
      </c>
      <c r="M125" t="s">
        <v>37</v>
      </c>
      <c r="N125" t="s">
        <v>38</v>
      </c>
      <c r="O125" t="s">
        <v>374</v>
      </c>
      <c r="P125" t="s">
        <v>570</v>
      </c>
      <c r="Q125" t="s">
        <v>571</v>
      </c>
      <c r="R125">
        <v>1</v>
      </c>
      <c r="S125">
        <v>143</v>
      </c>
      <c r="T125">
        <v>0</v>
      </c>
      <c r="U125">
        <v>41.429400000000001</v>
      </c>
      <c r="V125" t="s">
        <v>42</v>
      </c>
      <c r="W125">
        <v>10.28</v>
      </c>
      <c r="X125" t="s">
        <v>50</v>
      </c>
      <c r="Y125" t="s">
        <v>8728</v>
      </c>
      <c r="Z125">
        <v>2011</v>
      </c>
      <c r="AA125">
        <v>52</v>
      </c>
      <c r="AB125">
        <v>32563</v>
      </c>
    </row>
    <row r="126" spans="1:28" x14ac:dyDescent="0.2">
      <c r="A126" t="s">
        <v>572</v>
      </c>
      <c r="B126" s="1">
        <v>40901</v>
      </c>
      <c r="C126" s="1">
        <v>40906</v>
      </c>
      <c r="D126" t="s">
        <v>45</v>
      </c>
      <c r="E126" t="s">
        <v>573</v>
      </c>
      <c r="F126" t="s">
        <v>574</v>
      </c>
      <c r="G126" t="s">
        <v>262</v>
      </c>
      <c r="H126" t="s">
        <v>32</v>
      </c>
      <c r="I126" t="s">
        <v>33</v>
      </c>
      <c r="J126" t="s">
        <v>34</v>
      </c>
      <c r="K126" t="s">
        <v>35</v>
      </c>
      <c r="L126" t="s">
        <v>36</v>
      </c>
      <c r="M126" t="s">
        <v>37</v>
      </c>
      <c r="N126" t="s">
        <v>38</v>
      </c>
      <c r="O126" t="s">
        <v>380</v>
      </c>
      <c r="P126" t="s">
        <v>575</v>
      </c>
      <c r="Q126" t="s">
        <v>576</v>
      </c>
      <c r="R126">
        <v>2</v>
      </c>
      <c r="S126">
        <v>362</v>
      </c>
      <c r="T126">
        <v>0</v>
      </c>
      <c r="U126">
        <v>101.3488</v>
      </c>
      <c r="V126" t="s">
        <v>42</v>
      </c>
      <c r="W126">
        <v>26.47</v>
      </c>
      <c r="X126" t="s">
        <v>50</v>
      </c>
      <c r="Y126" t="s">
        <v>8728</v>
      </c>
      <c r="Z126">
        <v>2011</v>
      </c>
      <c r="AA126">
        <v>52</v>
      </c>
      <c r="AB126">
        <v>35801</v>
      </c>
    </row>
    <row r="127" spans="1:28" x14ac:dyDescent="0.2">
      <c r="A127" t="s">
        <v>577</v>
      </c>
      <c r="B127" s="1">
        <v>41079</v>
      </c>
      <c r="C127" s="1">
        <v>41083</v>
      </c>
      <c r="D127" t="s">
        <v>45</v>
      </c>
      <c r="E127" t="s">
        <v>578</v>
      </c>
      <c r="F127" t="s">
        <v>579</v>
      </c>
      <c r="G127" t="s">
        <v>31</v>
      </c>
      <c r="H127" t="s">
        <v>32</v>
      </c>
      <c r="I127" t="s">
        <v>33</v>
      </c>
      <c r="J127" t="s">
        <v>34</v>
      </c>
      <c r="K127" t="s">
        <v>35</v>
      </c>
      <c r="L127" t="s">
        <v>36</v>
      </c>
      <c r="M127" t="s">
        <v>37</v>
      </c>
      <c r="N127" t="s">
        <v>38</v>
      </c>
      <c r="O127" t="s">
        <v>404</v>
      </c>
      <c r="P127" t="s">
        <v>580</v>
      </c>
      <c r="Q127" t="s">
        <v>581</v>
      </c>
      <c r="R127">
        <v>3</v>
      </c>
      <c r="S127">
        <v>187</v>
      </c>
      <c r="T127">
        <v>0</v>
      </c>
      <c r="U127">
        <v>87.744299999999996</v>
      </c>
      <c r="V127" t="s">
        <v>42</v>
      </c>
      <c r="W127">
        <v>5.15</v>
      </c>
      <c r="X127" t="s">
        <v>50</v>
      </c>
      <c r="Y127" t="s">
        <v>8765</v>
      </c>
      <c r="Z127">
        <v>2012</v>
      </c>
      <c r="AA127">
        <v>25</v>
      </c>
      <c r="AB127">
        <v>35747</v>
      </c>
    </row>
    <row r="128" spans="1:28" x14ac:dyDescent="0.2">
      <c r="A128" t="s">
        <v>582</v>
      </c>
      <c r="B128" s="1">
        <v>41085</v>
      </c>
      <c r="C128" s="1">
        <v>41091</v>
      </c>
      <c r="D128" t="s">
        <v>45</v>
      </c>
      <c r="E128" t="s">
        <v>91</v>
      </c>
      <c r="F128" t="s">
        <v>92</v>
      </c>
      <c r="G128" t="s">
        <v>31</v>
      </c>
      <c r="H128" t="s">
        <v>32</v>
      </c>
      <c r="I128" t="s">
        <v>33</v>
      </c>
      <c r="J128" t="s">
        <v>34</v>
      </c>
      <c r="K128" t="s">
        <v>35</v>
      </c>
      <c r="L128" t="s">
        <v>36</v>
      </c>
      <c r="M128" t="s">
        <v>37</v>
      </c>
      <c r="N128" t="s">
        <v>38</v>
      </c>
      <c r="O128" t="s">
        <v>374</v>
      </c>
      <c r="P128" t="s">
        <v>508</v>
      </c>
      <c r="Q128" t="s">
        <v>509</v>
      </c>
      <c r="R128">
        <v>3</v>
      </c>
      <c r="S128">
        <v>304</v>
      </c>
      <c r="T128">
        <v>0</v>
      </c>
      <c r="U128">
        <v>9.1268999999999991</v>
      </c>
      <c r="V128" t="s">
        <v>42</v>
      </c>
      <c r="W128">
        <v>11.27</v>
      </c>
      <c r="X128" t="s">
        <v>50</v>
      </c>
      <c r="Y128" t="s">
        <v>8765</v>
      </c>
      <c r="Z128">
        <v>2012</v>
      </c>
      <c r="AA128">
        <v>26</v>
      </c>
      <c r="AB128">
        <v>35613</v>
      </c>
    </row>
    <row r="129" spans="1:28" x14ac:dyDescent="0.2">
      <c r="A129" t="s">
        <v>583</v>
      </c>
      <c r="B129" s="1">
        <v>41136</v>
      </c>
      <c r="C129" s="1">
        <v>41140</v>
      </c>
      <c r="D129" t="s">
        <v>45</v>
      </c>
      <c r="E129" t="s">
        <v>584</v>
      </c>
      <c r="F129" t="s">
        <v>585</v>
      </c>
      <c r="G129" t="s">
        <v>246</v>
      </c>
      <c r="H129" t="s">
        <v>32</v>
      </c>
      <c r="I129" t="s">
        <v>33</v>
      </c>
      <c r="J129" t="s">
        <v>34</v>
      </c>
      <c r="K129" t="s">
        <v>35</v>
      </c>
      <c r="L129" t="s">
        <v>36</v>
      </c>
      <c r="M129" t="s">
        <v>37</v>
      </c>
      <c r="N129" t="s">
        <v>38</v>
      </c>
      <c r="O129" t="s">
        <v>374</v>
      </c>
      <c r="P129" t="s">
        <v>586</v>
      </c>
      <c r="Q129" t="s">
        <v>587</v>
      </c>
      <c r="R129">
        <v>2</v>
      </c>
      <c r="S129">
        <v>323</v>
      </c>
      <c r="T129">
        <v>0</v>
      </c>
      <c r="U129">
        <v>61.389000000000003</v>
      </c>
      <c r="V129" t="s">
        <v>42</v>
      </c>
      <c r="W129">
        <v>18.13</v>
      </c>
      <c r="X129" t="s">
        <v>50</v>
      </c>
      <c r="Y129" t="s">
        <v>8732</v>
      </c>
      <c r="Z129">
        <v>2012</v>
      </c>
      <c r="AA129">
        <v>33</v>
      </c>
      <c r="AB129">
        <v>33933</v>
      </c>
    </row>
    <row r="130" spans="1:28" x14ac:dyDescent="0.2">
      <c r="A130" t="s">
        <v>588</v>
      </c>
      <c r="B130" s="1">
        <v>41149</v>
      </c>
      <c r="C130" s="1">
        <v>41156</v>
      </c>
      <c r="D130" t="s">
        <v>45</v>
      </c>
      <c r="E130" t="s">
        <v>589</v>
      </c>
      <c r="F130" t="s">
        <v>590</v>
      </c>
      <c r="G130" t="s">
        <v>31</v>
      </c>
      <c r="H130" t="s">
        <v>32</v>
      </c>
      <c r="I130" t="s">
        <v>33</v>
      </c>
      <c r="J130" t="s">
        <v>34</v>
      </c>
      <c r="K130" t="s">
        <v>35</v>
      </c>
      <c r="L130" t="s">
        <v>36</v>
      </c>
      <c r="M130" t="s">
        <v>37</v>
      </c>
      <c r="N130" t="s">
        <v>38</v>
      </c>
      <c r="O130" t="s">
        <v>374</v>
      </c>
      <c r="P130" t="s">
        <v>591</v>
      </c>
      <c r="Q130" t="s">
        <v>592</v>
      </c>
      <c r="R130">
        <v>9</v>
      </c>
      <c r="S130">
        <v>729</v>
      </c>
      <c r="T130">
        <v>0</v>
      </c>
      <c r="U130">
        <v>29.152799999999999</v>
      </c>
      <c r="V130" t="s">
        <v>42</v>
      </c>
      <c r="W130">
        <v>48.16</v>
      </c>
      <c r="X130" t="s">
        <v>50</v>
      </c>
      <c r="Y130" t="s">
        <v>8732</v>
      </c>
      <c r="Z130">
        <v>2012</v>
      </c>
      <c r="AA130">
        <v>35</v>
      </c>
      <c r="AB130">
        <v>39353</v>
      </c>
    </row>
    <row r="131" spans="1:28" x14ac:dyDescent="0.2">
      <c r="A131" t="s">
        <v>588</v>
      </c>
      <c r="B131" s="1">
        <v>41149</v>
      </c>
      <c r="C131" s="1">
        <v>41156</v>
      </c>
      <c r="D131" t="s">
        <v>45</v>
      </c>
      <c r="E131" t="s">
        <v>589</v>
      </c>
      <c r="F131" t="s">
        <v>590</v>
      </c>
      <c r="G131" t="s">
        <v>31</v>
      </c>
      <c r="H131" t="s">
        <v>32</v>
      </c>
      <c r="I131" t="s">
        <v>33</v>
      </c>
      <c r="J131" t="s">
        <v>34</v>
      </c>
      <c r="K131" t="s">
        <v>35</v>
      </c>
      <c r="L131" t="s">
        <v>36</v>
      </c>
      <c r="M131" t="s">
        <v>37</v>
      </c>
      <c r="N131" t="s">
        <v>38</v>
      </c>
      <c r="O131" t="s">
        <v>374</v>
      </c>
      <c r="P131" t="s">
        <v>593</v>
      </c>
      <c r="Q131" t="s">
        <v>594</v>
      </c>
      <c r="R131">
        <v>5</v>
      </c>
      <c r="S131">
        <v>892</v>
      </c>
      <c r="T131">
        <v>0</v>
      </c>
      <c r="U131">
        <v>267.70499999999998</v>
      </c>
      <c r="V131" t="s">
        <v>42</v>
      </c>
      <c r="W131">
        <v>85.38</v>
      </c>
      <c r="X131" t="s">
        <v>50</v>
      </c>
      <c r="Y131" t="s">
        <v>8732</v>
      </c>
      <c r="Z131">
        <v>2012</v>
      </c>
      <c r="AA131">
        <v>35</v>
      </c>
      <c r="AB131">
        <v>39351</v>
      </c>
    </row>
    <row r="132" spans="1:28" x14ac:dyDescent="0.2">
      <c r="A132" t="s">
        <v>595</v>
      </c>
      <c r="B132" s="1">
        <v>41176</v>
      </c>
      <c r="C132" s="1">
        <v>41180</v>
      </c>
      <c r="D132" t="s">
        <v>45</v>
      </c>
      <c r="E132" t="s">
        <v>596</v>
      </c>
      <c r="F132" t="s">
        <v>597</v>
      </c>
      <c r="G132" t="s">
        <v>246</v>
      </c>
      <c r="H132" t="s">
        <v>32</v>
      </c>
      <c r="I132" t="s">
        <v>33</v>
      </c>
      <c r="J132" t="s">
        <v>34</v>
      </c>
      <c r="K132" t="s">
        <v>35</v>
      </c>
      <c r="L132" t="s">
        <v>36</v>
      </c>
      <c r="M132" t="s">
        <v>37</v>
      </c>
      <c r="N132" t="s">
        <v>38</v>
      </c>
      <c r="O132" t="s">
        <v>380</v>
      </c>
      <c r="P132" t="s">
        <v>598</v>
      </c>
      <c r="Q132" t="s">
        <v>599</v>
      </c>
      <c r="R132">
        <v>4</v>
      </c>
      <c r="S132">
        <v>1158</v>
      </c>
      <c r="T132">
        <v>0</v>
      </c>
      <c r="U132">
        <v>335.85480000000001</v>
      </c>
      <c r="V132" t="s">
        <v>42</v>
      </c>
      <c r="W132">
        <v>56.16</v>
      </c>
      <c r="X132" t="s">
        <v>50</v>
      </c>
      <c r="Y132" t="s">
        <v>8763</v>
      </c>
      <c r="Z132">
        <v>2012</v>
      </c>
      <c r="AA132">
        <v>39</v>
      </c>
      <c r="AB132">
        <v>37068</v>
      </c>
    </row>
    <row r="133" spans="1:28" x14ac:dyDescent="0.2">
      <c r="A133" t="s">
        <v>600</v>
      </c>
      <c r="B133" s="1">
        <v>41180</v>
      </c>
      <c r="C133" s="1">
        <v>41187</v>
      </c>
      <c r="D133" t="s">
        <v>45</v>
      </c>
      <c r="E133" t="s">
        <v>601</v>
      </c>
      <c r="F133" t="s">
        <v>602</v>
      </c>
      <c r="G133" t="s">
        <v>246</v>
      </c>
      <c r="H133" t="s">
        <v>32</v>
      </c>
      <c r="I133" t="s">
        <v>33</v>
      </c>
      <c r="J133" t="s">
        <v>34</v>
      </c>
      <c r="K133" t="s">
        <v>35</v>
      </c>
      <c r="L133" t="s">
        <v>36</v>
      </c>
      <c r="M133" t="s">
        <v>37</v>
      </c>
      <c r="N133" t="s">
        <v>38</v>
      </c>
      <c r="O133" t="s">
        <v>380</v>
      </c>
      <c r="P133" t="s">
        <v>603</v>
      </c>
      <c r="Q133" t="s">
        <v>604</v>
      </c>
      <c r="R133">
        <v>3</v>
      </c>
      <c r="S133">
        <v>186</v>
      </c>
      <c r="T133">
        <v>0</v>
      </c>
      <c r="U133">
        <v>55.844999999999999</v>
      </c>
      <c r="V133" t="s">
        <v>42</v>
      </c>
      <c r="W133">
        <v>12.14</v>
      </c>
      <c r="X133" t="s">
        <v>50</v>
      </c>
      <c r="Y133" t="s">
        <v>8763</v>
      </c>
      <c r="Z133">
        <v>2012</v>
      </c>
      <c r="AA133">
        <v>39</v>
      </c>
      <c r="AB133">
        <v>40748</v>
      </c>
    </row>
    <row r="134" spans="1:28" x14ac:dyDescent="0.2">
      <c r="A134" t="s">
        <v>605</v>
      </c>
      <c r="B134" s="1">
        <v>41201</v>
      </c>
      <c r="C134" s="1">
        <v>41206</v>
      </c>
      <c r="D134" t="s">
        <v>45</v>
      </c>
      <c r="E134" t="s">
        <v>606</v>
      </c>
      <c r="F134" t="s">
        <v>607</v>
      </c>
      <c r="G134" t="s">
        <v>262</v>
      </c>
      <c r="H134" t="s">
        <v>32</v>
      </c>
      <c r="I134" t="s">
        <v>33</v>
      </c>
      <c r="J134" t="s">
        <v>34</v>
      </c>
      <c r="K134" t="s">
        <v>35</v>
      </c>
      <c r="L134" t="s">
        <v>36</v>
      </c>
      <c r="M134" t="s">
        <v>37</v>
      </c>
      <c r="N134" t="s">
        <v>38</v>
      </c>
      <c r="O134" t="s">
        <v>380</v>
      </c>
      <c r="P134" t="s">
        <v>608</v>
      </c>
      <c r="Q134" t="s">
        <v>609</v>
      </c>
      <c r="R134">
        <v>5</v>
      </c>
      <c r="S134">
        <v>1641</v>
      </c>
      <c r="T134">
        <v>0</v>
      </c>
      <c r="U134">
        <v>459.39600000000002</v>
      </c>
      <c r="V134" t="s">
        <v>42</v>
      </c>
      <c r="W134">
        <v>99.85</v>
      </c>
      <c r="X134" t="s">
        <v>50</v>
      </c>
      <c r="Y134" t="s">
        <v>8761</v>
      </c>
      <c r="Z134">
        <v>2012</v>
      </c>
      <c r="AA134">
        <v>42</v>
      </c>
      <c r="AB134">
        <v>36731</v>
      </c>
    </row>
    <row r="135" spans="1:28" x14ac:dyDescent="0.2">
      <c r="A135" t="s">
        <v>610</v>
      </c>
      <c r="B135" s="1">
        <v>41237</v>
      </c>
      <c r="C135" s="1">
        <v>41242</v>
      </c>
      <c r="D135" t="s">
        <v>45</v>
      </c>
      <c r="E135" t="s">
        <v>611</v>
      </c>
      <c r="F135" t="s">
        <v>612</v>
      </c>
      <c r="G135" t="s">
        <v>31</v>
      </c>
      <c r="H135" t="s">
        <v>32</v>
      </c>
      <c r="I135" t="s">
        <v>33</v>
      </c>
      <c r="J135" t="s">
        <v>34</v>
      </c>
      <c r="K135" t="s">
        <v>35</v>
      </c>
      <c r="L135" t="s">
        <v>36</v>
      </c>
      <c r="M135" t="s">
        <v>37</v>
      </c>
      <c r="N135" t="s">
        <v>38</v>
      </c>
      <c r="O135" t="s">
        <v>374</v>
      </c>
      <c r="P135" t="s">
        <v>613</v>
      </c>
      <c r="Q135" t="s">
        <v>614</v>
      </c>
      <c r="R135">
        <v>7</v>
      </c>
      <c r="S135">
        <v>455</v>
      </c>
      <c r="T135">
        <v>0</v>
      </c>
      <c r="U135">
        <v>54.583199999999998</v>
      </c>
      <c r="V135" t="s">
        <v>42</v>
      </c>
      <c r="W135">
        <v>42.98</v>
      </c>
      <c r="X135" t="s">
        <v>50</v>
      </c>
      <c r="Y135" t="s">
        <v>8733</v>
      </c>
      <c r="Z135">
        <v>2012</v>
      </c>
      <c r="AA135">
        <v>47</v>
      </c>
      <c r="AB135">
        <v>35415</v>
      </c>
    </row>
    <row r="136" spans="1:28" x14ac:dyDescent="0.2">
      <c r="A136" t="s">
        <v>126</v>
      </c>
      <c r="B136" s="1">
        <v>41273</v>
      </c>
      <c r="C136" s="1">
        <v>41277</v>
      </c>
      <c r="D136" t="s">
        <v>45</v>
      </c>
      <c r="E136" t="s">
        <v>127</v>
      </c>
      <c r="F136" t="s">
        <v>128</v>
      </c>
      <c r="G136" t="s">
        <v>31</v>
      </c>
      <c r="H136" t="s">
        <v>32</v>
      </c>
      <c r="I136" t="s">
        <v>33</v>
      </c>
      <c r="J136" t="s">
        <v>34</v>
      </c>
      <c r="K136" t="s">
        <v>35</v>
      </c>
      <c r="L136" t="s">
        <v>36</v>
      </c>
      <c r="M136" t="s">
        <v>37</v>
      </c>
      <c r="N136" t="s">
        <v>38</v>
      </c>
      <c r="O136" t="s">
        <v>374</v>
      </c>
      <c r="P136" t="s">
        <v>615</v>
      </c>
      <c r="Q136" t="s">
        <v>616</v>
      </c>
      <c r="R136">
        <v>3</v>
      </c>
      <c r="S136">
        <v>75</v>
      </c>
      <c r="T136">
        <v>0</v>
      </c>
      <c r="U136">
        <v>14.2386</v>
      </c>
      <c r="V136" t="s">
        <v>42</v>
      </c>
      <c r="W136">
        <v>4.91</v>
      </c>
      <c r="X136" t="s">
        <v>50</v>
      </c>
      <c r="Y136" t="s">
        <v>8734</v>
      </c>
      <c r="Z136">
        <v>2012</v>
      </c>
      <c r="AA136">
        <v>53</v>
      </c>
      <c r="AB136">
        <v>37306</v>
      </c>
    </row>
    <row r="137" spans="1:28" x14ac:dyDescent="0.2">
      <c r="A137" t="s">
        <v>617</v>
      </c>
      <c r="B137" s="1">
        <v>41495</v>
      </c>
      <c r="C137" s="1">
        <v>41502</v>
      </c>
      <c r="D137" t="s">
        <v>45</v>
      </c>
      <c r="E137" t="s">
        <v>618</v>
      </c>
      <c r="F137" t="s">
        <v>619</v>
      </c>
      <c r="G137" t="s">
        <v>262</v>
      </c>
      <c r="H137" t="s">
        <v>32</v>
      </c>
      <c r="I137" t="s">
        <v>33</v>
      </c>
      <c r="J137" t="s">
        <v>34</v>
      </c>
      <c r="K137" t="s">
        <v>35</v>
      </c>
      <c r="L137" t="s">
        <v>36</v>
      </c>
      <c r="M137" t="s">
        <v>37</v>
      </c>
      <c r="N137" t="s">
        <v>38</v>
      </c>
      <c r="O137" t="s">
        <v>380</v>
      </c>
      <c r="P137" t="s">
        <v>620</v>
      </c>
      <c r="Q137" t="s">
        <v>621</v>
      </c>
      <c r="R137">
        <v>6</v>
      </c>
      <c r="S137">
        <v>488</v>
      </c>
      <c r="T137">
        <v>0</v>
      </c>
      <c r="U137">
        <v>136.61760000000001</v>
      </c>
      <c r="V137" t="s">
        <v>42</v>
      </c>
      <c r="W137">
        <v>36.22</v>
      </c>
      <c r="X137" t="s">
        <v>50</v>
      </c>
      <c r="Y137" t="s">
        <v>8739</v>
      </c>
      <c r="Z137">
        <v>2013</v>
      </c>
      <c r="AA137">
        <v>32</v>
      </c>
      <c r="AB137">
        <v>34794</v>
      </c>
    </row>
    <row r="138" spans="1:28" x14ac:dyDescent="0.2">
      <c r="A138" t="s">
        <v>622</v>
      </c>
      <c r="B138" s="1">
        <v>41542</v>
      </c>
      <c r="C138" s="1">
        <v>41546</v>
      </c>
      <c r="D138" t="s">
        <v>45</v>
      </c>
      <c r="E138" t="s">
        <v>623</v>
      </c>
      <c r="F138" t="s">
        <v>624</v>
      </c>
      <c r="G138" t="s">
        <v>246</v>
      </c>
      <c r="H138" t="s">
        <v>32</v>
      </c>
      <c r="I138" t="s">
        <v>33</v>
      </c>
      <c r="J138" t="s">
        <v>34</v>
      </c>
      <c r="K138" t="s">
        <v>35</v>
      </c>
      <c r="L138" t="s">
        <v>36</v>
      </c>
      <c r="M138" t="s">
        <v>37</v>
      </c>
      <c r="N138" t="s">
        <v>38</v>
      </c>
      <c r="O138" t="s">
        <v>404</v>
      </c>
      <c r="P138" t="s">
        <v>625</v>
      </c>
      <c r="Q138" t="s">
        <v>626</v>
      </c>
      <c r="R138">
        <v>5</v>
      </c>
      <c r="S138">
        <v>305</v>
      </c>
      <c r="T138">
        <v>0</v>
      </c>
      <c r="U138">
        <v>143.303</v>
      </c>
      <c r="V138" t="s">
        <v>42</v>
      </c>
      <c r="W138">
        <v>14.71</v>
      </c>
      <c r="X138" t="s">
        <v>50</v>
      </c>
      <c r="Y138" t="s">
        <v>8755</v>
      </c>
      <c r="Z138">
        <v>2013</v>
      </c>
      <c r="AA138">
        <v>39</v>
      </c>
      <c r="AB138">
        <v>37580</v>
      </c>
    </row>
    <row r="139" spans="1:28" x14ac:dyDescent="0.2">
      <c r="A139" t="s">
        <v>627</v>
      </c>
      <c r="B139" s="1">
        <v>41569</v>
      </c>
      <c r="C139" s="1">
        <v>41575</v>
      </c>
      <c r="D139" t="s">
        <v>45</v>
      </c>
      <c r="E139" t="s">
        <v>628</v>
      </c>
      <c r="F139" t="s">
        <v>629</v>
      </c>
      <c r="G139" t="s">
        <v>31</v>
      </c>
      <c r="H139" t="s">
        <v>32</v>
      </c>
      <c r="I139" t="s">
        <v>33</v>
      </c>
      <c r="J139" t="s">
        <v>34</v>
      </c>
      <c r="K139" t="s">
        <v>35</v>
      </c>
      <c r="L139" t="s">
        <v>36</v>
      </c>
      <c r="M139" t="s">
        <v>37</v>
      </c>
      <c r="N139" t="s">
        <v>38</v>
      </c>
      <c r="O139" t="s">
        <v>374</v>
      </c>
      <c r="P139" t="s">
        <v>630</v>
      </c>
      <c r="Q139" t="s">
        <v>631</v>
      </c>
      <c r="R139">
        <v>3</v>
      </c>
      <c r="S139">
        <v>341</v>
      </c>
      <c r="T139">
        <v>0</v>
      </c>
      <c r="U139">
        <v>3.4091999999999998</v>
      </c>
      <c r="V139" t="s">
        <v>42</v>
      </c>
      <c r="W139">
        <v>29.78</v>
      </c>
      <c r="X139" t="s">
        <v>50</v>
      </c>
      <c r="Y139" t="s">
        <v>8740</v>
      </c>
      <c r="Z139">
        <v>2013</v>
      </c>
      <c r="AA139">
        <v>43</v>
      </c>
      <c r="AB139">
        <v>41006</v>
      </c>
    </row>
    <row r="140" spans="1:28" x14ac:dyDescent="0.2">
      <c r="A140" t="s">
        <v>632</v>
      </c>
      <c r="B140" s="1">
        <v>41579</v>
      </c>
      <c r="C140" s="1">
        <v>41583</v>
      </c>
      <c r="D140" t="s">
        <v>45</v>
      </c>
      <c r="E140" t="s">
        <v>633</v>
      </c>
      <c r="F140" t="s">
        <v>634</v>
      </c>
      <c r="G140" t="s">
        <v>246</v>
      </c>
      <c r="H140" t="s">
        <v>32</v>
      </c>
      <c r="I140" t="s">
        <v>33</v>
      </c>
      <c r="J140" t="s">
        <v>34</v>
      </c>
      <c r="K140" t="s">
        <v>35</v>
      </c>
      <c r="L140" t="s">
        <v>36</v>
      </c>
      <c r="M140" t="s">
        <v>37</v>
      </c>
      <c r="N140" t="s">
        <v>38</v>
      </c>
      <c r="O140" t="s">
        <v>374</v>
      </c>
      <c r="P140" t="s">
        <v>551</v>
      </c>
      <c r="Q140" t="s">
        <v>552</v>
      </c>
      <c r="R140">
        <v>7</v>
      </c>
      <c r="S140">
        <v>1085</v>
      </c>
      <c r="T140">
        <v>0</v>
      </c>
      <c r="U140">
        <v>282.20920000000001</v>
      </c>
      <c r="V140" t="s">
        <v>42</v>
      </c>
      <c r="W140">
        <v>64.42</v>
      </c>
      <c r="X140" t="s">
        <v>50</v>
      </c>
      <c r="Y140" t="s">
        <v>8741</v>
      </c>
      <c r="Z140">
        <v>2013</v>
      </c>
      <c r="AA140">
        <v>44</v>
      </c>
      <c r="AB140">
        <v>35083</v>
      </c>
    </row>
    <row r="141" spans="1:28" x14ac:dyDescent="0.2">
      <c r="A141" t="s">
        <v>635</v>
      </c>
      <c r="B141" s="1">
        <v>41612</v>
      </c>
      <c r="C141" s="1">
        <v>41618</v>
      </c>
      <c r="D141" t="s">
        <v>45</v>
      </c>
      <c r="E141" t="s">
        <v>636</v>
      </c>
      <c r="F141" t="s">
        <v>637</v>
      </c>
      <c r="G141" t="s">
        <v>31</v>
      </c>
      <c r="H141" t="s">
        <v>32</v>
      </c>
      <c r="I141" t="s">
        <v>33</v>
      </c>
      <c r="J141" t="s">
        <v>34</v>
      </c>
      <c r="K141" t="s">
        <v>35</v>
      </c>
      <c r="L141" t="s">
        <v>36</v>
      </c>
      <c r="M141" t="s">
        <v>37</v>
      </c>
      <c r="N141" t="s">
        <v>38</v>
      </c>
      <c r="O141" t="s">
        <v>374</v>
      </c>
      <c r="P141" t="s">
        <v>638</v>
      </c>
      <c r="Q141" t="s">
        <v>639</v>
      </c>
      <c r="R141">
        <v>4</v>
      </c>
      <c r="S141">
        <v>773</v>
      </c>
      <c r="T141">
        <v>0</v>
      </c>
      <c r="U141">
        <v>108.1752</v>
      </c>
      <c r="V141" t="s">
        <v>42</v>
      </c>
      <c r="W141">
        <v>53.32</v>
      </c>
      <c r="X141" t="s">
        <v>50</v>
      </c>
      <c r="Y141" t="s">
        <v>8764</v>
      </c>
      <c r="Z141">
        <v>2013</v>
      </c>
      <c r="AA141">
        <v>49</v>
      </c>
      <c r="AB141">
        <v>37456</v>
      </c>
    </row>
    <row r="142" spans="1:28" x14ac:dyDescent="0.2">
      <c r="A142" t="s">
        <v>640</v>
      </c>
      <c r="B142" s="1">
        <v>41673</v>
      </c>
      <c r="C142" s="1">
        <v>41678</v>
      </c>
      <c r="D142" t="s">
        <v>45</v>
      </c>
      <c r="E142" t="s">
        <v>641</v>
      </c>
      <c r="F142" t="s">
        <v>642</v>
      </c>
      <c r="G142" t="s">
        <v>31</v>
      </c>
      <c r="H142" t="s">
        <v>32</v>
      </c>
      <c r="I142" t="s">
        <v>33</v>
      </c>
      <c r="J142" t="s">
        <v>34</v>
      </c>
      <c r="K142" t="s">
        <v>35</v>
      </c>
      <c r="L142" t="s">
        <v>36</v>
      </c>
      <c r="M142" t="s">
        <v>37</v>
      </c>
      <c r="N142" t="s">
        <v>38</v>
      </c>
      <c r="O142" t="s">
        <v>374</v>
      </c>
      <c r="P142" t="s">
        <v>481</v>
      </c>
      <c r="Q142" t="s">
        <v>482</v>
      </c>
      <c r="R142">
        <v>4</v>
      </c>
      <c r="S142">
        <v>139</v>
      </c>
      <c r="T142">
        <v>0</v>
      </c>
      <c r="U142">
        <v>38.931199999999997</v>
      </c>
      <c r="V142" t="s">
        <v>42</v>
      </c>
      <c r="W142">
        <v>7.18</v>
      </c>
      <c r="X142" t="s">
        <v>50</v>
      </c>
      <c r="Y142" t="s">
        <v>8756</v>
      </c>
      <c r="Z142">
        <v>2014</v>
      </c>
      <c r="AA142">
        <v>6</v>
      </c>
      <c r="AB142">
        <v>36442</v>
      </c>
    </row>
    <row r="143" spans="1:28" x14ac:dyDescent="0.2">
      <c r="A143" t="s">
        <v>643</v>
      </c>
      <c r="B143" s="1">
        <v>41718</v>
      </c>
      <c r="C143" s="1">
        <v>41723</v>
      </c>
      <c r="D143" t="s">
        <v>45</v>
      </c>
      <c r="E143" t="s">
        <v>644</v>
      </c>
      <c r="F143" t="s">
        <v>645</v>
      </c>
      <c r="G143" t="s">
        <v>246</v>
      </c>
      <c r="H143" t="s">
        <v>32</v>
      </c>
      <c r="I143" t="s">
        <v>33</v>
      </c>
      <c r="J143" t="s">
        <v>34</v>
      </c>
      <c r="K143" t="s">
        <v>35</v>
      </c>
      <c r="L143" t="s">
        <v>36</v>
      </c>
      <c r="M143" t="s">
        <v>37</v>
      </c>
      <c r="N143" t="s">
        <v>38</v>
      </c>
      <c r="O143" t="s">
        <v>380</v>
      </c>
      <c r="P143" t="s">
        <v>646</v>
      </c>
      <c r="Q143" t="s">
        <v>647</v>
      </c>
      <c r="R143">
        <v>7</v>
      </c>
      <c r="S143">
        <v>381</v>
      </c>
      <c r="T143">
        <v>0</v>
      </c>
      <c r="U143">
        <v>106.7808</v>
      </c>
      <c r="V143" t="s">
        <v>42</v>
      </c>
      <c r="W143">
        <v>21.55</v>
      </c>
      <c r="X143" t="s">
        <v>50</v>
      </c>
      <c r="Y143" t="s">
        <v>8758</v>
      </c>
      <c r="Z143">
        <v>2014</v>
      </c>
      <c r="AA143">
        <v>12</v>
      </c>
      <c r="AB143">
        <v>40524</v>
      </c>
    </row>
    <row r="144" spans="1:28" x14ac:dyDescent="0.2">
      <c r="A144" t="s">
        <v>648</v>
      </c>
      <c r="B144" s="1">
        <v>41832</v>
      </c>
      <c r="C144" s="1">
        <v>41839</v>
      </c>
      <c r="D144" t="s">
        <v>45</v>
      </c>
      <c r="E144" t="s">
        <v>649</v>
      </c>
      <c r="F144" t="s">
        <v>650</v>
      </c>
      <c r="G144" t="s">
        <v>246</v>
      </c>
      <c r="H144" t="s">
        <v>32</v>
      </c>
      <c r="I144" t="s">
        <v>33</v>
      </c>
      <c r="J144" t="s">
        <v>34</v>
      </c>
      <c r="K144" t="s">
        <v>35</v>
      </c>
      <c r="L144" t="s">
        <v>36</v>
      </c>
      <c r="M144" t="s">
        <v>37</v>
      </c>
      <c r="N144" t="s">
        <v>38</v>
      </c>
      <c r="O144" t="s">
        <v>380</v>
      </c>
      <c r="P144" t="s">
        <v>651</v>
      </c>
      <c r="Q144" t="s">
        <v>652</v>
      </c>
      <c r="R144">
        <v>5</v>
      </c>
      <c r="S144">
        <v>168</v>
      </c>
      <c r="T144">
        <v>0</v>
      </c>
      <c r="U144">
        <v>43.706000000000003</v>
      </c>
      <c r="V144" t="s">
        <v>42</v>
      </c>
      <c r="W144">
        <v>10.210000000000001</v>
      </c>
      <c r="X144" t="s">
        <v>50</v>
      </c>
      <c r="Y144" t="s">
        <v>8746</v>
      </c>
      <c r="Z144">
        <v>2014</v>
      </c>
      <c r="AA144">
        <v>28</v>
      </c>
      <c r="AB144">
        <v>39884</v>
      </c>
    </row>
    <row r="145" spans="1:28" x14ac:dyDescent="0.2">
      <c r="A145" t="s">
        <v>653</v>
      </c>
      <c r="B145" s="1">
        <v>40557</v>
      </c>
      <c r="C145" s="1">
        <v>40562</v>
      </c>
      <c r="D145" t="s">
        <v>28</v>
      </c>
      <c r="E145" t="s">
        <v>654</v>
      </c>
      <c r="F145" t="s">
        <v>655</v>
      </c>
      <c r="G145" t="s">
        <v>31</v>
      </c>
      <c r="H145" t="s">
        <v>32</v>
      </c>
      <c r="I145" t="s">
        <v>33</v>
      </c>
      <c r="J145" t="s">
        <v>656</v>
      </c>
      <c r="K145" t="s">
        <v>35</v>
      </c>
      <c r="L145" t="s">
        <v>36</v>
      </c>
      <c r="M145" t="s">
        <v>37</v>
      </c>
      <c r="N145" t="s">
        <v>38</v>
      </c>
      <c r="O145" t="s">
        <v>374</v>
      </c>
      <c r="P145" t="s">
        <v>657</v>
      </c>
      <c r="Q145" t="s">
        <v>658</v>
      </c>
      <c r="R145">
        <v>5</v>
      </c>
      <c r="S145">
        <v>1326</v>
      </c>
      <c r="T145">
        <v>0</v>
      </c>
      <c r="U145">
        <v>238.65299999999999</v>
      </c>
      <c r="V145" t="s">
        <v>42</v>
      </c>
      <c r="W145">
        <v>187.65</v>
      </c>
      <c r="X145" t="s">
        <v>50</v>
      </c>
      <c r="Y145" t="s">
        <v>8723</v>
      </c>
      <c r="Z145">
        <v>2011</v>
      </c>
      <c r="AA145">
        <v>3</v>
      </c>
      <c r="AB145">
        <v>36234</v>
      </c>
    </row>
    <row r="146" spans="1:28" x14ac:dyDescent="0.2">
      <c r="A146" t="s">
        <v>659</v>
      </c>
      <c r="B146" s="1">
        <v>40627</v>
      </c>
      <c r="C146" s="1">
        <v>40632</v>
      </c>
      <c r="D146" t="s">
        <v>45</v>
      </c>
      <c r="E146" t="s">
        <v>660</v>
      </c>
      <c r="F146" t="s">
        <v>661</v>
      </c>
      <c r="G146" t="s">
        <v>31</v>
      </c>
      <c r="H146" t="s">
        <v>32</v>
      </c>
      <c r="I146" t="s">
        <v>33</v>
      </c>
      <c r="J146" t="s">
        <v>656</v>
      </c>
      <c r="K146" t="s">
        <v>35</v>
      </c>
      <c r="L146" t="s">
        <v>36</v>
      </c>
      <c r="M146" t="s">
        <v>37</v>
      </c>
      <c r="N146" t="s">
        <v>38</v>
      </c>
      <c r="O146" t="s">
        <v>313</v>
      </c>
      <c r="P146" t="s">
        <v>662</v>
      </c>
      <c r="Q146" t="s">
        <v>663</v>
      </c>
      <c r="R146">
        <v>6</v>
      </c>
      <c r="S146">
        <v>25</v>
      </c>
      <c r="T146">
        <v>0</v>
      </c>
      <c r="U146">
        <v>9.9215999999999998</v>
      </c>
      <c r="V146" t="s">
        <v>42</v>
      </c>
      <c r="W146">
        <v>2.0299999999999998</v>
      </c>
      <c r="X146" t="s">
        <v>50</v>
      </c>
      <c r="Y146" t="s">
        <v>8759</v>
      </c>
      <c r="Z146">
        <v>2011</v>
      </c>
      <c r="AA146">
        <v>13</v>
      </c>
      <c r="AB146">
        <v>40606</v>
      </c>
    </row>
    <row r="147" spans="1:28" x14ac:dyDescent="0.2">
      <c r="A147" t="s">
        <v>664</v>
      </c>
      <c r="B147" s="1">
        <v>40746</v>
      </c>
      <c r="C147" s="1">
        <v>40748</v>
      </c>
      <c r="D147" t="s">
        <v>28</v>
      </c>
      <c r="E147" t="s">
        <v>665</v>
      </c>
      <c r="F147" t="s">
        <v>666</v>
      </c>
      <c r="G147" t="s">
        <v>31</v>
      </c>
      <c r="H147" t="s">
        <v>32</v>
      </c>
      <c r="I147" t="s">
        <v>33</v>
      </c>
      <c r="J147" t="s">
        <v>656</v>
      </c>
      <c r="K147" t="s">
        <v>35</v>
      </c>
      <c r="L147" t="s">
        <v>36</v>
      </c>
      <c r="M147" t="s">
        <v>37</v>
      </c>
      <c r="N147" t="s">
        <v>38</v>
      </c>
      <c r="O147" t="s">
        <v>374</v>
      </c>
      <c r="P147" t="s">
        <v>667</v>
      </c>
      <c r="Q147" t="s">
        <v>668</v>
      </c>
      <c r="R147">
        <v>10</v>
      </c>
      <c r="S147">
        <v>237</v>
      </c>
      <c r="T147">
        <v>0</v>
      </c>
      <c r="U147">
        <v>68.584999999999994</v>
      </c>
      <c r="V147" t="s">
        <v>42</v>
      </c>
      <c r="W147">
        <v>28.62</v>
      </c>
      <c r="X147" t="s">
        <v>43</v>
      </c>
      <c r="Y147" t="s">
        <v>8760</v>
      </c>
      <c r="Z147">
        <v>2011</v>
      </c>
      <c r="AA147">
        <v>30</v>
      </c>
      <c r="AB147">
        <v>38465</v>
      </c>
    </row>
    <row r="148" spans="1:28" x14ac:dyDescent="0.2">
      <c r="A148" t="s">
        <v>669</v>
      </c>
      <c r="B148" s="1">
        <v>40747</v>
      </c>
      <c r="C148" s="1">
        <v>40751</v>
      </c>
      <c r="D148" t="s">
        <v>28</v>
      </c>
      <c r="E148" t="s">
        <v>670</v>
      </c>
      <c r="F148" t="s">
        <v>671</v>
      </c>
      <c r="G148" t="s">
        <v>246</v>
      </c>
      <c r="H148" t="s">
        <v>32</v>
      </c>
      <c r="I148" t="s">
        <v>33</v>
      </c>
      <c r="J148" t="s">
        <v>656</v>
      </c>
      <c r="K148" t="s">
        <v>35</v>
      </c>
      <c r="L148" t="s">
        <v>36</v>
      </c>
      <c r="M148" t="s">
        <v>37</v>
      </c>
      <c r="N148" t="s">
        <v>38</v>
      </c>
      <c r="O148" t="s">
        <v>393</v>
      </c>
      <c r="P148" t="s">
        <v>672</v>
      </c>
      <c r="Q148" t="s">
        <v>673</v>
      </c>
      <c r="R148">
        <v>5</v>
      </c>
      <c r="S148">
        <v>41</v>
      </c>
      <c r="T148">
        <v>0</v>
      </c>
      <c r="U148">
        <v>11.803000000000001</v>
      </c>
      <c r="V148" t="s">
        <v>42</v>
      </c>
      <c r="W148">
        <v>3.27</v>
      </c>
      <c r="X148" t="s">
        <v>50</v>
      </c>
      <c r="Y148" t="s">
        <v>8760</v>
      </c>
      <c r="Z148">
        <v>2011</v>
      </c>
      <c r="AA148">
        <v>30</v>
      </c>
      <c r="AB148">
        <v>40719</v>
      </c>
    </row>
    <row r="149" spans="1:28" x14ac:dyDescent="0.2">
      <c r="A149" t="s">
        <v>674</v>
      </c>
      <c r="B149" s="1">
        <v>40749</v>
      </c>
      <c r="C149" s="1">
        <v>40751</v>
      </c>
      <c r="D149" t="s">
        <v>28</v>
      </c>
      <c r="E149" t="s">
        <v>675</v>
      </c>
      <c r="F149" t="s">
        <v>676</v>
      </c>
      <c r="G149" t="s">
        <v>31</v>
      </c>
      <c r="H149" t="s">
        <v>32</v>
      </c>
      <c r="I149" t="s">
        <v>33</v>
      </c>
      <c r="J149" t="s">
        <v>656</v>
      </c>
      <c r="K149" t="s">
        <v>35</v>
      </c>
      <c r="L149" t="s">
        <v>36</v>
      </c>
      <c r="M149" t="s">
        <v>37</v>
      </c>
      <c r="N149" t="s">
        <v>38</v>
      </c>
      <c r="O149" t="s">
        <v>393</v>
      </c>
      <c r="P149" t="s">
        <v>677</v>
      </c>
      <c r="Q149" t="s">
        <v>678</v>
      </c>
      <c r="R149">
        <v>5</v>
      </c>
      <c r="S149">
        <v>8188</v>
      </c>
      <c r="T149">
        <v>0</v>
      </c>
      <c r="U149">
        <v>327.50599999999997</v>
      </c>
      <c r="V149" t="s">
        <v>42</v>
      </c>
      <c r="W149">
        <v>16.77</v>
      </c>
      <c r="X149" t="s">
        <v>43</v>
      </c>
      <c r="Y149" t="s">
        <v>8760</v>
      </c>
      <c r="Z149">
        <v>2011</v>
      </c>
      <c r="AA149">
        <v>31</v>
      </c>
      <c r="AB149">
        <v>33802</v>
      </c>
    </row>
    <row r="150" spans="1:28" x14ac:dyDescent="0.2">
      <c r="A150" t="s">
        <v>679</v>
      </c>
      <c r="B150" s="1">
        <v>40770</v>
      </c>
      <c r="C150" s="1">
        <v>40774</v>
      </c>
      <c r="D150" t="s">
        <v>28</v>
      </c>
      <c r="E150" t="s">
        <v>654</v>
      </c>
      <c r="F150" t="s">
        <v>655</v>
      </c>
      <c r="G150" t="s">
        <v>31</v>
      </c>
      <c r="H150" t="s">
        <v>32</v>
      </c>
      <c r="I150" t="s">
        <v>33</v>
      </c>
      <c r="J150" t="s">
        <v>656</v>
      </c>
      <c r="K150" t="s">
        <v>35</v>
      </c>
      <c r="L150" t="s">
        <v>36</v>
      </c>
      <c r="M150" t="s">
        <v>37</v>
      </c>
      <c r="N150" t="s">
        <v>38</v>
      </c>
      <c r="O150" t="s">
        <v>380</v>
      </c>
      <c r="P150" t="s">
        <v>680</v>
      </c>
      <c r="Q150" t="s">
        <v>681</v>
      </c>
      <c r="R150">
        <v>3</v>
      </c>
      <c r="S150">
        <v>153</v>
      </c>
      <c r="T150">
        <v>0</v>
      </c>
      <c r="U150">
        <v>42.814799999999998</v>
      </c>
      <c r="V150" t="s">
        <v>42</v>
      </c>
      <c r="W150">
        <v>20.47</v>
      </c>
      <c r="X150" t="s">
        <v>50</v>
      </c>
      <c r="Y150" t="s">
        <v>8724</v>
      </c>
      <c r="Z150">
        <v>2011</v>
      </c>
      <c r="AA150">
        <v>34</v>
      </c>
      <c r="AB150">
        <v>41119</v>
      </c>
    </row>
    <row r="151" spans="1:28" x14ac:dyDescent="0.2">
      <c r="A151" t="s">
        <v>682</v>
      </c>
      <c r="B151" s="1">
        <v>40810</v>
      </c>
      <c r="C151" s="1">
        <v>40815</v>
      </c>
      <c r="D151" t="s">
        <v>45</v>
      </c>
      <c r="E151" t="s">
        <v>683</v>
      </c>
      <c r="F151" t="s">
        <v>684</v>
      </c>
      <c r="G151" t="s">
        <v>31</v>
      </c>
      <c r="H151" t="s">
        <v>32</v>
      </c>
      <c r="I151" t="s">
        <v>33</v>
      </c>
      <c r="J151" t="s">
        <v>656</v>
      </c>
      <c r="K151" t="s">
        <v>35</v>
      </c>
      <c r="L151" t="s">
        <v>36</v>
      </c>
      <c r="M151" t="s">
        <v>37</v>
      </c>
      <c r="N151" t="s">
        <v>38</v>
      </c>
      <c r="O151" t="s">
        <v>374</v>
      </c>
      <c r="P151" t="s">
        <v>685</v>
      </c>
      <c r="Q151" t="s">
        <v>686</v>
      </c>
      <c r="R151">
        <v>4</v>
      </c>
      <c r="S151">
        <v>212</v>
      </c>
      <c r="T151">
        <v>0</v>
      </c>
      <c r="U151">
        <v>8.4784000000000006</v>
      </c>
      <c r="V151" t="s">
        <v>42</v>
      </c>
      <c r="W151">
        <v>7.99</v>
      </c>
      <c r="X151" t="s">
        <v>50</v>
      </c>
      <c r="Y151" t="s">
        <v>8725</v>
      </c>
      <c r="Z151">
        <v>2011</v>
      </c>
      <c r="AA151">
        <v>39</v>
      </c>
      <c r="AB151">
        <v>31662</v>
      </c>
    </row>
    <row r="152" spans="1:28" x14ac:dyDescent="0.2">
      <c r="A152" t="s">
        <v>687</v>
      </c>
      <c r="B152" s="1">
        <v>40825</v>
      </c>
      <c r="C152" s="1">
        <v>40830</v>
      </c>
      <c r="D152" t="s">
        <v>45</v>
      </c>
      <c r="E152" t="s">
        <v>688</v>
      </c>
      <c r="F152" t="s">
        <v>689</v>
      </c>
      <c r="G152" t="s">
        <v>31</v>
      </c>
      <c r="H152" t="s">
        <v>32</v>
      </c>
      <c r="I152" t="s">
        <v>33</v>
      </c>
      <c r="J152" t="s">
        <v>656</v>
      </c>
      <c r="K152" t="s">
        <v>35</v>
      </c>
      <c r="L152" t="s">
        <v>36</v>
      </c>
      <c r="M152" t="s">
        <v>37</v>
      </c>
      <c r="N152" t="s">
        <v>38</v>
      </c>
      <c r="O152" t="s">
        <v>313</v>
      </c>
      <c r="P152" t="s">
        <v>690</v>
      </c>
      <c r="Q152" t="s">
        <v>691</v>
      </c>
      <c r="R152">
        <v>3</v>
      </c>
      <c r="S152">
        <v>145</v>
      </c>
      <c r="T152">
        <v>0</v>
      </c>
      <c r="U152">
        <v>41.933999999999997</v>
      </c>
      <c r="V152" t="s">
        <v>42</v>
      </c>
      <c r="W152">
        <v>8.56</v>
      </c>
      <c r="X152" t="s">
        <v>50</v>
      </c>
      <c r="Y152" t="s">
        <v>8726</v>
      </c>
      <c r="Z152">
        <v>2011</v>
      </c>
      <c r="AA152">
        <v>42</v>
      </c>
      <c r="AB152">
        <v>40755</v>
      </c>
    </row>
    <row r="153" spans="1:28" x14ac:dyDescent="0.2">
      <c r="A153" t="s">
        <v>692</v>
      </c>
      <c r="B153" s="1">
        <v>40849</v>
      </c>
      <c r="C153" s="1">
        <v>40853</v>
      </c>
      <c r="D153" t="s">
        <v>28</v>
      </c>
      <c r="E153" t="s">
        <v>693</v>
      </c>
      <c r="F153" t="s">
        <v>694</v>
      </c>
      <c r="G153" t="s">
        <v>31</v>
      </c>
      <c r="H153" t="s">
        <v>32</v>
      </c>
      <c r="I153" t="s">
        <v>33</v>
      </c>
      <c r="J153" t="s">
        <v>656</v>
      </c>
      <c r="K153" t="s">
        <v>35</v>
      </c>
      <c r="L153" t="s">
        <v>36</v>
      </c>
      <c r="M153" t="s">
        <v>37</v>
      </c>
      <c r="N153" t="s">
        <v>38</v>
      </c>
      <c r="O153" t="s">
        <v>374</v>
      </c>
      <c r="P153" t="s">
        <v>474</v>
      </c>
      <c r="Q153" t="s">
        <v>475</v>
      </c>
      <c r="R153">
        <v>2</v>
      </c>
      <c r="S153">
        <v>363</v>
      </c>
      <c r="T153">
        <v>0</v>
      </c>
      <c r="U153">
        <v>105.24679999999999</v>
      </c>
      <c r="V153" t="s">
        <v>42</v>
      </c>
      <c r="W153">
        <v>34.380000000000003</v>
      </c>
      <c r="X153" t="s">
        <v>50</v>
      </c>
      <c r="Y153" t="s">
        <v>8727</v>
      </c>
      <c r="Z153">
        <v>2011</v>
      </c>
      <c r="AA153">
        <v>45</v>
      </c>
      <c r="AB153">
        <v>38804</v>
      </c>
    </row>
    <row r="154" spans="1:28" x14ac:dyDescent="0.2">
      <c r="A154" t="s">
        <v>695</v>
      </c>
      <c r="B154" s="1">
        <v>40864</v>
      </c>
      <c r="C154" s="1">
        <v>40866</v>
      </c>
      <c r="D154" t="s">
        <v>28</v>
      </c>
      <c r="E154" t="s">
        <v>696</v>
      </c>
      <c r="F154" t="s">
        <v>697</v>
      </c>
      <c r="G154" t="s">
        <v>246</v>
      </c>
      <c r="H154" t="s">
        <v>32</v>
      </c>
      <c r="I154" t="s">
        <v>33</v>
      </c>
      <c r="J154" t="s">
        <v>656</v>
      </c>
      <c r="K154" t="s">
        <v>35</v>
      </c>
      <c r="L154" t="s">
        <v>36</v>
      </c>
      <c r="M154" t="s">
        <v>37</v>
      </c>
      <c r="N154" t="s">
        <v>38</v>
      </c>
      <c r="O154" t="s">
        <v>380</v>
      </c>
      <c r="P154" t="s">
        <v>698</v>
      </c>
      <c r="Q154" t="s">
        <v>699</v>
      </c>
      <c r="R154">
        <v>3</v>
      </c>
      <c r="S154">
        <v>241</v>
      </c>
      <c r="T154">
        <v>0</v>
      </c>
      <c r="U154">
        <v>72.432000000000002</v>
      </c>
      <c r="V154" t="s">
        <v>42</v>
      </c>
      <c r="W154">
        <v>14.77</v>
      </c>
      <c r="X154" t="s">
        <v>146</v>
      </c>
      <c r="Y154" t="s">
        <v>8727</v>
      </c>
      <c r="Z154">
        <v>2011</v>
      </c>
      <c r="AA154">
        <v>47</v>
      </c>
      <c r="AB154">
        <v>34560</v>
      </c>
    </row>
    <row r="155" spans="1:28" x14ac:dyDescent="0.2">
      <c r="A155" t="s">
        <v>700</v>
      </c>
      <c r="B155" s="1">
        <v>40906</v>
      </c>
      <c r="C155" s="1">
        <v>40910</v>
      </c>
      <c r="D155" t="s">
        <v>28</v>
      </c>
      <c r="E155" t="s">
        <v>701</v>
      </c>
      <c r="F155" t="s">
        <v>702</v>
      </c>
      <c r="G155" t="s">
        <v>246</v>
      </c>
      <c r="H155" t="s">
        <v>32</v>
      </c>
      <c r="I155" t="s">
        <v>33</v>
      </c>
      <c r="J155" t="s">
        <v>656</v>
      </c>
      <c r="K155" t="s">
        <v>35</v>
      </c>
      <c r="L155" t="s">
        <v>36</v>
      </c>
      <c r="M155" t="s">
        <v>37</v>
      </c>
      <c r="N155" t="s">
        <v>38</v>
      </c>
      <c r="O155" t="s">
        <v>501</v>
      </c>
      <c r="P155" t="s">
        <v>703</v>
      </c>
      <c r="Q155" t="s">
        <v>704</v>
      </c>
      <c r="R155">
        <v>9</v>
      </c>
      <c r="S155">
        <v>275</v>
      </c>
      <c r="T155">
        <v>0</v>
      </c>
      <c r="U155">
        <v>126.3942</v>
      </c>
      <c r="V155" t="s">
        <v>42</v>
      </c>
      <c r="W155">
        <v>0.2</v>
      </c>
      <c r="X155" t="s">
        <v>50</v>
      </c>
      <c r="Y155" t="s">
        <v>8728</v>
      </c>
      <c r="Z155">
        <v>2011</v>
      </c>
      <c r="AA155">
        <v>53</v>
      </c>
      <c r="AB155">
        <v>35339</v>
      </c>
    </row>
    <row r="156" spans="1:28" x14ac:dyDescent="0.2">
      <c r="A156" t="s">
        <v>705</v>
      </c>
      <c r="B156" s="1">
        <v>40913</v>
      </c>
      <c r="C156" s="1">
        <v>40918</v>
      </c>
      <c r="D156" t="s">
        <v>45</v>
      </c>
      <c r="E156" t="s">
        <v>706</v>
      </c>
      <c r="F156" t="s">
        <v>707</v>
      </c>
      <c r="G156" t="s">
        <v>262</v>
      </c>
      <c r="H156" t="s">
        <v>32</v>
      </c>
      <c r="I156" t="s">
        <v>33</v>
      </c>
      <c r="J156" t="s">
        <v>656</v>
      </c>
      <c r="K156" t="s">
        <v>35</v>
      </c>
      <c r="L156" t="s">
        <v>36</v>
      </c>
      <c r="M156" t="s">
        <v>37</v>
      </c>
      <c r="N156" t="s">
        <v>38</v>
      </c>
      <c r="O156" t="s">
        <v>380</v>
      </c>
      <c r="P156" t="s">
        <v>708</v>
      </c>
      <c r="Q156" t="s">
        <v>709</v>
      </c>
      <c r="R156">
        <v>6</v>
      </c>
      <c r="S156">
        <v>87</v>
      </c>
      <c r="T156">
        <v>0</v>
      </c>
      <c r="U156">
        <v>23.587199999999999</v>
      </c>
      <c r="V156" t="s">
        <v>42</v>
      </c>
      <c r="W156">
        <v>5.39</v>
      </c>
      <c r="X156" t="s">
        <v>50</v>
      </c>
      <c r="Y156" t="s">
        <v>8766</v>
      </c>
      <c r="Z156">
        <v>2012</v>
      </c>
      <c r="AA156">
        <v>1</v>
      </c>
      <c r="AB156">
        <v>39671</v>
      </c>
    </row>
    <row r="157" spans="1:28" x14ac:dyDescent="0.2">
      <c r="A157" t="s">
        <v>710</v>
      </c>
      <c r="B157" s="1">
        <v>41016</v>
      </c>
      <c r="C157" s="1">
        <v>41020</v>
      </c>
      <c r="D157" t="s">
        <v>28</v>
      </c>
      <c r="E157" t="s">
        <v>711</v>
      </c>
      <c r="F157" t="s">
        <v>712</v>
      </c>
      <c r="G157" t="s">
        <v>31</v>
      </c>
      <c r="H157" t="s">
        <v>32</v>
      </c>
      <c r="I157" t="s">
        <v>33</v>
      </c>
      <c r="J157" t="s">
        <v>656</v>
      </c>
      <c r="K157" t="s">
        <v>35</v>
      </c>
      <c r="L157" t="s">
        <v>36</v>
      </c>
      <c r="M157" t="s">
        <v>37</v>
      </c>
      <c r="N157" t="s">
        <v>38</v>
      </c>
      <c r="O157" t="s">
        <v>380</v>
      </c>
      <c r="P157" t="s">
        <v>598</v>
      </c>
      <c r="Q157" t="s">
        <v>599</v>
      </c>
      <c r="R157">
        <v>5</v>
      </c>
      <c r="S157">
        <v>1448</v>
      </c>
      <c r="T157">
        <v>0</v>
      </c>
      <c r="U157">
        <v>419.81849999999997</v>
      </c>
      <c r="V157" t="s">
        <v>42</v>
      </c>
      <c r="W157">
        <v>114.8</v>
      </c>
      <c r="X157" t="s">
        <v>50</v>
      </c>
      <c r="Y157" t="s">
        <v>8731</v>
      </c>
      <c r="Z157">
        <v>2012</v>
      </c>
      <c r="AA157">
        <v>16</v>
      </c>
      <c r="AB157">
        <v>34052</v>
      </c>
    </row>
    <row r="158" spans="1:28" x14ac:dyDescent="0.2">
      <c r="A158" t="s">
        <v>713</v>
      </c>
      <c r="B158" s="1">
        <v>41142</v>
      </c>
      <c r="C158" s="1">
        <v>41147</v>
      </c>
      <c r="D158" t="s">
        <v>45</v>
      </c>
      <c r="E158" t="s">
        <v>714</v>
      </c>
      <c r="F158" t="s">
        <v>715</v>
      </c>
      <c r="G158" t="s">
        <v>246</v>
      </c>
      <c r="H158" t="s">
        <v>32</v>
      </c>
      <c r="I158" t="s">
        <v>33</v>
      </c>
      <c r="J158" t="s">
        <v>656</v>
      </c>
      <c r="K158" t="s">
        <v>35</v>
      </c>
      <c r="L158" t="s">
        <v>36</v>
      </c>
      <c r="M158" t="s">
        <v>37</v>
      </c>
      <c r="N158" t="s">
        <v>38</v>
      </c>
      <c r="O158" t="s">
        <v>374</v>
      </c>
      <c r="P158" t="s">
        <v>591</v>
      </c>
      <c r="Q158" t="s">
        <v>592</v>
      </c>
      <c r="R158">
        <v>1</v>
      </c>
      <c r="S158">
        <v>81</v>
      </c>
      <c r="T158">
        <v>0</v>
      </c>
      <c r="U158">
        <v>3.2391999999999999</v>
      </c>
      <c r="V158" t="s">
        <v>42</v>
      </c>
      <c r="W158">
        <v>4.6900000000000004</v>
      </c>
      <c r="X158" t="s">
        <v>50</v>
      </c>
      <c r="Y158" t="s">
        <v>8732</v>
      </c>
      <c r="Z158">
        <v>2012</v>
      </c>
      <c r="AA158">
        <v>34</v>
      </c>
      <c r="AB158">
        <v>35931</v>
      </c>
    </row>
    <row r="159" spans="1:28" x14ac:dyDescent="0.2">
      <c r="A159" t="s">
        <v>716</v>
      </c>
      <c r="B159" s="1">
        <v>41155</v>
      </c>
      <c r="C159" s="1">
        <v>41161</v>
      </c>
      <c r="D159" t="s">
        <v>148</v>
      </c>
      <c r="E159" t="s">
        <v>717</v>
      </c>
      <c r="F159" t="s">
        <v>718</v>
      </c>
      <c r="G159" t="s">
        <v>246</v>
      </c>
      <c r="H159" t="s">
        <v>32</v>
      </c>
      <c r="I159" t="s">
        <v>33</v>
      </c>
      <c r="J159" t="s">
        <v>656</v>
      </c>
      <c r="K159" t="s">
        <v>35</v>
      </c>
      <c r="L159" t="s">
        <v>36</v>
      </c>
      <c r="M159" t="s">
        <v>37</v>
      </c>
      <c r="N159" t="s">
        <v>38</v>
      </c>
      <c r="O159" t="s">
        <v>374</v>
      </c>
      <c r="P159" t="s">
        <v>719</v>
      </c>
      <c r="Q159" t="s">
        <v>720</v>
      </c>
      <c r="R159">
        <v>3</v>
      </c>
      <c r="S159">
        <v>31</v>
      </c>
      <c r="T159">
        <v>0</v>
      </c>
      <c r="U159">
        <v>8.4887999999999995</v>
      </c>
      <c r="V159" t="s">
        <v>42</v>
      </c>
      <c r="W159">
        <v>4.6900000000000004</v>
      </c>
      <c r="X159" t="s">
        <v>50</v>
      </c>
      <c r="Y159" t="s">
        <v>8763</v>
      </c>
      <c r="Z159">
        <v>2012</v>
      </c>
      <c r="AA159">
        <v>36</v>
      </c>
      <c r="AB159">
        <v>33034</v>
      </c>
    </row>
    <row r="160" spans="1:28" x14ac:dyDescent="0.2">
      <c r="A160" t="s">
        <v>721</v>
      </c>
      <c r="B160" s="1">
        <v>41186</v>
      </c>
      <c r="C160" s="1">
        <v>41189</v>
      </c>
      <c r="D160" t="s">
        <v>59</v>
      </c>
      <c r="E160" t="s">
        <v>722</v>
      </c>
      <c r="F160" t="s">
        <v>723</v>
      </c>
      <c r="G160" t="s">
        <v>31</v>
      </c>
      <c r="H160" t="s">
        <v>32</v>
      </c>
      <c r="I160" t="s">
        <v>33</v>
      </c>
      <c r="J160" t="s">
        <v>656</v>
      </c>
      <c r="K160" t="s">
        <v>35</v>
      </c>
      <c r="L160" t="s">
        <v>36</v>
      </c>
      <c r="M160" t="s">
        <v>37</v>
      </c>
      <c r="N160" t="s">
        <v>38</v>
      </c>
      <c r="O160" t="s">
        <v>374</v>
      </c>
      <c r="P160" t="s">
        <v>724</v>
      </c>
      <c r="Q160" t="s">
        <v>725</v>
      </c>
      <c r="R160">
        <v>2</v>
      </c>
      <c r="S160">
        <v>27</v>
      </c>
      <c r="T160">
        <v>0</v>
      </c>
      <c r="U160">
        <v>7.0095999999999998</v>
      </c>
      <c r="V160" t="s">
        <v>42</v>
      </c>
      <c r="W160">
        <v>5.23</v>
      </c>
      <c r="X160" t="s">
        <v>146</v>
      </c>
      <c r="Y160" t="s">
        <v>8761</v>
      </c>
      <c r="Z160">
        <v>2012</v>
      </c>
      <c r="AA160">
        <v>40</v>
      </c>
      <c r="AB160">
        <v>32596</v>
      </c>
    </row>
    <row r="161" spans="1:28" x14ac:dyDescent="0.2">
      <c r="A161" t="s">
        <v>726</v>
      </c>
      <c r="B161" s="1">
        <v>41218</v>
      </c>
      <c r="C161" s="1">
        <v>41218</v>
      </c>
      <c r="D161" t="s">
        <v>28</v>
      </c>
      <c r="E161" t="s">
        <v>418</v>
      </c>
      <c r="F161" t="s">
        <v>419</v>
      </c>
      <c r="G161" t="s">
        <v>31</v>
      </c>
      <c r="H161" t="s">
        <v>32</v>
      </c>
      <c r="I161" t="s">
        <v>33</v>
      </c>
      <c r="J161" t="s">
        <v>656</v>
      </c>
      <c r="K161" t="s">
        <v>35</v>
      </c>
      <c r="L161" t="s">
        <v>36</v>
      </c>
      <c r="M161" t="s">
        <v>37</v>
      </c>
      <c r="N161" t="s">
        <v>38</v>
      </c>
      <c r="O161" t="s">
        <v>374</v>
      </c>
      <c r="P161" t="s">
        <v>727</v>
      </c>
      <c r="Q161" t="s">
        <v>728</v>
      </c>
      <c r="R161">
        <v>4</v>
      </c>
      <c r="S161">
        <v>63</v>
      </c>
      <c r="T161">
        <v>0</v>
      </c>
      <c r="U161">
        <v>15.7</v>
      </c>
      <c r="V161" t="s">
        <v>42</v>
      </c>
      <c r="W161">
        <v>11.68</v>
      </c>
      <c r="X161" t="s">
        <v>64</v>
      </c>
      <c r="Y161" t="s">
        <v>8733</v>
      </c>
      <c r="Z161">
        <v>2012</v>
      </c>
      <c r="AA161">
        <v>45</v>
      </c>
      <c r="AB161">
        <v>36370</v>
      </c>
    </row>
    <row r="162" spans="1:28" x14ac:dyDescent="0.2">
      <c r="A162" t="s">
        <v>729</v>
      </c>
      <c r="B162" s="1">
        <v>41346</v>
      </c>
      <c r="C162" s="1">
        <v>41349</v>
      </c>
      <c r="D162" t="s">
        <v>45</v>
      </c>
      <c r="E162" t="s">
        <v>730</v>
      </c>
      <c r="F162" t="s">
        <v>731</v>
      </c>
      <c r="G162" t="s">
        <v>246</v>
      </c>
      <c r="H162" t="s">
        <v>32</v>
      </c>
      <c r="I162" t="s">
        <v>33</v>
      </c>
      <c r="J162" t="s">
        <v>656</v>
      </c>
      <c r="K162" t="s">
        <v>35</v>
      </c>
      <c r="L162" t="s">
        <v>36</v>
      </c>
      <c r="M162" t="s">
        <v>37</v>
      </c>
      <c r="N162" t="s">
        <v>38</v>
      </c>
      <c r="O162" t="s">
        <v>374</v>
      </c>
      <c r="P162" t="s">
        <v>425</v>
      </c>
      <c r="Q162" t="s">
        <v>426</v>
      </c>
      <c r="R162">
        <v>5</v>
      </c>
      <c r="S162">
        <v>677</v>
      </c>
      <c r="T162">
        <v>0</v>
      </c>
      <c r="U162">
        <v>6.7655000000000003</v>
      </c>
      <c r="V162" t="s">
        <v>42</v>
      </c>
      <c r="W162">
        <v>18.47</v>
      </c>
      <c r="X162" t="s">
        <v>43</v>
      </c>
      <c r="Y162" t="s">
        <v>8735</v>
      </c>
      <c r="Z162">
        <v>2013</v>
      </c>
      <c r="AA162">
        <v>11</v>
      </c>
      <c r="AB162">
        <v>37253</v>
      </c>
    </row>
    <row r="163" spans="1:28" x14ac:dyDescent="0.2">
      <c r="A163" t="s">
        <v>732</v>
      </c>
      <c r="B163" s="1">
        <v>41347</v>
      </c>
      <c r="C163" s="1">
        <v>41349</v>
      </c>
      <c r="D163" t="s">
        <v>59</v>
      </c>
      <c r="E163" t="s">
        <v>623</v>
      </c>
      <c r="F163" t="s">
        <v>624</v>
      </c>
      <c r="G163" t="s">
        <v>246</v>
      </c>
      <c r="H163" t="s">
        <v>32</v>
      </c>
      <c r="I163" t="s">
        <v>33</v>
      </c>
      <c r="J163" t="s">
        <v>656</v>
      </c>
      <c r="K163" t="s">
        <v>35</v>
      </c>
      <c r="L163" t="s">
        <v>36</v>
      </c>
      <c r="M163" t="s">
        <v>37</v>
      </c>
      <c r="N163" t="s">
        <v>38</v>
      </c>
      <c r="O163" t="s">
        <v>393</v>
      </c>
      <c r="P163" t="s">
        <v>677</v>
      </c>
      <c r="Q163" t="s">
        <v>678</v>
      </c>
      <c r="R163">
        <v>3</v>
      </c>
      <c r="S163">
        <v>4913</v>
      </c>
      <c r="T163">
        <v>0</v>
      </c>
      <c r="U163">
        <v>196.50360000000001</v>
      </c>
      <c r="V163" t="s">
        <v>42</v>
      </c>
      <c r="W163">
        <v>56.09</v>
      </c>
      <c r="X163" t="s">
        <v>43</v>
      </c>
      <c r="Y163" t="s">
        <v>8735</v>
      </c>
      <c r="Z163">
        <v>2013</v>
      </c>
      <c r="AA163">
        <v>11</v>
      </c>
      <c r="AB163">
        <v>37181</v>
      </c>
    </row>
    <row r="164" spans="1:28" x14ac:dyDescent="0.2">
      <c r="A164" t="s">
        <v>733</v>
      </c>
      <c r="B164" s="1">
        <v>41375</v>
      </c>
      <c r="C164" s="1">
        <v>41382</v>
      </c>
      <c r="D164" t="s">
        <v>45</v>
      </c>
      <c r="E164" t="s">
        <v>734</v>
      </c>
      <c r="F164" t="s">
        <v>735</v>
      </c>
      <c r="G164" t="s">
        <v>31</v>
      </c>
      <c r="H164" t="s">
        <v>32</v>
      </c>
      <c r="I164" t="s">
        <v>33</v>
      </c>
      <c r="J164" t="s">
        <v>656</v>
      </c>
      <c r="K164" t="s">
        <v>35</v>
      </c>
      <c r="L164" t="s">
        <v>36</v>
      </c>
      <c r="M164" t="s">
        <v>37</v>
      </c>
      <c r="N164" t="s">
        <v>38</v>
      </c>
      <c r="O164" t="s">
        <v>374</v>
      </c>
      <c r="P164" t="s">
        <v>638</v>
      </c>
      <c r="Q164" t="s">
        <v>639</v>
      </c>
      <c r="R164">
        <v>3</v>
      </c>
      <c r="S164">
        <v>580</v>
      </c>
      <c r="T164">
        <v>0</v>
      </c>
      <c r="U164">
        <v>81.131399999999999</v>
      </c>
      <c r="V164" t="s">
        <v>42</v>
      </c>
      <c r="W164">
        <v>38.67</v>
      </c>
      <c r="X164" t="s">
        <v>50</v>
      </c>
      <c r="Y164" t="s">
        <v>8736</v>
      </c>
      <c r="Z164">
        <v>2013</v>
      </c>
      <c r="AA164">
        <v>15</v>
      </c>
      <c r="AB164">
        <v>38033</v>
      </c>
    </row>
    <row r="165" spans="1:28" x14ac:dyDescent="0.2">
      <c r="A165" t="s">
        <v>733</v>
      </c>
      <c r="B165" s="1">
        <v>41375</v>
      </c>
      <c r="C165" s="1">
        <v>41382</v>
      </c>
      <c r="D165" t="s">
        <v>45</v>
      </c>
      <c r="E165" t="s">
        <v>734</v>
      </c>
      <c r="F165" t="s">
        <v>735</v>
      </c>
      <c r="G165" t="s">
        <v>31</v>
      </c>
      <c r="H165" t="s">
        <v>32</v>
      </c>
      <c r="I165" t="s">
        <v>33</v>
      </c>
      <c r="J165" t="s">
        <v>656</v>
      </c>
      <c r="K165" t="s">
        <v>35</v>
      </c>
      <c r="L165" t="s">
        <v>36</v>
      </c>
      <c r="M165" t="s">
        <v>37</v>
      </c>
      <c r="N165" t="s">
        <v>38</v>
      </c>
      <c r="O165" t="s">
        <v>374</v>
      </c>
      <c r="P165" t="s">
        <v>736</v>
      </c>
      <c r="Q165" t="s">
        <v>737</v>
      </c>
      <c r="R165">
        <v>9</v>
      </c>
      <c r="S165">
        <v>151</v>
      </c>
      <c r="T165">
        <v>0</v>
      </c>
      <c r="U165">
        <v>6.0263999999999998</v>
      </c>
      <c r="V165" t="s">
        <v>42</v>
      </c>
      <c r="W165">
        <v>12.16</v>
      </c>
      <c r="X165" t="s">
        <v>50</v>
      </c>
      <c r="Y165" t="s">
        <v>8736</v>
      </c>
      <c r="Z165">
        <v>2013</v>
      </c>
      <c r="AA165">
        <v>15</v>
      </c>
      <c r="AB165">
        <v>38034</v>
      </c>
    </row>
    <row r="166" spans="1:28" x14ac:dyDescent="0.2">
      <c r="A166" t="s">
        <v>738</v>
      </c>
      <c r="B166" s="1">
        <v>41413</v>
      </c>
      <c r="C166" s="1">
        <v>41419</v>
      </c>
      <c r="D166" t="s">
        <v>45</v>
      </c>
      <c r="E166" t="s">
        <v>739</v>
      </c>
      <c r="F166" t="s">
        <v>740</v>
      </c>
      <c r="G166" t="s">
        <v>31</v>
      </c>
      <c r="H166" t="s">
        <v>32</v>
      </c>
      <c r="I166" t="s">
        <v>33</v>
      </c>
      <c r="J166" t="s">
        <v>656</v>
      </c>
      <c r="K166" t="s">
        <v>35</v>
      </c>
      <c r="L166" t="s">
        <v>36</v>
      </c>
      <c r="M166" t="s">
        <v>37</v>
      </c>
      <c r="N166" t="s">
        <v>38</v>
      </c>
      <c r="O166" t="s">
        <v>374</v>
      </c>
      <c r="P166" t="s">
        <v>741</v>
      </c>
      <c r="Q166" t="s">
        <v>742</v>
      </c>
      <c r="R166">
        <v>3</v>
      </c>
      <c r="S166">
        <v>104</v>
      </c>
      <c r="T166">
        <v>0</v>
      </c>
      <c r="U166">
        <v>26.07</v>
      </c>
      <c r="V166" t="s">
        <v>42</v>
      </c>
      <c r="W166">
        <v>4.92</v>
      </c>
      <c r="X166" t="s">
        <v>50</v>
      </c>
      <c r="Y166" t="s">
        <v>8737</v>
      </c>
      <c r="Z166">
        <v>2013</v>
      </c>
      <c r="AA166">
        <v>21</v>
      </c>
      <c r="AB166">
        <v>32973</v>
      </c>
    </row>
    <row r="167" spans="1:28" x14ac:dyDescent="0.2">
      <c r="A167" t="s">
        <v>743</v>
      </c>
      <c r="B167" s="1">
        <v>41449</v>
      </c>
      <c r="C167" s="1">
        <v>41451</v>
      </c>
      <c r="D167" t="s">
        <v>28</v>
      </c>
      <c r="E167" t="s">
        <v>744</v>
      </c>
      <c r="F167" t="s">
        <v>745</v>
      </c>
      <c r="G167" t="s">
        <v>31</v>
      </c>
      <c r="H167" t="s">
        <v>32</v>
      </c>
      <c r="I167" t="s">
        <v>33</v>
      </c>
      <c r="J167" t="s">
        <v>656</v>
      </c>
      <c r="K167" t="s">
        <v>35</v>
      </c>
      <c r="L167" t="s">
        <v>36</v>
      </c>
      <c r="M167" t="s">
        <v>37</v>
      </c>
      <c r="N167" t="s">
        <v>38</v>
      </c>
      <c r="O167" t="s">
        <v>374</v>
      </c>
      <c r="P167" t="s">
        <v>746</v>
      </c>
      <c r="Q167" t="s">
        <v>747</v>
      </c>
      <c r="R167">
        <v>4</v>
      </c>
      <c r="S167">
        <v>94</v>
      </c>
      <c r="T167">
        <v>0</v>
      </c>
      <c r="U167">
        <v>25.293600000000001</v>
      </c>
      <c r="V167" t="s">
        <v>42</v>
      </c>
      <c r="W167">
        <v>13.19</v>
      </c>
      <c r="X167" t="s">
        <v>43</v>
      </c>
      <c r="Y167" t="s">
        <v>8738</v>
      </c>
      <c r="Z167">
        <v>2013</v>
      </c>
      <c r="AA167">
        <v>26</v>
      </c>
      <c r="AB167">
        <v>38224</v>
      </c>
    </row>
    <row r="168" spans="1:28" x14ac:dyDescent="0.2">
      <c r="A168" t="s">
        <v>748</v>
      </c>
      <c r="B168" s="1">
        <v>41470</v>
      </c>
      <c r="C168" s="1">
        <v>41474</v>
      </c>
      <c r="D168" t="s">
        <v>45</v>
      </c>
      <c r="E168" t="s">
        <v>749</v>
      </c>
      <c r="F168" t="s">
        <v>750</v>
      </c>
      <c r="G168" t="s">
        <v>31</v>
      </c>
      <c r="H168" t="s">
        <v>32</v>
      </c>
      <c r="I168" t="s">
        <v>33</v>
      </c>
      <c r="J168" t="s">
        <v>656</v>
      </c>
      <c r="K168" t="s">
        <v>35</v>
      </c>
      <c r="L168" t="s">
        <v>36</v>
      </c>
      <c r="M168" t="s">
        <v>37</v>
      </c>
      <c r="N168" t="s">
        <v>38</v>
      </c>
      <c r="O168" t="s">
        <v>380</v>
      </c>
      <c r="P168" t="s">
        <v>751</v>
      </c>
      <c r="Q168" t="s">
        <v>752</v>
      </c>
      <c r="R168">
        <v>7</v>
      </c>
      <c r="S168">
        <v>152</v>
      </c>
      <c r="T168">
        <v>0</v>
      </c>
      <c r="U168">
        <v>50.034599999999998</v>
      </c>
      <c r="V168" t="s">
        <v>42</v>
      </c>
      <c r="W168">
        <v>7.26</v>
      </c>
      <c r="X168" t="s">
        <v>50</v>
      </c>
      <c r="Y168" t="s">
        <v>8767</v>
      </c>
      <c r="Z168">
        <v>2013</v>
      </c>
      <c r="AA168">
        <v>29</v>
      </c>
      <c r="AB168">
        <v>38521</v>
      </c>
    </row>
    <row r="169" spans="1:28" x14ac:dyDescent="0.2">
      <c r="A169" t="s">
        <v>753</v>
      </c>
      <c r="B169" s="1">
        <v>41486</v>
      </c>
      <c r="C169" s="1">
        <v>41489</v>
      </c>
      <c r="D169" t="s">
        <v>45</v>
      </c>
      <c r="E169" t="s">
        <v>754</v>
      </c>
      <c r="F169" t="s">
        <v>755</v>
      </c>
      <c r="G169" t="s">
        <v>246</v>
      </c>
      <c r="H169" t="s">
        <v>32</v>
      </c>
      <c r="I169" t="s">
        <v>33</v>
      </c>
      <c r="J169" t="s">
        <v>656</v>
      </c>
      <c r="K169" t="s">
        <v>35</v>
      </c>
      <c r="L169" t="s">
        <v>36</v>
      </c>
      <c r="M169" t="s">
        <v>37</v>
      </c>
      <c r="N169" t="s">
        <v>38</v>
      </c>
      <c r="O169" t="s">
        <v>380</v>
      </c>
      <c r="P169" t="s">
        <v>756</v>
      </c>
      <c r="Q169" t="s">
        <v>757</v>
      </c>
      <c r="R169">
        <v>2</v>
      </c>
      <c r="S169">
        <v>716</v>
      </c>
      <c r="T169">
        <v>0</v>
      </c>
      <c r="U169">
        <v>178.91</v>
      </c>
      <c r="V169" t="s">
        <v>42</v>
      </c>
      <c r="W169">
        <v>113.49</v>
      </c>
      <c r="X169" t="s">
        <v>146</v>
      </c>
      <c r="Y169" t="s">
        <v>8767</v>
      </c>
      <c r="Z169">
        <v>2013</v>
      </c>
      <c r="AA169">
        <v>31</v>
      </c>
      <c r="AB169">
        <v>39204</v>
      </c>
    </row>
    <row r="170" spans="1:28" x14ac:dyDescent="0.2">
      <c r="A170" t="s">
        <v>758</v>
      </c>
      <c r="B170" s="1">
        <v>41589</v>
      </c>
      <c r="C170" s="1">
        <v>41591</v>
      </c>
      <c r="D170" t="s">
        <v>28</v>
      </c>
      <c r="E170" t="s">
        <v>759</v>
      </c>
      <c r="F170" t="s">
        <v>760</v>
      </c>
      <c r="G170" t="s">
        <v>246</v>
      </c>
      <c r="H170" t="s">
        <v>32</v>
      </c>
      <c r="I170" t="s">
        <v>33</v>
      </c>
      <c r="J170" t="s">
        <v>656</v>
      </c>
      <c r="K170" t="s">
        <v>35</v>
      </c>
      <c r="L170" t="s">
        <v>36</v>
      </c>
      <c r="M170" t="s">
        <v>37</v>
      </c>
      <c r="N170" t="s">
        <v>38</v>
      </c>
      <c r="O170" t="s">
        <v>374</v>
      </c>
      <c r="P170" t="s">
        <v>761</v>
      </c>
      <c r="Q170" t="s">
        <v>762</v>
      </c>
      <c r="R170">
        <v>7</v>
      </c>
      <c r="S170">
        <v>156</v>
      </c>
      <c r="T170">
        <v>0</v>
      </c>
      <c r="U170">
        <v>42.071399999999997</v>
      </c>
      <c r="V170" t="s">
        <v>42</v>
      </c>
      <c r="W170">
        <v>47.91</v>
      </c>
      <c r="X170" t="s">
        <v>146</v>
      </c>
      <c r="Y170" t="s">
        <v>8741</v>
      </c>
      <c r="Z170">
        <v>2013</v>
      </c>
      <c r="AA170">
        <v>46</v>
      </c>
      <c r="AB170">
        <v>32191</v>
      </c>
    </row>
    <row r="171" spans="1:28" x14ac:dyDescent="0.2">
      <c r="A171" t="s">
        <v>763</v>
      </c>
      <c r="B171" s="1">
        <v>41617</v>
      </c>
      <c r="C171" s="1">
        <v>41620</v>
      </c>
      <c r="D171" t="s">
        <v>28</v>
      </c>
      <c r="E171" t="s">
        <v>764</v>
      </c>
      <c r="F171" t="s">
        <v>765</v>
      </c>
      <c r="G171" t="s">
        <v>31</v>
      </c>
      <c r="H171" t="s">
        <v>32</v>
      </c>
      <c r="I171" t="s">
        <v>33</v>
      </c>
      <c r="J171" t="s">
        <v>656</v>
      </c>
      <c r="K171" t="s">
        <v>35</v>
      </c>
      <c r="L171" t="s">
        <v>36</v>
      </c>
      <c r="M171" t="s">
        <v>37</v>
      </c>
      <c r="N171" t="s">
        <v>38</v>
      </c>
      <c r="O171" t="s">
        <v>374</v>
      </c>
      <c r="P171" t="s">
        <v>766</v>
      </c>
      <c r="Q171" t="s">
        <v>767</v>
      </c>
      <c r="R171">
        <v>2</v>
      </c>
      <c r="S171">
        <v>352</v>
      </c>
      <c r="T171">
        <v>0</v>
      </c>
      <c r="U171">
        <v>81.047399999999996</v>
      </c>
      <c r="V171" t="s">
        <v>42</v>
      </c>
      <c r="W171">
        <v>13.24</v>
      </c>
      <c r="X171" t="s">
        <v>43</v>
      </c>
      <c r="Y171" t="s">
        <v>8764</v>
      </c>
      <c r="Z171">
        <v>2013</v>
      </c>
      <c r="AA171">
        <v>50</v>
      </c>
      <c r="AB171">
        <v>36887</v>
      </c>
    </row>
    <row r="172" spans="1:28" x14ac:dyDescent="0.2">
      <c r="A172" t="s">
        <v>768</v>
      </c>
      <c r="B172" s="1">
        <v>41670</v>
      </c>
      <c r="C172" s="1">
        <v>41670</v>
      </c>
      <c r="D172" t="s">
        <v>45</v>
      </c>
      <c r="E172" t="s">
        <v>769</v>
      </c>
      <c r="F172" t="s">
        <v>770</v>
      </c>
      <c r="G172" t="s">
        <v>31</v>
      </c>
      <c r="H172" t="s">
        <v>32</v>
      </c>
      <c r="I172" t="s">
        <v>33</v>
      </c>
      <c r="J172" t="s">
        <v>656</v>
      </c>
      <c r="K172" t="s">
        <v>35</v>
      </c>
      <c r="L172" t="s">
        <v>36</v>
      </c>
      <c r="M172" t="s">
        <v>37</v>
      </c>
      <c r="N172" t="s">
        <v>38</v>
      </c>
      <c r="O172" t="s">
        <v>374</v>
      </c>
      <c r="P172" t="s">
        <v>771</v>
      </c>
      <c r="Q172" t="s">
        <v>772</v>
      </c>
      <c r="R172">
        <v>2</v>
      </c>
      <c r="S172">
        <v>129</v>
      </c>
      <c r="T172">
        <v>0</v>
      </c>
      <c r="U172">
        <v>6.4649999999999999</v>
      </c>
      <c r="V172" t="s">
        <v>42</v>
      </c>
      <c r="W172">
        <v>6.57</v>
      </c>
      <c r="X172" t="s">
        <v>64</v>
      </c>
      <c r="Y172" t="s">
        <v>8742</v>
      </c>
      <c r="Z172">
        <v>2014</v>
      </c>
      <c r="AA172">
        <v>5</v>
      </c>
      <c r="AB172">
        <v>34218</v>
      </c>
    </row>
    <row r="173" spans="1:28" x14ac:dyDescent="0.2">
      <c r="A173" t="s">
        <v>773</v>
      </c>
      <c r="B173" s="1">
        <v>41711</v>
      </c>
      <c r="C173" s="1">
        <v>41716</v>
      </c>
      <c r="D173" t="s">
        <v>28</v>
      </c>
      <c r="E173" t="s">
        <v>774</v>
      </c>
      <c r="F173" t="s">
        <v>775</v>
      </c>
      <c r="G173" t="s">
        <v>246</v>
      </c>
      <c r="H173" t="s">
        <v>32</v>
      </c>
      <c r="I173" t="s">
        <v>33</v>
      </c>
      <c r="J173" t="s">
        <v>656</v>
      </c>
      <c r="K173" t="s">
        <v>35</v>
      </c>
      <c r="L173" t="s">
        <v>36</v>
      </c>
      <c r="M173" t="s">
        <v>37</v>
      </c>
      <c r="N173" t="s">
        <v>38</v>
      </c>
      <c r="O173" t="s">
        <v>374</v>
      </c>
      <c r="P173" t="s">
        <v>591</v>
      </c>
      <c r="Q173" t="s">
        <v>592</v>
      </c>
      <c r="R173">
        <v>3</v>
      </c>
      <c r="S173">
        <v>243</v>
      </c>
      <c r="T173">
        <v>0</v>
      </c>
      <c r="U173">
        <v>9.7175999999999991</v>
      </c>
      <c r="V173" t="s">
        <v>42</v>
      </c>
      <c r="W173">
        <v>39.81</v>
      </c>
      <c r="X173" t="s">
        <v>50</v>
      </c>
      <c r="Y173" t="s">
        <v>8758</v>
      </c>
      <c r="Z173">
        <v>2014</v>
      </c>
      <c r="AA173">
        <v>11</v>
      </c>
      <c r="AB173">
        <v>35932</v>
      </c>
    </row>
    <row r="174" spans="1:28" x14ac:dyDescent="0.2">
      <c r="A174" t="s">
        <v>776</v>
      </c>
      <c r="B174" s="1">
        <v>41772</v>
      </c>
      <c r="C174" s="1">
        <v>41778</v>
      </c>
      <c r="D174" t="s">
        <v>45</v>
      </c>
      <c r="E174" t="s">
        <v>777</v>
      </c>
      <c r="F174" t="s">
        <v>778</v>
      </c>
      <c r="G174" t="s">
        <v>246</v>
      </c>
      <c r="H174" t="s">
        <v>32</v>
      </c>
      <c r="I174" t="s">
        <v>33</v>
      </c>
      <c r="J174" t="s">
        <v>656</v>
      </c>
      <c r="K174" t="s">
        <v>35</v>
      </c>
      <c r="L174" t="s">
        <v>36</v>
      </c>
      <c r="M174" t="s">
        <v>37</v>
      </c>
      <c r="N174" t="s">
        <v>38</v>
      </c>
      <c r="O174" t="s">
        <v>393</v>
      </c>
      <c r="P174" t="s">
        <v>779</v>
      </c>
      <c r="Q174" t="s">
        <v>780</v>
      </c>
      <c r="R174">
        <v>2</v>
      </c>
      <c r="S174">
        <v>239</v>
      </c>
      <c r="T174">
        <v>0</v>
      </c>
      <c r="U174">
        <v>4.7724000000000002</v>
      </c>
      <c r="V174" t="s">
        <v>42</v>
      </c>
      <c r="W174">
        <v>6.9</v>
      </c>
      <c r="X174" t="s">
        <v>50</v>
      </c>
      <c r="Y174" t="s">
        <v>8744</v>
      </c>
      <c r="Z174">
        <v>2014</v>
      </c>
      <c r="AA174">
        <v>20</v>
      </c>
      <c r="AB174">
        <v>37117</v>
      </c>
    </row>
    <row r="175" spans="1:28" x14ac:dyDescent="0.2">
      <c r="A175" t="s">
        <v>781</v>
      </c>
      <c r="B175" s="1">
        <v>41865</v>
      </c>
      <c r="C175" s="1">
        <v>41865</v>
      </c>
      <c r="D175" t="s">
        <v>28</v>
      </c>
      <c r="E175" t="s">
        <v>782</v>
      </c>
      <c r="F175" t="s">
        <v>783</v>
      </c>
      <c r="G175" t="s">
        <v>31</v>
      </c>
      <c r="H175" t="s">
        <v>32</v>
      </c>
      <c r="I175" t="s">
        <v>33</v>
      </c>
      <c r="J175" t="s">
        <v>656</v>
      </c>
      <c r="K175" t="s">
        <v>35</v>
      </c>
      <c r="L175" t="s">
        <v>36</v>
      </c>
      <c r="M175" t="s">
        <v>37</v>
      </c>
      <c r="N175" t="s">
        <v>38</v>
      </c>
      <c r="O175" t="s">
        <v>380</v>
      </c>
      <c r="P175" t="s">
        <v>784</v>
      </c>
      <c r="Q175" t="s">
        <v>99</v>
      </c>
      <c r="R175">
        <v>7</v>
      </c>
      <c r="S175">
        <v>84</v>
      </c>
      <c r="T175">
        <v>0</v>
      </c>
      <c r="U175">
        <v>22.6233</v>
      </c>
      <c r="V175" t="s">
        <v>42</v>
      </c>
      <c r="W175">
        <v>7.79</v>
      </c>
      <c r="X175" t="s">
        <v>64</v>
      </c>
      <c r="Y175" t="s">
        <v>8747</v>
      </c>
      <c r="Z175">
        <v>2014</v>
      </c>
      <c r="AA175">
        <v>33</v>
      </c>
      <c r="AB175">
        <v>34161</v>
      </c>
    </row>
    <row r="176" spans="1:28" x14ac:dyDescent="0.2">
      <c r="A176" t="s">
        <v>785</v>
      </c>
      <c r="B176" s="1">
        <v>41872</v>
      </c>
      <c r="C176" s="1">
        <v>41877</v>
      </c>
      <c r="D176" t="s">
        <v>28</v>
      </c>
      <c r="E176" t="s">
        <v>786</v>
      </c>
      <c r="F176" t="s">
        <v>787</v>
      </c>
      <c r="G176" t="s">
        <v>246</v>
      </c>
      <c r="H176" t="s">
        <v>32</v>
      </c>
      <c r="I176" t="s">
        <v>33</v>
      </c>
      <c r="J176" t="s">
        <v>656</v>
      </c>
      <c r="K176" t="s">
        <v>35</v>
      </c>
      <c r="L176" t="s">
        <v>36</v>
      </c>
      <c r="M176" t="s">
        <v>37</v>
      </c>
      <c r="N176" t="s">
        <v>38</v>
      </c>
      <c r="O176" t="s">
        <v>374</v>
      </c>
      <c r="P176" t="s">
        <v>788</v>
      </c>
      <c r="Q176" t="s">
        <v>789</v>
      </c>
      <c r="R176">
        <v>6</v>
      </c>
      <c r="S176">
        <v>227</v>
      </c>
      <c r="T176">
        <v>0</v>
      </c>
      <c r="U176">
        <v>63.436799999999998</v>
      </c>
      <c r="V176" t="s">
        <v>42</v>
      </c>
      <c r="W176">
        <v>9.08</v>
      </c>
      <c r="X176" t="s">
        <v>50</v>
      </c>
      <c r="Y176" t="s">
        <v>8747</v>
      </c>
      <c r="Z176">
        <v>2014</v>
      </c>
      <c r="AA176">
        <v>34</v>
      </c>
      <c r="AB176">
        <v>37262</v>
      </c>
    </row>
    <row r="177" spans="1:28" x14ac:dyDescent="0.2">
      <c r="A177" t="s">
        <v>790</v>
      </c>
      <c r="B177" s="1">
        <v>41883</v>
      </c>
      <c r="C177" s="1">
        <v>41888</v>
      </c>
      <c r="D177" t="s">
        <v>45</v>
      </c>
      <c r="E177" t="s">
        <v>791</v>
      </c>
      <c r="F177" t="s">
        <v>792</v>
      </c>
      <c r="G177" t="s">
        <v>31</v>
      </c>
      <c r="H177" t="s">
        <v>32</v>
      </c>
      <c r="I177" t="s">
        <v>33</v>
      </c>
      <c r="J177" t="s">
        <v>656</v>
      </c>
      <c r="K177" t="s">
        <v>35</v>
      </c>
      <c r="L177" t="s">
        <v>36</v>
      </c>
      <c r="M177" t="s">
        <v>37</v>
      </c>
      <c r="N177" t="s">
        <v>38</v>
      </c>
      <c r="O177" t="s">
        <v>374</v>
      </c>
      <c r="P177" t="s">
        <v>771</v>
      </c>
      <c r="Q177" t="s">
        <v>772</v>
      </c>
      <c r="R177">
        <v>3</v>
      </c>
      <c r="S177">
        <v>194</v>
      </c>
      <c r="T177">
        <v>0</v>
      </c>
      <c r="U177">
        <v>9.6974999999999998</v>
      </c>
      <c r="V177" t="s">
        <v>42</v>
      </c>
      <c r="W177">
        <v>12.65</v>
      </c>
      <c r="X177" t="s">
        <v>50</v>
      </c>
      <c r="Y177" t="s">
        <v>8748</v>
      </c>
      <c r="Z177">
        <v>2014</v>
      </c>
      <c r="AA177">
        <v>36</v>
      </c>
      <c r="AB177">
        <v>40960</v>
      </c>
    </row>
    <row r="178" spans="1:28" x14ac:dyDescent="0.2">
      <c r="A178" t="s">
        <v>793</v>
      </c>
      <c r="B178" s="1">
        <v>41894</v>
      </c>
      <c r="C178" s="1">
        <v>41894</v>
      </c>
      <c r="D178" t="s">
        <v>28</v>
      </c>
      <c r="E178" t="s">
        <v>589</v>
      </c>
      <c r="F178" t="s">
        <v>590</v>
      </c>
      <c r="G178" t="s">
        <v>31</v>
      </c>
      <c r="H178" t="s">
        <v>32</v>
      </c>
      <c r="I178" t="s">
        <v>33</v>
      </c>
      <c r="J178" t="s">
        <v>656</v>
      </c>
      <c r="K178" t="s">
        <v>35</v>
      </c>
      <c r="L178" t="s">
        <v>36</v>
      </c>
      <c r="M178" t="s">
        <v>37</v>
      </c>
      <c r="N178" t="s">
        <v>38</v>
      </c>
      <c r="O178" t="s">
        <v>380</v>
      </c>
      <c r="P178" t="s">
        <v>620</v>
      </c>
      <c r="Q178" t="s">
        <v>621</v>
      </c>
      <c r="R178">
        <v>5</v>
      </c>
      <c r="S178">
        <v>407</v>
      </c>
      <c r="T178">
        <v>0</v>
      </c>
      <c r="U178">
        <v>113.848</v>
      </c>
      <c r="V178" t="s">
        <v>42</v>
      </c>
      <c r="W178">
        <v>106.72</v>
      </c>
      <c r="X178" t="s">
        <v>64</v>
      </c>
      <c r="Y178" t="s">
        <v>8748</v>
      </c>
      <c r="Z178">
        <v>2014</v>
      </c>
      <c r="AA178">
        <v>37</v>
      </c>
      <c r="AB178">
        <v>36567</v>
      </c>
    </row>
    <row r="179" spans="1:28" x14ac:dyDescent="0.2">
      <c r="A179" t="s">
        <v>794</v>
      </c>
      <c r="B179" s="1">
        <v>41898</v>
      </c>
      <c r="C179" s="1">
        <v>41902</v>
      </c>
      <c r="D179" t="s">
        <v>28</v>
      </c>
      <c r="E179" t="s">
        <v>795</v>
      </c>
      <c r="F179" t="s">
        <v>796</v>
      </c>
      <c r="G179" t="s">
        <v>31</v>
      </c>
      <c r="H179" t="s">
        <v>32</v>
      </c>
      <c r="I179" t="s">
        <v>33</v>
      </c>
      <c r="J179" t="s">
        <v>656</v>
      </c>
      <c r="K179" t="s">
        <v>35</v>
      </c>
      <c r="L179" t="s">
        <v>36</v>
      </c>
      <c r="M179" t="s">
        <v>37</v>
      </c>
      <c r="N179" t="s">
        <v>38</v>
      </c>
      <c r="O179" t="s">
        <v>380</v>
      </c>
      <c r="P179" t="s">
        <v>646</v>
      </c>
      <c r="Q179" t="s">
        <v>647</v>
      </c>
      <c r="R179">
        <v>2</v>
      </c>
      <c r="S179">
        <v>109</v>
      </c>
      <c r="T179">
        <v>0</v>
      </c>
      <c r="U179">
        <v>30.508800000000001</v>
      </c>
      <c r="V179" t="s">
        <v>42</v>
      </c>
      <c r="W179">
        <v>12.72</v>
      </c>
      <c r="X179" t="s">
        <v>50</v>
      </c>
      <c r="Y179" t="s">
        <v>8748</v>
      </c>
      <c r="Z179">
        <v>2014</v>
      </c>
      <c r="AA179">
        <v>38</v>
      </c>
      <c r="AB179">
        <v>37815</v>
      </c>
    </row>
    <row r="180" spans="1:28" x14ac:dyDescent="0.2">
      <c r="A180" t="s">
        <v>797</v>
      </c>
      <c r="B180" s="1">
        <v>41906</v>
      </c>
      <c r="C180" s="1">
        <v>41913</v>
      </c>
      <c r="D180" t="s">
        <v>45</v>
      </c>
      <c r="E180" t="s">
        <v>798</v>
      </c>
      <c r="F180" t="s">
        <v>799</v>
      </c>
      <c r="G180" t="s">
        <v>31</v>
      </c>
      <c r="H180" t="s">
        <v>32</v>
      </c>
      <c r="I180" t="s">
        <v>33</v>
      </c>
      <c r="J180" t="s">
        <v>656</v>
      </c>
      <c r="K180" t="s">
        <v>35</v>
      </c>
      <c r="L180" t="s">
        <v>36</v>
      </c>
      <c r="M180" t="s">
        <v>37</v>
      </c>
      <c r="N180" t="s">
        <v>38</v>
      </c>
      <c r="O180" t="s">
        <v>380</v>
      </c>
      <c r="P180" t="s">
        <v>698</v>
      </c>
      <c r="Q180" t="s">
        <v>699</v>
      </c>
      <c r="R180">
        <v>2</v>
      </c>
      <c r="S180">
        <v>161</v>
      </c>
      <c r="T180">
        <v>0</v>
      </c>
      <c r="U180">
        <v>48.287999999999997</v>
      </c>
      <c r="V180" t="s">
        <v>42</v>
      </c>
      <c r="W180">
        <v>9.44</v>
      </c>
      <c r="X180" t="s">
        <v>50</v>
      </c>
      <c r="Y180" t="s">
        <v>8748</v>
      </c>
      <c r="Z180">
        <v>2014</v>
      </c>
      <c r="AA180">
        <v>39</v>
      </c>
      <c r="AB180">
        <v>34669</v>
      </c>
    </row>
    <row r="181" spans="1:28" x14ac:dyDescent="0.2">
      <c r="A181" t="s">
        <v>800</v>
      </c>
      <c r="B181" s="1">
        <v>41909</v>
      </c>
      <c r="C181" s="1">
        <v>41909</v>
      </c>
      <c r="D181" t="s">
        <v>45</v>
      </c>
      <c r="E181" t="s">
        <v>801</v>
      </c>
      <c r="F181" t="s">
        <v>802</v>
      </c>
      <c r="G181" t="s">
        <v>246</v>
      </c>
      <c r="H181" t="s">
        <v>32</v>
      </c>
      <c r="I181" t="s">
        <v>33</v>
      </c>
      <c r="J181" t="s">
        <v>656</v>
      </c>
      <c r="K181" t="s">
        <v>35</v>
      </c>
      <c r="L181" t="s">
        <v>36</v>
      </c>
      <c r="M181" t="s">
        <v>37</v>
      </c>
      <c r="N181" t="s">
        <v>38</v>
      </c>
      <c r="O181" t="s">
        <v>404</v>
      </c>
      <c r="P181" t="s">
        <v>803</v>
      </c>
      <c r="Q181" t="s">
        <v>99</v>
      </c>
      <c r="R181">
        <v>6</v>
      </c>
      <c r="S181">
        <v>72</v>
      </c>
      <c r="T181">
        <v>0</v>
      </c>
      <c r="U181">
        <v>33.064799999999998</v>
      </c>
      <c r="V181" t="s">
        <v>42</v>
      </c>
      <c r="W181">
        <v>6.98</v>
      </c>
      <c r="X181" t="s">
        <v>64</v>
      </c>
      <c r="Y181" t="s">
        <v>8748</v>
      </c>
      <c r="Z181">
        <v>2014</v>
      </c>
      <c r="AA181">
        <v>39</v>
      </c>
      <c r="AB181">
        <v>38823</v>
      </c>
    </row>
    <row r="182" spans="1:28" x14ac:dyDescent="0.2">
      <c r="A182" t="s">
        <v>804</v>
      </c>
      <c r="B182" s="1">
        <v>41943</v>
      </c>
      <c r="C182" s="1">
        <v>41949</v>
      </c>
      <c r="D182" t="s">
        <v>45</v>
      </c>
      <c r="E182" t="s">
        <v>805</v>
      </c>
      <c r="F182" t="s">
        <v>806</v>
      </c>
      <c r="G182" t="s">
        <v>31</v>
      </c>
      <c r="H182" t="s">
        <v>32</v>
      </c>
      <c r="I182" t="s">
        <v>33</v>
      </c>
      <c r="J182" t="s">
        <v>656</v>
      </c>
      <c r="K182" t="s">
        <v>35</v>
      </c>
      <c r="L182" t="s">
        <v>36</v>
      </c>
      <c r="M182" t="s">
        <v>37</v>
      </c>
      <c r="N182" t="s">
        <v>38</v>
      </c>
      <c r="O182" t="s">
        <v>380</v>
      </c>
      <c r="P182" t="s">
        <v>807</v>
      </c>
      <c r="Q182" t="s">
        <v>808</v>
      </c>
      <c r="R182">
        <v>14</v>
      </c>
      <c r="S182">
        <v>1702</v>
      </c>
      <c r="T182">
        <v>0</v>
      </c>
      <c r="U182">
        <v>510.63600000000002</v>
      </c>
      <c r="V182" t="s">
        <v>42</v>
      </c>
      <c r="W182">
        <v>107.69</v>
      </c>
      <c r="X182" t="s">
        <v>50</v>
      </c>
      <c r="Y182" t="s">
        <v>8749</v>
      </c>
      <c r="Z182">
        <v>2014</v>
      </c>
      <c r="AA182">
        <v>44</v>
      </c>
      <c r="AB182">
        <v>33008</v>
      </c>
    </row>
    <row r="183" spans="1:28" x14ac:dyDescent="0.2">
      <c r="A183" t="s">
        <v>809</v>
      </c>
      <c r="B183" s="1">
        <v>41976</v>
      </c>
      <c r="C183" s="1">
        <v>41979</v>
      </c>
      <c r="D183" t="s">
        <v>28</v>
      </c>
      <c r="E183" t="s">
        <v>810</v>
      </c>
      <c r="F183" t="s">
        <v>811</v>
      </c>
      <c r="G183" t="s">
        <v>246</v>
      </c>
      <c r="H183" t="s">
        <v>32</v>
      </c>
      <c r="I183" t="s">
        <v>33</v>
      </c>
      <c r="J183" t="s">
        <v>656</v>
      </c>
      <c r="K183" t="s">
        <v>35</v>
      </c>
      <c r="L183" t="s">
        <v>36</v>
      </c>
      <c r="M183" t="s">
        <v>37</v>
      </c>
      <c r="N183" t="s">
        <v>38</v>
      </c>
      <c r="O183" t="s">
        <v>374</v>
      </c>
      <c r="P183" t="s">
        <v>812</v>
      </c>
      <c r="Q183" t="s">
        <v>813</v>
      </c>
      <c r="R183">
        <v>9</v>
      </c>
      <c r="S183">
        <v>560</v>
      </c>
      <c r="T183">
        <v>0</v>
      </c>
      <c r="U183">
        <v>151.09739999999999</v>
      </c>
      <c r="V183" t="s">
        <v>42</v>
      </c>
      <c r="W183">
        <v>185.31</v>
      </c>
      <c r="X183" t="s">
        <v>146</v>
      </c>
      <c r="Y183" t="s">
        <v>8750</v>
      </c>
      <c r="Z183">
        <v>2014</v>
      </c>
      <c r="AA183">
        <v>49</v>
      </c>
      <c r="AB183">
        <v>33049</v>
      </c>
    </row>
    <row r="184" spans="1:28" x14ac:dyDescent="0.2">
      <c r="A184" t="s">
        <v>814</v>
      </c>
      <c r="B184" s="1">
        <v>40784</v>
      </c>
      <c r="C184" s="1">
        <v>40784</v>
      </c>
      <c r="D184" t="s">
        <v>45</v>
      </c>
      <c r="E184" t="s">
        <v>815</v>
      </c>
      <c r="F184" t="s">
        <v>816</v>
      </c>
      <c r="G184" t="s">
        <v>246</v>
      </c>
      <c r="H184" t="s">
        <v>32</v>
      </c>
      <c r="I184" t="s">
        <v>33</v>
      </c>
      <c r="J184" t="s">
        <v>656</v>
      </c>
      <c r="K184" t="s">
        <v>35</v>
      </c>
      <c r="L184" t="s">
        <v>36</v>
      </c>
      <c r="M184" t="s">
        <v>37</v>
      </c>
      <c r="N184" t="s">
        <v>38</v>
      </c>
      <c r="O184" t="s">
        <v>39</v>
      </c>
      <c r="P184" t="s">
        <v>817</v>
      </c>
      <c r="Q184" t="s">
        <v>818</v>
      </c>
      <c r="R184">
        <v>2</v>
      </c>
      <c r="S184">
        <v>110</v>
      </c>
      <c r="T184">
        <v>0</v>
      </c>
      <c r="U184">
        <v>53.860799999999998</v>
      </c>
      <c r="V184" t="s">
        <v>42</v>
      </c>
      <c r="W184">
        <v>6.2</v>
      </c>
      <c r="X184" t="s">
        <v>64</v>
      </c>
      <c r="Y184" t="s">
        <v>8724</v>
      </c>
      <c r="Z184">
        <v>2011</v>
      </c>
      <c r="AA184">
        <v>36</v>
      </c>
      <c r="AB184">
        <v>32947</v>
      </c>
    </row>
    <row r="185" spans="1:28" x14ac:dyDescent="0.2">
      <c r="A185" t="s">
        <v>819</v>
      </c>
      <c r="B185" s="1">
        <v>40856</v>
      </c>
      <c r="C185" s="1">
        <v>40858</v>
      </c>
      <c r="D185" t="s">
        <v>59</v>
      </c>
      <c r="E185" t="s">
        <v>820</v>
      </c>
      <c r="F185" t="s">
        <v>821</v>
      </c>
      <c r="G185" t="s">
        <v>31</v>
      </c>
      <c r="H185" t="s">
        <v>32</v>
      </c>
      <c r="I185" t="s">
        <v>33</v>
      </c>
      <c r="J185" t="s">
        <v>656</v>
      </c>
      <c r="K185" t="s">
        <v>35</v>
      </c>
      <c r="L185" t="s">
        <v>36</v>
      </c>
      <c r="M185" t="s">
        <v>37</v>
      </c>
      <c r="N185" t="s">
        <v>38</v>
      </c>
      <c r="O185" t="s">
        <v>39</v>
      </c>
      <c r="P185" t="s">
        <v>822</v>
      </c>
      <c r="Q185" t="s">
        <v>823</v>
      </c>
      <c r="R185">
        <v>5</v>
      </c>
      <c r="S185">
        <v>95</v>
      </c>
      <c r="T185">
        <v>0</v>
      </c>
      <c r="U185">
        <v>45.527999999999999</v>
      </c>
      <c r="V185" t="s">
        <v>42</v>
      </c>
      <c r="W185">
        <v>28.78</v>
      </c>
      <c r="X185" t="s">
        <v>43</v>
      </c>
      <c r="Y185" t="s">
        <v>8727</v>
      </c>
      <c r="Z185">
        <v>2011</v>
      </c>
      <c r="AA185">
        <v>46</v>
      </c>
      <c r="AB185">
        <v>31773</v>
      </c>
    </row>
    <row r="186" spans="1:28" x14ac:dyDescent="0.2">
      <c r="A186" t="s">
        <v>695</v>
      </c>
      <c r="B186" s="1">
        <v>40864</v>
      </c>
      <c r="C186" s="1">
        <v>40866</v>
      </c>
      <c r="D186" t="s">
        <v>28</v>
      </c>
      <c r="E186" t="s">
        <v>696</v>
      </c>
      <c r="F186" t="s">
        <v>697</v>
      </c>
      <c r="G186" t="s">
        <v>246</v>
      </c>
      <c r="H186" t="s">
        <v>32</v>
      </c>
      <c r="I186" t="s">
        <v>33</v>
      </c>
      <c r="J186" t="s">
        <v>656</v>
      </c>
      <c r="K186" t="s">
        <v>35</v>
      </c>
      <c r="L186" t="s">
        <v>36</v>
      </c>
      <c r="M186" t="s">
        <v>37</v>
      </c>
      <c r="N186" t="s">
        <v>38</v>
      </c>
      <c r="O186" t="s">
        <v>39</v>
      </c>
      <c r="P186" t="s">
        <v>824</v>
      </c>
      <c r="Q186" t="s">
        <v>825</v>
      </c>
      <c r="R186">
        <v>7</v>
      </c>
      <c r="S186">
        <v>734</v>
      </c>
      <c r="T186">
        <v>0</v>
      </c>
      <c r="U186">
        <v>352.29599999999999</v>
      </c>
      <c r="V186" t="s">
        <v>42</v>
      </c>
      <c r="W186">
        <v>121.19</v>
      </c>
      <c r="X186" t="s">
        <v>146</v>
      </c>
      <c r="Y186" t="s">
        <v>8727</v>
      </c>
      <c r="Z186">
        <v>2011</v>
      </c>
      <c r="AA186">
        <v>47</v>
      </c>
      <c r="AB186">
        <v>34559</v>
      </c>
    </row>
    <row r="187" spans="1:28" x14ac:dyDescent="0.2">
      <c r="A187" t="s">
        <v>826</v>
      </c>
      <c r="B187" s="1">
        <v>40884</v>
      </c>
      <c r="C187" s="1">
        <v>40885</v>
      </c>
      <c r="D187" t="s">
        <v>59</v>
      </c>
      <c r="E187" t="s">
        <v>827</v>
      </c>
      <c r="F187" t="s">
        <v>828</v>
      </c>
      <c r="G187" t="s">
        <v>262</v>
      </c>
      <c r="H187" t="s">
        <v>32</v>
      </c>
      <c r="I187" t="s">
        <v>33</v>
      </c>
      <c r="J187" t="s">
        <v>656</v>
      </c>
      <c r="K187" t="s">
        <v>35</v>
      </c>
      <c r="L187" t="s">
        <v>36</v>
      </c>
      <c r="M187" t="s">
        <v>37</v>
      </c>
      <c r="N187" t="s">
        <v>38</v>
      </c>
      <c r="O187" t="s">
        <v>39</v>
      </c>
      <c r="P187" t="s">
        <v>829</v>
      </c>
      <c r="Q187" t="s">
        <v>830</v>
      </c>
      <c r="R187">
        <v>3</v>
      </c>
      <c r="S187">
        <v>165</v>
      </c>
      <c r="T187">
        <v>0</v>
      </c>
      <c r="U187">
        <v>80.791200000000003</v>
      </c>
      <c r="V187" t="s">
        <v>42</v>
      </c>
      <c r="W187">
        <v>61.23</v>
      </c>
      <c r="X187" t="s">
        <v>146</v>
      </c>
      <c r="Y187" t="s">
        <v>8728</v>
      </c>
      <c r="Z187">
        <v>2011</v>
      </c>
      <c r="AA187">
        <v>50</v>
      </c>
      <c r="AB187">
        <v>40241</v>
      </c>
    </row>
    <row r="188" spans="1:28" x14ac:dyDescent="0.2">
      <c r="A188" t="s">
        <v>831</v>
      </c>
      <c r="B188" s="1">
        <v>41538</v>
      </c>
      <c r="C188" s="1">
        <v>41542</v>
      </c>
      <c r="D188" t="s">
        <v>28</v>
      </c>
      <c r="E188" t="s">
        <v>832</v>
      </c>
      <c r="F188" t="s">
        <v>833</v>
      </c>
      <c r="G188" t="s">
        <v>246</v>
      </c>
      <c r="H188" t="s">
        <v>32</v>
      </c>
      <c r="I188" t="s">
        <v>33</v>
      </c>
      <c r="J188" t="s">
        <v>656</v>
      </c>
      <c r="K188" t="s">
        <v>35</v>
      </c>
      <c r="L188" t="s">
        <v>36</v>
      </c>
      <c r="M188" t="s">
        <v>37</v>
      </c>
      <c r="N188" t="s">
        <v>38</v>
      </c>
      <c r="O188" t="s">
        <v>39</v>
      </c>
      <c r="P188" t="s">
        <v>834</v>
      </c>
      <c r="Q188" t="s">
        <v>835</v>
      </c>
      <c r="R188">
        <v>9</v>
      </c>
      <c r="S188">
        <v>66</v>
      </c>
      <c r="T188">
        <v>0</v>
      </c>
      <c r="U188">
        <v>30.263400000000001</v>
      </c>
      <c r="V188" t="s">
        <v>42</v>
      </c>
      <c r="W188">
        <v>8.25</v>
      </c>
      <c r="X188" t="s">
        <v>50</v>
      </c>
      <c r="Y188" t="s">
        <v>8755</v>
      </c>
      <c r="Z188">
        <v>2013</v>
      </c>
      <c r="AA188">
        <v>38</v>
      </c>
      <c r="AB188">
        <v>34707</v>
      </c>
    </row>
    <row r="189" spans="1:28" x14ac:dyDescent="0.2">
      <c r="A189" t="s">
        <v>836</v>
      </c>
      <c r="B189" s="1">
        <v>41576</v>
      </c>
      <c r="C189" s="1">
        <v>41577</v>
      </c>
      <c r="D189" t="s">
        <v>28</v>
      </c>
      <c r="E189" t="s">
        <v>837</v>
      </c>
      <c r="F189" t="s">
        <v>838</v>
      </c>
      <c r="G189" t="s">
        <v>246</v>
      </c>
      <c r="H189" t="s">
        <v>32</v>
      </c>
      <c r="I189" t="s">
        <v>33</v>
      </c>
      <c r="J189" t="s">
        <v>656</v>
      </c>
      <c r="K189" t="s">
        <v>35</v>
      </c>
      <c r="L189" t="s">
        <v>36</v>
      </c>
      <c r="M189" t="s">
        <v>37</v>
      </c>
      <c r="N189" t="s">
        <v>38</v>
      </c>
      <c r="O189" t="s">
        <v>39</v>
      </c>
      <c r="P189" t="s">
        <v>839</v>
      </c>
      <c r="Q189" t="s">
        <v>840</v>
      </c>
      <c r="R189">
        <v>7</v>
      </c>
      <c r="S189">
        <v>51</v>
      </c>
      <c r="T189">
        <v>0</v>
      </c>
      <c r="U189">
        <v>25.48</v>
      </c>
      <c r="V189" t="s">
        <v>42</v>
      </c>
      <c r="W189">
        <v>6.12</v>
      </c>
      <c r="X189" t="s">
        <v>146</v>
      </c>
      <c r="Y189" t="s">
        <v>8740</v>
      </c>
      <c r="Z189">
        <v>2013</v>
      </c>
      <c r="AA189">
        <v>44</v>
      </c>
      <c r="AB189">
        <v>31678</v>
      </c>
    </row>
    <row r="190" spans="1:28" x14ac:dyDescent="0.2">
      <c r="A190" t="s">
        <v>841</v>
      </c>
      <c r="B190" s="1">
        <v>41705</v>
      </c>
      <c r="C190" s="1">
        <v>41709</v>
      </c>
      <c r="D190" t="s">
        <v>45</v>
      </c>
      <c r="E190" t="s">
        <v>343</v>
      </c>
      <c r="F190" t="s">
        <v>344</v>
      </c>
      <c r="G190" t="s">
        <v>262</v>
      </c>
      <c r="H190" t="s">
        <v>32</v>
      </c>
      <c r="I190" t="s">
        <v>33</v>
      </c>
      <c r="J190" t="s">
        <v>656</v>
      </c>
      <c r="K190" t="s">
        <v>35</v>
      </c>
      <c r="L190" t="s">
        <v>36</v>
      </c>
      <c r="M190" t="s">
        <v>37</v>
      </c>
      <c r="N190" t="s">
        <v>38</v>
      </c>
      <c r="O190" t="s">
        <v>39</v>
      </c>
      <c r="P190" t="s">
        <v>842</v>
      </c>
      <c r="Q190" t="s">
        <v>843</v>
      </c>
      <c r="R190">
        <v>7</v>
      </c>
      <c r="S190">
        <v>287</v>
      </c>
      <c r="T190">
        <v>0</v>
      </c>
      <c r="U190">
        <v>140.59569999999999</v>
      </c>
      <c r="V190" t="s">
        <v>42</v>
      </c>
      <c r="W190">
        <v>24.34</v>
      </c>
      <c r="X190" t="s">
        <v>50</v>
      </c>
      <c r="Y190" t="s">
        <v>8758</v>
      </c>
      <c r="Z190">
        <v>2014</v>
      </c>
      <c r="AA190">
        <v>10</v>
      </c>
      <c r="AB190">
        <v>37810</v>
      </c>
    </row>
    <row r="191" spans="1:28" x14ac:dyDescent="0.2">
      <c r="A191" t="s">
        <v>844</v>
      </c>
      <c r="B191" s="1">
        <v>41738</v>
      </c>
      <c r="C191" s="1">
        <v>41742</v>
      </c>
      <c r="D191" t="s">
        <v>28</v>
      </c>
      <c r="E191" t="s">
        <v>845</v>
      </c>
      <c r="F191" t="s">
        <v>846</v>
      </c>
      <c r="G191" t="s">
        <v>262</v>
      </c>
      <c r="H191" t="s">
        <v>32</v>
      </c>
      <c r="I191" t="s">
        <v>33</v>
      </c>
      <c r="J191" t="s">
        <v>656</v>
      </c>
      <c r="K191" t="s">
        <v>35</v>
      </c>
      <c r="L191" t="s">
        <v>36</v>
      </c>
      <c r="M191" t="s">
        <v>37</v>
      </c>
      <c r="N191" t="s">
        <v>38</v>
      </c>
      <c r="O191" t="s">
        <v>39</v>
      </c>
      <c r="P191" t="s">
        <v>847</v>
      </c>
      <c r="Q191" t="s">
        <v>848</v>
      </c>
      <c r="R191">
        <v>5</v>
      </c>
      <c r="S191">
        <v>245</v>
      </c>
      <c r="T191">
        <v>0</v>
      </c>
      <c r="U191">
        <v>114.9385</v>
      </c>
      <c r="V191" t="s">
        <v>42</v>
      </c>
      <c r="W191">
        <v>25.05</v>
      </c>
      <c r="X191" t="s">
        <v>50</v>
      </c>
      <c r="Y191" t="s">
        <v>8743</v>
      </c>
      <c r="Z191">
        <v>2014</v>
      </c>
      <c r="AA191">
        <v>15</v>
      </c>
      <c r="AB191">
        <v>35947</v>
      </c>
    </row>
    <row r="192" spans="1:28" x14ac:dyDescent="0.2">
      <c r="A192" t="s">
        <v>844</v>
      </c>
      <c r="B192" s="1">
        <v>41738</v>
      </c>
      <c r="C192" s="1">
        <v>41742</v>
      </c>
      <c r="D192" t="s">
        <v>28</v>
      </c>
      <c r="E192" t="s">
        <v>845</v>
      </c>
      <c r="F192" t="s">
        <v>846</v>
      </c>
      <c r="G192" t="s">
        <v>262</v>
      </c>
      <c r="H192" t="s">
        <v>32</v>
      </c>
      <c r="I192" t="s">
        <v>33</v>
      </c>
      <c r="J192" t="s">
        <v>656</v>
      </c>
      <c r="K192" t="s">
        <v>35</v>
      </c>
      <c r="L192" t="s">
        <v>36</v>
      </c>
      <c r="M192" t="s">
        <v>37</v>
      </c>
      <c r="N192" t="s">
        <v>38</v>
      </c>
      <c r="O192" t="s">
        <v>39</v>
      </c>
      <c r="P192" t="s">
        <v>849</v>
      </c>
      <c r="Q192" t="s">
        <v>850</v>
      </c>
      <c r="R192">
        <v>4</v>
      </c>
      <c r="S192">
        <v>196</v>
      </c>
      <c r="T192">
        <v>0</v>
      </c>
      <c r="U192">
        <v>97.88</v>
      </c>
      <c r="V192" t="s">
        <v>42</v>
      </c>
      <c r="W192">
        <v>34.03</v>
      </c>
      <c r="X192" t="s">
        <v>50</v>
      </c>
      <c r="Y192" t="s">
        <v>8743</v>
      </c>
      <c r="Z192">
        <v>2014</v>
      </c>
      <c r="AA192">
        <v>15</v>
      </c>
      <c r="AB192">
        <v>35948</v>
      </c>
    </row>
    <row r="193" spans="1:28" x14ac:dyDescent="0.2">
      <c r="A193" t="s">
        <v>851</v>
      </c>
      <c r="B193" s="1">
        <v>41760</v>
      </c>
      <c r="C193" s="1">
        <v>41765</v>
      </c>
      <c r="D193" t="s">
        <v>45</v>
      </c>
      <c r="E193" t="s">
        <v>852</v>
      </c>
      <c r="F193" t="s">
        <v>853</v>
      </c>
      <c r="G193" t="s">
        <v>262</v>
      </c>
      <c r="H193" t="s">
        <v>32</v>
      </c>
      <c r="I193" t="s">
        <v>33</v>
      </c>
      <c r="J193" t="s">
        <v>656</v>
      </c>
      <c r="K193" t="s">
        <v>35</v>
      </c>
      <c r="L193" t="s">
        <v>36</v>
      </c>
      <c r="M193" t="s">
        <v>37</v>
      </c>
      <c r="N193" t="s">
        <v>38</v>
      </c>
      <c r="O193" t="s">
        <v>39</v>
      </c>
      <c r="P193" t="s">
        <v>115</v>
      </c>
      <c r="Q193" t="s">
        <v>116</v>
      </c>
      <c r="R193">
        <v>4</v>
      </c>
      <c r="S193">
        <v>164</v>
      </c>
      <c r="T193">
        <v>0</v>
      </c>
      <c r="U193">
        <v>80.340400000000002</v>
      </c>
      <c r="V193" t="s">
        <v>42</v>
      </c>
      <c r="W193">
        <v>7.09</v>
      </c>
      <c r="X193" t="s">
        <v>50</v>
      </c>
      <c r="Y193" t="s">
        <v>8744</v>
      </c>
      <c r="Z193">
        <v>2014</v>
      </c>
      <c r="AA193">
        <v>18</v>
      </c>
      <c r="AB193">
        <v>36585</v>
      </c>
    </row>
    <row r="194" spans="1:28" x14ac:dyDescent="0.2">
      <c r="A194" t="s">
        <v>854</v>
      </c>
      <c r="B194" s="1">
        <v>41901</v>
      </c>
      <c r="C194" s="1">
        <v>41906</v>
      </c>
      <c r="D194" t="s">
        <v>45</v>
      </c>
      <c r="E194" t="s">
        <v>855</v>
      </c>
      <c r="F194" t="s">
        <v>856</v>
      </c>
      <c r="G194" t="s">
        <v>246</v>
      </c>
      <c r="H194" t="s">
        <v>32</v>
      </c>
      <c r="I194" t="s">
        <v>33</v>
      </c>
      <c r="J194" t="s">
        <v>656</v>
      </c>
      <c r="K194" t="s">
        <v>35</v>
      </c>
      <c r="L194" t="s">
        <v>36</v>
      </c>
      <c r="M194" t="s">
        <v>37</v>
      </c>
      <c r="N194" t="s">
        <v>38</v>
      </c>
      <c r="O194" t="s">
        <v>39</v>
      </c>
      <c r="P194" t="s">
        <v>857</v>
      </c>
      <c r="Q194" t="s">
        <v>858</v>
      </c>
      <c r="R194">
        <v>3</v>
      </c>
      <c r="S194">
        <v>144</v>
      </c>
      <c r="T194">
        <v>0</v>
      </c>
      <c r="U194">
        <v>68.975999999999999</v>
      </c>
      <c r="V194" t="s">
        <v>42</v>
      </c>
      <c r="W194">
        <v>15.47</v>
      </c>
      <c r="X194" t="s">
        <v>50</v>
      </c>
      <c r="Y194" t="s">
        <v>8748</v>
      </c>
      <c r="Z194">
        <v>2014</v>
      </c>
      <c r="AA194">
        <v>38</v>
      </c>
      <c r="AB194">
        <v>31440</v>
      </c>
    </row>
    <row r="195" spans="1:28" x14ac:dyDescent="0.2">
      <c r="A195" t="s">
        <v>800</v>
      </c>
      <c r="B195" s="1">
        <v>41909</v>
      </c>
      <c r="C195" s="1">
        <v>41909</v>
      </c>
      <c r="D195" t="s">
        <v>45</v>
      </c>
      <c r="E195" t="s">
        <v>801</v>
      </c>
      <c r="F195" t="s">
        <v>802</v>
      </c>
      <c r="G195" t="s">
        <v>246</v>
      </c>
      <c r="H195" t="s">
        <v>32</v>
      </c>
      <c r="I195" t="s">
        <v>33</v>
      </c>
      <c r="J195" t="s">
        <v>656</v>
      </c>
      <c r="K195" t="s">
        <v>35</v>
      </c>
      <c r="L195" t="s">
        <v>36</v>
      </c>
      <c r="M195" t="s">
        <v>37</v>
      </c>
      <c r="N195" t="s">
        <v>38</v>
      </c>
      <c r="O195" t="s">
        <v>39</v>
      </c>
      <c r="P195" t="s">
        <v>73</v>
      </c>
      <c r="Q195" t="s">
        <v>74</v>
      </c>
      <c r="R195">
        <v>6</v>
      </c>
      <c r="S195">
        <v>36</v>
      </c>
      <c r="T195">
        <v>0</v>
      </c>
      <c r="U195">
        <v>16.146000000000001</v>
      </c>
      <c r="V195" t="s">
        <v>42</v>
      </c>
      <c r="W195">
        <v>0.35</v>
      </c>
      <c r="X195" t="s">
        <v>64</v>
      </c>
      <c r="Y195" t="s">
        <v>8748</v>
      </c>
      <c r="Z195">
        <v>2014</v>
      </c>
      <c r="AA195">
        <v>39</v>
      </c>
      <c r="AB195">
        <v>38825</v>
      </c>
    </row>
    <row r="196" spans="1:28" x14ac:dyDescent="0.2">
      <c r="A196" t="s">
        <v>859</v>
      </c>
      <c r="B196" s="1">
        <v>40690</v>
      </c>
      <c r="C196" s="1">
        <v>40690</v>
      </c>
      <c r="D196" t="s">
        <v>28</v>
      </c>
      <c r="E196" t="s">
        <v>860</v>
      </c>
      <c r="F196" t="s">
        <v>861</v>
      </c>
      <c r="G196" t="s">
        <v>246</v>
      </c>
      <c r="H196" t="s">
        <v>32</v>
      </c>
      <c r="I196" t="s">
        <v>33</v>
      </c>
      <c r="J196" t="s">
        <v>862</v>
      </c>
      <c r="K196" t="s">
        <v>35</v>
      </c>
      <c r="L196" t="s">
        <v>36</v>
      </c>
      <c r="M196" t="s">
        <v>37</v>
      </c>
      <c r="N196" t="s">
        <v>38</v>
      </c>
      <c r="O196" t="s">
        <v>374</v>
      </c>
      <c r="P196" t="s">
        <v>445</v>
      </c>
      <c r="Q196" t="s">
        <v>446</v>
      </c>
      <c r="R196">
        <v>4</v>
      </c>
      <c r="S196">
        <v>359</v>
      </c>
      <c r="T196">
        <v>0</v>
      </c>
      <c r="U196">
        <v>7.1863999999999999</v>
      </c>
      <c r="V196" t="s">
        <v>42</v>
      </c>
      <c r="W196">
        <v>92.1</v>
      </c>
      <c r="X196" t="s">
        <v>64</v>
      </c>
      <c r="Y196" t="s">
        <v>8752</v>
      </c>
      <c r="Z196">
        <v>2011</v>
      </c>
      <c r="AA196">
        <v>22</v>
      </c>
      <c r="AB196">
        <v>32044</v>
      </c>
    </row>
    <row r="197" spans="1:28" x14ac:dyDescent="0.2">
      <c r="A197" t="s">
        <v>863</v>
      </c>
      <c r="B197" s="1">
        <v>40997</v>
      </c>
      <c r="C197" s="1">
        <v>40999</v>
      </c>
      <c r="D197" t="s">
        <v>28</v>
      </c>
      <c r="E197" t="s">
        <v>864</v>
      </c>
      <c r="F197" t="s">
        <v>865</v>
      </c>
      <c r="G197" t="s">
        <v>31</v>
      </c>
      <c r="H197" t="s">
        <v>32</v>
      </c>
      <c r="I197" t="s">
        <v>33</v>
      </c>
      <c r="J197" t="s">
        <v>862</v>
      </c>
      <c r="K197" t="s">
        <v>35</v>
      </c>
      <c r="L197" t="s">
        <v>36</v>
      </c>
      <c r="M197" t="s">
        <v>37</v>
      </c>
      <c r="N197" t="s">
        <v>38</v>
      </c>
      <c r="O197" t="s">
        <v>39</v>
      </c>
      <c r="P197" t="s">
        <v>866</v>
      </c>
      <c r="Q197" t="s">
        <v>867</v>
      </c>
      <c r="R197">
        <v>6</v>
      </c>
      <c r="S197">
        <v>213</v>
      </c>
      <c r="T197">
        <v>0</v>
      </c>
      <c r="U197">
        <v>99.940799999999996</v>
      </c>
      <c r="V197" t="s">
        <v>42</v>
      </c>
      <c r="W197">
        <v>15.03</v>
      </c>
      <c r="X197" t="s">
        <v>43</v>
      </c>
      <c r="Y197" t="s">
        <v>8730</v>
      </c>
      <c r="Z197">
        <v>2012</v>
      </c>
      <c r="AA197">
        <v>13</v>
      </c>
      <c r="AB197">
        <v>36027</v>
      </c>
    </row>
    <row r="198" spans="1:28" x14ac:dyDescent="0.2">
      <c r="A198" t="s">
        <v>868</v>
      </c>
      <c r="B198" s="1">
        <v>41163</v>
      </c>
      <c r="C198" s="1">
        <v>41168</v>
      </c>
      <c r="D198" t="s">
        <v>45</v>
      </c>
      <c r="E198" t="s">
        <v>869</v>
      </c>
      <c r="F198" t="s">
        <v>870</v>
      </c>
      <c r="G198" t="s">
        <v>246</v>
      </c>
      <c r="H198" t="s">
        <v>32</v>
      </c>
      <c r="I198" t="s">
        <v>33</v>
      </c>
      <c r="J198" t="s">
        <v>862</v>
      </c>
      <c r="K198" t="s">
        <v>35</v>
      </c>
      <c r="L198" t="s">
        <v>36</v>
      </c>
      <c r="M198" t="s">
        <v>37</v>
      </c>
      <c r="N198" t="s">
        <v>38</v>
      </c>
      <c r="O198" t="s">
        <v>313</v>
      </c>
      <c r="P198" t="s">
        <v>871</v>
      </c>
      <c r="Q198" t="s">
        <v>872</v>
      </c>
      <c r="R198">
        <v>7</v>
      </c>
      <c r="S198">
        <v>266</v>
      </c>
      <c r="T198">
        <v>0</v>
      </c>
      <c r="U198">
        <v>79.757999999999996</v>
      </c>
      <c r="V198" t="s">
        <v>42</v>
      </c>
      <c r="W198">
        <v>14.44</v>
      </c>
      <c r="X198" t="s">
        <v>50</v>
      </c>
      <c r="Y198" t="s">
        <v>8763</v>
      </c>
      <c r="Z198">
        <v>2012</v>
      </c>
      <c r="AA198">
        <v>37</v>
      </c>
      <c r="AB198">
        <v>37969</v>
      </c>
    </row>
    <row r="199" spans="1:28" x14ac:dyDescent="0.2">
      <c r="A199" t="s">
        <v>873</v>
      </c>
      <c r="B199" s="1">
        <v>41170</v>
      </c>
      <c r="C199" s="1">
        <v>41173</v>
      </c>
      <c r="D199" t="s">
        <v>28</v>
      </c>
      <c r="E199" t="s">
        <v>433</v>
      </c>
      <c r="F199" t="s">
        <v>434</v>
      </c>
      <c r="G199" t="s">
        <v>31</v>
      </c>
      <c r="H199" t="s">
        <v>32</v>
      </c>
      <c r="I199" t="s">
        <v>33</v>
      </c>
      <c r="J199" t="s">
        <v>862</v>
      </c>
      <c r="K199" t="s">
        <v>35</v>
      </c>
      <c r="L199" t="s">
        <v>36</v>
      </c>
      <c r="M199" t="s">
        <v>37</v>
      </c>
      <c r="N199" t="s">
        <v>38</v>
      </c>
      <c r="O199" t="s">
        <v>374</v>
      </c>
      <c r="P199" t="s">
        <v>533</v>
      </c>
      <c r="Q199" t="s">
        <v>534</v>
      </c>
      <c r="R199">
        <v>4</v>
      </c>
      <c r="S199">
        <v>444</v>
      </c>
      <c r="T199">
        <v>0</v>
      </c>
      <c r="U199">
        <v>8.8783999999999992</v>
      </c>
      <c r="V199" t="s">
        <v>42</v>
      </c>
      <c r="W199">
        <v>20</v>
      </c>
      <c r="X199" t="s">
        <v>146</v>
      </c>
      <c r="Y199" t="s">
        <v>8763</v>
      </c>
      <c r="Z199">
        <v>2012</v>
      </c>
      <c r="AA199">
        <v>38</v>
      </c>
      <c r="AB199">
        <v>36915</v>
      </c>
    </row>
    <row r="200" spans="1:28" x14ac:dyDescent="0.2">
      <c r="A200" t="s">
        <v>874</v>
      </c>
      <c r="B200" s="1">
        <v>41230</v>
      </c>
      <c r="C200" s="1">
        <v>41234</v>
      </c>
      <c r="D200" t="s">
        <v>28</v>
      </c>
      <c r="E200" t="s">
        <v>875</v>
      </c>
      <c r="F200" t="s">
        <v>876</v>
      </c>
      <c r="G200" t="s">
        <v>31</v>
      </c>
      <c r="H200" t="s">
        <v>32</v>
      </c>
      <c r="I200" t="s">
        <v>33</v>
      </c>
      <c r="J200" t="s">
        <v>862</v>
      </c>
      <c r="K200" t="s">
        <v>35</v>
      </c>
      <c r="L200" t="s">
        <v>36</v>
      </c>
      <c r="M200" t="s">
        <v>37</v>
      </c>
      <c r="N200" t="s">
        <v>38</v>
      </c>
      <c r="O200" t="s">
        <v>374</v>
      </c>
      <c r="P200" t="s">
        <v>877</v>
      </c>
      <c r="Q200" t="s">
        <v>878</v>
      </c>
      <c r="R200">
        <v>7</v>
      </c>
      <c r="S200">
        <v>777</v>
      </c>
      <c r="T200">
        <v>0</v>
      </c>
      <c r="U200">
        <v>54.404699999999998</v>
      </c>
      <c r="V200" t="s">
        <v>42</v>
      </c>
      <c r="W200">
        <v>43.12</v>
      </c>
      <c r="X200" t="s">
        <v>50</v>
      </c>
      <c r="Y200" t="s">
        <v>8733</v>
      </c>
      <c r="Z200">
        <v>2012</v>
      </c>
      <c r="AA200">
        <v>46</v>
      </c>
      <c r="AB200">
        <v>37141</v>
      </c>
    </row>
    <row r="201" spans="1:28" x14ac:dyDescent="0.2">
      <c r="A201" t="s">
        <v>879</v>
      </c>
      <c r="B201" s="1">
        <v>41249</v>
      </c>
      <c r="C201" s="1">
        <v>41256</v>
      </c>
      <c r="D201" t="s">
        <v>45</v>
      </c>
      <c r="E201" t="s">
        <v>665</v>
      </c>
      <c r="F201" t="s">
        <v>666</v>
      </c>
      <c r="G201" t="s">
        <v>31</v>
      </c>
      <c r="H201" t="s">
        <v>32</v>
      </c>
      <c r="I201" t="s">
        <v>33</v>
      </c>
      <c r="J201" t="s">
        <v>862</v>
      </c>
      <c r="K201" t="s">
        <v>35</v>
      </c>
      <c r="L201" t="s">
        <v>36</v>
      </c>
      <c r="M201" t="s">
        <v>37</v>
      </c>
      <c r="N201" t="s">
        <v>38</v>
      </c>
      <c r="O201" t="s">
        <v>313</v>
      </c>
      <c r="P201" t="s">
        <v>880</v>
      </c>
      <c r="Q201" t="s">
        <v>881</v>
      </c>
      <c r="R201">
        <v>9</v>
      </c>
      <c r="S201">
        <v>120</v>
      </c>
      <c r="T201">
        <v>0</v>
      </c>
      <c r="U201">
        <v>33.642000000000003</v>
      </c>
      <c r="V201" t="s">
        <v>42</v>
      </c>
      <c r="W201">
        <v>4.4400000000000004</v>
      </c>
      <c r="X201" t="s">
        <v>50</v>
      </c>
      <c r="Y201" t="s">
        <v>8734</v>
      </c>
      <c r="Z201">
        <v>2012</v>
      </c>
      <c r="AA201">
        <v>49</v>
      </c>
      <c r="AB201">
        <v>32388</v>
      </c>
    </row>
    <row r="202" spans="1:28" x14ac:dyDescent="0.2">
      <c r="A202" t="s">
        <v>882</v>
      </c>
      <c r="B202" s="1">
        <v>41443</v>
      </c>
      <c r="C202" s="1">
        <v>41448</v>
      </c>
      <c r="D202" t="s">
        <v>28</v>
      </c>
      <c r="E202" t="s">
        <v>883</v>
      </c>
      <c r="F202" t="s">
        <v>884</v>
      </c>
      <c r="G202" t="s">
        <v>31</v>
      </c>
      <c r="H202" t="s">
        <v>32</v>
      </c>
      <c r="I202" t="s">
        <v>33</v>
      </c>
      <c r="J202" t="s">
        <v>862</v>
      </c>
      <c r="K202" t="s">
        <v>35</v>
      </c>
      <c r="L202" t="s">
        <v>36</v>
      </c>
      <c r="M202" t="s">
        <v>37</v>
      </c>
      <c r="N202" t="s">
        <v>38</v>
      </c>
      <c r="O202" t="s">
        <v>39</v>
      </c>
      <c r="P202" t="s">
        <v>885</v>
      </c>
      <c r="Q202" t="s">
        <v>886</v>
      </c>
      <c r="R202">
        <v>2</v>
      </c>
      <c r="S202">
        <v>112</v>
      </c>
      <c r="T202">
        <v>0</v>
      </c>
      <c r="U202">
        <v>54.860399999999998</v>
      </c>
      <c r="V202" t="s">
        <v>42</v>
      </c>
      <c r="W202">
        <v>17.260000000000002</v>
      </c>
      <c r="X202" t="s">
        <v>50</v>
      </c>
      <c r="Y202" t="s">
        <v>8738</v>
      </c>
      <c r="Z202">
        <v>2013</v>
      </c>
      <c r="AA202">
        <v>25</v>
      </c>
      <c r="AB202">
        <v>32848</v>
      </c>
    </row>
    <row r="203" spans="1:28" x14ac:dyDescent="0.2">
      <c r="A203" t="s">
        <v>887</v>
      </c>
      <c r="B203" s="1">
        <v>41569</v>
      </c>
      <c r="C203" s="1">
        <v>41573</v>
      </c>
      <c r="D203" t="s">
        <v>45</v>
      </c>
      <c r="E203" t="s">
        <v>175</v>
      </c>
      <c r="F203" t="s">
        <v>176</v>
      </c>
      <c r="G203" t="s">
        <v>31</v>
      </c>
      <c r="H203" t="s">
        <v>32</v>
      </c>
      <c r="I203" t="s">
        <v>33</v>
      </c>
      <c r="J203" t="s">
        <v>862</v>
      </c>
      <c r="K203" t="s">
        <v>35</v>
      </c>
      <c r="L203" t="s">
        <v>36</v>
      </c>
      <c r="M203" t="s">
        <v>37</v>
      </c>
      <c r="N203" t="s">
        <v>38</v>
      </c>
      <c r="O203" t="s">
        <v>374</v>
      </c>
      <c r="P203" t="s">
        <v>888</v>
      </c>
      <c r="Q203" t="s">
        <v>889</v>
      </c>
      <c r="R203">
        <v>3</v>
      </c>
      <c r="S203">
        <v>154</v>
      </c>
      <c r="T203">
        <v>0</v>
      </c>
      <c r="U203">
        <v>1.5444</v>
      </c>
      <c r="V203" t="s">
        <v>42</v>
      </c>
      <c r="W203">
        <v>8.24</v>
      </c>
      <c r="X203" t="s">
        <v>50</v>
      </c>
      <c r="Y203" t="s">
        <v>8740</v>
      </c>
      <c r="Z203">
        <v>2013</v>
      </c>
      <c r="AA203">
        <v>43</v>
      </c>
      <c r="AB203">
        <v>34072</v>
      </c>
    </row>
    <row r="204" spans="1:28" x14ac:dyDescent="0.2">
      <c r="A204" t="s">
        <v>890</v>
      </c>
      <c r="B204" s="1">
        <v>41585</v>
      </c>
      <c r="C204" s="1">
        <v>41589</v>
      </c>
      <c r="D204" t="s">
        <v>45</v>
      </c>
      <c r="E204" t="s">
        <v>891</v>
      </c>
      <c r="F204" t="s">
        <v>892</v>
      </c>
      <c r="G204" t="s">
        <v>31</v>
      </c>
      <c r="H204" t="s">
        <v>32</v>
      </c>
      <c r="I204" t="s">
        <v>33</v>
      </c>
      <c r="J204" t="s">
        <v>862</v>
      </c>
      <c r="K204" t="s">
        <v>35</v>
      </c>
      <c r="L204" t="s">
        <v>36</v>
      </c>
      <c r="M204" t="s">
        <v>37</v>
      </c>
      <c r="N204" t="s">
        <v>38</v>
      </c>
      <c r="O204" t="s">
        <v>374</v>
      </c>
      <c r="P204" t="s">
        <v>391</v>
      </c>
      <c r="Q204" t="s">
        <v>392</v>
      </c>
      <c r="R204">
        <v>3</v>
      </c>
      <c r="S204">
        <v>85</v>
      </c>
      <c r="T204">
        <v>0</v>
      </c>
      <c r="U204">
        <v>22.9068</v>
      </c>
      <c r="V204" t="s">
        <v>42</v>
      </c>
      <c r="W204">
        <v>5.31</v>
      </c>
      <c r="X204" t="s">
        <v>43</v>
      </c>
      <c r="Y204" t="s">
        <v>8741</v>
      </c>
      <c r="Z204">
        <v>2013</v>
      </c>
      <c r="AA204">
        <v>45</v>
      </c>
      <c r="AB204">
        <v>36280</v>
      </c>
    </row>
    <row r="205" spans="1:28" x14ac:dyDescent="0.2">
      <c r="A205" t="s">
        <v>893</v>
      </c>
      <c r="B205" s="1">
        <v>41623</v>
      </c>
      <c r="C205" s="1">
        <v>41626</v>
      </c>
      <c r="D205" t="s">
        <v>45</v>
      </c>
      <c r="E205" t="s">
        <v>714</v>
      </c>
      <c r="F205" t="s">
        <v>715</v>
      </c>
      <c r="G205" t="s">
        <v>246</v>
      </c>
      <c r="H205" t="s">
        <v>32</v>
      </c>
      <c r="I205" t="s">
        <v>33</v>
      </c>
      <c r="J205" t="s">
        <v>862</v>
      </c>
      <c r="K205" t="s">
        <v>35</v>
      </c>
      <c r="L205" t="s">
        <v>36</v>
      </c>
      <c r="M205" t="s">
        <v>37</v>
      </c>
      <c r="N205" t="s">
        <v>38</v>
      </c>
      <c r="O205" t="s">
        <v>374</v>
      </c>
      <c r="P205" t="s">
        <v>724</v>
      </c>
      <c r="Q205" t="s">
        <v>725</v>
      </c>
      <c r="R205">
        <v>10</v>
      </c>
      <c r="S205">
        <v>135</v>
      </c>
      <c r="T205">
        <v>0</v>
      </c>
      <c r="U205">
        <v>35.048000000000002</v>
      </c>
      <c r="V205" t="s">
        <v>42</v>
      </c>
      <c r="W205">
        <v>8.4499999999999993</v>
      </c>
      <c r="X205" t="s">
        <v>146</v>
      </c>
      <c r="Y205" t="s">
        <v>8764</v>
      </c>
      <c r="Z205">
        <v>2013</v>
      </c>
      <c r="AA205">
        <v>51</v>
      </c>
      <c r="AB205">
        <v>39238</v>
      </c>
    </row>
    <row r="206" spans="1:28" x14ac:dyDescent="0.2">
      <c r="A206" t="s">
        <v>894</v>
      </c>
      <c r="B206" s="1">
        <v>41960</v>
      </c>
      <c r="C206" s="1">
        <v>41966</v>
      </c>
      <c r="D206" t="s">
        <v>45</v>
      </c>
      <c r="E206" t="s">
        <v>895</v>
      </c>
      <c r="F206" t="s">
        <v>896</v>
      </c>
      <c r="G206" t="s">
        <v>31</v>
      </c>
      <c r="H206" t="s">
        <v>32</v>
      </c>
      <c r="I206" t="s">
        <v>33</v>
      </c>
      <c r="J206" t="s">
        <v>862</v>
      </c>
      <c r="K206" t="s">
        <v>35</v>
      </c>
      <c r="L206" t="s">
        <v>36</v>
      </c>
      <c r="M206" t="s">
        <v>37</v>
      </c>
      <c r="N206" t="s">
        <v>38</v>
      </c>
      <c r="O206" t="s">
        <v>374</v>
      </c>
      <c r="P206" t="s">
        <v>508</v>
      </c>
      <c r="Q206" t="s">
        <v>509</v>
      </c>
      <c r="R206">
        <v>8</v>
      </c>
      <c r="S206">
        <v>811</v>
      </c>
      <c r="T206">
        <v>0</v>
      </c>
      <c r="U206">
        <v>24.3384</v>
      </c>
      <c r="V206" t="s">
        <v>42</v>
      </c>
      <c r="W206">
        <v>50.71</v>
      </c>
      <c r="X206" t="s">
        <v>50</v>
      </c>
      <c r="Y206" t="s">
        <v>8768</v>
      </c>
      <c r="Z206">
        <v>2014</v>
      </c>
      <c r="AA206">
        <v>47</v>
      </c>
      <c r="AB206">
        <v>34170</v>
      </c>
    </row>
    <row r="207" spans="1:28" x14ac:dyDescent="0.2">
      <c r="A207" t="s">
        <v>897</v>
      </c>
      <c r="B207" s="1">
        <v>40620</v>
      </c>
      <c r="C207" s="1">
        <v>40626</v>
      </c>
      <c r="D207" t="s">
        <v>45</v>
      </c>
      <c r="E207" t="s">
        <v>280</v>
      </c>
      <c r="F207" t="s">
        <v>281</v>
      </c>
      <c r="G207" t="s">
        <v>262</v>
      </c>
      <c r="H207" t="s">
        <v>32</v>
      </c>
      <c r="I207" t="s">
        <v>33</v>
      </c>
      <c r="J207" t="s">
        <v>898</v>
      </c>
      <c r="K207" t="s">
        <v>35</v>
      </c>
      <c r="L207" t="s">
        <v>36</v>
      </c>
      <c r="M207" t="s">
        <v>37</v>
      </c>
      <c r="N207" t="s">
        <v>38</v>
      </c>
      <c r="O207" t="s">
        <v>374</v>
      </c>
      <c r="P207" t="s">
        <v>657</v>
      </c>
      <c r="Q207" t="s">
        <v>658</v>
      </c>
      <c r="R207">
        <v>7</v>
      </c>
      <c r="S207">
        <v>1856</v>
      </c>
      <c r="T207">
        <v>0</v>
      </c>
      <c r="U207">
        <v>334.11419999999998</v>
      </c>
      <c r="V207" t="s">
        <v>42</v>
      </c>
      <c r="W207">
        <v>93.9</v>
      </c>
      <c r="X207" t="s">
        <v>50</v>
      </c>
      <c r="Y207" t="s">
        <v>8759</v>
      </c>
      <c r="Z207">
        <v>2011</v>
      </c>
      <c r="AA207">
        <v>12</v>
      </c>
      <c r="AB207">
        <v>38626</v>
      </c>
    </row>
    <row r="208" spans="1:28" x14ac:dyDescent="0.2">
      <c r="A208" t="s">
        <v>899</v>
      </c>
      <c r="B208" s="1">
        <v>40744</v>
      </c>
      <c r="C208" s="1">
        <v>40747</v>
      </c>
      <c r="D208" t="s">
        <v>28</v>
      </c>
      <c r="E208" t="s">
        <v>633</v>
      </c>
      <c r="F208" t="s">
        <v>634</v>
      </c>
      <c r="G208" t="s">
        <v>246</v>
      </c>
      <c r="H208" t="s">
        <v>32</v>
      </c>
      <c r="I208" t="s">
        <v>33</v>
      </c>
      <c r="J208" t="s">
        <v>900</v>
      </c>
      <c r="K208" t="s">
        <v>35</v>
      </c>
      <c r="L208" t="s">
        <v>36</v>
      </c>
      <c r="M208" t="s">
        <v>37</v>
      </c>
      <c r="N208" t="s">
        <v>38</v>
      </c>
      <c r="O208" t="s">
        <v>374</v>
      </c>
      <c r="P208" t="s">
        <v>593</v>
      </c>
      <c r="Q208" t="s">
        <v>594</v>
      </c>
      <c r="R208">
        <v>3</v>
      </c>
      <c r="S208">
        <v>535</v>
      </c>
      <c r="T208">
        <v>0</v>
      </c>
      <c r="U208">
        <v>160.62299999999999</v>
      </c>
      <c r="V208" t="s">
        <v>42</v>
      </c>
      <c r="W208">
        <v>17.7</v>
      </c>
      <c r="X208" t="s">
        <v>146</v>
      </c>
      <c r="Y208" t="s">
        <v>8760</v>
      </c>
      <c r="Z208">
        <v>2011</v>
      </c>
      <c r="AA208">
        <v>30</v>
      </c>
      <c r="AB208">
        <v>39429</v>
      </c>
    </row>
    <row r="209" spans="1:28" x14ac:dyDescent="0.2">
      <c r="A209" t="s">
        <v>901</v>
      </c>
      <c r="B209" s="1">
        <v>40763</v>
      </c>
      <c r="C209" s="1">
        <v>40766</v>
      </c>
      <c r="D209" t="s">
        <v>45</v>
      </c>
      <c r="E209" t="s">
        <v>902</v>
      </c>
      <c r="F209" t="s">
        <v>903</v>
      </c>
      <c r="G209" t="s">
        <v>31</v>
      </c>
      <c r="H209" t="s">
        <v>32</v>
      </c>
      <c r="I209" t="s">
        <v>33</v>
      </c>
      <c r="J209" t="s">
        <v>904</v>
      </c>
      <c r="K209" t="s">
        <v>35</v>
      </c>
      <c r="L209" t="s">
        <v>36</v>
      </c>
      <c r="M209" t="s">
        <v>37</v>
      </c>
      <c r="N209" t="s">
        <v>38</v>
      </c>
      <c r="O209" t="s">
        <v>374</v>
      </c>
      <c r="P209" t="s">
        <v>905</v>
      </c>
      <c r="Q209" t="s">
        <v>906</v>
      </c>
      <c r="R209">
        <v>11</v>
      </c>
      <c r="S209">
        <v>423</v>
      </c>
      <c r="T209">
        <v>0</v>
      </c>
      <c r="U209">
        <v>110.0528</v>
      </c>
      <c r="V209" t="s">
        <v>42</v>
      </c>
      <c r="W209">
        <v>44.72</v>
      </c>
      <c r="X209" t="s">
        <v>43</v>
      </c>
      <c r="Y209" t="s">
        <v>8724</v>
      </c>
      <c r="Z209">
        <v>2011</v>
      </c>
      <c r="AA209">
        <v>33</v>
      </c>
      <c r="AB209">
        <v>34047</v>
      </c>
    </row>
    <row r="210" spans="1:28" x14ac:dyDescent="0.2">
      <c r="A210" t="s">
        <v>907</v>
      </c>
      <c r="B210" s="1">
        <v>40808</v>
      </c>
      <c r="C210" s="1">
        <v>40814</v>
      </c>
      <c r="D210" t="s">
        <v>45</v>
      </c>
      <c r="E210" t="s">
        <v>908</v>
      </c>
      <c r="F210" t="s">
        <v>909</v>
      </c>
      <c r="G210" t="s">
        <v>31</v>
      </c>
      <c r="H210" t="s">
        <v>32</v>
      </c>
      <c r="I210" t="s">
        <v>33</v>
      </c>
      <c r="J210" t="s">
        <v>910</v>
      </c>
      <c r="K210" t="s">
        <v>35</v>
      </c>
      <c r="L210" t="s">
        <v>36</v>
      </c>
      <c r="M210" t="s">
        <v>37</v>
      </c>
      <c r="N210" t="s">
        <v>38</v>
      </c>
      <c r="O210" t="s">
        <v>374</v>
      </c>
      <c r="P210" t="s">
        <v>911</v>
      </c>
      <c r="Q210" t="s">
        <v>912</v>
      </c>
      <c r="R210">
        <v>5</v>
      </c>
      <c r="S210">
        <v>169</v>
      </c>
      <c r="T210">
        <v>0</v>
      </c>
      <c r="U210">
        <v>42.362499999999997</v>
      </c>
      <c r="V210" t="s">
        <v>42</v>
      </c>
      <c r="W210">
        <v>6.61</v>
      </c>
      <c r="X210" t="s">
        <v>50</v>
      </c>
      <c r="Y210" t="s">
        <v>8725</v>
      </c>
      <c r="Z210">
        <v>2011</v>
      </c>
      <c r="AA210">
        <v>39</v>
      </c>
      <c r="AB210">
        <v>39529</v>
      </c>
    </row>
    <row r="211" spans="1:28" x14ac:dyDescent="0.2">
      <c r="A211" t="s">
        <v>913</v>
      </c>
      <c r="B211" s="1">
        <v>40872</v>
      </c>
      <c r="C211" s="1">
        <v>40874</v>
      </c>
      <c r="D211" t="s">
        <v>28</v>
      </c>
      <c r="E211" t="s">
        <v>914</v>
      </c>
      <c r="F211" t="s">
        <v>915</v>
      </c>
      <c r="G211" t="s">
        <v>246</v>
      </c>
      <c r="H211" t="s">
        <v>32</v>
      </c>
      <c r="I211" t="s">
        <v>33</v>
      </c>
      <c r="J211" t="s">
        <v>916</v>
      </c>
      <c r="K211" t="s">
        <v>35</v>
      </c>
      <c r="L211" t="s">
        <v>36</v>
      </c>
      <c r="M211" t="s">
        <v>37</v>
      </c>
      <c r="N211" t="s">
        <v>38</v>
      </c>
      <c r="O211" t="s">
        <v>380</v>
      </c>
      <c r="P211" t="s">
        <v>381</v>
      </c>
      <c r="Q211" t="s">
        <v>382</v>
      </c>
      <c r="R211">
        <v>6</v>
      </c>
      <c r="S211">
        <v>321</v>
      </c>
      <c r="T211">
        <v>0</v>
      </c>
      <c r="U211">
        <v>93.055199999999999</v>
      </c>
      <c r="V211" t="s">
        <v>42</v>
      </c>
      <c r="W211">
        <v>41.8</v>
      </c>
      <c r="X211" t="s">
        <v>43</v>
      </c>
      <c r="Y211" t="s">
        <v>8727</v>
      </c>
      <c r="Z211">
        <v>2011</v>
      </c>
      <c r="AA211">
        <v>48</v>
      </c>
      <c r="AB211">
        <v>33280</v>
      </c>
    </row>
    <row r="212" spans="1:28" x14ac:dyDescent="0.2">
      <c r="A212" t="s">
        <v>917</v>
      </c>
      <c r="B212" s="1">
        <v>40905</v>
      </c>
      <c r="C212" s="1">
        <v>40911</v>
      </c>
      <c r="D212" t="s">
        <v>45</v>
      </c>
      <c r="E212" t="s">
        <v>918</v>
      </c>
      <c r="F212" t="s">
        <v>919</v>
      </c>
      <c r="G212" t="s">
        <v>31</v>
      </c>
      <c r="H212" t="s">
        <v>32</v>
      </c>
      <c r="I212" t="s">
        <v>33</v>
      </c>
      <c r="J212" t="s">
        <v>920</v>
      </c>
      <c r="K212" t="s">
        <v>35</v>
      </c>
      <c r="L212" t="s">
        <v>36</v>
      </c>
      <c r="M212" t="s">
        <v>37</v>
      </c>
      <c r="N212" t="s">
        <v>38</v>
      </c>
      <c r="O212" t="s">
        <v>374</v>
      </c>
      <c r="P212" t="s">
        <v>921</v>
      </c>
      <c r="Q212" t="s">
        <v>922</v>
      </c>
      <c r="R212">
        <v>9</v>
      </c>
      <c r="S212">
        <v>999</v>
      </c>
      <c r="T212">
        <v>0</v>
      </c>
      <c r="U212">
        <v>29.964600000000001</v>
      </c>
      <c r="V212" t="s">
        <v>42</v>
      </c>
      <c r="W212">
        <v>76.28</v>
      </c>
      <c r="X212" t="s">
        <v>50</v>
      </c>
      <c r="Y212" t="s">
        <v>8728</v>
      </c>
      <c r="Z212">
        <v>2011</v>
      </c>
      <c r="AA212">
        <v>53</v>
      </c>
      <c r="AB212">
        <v>41239</v>
      </c>
    </row>
    <row r="213" spans="1:28" x14ac:dyDescent="0.2">
      <c r="A213" t="s">
        <v>923</v>
      </c>
      <c r="B213" s="1">
        <v>40906</v>
      </c>
      <c r="C213" s="1">
        <v>40911</v>
      </c>
      <c r="D213" t="s">
        <v>45</v>
      </c>
      <c r="E213" t="s">
        <v>123</v>
      </c>
      <c r="F213" t="s">
        <v>124</v>
      </c>
      <c r="G213" t="s">
        <v>31</v>
      </c>
      <c r="H213" t="s">
        <v>32</v>
      </c>
      <c r="I213" t="s">
        <v>33</v>
      </c>
      <c r="J213" t="s">
        <v>916</v>
      </c>
      <c r="K213" t="s">
        <v>35</v>
      </c>
      <c r="L213" t="s">
        <v>36</v>
      </c>
      <c r="M213" t="s">
        <v>37</v>
      </c>
      <c r="N213" t="s">
        <v>38</v>
      </c>
      <c r="O213" t="s">
        <v>501</v>
      </c>
      <c r="P213" t="s">
        <v>924</v>
      </c>
      <c r="Q213" t="s">
        <v>925</v>
      </c>
      <c r="R213">
        <v>6</v>
      </c>
      <c r="S213">
        <v>89</v>
      </c>
      <c r="T213">
        <v>0</v>
      </c>
      <c r="U213">
        <v>44.4</v>
      </c>
      <c r="V213" t="s">
        <v>42</v>
      </c>
      <c r="W213">
        <v>7.9</v>
      </c>
      <c r="X213" t="s">
        <v>50</v>
      </c>
      <c r="Y213" t="s">
        <v>8728</v>
      </c>
      <c r="Z213">
        <v>2011</v>
      </c>
      <c r="AA213">
        <v>53</v>
      </c>
      <c r="AB213">
        <v>38989</v>
      </c>
    </row>
    <row r="214" spans="1:28" x14ac:dyDescent="0.2">
      <c r="A214" t="s">
        <v>926</v>
      </c>
      <c r="B214" s="1">
        <v>41148</v>
      </c>
      <c r="C214" s="1">
        <v>41152</v>
      </c>
      <c r="D214" t="s">
        <v>28</v>
      </c>
      <c r="E214" t="s">
        <v>927</v>
      </c>
      <c r="F214" t="s">
        <v>928</v>
      </c>
      <c r="G214" t="s">
        <v>31</v>
      </c>
      <c r="H214" t="s">
        <v>32</v>
      </c>
      <c r="I214" t="s">
        <v>33</v>
      </c>
      <c r="J214" t="s">
        <v>929</v>
      </c>
      <c r="K214" t="s">
        <v>35</v>
      </c>
      <c r="L214" t="s">
        <v>36</v>
      </c>
      <c r="M214" t="s">
        <v>37</v>
      </c>
      <c r="N214" t="s">
        <v>38</v>
      </c>
      <c r="O214" t="s">
        <v>374</v>
      </c>
      <c r="P214" t="s">
        <v>586</v>
      </c>
      <c r="Q214" t="s">
        <v>587</v>
      </c>
      <c r="R214">
        <v>3</v>
      </c>
      <c r="S214">
        <v>485</v>
      </c>
      <c r="T214">
        <v>0</v>
      </c>
      <c r="U214">
        <v>92.083500000000001</v>
      </c>
      <c r="V214" t="s">
        <v>42</v>
      </c>
      <c r="W214">
        <v>38.31</v>
      </c>
      <c r="X214" t="s">
        <v>50</v>
      </c>
      <c r="Y214" t="s">
        <v>8732</v>
      </c>
      <c r="Z214">
        <v>2012</v>
      </c>
      <c r="AA214">
        <v>35</v>
      </c>
      <c r="AB214">
        <v>32301</v>
      </c>
    </row>
    <row r="215" spans="1:28" x14ac:dyDescent="0.2">
      <c r="A215" t="s">
        <v>930</v>
      </c>
      <c r="B215" s="1">
        <v>41159</v>
      </c>
      <c r="C215" s="1">
        <v>41164</v>
      </c>
      <c r="D215" t="s">
        <v>45</v>
      </c>
      <c r="E215" t="s">
        <v>931</v>
      </c>
      <c r="F215" t="s">
        <v>932</v>
      </c>
      <c r="G215" t="s">
        <v>31</v>
      </c>
      <c r="H215" t="s">
        <v>32</v>
      </c>
      <c r="I215" t="s">
        <v>33</v>
      </c>
      <c r="J215" t="s">
        <v>933</v>
      </c>
      <c r="K215" t="s">
        <v>35</v>
      </c>
      <c r="L215" t="s">
        <v>36</v>
      </c>
      <c r="M215" t="s">
        <v>37</v>
      </c>
      <c r="N215" t="s">
        <v>38</v>
      </c>
      <c r="O215" t="s">
        <v>374</v>
      </c>
      <c r="P215" t="s">
        <v>934</v>
      </c>
      <c r="Q215" t="s">
        <v>935</v>
      </c>
      <c r="R215">
        <v>7</v>
      </c>
      <c r="S215">
        <v>672</v>
      </c>
      <c r="T215">
        <v>0</v>
      </c>
      <c r="U215">
        <v>20.157900000000001</v>
      </c>
      <c r="V215" t="s">
        <v>42</v>
      </c>
      <c r="W215">
        <v>46.81</v>
      </c>
      <c r="X215" t="s">
        <v>50</v>
      </c>
      <c r="Y215" t="s">
        <v>8763</v>
      </c>
      <c r="Z215">
        <v>2012</v>
      </c>
      <c r="AA215">
        <v>36</v>
      </c>
      <c r="AB215">
        <v>31442</v>
      </c>
    </row>
    <row r="216" spans="1:28" x14ac:dyDescent="0.2">
      <c r="A216" t="s">
        <v>936</v>
      </c>
      <c r="B216" s="1">
        <v>41163</v>
      </c>
      <c r="C216" s="1">
        <v>41167</v>
      </c>
      <c r="D216" t="s">
        <v>45</v>
      </c>
      <c r="E216" t="s">
        <v>472</v>
      </c>
      <c r="F216" t="s">
        <v>473</v>
      </c>
      <c r="G216" t="s">
        <v>31</v>
      </c>
      <c r="H216" t="s">
        <v>32</v>
      </c>
      <c r="I216" t="s">
        <v>33</v>
      </c>
      <c r="J216" t="s">
        <v>937</v>
      </c>
      <c r="K216" t="s">
        <v>35</v>
      </c>
      <c r="L216" t="s">
        <v>36</v>
      </c>
      <c r="M216" t="s">
        <v>37</v>
      </c>
      <c r="N216" t="s">
        <v>38</v>
      </c>
      <c r="O216" t="s">
        <v>313</v>
      </c>
      <c r="P216" t="s">
        <v>938</v>
      </c>
      <c r="Q216" t="s">
        <v>939</v>
      </c>
      <c r="R216">
        <v>9</v>
      </c>
      <c r="S216">
        <v>181</v>
      </c>
      <c r="T216">
        <v>0</v>
      </c>
      <c r="U216">
        <v>48.964500000000001</v>
      </c>
      <c r="V216" t="s">
        <v>42</v>
      </c>
      <c r="W216">
        <v>13.98</v>
      </c>
      <c r="X216" t="s">
        <v>50</v>
      </c>
      <c r="Y216" t="s">
        <v>8763</v>
      </c>
      <c r="Z216">
        <v>2012</v>
      </c>
      <c r="AA216">
        <v>37</v>
      </c>
      <c r="AB216">
        <v>34614</v>
      </c>
    </row>
    <row r="217" spans="1:28" x14ac:dyDescent="0.2">
      <c r="A217" t="s">
        <v>940</v>
      </c>
      <c r="B217" s="1">
        <v>41213</v>
      </c>
      <c r="C217" s="1">
        <v>41217</v>
      </c>
      <c r="D217" t="s">
        <v>28</v>
      </c>
      <c r="E217" t="s">
        <v>941</v>
      </c>
      <c r="F217" t="s">
        <v>942</v>
      </c>
      <c r="G217" t="s">
        <v>246</v>
      </c>
      <c r="H217" t="s">
        <v>32</v>
      </c>
      <c r="I217" t="s">
        <v>33</v>
      </c>
      <c r="J217" t="s">
        <v>943</v>
      </c>
      <c r="K217" t="s">
        <v>35</v>
      </c>
      <c r="L217" t="s">
        <v>36</v>
      </c>
      <c r="M217" t="s">
        <v>37</v>
      </c>
      <c r="N217" t="s">
        <v>38</v>
      </c>
      <c r="O217" t="s">
        <v>501</v>
      </c>
      <c r="P217" t="s">
        <v>944</v>
      </c>
      <c r="Q217" t="s">
        <v>945</v>
      </c>
      <c r="R217">
        <v>14</v>
      </c>
      <c r="S217">
        <v>427</v>
      </c>
      <c r="T217">
        <v>0</v>
      </c>
      <c r="U217">
        <v>196.61320000000001</v>
      </c>
      <c r="V217" t="s">
        <v>42</v>
      </c>
      <c r="W217">
        <v>42.26</v>
      </c>
      <c r="X217" t="s">
        <v>43</v>
      </c>
      <c r="Y217" t="s">
        <v>8761</v>
      </c>
      <c r="Z217">
        <v>2012</v>
      </c>
      <c r="AA217">
        <v>44</v>
      </c>
      <c r="AB217">
        <v>32726</v>
      </c>
    </row>
    <row r="218" spans="1:28" x14ac:dyDescent="0.2">
      <c r="A218" t="s">
        <v>946</v>
      </c>
      <c r="B218" s="1">
        <v>41222</v>
      </c>
      <c r="C218" s="1">
        <v>41226</v>
      </c>
      <c r="D218" t="s">
        <v>45</v>
      </c>
      <c r="E218" t="s">
        <v>947</v>
      </c>
      <c r="F218" t="s">
        <v>948</v>
      </c>
      <c r="G218" t="s">
        <v>262</v>
      </c>
      <c r="H218" t="s">
        <v>32</v>
      </c>
      <c r="I218" t="s">
        <v>33</v>
      </c>
      <c r="J218" t="s">
        <v>949</v>
      </c>
      <c r="K218" t="s">
        <v>35</v>
      </c>
      <c r="L218" t="s">
        <v>36</v>
      </c>
      <c r="M218" t="s">
        <v>37</v>
      </c>
      <c r="N218" t="s">
        <v>38</v>
      </c>
      <c r="O218" t="s">
        <v>950</v>
      </c>
      <c r="P218" t="s">
        <v>951</v>
      </c>
      <c r="Q218" t="s">
        <v>952</v>
      </c>
      <c r="R218">
        <v>2</v>
      </c>
      <c r="S218">
        <v>2</v>
      </c>
      <c r="T218">
        <v>0</v>
      </c>
      <c r="U218">
        <v>1.1656</v>
      </c>
      <c r="V218" t="s">
        <v>42</v>
      </c>
      <c r="W218">
        <v>0.22</v>
      </c>
      <c r="X218" t="s">
        <v>50</v>
      </c>
      <c r="Y218" t="s">
        <v>8733</v>
      </c>
      <c r="Z218">
        <v>2012</v>
      </c>
      <c r="AA218">
        <v>45</v>
      </c>
      <c r="AB218">
        <v>38243</v>
      </c>
    </row>
    <row r="219" spans="1:28" x14ac:dyDescent="0.2">
      <c r="A219" t="s">
        <v>953</v>
      </c>
      <c r="B219" s="1">
        <v>41255</v>
      </c>
      <c r="C219" s="1">
        <v>41259</v>
      </c>
      <c r="D219" t="s">
        <v>45</v>
      </c>
      <c r="E219" t="s">
        <v>954</v>
      </c>
      <c r="F219" t="s">
        <v>955</v>
      </c>
      <c r="G219" t="s">
        <v>31</v>
      </c>
      <c r="H219" t="s">
        <v>32</v>
      </c>
      <c r="I219" t="s">
        <v>33</v>
      </c>
      <c r="J219" t="s">
        <v>910</v>
      </c>
      <c r="K219" t="s">
        <v>35</v>
      </c>
      <c r="L219" t="s">
        <v>36</v>
      </c>
      <c r="M219" t="s">
        <v>37</v>
      </c>
      <c r="N219" t="s">
        <v>38</v>
      </c>
      <c r="O219" t="s">
        <v>374</v>
      </c>
      <c r="P219" t="s">
        <v>415</v>
      </c>
      <c r="Q219" t="s">
        <v>416</v>
      </c>
      <c r="R219">
        <v>2</v>
      </c>
      <c r="S219">
        <v>360</v>
      </c>
      <c r="T219">
        <v>0</v>
      </c>
      <c r="U219">
        <v>93.698800000000006</v>
      </c>
      <c r="V219" t="s">
        <v>42</v>
      </c>
      <c r="W219">
        <v>24.83</v>
      </c>
      <c r="X219" t="s">
        <v>50</v>
      </c>
      <c r="Y219" t="s">
        <v>8734</v>
      </c>
      <c r="Z219">
        <v>2012</v>
      </c>
      <c r="AA219">
        <v>50</v>
      </c>
      <c r="AB219">
        <v>37536</v>
      </c>
    </row>
    <row r="220" spans="1:28" x14ac:dyDescent="0.2">
      <c r="A220" t="s">
        <v>956</v>
      </c>
      <c r="B220" s="1">
        <v>41256</v>
      </c>
      <c r="C220" s="1">
        <v>41260</v>
      </c>
      <c r="D220" t="s">
        <v>28</v>
      </c>
      <c r="E220" t="s">
        <v>957</v>
      </c>
      <c r="F220" t="s">
        <v>958</v>
      </c>
      <c r="G220" t="s">
        <v>246</v>
      </c>
      <c r="H220" t="s">
        <v>32</v>
      </c>
      <c r="I220" t="s">
        <v>33</v>
      </c>
      <c r="J220" t="s">
        <v>900</v>
      </c>
      <c r="K220" t="s">
        <v>35</v>
      </c>
      <c r="L220" t="s">
        <v>36</v>
      </c>
      <c r="M220" t="s">
        <v>37</v>
      </c>
      <c r="N220" t="s">
        <v>38</v>
      </c>
      <c r="O220" t="s">
        <v>380</v>
      </c>
      <c r="P220" t="s">
        <v>651</v>
      </c>
      <c r="Q220" t="s">
        <v>652</v>
      </c>
      <c r="R220">
        <v>4</v>
      </c>
      <c r="S220">
        <v>134</v>
      </c>
      <c r="T220">
        <v>0</v>
      </c>
      <c r="U220">
        <v>34.964799999999997</v>
      </c>
      <c r="V220" t="s">
        <v>42</v>
      </c>
      <c r="W220">
        <v>15.59</v>
      </c>
      <c r="X220" t="s">
        <v>50</v>
      </c>
      <c r="Y220" t="s">
        <v>8734</v>
      </c>
      <c r="Z220">
        <v>2012</v>
      </c>
      <c r="AA220">
        <v>50</v>
      </c>
      <c r="AB220">
        <v>32236</v>
      </c>
    </row>
    <row r="221" spans="1:28" x14ac:dyDescent="0.2">
      <c r="A221" t="s">
        <v>959</v>
      </c>
      <c r="B221" s="1">
        <v>41446</v>
      </c>
      <c r="C221" s="1">
        <v>41447</v>
      </c>
      <c r="D221" t="s">
        <v>59</v>
      </c>
      <c r="E221" t="s">
        <v>960</v>
      </c>
      <c r="F221" t="s">
        <v>961</v>
      </c>
      <c r="G221" t="s">
        <v>31</v>
      </c>
      <c r="H221" t="s">
        <v>32</v>
      </c>
      <c r="I221" t="s">
        <v>33</v>
      </c>
      <c r="J221" t="s">
        <v>933</v>
      </c>
      <c r="K221" t="s">
        <v>35</v>
      </c>
      <c r="L221" t="s">
        <v>36</v>
      </c>
      <c r="M221" t="s">
        <v>37</v>
      </c>
      <c r="N221" t="s">
        <v>38</v>
      </c>
      <c r="O221" t="s">
        <v>374</v>
      </c>
      <c r="P221" t="s">
        <v>962</v>
      </c>
      <c r="Q221" t="s">
        <v>963</v>
      </c>
      <c r="R221">
        <v>3</v>
      </c>
      <c r="S221">
        <v>162</v>
      </c>
      <c r="T221">
        <v>0</v>
      </c>
      <c r="U221">
        <v>9.7164000000000001</v>
      </c>
      <c r="V221" t="s">
        <v>42</v>
      </c>
      <c r="W221">
        <v>24.51</v>
      </c>
      <c r="X221" t="s">
        <v>146</v>
      </c>
      <c r="Y221" t="s">
        <v>8738</v>
      </c>
      <c r="Z221">
        <v>2013</v>
      </c>
      <c r="AA221">
        <v>25</v>
      </c>
      <c r="AB221">
        <v>32606</v>
      </c>
    </row>
    <row r="222" spans="1:28" x14ac:dyDescent="0.2">
      <c r="A222" t="s">
        <v>964</v>
      </c>
      <c r="B222" s="1">
        <v>41477</v>
      </c>
      <c r="C222" s="1">
        <v>41482</v>
      </c>
      <c r="D222" t="s">
        <v>28</v>
      </c>
      <c r="E222" t="s">
        <v>941</v>
      </c>
      <c r="F222" t="s">
        <v>942</v>
      </c>
      <c r="G222" t="s">
        <v>246</v>
      </c>
      <c r="H222" t="s">
        <v>32</v>
      </c>
      <c r="I222" t="s">
        <v>33</v>
      </c>
      <c r="J222" t="s">
        <v>949</v>
      </c>
      <c r="K222" t="s">
        <v>35</v>
      </c>
      <c r="L222" t="s">
        <v>36</v>
      </c>
      <c r="M222" t="s">
        <v>37</v>
      </c>
      <c r="N222" t="s">
        <v>38</v>
      </c>
      <c r="O222" t="s">
        <v>404</v>
      </c>
      <c r="P222" t="s">
        <v>965</v>
      </c>
      <c r="Q222" t="s">
        <v>966</v>
      </c>
      <c r="R222">
        <v>5</v>
      </c>
      <c r="S222">
        <v>420</v>
      </c>
      <c r="T222">
        <v>0</v>
      </c>
      <c r="U222">
        <v>197.35300000000001</v>
      </c>
      <c r="V222" t="s">
        <v>42</v>
      </c>
      <c r="W222">
        <v>53.92</v>
      </c>
      <c r="X222" t="s">
        <v>50</v>
      </c>
      <c r="Y222" t="s">
        <v>8767</v>
      </c>
      <c r="Z222">
        <v>2013</v>
      </c>
      <c r="AA222">
        <v>30</v>
      </c>
      <c r="AB222">
        <v>37856</v>
      </c>
    </row>
    <row r="223" spans="1:28" x14ac:dyDescent="0.2">
      <c r="A223" t="s">
        <v>967</v>
      </c>
      <c r="B223" s="1">
        <v>41529</v>
      </c>
      <c r="C223" s="1">
        <v>41535</v>
      </c>
      <c r="D223" t="s">
        <v>45</v>
      </c>
      <c r="E223" t="s">
        <v>968</v>
      </c>
      <c r="F223" t="s">
        <v>969</v>
      </c>
      <c r="G223" t="s">
        <v>31</v>
      </c>
      <c r="H223" t="s">
        <v>32</v>
      </c>
      <c r="I223" t="s">
        <v>33</v>
      </c>
      <c r="J223" t="s">
        <v>910</v>
      </c>
      <c r="K223" t="s">
        <v>35</v>
      </c>
      <c r="L223" t="s">
        <v>36</v>
      </c>
      <c r="M223" t="s">
        <v>37</v>
      </c>
      <c r="N223" t="s">
        <v>38</v>
      </c>
      <c r="O223" t="s">
        <v>374</v>
      </c>
      <c r="P223" t="s">
        <v>533</v>
      </c>
      <c r="Q223" t="s">
        <v>534</v>
      </c>
      <c r="R223">
        <v>3</v>
      </c>
      <c r="S223">
        <v>333</v>
      </c>
      <c r="T223">
        <v>0</v>
      </c>
      <c r="U223">
        <v>6.6588000000000003</v>
      </c>
      <c r="V223" t="s">
        <v>42</v>
      </c>
      <c r="W223">
        <v>27.2</v>
      </c>
      <c r="X223" t="s">
        <v>50</v>
      </c>
      <c r="Y223" t="s">
        <v>8755</v>
      </c>
      <c r="Z223">
        <v>2013</v>
      </c>
      <c r="AA223">
        <v>37</v>
      </c>
      <c r="AB223">
        <v>36536</v>
      </c>
    </row>
    <row r="224" spans="1:28" x14ac:dyDescent="0.2">
      <c r="A224" t="s">
        <v>970</v>
      </c>
      <c r="B224" s="1">
        <v>41584</v>
      </c>
      <c r="C224" s="1">
        <v>41586</v>
      </c>
      <c r="D224" t="s">
        <v>28</v>
      </c>
      <c r="E224" t="s">
        <v>578</v>
      </c>
      <c r="F224" t="s">
        <v>579</v>
      </c>
      <c r="G224" t="s">
        <v>31</v>
      </c>
      <c r="H224" t="s">
        <v>32</v>
      </c>
      <c r="I224" t="s">
        <v>33</v>
      </c>
      <c r="J224" t="s">
        <v>910</v>
      </c>
      <c r="K224" t="s">
        <v>35</v>
      </c>
      <c r="L224" t="s">
        <v>36</v>
      </c>
      <c r="M224" t="s">
        <v>37</v>
      </c>
      <c r="N224" t="s">
        <v>38</v>
      </c>
      <c r="O224" t="s">
        <v>404</v>
      </c>
      <c r="P224" t="s">
        <v>971</v>
      </c>
      <c r="Q224" t="s">
        <v>972</v>
      </c>
      <c r="R224">
        <v>3</v>
      </c>
      <c r="S224">
        <v>158</v>
      </c>
      <c r="T224">
        <v>0</v>
      </c>
      <c r="U224">
        <v>77.483699999999999</v>
      </c>
      <c r="V224" t="s">
        <v>42</v>
      </c>
      <c r="W224">
        <v>11.47</v>
      </c>
      <c r="X224" t="s">
        <v>43</v>
      </c>
      <c r="Y224" t="s">
        <v>8741</v>
      </c>
      <c r="Z224">
        <v>2013</v>
      </c>
      <c r="AA224">
        <v>45</v>
      </c>
      <c r="AB224">
        <v>38605</v>
      </c>
    </row>
    <row r="225" spans="1:28" x14ac:dyDescent="0.2">
      <c r="A225" t="s">
        <v>973</v>
      </c>
      <c r="B225" s="1">
        <v>41610</v>
      </c>
      <c r="C225" s="1">
        <v>41610</v>
      </c>
      <c r="D225" t="s">
        <v>28</v>
      </c>
      <c r="E225" t="s">
        <v>974</v>
      </c>
      <c r="F225" t="s">
        <v>975</v>
      </c>
      <c r="G225" t="s">
        <v>262</v>
      </c>
      <c r="H225" t="s">
        <v>32</v>
      </c>
      <c r="I225" t="s">
        <v>33</v>
      </c>
      <c r="J225" t="s">
        <v>976</v>
      </c>
      <c r="K225" t="s">
        <v>35</v>
      </c>
      <c r="L225" t="s">
        <v>36</v>
      </c>
      <c r="M225" t="s">
        <v>37</v>
      </c>
      <c r="N225" t="s">
        <v>38</v>
      </c>
      <c r="O225" t="s">
        <v>374</v>
      </c>
      <c r="P225" t="s">
        <v>977</v>
      </c>
      <c r="Q225" t="s">
        <v>978</v>
      </c>
      <c r="R225">
        <v>3</v>
      </c>
      <c r="S225">
        <v>1113</v>
      </c>
      <c r="T225">
        <v>0</v>
      </c>
      <c r="U225">
        <v>222.58799999999999</v>
      </c>
      <c r="V225" t="s">
        <v>42</v>
      </c>
      <c r="W225">
        <v>63.07</v>
      </c>
      <c r="X225" t="s">
        <v>64</v>
      </c>
      <c r="Y225" t="s">
        <v>8764</v>
      </c>
      <c r="Z225">
        <v>2013</v>
      </c>
      <c r="AA225">
        <v>49</v>
      </c>
      <c r="AB225">
        <v>40469</v>
      </c>
    </row>
    <row r="226" spans="1:28" x14ac:dyDescent="0.2">
      <c r="A226" t="s">
        <v>979</v>
      </c>
      <c r="B226" s="1">
        <v>41620</v>
      </c>
      <c r="C226" s="1">
        <v>41620</v>
      </c>
      <c r="D226" t="s">
        <v>59</v>
      </c>
      <c r="E226" t="s">
        <v>484</v>
      </c>
      <c r="F226" t="s">
        <v>485</v>
      </c>
      <c r="G226" t="s">
        <v>31</v>
      </c>
      <c r="H226" t="s">
        <v>32</v>
      </c>
      <c r="I226" t="s">
        <v>33</v>
      </c>
      <c r="J226" t="s">
        <v>920</v>
      </c>
      <c r="K226" t="s">
        <v>35</v>
      </c>
      <c r="L226" t="s">
        <v>36</v>
      </c>
      <c r="M226" t="s">
        <v>37</v>
      </c>
      <c r="N226" t="s">
        <v>38</v>
      </c>
      <c r="O226" t="s">
        <v>380</v>
      </c>
      <c r="P226" t="s">
        <v>410</v>
      </c>
      <c r="Q226" t="s">
        <v>411</v>
      </c>
      <c r="R226">
        <v>2</v>
      </c>
      <c r="S226">
        <v>83</v>
      </c>
      <c r="T226">
        <v>0</v>
      </c>
      <c r="U226">
        <v>24.191800000000001</v>
      </c>
      <c r="V226" t="s">
        <v>42</v>
      </c>
      <c r="W226">
        <v>17.72</v>
      </c>
      <c r="X226" t="s">
        <v>64</v>
      </c>
      <c r="Y226" t="s">
        <v>8764</v>
      </c>
      <c r="Z226">
        <v>2013</v>
      </c>
      <c r="AA226">
        <v>50</v>
      </c>
      <c r="AB226">
        <v>38356</v>
      </c>
    </row>
    <row r="227" spans="1:28" x14ac:dyDescent="0.2">
      <c r="A227" t="s">
        <v>980</v>
      </c>
      <c r="B227" s="1">
        <v>41697</v>
      </c>
      <c r="C227" s="1">
        <v>41701</v>
      </c>
      <c r="D227" t="s">
        <v>45</v>
      </c>
      <c r="E227" t="s">
        <v>981</v>
      </c>
      <c r="F227" t="s">
        <v>982</v>
      </c>
      <c r="G227" t="s">
        <v>31</v>
      </c>
      <c r="H227" t="s">
        <v>32</v>
      </c>
      <c r="I227" t="s">
        <v>33</v>
      </c>
      <c r="J227" t="s">
        <v>983</v>
      </c>
      <c r="K227" t="s">
        <v>35</v>
      </c>
      <c r="L227" t="s">
        <v>36</v>
      </c>
      <c r="M227" t="s">
        <v>37</v>
      </c>
      <c r="N227" t="s">
        <v>38</v>
      </c>
      <c r="O227" t="s">
        <v>380</v>
      </c>
      <c r="P227" t="s">
        <v>680</v>
      </c>
      <c r="Q227" t="s">
        <v>681</v>
      </c>
      <c r="R227">
        <v>7</v>
      </c>
      <c r="S227">
        <v>357</v>
      </c>
      <c r="T227">
        <v>0</v>
      </c>
      <c r="U227">
        <v>99.901200000000003</v>
      </c>
      <c r="V227" t="s">
        <v>42</v>
      </c>
      <c r="W227">
        <v>28.86</v>
      </c>
      <c r="X227" t="s">
        <v>50</v>
      </c>
      <c r="Y227" t="s">
        <v>8756</v>
      </c>
      <c r="Z227">
        <v>2014</v>
      </c>
      <c r="AA227">
        <v>9</v>
      </c>
      <c r="AB227">
        <v>38217</v>
      </c>
    </row>
    <row r="228" spans="1:28" x14ac:dyDescent="0.2">
      <c r="A228" t="s">
        <v>984</v>
      </c>
      <c r="B228" s="1">
        <v>41724</v>
      </c>
      <c r="C228" s="1">
        <v>41725</v>
      </c>
      <c r="D228" t="s">
        <v>59</v>
      </c>
      <c r="E228" t="s">
        <v>985</v>
      </c>
      <c r="F228" t="s">
        <v>986</v>
      </c>
      <c r="G228" t="s">
        <v>31</v>
      </c>
      <c r="H228" t="s">
        <v>32</v>
      </c>
      <c r="I228" t="s">
        <v>33</v>
      </c>
      <c r="J228" t="s">
        <v>987</v>
      </c>
      <c r="K228" t="s">
        <v>35</v>
      </c>
      <c r="L228" t="s">
        <v>36</v>
      </c>
      <c r="M228" t="s">
        <v>37</v>
      </c>
      <c r="N228" t="s">
        <v>38</v>
      </c>
      <c r="O228" t="s">
        <v>380</v>
      </c>
      <c r="P228" t="s">
        <v>988</v>
      </c>
      <c r="Q228" t="s">
        <v>989</v>
      </c>
      <c r="R228">
        <v>4</v>
      </c>
      <c r="S228">
        <v>176</v>
      </c>
      <c r="T228">
        <v>0</v>
      </c>
      <c r="U228">
        <v>45.770400000000002</v>
      </c>
      <c r="V228" t="s">
        <v>42</v>
      </c>
      <c r="W228">
        <v>51.23</v>
      </c>
      <c r="X228" t="s">
        <v>146</v>
      </c>
      <c r="Y228" t="s">
        <v>8758</v>
      </c>
      <c r="Z228">
        <v>2014</v>
      </c>
      <c r="AA228">
        <v>13</v>
      </c>
      <c r="AB228">
        <v>33679</v>
      </c>
    </row>
    <row r="229" spans="1:28" x14ac:dyDescent="0.2">
      <c r="A229" t="s">
        <v>990</v>
      </c>
      <c r="B229" s="1">
        <v>41727</v>
      </c>
      <c r="C229" s="1">
        <v>41730</v>
      </c>
      <c r="D229" t="s">
        <v>28</v>
      </c>
      <c r="E229" t="s">
        <v>991</v>
      </c>
      <c r="F229" t="s">
        <v>992</v>
      </c>
      <c r="G229" t="s">
        <v>246</v>
      </c>
      <c r="H229" t="s">
        <v>32</v>
      </c>
      <c r="I229" t="s">
        <v>33</v>
      </c>
      <c r="J229" t="s">
        <v>993</v>
      </c>
      <c r="K229" t="s">
        <v>35</v>
      </c>
      <c r="L229" t="s">
        <v>36</v>
      </c>
      <c r="M229" t="s">
        <v>37</v>
      </c>
      <c r="N229" t="s">
        <v>38</v>
      </c>
      <c r="O229" t="s">
        <v>374</v>
      </c>
      <c r="P229" t="s">
        <v>630</v>
      </c>
      <c r="Q229" t="s">
        <v>631</v>
      </c>
      <c r="R229">
        <v>7</v>
      </c>
      <c r="S229">
        <v>795</v>
      </c>
      <c r="T229">
        <v>0</v>
      </c>
      <c r="U229">
        <v>7.9547999999999996</v>
      </c>
      <c r="V229" t="s">
        <v>42</v>
      </c>
      <c r="W229">
        <v>139.58000000000001</v>
      </c>
      <c r="X229" t="s">
        <v>146</v>
      </c>
      <c r="Y229" t="s">
        <v>8758</v>
      </c>
      <c r="Z229">
        <v>2014</v>
      </c>
      <c r="AA229">
        <v>13</v>
      </c>
      <c r="AB229">
        <v>37041</v>
      </c>
    </row>
    <row r="230" spans="1:28" x14ac:dyDescent="0.2">
      <c r="A230" t="s">
        <v>994</v>
      </c>
      <c r="B230" s="1">
        <v>41746</v>
      </c>
      <c r="C230" s="1">
        <v>41750</v>
      </c>
      <c r="D230" t="s">
        <v>28</v>
      </c>
      <c r="E230" t="s">
        <v>175</v>
      </c>
      <c r="F230" t="s">
        <v>176</v>
      </c>
      <c r="G230" t="s">
        <v>31</v>
      </c>
      <c r="H230" t="s">
        <v>32</v>
      </c>
      <c r="I230" t="s">
        <v>33</v>
      </c>
      <c r="J230" t="s">
        <v>910</v>
      </c>
      <c r="K230" t="s">
        <v>35</v>
      </c>
      <c r="L230" t="s">
        <v>36</v>
      </c>
      <c r="M230" t="s">
        <v>37</v>
      </c>
      <c r="N230" t="s">
        <v>38</v>
      </c>
      <c r="O230" t="s">
        <v>374</v>
      </c>
      <c r="P230" t="s">
        <v>888</v>
      </c>
      <c r="Q230" t="s">
        <v>889</v>
      </c>
      <c r="R230">
        <v>4</v>
      </c>
      <c r="S230">
        <v>206</v>
      </c>
      <c r="T230">
        <v>0</v>
      </c>
      <c r="U230">
        <v>2.0592000000000001</v>
      </c>
      <c r="V230" t="s">
        <v>42</v>
      </c>
      <c r="W230">
        <v>22.03</v>
      </c>
      <c r="X230" t="s">
        <v>50</v>
      </c>
      <c r="Y230" t="s">
        <v>8743</v>
      </c>
      <c r="Z230">
        <v>2014</v>
      </c>
      <c r="AA230">
        <v>16</v>
      </c>
      <c r="AB230">
        <v>33842</v>
      </c>
    </row>
    <row r="231" spans="1:28" x14ac:dyDescent="0.2">
      <c r="A231" t="s">
        <v>995</v>
      </c>
      <c r="B231" s="1">
        <v>41815</v>
      </c>
      <c r="C231" s="1">
        <v>41819</v>
      </c>
      <c r="D231" t="s">
        <v>45</v>
      </c>
      <c r="E231" t="s">
        <v>996</v>
      </c>
      <c r="F231" t="s">
        <v>997</v>
      </c>
      <c r="G231" t="s">
        <v>31</v>
      </c>
      <c r="H231" t="s">
        <v>32</v>
      </c>
      <c r="I231" t="s">
        <v>33</v>
      </c>
      <c r="J231" t="s">
        <v>998</v>
      </c>
      <c r="K231" t="s">
        <v>35</v>
      </c>
      <c r="L231" t="s">
        <v>36</v>
      </c>
      <c r="M231" t="s">
        <v>37</v>
      </c>
      <c r="N231" t="s">
        <v>38</v>
      </c>
      <c r="O231" t="s">
        <v>313</v>
      </c>
      <c r="P231" t="s">
        <v>999</v>
      </c>
      <c r="Q231" t="s">
        <v>1000</v>
      </c>
      <c r="R231">
        <v>8</v>
      </c>
      <c r="S231">
        <v>96</v>
      </c>
      <c r="T231">
        <v>0</v>
      </c>
      <c r="U231">
        <v>25.898399999999999</v>
      </c>
      <c r="V231" t="s">
        <v>42</v>
      </c>
      <c r="W231">
        <v>7.48</v>
      </c>
      <c r="X231" t="s">
        <v>50</v>
      </c>
      <c r="Y231" t="s">
        <v>8745</v>
      </c>
      <c r="Z231">
        <v>2014</v>
      </c>
      <c r="AA231">
        <v>26</v>
      </c>
      <c r="AB231">
        <v>31713</v>
      </c>
    </row>
    <row r="232" spans="1:28" x14ac:dyDescent="0.2">
      <c r="A232" t="s">
        <v>1001</v>
      </c>
      <c r="B232" s="1">
        <v>41815</v>
      </c>
      <c r="C232" s="1">
        <v>41822</v>
      </c>
      <c r="D232" t="s">
        <v>45</v>
      </c>
      <c r="E232" t="s">
        <v>1002</v>
      </c>
      <c r="F232" t="s">
        <v>1003</v>
      </c>
      <c r="G232" t="s">
        <v>246</v>
      </c>
      <c r="H232" t="s">
        <v>32</v>
      </c>
      <c r="I232" t="s">
        <v>33</v>
      </c>
      <c r="J232" t="s">
        <v>1004</v>
      </c>
      <c r="K232" t="s">
        <v>35</v>
      </c>
      <c r="L232" t="s">
        <v>36</v>
      </c>
      <c r="M232" t="s">
        <v>37</v>
      </c>
      <c r="N232" t="s">
        <v>38</v>
      </c>
      <c r="O232" t="s">
        <v>313</v>
      </c>
      <c r="P232" t="s">
        <v>690</v>
      </c>
      <c r="Q232" t="s">
        <v>691</v>
      </c>
      <c r="R232">
        <v>8</v>
      </c>
      <c r="S232">
        <v>386</v>
      </c>
      <c r="T232">
        <v>0</v>
      </c>
      <c r="U232">
        <v>111.824</v>
      </c>
      <c r="V232" t="s">
        <v>42</v>
      </c>
      <c r="W232">
        <v>31.5</v>
      </c>
      <c r="X232" t="s">
        <v>50</v>
      </c>
      <c r="Y232" t="s">
        <v>8745</v>
      </c>
      <c r="Z232">
        <v>2014</v>
      </c>
      <c r="AA232">
        <v>26</v>
      </c>
      <c r="AB232">
        <v>32807</v>
      </c>
    </row>
    <row r="233" spans="1:28" x14ac:dyDescent="0.2">
      <c r="A233" t="s">
        <v>1005</v>
      </c>
      <c r="B233" s="1">
        <v>41820</v>
      </c>
      <c r="C233" s="1">
        <v>41824</v>
      </c>
      <c r="D233" t="s">
        <v>45</v>
      </c>
      <c r="E233" t="s">
        <v>730</v>
      </c>
      <c r="F233" t="s">
        <v>731</v>
      </c>
      <c r="G233" t="s">
        <v>246</v>
      </c>
      <c r="H233" t="s">
        <v>32</v>
      </c>
      <c r="I233" t="s">
        <v>33</v>
      </c>
      <c r="J233" t="s">
        <v>920</v>
      </c>
      <c r="K233" t="s">
        <v>35</v>
      </c>
      <c r="L233" t="s">
        <v>36</v>
      </c>
      <c r="M233" t="s">
        <v>37</v>
      </c>
      <c r="N233" t="s">
        <v>38</v>
      </c>
      <c r="O233" t="s">
        <v>374</v>
      </c>
      <c r="P233" t="s">
        <v>1006</v>
      </c>
      <c r="Q233" t="s">
        <v>1007</v>
      </c>
      <c r="R233">
        <v>2</v>
      </c>
      <c r="S233">
        <v>1296</v>
      </c>
      <c r="T233">
        <v>0</v>
      </c>
      <c r="U233">
        <v>310.98719999999997</v>
      </c>
      <c r="V233" t="s">
        <v>42</v>
      </c>
      <c r="W233">
        <v>77.959999999999994</v>
      </c>
      <c r="X233" t="s">
        <v>43</v>
      </c>
      <c r="Y233" t="s">
        <v>8745</v>
      </c>
      <c r="Z233">
        <v>2014</v>
      </c>
      <c r="AA233">
        <v>27</v>
      </c>
      <c r="AB233">
        <v>31851</v>
      </c>
    </row>
    <row r="234" spans="1:28" x14ac:dyDescent="0.2">
      <c r="A234" t="s">
        <v>1008</v>
      </c>
      <c r="B234" s="1">
        <v>41859</v>
      </c>
      <c r="C234" s="1">
        <v>41863</v>
      </c>
      <c r="D234" t="s">
        <v>28</v>
      </c>
      <c r="E234" t="s">
        <v>1009</v>
      </c>
      <c r="F234" t="s">
        <v>1010</v>
      </c>
      <c r="G234" t="s">
        <v>31</v>
      </c>
      <c r="H234" t="s">
        <v>32</v>
      </c>
      <c r="I234" t="s">
        <v>33</v>
      </c>
      <c r="J234" t="s">
        <v>1011</v>
      </c>
      <c r="K234" t="s">
        <v>35</v>
      </c>
      <c r="L234" t="s">
        <v>36</v>
      </c>
      <c r="M234" t="s">
        <v>37</v>
      </c>
      <c r="N234" t="s">
        <v>38</v>
      </c>
      <c r="O234" t="s">
        <v>380</v>
      </c>
      <c r="P234" t="s">
        <v>1012</v>
      </c>
      <c r="Q234" t="s">
        <v>1013</v>
      </c>
      <c r="R234">
        <v>5</v>
      </c>
      <c r="S234">
        <v>1473</v>
      </c>
      <c r="T234">
        <v>0</v>
      </c>
      <c r="U234">
        <v>412.46800000000002</v>
      </c>
      <c r="V234" t="s">
        <v>42</v>
      </c>
      <c r="W234">
        <v>161.21</v>
      </c>
      <c r="X234" t="s">
        <v>50</v>
      </c>
      <c r="Y234" t="s">
        <v>8747</v>
      </c>
      <c r="Z234">
        <v>2014</v>
      </c>
      <c r="AA234">
        <v>32</v>
      </c>
      <c r="AB234">
        <v>40483</v>
      </c>
    </row>
    <row r="235" spans="1:28" x14ac:dyDescent="0.2">
      <c r="A235" t="s">
        <v>1014</v>
      </c>
      <c r="B235" s="1">
        <v>41864</v>
      </c>
      <c r="C235" s="1">
        <v>41867</v>
      </c>
      <c r="D235" t="s">
        <v>45</v>
      </c>
      <c r="E235" t="s">
        <v>418</v>
      </c>
      <c r="F235" t="s">
        <v>419</v>
      </c>
      <c r="G235" t="s">
        <v>31</v>
      </c>
      <c r="H235" t="s">
        <v>32</v>
      </c>
      <c r="I235" t="s">
        <v>33</v>
      </c>
      <c r="J235" t="s">
        <v>1015</v>
      </c>
      <c r="K235" t="s">
        <v>35</v>
      </c>
      <c r="L235" t="s">
        <v>36</v>
      </c>
      <c r="M235" t="s">
        <v>37</v>
      </c>
      <c r="N235" t="s">
        <v>38</v>
      </c>
      <c r="O235" t="s">
        <v>380</v>
      </c>
      <c r="P235" t="s">
        <v>575</v>
      </c>
      <c r="Q235" t="s">
        <v>576</v>
      </c>
      <c r="R235">
        <v>3</v>
      </c>
      <c r="S235">
        <v>543</v>
      </c>
      <c r="T235">
        <v>0</v>
      </c>
      <c r="U235">
        <v>152.0232</v>
      </c>
      <c r="V235" t="s">
        <v>42</v>
      </c>
      <c r="W235">
        <v>36.81</v>
      </c>
      <c r="X235" t="s">
        <v>146</v>
      </c>
      <c r="Y235" t="s">
        <v>8747</v>
      </c>
      <c r="Z235">
        <v>2014</v>
      </c>
      <c r="AA235">
        <v>33</v>
      </c>
      <c r="AB235">
        <v>37058</v>
      </c>
    </row>
    <row r="236" spans="1:28" x14ac:dyDescent="0.2">
      <c r="A236" t="s">
        <v>1016</v>
      </c>
      <c r="B236" s="1">
        <v>41869</v>
      </c>
      <c r="C236" s="1">
        <v>41876</v>
      </c>
      <c r="D236" t="s">
        <v>45</v>
      </c>
      <c r="E236" t="s">
        <v>1017</v>
      </c>
      <c r="F236" t="s">
        <v>1018</v>
      </c>
      <c r="G236" t="s">
        <v>246</v>
      </c>
      <c r="H236" t="s">
        <v>32</v>
      </c>
      <c r="I236" t="s">
        <v>33</v>
      </c>
      <c r="J236" t="s">
        <v>916</v>
      </c>
      <c r="K236" t="s">
        <v>35</v>
      </c>
      <c r="L236" t="s">
        <v>36</v>
      </c>
      <c r="M236" t="s">
        <v>37</v>
      </c>
      <c r="N236" t="s">
        <v>38</v>
      </c>
      <c r="O236" t="s">
        <v>380</v>
      </c>
      <c r="P236" t="s">
        <v>1019</v>
      </c>
      <c r="Q236" t="s">
        <v>1020</v>
      </c>
      <c r="R236">
        <v>9</v>
      </c>
      <c r="S236">
        <v>2518</v>
      </c>
      <c r="T236">
        <v>0</v>
      </c>
      <c r="U236">
        <v>654.75540000000001</v>
      </c>
      <c r="V236" t="s">
        <v>42</v>
      </c>
      <c r="W236">
        <v>173.07</v>
      </c>
      <c r="X236" t="s">
        <v>50</v>
      </c>
      <c r="Y236" t="s">
        <v>8747</v>
      </c>
      <c r="Z236">
        <v>2014</v>
      </c>
      <c r="AA236">
        <v>34</v>
      </c>
      <c r="AB236">
        <v>39234</v>
      </c>
    </row>
    <row r="237" spans="1:28" x14ac:dyDescent="0.2">
      <c r="A237" t="s">
        <v>1021</v>
      </c>
      <c r="B237" s="1">
        <v>41873</v>
      </c>
      <c r="C237" s="1">
        <v>41874</v>
      </c>
      <c r="D237" t="s">
        <v>45</v>
      </c>
      <c r="E237" t="s">
        <v>1022</v>
      </c>
      <c r="F237" t="s">
        <v>1023</v>
      </c>
      <c r="G237" t="s">
        <v>31</v>
      </c>
      <c r="H237" t="s">
        <v>32</v>
      </c>
      <c r="I237" t="s">
        <v>33</v>
      </c>
      <c r="J237" t="s">
        <v>1024</v>
      </c>
      <c r="K237" t="s">
        <v>35</v>
      </c>
      <c r="L237" t="s">
        <v>36</v>
      </c>
      <c r="M237" t="s">
        <v>37</v>
      </c>
      <c r="N237" t="s">
        <v>38</v>
      </c>
      <c r="O237" t="s">
        <v>380</v>
      </c>
      <c r="P237" t="s">
        <v>1025</v>
      </c>
      <c r="Q237" t="s">
        <v>1026</v>
      </c>
      <c r="R237">
        <v>3</v>
      </c>
      <c r="S237">
        <v>204</v>
      </c>
      <c r="T237">
        <v>0</v>
      </c>
      <c r="U237">
        <v>54.950400000000002</v>
      </c>
      <c r="V237" t="s">
        <v>42</v>
      </c>
      <c r="W237">
        <v>17.13</v>
      </c>
      <c r="X237" t="s">
        <v>146</v>
      </c>
      <c r="Y237" t="s">
        <v>8747</v>
      </c>
      <c r="Z237">
        <v>2014</v>
      </c>
      <c r="AA237">
        <v>34</v>
      </c>
      <c r="AB237">
        <v>34636</v>
      </c>
    </row>
    <row r="238" spans="1:28" x14ac:dyDescent="0.2">
      <c r="A238" t="s">
        <v>1027</v>
      </c>
      <c r="B238" s="1">
        <v>41879</v>
      </c>
      <c r="C238" s="1">
        <v>41881</v>
      </c>
      <c r="D238" t="s">
        <v>45</v>
      </c>
      <c r="E238" t="s">
        <v>1028</v>
      </c>
      <c r="F238" t="s">
        <v>1029</v>
      </c>
      <c r="G238" t="s">
        <v>246</v>
      </c>
      <c r="H238" t="s">
        <v>32</v>
      </c>
      <c r="I238" t="s">
        <v>33</v>
      </c>
      <c r="J238" t="s">
        <v>1030</v>
      </c>
      <c r="K238" t="s">
        <v>35</v>
      </c>
      <c r="L238" t="s">
        <v>36</v>
      </c>
      <c r="M238" t="s">
        <v>37</v>
      </c>
      <c r="N238" t="s">
        <v>38</v>
      </c>
      <c r="O238" t="s">
        <v>380</v>
      </c>
      <c r="P238" t="s">
        <v>698</v>
      </c>
      <c r="Q238" t="s">
        <v>699</v>
      </c>
      <c r="R238">
        <v>4</v>
      </c>
      <c r="S238">
        <v>322</v>
      </c>
      <c r="T238">
        <v>0</v>
      </c>
      <c r="U238">
        <v>96.575999999999993</v>
      </c>
      <c r="V238" t="s">
        <v>42</v>
      </c>
      <c r="W238">
        <v>7.51</v>
      </c>
      <c r="X238" t="s">
        <v>43</v>
      </c>
      <c r="Y238" t="s">
        <v>8747</v>
      </c>
      <c r="Z238">
        <v>2014</v>
      </c>
      <c r="AA238">
        <v>35</v>
      </c>
      <c r="AB238">
        <v>35045</v>
      </c>
    </row>
    <row r="239" spans="1:28" x14ac:dyDescent="0.2">
      <c r="A239" t="s">
        <v>1031</v>
      </c>
      <c r="B239" s="1">
        <v>41885</v>
      </c>
      <c r="C239" s="1">
        <v>41891</v>
      </c>
      <c r="D239" t="s">
        <v>148</v>
      </c>
      <c r="E239" t="s">
        <v>1032</v>
      </c>
      <c r="F239" t="s">
        <v>1033</v>
      </c>
      <c r="G239" t="s">
        <v>31</v>
      </c>
      <c r="H239" t="s">
        <v>32</v>
      </c>
      <c r="I239" t="s">
        <v>33</v>
      </c>
      <c r="J239" t="s">
        <v>1034</v>
      </c>
      <c r="K239" t="s">
        <v>35</v>
      </c>
      <c r="L239" t="s">
        <v>36</v>
      </c>
      <c r="M239" t="s">
        <v>37</v>
      </c>
      <c r="N239" t="s">
        <v>38</v>
      </c>
      <c r="O239" t="s">
        <v>501</v>
      </c>
      <c r="P239" t="s">
        <v>1035</v>
      </c>
      <c r="Q239" t="s">
        <v>1036</v>
      </c>
      <c r="R239">
        <v>5</v>
      </c>
      <c r="S239">
        <v>74</v>
      </c>
      <c r="T239">
        <v>0</v>
      </c>
      <c r="U239">
        <v>37</v>
      </c>
      <c r="V239" t="s">
        <v>42</v>
      </c>
      <c r="W239">
        <v>6.93</v>
      </c>
      <c r="X239" t="s">
        <v>50</v>
      </c>
      <c r="Y239" t="s">
        <v>8748</v>
      </c>
      <c r="Z239">
        <v>2014</v>
      </c>
      <c r="AA239">
        <v>36</v>
      </c>
      <c r="AB239">
        <v>35231</v>
      </c>
    </row>
    <row r="240" spans="1:28" x14ac:dyDescent="0.2">
      <c r="A240" t="s">
        <v>1037</v>
      </c>
      <c r="B240" s="1">
        <v>41887</v>
      </c>
      <c r="C240" s="1">
        <v>41891</v>
      </c>
      <c r="D240" t="s">
        <v>45</v>
      </c>
      <c r="E240" t="s">
        <v>1038</v>
      </c>
      <c r="F240" t="s">
        <v>1039</v>
      </c>
      <c r="G240" t="s">
        <v>31</v>
      </c>
      <c r="H240" t="s">
        <v>32</v>
      </c>
      <c r="I240" t="s">
        <v>33</v>
      </c>
      <c r="J240" t="s">
        <v>1040</v>
      </c>
      <c r="K240" t="s">
        <v>35</v>
      </c>
      <c r="L240" t="s">
        <v>36</v>
      </c>
      <c r="M240" t="s">
        <v>37</v>
      </c>
      <c r="N240" t="s">
        <v>38</v>
      </c>
      <c r="O240" t="s">
        <v>374</v>
      </c>
      <c r="P240" t="s">
        <v>1041</v>
      </c>
      <c r="Q240" t="s">
        <v>1042</v>
      </c>
      <c r="R240">
        <v>2</v>
      </c>
      <c r="S240">
        <v>421</v>
      </c>
      <c r="T240">
        <v>0</v>
      </c>
      <c r="U240">
        <v>105.27500000000001</v>
      </c>
      <c r="V240" t="s">
        <v>42</v>
      </c>
      <c r="W240">
        <v>11.15</v>
      </c>
      <c r="X240" t="s">
        <v>50</v>
      </c>
      <c r="Y240" t="s">
        <v>8748</v>
      </c>
      <c r="Z240">
        <v>2014</v>
      </c>
      <c r="AA240">
        <v>36</v>
      </c>
      <c r="AB240">
        <v>38400</v>
      </c>
    </row>
    <row r="241" spans="1:28" x14ac:dyDescent="0.2">
      <c r="A241" t="s">
        <v>1043</v>
      </c>
      <c r="B241" s="1">
        <v>41912</v>
      </c>
      <c r="C241" s="1">
        <v>41915</v>
      </c>
      <c r="D241" t="s">
        <v>45</v>
      </c>
      <c r="E241" t="s">
        <v>1044</v>
      </c>
      <c r="F241" t="s">
        <v>1045</v>
      </c>
      <c r="G241" t="s">
        <v>31</v>
      </c>
      <c r="H241" t="s">
        <v>32</v>
      </c>
      <c r="I241" t="s">
        <v>33</v>
      </c>
      <c r="J241" t="s">
        <v>1034</v>
      </c>
      <c r="K241" t="s">
        <v>35</v>
      </c>
      <c r="L241" t="s">
        <v>36</v>
      </c>
      <c r="M241" t="s">
        <v>37</v>
      </c>
      <c r="N241" t="s">
        <v>38</v>
      </c>
      <c r="O241" t="s">
        <v>380</v>
      </c>
      <c r="P241" t="s">
        <v>1046</v>
      </c>
      <c r="Q241" t="s">
        <v>1047</v>
      </c>
      <c r="R241">
        <v>2</v>
      </c>
      <c r="S241">
        <v>98</v>
      </c>
      <c r="T241">
        <v>0</v>
      </c>
      <c r="U241">
        <v>25.438400000000001</v>
      </c>
      <c r="V241" t="s">
        <v>42</v>
      </c>
      <c r="W241">
        <v>11.5</v>
      </c>
      <c r="X241" t="s">
        <v>146</v>
      </c>
      <c r="Y241" t="s">
        <v>8748</v>
      </c>
      <c r="Z241">
        <v>2014</v>
      </c>
      <c r="AA241">
        <v>40</v>
      </c>
      <c r="AB241">
        <v>37089</v>
      </c>
    </row>
    <row r="242" spans="1:28" x14ac:dyDescent="0.2">
      <c r="A242" t="s">
        <v>1048</v>
      </c>
      <c r="B242" s="1">
        <v>41912</v>
      </c>
      <c r="C242" s="1">
        <v>41919</v>
      </c>
      <c r="D242" t="s">
        <v>45</v>
      </c>
      <c r="E242" t="s">
        <v>1049</v>
      </c>
      <c r="F242" t="s">
        <v>1050</v>
      </c>
      <c r="G242" t="s">
        <v>31</v>
      </c>
      <c r="H242" t="s">
        <v>32</v>
      </c>
      <c r="I242" t="s">
        <v>33</v>
      </c>
      <c r="J242" t="s">
        <v>1051</v>
      </c>
      <c r="K242" t="s">
        <v>35</v>
      </c>
      <c r="L242" t="s">
        <v>36</v>
      </c>
      <c r="M242" t="s">
        <v>37</v>
      </c>
      <c r="N242" t="s">
        <v>38</v>
      </c>
      <c r="O242" t="s">
        <v>393</v>
      </c>
      <c r="P242" t="s">
        <v>1052</v>
      </c>
      <c r="Q242" t="s">
        <v>1053</v>
      </c>
      <c r="R242">
        <v>7</v>
      </c>
      <c r="S242">
        <v>97</v>
      </c>
      <c r="T242">
        <v>0</v>
      </c>
      <c r="U242">
        <v>28.216999999999999</v>
      </c>
      <c r="V242" t="s">
        <v>42</v>
      </c>
      <c r="W242">
        <v>7.75</v>
      </c>
      <c r="X242" t="s">
        <v>50</v>
      </c>
      <c r="Y242" t="s">
        <v>8748</v>
      </c>
      <c r="Z242">
        <v>2014</v>
      </c>
      <c r="AA242">
        <v>40</v>
      </c>
      <c r="AB242">
        <v>41098</v>
      </c>
    </row>
    <row r="243" spans="1:28" x14ac:dyDescent="0.2">
      <c r="A243" t="s">
        <v>1054</v>
      </c>
      <c r="B243" s="1">
        <v>41914</v>
      </c>
      <c r="C243" s="1">
        <v>41915</v>
      </c>
      <c r="D243" t="s">
        <v>28</v>
      </c>
      <c r="E243" t="s">
        <v>1055</v>
      </c>
      <c r="F243" t="s">
        <v>1056</v>
      </c>
      <c r="G243" t="s">
        <v>31</v>
      </c>
      <c r="H243" t="s">
        <v>32</v>
      </c>
      <c r="I243" t="s">
        <v>33</v>
      </c>
      <c r="J243" t="s">
        <v>910</v>
      </c>
      <c r="K243" t="s">
        <v>35</v>
      </c>
      <c r="L243" t="s">
        <v>36</v>
      </c>
      <c r="M243" t="s">
        <v>37</v>
      </c>
      <c r="N243" t="s">
        <v>38</v>
      </c>
      <c r="O243" t="s">
        <v>380</v>
      </c>
      <c r="P243" t="s">
        <v>1057</v>
      </c>
      <c r="Q243" t="s">
        <v>1058</v>
      </c>
      <c r="R243">
        <v>2</v>
      </c>
      <c r="S243">
        <v>242</v>
      </c>
      <c r="T243">
        <v>0</v>
      </c>
      <c r="U243">
        <v>60.49</v>
      </c>
      <c r="V243" t="s">
        <v>42</v>
      </c>
      <c r="W243">
        <v>41.79</v>
      </c>
      <c r="X243" t="s">
        <v>146</v>
      </c>
      <c r="Y243" t="s">
        <v>8749</v>
      </c>
      <c r="Z243">
        <v>2014</v>
      </c>
      <c r="AA243">
        <v>40</v>
      </c>
      <c r="AB243">
        <v>33512</v>
      </c>
    </row>
    <row r="244" spans="1:28" x14ac:dyDescent="0.2">
      <c r="A244" t="s">
        <v>1059</v>
      </c>
      <c r="B244" s="1">
        <v>41946</v>
      </c>
      <c r="C244" s="1">
        <v>41948</v>
      </c>
      <c r="D244" t="s">
        <v>59</v>
      </c>
      <c r="E244" t="s">
        <v>1060</v>
      </c>
      <c r="F244" t="s">
        <v>1061</v>
      </c>
      <c r="G244" t="s">
        <v>262</v>
      </c>
      <c r="H244" t="s">
        <v>32</v>
      </c>
      <c r="I244" t="s">
        <v>33</v>
      </c>
      <c r="J244" t="s">
        <v>1062</v>
      </c>
      <c r="K244" t="s">
        <v>35</v>
      </c>
      <c r="L244" t="s">
        <v>36</v>
      </c>
      <c r="M244" t="s">
        <v>37</v>
      </c>
      <c r="N244" t="s">
        <v>38</v>
      </c>
      <c r="O244" t="s">
        <v>404</v>
      </c>
      <c r="P244" t="s">
        <v>1063</v>
      </c>
      <c r="Q244" t="s">
        <v>1064</v>
      </c>
      <c r="R244">
        <v>7</v>
      </c>
      <c r="S244">
        <v>77</v>
      </c>
      <c r="T244">
        <v>0</v>
      </c>
      <c r="U244">
        <v>38.29</v>
      </c>
      <c r="V244" t="s">
        <v>42</v>
      </c>
      <c r="W244">
        <v>12.32</v>
      </c>
      <c r="X244" t="s">
        <v>43</v>
      </c>
      <c r="Y244" t="s">
        <v>8768</v>
      </c>
      <c r="Z244">
        <v>2014</v>
      </c>
      <c r="AA244">
        <v>45</v>
      </c>
      <c r="AB244">
        <v>35881</v>
      </c>
    </row>
    <row r="245" spans="1:28" x14ac:dyDescent="0.2">
      <c r="A245" t="s">
        <v>1059</v>
      </c>
      <c r="B245" s="1">
        <v>41946</v>
      </c>
      <c r="C245" s="1">
        <v>41948</v>
      </c>
      <c r="D245" t="s">
        <v>59</v>
      </c>
      <c r="E245" t="s">
        <v>1060</v>
      </c>
      <c r="F245" t="s">
        <v>1061</v>
      </c>
      <c r="G245" t="s">
        <v>262</v>
      </c>
      <c r="H245" t="s">
        <v>32</v>
      </c>
      <c r="I245" t="s">
        <v>33</v>
      </c>
      <c r="J245" t="s">
        <v>1062</v>
      </c>
      <c r="K245" t="s">
        <v>35</v>
      </c>
      <c r="L245" t="s">
        <v>36</v>
      </c>
      <c r="M245" t="s">
        <v>37</v>
      </c>
      <c r="N245" t="s">
        <v>38</v>
      </c>
      <c r="O245" t="s">
        <v>374</v>
      </c>
      <c r="P245" t="s">
        <v>771</v>
      </c>
      <c r="Q245" t="s">
        <v>772</v>
      </c>
      <c r="R245">
        <v>7</v>
      </c>
      <c r="S245">
        <v>453</v>
      </c>
      <c r="T245">
        <v>0</v>
      </c>
      <c r="U245">
        <v>22.627500000000001</v>
      </c>
      <c r="V245" t="s">
        <v>42</v>
      </c>
      <c r="W245">
        <v>86.11</v>
      </c>
      <c r="X245" t="s">
        <v>43</v>
      </c>
      <c r="Y245" t="s">
        <v>8768</v>
      </c>
      <c r="Z245">
        <v>2014</v>
      </c>
      <c r="AA245">
        <v>45</v>
      </c>
      <c r="AB245">
        <v>35886</v>
      </c>
    </row>
    <row r="246" spans="1:28" x14ac:dyDescent="0.2">
      <c r="A246" t="s">
        <v>1065</v>
      </c>
      <c r="B246" s="1">
        <v>41976</v>
      </c>
      <c r="C246" s="1">
        <v>41980</v>
      </c>
      <c r="D246" t="s">
        <v>28</v>
      </c>
      <c r="E246" t="s">
        <v>1066</v>
      </c>
      <c r="F246" t="s">
        <v>1067</v>
      </c>
      <c r="G246" t="s">
        <v>246</v>
      </c>
      <c r="H246" t="s">
        <v>32</v>
      </c>
      <c r="I246" t="s">
        <v>33</v>
      </c>
      <c r="J246" t="s">
        <v>1024</v>
      </c>
      <c r="K246" t="s">
        <v>35</v>
      </c>
      <c r="L246" t="s">
        <v>36</v>
      </c>
      <c r="M246" t="s">
        <v>37</v>
      </c>
      <c r="N246" t="s">
        <v>38</v>
      </c>
      <c r="O246" t="s">
        <v>313</v>
      </c>
      <c r="P246" t="s">
        <v>1068</v>
      </c>
      <c r="Q246" t="s">
        <v>1069</v>
      </c>
      <c r="R246">
        <v>5</v>
      </c>
      <c r="S246">
        <v>180</v>
      </c>
      <c r="T246">
        <v>0</v>
      </c>
      <c r="U246">
        <v>44.975000000000001</v>
      </c>
      <c r="V246" t="s">
        <v>42</v>
      </c>
      <c r="W246">
        <v>21.53</v>
      </c>
      <c r="X246" t="s">
        <v>50</v>
      </c>
      <c r="Y246" t="s">
        <v>8750</v>
      </c>
      <c r="Z246">
        <v>2014</v>
      </c>
      <c r="AA246">
        <v>49</v>
      </c>
      <c r="AB246">
        <v>37568</v>
      </c>
    </row>
    <row r="247" spans="1:28" x14ac:dyDescent="0.2">
      <c r="A247" t="s">
        <v>1070</v>
      </c>
      <c r="B247" s="1">
        <v>41995</v>
      </c>
      <c r="C247" s="1">
        <v>41999</v>
      </c>
      <c r="D247" t="s">
        <v>28</v>
      </c>
      <c r="E247" t="s">
        <v>531</v>
      </c>
      <c r="F247" t="s">
        <v>532</v>
      </c>
      <c r="G247" t="s">
        <v>246</v>
      </c>
      <c r="H247" t="s">
        <v>32</v>
      </c>
      <c r="I247" t="s">
        <v>33</v>
      </c>
      <c r="J247" t="s">
        <v>1024</v>
      </c>
      <c r="K247" t="s">
        <v>35</v>
      </c>
      <c r="L247" t="s">
        <v>36</v>
      </c>
      <c r="M247" t="s">
        <v>37</v>
      </c>
      <c r="N247" t="s">
        <v>38</v>
      </c>
      <c r="O247" t="s">
        <v>374</v>
      </c>
      <c r="P247" t="s">
        <v>570</v>
      </c>
      <c r="Q247" t="s">
        <v>571</v>
      </c>
      <c r="R247">
        <v>7</v>
      </c>
      <c r="S247">
        <v>1000</v>
      </c>
      <c r="T247">
        <v>0</v>
      </c>
      <c r="U247">
        <v>290.00580000000002</v>
      </c>
      <c r="V247" t="s">
        <v>42</v>
      </c>
      <c r="W247">
        <v>172.55</v>
      </c>
      <c r="X247" t="s">
        <v>50</v>
      </c>
      <c r="Y247" t="s">
        <v>8750</v>
      </c>
      <c r="Z247">
        <v>2014</v>
      </c>
      <c r="AA247">
        <v>52</v>
      </c>
      <c r="AB247">
        <v>32910</v>
      </c>
    </row>
    <row r="248" spans="1:28" x14ac:dyDescent="0.2">
      <c r="A248" t="s">
        <v>1071</v>
      </c>
      <c r="B248" s="1">
        <v>41165</v>
      </c>
      <c r="C248" s="1">
        <v>41167</v>
      </c>
      <c r="D248" t="s">
        <v>59</v>
      </c>
      <c r="E248" t="s">
        <v>549</v>
      </c>
      <c r="F248" t="s">
        <v>550</v>
      </c>
      <c r="G248" t="s">
        <v>246</v>
      </c>
      <c r="H248" t="s">
        <v>32</v>
      </c>
      <c r="I248" t="s">
        <v>33</v>
      </c>
      <c r="J248" t="s">
        <v>920</v>
      </c>
      <c r="K248" t="s">
        <v>35</v>
      </c>
      <c r="L248" t="s">
        <v>36</v>
      </c>
      <c r="M248" t="s">
        <v>37</v>
      </c>
      <c r="N248" t="s">
        <v>38</v>
      </c>
      <c r="O248" t="s">
        <v>39</v>
      </c>
      <c r="P248" t="s">
        <v>1072</v>
      </c>
      <c r="Q248" t="s">
        <v>1073</v>
      </c>
      <c r="R248">
        <v>2</v>
      </c>
      <c r="S248">
        <v>210</v>
      </c>
      <c r="T248">
        <v>0</v>
      </c>
      <c r="U248">
        <v>100.65600000000001</v>
      </c>
      <c r="V248" t="s">
        <v>42</v>
      </c>
      <c r="W248">
        <v>59.71</v>
      </c>
      <c r="X248" t="s">
        <v>146</v>
      </c>
      <c r="Y248" t="s">
        <v>8763</v>
      </c>
      <c r="Z248">
        <v>2012</v>
      </c>
      <c r="AA248">
        <v>37</v>
      </c>
      <c r="AB248">
        <v>41207</v>
      </c>
    </row>
    <row r="249" spans="1:28" x14ac:dyDescent="0.2">
      <c r="A249" t="s">
        <v>1074</v>
      </c>
      <c r="B249" s="1">
        <v>41537</v>
      </c>
      <c r="C249" s="1">
        <v>41541</v>
      </c>
      <c r="D249" t="s">
        <v>45</v>
      </c>
      <c r="E249" t="s">
        <v>132</v>
      </c>
      <c r="F249" t="s">
        <v>133</v>
      </c>
      <c r="G249" t="s">
        <v>31</v>
      </c>
      <c r="H249" t="s">
        <v>32</v>
      </c>
      <c r="I249" t="s">
        <v>33</v>
      </c>
      <c r="J249" t="s">
        <v>1075</v>
      </c>
      <c r="K249" t="s">
        <v>35</v>
      </c>
      <c r="L249" t="s">
        <v>36</v>
      </c>
      <c r="M249" t="s">
        <v>37</v>
      </c>
      <c r="N249" t="s">
        <v>38</v>
      </c>
      <c r="O249" t="s">
        <v>39</v>
      </c>
      <c r="P249" t="s">
        <v>1076</v>
      </c>
      <c r="Q249" t="s">
        <v>1077</v>
      </c>
      <c r="R249">
        <v>7</v>
      </c>
      <c r="S249">
        <v>160</v>
      </c>
      <c r="T249">
        <v>0</v>
      </c>
      <c r="U249">
        <v>73.544799999999995</v>
      </c>
      <c r="V249" t="s">
        <v>42</v>
      </c>
      <c r="W249">
        <v>11.16</v>
      </c>
      <c r="X249" t="s">
        <v>50</v>
      </c>
      <c r="Y249" t="s">
        <v>8755</v>
      </c>
      <c r="Z249">
        <v>2013</v>
      </c>
      <c r="AA249">
        <v>38</v>
      </c>
      <c r="AB249">
        <v>33414</v>
      </c>
    </row>
    <row r="250" spans="1:28" x14ac:dyDescent="0.2">
      <c r="A250" t="s">
        <v>1078</v>
      </c>
      <c r="B250" s="1">
        <v>40655</v>
      </c>
      <c r="C250" s="1">
        <v>40657</v>
      </c>
      <c r="D250" t="s">
        <v>59</v>
      </c>
      <c r="E250" t="s">
        <v>250</v>
      </c>
      <c r="F250" t="s">
        <v>251</v>
      </c>
      <c r="G250" t="s">
        <v>246</v>
      </c>
      <c r="H250" t="s">
        <v>32</v>
      </c>
      <c r="I250" t="s">
        <v>1079</v>
      </c>
      <c r="J250" t="s">
        <v>1080</v>
      </c>
      <c r="K250" t="s">
        <v>35</v>
      </c>
      <c r="L250" t="s">
        <v>36</v>
      </c>
      <c r="M250" t="s">
        <v>1081</v>
      </c>
      <c r="N250" t="s">
        <v>38</v>
      </c>
      <c r="O250" t="s">
        <v>404</v>
      </c>
      <c r="P250" t="s">
        <v>1082</v>
      </c>
      <c r="Q250" t="s">
        <v>99</v>
      </c>
      <c r="R250">
        <v>8</v>
      </c>
      <c r="S250">
        <v>248</v>
      </c>
      <c r="T250">
        <v>0</v>
      </c>
      <c r="U250">
        <v>121.44159999999999</v>
      </c>
      <c r="V250" t="s">
        <v>42</v>
      </c>
      <c r="W250">
        <v>55.2</v>
      </c>
      <c r="X250" t="s">
        <v>43</v>
      </c>
      <c r="Y250" t="s">
        <v>8751</v>
      </c>
      <c r="Z250">
        <v>2011</v>
      </c>
      <c r="AA250">
        <v>17</v>
      </c>
      <c r="AB250">
        <v>38460</v>
      </c>
    </row>
    <row r="251" spans="1:28" x14ac:dyDescent="0.2">
      <c r="A251" t="s">
        <v>1083</v>
      </c>
      <c r="B251" s="1">
        <v>41009</v>
      </c>
      <c r="C251" s="1">
        <v>41015</v>
      </c>
      <c r="D251" t="s">
        <v>45</v>
      </c>
      <c r="E251" t="s">
        <v>1084</v>
      </c>
      <c r="F251" t="s">
        <v>1085</v>
      </c>
      <c r="G251" t="s">
        <v>262</v>
      </c>
      <c r="H251" t="s">
        <v>32</v>
      </c>
      <c r="I251" t="s">
        <v>1079</v>
      </c>
      <c r="J251" t="s">
        <v>1086</v>
      </c>
      <c r="K251" t="s">
        <v>35</v>
      </c>
      <c r="L251" t="s">
        <v>36</v>
      </c>
      <c r="M251" t="s">
        <v>1081</v>
      </c>
      <c r="N251" t="s">
        <v>38</v>
      </c>
      <c r="O251" t="s">
        <v>374</v>
      </c>
      <c r="P251" t="s">
        <v>1087</v>
      </c>
      <c r="Q251" t="s">
        <v>1088</v>
      </c>
      <c r="R251">
        <v>4</v>
      </c>
      <c r="S251">
        <v>142</v>
      </c>
      <c r="T251">
        <v>0</v>
      </c>
      <c r="U251">
        <v>38.3508</v>
      </c>
      <c r="V251" t="s">
        <v>42</v>
      </c>
      <c r="W251">
        <v>7.23</v>
      </c>
      <c r="X251" t="s">
        <v>50</v>
      </c>
      <c r="Y251" t="s">
        <v>8731</v>
      </c>
      <c r="Z251">
        <v>2012</v>
      </c>
      <c r="AA251">
        <v>15</v>
      </c>
      <c r="AB251">
        <v>37357</v>
      </c>
    </row>
    <row r="252" spans="1:28" x14ac:dyDescent="0.2">
      <c r="A252" t="s">
        <v>1089</v>
      </c>
      <c r="B252" s="1">
        <v>41267</v>
      </c>
      <c r="C252" s="1">
        <v>41269</v>
      </c>
      <c r="D252" t="s">
        <v>28</v>
      </c>
      <c r="E252" t="s">
        <v>717</v>
      </c>
      <c r="F252" t="s">
        <v>718</v>
      </c>
      <c r="G252" t="s">
        <v>246</v>
      </c>
      <c r="H252" t="s">
        <v>32</v>
      </c>
      <c r="I252" t="s">
        <v>1079</v>
      </c>
      <c r="J252" t="s">
        <v>1086</v>
      </c>
      <c r="K252" t="s">
        <v>35</v>
      </c>
      <c r="L252" t="s">
        <v>36</v>
      </c>
      <c r="M252" t="s">
        <v>1081</v>
      </c>
      <c r="N252" t="s">
        <v>38</v>
      </c>
      <c r="O252" t="s">
        <v>39</v>
      </c>
      <c r="P252" t="s">
        <v>108</v>
      </c>
      <c r="Q252" t="s">
        <v>109</v>
      </c>
      <c r="R252">
        <v>7</v>
      </c>
      <c r="S252">
        <v>133</v>
      </c>
      <c r="T252">
        <v>0</v>
      </c>
      <c r="U252">
        <v>63.739199999999997</v>
      </c>
      <c r="V252" t="s">
        <v>42</v>
      </c>
      <c r="W252">
        <v>37.869999999999997</v>
      </c>
      <c r="X252" t="s">
        <v>146</v>
      </c>
      <c r="Y252" t="s">
        <v>8734</v>
      </c>
      <c r="Z252">
        <v>2012</v>
      </c>
      <c r="AA252">
        <v>52</v>
      </c>
      <c r="AB252">
        <v>32093</v>
      </c>
    </row>
    <row r="253" spans="1:28" x14ac:dyDescent="0.2">
      <c r="A253" t="s">
        <v>1090</v>
      </c>
      <c r="B253" s="1">
        <v>41326</v>
      </c>
      <c r="C253" s="1">
        <v>41331</v>
      </c>
      <c r="D253" t="s">
        <v>45</v>
      </c>
      <c r="E253" t="s">
        <v>1091</v>
      </c>
      <c r="F253" t="s">
        <v>1092</v>
      </c>
      <c r="G253" t="s">
        <v>246</v>
      </c>
      <c r="H253" t="s">
        <v>32</v>
      </c>
      <c r="I253" t="s">
        <v>1079</v>
      </c>
      <c r="J253" t="s">
        <v>1093</v>
      </c>
      <c r="K253" t="s">
        <v>35</v>
      </c>
      <c r="L253" t="s">
        <v>36</v>
      </c>
      <c r="M253" t="s">
        <v>1081</v>
      </c>
      <c r="N253" t="s">
        <v>38</v>
      </c>
      <c r="O253" t="s">
        <v>374</v>
      </c>
      <c r="P253" t="s">
        <v>1094</v>
      </c>
      <c r="Q253" t="s">
        <v>1095</v>
      </c>
      <c r="R253">
        <v>3</v>
      </c>
      <c r="S253">
        <v>296</v>
      </c>
      <c r="T253">
        <v>0</v>
      </c>
      <c r="U253">
        <v>80.019900000000007</v>
      </c>
      <c r="V253" t="s">
        <v>42</v>
      </c>
      <c r="W253">
        <v>11.98</v>
      </c>
      <c r="X253" t="s">
        <v>50</v>
      </c>
      <c r="Y253" t="s">
        <v>8754</v>
      </c>
      <c r="Z253">
        <v>2013</v>
      </c>
      <c r="AA253">
        <v>8</v>
      </c>
      <c r="AB253">
        <v>36603</v>
      </c>
    </row>
    <row r="254" spans="1:28" x14ac:dyDescent="0.2">
      <c r="A254" t="s">
        <v>1096</v>
      </c>
      <c r="B254" s="1">
        <v>41779</v>
      </c>
      <c r="C254" s="1">
        <v>41784</v>
      </c>
      <c r="D254" t="s">
        <v>45</v>
      </c>
      <c r="E254" t="s">
        <v>413</v>
      </c>
      <c r="F254" t="s">
        <v>414</v>
      </c>
      <c r="G254" t="s">
        <v>246</v>
      </c>
      <c r="H254" t="s">
        <v>32</v>
      </c>
      <c r="I254" t="s">
        <v>1079</v>
      </c>
      <c r="J254" t="s">
        <v>1097</v>
      </c>
      <c r="K254" t="s">
        <v>35</v>
      </c>
      <c r="L254" t="s">
        <v>36</v>
      </c>
      <c r="M254" t="s">
        <v>1081</v>
      </c>
      <c r="N254" t="s">
        <v>38</v>
      </c>
      <c r="O254" t="s">
        <v>380</v>
      </c>
      <c r="P254" t="s">
        <v>1098</v>
      </c>
      <c r="Q254" t="s">
        <v>1099</v>
      </c>
      <c r="R254">
        <v>6</v>
      </c>
      <c r="S254">
        <v>281</v>
      </c>
      <c r="T254">
        <v>0</v>
      </c>
      <c r="U254">
        <v>109.7226</v>
      </c>
      <c r="V254" t="s">
        <v>42</v>
      </c>
      <c r="W254">
        <v>28.97</v>
      </c>
      <c r="X254" t="s">
        <v>50</v>
      </c>
      <c r="Y254" t="s">
        <v>8744</v>
      </c>
      <c r="Z254">
        <v>2014</v>
      </c>
      <c r="AA254">
        <v>21</v>
      </c>
      <c r="AB254">
        <v>32009</v>
      </c>
    </row>
    <row r="255" spans="1:28" x14ac:dyDescent="0.2">
      <c r="A255" t="s">
        <v>1100</v>
      </c>
      <c r="B255" s="1">
        <v>40702</v>
      </c>
      <c r="C255" s="1">
        <v>40707</v>
      </c>
      <c r="D255" t="s">
        <v>45</v>
      </c>
      <c r="E255" t="s">
        <v>795</v>
      </c>
      <c r="F255" t="s">
        <v>796</v>
      </c>
      <c r="G255" t="s">
        <v>31</v>
      </c>
      <c r="H255" t="s">
        <v>32</v>
      </c>
      <c r="I255" t="s">
        <v>1079</v>
      </c>
      <c r="J255" t="s">
        <v>1101</v>
      </c>
      <c r="K255" t="s">
        <v>35</v>
      </c>
      <c r="L255" t="s">
        <v>36</v>
      </c>
      <c r="M255" t="s">
        <v>1081</v>
      </c>
      <c r="N255" t="s">
        <v>38</v>
      </c>
      <c r="O255" t="s">
        <v>374</v>
      </c>
      <c r="P255" t="s">
        <v>518</v>
      </c>
      <c r="Q255" t="s">
        <v>519</v>
      </c>
      <c r="R255">
        <v>6</v>
      </c>
      <c r="S255">
        <v>1677</v>
      </c>
      <c r="T255">
        <v>0</v>
      </c>
      <c r="U255">
        <v>83.843999999999994</v>
      </c>
      <c r="V255" t="s">
        <v>42</v>
      </c>
      <c r="W255">
        <v>85.79</v>
      </c>
      <c r="X255" t="s">
        <v>50</v>
      </c>
      <c r="Y255" t="s">
        <v>8757</v>
      </c>
      <c r="Z255">
        <v>2011</v>
      </c>
      <c r="AA255">
        <v>24</v>
      </c>
      <c r="AB255">
        <v>40664</v>
      </c>
    </row>
    <row r="256" spans="1:28" x14ac:dyDescent="0.2">
      <c r="A256" t="s">
        <v>1102</v>
      </c>
      <c r="B256" s="1">
        <v>40848</v>
      </c>
      <c r="C256" s="1">
        <v>40852</v>
      </c>
      <c r="D256" t="s">
        <v>45</v>
      </c>
      <c r="E256" t="s">
        <v>1103</v>
      </c>
      <c r="F256" t="s">
        <v>1104</v>
      </c>
      <c r="G256" t="s">
        <v>31</v>
      </c>
      <c r="H256" t="s">
        <v>32</v>
      </c>
      <c r="I256" t="s">
        <v>1079</v>
      </c>
      <c r="J256" t="s">
        <v>1101</v>
      </c>
      <c r="K256" t="s">
        <v>35</v>
      </c>
      <c r="L256" t="s">
        <v>36</v>
      </c>
      <c r="M256" t="s">
        <v>1081</v>
      </c>
      <c r="N256" t="s">
        <v>38</v>
      </c>
      <c r="O256" t="s">
        <v>380</v>
      </c>
      <c r="P256" t="s">
        <v>1105</v>
      </c>
      <c r="Q256" t="s">
        <v>1106</v>
      </c>
      <c r="R256">
        <v>3</v>
      </c>
      <c r="S256">
        <v>534</v>
      </c>
      <c r="T256">
        <v>0</v>
      </c>
      <c r="U256">
        <v>154.8426</v>
      </c>
      <c r="V256" t="s">
        <v>42</v>
      </c>
      <c r="W256">
        <v>29.73</v>
      </c>
      <c r="X256" t="s">
        <v>50</v>
      </c>
      <c r="Y256" t="s">
        <v>8727</v>
      </c>
      <c r="Z256">
        <v>2011</v>
      </c>
      <c r="AA256">
        <v>45</v>
      </c>
      <c r="AB256">
        <v>38855</v>
      </c>
    </row>
    <row r="257" spans="1:28" x14ac:dyDescent="0.2">
      <c r="A257" t="s">
        <v>1107</v>
      </c>
      <c r="B257" s="1">
        <v>41164</v>
      </c>
      <c r="C257" s="1">
        <v>41170</v>
      </c>
      <c r="D257" t="s">
        <v>45</v>
      </c>
      <c r="E257" t="s">
        <v>902</v>
      </c>
      <c r="F257" t="s">
        <v>903</v>
      </c>
      <c r="G257" t="s">
        <v>31</v>
      </c>
      <c r="H257" t="s">
        <v>32</v>
      </c>
      <c r="I257" t="s">
        <v>1079</v>
      </c>
      <c r="J257" t="s">
        <v>1108</v>
      </c>
      <c r="K257" t="s">
        <v>35</v>
      </c>
      <c r="L257" t="s">
        <v>36</v>
      </c>
      <c r="M257" t="s">
        <v>1081</v>
      </c>
      <c r="N257" t="s">
        <v>38</v>
      </c>
      <c r="O257" t="s">
        <v>950</v>
      </c>
      <c r="P257" t="s">
        <v>951</v>
      </c>
      <c r="Q257" t="s">
        <v>952</v>
      </c>
      <c r="R257">
        <v>1</v>
      </c>
      <c r="S257">
        <v>1</v>
      </c>
      <c r="T257">
        <v>0</v>
      </c>
      <c r="U257">
        <v>0.58279999999999998</v>
      </c>
      <c r="V257" t="s">
        <v>42</v>
      </c>
      <c r="W257">
        <v>0.11</v>
      </c>
      <c r="X257" t="s">
        <v>50</v>
      </c>
      <c r="Y257" t="s">
        <v>8763</v>
      </c>
      <c r="Z257">
        <v>2012</v>
      </c>
      <c r="AA257">
        <v>37</v>
      </c>
      <c r="AB257">
        <v>36503</v>
      </c>
    </row>
    <row r="258" spans="1:28" x14ac:dyDescent="0.2">
      <c r="A258" t="s">
        <v>1107</v>
      </c>
      <c r="B258" s="1">
        <v>41164</v>
      </c>
      <c r="C258" s="1">
        <v>41170</v>
      </c>
      <c r="D258" t="s">
        <v>45</v>
      </c>
      <c r="E258" t="s">
        <v>902</v>
      </c>
      <c r="F258" t="s">
        <v>903</v>
      </c>
      <c r="G258" t="s">
        <v>31</v>
      </c>
      <c r="H258" t="s">
        <v>32</v>
      </c>
      <c r="I258" t="s">
        <v>1079</v>
      </c>
      <c r="J258" t="s">
        <v>1108</v>
      </c>
      <c r="K258" t="s">
        <v>35</v>
      </c>
      <c r="L258" t="s">
        <v>36</v>
      </c>
      <c r="M258" t="s">
        <v>1081</v>
      </c>
      <c r="N258" t="s">
        <v>38</v>
      </c>
      <c r="O258" t="s">
        <v>39</v>
      </c>
      <c r="P258" t="s">
        <v>1109</v>
      </c>
      <c r="Q258" t="s">
        <v>1110</v>
      </c>
      <c r="R258">
        <v>5</v>
      </c>
      <c r="S258">
        <v>29</v>
      </c>
      <c r="T258">
        <v>0</v>
      </c>
      <c r="U258">
        <v>14.161</v>
      </c>
      <c r="V258" t="s">
        <v>42</v>
      </c>
      <c r="W258">
        <v>2.81</v>
      </c>
      <c r="X258" t="s">
        <v>50</v>
      </c>
      <c r="Y258" t="s">
        <v>8763</v>
      </c>
      <c r="Z258">
        <v>2012</v>
      </c>
      <c r="AA258">
        <v>37</v>
      </c>
      <c r="AB258">
        <v>36505</v>
      </c>
    </row>
    <row r="259" spans="1:28" x14ac:dyDescent="0.2">
      <c r="A259" t="s">
        <v>1111</v>
      </c>
      <c r="B259" s="1">
        <v>41366</v>
      </c>
      <c r="C259" s="1">
        <v>41368</v>
      </c>
      <c r="D259" t="s">
        <v>59</v>
      </c>
      <c r="E259" t="s">
        <v>749</v>
      </c>
      <c r="F259" t="s">
        <v>750</v>
      </c>
      <c r="G259" t="s">
        <v>31</v>
      </c>
      <c r="H259" t="s">
        <v>32</v>
      </c>
      <c r="I259" t="s">
        <v>1079</v>
      </c>
      <c r="J259" t="s">
        <v>1108</v>
      </c>
      <c r="K259" t="s">
        <v>35</v>
      </c>
      <c r="L259" t="s">
        <v>36</v>
      </c>
      <c r="M259" t="s">
        <v>1081</v>
      </c>
      <c r="N259" t="s">
        <v>38</v>
      </c>
      <c r="O259" t="s">
        <v>313</v>
      </c>
      <c r="P259" t="s">
        <v>1112</v>
      </c>
      <c r="Q259" t="s">
        <v>1113</v>
      </c>
      <c r="R259">
        <v>6</v>
      </c>
      <c r="S259">
        <v>264</v>
      </c>
      <c r="T259">
        <v>0</v>
      </c>
      <c r="U259">
        <v>71.247600000000006</v>
      </c>
      <c r="V259" t="s">
        <v>42</v>
      </c>
      <c r="W259">
        <v>67.52</v>
      </c>
      <c r="X259" t="s">
        <v>43</v>
      </c>
      <c r="Y259" t="s">
        <v>8736</v>
      </c>
      <c r="Z259">
        <v>2013</v>
      </c>
      <c r="AA259">
        <v>14</v>
      </c>
      <c r="AB259">
        <v>31746</v>
      </c>
    </row>
    <row r="260" spans="1:28" x14ac:dyDescent="0.2">
      <c r="A260" t="s">
        <v>1114</v>
      </c>
      <c r="B260" s="1">
        <v>41443</v>
      </c>
      <c r="C260" s="1">
        <v>41444</v>
      </c>
      <c r="D260" t="s">
        <v>59</v>
      </c>
      <c r="E260" t="s">
        <v>1115</v>
      </c>
      <c r="F260" t="s">
        <v>1116</v>
      </c>
      <c r="G260" t="s">
        <v>31</v>
      </c>
      <c r="H260" t="s">
        <v>32</v>
      </c>
      <c r="I260" t="s">
        <v>1079</v>
      </c>
      <c r="J260" t="s">
        <v>1080</v>
      </c>
      <c r="K260" t="s">
        <v>35</v>
      </c>
      <c r="L260" t="s">
        <v>36</v>
      </c>
      <c r="M260" t="s">
        <v>1081</v>
      </c>
      <c r="N260" t="s">
        <v>38</v>
      </c>
      <c r="O260" t="s">
        <v>374</v>
      </c>
      <c r="P260" t="s">
        <v>741</v>
      </c>
      <c r="Q260" t="s">
        <v>742</v>
      </c>
      <c r="R260">
        <v>6</v>
      </c>
      <c r="S260">
        <v>209</v>
      </c>
      <c r="T260">
        <v>0</v>
      </c>
      <c r="U260">
        <v>52.14</v>
      </c>
      <c r="V260" t="s">
        <v>42</v>
      </c>
      <c r="W260">
        <v>42.76</v>
      </c>
      <c r="X260" t="s">
        <v>146</v>
      </c>
      <c r="Y260" t="s">
        <v>8738</v>
      </c>
      <c r="Z260">
        <v>2013</v>
      </c>
      <c r="AA260">
        <v>25</v>
      </c>
      <c r="AB260">
        <v>31352</v>
      </c>
    </row>
    <row r="261" spans="1:28" x14ac:dyDescent="0.2">
      <c r="A261" t="s">
        <v>1117</v>
      </c>
      <c r="B261" s="1">
        <v>41449</v>
      </c>
      <c r="C261" s="1">
        <v>41456</v>
      </c>
      <c r="D261" t="s">
        <v>45</v>
      </c>
      <c r="E261" t="s">
        <v>1118</v>
      </c>
      <c r="F261" t="s">
        <v>1119</v>
      </c>
      <c r="G261" t="s">
        <v>31</v>
      </c>
      <c r="H261" t="s">
        <v>32</v>
      </c>
      <c r="I261" t="s">
        <v>1079</v>
      </c>
      <c r="J261" t="s">
        <v>1120</v>
      </c>
      <c r="K261" t="s">
        <v>35</v>
      </c>
      <c r="L261" t="s">
        <v>36</v>
      </c>
      <c r="M261" t="s">
        <v>1081</v>
      </c>
      <c r="N261" t="s">
        <v>38</v>
      </c>
      <c r="O261" t="s">
        <v>393</v>
      </c>
      <c r="P261" t="s">
        <v>779</v>
      </c>
      <c r="Q261" t="s">
        <v>780</v>
      </c>
      <c r="R261">
        <v>7</v>
      </c>
      <c r="S261">
        <v>835</v>
      </c>
      <c r="T261">
        <v>0</v>
      </c>
      <c r="U261">
        <v>16.703399999999998</v>
      </c>
      <c r="V261" t="s">
        <v>42</v>
      </c>
      <c r="W261">
        <v>69.08</v>
      </c>
      <c r="X261" t="s">
        <v>50</v>
      </c>
      <c r="Y261" t="s">
        <v>8738</v>
      </c>
      <c r="Z261">
        <v>2013</v>
      </c>
      <c r="AA261">
        <v>26</v>
      </c>
      <c r="AB261">
        <v>35240</v>
      </c>
    </row>
    <row r="262" spans="1:28" x14ac:dyDescent="0.2">
      <c r="A262" t="s">
        <v>1121</v>
      </c>
      <c r="B262" s="1">
        <v>41586</v>
      </c>
      <c r="C262" s="1">
        <v>41588</v>
      </c>
      <c r="D262" t="s">
        <v>45</v>
      </c>
      <c r="E262" t="s">
        <v>1122</v>
      </c>
      <c r="F262" t="s">
        <v>1123</v>
      </c>
      <c r="G262" t="s">
        <v>31</v>
      </c>
      <c r="H262" t="s">
        <v>32</v>
      </c>
      <c r="I262" t="s">
        <v>1079</v>
      </c>
      <c r="J262" t="s">
        <v>1086</v>
      </c>
      <c r="K262" t="s">
        <v>35</v>
      </c>
      <c r="L262" t="s">
        <v>36</v>
      </c>
      <c r="M262" t="s">
        <v>1081</v>
      </c>
      <c r="N262" t="s">
        <v>38</v>
      </c>
      <c r="O262" t="s">
        <v>374</v>
      </c>
      <c r="P262" t="s">
        <v>435</v>
      </c>
      <c r="Q262" t="s">
        <v>436</v>
      </c>
      <c r="R262">
        <v>3</v>
      </c>
      <c r="S262">
        <v>117</v>
      </c>
      <c r="T262">
        <v>0</v>
      </c>
      <c r="U262">
        <v>5.8410000000000002</v>
      </c>
      <c r="V262" t="s">
        <v>42</v>
      </c>
      <c r="W262">
        <v>6.79</v>
      </c>
      <c r="X262" t="s">
        <v>146</v>
      </c>
      <c r="Y262" t="s">
        <v>8741</v>
      </c>
      <c r="Z262">
        <v>2013</v>
      </c>
      <c r="AA262">
        <v>45</v>
      </c>
      <c r="AB262">
        <v>39362</v>
      </c>
    </row>
    <row r="263" spans="1:28" x14ac:dyDescent="0.2">
      <c r="A263" t="s">
        <v>1124</v>
      </c>
      <c r="B263" s="1">
        <v>40686</v>
      </c>
      <c r="C263" s="1">
        <v>40690</v>
      </c>
      <c r="D263" t="s">
        <v>45</v>
      </c>
      <c r="E263" t="s">
        <v>1125</v>
      </c>
      <c r="F263" t="s">
        <v>1126</v>
      </c>
      <c r="G263" t="s">
        <v>31</v>
      </c>
      <c r="H263" t="s">
        <v>32</v>
      </c>
      <c r="I263" t="s">
        <v>1079</v>
      </c>
      <c r="J263" t="s">
        <v>1127</v>
      </c>
      <c r="K263" t="s">
        <v>35</v>
      </c>
      <c r="L263" t="s">
        <v>36</v>
      </c>
      <c r="M263" t="s">
        <v>1081</v>
      </c>
      <c r="N263" t="s">
        <v>38</v>
      </c>
      <c r="O263" t="s">
        <v>380</v>
      </c>
      <c r="P263" t="s">
        <v>1128</v>
      </c>
      <c r="Q263" t="s">
        <v>1129</v>
      </c>
      <c r="R263">
        <v>1</v>
      </c>
      <c r="S263">
        <v>208</v>
      </c>
      <c r="T263">
        <v>0</v>
      </c>
      <c r="U263">
        <v>56.203200000000002</v>
      </c>
      <c r="V263" t="s">
        <v>42</v>
      </c>
      <c r="W263">
        <v>17.78</v>
      </c>
      <c r="X263" t="s">
        <v>50</v>
      </c>
      <c r="Y263" t="s">
        <v>8752</v>
      </c>
      <c r="Z263">
        <v>2011</v>
      </c>
      <c r="AA263">
        <v>22</v>
      </c>
      <c r="AB263">
        <v>38309</v>
      </c>
    </row>
    <row r="264" spans="1:28" x14ac:dyDescent="0.2">
      <c r="A264" t="s">
        <v>1130</v>
      </c>
      <c r="B264" s="1">
        <v>40693</v>
      </c>
      <c r="C264" s="1">
        <v>40695</v>
      </c>
      <c r="D264" t="s">
        <v>59</v>
      </c>
      <c r="E264" t="s">
        <v>914</v>
      </c>
      <c r="F264" t="s">
        <v>915</v>
      </c>
      <c r="G264" t="s">
        <v>246</v>
      </c>
      <c r="H264" t="s">
        <v>32</v>
      </c>
      <c r="I264" t="s">
        <v>1079</v>
      </c>
      <c r="J264" t="s">
        <v>1127</v>
      </c>
      <c r="K264" t="s">
        <v>35</v>
      </c>
      <c r="L264" t="s">
        <v>36</v>
      </c>
      <c r="M264" t="s">
        <v>1081</v>
      </c>
      <c r="N264" t="s">
        <v>38</v>
      </c>
      <c r="O264" t="s">
        <v>380</v>
      </c>
      <c r="P264" t="s">
        <v>1131</v>
      </c>
      <c r="Q264" t="s">
        <v>1132</v>
      </c>
      <c r="R264">
        <v>3</v>
      </c>
      <c r="S264">
        <v>236</v>
      </c>
      <c r="T264">
        <v>0</v>
      </c>
      <c r="U264">
        <v>77.863500000000002</v>
      </c>
      <c r="V264" t="s">
        <v>42</v>
      </c>
      <c r="W264">
        <v>73.89</v>
      </c>
      <c r="X264" t="s">
        <v>146</v>
      </c>
      <c r="Y264" t="s">
        <v>8752</v>
      </c>
      <c r="Z264">
        <v>2011</v>
      </c>
      <c r="AA264">
        <v>23</v>
      </c>
      <c r="AB264">
        <v>39155</v>
      </c>
    </row>
    <row r="265" spans="1:28" x14ac:dyDescent="0.2">
      <c r="A265" t="s">
        <v>1133</v>
      </c>
      <c r="B265" s="1">
        <v>40758</v>
      </c>
      <c r="C265" s="1">
        <v>40763</v>
      </c>
      <c r="D265" t="s">
        <v>45</v>
      </c>
      <c r="E265" t="s">
        <v>1134</v>
      </c>
      <c r="F265" t="s">
        <v>1135</v>
      </c>
      <c r="G265" t="s">
        <v>31</v>
      </c>
      <c r="H265" t="s">
        <v>32</v>
      </c>
      <c r="I265" t="s">
        <v>1079</v>
      </c>
      <c r="J265" t="s">
        <v>1127</v>
      </c>
      <c r="K265" t="s">
        <v>35</v>
      </c>
      <c r="L265" t="s">
        <v>36</v>
      </c>
      <c r="M265" t="s">
        <v>1081</v>
      </c>
      <c r="N265" t="s">
        <v>38</v>
      </c>
      <c r="O265" t="s">
        <v>393</v>
      </c>
      <c r="P265" t="s">
        <v>1136</v>
      </c>
      <c r="Q265" t="s">
        <v>1137</v>
      </c>
      <c r="R265">
        <v>10</v>
      </c>
      <c r="S265">
        <v>102</v>
      </c>
      <c r="T265">
        <v>0</v>
      </c>
      <c r="U265">
        <v>26.597999999999999</v>
      </c>
      <c r="V265" t="s">
        <v>42</v>
      </c>
      <c r="W265">
        <v>7.96</v>
      </c>
      <c r="X265" t="s">
        <v>50</v>
      </c>
      <c r="Y265" t="s">
        <v>8724</v>
      </c>
      <c r="Z265">
        <v>2011</v>
      </c>
      <c r="AA265">
        <v>32</v>
      </c>
      <c r="AB265">
        <v>32153</v>
      </c>
    </row>
    <row r="266" spans="1:28" x14ac:dyDescent="0.2">
      <c r="A266" t="s">
        <v>1138</v>
      </c>
      <c r="B266" s="1">
        <v>40800</v>
      </c>
      <c r="C266" s="1">
        <v>40800</v>
      </c>
      <c r="D266" t="s">
        <v>28</v>
      </c>
      <c r="E266" t="s">
        <v>1139</v>
      </c>
      <c r="F266" t="s">
        <v>1140</v>
      </c>
      <c r="G266" t="s">
        <v>31</v>
      </c>
      <c r="H266" t="s">
        <v>32</v>
      </c>
      <c r="I266" t="s">
        <v>1079</v>
      </c>
      <c r="J266" t="s">
        <v>1127</v>
      </c>
      <c r="K266" t="s">
        <v>35</v>
      </c>
      <c r="L266" t="s">
        <v>36</v>
      </c>
      <c r="M266" t="s">
        <v>1081</v>
      </c>
      <c r="N266" t="s">
        <v>38</v>
      </c>
      <c r="O266" t="s">
        <v>380</v>
      </c>
      <c r="P266" t="s">
        <v>1141</v>
      </c>
      <c r="Q266" t="s">
        <v>1142</v>
      </c>
      <c r="R266">
        <v>2</v>
      </c>
      <c r="S266">
        <v>601</v>
      </c>
      <c r="T266">
        <v>0</v>
      </c>
      <c r="U266">
        <v>198.429</v>
      </c>
      <c r="V266" t="s">
        <v>42</v>
      </c>
      <c r="W266">
        <v>122.09</v>
      </c>
      <c r="X266" t="s">
        <v>64</v>
      </c>
      <c r="Y266" t="s">
        <v>8725</v>
      </c>
      <c r="Z266">
        <v>2011</v>
      </c>
      <c r="AA266">
        <v>38</v>
      </c>
      <c r="AB266">
        <v>36424</v>
      </c>
    </row>
    <row r="267" spans="1:28" x14ac:dyDescent="0.2">
      <c r="A267" t="s">
        <v>1143</v>
      </c>
      <c r="B267" s="1">
        <v>41037</v>
      </c>
      <c r="C267" s="1">
        <v>41044</v>
      </c>
      <c r="D267" t="s">
        <v>45</v>
      </c>
      <c r="E267" t="s">
        <v>1144</v>
      </c>
      <c r="F267" t="s">
        <v>1145</v>
      </c>
      <c r="G267" t="s">
        <v>31</v>
      </c>
      <c r="H267" t="s">
        <v>32</v>
      </c>
      <c r="I267" t="s">
        <v>1079</v>
      </c>
      <c r="J267" t="s">
        <v>1127</v>
      </c>
      <c r="K267" t="s">
        <v>35</v>
      </c>
      <c r="L267" t="s">
        <v>36</v>
      </c>
      <c r="M267" t="s">
        <v>1081</v>
      </c>
      <c r="N267" t="s">
        <v>38</v>
      </c>
      <c r="O267" t="s">
        <v>393</v>
      </c>
      <c r="P267" t="s">
        <v>779</v>
      </c>
      <c r="Q267" t="s">
        <v>780</v>
      </c>
      <c r="R267">
        <v>3</v>
      </c>
      <c r="S267">
        <v>358</v>
      </c>
      <c r="T267">
        <v>0</v>
      </c>
      <c r="U267">
        <v>7.1585999999999999</v>
      </c>
      <c r="V267" t="s">
        <v>42</v>
      </c>
      <c r="W267">
        <v>27.62</v>
      </c>
      <c r="X267" t="s">
        <v>50</v>
      </c>
      <c r="Y267" t="s">
        <v>8762</v>
      </c>
      <c r="Z267">
        <v>2012</v>
      </c>
      <c r="AA267">
        <v>19</v>
      </c>
      <c r="AB267">
        <v>37005</v>
      </c>
    </row>
    <row r="268" spans="1:28" x14ac:dyDescent="0.2">
      <c r="A268" t="s">
        <v>1146</v>
      </c>
      <c r="B268" s="1">
        <v>41180</v>
      </c>
      <c r="C268" s="1">
        <v>41185</v>
      </c>
      <c r="D268" t="s">
        <v>45</v>
      </c>
      <c r="E268" t="s">
        <v>1147</v>
      </c>
      <c r="F268" t="s">
        <v>1148</v>
      </c>
      <c r="G268" t="s">
        <v>31</v>
      </c>
      <c r="H268" t="s">
        <v>32</v>
      </c>
      <c r="I268" t="s">
        <v>1079</v>
      </c>
      <c r="J268" t="s">
        <v>1127</v>
      </c>
      <c r="K268" t="s">
        <v>35</v>
      </c>
      <c r="L268" t="s">
        <v>36</v>
      </c>
      <c r="M268" t="s">
        <v>1081</v>
      </c>
      <c r="N268" t="s">
        <v>38</v>
      </c>
      <c r="O268" t="s">
        <v>380</v>
      </c>
      <c r="P268" t="s">
        <v>1046</v>
      </c>
      <c r="Q268" t="s">
        <v>1047</v>
      </c>
      <c r="R268">
        <v>6</v>
      </c>
      <c r="S268">
        <v>294</v>
      </c>
      <c r="T268">
        <v>0</v>
      </c>
      <c r="U268">
        <v>76.315200000000004</v>
      </c>
      <c r="V268" t="s">
        <v>42</v>
      </c>
      <c r="W268">
        <v>40.22</v>
      </c>
      <c r="X268" t="s">
        <v>43</v>
      </c>
      <c r="Y268" t="s">
        <v>8763</v>
      </c>
      <c r="Z268">
        <v>2012</v>
      </c>
      <c r="AA268">
        <v>39</v>
      </c>
      <c r="AB268">
        <v>39458</v>
      </c>
    </row>
    <row r="269" spans="1:28" x14ac:dyDescent="0.2">
      <c r="A269" t="s">
        <v>1149</v>
      </c>
      <c r="B269" s="1">
        <v>41229</v>
      </c>
      <c r="C269" s="1">
        <v>41235</v>
      </c>
      <c r="D269" t="s">
        <v>148</v>
      </c>
      <c r="E269" t="s">
        <v>1150</v>
      </c>
      <c r="F269" t="s">
        <v>1151</v>
      </c>
      <c r="G269" t="s">
        <v>262</v>
      </c>
      <c r="H269" t="s">
        <v>32</v>
      </c>
      <c r="I269" t="s">
        <v>1079</v>
      </c>
      <c r="J269" t="s">
        <v>1127</v>
      </c>
      <c r="K269" t="s">
        <v>35</v>
      </c>
      <c r="L269" t="s">
        <v>36</v>
      </c>
      <c r="M269" t="s">
        <v>1081</v>
      </c>
      <c r="N269" t="s">
        <v>38</v>
      </c>
      <c r="O269" t="s">
        <v>380</v>
      </c>
      <c r="P269" t="s">
        <v>1152</v>
      </c>
      <c r="Q269" t="s">
        <v>1153</v>
      </c>
      <c r="R269">
        <v>5</v>
      </c>
      <c r="S269">
        <v>523</v>
      </c>
      <c r="T269">
        <v>0</v>
      </c>
      <c r="U269">
        <v>141.2775</v>
      </c>
      <c r="V269" t="s">
        <v>42</v>
      </c>
      <c r="W269">
        <v>74.709999999999994</v>
      </c>
      <c r="X269" t="s">
        <v>50</v>
      </c>
      <c r="Y269" t="s">
        <v>8733</v>
      </c>
      <c r="Z269">
        <v>2012</v>
      </c>
      <c r="AA269">
        <v>46</v>
      </c>
      <c r="AB269">
        <v>32923</v>
      </c>
    </row>
    <row r="270" spans="1:28" x14ac:dyDescent="0.2">
      <c r="A270" t="s">
        <v>1154</v>
      </c>
      <c r="B270" s="1">
        <v>41268</v>
      </c>
      <c r="C270" s="1">
        <v>41272</v>
      </c>
      <c r="D270" t="s">
        <v>28</v>
      </c>
      <c r="E270" t="s">
        <v>1155</v>
      </c>
      <c r="F270" t="s">
        <v>1156</v>
      </c>
      <c r="G270" t="s">
        <v>262</v>
      </c>
      <c r="H270" t="s">
        <v>32</v>
      </c>
      <c r="I270" t="s">
        <v>1079</v>
      </c>
      <c r="J270" t="s">
        <v>1127</v>
      </c>
      <c r="K270" t="s">
        <v>35</v>
      </c>
      <c r="L270" t="s">
        <v>36</v>
      </c>
      <c r="M270" t="s">
        <v>1081</v>
      </c>
      <c r="N270" t="s">
        <v>38</v>
      </c>
      <c r="O270" t="s">
        <v>380</v>
      </c>
      <c r="P270" t="s">
        <v>1157</v>
      </c>
      <c r="Q270" t="s">
        <v>1158</v>
      </c>
      <c r="R270">
        <v>2</v>
      </c>
      <c r="S270">
        <v>415</v>
      </c>
      <c r="T270">
        <v>0</v>
      </c>
      <c r="U270">
        <v>124.488</v>
      </c>
      <c r="V270" t="s">
        <v>42</v>
      </c>
      <c r="W270">
        <v>46.58</v>
      </c>
      <c r="X270" t="s">
        <v>50</v>
      </c>
      <c r="Y270" t="s">
        <v>8734</v>
      </c>
      <c r="Z270">
        <v>2012</v>
      </c>
      <c r="AA270">
        <v>52</v>
      </c>
      <c r="AB270">
        <v>37270</v>
      </c>
    </row>
    <row r="271" spans="1:28" x14ac:dyDescent="0.2">
      <c r="A271" t="s">
        <v>1159</v>
      </c>
      <c r="B271" s="1">
        <v>41332</v>
      </c>
      <c r="C271" s="1">
        <v>41335</v>
      </c>
      <c r="D271" t="s">
        <v>45</v>
      </c>
      <c r="E271" t="s">
        <v>1160</v>
      </c>
      <c r="F271" t="s">
        <v>1161</v>
      </c>
      <c r="G271" t="s">
        <v>31</v>
      </c>
      <c r="H271" t="s">
        <v>32</v>
      </c>
      <c r="I271" t="s">
        <v>1079</v>
      </c>
      <c r="J271" t="s">
        <v>1127</v>
      </c>
      <c r="K271" t="s">
        <v>35</v>
      </c>
      <c r="L271" t="s">
        <v>36</v>
      </c>
      <c r="M271" t="s">
        <v>1081</v>
      </c>
      <c r="N271" t="s">
        <v>38</v>
      </c>
      <c r="O271" t="s">
        <v>380</v>
      </c>
      <c r="P271" t="s">
        <v>1162</v>
      </c>
      <c r="Q271" t="s">
        <v>1163</v>
      </c>
      <c r="R271">
        <v>3</v>
      </c>
      <c r="S271">
        <v>171</v>
      </c>
      <c r="T271">
        <v>0</v>
      </c>
      <c r="U271">
        <v>49.555199999999999</v>
      </c>
      <c r="V271" t="s">
        <v>42</v>
      </c>
      <c r="W271">
        <v>34.369999999999997</v>
      </c>
      <c r="X271" t="s">
        <v>146</v>
      </c>
      <c r="Y271" t="s">
        <v>8754</v>
      </c>
      <c r="Z271">
        <v>2013</v>
      </c>
      <c r="AA271">
        <v>9</v>
      </c>
      <c r="AB271">
        <v>32875</v>
      </c>
    </row>
    <row r="272" spans="1:28" x14ac:dyDescent="0.2">
      <c r="A272" t="s">
        <v>1164</v>
      </c>
      <c r="B272" s="1">
        <v>41449</v>
      </c>
      <c r="C272" s="1">
        <v>41454</v>
      </c>
      <c r="D272" t="s">
        <v>45</v>
      </c>
      <c r="E272" t="s">
        <v>891</v>
      </c>
      <c r="F272" t="s">
        <v>892</v>
      </c>
      <c r="G272" t="s">
        <v>31</v>
      </c>
      <c r="H272" t="s">
        <v>32</v>
      </c>
      <c r="I272" t="s">
        <v>1079</v>
      </c>
      <c r="J272" t="s">
        <v>1127</v>
      </c>
      <c r="K272" t="s">
        <v>35</v>
      </c>
      <c r="L272" t="s">
        <v>36</v>
      </c>
      <c r="M272" t="s">
        <v>1081</v>
      </c>
      <c r="N272" t="s">
        <v>38</v>
      </c>
      <c r="O272" t="s">
        <v>501</v>
      </c>
      <c r="P272" t="s">
        <v>944</v>
      </c>
      <c r="Q272" t="s">
        <v>945</v>
      </c>
      <c r="R272">
        <v>4</v>
      </c>
      <c r="S272">
        <v>122</v>
      </c>
      <c r="T272">
        <v>0</v>
      </c>
      <c r="U272">
        <v>56.175199999999997</v>
      </c>
      <c r="V272" t="s">
        <v>42</v>
      </c>
      <c r="W272">
        <v>6.96</v>
      </c>
      <c r="X272" t="s">
        <v>50</v>
      </c>
      <c r="Y272" t="s">
        <v>8738</v>
      </c>
      <c r="Z272">
        <v>2013</v>
      </c>
      <c r="AA272">
        <v>26</v>
      </c>
      <c r="AB272">
        <v>33381</v>
      </c>
    </row>
    <row r="273" spans="1:28" x14ac:dyDescent="0.2">
      <c r="A273" t="s">
        <v>1165</v>
      </c>
      <c r="B273" s="1">
        <v>41459</v>
      </c>
      <c r="C273" s="1">
        <v>41463</v>
      </c>
      <c r="D273" t="s">
        <v>28</v>
      </c>
      <c r="E273" t="s">
        <v>730</v>
      </c>
      <c r="F273" t="s">
        <v>731</v>
      </c>
      <c r="G273" t="s">
        <v>246</v>
      </c>
      <c r="H273" t="s">
        <v>32</v>
      </c>
      <c r="I273" t="s">
        <v>1079</v>
      </c>
      <c r="J273" t="s">
        <v>1127</v>
      </c>
      <c r="K273" t="s">
        <v>35</v>
      </c>
      <c r="L273" t="s">
        <v>36</v>
      </c>
      <c r="M273" t="s">
        <v>1081</v>
      </c>
      <c r="N273" t="s">
        <v>38</v>
      </c>
      <c r="O273" t="s">
        <v>380</v>
      </c>
      <c r="P273" t="s">
        <v>1166</v>
      </c>
      <c r="Q273" t="s">
        <v>1167</v>
      </c>
      <c r="R273">
        <v>7</v>
      </c>
      <c r="S273">
        <v>707</v>
      </c>
      <c r="T273">
        <v>0</v>
      </c>
      <c r="U273">
        <v>197.92080000000001</v>
      </c>
      <c r="V273" t="s">
        <v>42</v>
      </c>
      <c r="W273">
        <v>104.38</v>
      </c>
      <c r="X273" t="s">
        <v>50</v>
      </c>
      <c r="Y273" t="s">
        <v>8767</v>
      </c>
      <c r="Z273">
        <v>2013</v>
      </c>
      <c r="AA273">
        <v>27</v>
      </c>
      <c r="AB273">
        <v>39345</v>
      </c>
    </row>
    <row r="274" spans="1:28" x14ac:dyDescent="0.2">
      <c r="A274" t="s">
        <v>1168</v>
      </c>
      <c r="B274" s="1">
        <v>41510</v>
      </c>
      <c r="C274" s="1">
        <v>41514</v>
      </c>
      <c r="D274" t="s">
        <v>45</v>
      </c>
      <c r="E274" t="s">
        <v>1169</v>
      </c>
      <c r="F274" t="s">
        <v>1170</v>
      </c>
      <c r="G274" t="s">
        <v>246</v>
      </c>
      <c r="H274" t="s">
        <v>32</v>
      </c>
      <c r="I274" t="s">
        <v>1079</v>
      </c>
      <c r="J274" t="s">
        <v>1127</v>
      </c>
      <c r="K274" t="s">
        <v>35</v>
      </c>
      <c r="L274" t="s">
        <v>36</v>
      </c>
      <c r="M274" t="s">
        <v>1081</v>
      </c>
      <c r="N274" t="s">
        <v>38</v>
      </c>
      <c r="O274" t="s">
        <v>380</v>
      </c>
      <c r="P274" t="s">
        <v>1128</v>
      </c>
      <c r="Q274" t="s">
        <v>1129</v>
      </c>
      <c r="R274">
        <v>5</v>
      </c>
      <c r="S274">
        <v>1041</v>
      </c>
      <c r="T274">
        <v>0</v>
      </c>
      <c r="U274">
        <v>281.01600000000002</v>
      </c>
      <c r="V274" t="s">
        <v>42</v>
      </c>
      <c r="W274">
        <v>53.27</v>
      </c>
      <c r="X274" t="s">
        <v>50</v>
      </c>
      <c r="Y274" t="s">
        <v>8739</v>
      </c>
      <c r="Z274">
        <v>2013</v>
      </c>
      <c r="AA274">
        <v>34</v>
      </c>
      <c r="AB274">
        <v>36912</v>
      </c>
    </row>
    <row r="275" spans="1:28" x14ac:dyDescent="0.2">
      <c r="A275" t="s">
        <v>1171</v>
      </c>
      <c r="B275" s="1">
        <v>41526</v>
      </c>
      <c r="C275" s="1">
        <v>41528</v>
      </c>
      <c r="D275" t="s">
        <v>28</v>
      </c>
      <c r="E275" t="s">
        <v>1172</v>
      </c>
      <c r="F275" t="s">
        <v>1173</v>
      </c>
      <c r="G275" t="s">
        <v>262</v>
      </c>
      <c r="H275" t="s">
        <v>32</v>
      </c>
      <c r="I275" t="s">
        <v>1079</v>
      </c>
      <c r="J275" t="s">
        <v>1127</v>
      </c>
      <c r="K275" t="s">
        <v>35</v>
      </c>
      <c r="L275" t="s">
        <v>36</v>
      </c>
      <c r="M275" t="s">
        <v>1081</v>
      </c>
      <c r="N275" t="s">
        <v>38</v>
      </c>
      <c r="O275" t="s">
        <v>380</v>
      </c>
      <c r="P275" t="s">
        <v>1157</v>
      </c>
      <c r="Q275" t="s">
        <v>1158</v>
      </c>
      <c r="R275">
        <v>1</v>
      </c>
      <c r="S275">
        <v>207</v>
      </c>
      <c r="T275">
        <v>0</v>
      </c>
      <c r="U275">
        <v>62.244</v>
      </c>
      <c r="V275" t="s">
        <v>42</v>
      </c>
      <c r="W275">
        <v>45.28</v>
      </c>
      <c r="X275" t="s">
        <v>146</v>
      </c>
      <c r="Y275" t="s">
        <v>8755</v>
      </c>
      <c r="Z275">
        <v>2013</v>
      </c>
      <c r="AA275">
        <v>37</v>
      </c>
      <c r="AB275">
        <v>34301</v>
      </c>
    </row>
    <row r="276" spans="1:28" x14ac:dyDescent="0.2">
      <c r="A276" t="s">
        <v>1174</v>
      </c>
      <c r="B276" s="1">
        <v>41538</v>
      </c>
      <c r="C276" s="1">
        <v>41542</v>
      </c>
      <c r="D276" t="s">
        <v>28</v>
      </c>
      <c r="E276" t="s">
        <v>954</v>
      </c>
      <c r="F276" t="s">
        <v>955</v>
      </c>
      <c r="G276" t="s">
        <v>31</v>
      </c>
      <c r="H276" t="s">
        <v>32</v>
      </c>
      <c r="I276" t="s">
        <v>1079</v>
      </c>
      <c r="J276" t="s">
        <v>1127</v>
      </c>
      <c r="K276" t="s">
        <v>35</v>
      </c>
      <c r="L276" t="s">
        <v>36</v>
      </c>
      <c r="M276" t="s">
        <v>1081</v>
      </c>
      <c r="N276" t="s">
        <v>38</v>
      </c>
      <c r="O276" t="s">
        <v>380</v>
      </c>
      <c r="P276" t="s">
        <v>1131</v>
      </c>
      <c r="Q276" t="s">
        <v>1132</v>
      </c>
      <c r="R276">
        <v>5</v>
      </c>
      <c r="S276">
        <v>393</v>
      </c>
      <c r="T276">
        <v>0</v>
      </c>
      <c r="U276">
        <v>129.77250000000001</v>
      </c>
      <c r="V276" t="s">
        <v>42</v>
      </c>
      <c r="W276">
        <v>52.25</v>
      </c>
      <c r="X276" t="s">
        <v>50</v>
      </c>
      <c r="Y276" t="s">
        <v>8755</v>
      </c>
      <c r="Z276">
        <v>2013</v>
      </c>
      <c r="AA276">
        <v>38</v>
      </c>
      <c r="AB276">
        <v>39342</v>
      </c>
    </row>
    <row r="277" spans="1:28" x14ac:dyDescent="0.2">
      <c r="A277" t="s">
        <v>1175</v>
      </c>
      <c r="B277" s="1">
        <v>41706</v>
      </c>
      <c r="C277" s="1">
        <v>41711</v>
      </c>
      <c r="D277" t="s">
        <v>45</v>
      </c>
      <c r="E277" t="s">
        <v>693</v>
      </c>
      <c r="F277" t="s">
        <v>694</v>
      </c>
      <c r="G277" t="s">
        <v>31</v>
      </c>
      <c r="H277" t="s">
        <v>32</v>
      </c>
      <c r="I277" t="s">
        <v>1079</v>
      </c>
      <c r="J277" t="s">
        <v>1127</v>
      </c>
      <c r="K277" t="s">
        <v>35</v>
      </c>
      <c r="L277" t="s">
        <v>36</v>
      </c>
      <c r="M277" t="s">
        <v>1081</v>
      </c>
      <c r="N277" t="s">
        <v>38</v>
      </c>
      <c r="O277" t="s">
        <v>501</v>
      </c>
      <c r="P277" t="s">
        <v>944</v>
      </c>
      <c r="Q277" t="s">
        <v>945</v>
      </c>
      <c r="R277">
        <v>3</v>
      </c>
      <c r="S277">
        <v>92</v>
      </c>
      <c r="T277">
        <v>0</v>
      </c>
      <c r="U277">
        <v>42.131399999999999</v>
      </c>
      <c r="V277" t="s">
        <v>42</v>
      </c>
      <c r="W277">
        <v>5.38</v>
      </c>
      <c r="X277" t="s">
        <v>50</v>
      </c>
      <c r="Y277" t="s">
        <v>8758</v>
      </c>
      <c r="Z277">
        <v>2014</v>
      </c>
      <c r="AA277">
        <v>10</v>
      </c>
      <c r="AB277">
        <v>36200</v>
      </c>
    </row>
    <row r="278" spans="1:28" x14ac:dyDescent="0.2">
      <c r="A278" t="s">
        <v>1176</v>
      </c>
      <c r="B278" s="1">
        <v>41722</v>
      </c>
      <c r="C278" s="1">
        <v>41724</v>
      </c>
      <c r="D278" t="s">
        <v>28</v>
      </c>
      <c r="E278" t="s">
        <v>1177</v>
      </c>
      <c r="F278" t="s">
        <v>1178</v>
      </c>
      <c r="G278" t="s">
        <v>246</v>
      </c>
      <c r="H278" t="s">
        <v>32</v>
      </c>
      <c r="I278" t="s">
        <v>1079</v>
      </c>
      <c r="J278" t="s">
        <v>1127</v>
      </c>
      <c r="K278" t="s">
        <v>35</v>
      </c>
      <c r="L278" t="s">
        <v>36</v>
      </c>
      <c r="M278" t="s">
        <v>1081</v>
      </c>
      <c r="N278" t="s">
        <v>38</v>
      </c>
      <c r="O278" t="s">
        <v>393</v>
      </c>
      <c r="P278" t="s">
        <v>455</v>
      </c>
      <c r="Q278" t="s">
        <v>456</v>
      </c>
      <c r="R278">
        <v>3</v>
      </c>
      <c r="S278">
        <v>348</v>
      </c>
      <c r="T278">
        <v>0</v>
      </c>
      <c r="U278">
        <v>17.379000000000001</v>
      </c>
      <c r="V278" t="s">
        <v>42</v>
      </c>
      <c r="W278">
        <v>61.58</v>
      </c>
      <c r="X278" t="s">
        <v>43</v>
      </c>
      <c r="Y278" t="s">
        <v>8758</v>
      </c>
      <c r="Z278">
        <v>2014</v>
      </c>
      <c r="AA278">
        <v>13</v>
      </c>
      <c r="AB278">
        <v>36317</v>
      </c>
    </row>
    <row r="279" spans="1:28" x14ac:dyDescent="0.2">
      <c r="A279" t="s">
        <v>1179</v>
      </c>
      <c r="B279" s="1">
        <v>41734</v>
      </c>
      <c r="C279" s="1">
        <v>41735</v>
      </c>
      <c r="D279" t="s">
        <v>45</v>
      </c>
      <c r="E279" t="s">
        <v>1180</v>
      </c>
      <c r="F279" t="s">
        <v>1181</v>
      </c>
      <c r="G279" t="s">
        <v>262</v>
      </c>
      <c r="H279" t="s">
        <v>32</v>
      </c>
      <c r="I279" t="s">
        <v>1079</v>
      </c>
      <c r="J279" t="s">
        <v>1127</v>
      </c>
      <c r="K279" t="s">
        <v>35</v>
      </c>
      <c r="L279" t="s">
        <v>36</v>
      </c>
      <c r="M279" t="s">
        <v>1081</v>
      </c>
      <c r="N279" t="s">
        <v>38</v>
      </c>
      <c r="O279" t="s">
        <v>393</v>
      </c>
      <c r="P279" t="s">
        <v>394</v>
      </c>
      <c r="Q279" t="s">
        <v>395</v>
      </c>
      <c r="R279">
        <v>1</v>
      </c>
      <c r="S279">
        <v>240</v>
      </c>
      <c r="T279">
        <v>0</v>
      </c>
      <c r="U279">
        <v>7.2111000000000001</v>
      </c>
      <c r="V279" t="s">
        <v>42</v>
      </c>
      <c r="W279">
        <v>49.78</v>
      </c>
      <c r="X279" t="s">
        <v>146</v>
      </c>
      <c r="Y279" t="s">
        <v>8743</v>
      </c>
      <c r="Z279">
        <v>2014</v>
      </c>
      <c r="AA279">
        <v>14</v>
      </c>
      <c r="AB279">
        <v>37663</v>
      </c>
    </row>
    <row r="280" spans="1:28" x14ac:dyDescent="0.2">
      <c r="A280" t="s">
        <v>1182</v>
      </c>
      <c r="B280" s="1">
        <v>41766</v>
      </c>
      <c r="C280" s="1">
        <v>41768</v>
      </c>
      <c r="D280" t="s">
        <v>28</v>
      </c>
      <c r="E280" t="s">
        <v>1183</v>
      </c>
      <c r="F280" t="s">
        <v>1184</v>
      </c>
      <c r="G280" t="s">
        <v>31</v>
      </c>
      <c r="H280" t="s">
        <v>32</v>
      </c>
      <c r="I280" t="s">
        <v>1079</v>
      </c>
      <c r="J280" t="s">
        <v>1127</v>
      </c>
      <c r="K280" t="s">
        <v>35</v>
      </c>
      <c r="L280" t="s">
        <v>36</v>
      </c>
      <c r="M280" t="s">
        <v>1081</v>
      </c>
      <c r="N280" t="s">
        <v>38</v>
      </c>
      <c r="O280" t="s">
        <v>501</v>
      </c>
      <c r="P280" t="s">
        <v>1035</v>
      </c>
      <c r="Q280" t="s">
        <v>1036</v>
      </c>
      <c r="R280">
        <v>4</v>
      </c>
      <c r="S280">
        <v>59</v>
      </c>
      <c r="T280">
        <v>0</v>
      </c>
      <c r="U280">
        <v>29.6</v>
      </c>
      <c r="V280" t="s">
        <v>42</v>
      </c>
      <c r="W280">
        <v>5.05</v>
      </c>
      <c r="X280" t="s">
        <v>146</v>
      </c>
      <c r="Y280" t="s">
        <v>8744</v>
      </c>
      <c r="Z280">
        <v>2014</v>
      </c>
      <c r="AA280">
        <v>19</v>
      </c>
      <c r="AB280">
        <v>34077</v>
      </c>
    </row>
    <row r="281" spans="1:28" x14ac:dyDescent="0.2">
      <c r="A281" t="s">
        <v>1185</v>
      </c>
      <c r="B281" s="1">
        <v>41926</v>
      </c>
      <c r="C281" s="1">
        <v>41928</v>
      </c>
      <c r="D281" t="s">
        <v>28</v>
      </c>
      <c r="E281" t="s">
        <v>1186</v>
      </c>
      <c r="F281" t="s">
        <v>1187</v>
      </c>
      <c r="G281" t="s">
        <v>31</v>
      </c>
      <c r="H281" t="s">
        <v>32</v>
      </c>
      <c r="I281" t="s">
        <v>1079</v>
      </c>
      <c r="J281" t="s">
        <v>1127</v>
      </c>
      <c r="K281" t="s">
        <v>35</v>
      </c>
      <c r="L281" t="s">
        <v>36</v>
      </c>
      <c r="M281" t="s">
        <v>1081</v>
      </c>
      <c r="N281" t="s">
        <v>38</v>
      </c>
      <c r="O281" t="s">
        <v>380</v>
      </c>
      <c r="P281" t="s">
        <v>575</v>
      </c>
      <c r="Q281" t="s">
        <v>576</v>
      </c>
      <c r="R281">
        <v>5</v>
      </c>
      <c r="S281">
        <v>905</v>
      </c>
      <c r="T281">
        <v>0</v>
      </c>
      <c r="U281">
        <v>253.37200000000001</v>
      </c>
      <c r="V281" t="s">
        <v>42</v>
      </c>
      <c r="W281">
        <v>137.82</v>
      </c>
      <c r="X281" t="s">
        <v>146</v>
      </c>
      <c r="Y281" t="s">
        <v>8749</v>
      </c>
      <c r="Z281">
        <v>2014</v>
      </c>
      <c r="AA281">
        <v>42</v>
      </c>
      <c r="AB281">
        <v>34303</v>
      </c>
    </row>
    <row r="282" spans="1:28" x14ac:dyDescent="0.2">
      <c r="A282" t="s">
        <v>1188</v>
      </c>
      <c r="B282" s="1">
        <v>41963</v>
      </c>
      <c r="C282" s="1">
        <v>41967</v>
      </c>
      <c r="D282" t="s">
        <v>28</v>
      </c>
      <c r="E282" t="s">
        <v>397</v>
      </c>
      <c r="F282" t="s">
        <v>398</v>
      </c>
      <c r="G282" t="s">
        <v>246</v>
      </c>
      <c r="H282" t="s">
        <v>32</v>
      </c>
      <c r="I282" t="s">
        <v>1079</v>
      </c>
      <c r="J282" t="s">
        <v>1127</v>
      </c>
      <c r="K282" t="s">
        <v>35</v>
      </c>
      <c r="L282" t="s">
        <v>36</v>
      </c>
      <c r="M282" t="s">
        <v>1081</v>
      </c>
      <c r="N282" t="s">
        <v>38</v>
      </c>
      <c r="O282" t="s">
        <v>380</v>
      </c>
      <c r="P282" t="s">
        <v>756</v>
      </c>
      <c r="Q282" t="s">
        <v>757</v>
      </c>
      <c r="R282">
        <v>7</v>
      </c>
      <c r="S282">
        <v>2505</v>
      </c>
      <c r="T282">
        <v>0</v>
      </c>
      <c r="U282">
        <v>626.18499999999995</v>
      </c>
      <c r="V282" t="s">
        <v>42</v>
      </c>
      <c r="W282">
        <v>235.83</v>
      </c>
      <c r="X282" t="s">
        <v>50</v>
      </c>
      <c r="Y282" t="s">
        <v>8768</v>
      </c>
      <c r="Z282">
        <v>2014</v>
      </c>
      <c r="AA282">
        <v>47</v>
      </c>
      <c r="AB282">
        <v>34740</v>
      </c>
    </row>
    <row r="283" spans="1:28" x14ac:dyDescent="0.2">
      <c r="A283" t="s">
        <v>1189</v>
      </c>
      <c r="B283" s="1">
        <v>41979</v>
      </c>
      <c r="C283" s="1">
        <v>41985</v>
      </c>
      <c r="D283" t="s">
        <v>45</v>
      </c>
      <c r="E283" t="s">
        <v>284</v>
      </c>
      <c r="F283" t="s">
        <v>285</v>
      </c>
      <c r="G283" t="s">
        <v>246</v>
      </c>
      <c r="H283" t="s">
        <v>32</v>
      </c>
      <c r="I283" t="s">
        <v>1079</v>
      </c>
      <c r="J283" t="s">
        <v>1127</v>
      </c>
      <c r="K283" t="s">
        <v>35</v>
      </c>
      <c r="L283" t="s">
        <v>36</v>
      </c>
      <c r="M283" t="s">
        <v>1081</v>
      </c>
      <c r="N283" t="s">
        <v>38</v>
      </c>
      <c r="O283" t="s">
        <v>380</v>
      </c>
      <c r="P283" t="s">
        <v>1190</v>
      </c>
      <c r="Q283" t="s">
        <v>1191</v>
      </c>
      <c r="R283">
        <v>5</v>
      </c>
      <c r="S283">
        <v>255</v>
      </c>
      <c r="T283">
        <v>0</v>
      </c>
      <c r="U283">
        <v>68.822999999999993</v>
      </c>
      <c r="V283" t="s">
        <v>42</v>
      </c>
      <c r="W283">
        <v>20.52</v>
      </c>
      <c r="X283" t="s">
        <v>50</v>
      </c>
      <c r="Y283" t="s">
        <v>8750</v>
      </c>
      <c r="Z283">
        <v>2014</v>
      </c>
      <c r="AA283">
        <v>49</v>
      </c>
      <c r="AB283">
        <v>34477</v>
      </c>
    </row>
    <row r="284" spans="1:28" x14ac:dyDescent="0.2">
      <c r="A284" t="s">
        <v>1192</v>
      </c>
      <c r="B284" s="1">
        <v>41992</v>
      </c>
      <c r="C284" s="1">
        <v>41998</v>
      </c>
      <c r="D284" t="s">
        <v>45</v>
      </c>
      <c r="E284" t="s">
        <v>1193</v>
      </c>
      <c r="F284" t="s">
        <v>1194</v>
      </c>
      <c r="G284" t="s">
        <v>31</v>
      </c>
      <c r="H284" t="s">
        <v>32</v>
      </c>
      <c r="I284" t="s">
        <v>1079</v>
      </c>
      <c r="J284" t="s">
        <v>1127</v>
      </c>
      <c r="K284" t="s">
        <v>35</v>
      </c>
      <c r="L284" t="s">
        <v>36</v>
      </c>
      <c r="M284" t="s">
        <v>1081</v>
      </c>
      <c r="N284" t="s">
        <v>38</v>
      </c>
      <c r="O284" t="s">
        <v>380</v>
      </c>
      <c r="P284" t="s">
        <v>535</v>
      </c>
      <c r="Q284" t="s">
        <v>536</v>
      </c>
      <c r="R284">
        <v>13</v>
      </c>
      <c r="S284">
        <v>1705</v>
      </c>
      <c r="T284">
        <v>0</v>
      </c>
      <c r="U284">
        <v>511.36799999999999</v>
      </c>
      <c r="V284" t="s">
        <v>42</v>
      </c>
      <c r="W284">
        <v>163.94</v>
      </c>
      <c r="X284" t="s">
        <v>50</v>
      </c>
      <c r="Y284" t="s">
        <v>8750</v>
      </c>
      <c r="Z284">
        <v>2014</v>
      </c>
      <c r="AA284">
        <v>51</v>
      </c>
      <c r="AB284">
        <v>32547</v>
      </c>
    </row>
    <row r="285" spans="1:28" x14ac:dyDescent="0.2">
      <c r="A285" t="s">
        <v>1195</v>
      </c>
      <c r="B285" s="1">
        <v>41228</v>
      </c>
      <c r="C285" s="1">
        <v>41230</v>
      </c>
      <c r="D285" t="s">
        <v>59</v>
      </c>
      <c r="E285" t="s">
        <v>860</v>
      </c>
      <c r="F285" t="s">
        <v>861</v>
      </c>
      <c r="G285" t="s">
        <v>246</v>
      </c>
      <c r="H285" t="s">
        <v>32</v>
      </c>
      <c r="I285" t="s">
        <v>1079</v>
      </c>
      <c r="J285" t="s">
        <v>1127</v>
      </c>
      <c r="K285" t="s">
        <v>35</v>
      </c>
      <c r="L285" t="s">
        <v>36</v>
      </c>
      <c r="M285" t="s">
        <v>1081</v>
      </c>
      <c r="N285" t="s">
        <v>38</v>
      </c>
      <c r="O285" t="s">
        <v>313</v>
      </c>
      <c r="P285" t="s">
        <v>1196</v>
      </c>
      <c r="Q285" t="s">
        <v>1197</v>
      </c>
      <c r="R285">
        <v>6</v>
      </c>
      <c r="S285">
        <v>119</v>
      </c>
      <c r="T285">
        <v>0</v>
      </c>
      <c r="U285">
        <v>35.712000000000003</v>
      </c>
      <c r="V285" t="s">
        <v>42</v>
      </c>
      <c r="W285">
        <v>25.13</v>
      </c>
      <c r="X285" t="s">
        <v>146</v>
      </c>
      <c r="Y285" t="s">
        <v>8733</v>
      </c>
      <c r="Z285">
        <v>2012</v>
      </c>
      <c r="AA285">
        <v>46</v>
      </c>
      <c r="AB285">
        <v>37485</v>
      </c>
    </row>
    <row r="286" spans="1:28" x14ac:dyDescent="0.2">
      <c r="A286" t="s">
        <v>1198</v>
      </c>
      <c r="B286" s="1">
        <v>40766</v>
      </c>
      <c r="C286" s="1">
        <v>40771</v>
      </c>
      <c r="D286" t="s">
        <v>45</v>
      </c>
      <c r="E286" t="s">
        <v>675</v>
      </c>
      <c r="F286" t="s">
        <v>676</v>
      </c>
      <c r="G286" t="s">
        <v>31</v>
      </c>
      <c r="H286" t="s">
        <v>32</v>
      </c>
      <c r="I286" t="s">
        <v>1079</v>
      </c>
      <c r="J286" t="s">
        <v>1127</v>
      </c>
      <c r="K286" t="s">
        <v>35</v>
      </c>
      <c r="L286" t="s">
        <v>36</v>
      </c>
      <c r="M286" t="s">
        <v>1081</v>
      </c>
      <c r="N286" t="s">
        <v>38</v>
      </c>
      <c r="O286" t="s">
        <v>374</v>
      </c>
      <c r="P286" t="s">
        <v>1199</v>
      </c>
      <c r="Q286" t="s">
        <v>1200</v>
      </c>
      <c r="R286">
        <v>1</v>
      </c>
      <c r="S286">
        <v>375</v>
      </c>
      <c r="T286">
        <v>0</v>
      </c>
      <c r="U286">
        <v>18.766999999999999</v>
      </c>
      <c r="V286" t="s">
        <v>42</v>
      </c>
      <c r="W286">
        <v>27.88</v>
      </c>
      <c r="X286" t="s">
        <v>50</v>
      </c>
      <c r="Y286" t="s">
        <v>8724</v>
      </c>
      <c r="Z286">
        <v>2011</v>
      </c>
      <c r="AA286">
        <v>33</v>
      </c>
      <c r="AB286">
        <v>34526</v>
      </c>
    </row>
    <row r="287" spans="1:28" x14ac:dyDescent="0.2">
      <c r="A287" t="s">
        <v>1201</v>
      </c>
      <c r="B287" s="1">
        <v>40815</v>
      </c>
      <c r="C287" s="1">
        <v>40819</v>
      </c>
      <c r="D287" t="s">
        <v>28</v>
      </c>
      <c r="E287" t="s">
        <v>1202</v>
      </c>
      <c r="F287" t="s">
        <v>1203</v>
      </c>
      <c r="G287" t="s">
        <v>31</v>
      </c>
      <c r="H287" t="s">
        <v>32</v>
      </c>
      <c r="I287" t="s">
        <v>1079</v>
      </c>
      <c r="J287" t="s">
        <v>1127</v>
      </c>
      <c r="K287" t="s">
        <v>35</v>
      </c>
      <c r="L287" t="s">
        <v>36</v>
      </c>
      <c r="M287" t="s">
        <v>1081</v>
      </c>
      <c r="N287" t="s">
        <v>38</v>
      </c>
      <c r="O287" t="s">
        <v>374</v>
      </c>
      <c r="P287" t="s">
        <v>551</v>
      </c>
      <c r="Q287" t="s">
        <v>552</v>
      </c>
      <c r="R287">
        <v>9</v>
      </c>
      <c r="S287">
        <v>1396</v>
      </c>
      <c r="T287">
        <v>0</v>
      </c>
      <c r="U287">
        <v>362.84039999999999</v>
      </c>
      <c r="V287" t="s">
        <v>42</v>
      </c>
      <c r="W287">
        <v>143.16999999999999</v>
      </c>
      <c r="X287" t="s">
        <v>43</v>
      </c>
      <c r="Y287" t="s">
        <v>8725</v>
      </c>
      <c r="Z287">
        <v>2011</v>
      </c>
      <c r="AA287">
        <v>40</v>
      </c>
      <c r="AB287">
        <v>37092</v>
      </c>
    </row>
    <row r="288" spans="1:28" x14ac:dyDescent="0.2">
      <c r="A288" t="s">
        <v>1204</v>
      </c>
      <c r="B288" s="1">
        <v>40899</v>
      </c>
      <c r="C288" s="1">
        <v>40903</v>
      </c>
      <c r="D288" t="s">
        <v>45</v>
      </c>
      <c r="E288" t="s">
        <v>304</v>
      </c>
      <c r="F288" t="s">
        <v>305</v>
      </c>
      <c r="G288" t="s">
        <v>262</v>
      </c>
      <c r="H288" t="s">
        <v>32</v>
      </c>
      <c r="I288" t="s">
        <v>1079</v>
      </c>
      <c r="J288" t="s">
        <v>1127</v>
      </c>
      <c r="K288" t="s">
        <v>35</v>
      </c>
      <c r="L288" t="s">
        <v>36</v>
      </c>
      <c r="M288" t="s">
        <v>1081</v>
      </c>
      <c r="N288" t="s">
        <v>38</v>
      </c>
      <c r="O288" t="s">
        <v>374</v>
      </c>
      <c r="P288" t="s">
        <v>1205</v>
      </c>
      <c r="Q288" t="s">
        <v>1206</v>
      </c>
      <c r="R288">
        <v>4</v>
      </c>
      <c r="S288">
        <v>216</v>
      </c>
      <c r="T288">
        <v>0</v>
      </c>
      <c r="U288">
        <v>56.264000000000003</v>
      </c>
      <c r="V288" t="s">
        <v>42</v>
      </c>
      <c r="W288">
        <v>10.54</v>
      </c>
      <c r="X288" t="s">
        <v>50</v>
      </c>
      <c r="Y288" t="s">
        <v>8728</v>
      </c>
      <c r="Z288">
        <v>2011</v>
      </c>
      <c r="AA288">
        <v>52</v>
      </c>
      <c r="AB288">
        <v>37825</v>
      </c>
    </row>
    <row r="289" spans="1:28" x14ac:dyDescent="0.2">
      <c r="A289" t="s">
        <v>1207</v>
      </c>
      <c r="B289" s="1">
        <v>40903</v>
      </c>
      <c r="C289" s="1">
        <v>40909</v>
      </c>
      <c r="D289" t="s">
        <v>45</v>
      </c>
      <c r="E289" t="s">
        <v>1208</v>
      </c>
      <c r="F289" t="s">
        <v>1209</v>
      </c>
      <c r="G289" t="s">
        <v>31</v>
      </c>
      <c r="H289" t="s">
        <v>32</v>
      </c>
      <c r="I289" t="s">
        <v>1079</v>
      </c>
      <c r="J289" t="s">
        <v>1127</v>
      </c>
      <c r="K289" t="s">
        <v>35</v>
      </c>
      <c r="L289" t="s">
        <v>36</v>
      </c>
      <c r="M289" t="s">
        <v>1081</v>
      </c>
      <c r="N289" t="s">
        <v>38</v>
      </c>
      <c r="O289" t="s">
        <v>374</v>
      </c>
      <c r="P289" t="s">
        <v>1210</v>
      </c>
      <c r="Q289" t="s">
        <v>1211</v>
      </c>
      <c r="R289">
        <v>6</v>
      </c>
      <c r="S289">
        <v>192</v>
      </c>
      <c r="T289">
        <v>0</v>
      </c>
      <c r="U289">
        <v>19.187999999999999</v>
      </c>
      <c r="V289" t="s">
        <v>42</v>
      </c>
      <c r="W289">
        <v>18.420000000000002</v>
      </c>
      <c r="X289" t="s">
        <v>50</v>
      </c>
      <c r="Y289" t="s">
        <v>8728</v>
      </c>
      <c r="Z289">
        <v>2011</v>
      </c>
      <c r="AA289">
        <v>53</v>
      </c>
      <c r="AB289">
        <v>38640</v>
      </c>
    </row>
    <row r="290" spans="1:28" x14ac:dyDescent="0.2">
      <c r="A290" t="s">
        <v>1212</v>
      </c>
      <c r="B290" s="1">
        <v>40973</v>
      </c>
      <c r="C290" s="1">
        <v>40973</v>
      </c>
      <c r="D290" t="s">
        <v>59</v>
      </c>
      <c r="E290" t="s">
        <v>1213</v>
      </c>
      <c r="F290" t="s">
        <v>1214</v>
      </c>
      <c r="G290" t="s">
        <v>31</v>
      </c>
      <c r="H290" t="s">
        <v>32</v>
      </c>
      <c r="I290" t="s">
        <v>1079</v>
      </c>
      <c r="J290" t="s">
        <v>1127</v>
      </c>
      <c r="K290" t="s">
        <v>35</v>
      </c>
      <c r="L290" t="s">
        <v>36</v>
      </c>
      <c r="M290" t="s">
        <v>1081</v>
      </c>
      <c r="N290" t="s">
        <v>38</v>
      </c>
      <c r="O290" t="s">
        <v>374</v>
      </c>
      <c r="P290" t="s">
        <v>1215</v>
      </c>
      <c r="Q290" t="s">
        <v>1216</v>
      </c>
      <c r="R290">
        <v>4</v>
      </c>
      <c r="S290">
        <v>563</v>
      </c>
      <c r="T290">
        <v>0</v>
      </c>
      <c r="U290">
        <v>67.608000000000004</v>
      </c>
      <c r="V290" t="s">
        <v>42</v>
      </c>
      <c r="W290">
        <v>49.81</v>
      </c>
      <c r="X290" t="s">
        <v>64</v>
      </c>
      <c r="Y290" t="s">
        <v>8730</v>
      </c>
      <c r="Z290">
        <v>2012</v>
      </c>
      <c r="AA290">
        <v>10</v>
      </c>
      <c r="AB290">
        <v>33179</v>
      </c>
    </row>
    <row r="291" spans="1:28" x14ac:dyDescent="0.2">
      <c r="A291" t="s">
        <v>1217</v>
      </c>
      <c r="B291" s="1">
        <v>41096</v>
      </c>
      <c r="C291" s="1">
        <v>41100</v>
      </c>
      <c r="D291" t="s">
        <v>28</v>
      </c>
      <c r="E291" t="s">
        <v>1218</v>
      </c>
      <c r="F291" t="s">
        <v>1219</v>
      </c>
      <c r="G291" t="s">
        <v>246</v>
      </c>
      <c r="H291" t="s">
        <v>32</v>
      </c>
      <c r="I291" t="s">
        <v>1079</v>
      </c>
      <c r="J291" t="s">
        <v>1127</v>
      </c>
      <c r="K291" t="s">
        <v>35</v>
      </c>
      <c r="L291" t="s">
        <v>36</v>
      </c>
      <c r="M291" t="s">
        <v>1081</v>
      </c>
      <c r="N291" t="s">
        <v>38</v>
      </c>
      <c r="O291" t="s">
        <v>374</v>
      </c>
      <c r="P291" t="s">
        <v>1220</v>
      </c>
      <c r="Q291" t="s">
        <v>1221</v>
      </c>
      <c r="R291">
        <v>5</v>
      </c>
      <c r="S291">
        <v>602</v>
      </c>
      <c r="T291">
        <v>0</v>
      </c>
      <c r="U291">
        <v>156.429</v>
      </c>
      <c r="V291" t="s">
        <v>42</v>
      </c>
      <c r="W291">
        <v>77.87</v>
      </c>
      <c r="X291" t="s">
        <v>50</v>
      </c>
      <c r="Y291" t="s">
        <v>8769</v>
      </c>
      <c r="Z291">
        <v>2012</v>
      </c>
      <c r="AA291">
        <v>27</v>
      </c>
      <c r="AB291">
        <v>32316</v>
      </c>
    </row>
    <row r="292" spans="1:28" x14ac:dyDescent="0.2">
      <c r="A292" t="s">
        <v>1222</v>
      </c>
      <c r="B292" s="1">
        <v>41166</v>
      </c>
      <c r="C292" s="1">
        <v>41170</v>
      </c>
      <c r="D292" t="s">
        <v>45</v>
      </c>
      <c r="E292" t="s">
        <v>1223</v>
      </c>
      <c r="F292" t="s">
        <v>1224</v>
      </c>
      <c r="G292" t="s">
        <v>31</v>
      </c>
      <c r="H292" t="s">
        <v>32</v>
      </c>
      <c r="I292" t="s">
        <v>1079</v>
      </c>
      <c r="J292" t="s">
        <v>1127</v>
      </c>
      <c r="K292" t="s">
        <v>35</v>
      </c>
      <c r="L292" t="s">
        <v>36</v>
      </c>
      <c r="M292" t="s">
        <v>1081</v>
      </c>
      <c r="N292" t="s">
        <v>38</v>
      </c>
      <c r="O292" t="s">
        <v>374</v>
      </c>
      <c r="P292" t="s">
        <v>375</v>
      </c>
      <c r="Q292" t="s">
        <v>376</v>
      </c>
      <c r="R292">
        <v>6</v>
      </c>
      <c r="S292">
        <v>991</v>
      </c>
      <c r="T292">
        <v>0</v>
      </c>
      <c r="U292">
        <v>257.71199999999999</v>
      </c>
      <c r="V292" t="s">
        <v>42</v>
      </c>
      <c r="W292">
        <v>103.01</v>
      </c>
      <c r="X292" t="s">
        <v>50</v>
      </c>
      <c r="Y292" t="s">
        <v>8763</v>
      </c>
      <c r="Z292">
        <v>2012</v>
      </c>
      <c r="AA292">
        <v>37</v>
      </c>
      <c r="AB292">
        <v>35120</v>
      </c>
    </row>
    <row r="293" spans="1:28" x14ac:dyDescent="0.2">
      <c r="A293" t="s">
        <v>1225</v>
      </c>
      <c r="B293" s="1">
        <v>41221</v>
      </c>
      <c r="C293" s="1">
        <v>41221</v>
      </c>
      <c r="D293" t="s">
        <v>45</v>
      </c>
      <c r="E293" t="s">
        <v>1226</v>
      </c>
      <c r="F293" t="s">
        <v>1227</v>
      </c>
      <c r="G293" t="s">
        <v>246</v>
      </c>
      <c r="H293" t="s">
        <v>32</v>
      </c>
      <c r="I293" t="s">
        <v>1079</v>
      </c>
      <c r="J293" t="s">
        <v>1127</v>
      </c>
      <c r="K293" t="s">
        <v>35</v>
      </c>
      <c r="L293" t="s">
        <v>36</v>
      </c>
      <c r="M293" t="s">
        <v>1081</v>
      </c>
      <c r="N293" t="s">
        <v>38</v>
      </c>
      <c r="O293" t="s">
        <v>374</v>
      </c>
      <c r="P293" t="s">
        <v>1228</v>
      </c>
      <c r="Q293" t="s">
        <v>1229</v>
      </c>
      <c r="R293">
        <v>5</v>
      </c>
      <c r="S293">
        <v>67</v>
      </c>
      <c r="T293">
        <v>0</v>
      </c>
      <c r="U293">
        <v>16.787500000000001</v>
      </c>
      <c r="V293" t="s">
        <v>42</v>
      </c>
      <c r="W293">
        <v>14.54</v>
      </c>
      <c r="X293" t="s">
        <v>64</v>
      </c>
      <c r="Y293" t="s">
        <v>8733</v>
      </c>
      <c r="Z293">
        <v>2012</v>
      </c>
      <c r="AA293">
        <v>45</v>
      </c>
      <c r="AB293">
        <v>39498</v>
      </c>
    </row>
    <row r="294" spans="1:28" x14ac:dyDescent="0.2">
      <c r="A294" t="s">
        <v>1230</v>
      </c>
      <c r="B294" s="1">
        <v>41299</v>
      </c>
      <c r="C294" s="1">
        <v>41302</v>
      </c>
      <c r="D294" t="s">
        <v>45</v>
      </c>
      <c r="E294" t="s">
        <v>633</v>
      </c>
      <c r="F294" t="s">
        <v>634</v>
      </c>
      <c r="G294" t="s">
        <v>246</v>
      </c>
      <c r="H294" t="s">
        <v>32</v>
      </c>
      <c r="I294" t="s">
        <v>1079</v>
      </c>
      <c r="J294" t="s">
        <v>1127</v>
      </c>
      <c r="K294" t="s">
        <v>35</v>
      </c>
      <c r="L294" t="s">
        <v>36</v>
      </c>
      <c r="M294" t="s">
        <v>1081</v>
      </c>
      <c r="N294" t="s">
        <v>38</v>
      </c>
      <c r="O294" t="s">
        <v>374</v>
      </c>
      <c r="P294" t="s">
        <v>1231</v>
      </c>
      <c r="Q294" t="s">
        <v>1232</v>
      </c>
      <c r="R294">
        <v>7</v>
      </c>
      <c r="S294">
        <v>429</v>
      </c>
      <c r="T294">
        <v>0</v>
      </c>
      <c r="U294">
        <v>0</v>
      </c>
      <c r="V294" t="s">
        <v>42</v>
      </c>
      <c r="W294">
        <v>30.92</v>
      </c>
      <c r="X294" t="s">
        <v>43</v>
      </c>
      <c r="Y294" t="s">
        <v>8753</v>
      </c>
      <c r="Z294">
        <v>2013</v>
      </c>
      <c r="AA294">
        <v>4</v>
      </c>
      <c r="AB294">
        <v>40657</v>
      </c>
    </row>
    <row r="295" spans="1:28" x14ac:dyDescent="0.2">
      <c r="A295" t="s">
        <v>1233</v>
      </c>
      <c r="B295" s="1">
        <v>41307</v>
      </c>
      <c r="C295" s="1">
        <v>41312</v>
      </c>
      <c r="D295" t="s">
        <v>45</v>
      </c>
      <c r="E295" t="s">
        <v>1234</v>
      </c>
      <c r="F295" t="s">
        <v>1235</v>
      </c>
      <c r="G295" t="s">
        <v>31</v>
      </c>
      <c r="H295" t="s">
        <v>32</v>
      </c>
      <c r="I295" t="s">
        <v>1079</v>
      </c>
      <c r="J295" t="s">
        <v>1127</v>
      </c>
      <c r="K295" t="s">
        <v>35</v>
      </c>
      <c r="L295" t="s">
        <v>36</v>
      </c>
      <c r="M295" t="s">
        <v>1081</v>
      </c>
      <c r="N295" t="s">
        <v>38</v>
      </c>
      <c r="O295" t="s">
        <v>374</v>
      </c>
      <c r="P295" t="s">
        <v>1236</v>
      </c>
      <c r="Q295" t="s">
        <v>1237</v>
      </c>
      <c r="R295">
        <v>2</v>
      </c>
      <c r="S295">
        <v>118</v>
      </c>
      <c r="T295">
        <v>0</v>
      </c>
      <c r="U295">
        <v>5.8979999999999997</v>
      </c>
      <c r="V295" t="s">
        <v>42</v>
      </c>
      <c r="W295">
        <v>4.17</v>
      </c>
      <c r="X295" t="s">
        <v>50</v>
      </c>
      <c r="Y295" t="s">
        <v>8754</v>
      </c>
      <c r="Z295">
        <v>2013</v>
      </c>
      <c r="AA295">
        <v>5</v>
      </c>
      <c r="AB295">
        <v>36910</v>
      </c>
    </row>
    <row r="296" spans="1:28" x14ac:dyDescent="0.2">
      <c r="A296" t="s">
        <v>1238</v>
      </c>
      <c r="B296" s="1">
        <v>41360</v>
      </c>
      <c r="C296" s="1">
        <v>41364</v>
      </c>
      <c r="D296" t="s">
        <v>28</v>
      </c>
      <c r="E296" t="s">
        <v>1239</v>
      </c>
      <c r="F296" t="s">
        <v>1240</v>
      </c>
      <c r="G296" t="s">
        <v>246</v>
      </c>
      <c r="H296" t="s">
        <v>32</v>
      </c>
      <c r="I296" t="s">
        <v>1079</v>
      </c>
      <c r="J296" t="s">
        <v>1127</v>
      </c>
      <c r="K296" t="s">
        <v>35</v>
      </c>
      <c r="L296" t="s">
        <v>36</v>
      </c>
      <c r="M296" t="s">
        <v>1081</v>
      </c>
      <c r="N296" t="s">
        <v>38</v>
      </c>
      <c r="O296" t="s">
        <v>374</v>
      </c>
      <c r="P296" t="s">
        <v>1241</v>
      </c>
      <c r="Q296" t="s">
        <v>1242</v>
      </c>
      <c r="R296">
        <v>5</v>
      </c>
      <c r="S296">
        <v>460</v>
      </c>
      <c r="T296">
        <v>0</v>
      </c>
      <c r="U296">
        <v>18.398</v>
      </c>
      <c r="V296" t="s">
        <v>42</v>
      </c>
      <c r="W296">
        <v>49.75</v>
      </c>
      <c r="X296" t="s">
        <v>50</v>
      </c>
      <c r="Y296" t="s">
        <v>8735</v>
      </c>
      <c r="Z296">
        <v>2013</v>
      </c>
      <c r="AA296">
        <v>13</v>
      </c>
      <c r="AB296">
        <v>31960</v>
      </c>
    </row>
    <row r="297" spans="1:28" x14ac:dyDescent="0.2">
      <c r="A297" t="s">
        <v>1164</v>
      </c>
      <c r="B297" s="1">
        <v>41449</v>
      </c>
      <c r="C297" s="1">
        <v>41454</v>
      </c>
      <c r="D297" t="s">
        <v>45</v>
      </c>
      <c r="E297" t="s">
        <v>891</v>
      </c>
      <c r="F297" t="s">
        <v>892</v>
      </c>
      <c r="G297" t="s">
        <v>31</v>
      </c>
      <c r="H297" t="s">
        <v>32</v>
      </c>
      <c r="I297" t="s">
        <v>1079</v>
      </c>
      <c r="J297" t="s">
        <v>1127</v>
      </c>
      <c r="K297" t="s">
        <v>35</v>
      </c>
      <c r="L297" t="s">
        <v>36</v>
      </c>
      <c r="M297" t="s">
        <v>1081</v>
      </c>
      <c r="N297" t="s">
        <v>38</v>
      </c>
      <c r="O297" t="s">
        <v>374</v>
      </c>
      <c r="P297" t="s">
        <v>613</v>
      </c>
      <c r="Q297" t="s">
        <v>614</v>
      </c>
      <c r="R297">
        <v>5</v>
      </c>
      <c r="S297">
        <v>325</v>
      </c>
      <c r="T297">
        <v>0</v>
      </c>
      <c r="U297">
        <v>38.988</v>
      </c>
      <c r="V297" t="s">
        <v>42</v>
      </c>
      <c r="W297">
        <v>27.99</v>
      </c>
      <c r="X297" t="s">
        <v>50</v>
      </c>
      <c r="Y297" t="s">
        <v>8738</v>
      </c>
      <c r="Z297">
        <v>2013</v>
      </c>
      <c r="AA297">
        <v>26</v>
      </c>
      <c r="AB297">
        <v>33383</v>
      </c>
    </row>
    <row r="298" spans="1:28" x14ac:dyDescent="0.2">
      <c r="A298" t="s">
        <v>1243</v>
      </c>
      <c r="B298" s="1">
        <v>41452</v>
      </c>
      <c r="C298" s="1">
        <v>41458</v>
      </c>
      <c r="D298" t="s">
        <v>45</v>
      </c>
      <c r="E298" t="s">
        <v>1244</v>
      </c>
      <c r="F298" t="s">
        <v>1245</v>
      </c>
      <c r="G298" t="s">
        <v>246</v>
      </c>
      <c r="H298" t="s">
        <v>32</v>
      </c>
      <c r="I298" t="s">
        <v>1079</v>
      </c>
      <c r="J298" t="s">
        <v>1127</v>
      </c>
      <c r="K298" t="s">
        <v>35</v>
      </c>
      <c r="L298" t="s">
        <v>36</v>
      </c>
      <c r="M298" t="s">
        <v>1081</v>
      </c>
      <c r="N298" t="s">
        <v>38</v>
      </c>
      <c r="O298" t="s">
        <v>374</v>
      </c>
      <c r="P298" t="s">
        <v>1215</v>
      </c>
      <c r="Q298" t="s">
        <v>1216</v>
      </c>
      <c r="R298">
        <v>5</v>
      </c>
      <c r="S298">
        <v>704</v>
      </c>
      <c r="T298">
        <v>0</v>
      </c>
      <c r="U298">
        <v>84.51</v>
      </c>
      <c r="V298" t="s">
        <v>42</v>
      </c>
      <c r="W298">
        <v>56.38</v>
      </c>
      <c r="X298" t="s">
        <v>50</v>
      </c>
      <c r="Y298" t="s">
        <v>8738</v>
      </c>
      <c r="Z298">
        <v>2013</v>
      </c>
      <c r="AA298">
        <v>26</v>
      </c>
      <c r="AB298">
        <v>31777</v>
      </c>
    </row>
    <row r="299" spans="1:28" x14ac:dyDescent="0.2">
      <c r="A299" t="s">
        <v>1246</v>
      </c>
      <c r="B299" s="1">
        <v>41499</v>
      </c>
      <c r="C299" s="1">
        <v>41504</v>
      </c>
      <c r="D299" t="s">
        <v>45</v>
      </c>
      <c r="E299" t="s">
        <v>1247</v>
      </c>
      <c r="F299" t="s">
        <v>1248</v>
      </c>
      <c r="G299" t="s">
        <v>31</v>
      </c>
      <c r="H299" t="s">
        <v>32</v>
      </c>
      <c r="I299" t="s">
        <v>1079</v>
      </c>
      <c r="J299" t="s">
        <v>1127</v>
      </c>
      <c r="K299" t="s">
        <v>35</v>
      </c>
      <c r="L299" t="s">
        <v>36</v>
      </c>
      <c r="M299" t="s">
        <v>1081</v>
      </c>
      <c r="N299" t="s">
        <v>38</v>
      </c>
      <c r="O299" t="s">
        <v>374</v>
      </c>
      <c r="P299" t="s">
        <v>657</v>
      </c>
      <c r="Q299" t="s">
        <v>658</v>
      </c>
      <c r="R299">
        <v>6</v>
      </c>
      <c r="S299">
        <v>1591</v>
      </c>
      <c r="T299">
        <v>0</v>
      </c>
      <c r="U299">
        <v>286.3836</v>
      </c>
      <c r="V299" t="s">
        <v>42</v>
      </c>
      <c r="W299">
        <v>127.26</v>
      </c>
      <c r="X299" t="s">
        <v>43</v>
      </c>
      <c r="Y299" t="s">
        <v>8739</v>
      </c>
      <c r="Z299">
        <v>2013</v>
      </c>
      <c r="AA299">
        <v>33</v>
      </c>
      <c r="AB299">
        <v>40700</v>
      </c>
    </row>
    <row r="300" spans="1:28" x14ac:dyDescent="0.2">
      <c r="A300" t="s">
        <v>1249</v>
      </c>
      <c r="B300" s="1">
        <v>41540</v>
      </c>
      <c r="C300" s="1">
        <v>41543</v>
      </c>
      <c r="D300" t="s">
        <v>28</v>
      </c>
      <c r="E300" t="s">
        <v>1250</v>
      </c>
      <c r="F300" t="s">
        <v>1251</v>
      </c>
      <c r="G300" t="s">
        <v>262</v>
      </c>
      <c r="H300" t="s">
        <v>32</v>
      </c>
      <c r="I300" t="s">
        <v>1079</v>
      </c>
      <c r="J300" t="s">
        <v>1127</v>
      </c>
      <c r="K300" t="s">
        <v>35</v>
      </c>
      <c r="L300" t="s">
        <v>36</v>
      </c>
      <c r="M300" t="s">
        <v>1081</v>
      </c>
      <c r="N300" t="s">
        <v>38</v>
      </c>
      <c r="O300" t="s">
        <v>374</v>
      </c>
      <c r="P300" t="s">
        <v>1252</v>
      </c>
      <c r="Q300" t="s">
        <v>1253</v>
      </c>
      <c r="R300">
        <v>6</v>
      </c>
      <c r="S300">
        <v>128</v>
      </c>
      <c r="T300">
        <v>0</v>
      </c>
      <c r="U300">
        <v>37.218600000000002</v>
      </c>
      <c r="V300" t="s">
        <v>42</v>
      </c>
      <c r="W300">
        <v>24.78</v>
      </c>
      <c r="X300" t="s">
        <v>146</v>
      </c>
      <c r="Y300" t="s">
        <v>8755</v>
      </c>
      <c r="Z300">
        <v>2013</v>
      </c>
      <c r="AA300">
        <v>39</v>
      </c>
      <c r="AB300">
        <v>39473</v>
      </c>
    </row>
    <row r="301" spans="1:28" x14ac:dyDescent="0.2">
      <c r="A301" t="s">
        <v>1254</v>
      </c>
      <c r="B301" s="1">
        <v>41614</v>
      </c>
      <c r="C301" s="1">
        <v>41616</v>
      </c>
      <c r="D301" t="s">
        <v>45</v>
      </c>
      <c r="E301" t="s">
        <v>1255</v>
      </c>
      <c r="F301" t="s">
        <v>1256</v>
      </c>
      <c r="G301" t="s">
        <v>31</v>
      </c>
      <c r="H301" t="s">
        <v>32</v>
      </c>
      <c r="I301" t="s">
        <v>1079</v>
      </c>
      <c r="J301" t="s">
        <v>1127</v>
      </c>
      <c r="K301" t="s">
        <v>35</v>
      </c>
      <c r="L301" t="s">
        <v>36</v>
      </c>
      <c r="M301" t="s">
        <v>1081</v>
      </c>
      <c r="N301" t="s">
        <v>38</v>
      </c>
      <c r="O301" t="s">
        <v>374</v>
      </c>
      <c r="P301" t="s">
        <v>551</v>
      </c>
      <c r="Q301" t="s">
        <v>552</v>
      </c>
      <c r="R301">
        <v>3</v>
      </c>
      <c r="S301">
        <v>465</v>
      </c>
      <c r="T301">
        <v>0</v>
      </c>
      <c r="U301">
        <v>120.9468</v>
      </c>
      <c r="V301" t="s">
        <v>42</v>
      </c>
      <c r="W301">
        <v>31.81</v>
      </c>
      <c r="X301" t="s">
        <v>43</v>
      </c>
      <c r="Y301" t="s">
        <v>8764</v>
      </c>
      <c r="Z301">
        <v>2013</v>
      </c>
      <c r="AA301">
        <v>49</v>
      </c>
      <c r="AB301">
        <v>34889</v>
      </c>
    </row>
    <row r="302" spans="1:28" x14ac:dyDescent="0.2">
      <c r="A302" t="s">
        <v>1257</v>
      </c>
      <c r="B302" s="1">
        <v>41627</v>
      </c>
      <c r="C302" s="1">
        <v>41629</v>
      </c>
      <c r="D302" t="s">
        <v>59</v>
      </c>
      <c r="E302" t="s">
        <v>1258</v>
      </c>
      <c r="F302" t="s">
        <v>1259</v>
      </c>
      <c r="G302" t="s">
        <v>262</v>
      </c>
      <c r="H302" t="s">
        <v>32</v>
      </c>
      <c r="I302" t="s">
        <v>1079</v>
      </c>
      <c r="J302" t="s">
        <v>1127</v>
      </c>
      <c r="K302" t="s">
        <v>35</v>
      </c>
      <c r="L302" t="s">
        <v>36</v>
      </c>
      <c r="M302" t="s">
        <v>1081</v>
      </c>
      <c r="N302" t="s">
        <v>38</v>
      </c>
      <c r="O302" t="s">
        <v>374</v>
      </c>
      <c r="P302" t="s">
        <v>559</v>
      </c>
      <c r="Q302" t="s">
        <v>560</v>
      </c>
      <c r="R302">
        <v>4</v>
      </c>
      <c r="S302">
        <v>900</v>
      </c>
      <c r="T302">
        <v>0</v>
      </c>
      <c r="U302">
        <v>117.0104</v>
      </c>
      <c r="V302" t="s">
        <v>42</v>
      </c>
      <c r="W302">
        <v>195.54</v>
      </c>
      <c r="X302" t="s">
        <v>43</v>
      </c>
      <c r="Y302" t="s">
        <v>8764</v>
      </c>
      <c r="Z302">
        <v>2013</v>
      </c>
      <c r="AA302">
        <v>51</v>
      </c>
      <c r="AB302">
        <v>34801</v>
      </c>
    </row>
    <row r="303" spans="1:28" x14ac:dyDescent="0.2">
      <c r="A303" t="s">
        <v>1260</v>
      </c>
      <c r="B303" s="1">
        <v>41739</v>
      </c>
      <c r="C303" s="1">
        <v>41741</v>
      </c>
      <c r="D303" t="s">
        <v>28</v>
      </c>
      <c r="E303" t="s">
        <v>1261</v>
      </c>
      <c r="F303" t="s">
        <v>1262</v>
      </c>
      <c r="G303" t="s">
        <v>262</v>
      </c>
      <c r="H303" t="s">
        <v>32</v>
      </c>
      <c r="I303" t="s">
        <v>1079</v>
      </c>
      <c r="J303" t="s">
        <v>1127</v>
      </c>
      <c r="K303" t="s">
        <v>35</v>
      </c>
      <c r="L303" t="s">
        <v>36</v>
      </c>
      <c r="M303" t="s">
        <v>1081</v>
      </c>
      <c r="N303" t="s">
        <v>38</v>
      </c>
      <c r="O303" t="s">
        <v>374</v>
      </c>
      <c r="P303" t="s">
        <v>1263</v>
      </c>
      <c r="Q303" t="s">
        <v>1264</v>
      </c>
      <c r="R303">
        <v>3</v>
      </c>
      <c r="S303">
        <v>502</v>
      </c>
      <c r="T303">
        <v>0</v>
      </c>
      <c r="U303">
        <v>0</v>
      </c>
      <c r="V303" t="s">
        <v>42</v>
      </c>
      <c r="W303">
        <v>53.87</v>
      </c>
      <c r="X303" t="s">
        <v>146</v>
      </c>
      <c r="Y303" t="s">
        <v>8743</v>
      </c>
      <c r="Z303">
        <v>2014</v>
      </c>
      <c r="AA303">
        <v>15</v>
      </c>
      <c r="AB303">
        <v>32266</v>
      </c>
    </row>
    <row r="304" spans="1:28" x14ac:dyDescent="0.2">
      <c r="A304" t="s">
        <v>1265</v>
      </c>
      <c r="B304" s="1">
        <v>41817</v>
      </c>
      <c r="C304" s="1">
        <v>41821</v>
      </c>
      <c r="D304" t="s">
        <v>45</v>
      </c>
      <c r="E304" t="s">
        <v>1266</v>
      </c>
      <c r="F304" t="s">
        <v>1267</v>
      </c>
      <c r="G304" t="s">
        <v>31</v>
      </c>
      <c r="H304" t="s">
        <v>32</v>
      </c>
      <c r="I304" t="s">
        <v>1079</v>
      </c>
      <c r="J304" t="s">
        <v>1127</v>
      </c>
      <c r="K304" t="s">
        <v>35</v>
      </c>
      <c r="L304" t="s">
        <v>36</v>
      </c>
      <c r="M304" t="s">
        <v>1081</v>
      </c>
      <c r="N304" t="s">
        <v>38</v>
      </c>
      <c r="O304" t="s">
        <v>374</v>
      </c>
      <c r="P304" t="s">
        <v>1268</v>
      </c>
      <c r="Q304" t="s">
        <v>1269</v>
      </c>
      <c r="R304">
        <v>3</v>
      </c>
      <c r="S304">
        <v>273</v>
      </c>
      <c r="T304">
        <v>0</v>
      </c>
      <c r="U304">
        <v>0</v>
      </c>
      <c r="V304" t="s">
        <v>42</v>
      </c>
      <c r="W304">
        <v>19.5</v>
      </c>
      <c r="X304" t="s">
        <v>50</v>
      </c>
      <c r="Y304" t="s">
        <v>8745</v>
      </c>
      <c r="Z304">
        <v>2014</v>
      </c>
      <c r="AA304">
        <v>26</v>
      </c>
      <c r="AB304">
        <v>38057</v>
      </c>
    </row>
    <row r="305" spans="1:28" x14ac:dyDescent="0.2">
      <c r="A305" t="s">
        <v>1270</v>
      </c>
      <c r="B305" s="1">
        <v>41817</v>
      </c>
      <c r="C305" s="1">
        <v>41821</v>
      </c>
      <c r="D305" t="s">
        <v>28</v>
      </c>
      <c r="E305" t="s">
        <v>1271</v>
      </c>
      <c r="F305" t="s">
        <v>1272</v>
      </c>
      <c r="G305" t="s">
        <v>246</v>
      </c>
      <c r="H305" t="s">
        <v>32</v>
      </c>
      <c r="I305" t="s">
        <v>1079</v>
      </c>
      <c r="J305" t="s">
        <v>1127</v>
      </c>
      <c r="K305" t="s">
        <v>35</v>
      </c>
      <c r="L305" t="s">
        <v>36</v>
      </c>
      <c r="M305" t="s">
        <v>1081</v>
      </c>
      <c r="N305" t="s">
        <v>38</v>
      </c>
      <c r="O305" t="s">
        <v>374</v>
      </c>
      <c r="P305" t="s">
        <v>593</v>
      </c>
      <c r="Q305" t="s">
        <v>594</v>
      </c>
      <c r="R305">
        <v>4</v>
      </c>
      <c r="S305">
        <v>714</v>
      </c>
      <c r="T305">
        <v>0</v>
      </c>
      <c r="U305">
        <v>214.16399999999999</v>
      </c>
      <c r="V305" t="s">
        <v>42</v>
      </c>
      <c r="W305">
        <v>26.44</v>
      </c>
      <c r="X305" t="s">
        <v>50</v>
      </c>
      <c r="Y305" t="s">
        <v>8745</v>
      </c>
      <c r="Z305">
        <v>2014</v>
      </c>
      <c r="AA305">
        <v>26</v>
      </c>
      <c r="AB305">
        <v>38238</v>
      </c>
    </row>
    <row r="306" spans="1:28" x14ac:dyDescent="0.2">
      <c r="A306" t="s">
        <v>1273</v>
      </c>
      <c r="B306" s="1">
        <v>41821</v>
      </c>
      <c r="C306" s="1">
        <v>41827</v>
      </c>
      <c r="D306" t="s">
        <v>45</v>
      </c>
      <c r="E306" t="s">
        <v>554</v>
      </c>
      <c r="F306" t="s">
        <v>555</v>
      </c>
      <c r="G306" t="s">
        <v>31</v>
      </c>
      <c r="H306" t="s">
        <v>32</v>
      </c>
      <c r="I306" t="s">
        <v>1079</v>
      </c>
      <c r="J306" t="s">
        <v>1127</v>
      </c>
      <c r="K306" t="s">
        <v>35</v>
      </c>
      <c r="L306" t="s">
        <v>36</v>
      </c>
      <c r="M306" t="s">
        <v>1081</v>
      </c>
      <c r="N306" t="s">
        <v>38</v>
      </c>
      <c r="O306" t="s">
        <v>374</v>
      </c>
      <c r="P306" t="s">
        <v>1087</v>
      </c>
      <c r="Q306" t="s">
        <v>1088</v>
      </c>
      <c r="R306">
        <v>7</v>
      </c>
      <c r="S306">
        <v>249</v>
      </c>
      <c r="T306">
        <v>0</v>
      </c>
      <c r="U306">
        <v>67.113900000000001</v>
      </c>
      <c r="V306" t="s">
        <v>42</v>
      </c>
      <c r="W306">
        <v>11.14</v>
      </c>
      <c r="X306" t="s">
        <v>50</v>
      </c>
      <c r="Y306" t="s">
        <v>8746</v>
      </c>
      <c r="Z306">
        <v>2014</v>
      </c>
      <c r="AA306">
        <v>27</v>
      </c>
      <c r="AB306">
        <v>33883</v>
      </c>
    </row>
    <row r="307" spans="1:28" x14ac:dyDescent="0.2">
      <c r="A307" t="s">
        <v>1274</v>
      </c>
      <c r="B307" s="1">
        <v>41890</v>
      </c>
      <c r="C307" s="1">
        <v>41894</v>
      </c>
      <c r="D307" t="s">
        <v>45</v>
      </c>
      <c r="E307" t="s">
        <v>1275</v>
      </c>
      <c r="F307" t="s">
        <v>1276</v>
      </c>
      <c r="G307" t="s">
        <v>246</v>
      </c>
      <c r="H307" t="s">
        <v>32</v>
      </c>
      <c r="I307" t="s">
        <v>1079</v>
      </c>
      <c r="J307" t="s">
        <v>1127</v>
      </c>
      <c r="K307" t="s">
        <v>35</v>
      </c>
      <c r="L307" t="s">
        <v>36</v>
      </c>
      <c r="M307" t="s">
        <v>1081</v>
      </c>
      <c r="N307" t="s">
        <v>38</v>
      </c>
      <c r="O307" t="s">
        <v>374</v>
      </c>
      <c r="P307" t="s">
        <v>1277</v>
      </c>
      <c r="Q307" t="s">
        <v>1278</v>
      </c>
      <c r="R307">
        <v>8</v>
      </c>
      <c r="S307">
        <v>478</v>
      </c>
      <c r="T307">
        <v>0</v>
      </c>
      <c r="U307">
        <v>133.86240000000001</v>
      </c>
      <c r="V307" t="s">
        <v>42</v>
      </c>
      <c r="W307">
        <v>28.89</v>
      </c>
      <c r="X307" t="s">
        <v>50</v>
      </c>
      <c r="Y307" t="s">
        <v>8748</v>
      </c>
      <c r="Z307">
        <v>2014</v>
      </c>
      <c r="AA307">
        <v>37</v>
      </c>
      <c r="AB307">
        <v>33865</v>
      </c>
    </row>
    <row r="308" spans="1:28" x14ac:dyDescent="0.2">
      <c r="A308" t="s">
        <v>1279</v>
      </c>
      <c r="B308" s="1">
        <v>41961</v>
      </c>
      <c r="C308" s="1">
        <v>41966</v>
      </c>
      <c r="D308" t="s">
        <v>45</v>
      </c>
      <c r="E308" t="s">
        <v>810</v>
      </c>
      <c r="F308" t="s">
        <v>811</v>
      </c>
      <c r="G308" t="s">
        <v>246</v>
      </c>
      <c r="H308" t="s">
        <v>32</v>
      </c>
      <c r="I308" t="s">
        <v>1079</v>
      </c>
      <c r="J308" t="s">
        <v>1127</v>
      </c>
      <c r="K308" t="s">
        <v>35</v>
      </c>
      <c r="L308" t="s">
        <v>36</v>
      </c>
      <c r="M308" t="s">
        <v>1081</v>
      </c>
      <c r="N308" t="s">
        <v>38</v>
      </c>
      <c r="O308" t="s">
        <v>374</v>
      </c>
      <c r="P308" t="s">
        <v>1280</v>
      </c>
      <c r="Q308" t="s">
        <v>1281</v>
      </c>
      <c r="R308">
        <v>3</v>
      </c>
      <c r="S308">
        <v>1248</v>
      </c>
      <c r="T308">
        <v>0</v>
      </c>
      <c r="U308">
        <v>349.33920000000001</v>
      </c>
      <c r="V308" t="s">
        <v>42</v>
      </c>
      <c r="W308">
        <v>60.32</v>
      </c>
      <c r="X308" t="s">
        <v>43</v>
      </c>
      <c r="Y308" t="s">
        <v>8768</v>
      </c>
      <c r="Z308">
        <v>2014</v>
      </c>
      <c r="AA308">
        <v>47</v>
      </c>
      <c r="AB308">
        <v>37801</v>
      </c>
    </row>
    <row r="309" spans="1:28" x14ac:dyDescent="0.2">
      <c r="A309" t="s">
        <v>1282</v>
      </c>
      <c r="B309" s="1">
        <v>41974</v>
      </c>
      <c r="C309" s="1">
        <v>41978</v>
      </c>
      <c r="D309" t="s">
        <v>28</v>
      </c>
      <c r="E309" t="s">
        <v>1283</v>
      </c>
      <c r="F309" t="s">
        <v>1284</v>
      </c>
      <c r="G309" t="s">
        <v>262</v>
      </c>
      <c r="H309" t="s">
        <v>32</v>
      </c>
      <c r="I309" t="s">
        <v>1079</v>
      </c>
      <c r="J309" t="s">
        <v>1127</v>
      </c>
      <c r="K309" t="s">
        <v>35</v>
      </c>
      <c r="L309" t="s">
        <v>36</v>
      </c>
      <c r="M309" t="s">
        <v>1081</v>
      </c>
      <c r="N309" t="s">
        <v>38</v>
      </c>
      <c r="O309" t="s">
        <v>374</v>
      </c>
      <c r="P309" t="s">
        <v>445</v>
      </c>
      <c r="Q309" t="s">
        <v>446</v>
      </c>
      <c r="R309">
        <v>3</v>
      </c>
      <c r="S309">
        <v>269</v>
      </c>
      <c r="T309">
        <v>0</v>
      </c>
      <c r="U309">
        <v>5.3898000000000001</v>
      </c>
      <c r="V309" t="s">
        <v>42</v>
      </c>
      <c r="W309">
        <v>32.25</v>
      </c>
      <c r="X309" t="s">
        <v>50</v>
      </c>
      <c r="Y309" t="s">
        <v>8750</v>
      </c>
      <c r="Z309">
        <v>2014</v>
      </c>
      <c r="AA309">
        <v>49</v>
      </c>
      <c r="AB309">
        <v>36883</v>
      </c>
    </row>
    <row r="310" spans="1:28" x14ac:dyDescent="0.2">
      <c r="A310" t="s">
        <v>1285</v>
      </c>
      <c r="B310" s="1">
        <v>41991</v>
      </c>
      <c r="C310" s="1">
        <v>41997</v>
      </c>
      <c r="D310" t="s">
        <v>45</v>
      </c>
      <c r="E310" t="s">
        <v>1286</v>
      </c>
      <c r="F310" t="s">
        <v>1287</v>
      </c>
      <c r="G310" t="s">
        <v>31</v>
      </c>
      <c r="H310" t="s">
        <v>32</v>
      </c>
      <c r="I310" t="s">
        <v>1079</v>
      </c>
      <c r="J310" t="s">
        <v>1127</v>
      </c>
      <c r="K310" t="s">
        <v>35</v>
      </c>
      <c r="L310" t="s">
        <v>36</v>
      </c>
      <c r="M310" t="s">
        <v>1081</v>
      </c>
      <c r="N310" t="s">
        <v>38</v>
      </c>
      <c r="O310" t="s">
        <v>374</v>
      </c>
      <c r="P310" t="s">
        <v>1288</v>
      </c>
      <c r="Q310" t="s">
        <v>1289</v>
      </c>
      <c r="R310">
        <v>2</v>
      </c>
      <c r="S310">
        <v>167</v>
      </c>
      <c r="T310">
        <v>0</v>
      </c>
      <c r="U310">
        <v>41.68</v>
      </c>
      <c r="V310" t="s">
        <v>42</v>
      </c>
      <c r="W310">
        <v>12.41</v>
      </c>
      <c r="X310" t="s">
        <v>50</v>
      </c>
      <c r="Y310" t="s">
        <v>8750</v>
      </c>
      <c r="Z310">
        <v>2014</v>
      </c>
      <c r="AA310">
        <v>51</v>
      </c>
      <c r="AB310">
        <v>38336</v>
      </c>
    </row>
    <row r="311" spans="1:28" x14ac:dyDescent="0.2">
      <c r="A311" t="s">
        <v>1290</v>
      </c>
      <c r="B311" s="1">
        <v>41253</v>
      </c>
      <c r="C311" s="1">
        <v>41253</v>
      </c>
      <c r="D311" t="s">
        <v>28</v>
      </c>
      <c r="E311" t="s">
        <v>260</v>
      </c>
      <c r="F311" t="s">
        <v>261</v>
      </c>
      <c r="G311" t="s">
        <v>262</v>
      </c>
      <c r="H311" t="s">
        <v>32</v>
      </c>
      <c r="I311" t="s">
        <v>1079</v>
      </c>
      <c r="J311" t="s">
        <v>1127</v>
      </c>
      <c r="K311" t="s">
        <v>35</v>
      </c>
      <c r="L311" t="s">
        <v>36</v>
      </c>
      <c r="M311" t="s">
        <v>1081</v>
      </c>
      <c r="N311" t="s">
        <v>38</v>
      </c>
      <c r="O311" t="s">
        <v>39</v>
      </c>
      <c r="P311" t="s">
        <v>286</v>
      </c>
      <c r="Q311" t="s">
        <v>287</v>
      </c>
      <c r="R311">
        <v>7</v>
      </c>
      <c r="S311">
        <v>185</v>
      </c>
      <c r="T311">
        <v>0</v>
      </c>
      <c r="U311">
        <v>84.943600000000004</v>
      </c>
      <c r="V311" t="s">
        <v>42</v>
      </c>
      <c r="W311">
        <v>35.869999999999997</v>
      </c>
      <c r="X311" t="s">
        <v>64</v>
      </c>
      <c r="Y311" t="s">
        <v>8734</v>
      </c>
      <c r="Z311">
        <v>2012</v>
      </c>
      <c r="AA311">
        <v>50</v>
      </c>
      <c r="AB311">
        <v>35499</v>
      </c>
    </row>
    <row r="312" spans="1:28" x14ac:dyDescent="0.2">
      <c r="A312" t="s">
        <v>1291</v>
      </c>
      <c r="B312" s="1">
        <v>41571</v>
      </c>
      <c r="C312" s="1">
        <v>41577</v>
      </c>
      <c r="D312" t="s">
        <v>45</v>
      </c>
      <c r="E312" t="s">
        <v>1292</v>
      </c>
      <c r="F312" t="s">
        <v>1293</v>
      </c>
      <c r="G312" t="s">
        <v>262</v>
      </c>
      <c r="H312" t="s">
        <v>32</v>
      </c>
      <c r="I312" t="s">
        <v>1079</v>
      </c>
      <c r="J312" t="s">
        <v>1127</v>
      </c>
      <c r="K312" t="s">
        <v>35</v>
      </c>
      <c r="L312" t="s">
        <v>36</v>
      </c>
      <c r="M312" t="s">
        <v>1081</v>
      </c>
      <c r="N312" t="s">
        <v>38</v>
      </c>
      <c r="O312" t="s">
        <v>39</v>
      </c>
      <c r="P312" t="s">
        <v>272</v>
      </c>
      <c r="Q312" t="s">
        <v>273</v>
      </c>
      <c r="R312">
        <v>10</v>
      </c>
      <c r="S312">
        <v>379</v>
      </c>
      <c r="T312">
        <v>0</v>
      </c>
      <c r="U312">
        <v>178.31800000000001</v>
      </c>
      <c r="V312" t="s">
        <v>42</v>
      </c>
      <c r="W312">
        <v>31.3</v>
      </c>
      <c r="X312" t="s">
        <v>50</v>
      </c>
      <c r="Y312" t="s">
        <v>8740</v>
      </c>
      <c r="Z312">
        <v>2013</v>
      </c>
      <c r="AA312">
        <v>43</v>
      </c>
      <c r="AB312">
        <v>31948</v>
      </c>
    </row>
    <row r="313" spans="1:28" x14ac:dyDescent="0.2">
      <c r="A313" t="s">
        <v>1294</v>
      </c>
      <c r="B313" s="1">
        <v>41886</v>
      </c>
      <c r="C313" s="1">
        <v>41889</v>
      </c>
      <c r="D313" t="s">
        <v>28</v>
      </c>
      <c r="E313" t="s">
        <v>1295</v>
      </c>
      <c r="F313" t="s">
        <v>1296</v>
      </c>
      <c r="G313" t="s">
        <v>262</v>
      </c>
      <c r="H313" t="s">
        <v>32</v>
      </c>
      <c r="I313" t="s">
        <v>1079</v>
      </c>
      <c r="J313" t="s">
        <v>1127</v>
      </c>
      <c r="K313" t="s">
        <v>35</v>
      </c>
      <c r="L313" t="s">
        <v>36</v>
      </c>
      <c r="M313" t="s">
        <v>1081</v>
      </c>
      <c r="N313" t="s">
        <v>38</v>
      </c>
      <c r="O313" t="s">
        <v>39</v>
      </c>
      <c r="P313" t="s">
        <v>1297</v>
      </c>
      <c r="Q313" t="s">
        <v>1298</v>
      </c>
      <c r="R313">
        <v>4</v>
      </c>
      <c r="S313">
        <v>419</v>
      </c>
      <c r="T313">
        <v>0</v>
      </c>
      <c r="U313">
        <v>201.31200000000001</v>
      </c>
      <c r="V313" t="s">
        <v>42</v>
      </c>
      <c r="W313">
        <v>95.29</v>
      </c>
      <c r="X313" t="s">
        <v>43</v>
      </c>
      <c r="Y313" t="s">
        <v>8748</v>
      </c>
      <c r="Z313">
        <v>2014</v>
      </c>
      <c r="AA313">
        <v>36</v>
      </c>
      <c r="AB313">
        <v>37122</v>
      </c>
    </row>
    <row r="314" spans="1:28" x14ac:dyDescent="0.2">
      <c r="A314" t="s">
        <v>1299</v>
      </c>
      <c r="B314" s="1">
        <v>41950</v>
      </c>
      <c r="C314" s="1">
        <v>41954</v>
      </c>
      <c r="D314" t="s">
        <v>28</v>
      </c>
      <c r="E314" t="s">
        <v>1300</v>
      </c>
      <c r="F314" t="s">
        <v>1301</v>
      </c>
      <c r="G314" t="s">
        <v>31</v>
      </c>
      <c r="H314" t="s">
        <v>32</v>
      </c>
      <c r="I314" t="s">
        <v>1079</v>
      </c>
      <c r="J314" t="s">
        <v>1127</v>
      </c>
      <c r="K314" t="s">
        <v>35</v>
      </c>
      <c r="L314" t="s">
        <v>36</v>
      </c>
      <c r="M314" t="s">
        <v>1081</v>
      </c>
      <c r="N314" t="s">
        <v>38</v>
      </c>
      <c r="O314" t="s">
        <v>39</v>
      </c>
      <c r="P314" t="s">
        <v>1302</v>
      </c>
      <c r="Q314" t="s">
        <v>1303</v>
      </c>
      <c r="R314">
        <v>9</v>
      </c>
      <c r="S314">
        <v>319</v>
      </c>
      <c r="T314">
        <v>0</v>
      </c>
      <c r="U314">
        <v>149.91120000000001</v>
      </c>
      <c r="V314" t="s">
        <v>42</v>
      </c>
      <c r="W314">
        <v>42.06</v>
      </c>
      <c r="X314" t="s">
        <v>50</v>
      </c>
      <c r="Y314" t="s">
        <v>8768</v>
      </c>
      <c r="Z314">
        <v>2014</v>
      </c>
      <c r="AA314">
        <v>45</v>
      </c>
      <c r="AB314">
        <v>38395</v>
      </c>
    </row>
    <row r="315" spans="1:28" x14ac:dyDescent="0.2">
      <c r="A315" t="s">
        <v>1304</v>
      </c>
      <c r="B315" s="1">
        <v>41994</v>
      </c>
      <c r="C315" s="1">
        <v>42000</v>
      </c>
      <c r="D315" t="s">
        <v>45</v>
      </c>
      <c r="E315" t="s">
        <v>1305</v>
      </c>
      <c r="F315" t="s">
        <v>1306</v>
      </c>
      <c r="G315" t="s">
        <v>246</v>
      </c>
      <c r="H315" t="s">
        <v>32</v>
      </c>
      <c r="I315" t="s">
        <v>1079</v>
      </c>
      <c r="J315" t="s">
        <v>1127</v>
      </c>
      <c r="K315" t="s">
        <v>35</v>
      </c>
      <c r="L315" t="s">
        <v>36</v>
      </c>
      <c r="M315" t="s">
        <v>1081</v>
      </c>
      <c r="N315" t="s">
        <v>38</v>
      </c>
      <c r="O315" t="s">
        <v>39</v>
      </c>
      <c r="P315" t="s">
        <v>88</v>
      </c>
      <c r="Q315" t="s">
        <v>306</v>
      </c>
      <c r="R315">
        <v>5</v>
      </c>
      <c r="S315">
        <v>280</v>
      </c>
      <c r="T315">
        <v>0</v>
      </c>
      <c r="U315">
        <v>137.15100000000001</v>
      </c>
      <c r="V315" t="s">
        <v>42</v>
      </c>
      <c r="W315">
        <v>18.52</v>
      </c>
      <c r="X315" t="s">
        <v>50</v>
      </c>
      <c r="Y315" t="s">
        <v>8750</v>
      </c>
      <c r="Z315">
        <v>2014</v>
      </c>
      <c r="AA315">
        <v>52</v>
      </c>
      <c r="AB315">
        <v>37805</v>
      </c>
    </row>
    <row r="316" spans="1:28" x14ac:dyDescent="0.2">
      <c r="A316" t="s">
        <v>1307</v>
      </c>
      <c r="B316" s="1">
        <v>41162</v>
      </c>
      <c r="C316" s="1">
        <v>41164</v>
      </c>
      <c r="D316" t="s">
        <v>45</v>
      </c>
      <c r="E316" t="s">
        <v>1308</v>
      </c>
      <c r="F316" t="s">
        <v>1309</v>
      </c>
      <c r="G316" t="s">
        <v>31</v>
      </c>
      <c r="H316" t="s">
        <v>32</v>
      </c>
      <c r="I316" t="s">
        <v>1310</v>
      </c>
      <c r="J316" t="s">
        <v>1311</v>
      </c>
      <c r="K316" t="s">
        <v>35</v>
      </c>
      <c r="L316" t="s">
        <v>36</v>
      </c>
      <c r="M316" t="s">
        <v>37</v>
      </c>
      <c r="N316" t="s">
        <v>38</v>
      </c>
      <c r="O316" t="s">
        <v>374</v>
      </c>
      <c r="P316" t="s">
        <v>1236</v>
      </c>
      <c r="Q316" t="s">
        <v>1237</v>
      </c>
      <c r="R316">
        <v>6</v>
      </c>
      <c r="S316">
        <v>354</v>
      </c>
      <c r="T316">
        <v>0</v>
      </c>
      <c r="U316">
        <v>17.693999999999999</v>
      </c>
      <c r="V316" t="s">
        <v>42</v>
      </c>
      <c r="W316">
        <v>34.32</v>
      </c>
      <c r="X316" t="s">
        <v>43</v>
      </c>
      <c r="Y316" t="s">
        <v>8763</v>
      </c>
      <c r="Z316">
        <v>2012</v>
      </c>
      <c r="AA316">
        <v>37</v>
      </c>
      <c r="AB316">
        <v>37061</v>
      </c>
    </row>
    <row r="317" spans="1:28" x14ac:dyDescent="0.2">
      <c r="A317" t="s">
        <v>1312</v>
      </c>
      <c r="B317" s="1">
        <v>41802</v>
      </c>
      <c r="C317" s="1">
        <v>41804</v>
      </c>
      <c r="D317" t="s">
        <v>45</v>
      </c>
      <c r="E317" t="s">
        <v>1313</v>
      </c>
      <c r="F317" t="s">
        <v>1314</v>
      </c>
      <c r="G317" t="s">
        <v>31</v>
      </c>
      <c r="H317" t="s">
        <v>32</v>
      </c>
      <c r="I317" t="s">
        <v>1310</v>
      </c>
      <c r="J317" t="s">
        <v>1311</v>
      </c>
      <c r="K317" t="s">
        <v>35</v>
      </c>
      <c r="L317" t="s">
        <v>36</v>
      </c>
      <c r="M317" t="s">
        <v>37</v>
      </c>
      <c r="N317" t="s">
        <v>38</v>
      </c>
      <c r="O317" t="s">
        <v>374</v>
      </c>
      <c r="P317" t="s">
        <v>888</v>
      </c>
      <c r="Q317" t="s">
        <v>889</v>
      </c>
      <c r="R317">
        <v>2</v>
      </c>
      <c r="S317">
        <v>103</v>
      </c>
      <c r="T317">
        <v>0</v>
      </c>
      <c r="U317">
        <v>1.0296000000000001</v>
      </c>
      <c r="V317" t="s">
        <v>42</v>
      </c>
      <c r="W317">
        <v>7.8</v>
      </c>
      <c r="X317" t="s">
        <v>43</v>
      </c>
      <c r="Y317" t="s">
        <v>8745</v>
      </c>
      <c r="Z317">
        <v>2014</v>
      </c>
      <c r="AA317">
        <v>24</v>
      </c>
      <c r="AB317">
        <v>35519</v>
      </c>
    </row>
    <row r="318" spans="1:28" x14ac:dyDescent="0.2">
      <c r="A318" t="s">
        <v>1315</v>
      </c>
      <c r="B318" s="1">
        <v>41873</v>
      </c>
      <c r="C318" s="1">
        <v>41877</v>
      </c>
      <c r="D318" t="s">
        <v>45</v>
      </c>
      <c r="E318" t="s">
        <v>1316</v>
      </c>
      <c r="F318" t="s">
        <v>1317</v>
      </c>
      <c r="G318" t="s">
        <v>246</v>
      </c>
      <c r="H318" t="s">
        <v>32</v>
      </c>
      <c r="I318" t="s">
        <v>1310</v>
      </c>
      <c r="J318" t="s">
        <v>1311</v>
      </c>
      <c r="K318" t="s">
        <v>35</v>
      </c>
      <c r="L318" t="s">
        <v>36</v>
      </c>
      <c r="M318" t="s">
        <v>37</v>
      </c>
      <c r="N318" t="s">
        <v>38</v>
      </c>
      <c r="O318" t="s">
        <v>374</v>
      </c>
      <c r="P318" t="s">
        <v>479</v>
      </c>
      <c r="Q318" t="s">
        <v>480</v>
      </c>
      <c r="R318">
        <v>6</v>
      </c>
      <c r="S318">
        <v>573</v>
      </c>
      <c r="T318">
        <v>0</v>
      </c>
      <c r="U318">
        <v>34.354799999999997</v>
      </c>
      <c r="V318" t="s">
        <v>42</v>
      </c>
      <c r="W318">
        <v>73.040000000000006</v>
      </c>
      <c r="X318" t="s">
        <v>43</v>
      </c>
      <c r="Y318" t="s">
        <v>8747</v>
      </c>
      <c r="Z318">
        <v>2014</v>
      </c>
      <c r="AA318">
        <v>34</v>
      </c>
      <c r="AB318">
        <v>39337</v>
      </c>
    </row>
    <row r="319" spans="1:28" x14ac:dyDescent="0.2">
      <c r="A319" t="s">
        <v>1318</v>
      </c>
      <c r="B319" s="1">
        <v>41962</v>
      </c>
      <c r="C319" s="1">
        <v>41965</v>
      </c>
      <c r="D319" t="s">
        <v>28</v>
      </c>
      <c r="E319" t="s">
        <v>1319</v>
      </c>
      <c r="F319" t="s">
        <v>1320</v>
      </c>
      <c r="G319" t="s">
        <v>31</v>
      </c>
      <c r="H319" t="s">
        <v>32</v>
      </c>
      <c r="I319" t="s">
        <v>1310</v>
      </c>
      <c r="J319" t="s">
        <v>1311</v>
      </c>
      <c r="K319" t="s">
        <v>35</v>
      </c>
      <c r="L319" t="s">
        <v>36</v>
      </c>
      <c r="M319" t="s">
        <v>37</v>
      </c>
      <c r="N319" t="s">
        <v>38</v>
      </c>
      <c r="O319" t="s">
        <v>374</v>
      </c>
      <c r="P319" t="s">
        <v>391</v>
      </c>
      <c r="Q319" t="s">
        <v>392</v>
      </c>
      <c r="R319">
        <v>6</v>
      </c>
      <c r="S319">
        <v>170</v>
      </c>
      <c r="T319">
        <v>0</v>
      </c>
      <c r="U319">
        <v>45.813600000000001</v>
      </c>
      <c r="V319" t="s">
        <v>42</v>
      </c>
      <c r="W319">
        <v>10.89</v>
      </c>
      <c r="X319" t="s">
        <v>146</v>
      </c>
      <c r="Y319" t="s">
        <v>8768</v>
      </c>
      <c r="Z319">
        <v>2014</v>
      </c>
      <c r="AA319">
        <v>47</v>
      </c>
      <c r="AB319">
        <v>32949</v>
      </c>
    </row>
    <row r="320" spans="1:28" x14ac:dyDescent="0.2">
      <c r="A320" t="s">
        <v>1321</v>
      </c>
      <c r="B320" s="1">
        <v>40871</v>
      </c>
      <c r="C320" s="1">
        <v>40877</v>
      </c>
      <c r="D320" t="s">
        <v>148</v>
      </c>
      <c r="E320" t="s">
        <v>1322</v>
      </c>
      <c r="F320" t="s">
        <v>1323</v>
      </c>
      <c r="G320" t="s">
        <v>246</v>
      </c>
      <c r="H320" t="s">
        <v>32</v>
      </c>
      <c r="I320" t="s">
        <v>1310</v>
      </c>
      <c r="J320" t="s">
        <v>1311</v>
      </c>
      <c r="K320" t="s">
        <v>35</v>
      </c>
      <c r="L320" t="s">
        <v>36</v>
      </c>
      <c r="M320" t="s">
        <v>37</v>
      </c>
      <c r="N320" t="s">
        <v>38</v>
      </c>
      <c r="O320" t="s">
        <v>374</v>
      </c>
      <c r="P320" t="s">
        <v>1324</v>
      </c>
      <c r="Q320" t="s">
        <v>1325</v>
      </c>
      <c r="R320">
        <v>6</v>
      </c>
      <c r="S320">
        <v>486</v>
      </c>
      <c r="T320">
        <v>0</v>
      </c>
      <c r="U320">
        <v>9.7175999999999991</v>
      </c>
      <c r="V320" t="s">
        <v>42</v>
      </c>
      <c r="W320">
        <v>41.99</v>
      </c>
      <c r="X320" t="s">
        <v>50</v>
      </c>
      <c r="Y320" t="s">
        <v>8727</v>
      </c>
      <c r="Z320">
        <v>2011</v>
      </c>
      <c r="AA320">
        <v>48</v>
      </c>
      <c r="AB320">
        <v>32482</v>
      </c>
    </row>
    <row r="321" spans="1:28" x14ac:dyDescent="0.2">
      <c r="A321" t="s">
        <v>1321</v>
      </c>
      <c r="B321" s="1">
        <v>40871</v>
      </c>
      <c r="C321" s="1">
        <v>40877</v>
      </c>
      <c r="D321" t="s">
        <v>148</v>
      </c>
      <c r="E321" t="s">
        <v>1322</v>
      </c>
      <c r="F321" t="s">
        <v>1323</v>
      </c>
      <c r="G321" t="s">
        <v>246</v>
      </c>
      <c r="H321" t="s">
        <v>32</v>
      </c>
      <c r="I321" t="s">
        <v>1310</v>
      </c>
      <c r="J321" t="s">
        <v>1311</v>
      </c>
      <c r="K321" t="s">
        <v>35</v>
      </c>
      <c r="L321" t="s">
        <v>36</v>
      </c>
      <c r="M321" t="s">
        <v>37</v>
      </c>
      <c r="N321" t="s">
        <v>38</v>
      </c>
      <c r="O321" t="s">
        <v>374</v>
      </c>
      <c r="P321" t="s">
        <v>1094</v>
      </c>
      <c r="Q321" t="s">
        <v>1095</v>
      </c>
      <c r="R321">
        <v>2</v>
      </c>
      <c r="S321">
        <v>198</v>
      </c>
      <c r="T321">
        <v>0</v>
      </c>
      <c r="U321">
        <v>53.346600000000002</v>
      </c>
      <c r="V321" t="s">
        <v>42</v>
      </c>
      <c r="W321">
        <v>18.440000000000001</v>
      </c>
      <c r="X321" t="s">
        <v>50</v>
      </c>
      <c r="Y321" t="s">
        <v>8727</v>
      </c>
      <c r="Z321">
        <v>2011</v>
      </c>
      <c r="AA321">
        <v>48</v>
      </c>
      <c r="AB321">
        <v>32484</v>
      </c>
    </row>
    <row r="322" spans="1:28" x14ac:dyDescent="0.2">
      <c r="A322" t="s">
        <v>1326</v>
      </c>
      <c r="B322" s="1">
        <v>41774</v>
      </c>
      <c r="C322" s="1">
        <v>41779</v>
      </c>
      <c r="D322" t="s">
        <v>28</v>
      </c>
      <c r="E322" t="s">
        <v>1327</v>
      </c>
      <c r="F322" t="s">
        <v>1328</v>
      </c>
      <c r="G322" t="s">
        <v>246</v>
      </c>
      <c r="H322" t="s">
        <v>32</v>
      </c>
      <c r="I322" t="s">
        <v>1310</v>
      </c>
      <c r="J322" t="s">
        <v>1311</v>
      </c>
      <c r="K322" t="s">
        <v>35</v>
      </c>
      <c r="L322" t="s">
        <v>36</v>
      </c>
      <c r="M322" t="s">
        <v>37</v>
      </c>
      <c r="N322" t="s">
        <v>38</v>
      </c>
      <c r="O322" t="s">
        <v>39</v>
      </c>
      <c r="P322" t="s">
        <v>1329</v>
      </c>
      <c r="Q322" t="s">
        <v>1330</v>
      </c>
      <c r="R322">
        <v>9</v>
      </c>
      <c r="S322">
        <v>440</v>
      </c>
      <c r="T322">
        <v>0</v>
      </c>
      <c r="U322">
        <v>206.88929999999999</v>
      </c>
      <c r="V322" t="s">
        <v>42</v>
      </c>
      <c r="W322">
        <v>73.290000000000006</v>
      </c>
      <c r="X322" t="s">
        <v>50</v>
      </c>
      <c r="Y322" t="s">
        <v>8744</v>
      </c>
      <c r="Z322">
        <v>2014</v>
      </c>
      <c r="AA322">
        <v>20</v>
      </c>
      <c r="AB322">
        <v>35945</v>
      </c>
    </row>
    <row r="323" spans="1:28" x14ac:dyDescent="0.2">
      <c r="A323" t="s">
        <v>1331</v>
      </c>
      <c r="B323" s="1">
        <v>41998</v>
      </c>
      <c r="C323" s="1">
        <v>42005</v>
      </c>
      <c r="D323" t="s">
        <v>148</v>
      </c>
      <c r="E323" t="s">
        <v>1332</v>
      </c>
      <c r="F323" t="s">
        <v>1333</v>
      </c>
      <c r="G323" t="s">
        <v>31</v>
      </c>
      <c r="H323" t="s">
        <v>32</v>
      </c>
      <c r="I323" t="s">
        <v>1310</v>
      </c>
      <c r="J323" t="s">
        <v>1311</v>
      </c>
      <c r="K323" t="s">
        <v>35</v>
      </c>
      <c r="L323" t="s">
        <v>36</v>
      </c>
      <c r="M323" t="s">
        <v>37</v>
      </c>
      <c r="N323" t="s">
        <v>38</v>
      </c>
      <c r="O323" t="s">
        <v>374</v>
      </c>
      <c r="P323" t="s">
        <v>1263</v>
      </c>
      <c r="Q323" t="s">
        <v>1264</v>
      </c>
      <c r="R323">
        <v>6</v>
      </c>
      <c r="S323">
        <v>1004</v>
      </c>
      <c r="T323">
        <v>0</v>
      </c>
      <c r="U323">
        <v>0</v>
      </c>
      <c r="V323" t="s">
        <v>42</v>
      </c>
      <c r="W323">
        <v>121.83</v>
      </c>
      <c r="X323" t="s">
        <v>50</v>
      </c>
      <c r="Y323" t="s">
        <v>8750</v>
      </c>
      <c r="Z323">
        <v>2014</v>
      </c>
      <c r="AA323">
        <v>52</v>
      </c>
      <c r="AB323">
        <v>33778</v>
      </c>
    </row>
    <row r="324" spans="1:28" x14ac:dyDescent="0.2">
      <c r="A324" t="s">
        <v>1334</v>
      </c>
      <c r="B324" s="1">
        <v>40815</v>
      </c>
      <c r="C324" s="1">
        <v>40820</v>
      </c>
      <c r="D324" t="s">
        <v>45</v>
      </c>
      <c r="E324" t="s">
        <v>1335</v>
      </c>
      <c r="F324" t="s">
        <v>1336</v>
      </c>
      <c r="G324" t="s">
        <v>31</v>
      </c>
      <c r="H324" t="s">
        <v>32</v>
      </c>
      <c r="I324" t="s">
        <v>1310</v>
      </c>
      <c r="J324" t="s">
        <v>1311</v>
      </c>
      <c r="K324" t="s">
        <v>35</v>
      </c>
      <c r="L324" t="s">
        <v>36</v>
      </c>
      <c r="M324" t="s">
        <v>37</v>
      </c>
      <c r="N324" t="s">
        <v>38</v>
      </c>
      <c r="O324" t="s">
        <v>374</v>
      </c>
      <c r="P324" t="s">
        <v>586</v>
      </c>
      <c r="Q324" t="s">
        <v>587</v>
      </c>
      <c r="R324">
        <v>5</v>
      </c>
      <c r="S324">
        <v>808</v>
      </c>
      <c r="T324">
        <v>0</v>
      </c>
      <c r="U324">
        <v>153.4725</v>
      </c>
      <c r="V324" t="s">
        <v>42</v>
      </c>
      <c r="W324">
        <v>30.49</v>
      </c>
      <c r="X324" t="s">
        <v>50</v>
      </c>
      <c r="Y324" t="s">
        <v>8725</v>
      </c>
      <c r="Z324">
        <v>2011</v>
      </c>
      <c r="AA324">
        <v>40</v>
      </c>
      <c r="AB324">
        <v>41027</v>
      </c>
    </row>
    <row r="325" spans="1:28" x14ac:dyDescent="0.2">
      <c r="A325" t="s">
        <v>1337</v>
      </c>
      <c r="B325" s="1">
        <v>41173</v>
      </c>
      <c r="C325" s="1">
        <v>41179</v>
      </c>
      <c r="D325" t="s">
        <v>45</v>
      </c>
      <c r="E325" t="s">
        <v>46</v>
      </c>
      <c r="F325" t="s">
        <v>47</v>
      </c>
      <c r="G325" t="s">
        <v>31</v>
      </c>
      <c r="H325" t="s">
        <v>32</v>
      </c>
      <c r="I325" t="s">
        <v>1310</v>
      </c>
      <c r="J325" t="s">
        <v>1311</v>
      </c>
      <c r="K325" t="s">
        <v>35</v>
      </c>
      <c r="L325" t="s">
        <v>36</v>
      </c>
      <c r="M325" t="s">
        <v>37</v>
      </c>
      <c r="N325" t="s">
        <v>38</v>
      </c>
      <c r="O325" t="s">
        <v>374</v>
      </c>
      <c r="P325" t="s">
        <v>1338</v>
      </c>
      <c r="Q325" t="s">
        <v>1339</v>
      </c>
      <c r="R325">
        <v>6</v>
      </c>
      <c r="S325">
        <v>200</v>
      </c>
      <c r="T325">
        <v>0</v>
      </c>
      <c r="U325">
        <v>47.937600000000003</v>
      </c>
      <c r="V325" t="s">
        <v>42</v>
      </c>
      <c r="W325">
        <v>20.56</v>
      </c>
      <c r="X325" t="s">
        <v>50</v>
      </c>
      <c r="Y325" t="s">
        <v>8763</v>
      </c>
      <c r="Z325">
        <v>2012</v>
      </c>
      <c r="AA325">
        <v>38</v>
      </c>
      <c r="AB325">
        <v>33568</v>
      </c>
    </row>
    <row r="326" spans="1:28" x14ac:dyDescent="0.2">
      <c r="A326" t="s">
        <v>1340</v>
      </c>
      <c r="B326" s="1">
        <v>41510</v>
      </c>
      <c r="C326" s="1">
        <v>41517</v>
      </c>
      <c r="D326" t="s">
        <v>45</v>
      </c>
      <c r="E326" t="s">
        <v>791</v>
      </c>
      <c r="F326" t="s">
        <v>792</v>
      </c>
      <c r="G326" t="s">
        <v>31</v>
      </c>
      <c r="H326" t="s">
        <v>32</v>
      </c>
      <c r="I326" t="s">
        <v>1310</v>
      </c>
      <c r="J326" t="s">
        <v>1311</v>
      </c>
      <c r="K326" t="s">
        <v>35</v>
      </c>
      <c r="L326" t="s">
        <v>36</v>
      </c>
      <c r="M326" t="s">
        <v>37</v>
      </c>
      <c r="N326" t="s">
        <v>38</v>
      </c>
      <c r="O326" t="s">
        <v>404</v>
      </c>
      <c r="P326" t="s">
        <v>1341</v>
      </c>
      <c r="Q326" t="s">
        <v>1342</v>
      </c>
      <c r="R326">
        <v>5</v>
      </c>
      <c r="S326">
        <v>136</v>
      </c>
      <c r="T326">
        <v>0</v>
      </c>
      <c r="U326">
        <v>63.872999999999998</v>
      </c>
      <c r="V326" t="s">
        <v>42</v>
      </c>
      <c r="W326">
        <v>11.44</v>
      </c>
      <c r="X326" t="s">
        <v>50</v>
      </c>
      <c r="Y326" t="s">
        <v>8739</v>
      </c>
      <c r="Z326">
        <v>2013</v>
      </c>
      <c r="AA326">
        <v>34</v>
      </c>
      <c r="AB326">
        <v>34410</v>
      </c>
    </row>
    <row r="327" spans="1:28" x14ac:dyDescent="0.2">
      <c r="A327" t="s">
        <v>1343</v>
      </c>
      <c r="B327" s="1">
        <v>41615</v>
      </c>
      <c r="C327" s="1">
        <v>41621</v>
      </c>
      <c r="D327" t="s">
        <v>45</v>
      </c>
      <c r="E327" t="s">
        <v>1125</v>
      </c>
      <c r="F327" t="s">
        <v>1126</v>
      </c>
      <c r="G327" t="s">
        <v>31</v>
      </c>
      <c r="H327" t="s">
        <v>32</v>
      </c>
      <c r="I327" t="s">
        <v>1310</v>
      </c>
      <c r="J327" t="s">
        <v>1311</v>
      </c>
      <c r="K327" t="s">
        <v>35</v>
      </c>
      <c r="L327" t="s">
        <v>36</v>
      </c>
      <c r="M327" t="s">
        <v>37</v>
      </c>
      <c r="N327" t="s">
        <v>38</v>
      </c>
      <c r="O327" t="s">
        <v>39</v>
      </c>
      <c r="P327" t="s">
        <v>272</v>
      </c>
      <c r="Q327" t="s">
        <v>273</v>
      </c>
      <c r="R327">
        <v>5</v>
      </c>
      <c r="S327">
        <v>190</v>
      </c>
      <c r="T327">
        <v>0</v>
      </c>
      <c r="U327">
        <v>89.159000000000006</v>
      </c>
      <c r="V327" t="s">
        <v>42</v>
      </c>
      <c r="W327">
        <v>12.38</v>
      </c>
      <c r="X327" t="s">
        <v>50</v>
      </c>
      <c r="Y327" t="s">
        <v>8764</v>
      </c>
      <c r="Z327">
        <v>2013</v>
      </c>
      <c r="AA327">
        <v>49</v>
      </c>
      <c r="AB327">
        <v>34235</v>
      </c>
    </row>
    <row r="328" spans="1:28" x14ac:dyDescent="0.2">
      <c r="A328" t="s">
        <v>1344</v>
      </c>
      <c r="B328" s="1">
        <v>41947</v>
      </c>
      <c r="C328" s="1">
        <v>41951</v>
      </c>
      <c r="D328" t="s">
        <v>45</v>
      </c>
      <c r="E328" t="s">
        <v>1345</v>
      </c>
      <c r="F328" t="s">
        <v>1346</v>
      </c>
      <c r="G328" t="s">
        <v>246</v>
      </c>
      <c r="H328" t="s">
        <v>32</v>
      </c>
      <c r="I328" t="s">
        <v>1310</v>
      </c>
      <c r="J328" t="s">
        <v>1311</v>
      </c>
      <c r="K328" t="s">
        <v>35</v>
      </c>
      <c r="L328" t="s">
        <v>36</v>
      </c>
      <c r="M328" t="s">
        <v>37</v>
      </c>
      <c r="N328" t="s">
        <v>38</v>
      </c>
      <c r="O328" t="s">
        <v>39</v>
      </c>
      <c r="P328" t="s">
        <v>1347</v>
      </c>
      <c r="Q328" t="s">
        <v>1348</v>
      </c>
      <c r="R328">
        <v>7</v>
      </c>
      <c r="S328">
        <v>140</v>
      </c>
      <c r="T328">
        <v>0</v>
      </c>
      <c r="U328">
        <v>65.734200000000001</v>
      </c>
      <c r="V328" t="s">
        <v>42</v>
      </c>
      <c r="W328">
        <v>8.23</v>
      </c>
      <c r="X328" t="s">
        <v>50</v>
      </c>
      <c r="Y328" t="s">
        <v>8768</v>
      </c>
      <c r="Z328">
        <v>2014</v>
      </c>
      <c r="AA328">
        <v>45</v>
      </c>
      <c r="AB328">
        <v>31711</v>
      </c>
    </row>
    <row r="329" spans="1:28" x14ac:dyDescent="0.2">
      <c r="A329" t="s">
        <v>1349</v>
      </c>
      <c r="B329" s="1">
        <v>40829</v>
      </c>
      <c r="C329" s="1">
        <v>40831</v>
      </c>
      <c r="D329" t="s">
        <v>28</v>
      </c>
      <c r="E329" t="s">
        <v>1350</v>
      </c>
      <c r="F329" t="s">
        <v>1351</v>
      </c>
      <c r="G329" t="s">
        <v>31</v>
      </c>
      <c r="H329" t="s">
        <v>32</v>
      </c>
      <c r="I329" t="s">
        <v>1310</v>
      </c>
      <c r="J329" t="s">
        <v>1352</v>
      </c>
      <c r="K329" t="s">
        <v>35</v>
      </c>
      <c r="L329" t="s">
        <v>36</v>
      </c>
      <c r="M329" t="s">
        <v>37</v>
      </c>
      <c r="N329" t="s">
        <v>38</v>
      </c>
      <c r="O329" t="s">
        <v>380</v>
      </c>
      <c r="P329" t="s">
        <v>381</v>
      </c>
      <c r="Q329" t="s">
        <v>382</v>
      </c>
      <c r="R329">
        <v>4</v>
      </c>
      <c r="S329">
        <v>214</v>
      </c>
      <c r="T329">
        <v>0</v>
      </c>
      <c r="U329">
        <v>62.036799999999999</v>
      </c>
      <c r="V329" t="s">
        <v>42</v>
      </c>
      <c r="W329">
        <v>42.66</v>
      </c>
      <c r="X329" t="s">
        <v>146</v>
      </c>
      <c r="Y329" t="s">
        <v>8726</v>
      </c>
      <c r="Z329">
        <v>2011</v>
      </c>
      <c r="AA329">
        <v>42</v>
      </c>
      <c r="AB329">
        <v>32108</v>
      </c>
    </row>
    <row r="330" spans="1:28" x14ac:dyDescent="0.2">
      <c r="A330" t="s">
        <v>1353</v>
      </c>
      <c r="B330" s="1">
        <v>41829</v>
      </c>
      <c r="C330" s="1">
        <v>41836</v>
      </c>
      <c r="D330" t="s">
        <v>45</v>
      </c>
      <c r="E330" t="s">
        <v>1354</v>
      </c>
      <c r="F330" t="s">
        <v>1355</v>
      </c>
      <c r="G330" t="s">
        <v>31</v>
      </c>
      <c r="H330" t="s">
        <v>32</v>
      </c>
      <c r="I330" t="s">
        <v>1310</v>
      </c>
      <c r="J330" t="s">
        <v>1356</v>
      </c>
      <c r="K330" t="s">
        <v>35</v>
      </c>
      <c r="L330" t="s">
        <v>36</v>
      </c>
      <c r="M330" t="s">
        <v>37</v>
      </c>
      <c r="N330" t="s">
        <v>38</v>
      </c>
      <c r="O330" t="s">
        <v>501</v>
      </c>
      <c r="P330" t="s">
        <v>1357</v>
      </c>
      <c r="Q330" t="s">
        <v>1358</v>
      </c>
      <c r="R330">
        <v>8</v>
      </c>
      <c r="S330">
        <v>786</v>
      </c>
      <c r="T330">
        <v>0</v>
      </c>
      <c r="U330">
        <v>385.37520000000001</v>
      </c>
      <c r="V330" t="s">
        <v>42</v>
      </c>
      <c r="W330">
        <v>61.36</v>
      </c>
      <c r="X330" t="s">
        <v>50</v>
      </c>
      <c r="Y330" t="s">
        <v>8746</v>
      </c>
      <c r="Z330">
        <v>2014</v>
      </c>
      <c r="AA330">
        <v>28</v>
      </c>
      <c r="AB330">
        <v>32918</v>
      </c>
    </row>
    <row r="331" spans="1:28" x14ac:dyDescent="0.2">
      <c r="A331" t="s">
        <v>1359</v>
      </c>
      <c r="B331" s="1">
        <v>41883</v>
      </c>
      <c r="C331" s="1">
        <v>41885</v>
      </c>
      <c r="D331" t="s">
        <v>28</v>
      </c>
      <c r="E331" t="s">
        <v>1360</v>
      </c>
      <c r="F331" t="s">
        <v>1361</v>
      </c>
      <c r="G331" t="s">
        <v>246</v>
      </c>
      <c r="H331" t="s">
        <v>32</v>
      </c>
      <c r="I331" t="s">
        <v>1310</v>
      </c>
      <c r="J331" t="s">
        <v>1362</v>
      </c>
      <c r="K331" t="s">
        <v>35</v>
      </c>
      <c r="L331" t="s">
        <v>36</v>
      </c>
      <c r="M331" t="s">
        <v>37</v>
      </c>
      <c r="N331" t="s">
        <v>38</v>
      </c>
      <c r="O331" t="s">
        <v>374</v>
      </c>
      <c r="P331" t="s">
        <v>1252</v>
      </c>
      <c r="Q331" t="s">
        <v>1253</v>
      </c>
      <c r="R331">
        <v>7</v>
      </c>
      <c r="S331">
        <v>150</v>
      </c>
      <c r="T331">
        <v>0</v>
      </c>
      <c r="U331">
        <v>43.421700000000001</v>
      </c>
      <c r="V331" t="s">
        <v>42</v>
      </c>
      <c r="W331">
        <v>11.91</v>
      </c>
      <c r="X331" t="s">
        <v>43</v>
      </c>
      <c r="Y331" t="s">
        <v>8748</v>
      </c>
      <c r="Z331">
        <v>2014</v>
      </c>
      <c r="AA331">
        <v>36</v>
      </c>
      <c r="AB331">
        <v>37703</v>
      </c>
    </row>
    <row r="332" spans="1:28" x14ac:dyDescent="0.2">
      <c r="A332" t="s">
        <v>1363</v>
      </c>
      <c r="B332" s="1">
        <v>41954</v>
      </c>
      <c r="C332" s="1">
        <v>41961</v>
      </c>
      <c r="D332" t="s">
        <v>45</v>
      </c>
      <c r="E332" t="s">
        <v>333</v>
      </c>
      <c r="F332" t="s">
        <v>334</v>
      </c>
      <c r="G332" t="s">
        <v>31</v>
      </c>
      <c r="H332" t="s">
        <v>32</v>
      </c>
      <c r="I332" t="s">
        <v>1310</v>
      </c>
      <c r="J332" t="s">
        <v>1364</v>
      </c>
      <c r="K332" t="s">
        <v>35</v>
      </c>
      <c r="L332" t="s">
        <v>36</v>
      </c>
      <c r="M332" t="s">
        <v>37</v>
      </c>
      <c r="N332" t="s">
        <v>38</v>
      </c>
      <c r="O332" t="s">
        <v>380</v>
      </c>
      <c r="P332" t="s">
        <v>1365</v>
      </c>
      <c r="Q332" t="s">
        <v>1366</v>
      </c>
      <c r="R332">
        <v>5</v>
      </c>
      <c r="S332">
        <v>401</v>
      </c>
      <c r="T332">
        <v>0</v>
      </c>
      <c r="U332">
        <v>112.224</v>
      </c>
      <c r="V332" t="s">
        <v>42</v>
      </c>
      <c r="W332">
        <v>23.36</v>
      </c>
      <c r="X332" t="s">
        <v>50</v>
      </c>
      <c r="Y332" t="s">
        <v>8768</v>
      </c>
      <c r="Z332">
        <v>2014</v>
      </c>
      <c r="AA332">
        <v>46</v>
      </c>
      <c r="AB332">
        <v>38622</v>
      </c>
    </row>
    <row r="333" spans="1:28" x14ac:dyDescent="0.2">
      <c r="A333" t="s">
        <v>1367</v>
      </c>
      <c r="B333" s="1">
        <v>40759</v>
      </c>
      <c r="C333" s="1">
        <v>40764</v>
      </c>
      <c r="D333" t="s">
        <v>28</v>
      </c>
      <c r="E333" t="s">
        <v>1368</v>
      </c>
      <c r="F333" t="s">
        <v>1369</v>
      </c>
      <c r="G333" t="s">
        <v>31</v>
      </c>
      <c r="H333" t="s">
        <v>32</v>
      </c>
      <c r="I333" t="s">
        <v>1370</v>
      </c>
      <c r="J333" t="s">
        <v>1371</v>
      </c>
      <c r="K333" t="s">
        <v>35</v>
      </c>
      <c r="L333" t="s">
        <v>36</v>
      </c>
      <c r="M333" t="s">
        <v>37</v>
      </c>
      <c r="N333" t="s">
        <v>38</v>
      </c>
      <c r="O333" t="s">
        <v>380</v>
      </c>
      <c r="P333" t="s">
        <v>1372</v>
      </c>
      <c r="Q333" t="s">
        <v>1373</v>
      </c>
      <c r="R333">
        <v>3</v>
      </c>
      <c r="S333">
        <v>1090</v>
      </c>
      <c r="T333">
        <v>0</v>
      </c>
      <c r="U333">
        <v>305.13</v>
      </c>
      <c r="V333" t="s">
        <v>42</v>
      </c>
      <c r="W333">
        <v>171.65</v>
      </c>
      <c r="X333" t="s">
        <v>43</v>
      </c>
      <c r="Y333" t="s">
        <v>8724</v>
      </c>
      <c r="Z333">
        <v>2011</v>
      </c>
      <c r="AA333">
        <v>32</v>
      </c>
      <c r="AB333">
        <v>32672</v>
      </c>
    </row>
    <row r="334" spans="1:28" x14ac:dyDescent="0.2">
      <c r="A334" t="s">
        <v>1367</v>
      </c>
      <c r="B334" s="1">
        <v>40759</v>
      </c>
      <c r="C334" s="1">
        <v>40764</v>
      </c>
      <c r="D334" t="s">
        <v>28</v>
      </c>
      <c r="E334" t="s">
        <v>1368</v>
      </c>
      <c r="F334" t="s">
        <v>1369</v>
      </c>
      <c r="G334" t="s">
        <v>31</v>
      </c>
      <c r="H334" t="s">
        <v>32</v>
      </c>
      <c r="I334" t="s">
        <v>1370</v>
      </c>
      <c r="J334" t="s">
        <v>1371</v>
      </c>
      <c r="K334" t="s">
        <v>35</v>
      </c>
      <c r="L334" t="s">
        <v>36</v>
      </c>
      <c r="M334" t="s">
        <v>37</v>
      </c>
      <c r="N334" t="s">
        <v>38</v>
      </c>
      <c r="O334" t="s">
        <v>39</v>
      </c>
      <c r="P334" t="s">
        <v>885</v>
      </c>
      <c r="Q334" t="s">
        <v>886</v>
      </c>
      <c r="R334">
        <v>8</v>
      </c>
      <c r="S334">
        <v>448</v>
      </c>
      <c r="T334">
        <v>0</v>
      </c>
      <c r="U334">
        <v>219.44159999999999</v>
      </c>
      <c r="V334" t="s">
        <v>42</v>
      </c>
      <c r="W334">
        <v>64.739999999999995</v>
      </c>
      <c r="X334" t="s">
        <v>43</v>
      </c>
      <c r="Y334" t="s">
        <v>8724</v>
      </c>
      <c r="Z334">
        <v>2011</v>
      </c>
      <c r="AA334">
        <v>32</v>
      </c>
      <c r="AB334">
        <v>32673</v>
      </c>
    </row>
    <row r="335" spans="1:28" x14ac:dyDescent="0.2">
      <c r="A335" t="s">
        <v>1374</v>
      </c>
      <c r="B335" s="1">
        <v>40826</v>
      </c>
      <c r="C335" s="1">
        <v>40826</v>
      </c>
      <c r="D335" t="s">
        <v>45</v>
      </c>
      <c r="E335" t="s">
        <v>1375</v>
      </c>
      <c r="F335" t="s">
        <v>1376</v>
      </c>
      <c r="G335" t="s">
        <v>246</v>
      </c>
      <c r="H335" t="s">
        <v>32</v>
      </c>
      <c r="I335" t="s">
        <v>1377</v>
      </c>
      <c r="J335" t="s">
        <v>1378</v>
      </c>
      <c r="K335" t="s">
        <v>35</v>
      </c>
      <c r="L335" t="s">
        <v>36</v>
      </c>
      <c r="M335" t="s">
        <v>37</v>
      </c>
      <c r="N335" t="s">
        <v>38</v>
      </c>
      <c r="O335" t="s">
        <v>313</v>
      </c>
      <c r="P335" t="s">
        <v>1379</v>
      </c>
      <c r="Q335" t="s">
        <v>1380</v>
      </c>
      <c r="R335">
        <v>7</v>
      </c>
      <c r="S335">
        <v>256</v>
      </c>
      <c r="T335">
        <v>0</v>
      </c>
      <c r="U335">
        <v>112.574</v>
      </c>
      <c r="V335" t="s">
        <v>42</v>
      </c>
      <c r="W335">
        <v>45.46</v>
      </c>
      <c r="X335" t="s">
        <v>64</v>
      </c>
      <c r="Y335" t="s">
        <v>8726</v>
      </c>
      <c r="Z335">
        <v>2011</v>
      </c>
      <c r="AA335">
        <v>42</v>
      </c>
      <c r="AB335">
        <v>40571</v>
      </c>
    </row>
    <row r="336" spans="1:28" x14ac:dyDescent="0.2">
      <c r="A336" t="s">
        <v>1381</v>
      </c>
      <c r="B336" s="1">
        <v>41478</v>
      </c>
      <c r="C336" s="1">
        <v>41485</v>
      </c>
      <c r="D336" t="s">
        <v>148</v>
      </c>
      <c r="E336" t="s">
        <v>1382</v>
      </c>
      <c r="F336" t="s">
        <v>1383</v>
      </c>
      <c r="G336" t="s">
        <v>262</v>
      </c>
      <c r="H336" t="s">
        <v>32</v>
      </c>
      <c r="I336" t="s">
        <v>1384</v>
      </c>
      <c r="J336" t="s">
        <v>1385</v>
      </c>
      <c r="K336" t="s">
        <v>35</v>
      </c>
      <c r="L336" t="s">
        <v>36</v>
      </c>
      <c r="M336" t="s">
        <v>37</v>
      </c>
      <c r="N336" t="s">
        <v>38</v>
      </c>
      <c r="O336" t="s">
        <v>393</v>
      </c>
      <c r="P336" t="s">
        <v>1386</v>
      </c>
      <c r="Q336" t="s">
        <v>1387</v>
      </c>
      <c r="R336">
        <v>5</v>
      </c>
      <c r="S336">
        <v>86</v>
      </c>
      <c r="T336">
        <v>0</v>
      </c>
      <c r="U336">
        <v>24.998000000000001</v>
      </c>
      <c r="V336" t="s">
        <v>42</v>
      </c>
      <c r="W336">
        <v>14.57</v>
      </c>
      <c r="X336" t="s">
        <v>50</v>
      </c>
      <c r="Y336" t="s">
        <v>8767</v>
      </c>
      <c r="Z336">
        <v>2013</v>
      </c>
      <c r="AA336">
        <v>30</v>
      </c>
      <c r="AB336">
        <v>36749</v>
      </c>
    </row>
    <row r="337" spans="1:28" x14ac:dyDescent="0.2">
      <c r="A337" t="s">
        <v>1388</v>
      </c>
      <c r="B337" s="1">
        <v>41569</v>
      </c>
      <c r="C337" s="1">
        <v>41574</v>
      </c>
      <c r="D337" t="s">
        <v>45</v>
      </c>
      <c r="E337" t="s">
        <v>1389</v>
      </c>
      <c r="F337" t="s">
        <v>1390</v>
      </c>
      <c r="G337" t="s">
        <v>262</v>
      </c>
      <c r="H337" t="s">
        <v>32</v>
      </c>
      <c r="I337" t="s">
        <v>1384</v>
      </c>
      <c r="J337" t="s">
        <v>1391</v>
      </c>
      <c r="K337" t="s">
        <v>35</v>
      </c>
      <c r="L337" t="s">
        <v>36</v>
      </c>
      <c r="M337" t="s">
        <v>37</v>
      </c>
      <c r="N337" t="s">
        <v>38</v>
      </c>
      <c r="O337" t="s">
        <v>313</v>
      </c>
      <c r="P337" t="s">
        <v>1392</v>
      </c>
      <c r="Q337" t="s">
        <v>1393</v>
      </c>
      <c r="R337">
        <v>3</v>
      </c>
      <c r="S337">
        <v>113</v>
      </c>
      <c r="T337">
        <v>0</v>
      </c>
      <c r="U337">
        <v>29.437200000000001</v>
      </c>
      <c r="V337" t="s">
        <v>42</v>
      </c>
      <c r="W337">
        <v>13.66</v>
      </c>
      <c r="X337" t="s">
        <v>43</v>
      </c>
      <c r="Y337" t="s">
        <v>8740</v>
      </c>
      <c r="Z337">
        <v>2013</v>
      </c>
      <c r="AA337">
        <v>43</v>
      </c>
      <c r="AB337">
        <v>39113</v>
      </c>
    </row>
    <row r="338" spans="1:28" x14ac:dyDescent="0.2">
      <c r="A338" t="s">
        <v>1394</v>
      </c>
      <c r="B338" s="1">
        <v>41662</v>
      </c>
      <c r="C338" s="1">
        <v>41667</v>
      </c>
      <c r="D338" t="s">
        <v>45</v>
      </c>
      <c r="E338" t="s">
        <v>852</v>
      </c>
      <c r="F338" t="s">
        <v>853</v>
      </c>
      <c r="G338" t="s">
        <v>262</v>
      </c>
      <c r="H338" t="s">
        <v>32</v>
      </c>
      <c r="I338" t="s">
        <v>1395</v>
      </c>
      <c r="J338" t="s">
        <v>1396</v>
      </c>
      <c r="K338" t="s">
        <v>35</v>
      </c>
      <c r="L338" t="s">
        <v>36</v>
      </c>
      <c r="M338" t="s">
        <v>37</v>
      </c>
      <c r="N338" t="s">
        <v>38</v>
      </c>
      <c r="O338" t="s">
        <v>374</v>
      </c>
      <c r="P338" t="s">
        <v>1199</v>
      </c>
      <c r="Q338" t="s">
        <v>1200</v>
      </c>
      <c r="R338">
        <v>3</v>
      </c>
      <c r="S338">
        <v>1126</v>
      </c>
      <c r="T338">
        <v>0</v>
      </c>
      <c r="U338">
        <v>56.301000000000002</v>
      </c>
      <c r="V338" t="s">
        <v>42</v>
      </c>
      <c r="W338">
        <v>72.260000000000005</v>
      </c>
      <c r="X338" t="s">
        <v>50</v>
      </c>
      <c r="Y338" t="s">
        <v>8742</v>
      </c>
      <c r="Z338">
        <v>2014</v>
      </c>
      <c r="AA338">
        <v>4</v>
      </c>
      <c r="AB338">
        <v>31815</v>
      </c>
    </row>
    <row r="339" spans="1:28" x14ac:dyDescent="0.2">
      <c r="A339" t="s">
        <v>1397</v>
      </c>
      <c r="B339" s="1">
        <v>41712</v>
      </c>
      <c r="C339" s="1">
        <v>41717</v>
      </c>
      <c r="D339" t="s">
        <v>45</v>
      </c>
      <c r="E339" t="s">
        <v>1398</v>
      </c>
      <c r="F339" t="s">
        <v>1399</v>
      </c>
      <c r="G339" t="s">
        <v>262</v>
      </c>
      <c r="H339" t="s">
        <v>32</v>
      </c>
      <c r="I339" t="s">
        <v>1377</v>
      </c>
      <c r="J339" t="s">
        <v>1378</v>
      </c>
      <c r="K339" t="s">
        <v>35</v>
      </c>
      <c r="L339" t="s">
        <v>36</v>
      </c>
      <c r="M339" t="s">
        <v>37</v>
      </c>
      <c r="N339" t="s">
        <v>38</v>
      </c>
      <c r="O339" t="s">
        <v>39</v>
      </c>
      <c r="P339" t="s">
        <v>1400</v>
      </c>
      <c r="Q339" t="s">
        <v>1401</v>
      </c>
      <c r="R339">
        <v>6</v>
      </c>
      <c r="S339">
        <v>288</v>
      </c>
      <c r="T339">
        <v>0</v>
      </c>
      <c r="U339">
        <v>138.3552</v>
      </c>
      <c r="V339" t="s">
        <v>42</v>
      </c>
      <c r="W339">
        <v>26.43</v>
      </c>
      <c r="X339" t="s">
        <v>43</v>
      </c>
      <c r="Y339" t="s">
        <v>8758</v>
      </c>
      <c r="Z339">
        <v>2014</v>
      </c>
      <c r="AA339">
        <v>11</v>
      </c>
      <c r="AB339">
        <v>34365</v>
      </c>
    </row>
    <row r="340" spans="1:28" x14ac:dyDescent="0.2">
      <c r="A340" t="s">
        <v>1402</v>
      </c>
      <c r="B340" s="1">
        <v>41787</v>
      </c>
      <c r="C340" s="1">
        <v>41789</v>
      </c>
      <c r="D340" t="s">
        <v>28</v>
      </c>
      <c r="E340" t="s">
        <v>1255</v>
      </c>
      <c r="F340" t="s">
        <v>1256</v>
      </c>
      <c r="G340" t="s">
        <v>31</v>
      </c>
      <c r="H340" t="s">
        <v>32</v>
      </c>
      <c r="I340" t="s">
        <v>1403</v>
      </c>
      <c r="J340" t="s">
        <v>1404</v>
      </c>
      <c r="K340" t="s">
        <v>35</v>
      </c>
      <c r="L340" t="s">
        <v>36</v>
      </c>
      <c r="M340" t="s">
        <v>37</v>
      </c>
      <c r="N340" t="s">
        <v>38</v>
      </c>
      <c r="O340" t="s">
        <v>374</v>
      </c>
      <c r="P340" t="s">
        <v>479</v>
      </c>
      <c r="Q340" t="s">
        <v>480</v>
      </c>
      <c r="R340">
        <v>5</v>
      </c>
      <c r="S340">
        <v>477</v>
      </c>
      <c r="T340">
        <v>0</v>
      </c>
      <c r="U340">
        <v>28.629000000000001</v>
      </c>
      <c r="V340" t="s">
        <v>42</v>
      </c>
      <c r="W340">
        <v>43.63</v>
      </c>
      <c r="X340" t="s">
        <v>146</v>
      </c>
      <c r="Y340" t="s">
        <v>8744</v>
      </c>
      <c r="Z340">
        <v>2014</v>
      </c>
      <c r="AA340">
        <v>22</v>
      </c>
      <c r="AB340">
        <v>37733</v>
      </c>
    </row>
    <row r="341" spans="1:28" x14ac:dyDescent="0.2">
      <c r="A341" t="s">
        <v>1405</v>
      </c>
      <c r="B341" s="1">
        <v>41919</v>
      </c>
      <c r="C341" s="1">
        <v>41924</v>
      </c>
      <c r="D341" t="s">
        <v>45</v>
      </c>
      <c r="E341" t="s">
        <v>1406</v>
      </c>
      <c r="F341" t="s">
        <v>1407</v>
      </c>
      <c r="G341" t="s">
        <v>262</v>
      </c>
      <c r="H341" t="s">
        <v>32</v>
      </c>
      <c r="I341" t="s">
        <v>1403</v>
      </c>
      <c r="J341" t="s">
        <v>1408</v>
      </c>
      <c r="K341" t="s">
        <v>35</v>
      </c>
      <c r="L341" t="s">
        <v>36</v>
      </c>
      <c r="M341" t="s">
        <v>37</v>
      </c>
      <c r="N341" t="s">
        <v>38</v>
      </c>
      <c r="O341" t="s">
        <v>380</v>
      </c>
      <c r="P341" t="s">
        <v>1162</v>
      </c>
      <c r="Q341" t="s">
        <v>1163</v>
      </c>
      <c r="R341">
        <v>4</v>
      </c>
      <c r="S341">
        <v>228</v>
      </c>
      <c r="T341">
        <v>0</v>
      </c>
      <c r="U341">
        <v>66.073599999999999</v>
      </c>
      <c r="V341" t="s">
        <v>42</v>
      </c>
      <c r="W341">
        <v>13.49</v>
      </c>
      <c r="X341" t="s">
        <v>50</v>
      </c>
      <c r="Y341" t="s">
        <v>8749</v>
      </c>
      <c r="Z341">
        <v>2014</v>
      </c>
      <c r="AA341">
        <v>41</v>
      </c>
      <c r="AB341">
        <v>34348</v>
      </c>
    </row>
    <row r="342" spans="1:28" x14ac:dyDescent="0.2">
      <c r="A342" t="s">
        <v>1409</v>
      </c>
      <c r="B342" s="1">
        <v>40661</v>
      </c>
      <c r="C342" s="1">
        <v>40666</v>
      </c>
      <c r="D342" t="s">
        <v>45</v>
      </c>
      <c r="E342" t="s">
        <v>1410</v>
      </c>
      <c r="F342" t="s">
        <v>1411</v>
      </c>
      <c r="G342" t="s">
        <v>246</v>
      </c>
      <c r="H342" t="s">
        <v>32</v>
      </c>
      <c r="I342" t="s">
        <v>1412</v>
      </c>
      <c r="J342" t="s">
        <v>1413</v>
      </c>
      <c r="K342" t="s">
        <v>35</v>
      </c>
      <c r="L342" t="s">
        <v>36</v>
      </c>
      <c r="M342" t="s">
        <v>1081</v>
      </c>
      <c r="N342" t="s">
        <v>38</v>
      </c>
      <c r="O342" t="s">
        <v>374</v>
      </c>
      <c r="P342" t="s">
        <v>1414</v>
      </c>
      <c r="Q342" t="s">
        <v>1415</v>
      </c>
      <c r="R342">
        <v>9</v>
      </c>
      <c r="S342">
        <v>498</v>
      </c>
      <c r="T342">
        <v>0</v>
      </c>
      <c r="U342">
        <v>129.37860000000001</v>
      </c>
      <c r="V342" t="s">
        <v>42</v>
      </c>
      <c r="W342">
        <v>33.299999999999997</v>
      </c>
      <c r="X342" t="s">
        <v>50</v>
      </c>
      <c r="Y342" t="s">
        <v>8751</v>
      </c>
      <c r="Z342">
        <v>2011</v>
      </c>
      <c r="AA342">
        <v>18</v>
      </c>
      <c r="AB342">
        <v>33071</v>
      </c>
    </row>
    <row r="343" spans="1:28" x14ac:dyDescent="0.2">
      <c r="A343" t="s">
        <v>1416</v>
      </c>
      <c r="B343" s="1">
        <v>40759</v>
      </c>
      <c r="C343" s="1">
        <v>40763</v>
      </c>
      <c r="D343" t="s">
        <v>28</v>
      </c>
      <c r="E343" t="s">
        <v>1417</v>
      </c>
      <c r="F343" t="s">
        <v>1418</v>
      </c>
      <c r="G343" t="s">
        <v>246</v>
      </c>
      <c r="H343" t="s">
        <v>32</v>
      </c>
      <c r="I343" t="s">
        <v>1419</v>
      </c>
      <c r="J343" t="s">
        <v>1420</v>
      </c>
      <c r="K343" t="s">
        <v>35</v>
      </c>
      <c r="L343" t="s">
        <v>36</v>
      </c>
      <c r="M343" t="s">
        <v>1081</v>
      </c>
      <c r="N343" t="s">
        <v>38</v>
      </c>
      <c r="O343" t="s">
        <v>39</v>
      </c>
      <c r="P343" t="s">
        <v>1421</v>
      </c>
      <c r="Q343" t="s">
        <v>1422</v>
      </c>
      <c r="R343">
        <v>13</v>
      </c>
      <c r="S343">
        <v>260</v>
      </c>
      <c r="T343">
        <v>0</v>
      </c>
      <c r="U343">
        <v>124.6752</v>
      </c>
      <c r="V343" t="s">
        <v>42</v>
      </c>
      <c r="W343">
        <v>39.43</v>
      </c>
      <c r="X343" t="s">
        <v>50</v>
      </c>
      <c r="Y343" t="s">
        <v>8724</v>
      </c>
      <c r="Z343">
        <v>2011</v>
      </c>
      <c r="AA343">
        <v>32</v>
      </c>
      <c r="AB343">
        <v>40454</v>
      </c>
    </row>
    <row r="344" spans="1:28" x14ac:dyDescent="0.2">
      <c r="A344" t="s">
        <v>1423</v>
      </c>
      <c r="B344" s="1">
        <v>40864</v>
      </c>
      <c r="C344" s="1">
        <v>40869</v>
      </c>
      <c r="D344" t="s">
        <v>28</v>
      </c>
      <c r="E344" t="s">
        <v>1424</v>
      </c>
      <c r="F344" t="s">
        <v>1425</v>
      </c>
      <c r="G344" t="s">
        <v>246</v>
      </c>
      <c r="H344" t="s">
        <v>32</v>
      </c>
      <c r="I344" t="s">
        <v>1426</v>
      </c>
      <c r="J344" t="s">
        <v>1427</v>
      </c>
      <c r="K344" t="s">
        <v>35</v>
      </c>
      <c r="L344" t="s">
        <v>36</v>
      </c>
      <c r="M344" t="s">
        <v>1081</v>
      </c>
      <c r="N344" t="s">
        <v>38</v>
      </c>
      <c r="O344" t="s">
        <v>374</v>
      </c>
      <c r="P344" t="s">
        <v>1428</v>
      </c>
      <c r="Q344" t="s">
        <v>1429</v>
      </c>
      <c r="R344">
        <v>7</v>
      </c>
      <c r="S344">
        <v>2934</v>
      </c>
      <c r="T344">
        <v>0</v>
      </c>
      <c r="U344">
        <v>792.26909999999998</v>
      </c>
      <c r="V344" t="s">
        <v>42</v>
      </c>
      <c r="W344">
        <v>428.8</v>
      </c>
      <c r="X344" t="s">
        <v>50</v>
      </c>
      <c r="Y344" t="s">
        <v>8727</v>
      </c>
      <c r="Z344">
        <v>2011</v>
      </c>
      <c r="AA344">
        <v>47</v>
      </c>
      <c r="AB344">
        <v>34367</v>
      </c>
    </row>
    <row r="345" spans="1:28" x14ac:dyDescent="0.2">
      <c r="A345" t="s">
        <v>1430</v>
      </c>
      <c r="B345" s="1">
        <v>40960</v>
      </c>
      <c r="C345" s="1">
        <v>40966</v>
      </c>
      <c r="D345" t="s">
        <v>45</v>
      </c>
      <c r="E345" t="s">
        <v>1431</v>
      </c>
      <c r="F345" t="s">
        <v>1432</v>
      </c>
      <c r="G345" t="s">
        <v>31</v>
      </c>
      <c r="H345" t="s">
        <v>32</v>
      </c>
      <c r="I345" t="s">
        <v>1412</v>
      </c>
      <c r="J345" t="s">
        <v>1433</v>
      </c>
      <c r="K345" t="s">
        <v>35</v>
      </c>
      <c r="L345" t="s">
        <v>36</v>
      </c>
      <c r="M345" t="s">
        <v>1081</v>
      </c>
      <c r="N345" t="s">
        <v>38</v>
      </c>
      <c r="O345" t="s">
        <v>1434</v>
      </c>
      <c r="P345" t="s">
        <v>1435</v>
      </c>
      <c r="Q345" t="s">
        <v>1436</v>
      </c>
      <c r="R345">
        <v>2</v>
      </c>
      <c r="S345">
        <v>2542</v>
      </c>
      <c r="T345">
        <v>0</v>
      </c>
      <c r="U345">
        <v>1270.99</v>
      </c>
      <c r="V345" t="s">
        <v>42</v>
      </c>
      <c r="W345">
        <v>91.36</v>
      </c>
      <c r="X345" t="s">
        <v>50</v>
      </c>
      <c r="Y345" t="s">
        <v>8729</v>
      </c>
      <c r="Z345">
        <v>2012</v>
      </c>
      <c r="AA345">
        <v>8</v>
      </c>
      <c r="AB345">
        <v>38577</v>
      </c>
    </row>
    <row r="346" spans="1:28" x14ac:dyDescent="0.2">
      <c r="A346" t="s">
        <v>1437</v>
      </c>
      <c r="B346" s="1">
        <v>41008</v>
      </c>
      <c r="C346" s="1">
        <v>41013</v>
      </c>
      <c r="D346" t="s">
        <v>45</v>
      </c>
      <c r="E346" t="s">
        <v>883</v>
      </c>
      <c r="F346" t="s">
        <v>884</v>
      </c>
      <c r="G346" t="s">
        <v>31</v>
      </c>
      <c r="H346" t="s">
        <v>32</v>
      </c>
      <c r="I346" t="s">
        <v>1438</v>
      </c>
      <c r="J346" t="s">
        <v>1439</v>
      </c>
      <c r="K346" t="s">
        <v>35</v>
      </c>
      <c r="L346" t="s">
        <v>36</v>
      </c>
      <c r="M346" t="s">
        <v>1081</v>
      </c>
      <c r="N346" t="s">
        <v>38</v>
      </c>
      <c r="O346" t="s">
        <v>380</v>
      </c>
      <c r="P346" t="s">
        <v>1440</v>
      </c>
      <c r="Q346" t="s">
        <v>1441</v>
      </c>
      <c r="R346">
        <v>3</v>
      </c>
      <c r="S346">
        <v>370</v>
      </c>
      <c r="T346">
        <v>0</v>
      </c>
      <c r="U346">
        <v>144.3546</v>
      </c>
      <c r="V346" t="s">
        <v>42</v>
      </c>
      <c r="W346">
        <v>24.22</v>
      </c>
      <c r="X346" t="s">
        <v>50</v>
      </c>
      <c r="Y346" t="s">
        <v>8731</v>
      </c>
      <c r="Z346">
        <v>2012</v>
      </c>
      <c r="AA346">
        <v>15</v>
      </c>
      <c r="AB346">
        <v>39763</v>
      </c>
    </row>
    <row r="347" spans="1:28" x14ac:dyDescent="0.2">
      <c r="A347" t="s">
        <v>1442</v>
      </c>
      <c r="B347" s="1">
        <v>41101</v>
      </c>
      <c r="C347" s="1">
        <v>41102</v>
      </c>
      <c r="D347" t="s">
        <v>45</v>
      </c>
      <c r="E347" t="s">
        <v>389</v>
      </c>
      <c r="F347" t="s">
        <v>390</v>
      </c>
      <c r="G347" t="s">
        <v>246</v>
      </c>
      <c r="H347" t="s">
        <v>32</v>
      </c>
      <c r="I347" t="s">
        <v>1426</v>
      </c>
      <c r="J347" t="s">
        <v>1443</v>
      </c>
      <c r="K347" t="s">
        <v>35</v>
      </c>
      <c r="L347" t="s">
        <v>36</v>
      </c>
      <c r="M347" t="s">
        <v>1081</v>
      </c>
      <c r="N347" t="s">
        <v>38</v>
      </c>
      <c r="O347" t="s">
        <v>1434</v>
      </c>
      <c r="P347" t="s">
        <v>1444</v>
      </c>
      <c r="Q347" t="s">
        <v>1445</v>
      </c>
      <c r="R347">
        <v>7</v>
      </c>
      <c r="S347">
        <v>221</v>
      </c>
      <c r="T347">
        <v>0</v>
      </c>
      <c r="U347">
        <v>103.8982</v>
      </c>
      <c r="V347" t="s">
        <v>42</v>
      </c>
      <c r="W347">
        <v>29.93</v>
      </c>
      <c r="X347" t="s">
        <v>146</v>
      </c>
      <c r="Y347" t="s">
        <v>8769</v>
      </c>
      <c r="Z347">
        <v>2012</v>
      </c>
      <c r="AA347">
        <v>28</v>
      </c>
      <c r="AB347">
        <v>36337</v>
      </c>
    </row>
    <row r="348" spans="1:28" x14ac:dyDescent="0.2">
      <c r="A348" t="s">
        <v>1446</v>
      </c>
      <c r="B348" s="1">
        <v>41106</v>
      </c>
      <c r="C348" s="1">
        <v>41110</v>
      </c>
      <c r="D348" t="s">
        <v>28</v>
      </c>
      <c r="E348" t="s">
        <v>1447</v>
      </c>
      <c r="F348" t="s">
        <v>1448</v>
      </c>
      <c r="G348" t="s">
        <v>262</v>
      </c>
      <c r="H348" t="s">
        <v>32</v>
      </c>
      <c r="I348" t="s">
        <v>1412</v>
      </c>
      <c r="J348" t="s">
        <v>1413</v>
      </c>
      <c r="K348" t="s">
        <v>35</v>
      </c>
      <c r="L348" t="s">
        <v>36</v>
      </c>
      <c r="M348" t="s">
        <v>1081</v>
      </c>
      <c r="N348" t="s">
        <v>38</v>
      </c>
      <c r="O348" t="s">
        <v>404</v>
      </c>
      <c r="P348" t="s">
        <v>1449</v>
      </c>
      <c r="Q348" t="s">
        <v>1450</v>
      </c>
      <c r="R348">
        <v>9</v>
      </c>
      <c r="S348">
        <v>137</v>
      </c>
      <c r="T348">
        <v>0</v>
      </c>
      <c r="U348">
        <v>63.134999999999998</v>
      </c>
      <c r="V348" t="s">
        <v>42</v>
      </c>
      <c r="W348">
        <v>21.54</v>
      </c>
      <c r="X348" t="s">
        <v>50</v>
      </c>
      <c r="Y348" t="s">
        <v>8769</v>
      </c>
      <c r="Z348">
        <v>2012</v>
      </c>
      <c r="AA348">
        <v>29</v>
      </c>
      <c r="AB348">
        <v>35897</v>
      </c>
    </row>
    <row r="349" spans="1:28" x14ac:dyDescent="0.2">
      <c r="A349" t="s">
        <v>1451</v>
      </c>
      <c r="B349" s="1">
        <v>41149</v>
      </c>
      <c r="C349" s="1">
        <v>41154</v>
      </c>
      <c r="D349" t="s">
        <v>45</v>
      </c>
      <c r="E349" t="s">
        <v>284</v>
      </c>
      <c r="F349" t="s">
        <v>285</v>
      </c>
      <c r="G349" t="s">
        <v>246</v>
      </c>
      <c r="H349" t="s">
        <v>32</v>
      </c>
      <c r="I349" t="s">
        <v>1438</v>
      </c>
      <c r="J349" t="s">
        <v>993</v>
      </c>
      <c r="K349" t="s">
        <v>35</v>
      </c>
      <c r="L349" t="s">
        <v>36</v>
      </c>
      <c r="M349" t="s">
        <v>1081</v>
      </c>
      <c r="N349" t="s">
        <v>38</v>
      </c>
      <c r="O349" t="s">
        <v>374</v>
      </c>
      <c r="P349" t="s">
        <v>1452</v>
      </c>
      <c r="Q349" t="s">
        <v>1453</v>
      </c>
      <c r="R349">
        <v>11</v>
      </c>
      <c r="S349">
        <v>470</v>
      </c>
      <c r="T349">
        <v>0</v>
      </c>
      <c r="U349">
        <v>122.2936</v>
      </c>
      <c r="V349" t="s">
        <v>42</v>
      </c>
      <c r="W349">
        <v>30.72</v>
      </c>
      <c r="X349" t="s">
        <v>50</v>
      </c>
      <c r="Y349" t="s">
        <v>8732</v>
      </c>
      <c r="Z349">
        <v>2012</v>
      </c>
      <c r="AA349">
        <v>35</v>
      </c>
      <c r="AB349">
        <v>40989</v>
      </c>
    </row>
    <row r="350" spans="1:28" x14ac:dyDescent="0.2">
      <c r="A350" t="s">
        <v>1454</v>
      </c>
      <c r="B350" s="1">
        <v>41155</v>
      </c>
      <c r="C350" s="1">
        <v>41157</v>
      </c>
      <c r="D350" t="s">
        <v>28</v>
      </c>
      <c r="E350" t="s">
        <v>1455</v>
      </c>
      <c r="F350" t="s">
        <v>1456</v>
      </c>
      <c r="G350" t="s">
        <v>246</v>
      </c>
      <c r="H350" t="s">
        <v>32</v>
      </c>
      <c r="I350" t="s">
        <v>1438</v>
      </c>
      <c r="J350" t="s">
        <v>1457</v>
      </c>
      <c r="K350" t="s">
        <v>35</v>
      </c>
      <c r="L350" t="s">
        <v>36</v>
      </c>
      <c r="M350" t="s">
        <v>1081</v>
      </c>
      <c r="N350" t="s">
        <v>38</v>
      </c>
      <c r="O350" t="s">
        <v>380</v>
      </c>
      <c r="P350" t="s">
        <v>1458</v>
      </c>
      <c r="Q350" t="s">
        <v>1459</v>
      </c>
      <c r="R350">
        <v>2</v>
      </c>
      <c r="S350">
        <v>138</v>
      </c>
      <c r="T350">
        <v>0</v>
      </c>
      <c r="U350">
        <v>60.552799999999998</v>
      </c>
      <c r="V350" t="s">
        <v>42</v>
      </c>
      <c r="W350">
        <v>23.1</v>
      </c>
      <c r="X350" t="s">
        <v>146</v>
      </c>
      <c r="Y350" t="s">
        <v>8763</v>
      </c>
      <c r="Z350">
        <v>2012</v>
      </c>
      <c r="AA350">
        <v>36</v>
      </c>
      <c r="AB350">
        <v>33155</v>
      </c>
    </row>
    <row r="351" spans="1:28" x14ac:dyDescent="0.2">
      <c r="A351" t="s">
        <v>1460</v>
      </c>
      <c r="B351" s="1">
        <v>41170</v>
      </c>
      <c r="C351" s="1">
        <v>41175</v>
      </c>
      <c r="D351" t="s">
        <v>28</v>
      </c>
      <c r="E351" t="s">
        <v>1461</v>
      </c>
      <c r="F351" t="s">
        <v>1462</v>
      </c>
      <c r="G351" t="s">
        <v>246</v>
      </c>
      <c r="H351" t="s">
        <v>32</v>
      </c>
      <c r="I351" t="s">
        <v>1412</v>
      </c>
      <c r="J351" t="s">
        <v>1463</v>
      </c>
      <c r="K351" t="s">
        <v>35</v>
      </c>
      <c r="L351" t="s">
        <v>36</v>
      </c>
      <c r="M351" t="s">
        <v>1081</v>
      </c>
      <c r="N351" t="s">
        <v>38</v>
      </c>
      <c r="O351" t="s">
        <v>374</v>
      </c>
      <c r="P351" t="s">
        <v>1268</v>
      </c>
      <c r="Q351" t="s">
        <v>1269</v>
      </c>
      <c r="R351">
        <v>7</v>
      </c>
      <c r="S351">
        <v>637</v>
      </c>
      <c r="T351">
        <v>0</v>
      </c>
      <c r="U351">
        <v>0</v>
      </c>
      <c r="V351" t="s">
        <v>42</v>
      </c>
      <c r="W351">
        <v>58.06</v>
      </c>
      <c r="X351" t="s">
        <v>50</v>
      </c>
      <c r="Y351" t="s">
        <v>8763</v>
      </c>
      <c r="Z351">
        <v>2012</v>
      </c>
      <c r="AA351">
        <v>38</v>
      </c>
      <c r="AB351">
        <v>35027</v>
      </c>
    </row>
    <row r="352" spans="1:28" x14ac:dyDescent="0.2">
      <c r="A352" t="s">
        <v>1464</v>
      </c>
      <c r="B352" s="1">
        <v>41270</v>
      </c>
      <c r="C352" s="1">
        <v>41274</v>
      </c>
      <c r="D352" t="s">
        <v>45</v>
      </c>
      <c r="E352" t="s">
        <v>1465</v>
      </c>
      <c r="F352" t="s">
        <v>1466</v>
      </c>
      <c r="G352" t="s">
        <v>262</v>
      </c>
      <c r="H352" t="s">
        <v>32</v>
      </c>
      <c r="I352" t="s">
        <v>1412</v>
      </c>
      <c r="J352" t="s">
        <v>1463</v>
      </c>
      <c r="K352" t="s">
        <v>35</v>
      </c>
      <c r="L352" t="s">
        <v>36</v>
      </c>
      <c r="M352" t="s">
        <v>1081</v>
      </c>
      <c r="N352" t="s">
        <v>38</v>
      </c>
      <c r="O352" t="s">
        <v>380</v>
      </c>
      <c r="P352" t="s">
        <v>1105</v>
      </c>
      <c r="Q352" t="s">
        <v>1106</v>
      </c>
      <c r="R352">
        <v>2</v>
      </c>
      <c r="S352">
        <v>356</v>
      </c>
      <c r="T352">
        <v>0</v>
      </c>
      <c r="U352">
        <v>103.22839999999999</v>
      </c>
      <c r="V352" t="s">
        <v>42</v>
      </c>
      <c r="W352">
        <v>26.39</v>
      </c>
      <c r="X352" t="s">
        <v>50</v>
      </c>
      <c r="Y352" t="s">
        <v>8734</v>
      </c>
      <c r="Z352">
        <v>2012</v>
      </c>
      <c r="AA352">
        <v>52</v>
      </c>
      <c r="AB352">
        <v>32391</v>
      </c>
    </row>
    <row r="353" spans="1:28" x14ac:dyDescent="0.2">
      <c r="A353" t="s">
        <v>1467</v>
      </c>
      <c r="B353" s="1">
        <v>41297</v>
      </c>
      <c r="C353" s="1">
        <v>41301</v>
      </c>
      <c r="D353" t="s">
        <v>45</v>
      </c>
      <c r="E353" t="s">
        <v>1468</v>
      </c>
      <c r="F353" t="s">
        <v>1469</v>
      </c>
      <c r="G353" t="s">
        <v>246</v>
      </c>
      <c r="H353" t="s">
        <v>32</v>
      </c>
      <c r="I353" t="s">
        <v>1470</v>
      </c>
      <c r="J353" t="s">
        <v>1471</v>
      </c>
      <c r="K353" t="s">
        <v>35</v>
      </c>
      <c r="L353" t="s">
        <v>36</v>
      </c>
      <c r="M353" t="s">
        <v>1081</v>
      </c>
      <c r="N353" t="s">
        <v>38</v>
      </c>
      <c r="O353" t="s">
        <v>374</v>
      </c>
      <c r="P353" t="s">
        <v>1220</v>
      </c>
      <c r="Q353" t="s">
        <v>1221</v>
      </c>
      <c r="R353">
        <v>13</v>
      </c>
      <c r="S353">
        <v>1564</v>
      </c>
      <c r="T353">
        <v>0</v>
      </c>
      <c r="U353">
        <v>406.71539999999999</v>
      </c>
      <c r="V353" t="s">
        <v>42</v>
      </c>
      <c r="W353">
        <v>97</v>
      </c>
      <c r="X353" t="s">
        <v>50</v>
      </c>
      <c r="Y353" t="s">
        <v>8753</v>
      </c>
      <c r="Z353">
        <v>2013</v>
      </c>
      <c r="AA353">
        <v>4</v>
      </c>
      <c r="AB353">
        <v>40445</v>
      </c>
    </row>
    <row r="354" spans="1:28" x14ac:dyDescent="0.2">
      <c r="A354" t="s">
        <v>1472</v>
      </c>
      <c r="B354" s="1">
        <v>41351</v>
      </c>
      <c r="C354" s="1">
        <v>41351</v>
      </c>
      <c r="D354" t="s">
        <v>28</v>
      </c>
      <c r="E354" t="s">
        <v>1473</v>
      </c>
      <c r="F354" t="s">
        <v>1474</v>
      </c>
      <c r="G354" t="s">
        <v>31</v>
      </c>
      <c r="H354" t="s">
        <v>32</v>
      </c>
      <c r="I354" t="s">
        <v>1412</v>
      </c>
      <c r="J354" t="s">
        <v>1433</v>
      </c>
      <c r="K354" t="s">
        <v>35</v>
      </c>
      <c r="L354" t="s">
        <v>36</v>
      </c>
      <c r="M354" t="s">
        <v>1081</v>
      </c>
      <c r="N354" t="s">
        <v>38</v>
      </c>
      <c r="O354" t="s">
        <v>380</v>
      </c>
      <c r="P354" t="s">
        <v>1141</v>
      </c>
      <c r="Q354" t="s">
        <v>1142</v>
      </c>
      <c r="R354">
        <v>3</v>
      </c>
      <c r="S354">
        <v>902</v>
      </c>
      <c r="T354">
        <v>0</v>
      </c>
      <c r="U354">
        <v>297.64350000000002</v>
      </c>
      <c r="V354" t="s">
        <v>42</v>
      </c>
      <c r="W354">
        <v>214.01</v>
      </c>
      <c r="X354" t="s">
        <v>64</v>
      </c>
      <c r="Y354" t="s">
        <v>8735</v>
      </c>
      <c r="Z354">
        <v>2013</v>
      </c>
      <c r="AA354">
        <v>12</v>
      </c>
      <c r="AB354">
        <v>35697</v>
      </c>
    </row>
    <row r="355" spans="1:28" x14ac:dyDescent="0.2">
      <c r="A355" t="s">
        <v>1475</v>
      </c>
      <c r="B355" s="1">
        <v>41411</v>
      </c>
      <c r="C355" s="1">
        <v>41418</v>
      </c>
      <c r="D355" t="s">
        <v>148</v>
      </c>
      <c r="E355" t="s">
        <v>1476</v>
      </c>
      <c r="F355" t="s">
        <v>1477</v>
      </c>
      <c r="G355" t="s">
        <v>31</v>
      </c>
      <c r="H355" t="s">
        <v>32</v>
      </c>
      <c r="I355" t="s">
        <v>1438</v>
      </c>
      <c r="J355" t="s">
        <v>1478</v>
      </c>
      <c r="K355" t="s">
        <v>35</v>
      </c>
      <c r="L355" t="s">
        <v>36</v>
      </c>
      <c r="M355" t="s">
        <v>1081</v>
      </c>
      <c r="N355" t="s">
        <v>38</v>
      </c>
      <c r="O355" t="s">
        <v>374</v>
      </c>
      <c r="P355" t="s">
        <v>386</v>
      </c>
      <c r="Q355" t="s">
        <v>387</v>
      </c>
      <c r="R355">
        <v>4</v>
      </c>
      <c r="S355">
        <v>553</v>
      </c>
      <c r="T355">
        <v>0</v>
      </c>
      <c r="U355">
        <v>0</v>
      </c>
      <c r="V355" t="s">
        <v>42</v>
      </c>
      <c r="W355">
        <v>66.66</v>
      </c>
      <c r="X355" t="s">
        <v>50</v>
      </c>
      <c r="Y355" t="s">
        <v>8737</v>
      </c>
      <c r="Z355">
        <v>2013</v>
      </c>
      <c r="AA355">
        <v>20</v>
      </c>
      <c r="AB355">
        <v>32632</v>
      </c>
    </row>
    <row r="356" spans="1:28" x14ac:dyDescent="0.2">
      <c r="A356" t="s">
        <v>1479</v>
      </c>
      <c r="B356" s="1">
        <v>41537</v>
      </c>
      <c r="C356" s="1">
        <v>41539</v>
      </c>
      <c r="D356" t="s">
        <v>28</v>
      </c>
      <c r="E356" t="s">
        <v>1480</v>
      </c>
      <c r="F356" t="s">
        <v>1481</v>
      </c>
      <c r="G356" t="s">
        <v>262</v>
      </c>
      <c r="H356" t="s">
        <v>32</v>
      </c>
      <c r="I356" t="s">
        <v>1482</v>
      </c>
      <c r="J356" t="s">
        <v>1483</v>
      </c>
      <c r="K356" t="s">
        <v>35</v>
      </c>
      <c r="L356" t="s">
        <v>36</v>
      </c>
      <c r="M356" t="s">
        <v>1081</v>
      </c>
      <c r="N356" t="s">
        <v>38</v>
      </c>
      <c r="O356" t="s">
        <v>374</v>
      </c>
      <c r="P356" t="s">
        <v>593</v>
      </c>
      <c r="Q356" t="s">
        <v>594</v>
      </c>
      <c r="R356">
        <v>9</v>
      </c>
      <c r="S356">
        <v>1606</v>
      </c>
      <c r="T356">
        <v>0</v>
      </c>
      <c r="U356">
        <v>481.86900000000003</v>
      </c>
      <c r="V356" t="s">
        <v>42</v>
      </c>
      <c r="W356">
        <v>418.26</v>
      </c>
      <c r="X356" t="s">
        <v>146</v>
      </c>
      <c r="Y356" t="s">
        <v>8755</v>
      </c>
      <c r="Z356">
        <v>2013</v>
      </c>
      <c r="AA356">
        <v>38</v>
      </c>
      <c r="AB356">
        <v>33317</v>
      </c>
    </row>
    <row r="357" spans="1:28" x14ac:dyDescent="0.2">
      <c r="A357" t="s">
        <v>1484</v>
      </c>
      <c r="B357" s="1">
        <v>41611</v>
      </c>
      <c r="C357" s="1">
        <v>41617</v>
      </c>
      <c r="D357" t="s">
        <v>45</v>
      </c>
      <c r="E357" t="s">
        <v>1485</v>
      </c>
      <c r="F357" t="s">
        <v>1486</v>
      </c>
      <c r="G357" t="s">
        <v>262</v>
      </c>
      <c r="H357" t="s">
        <v>32</v>
      </c>
      <c r="I357" t="s">
        <v>1482</v>
      </c>
      <c r="J357" t="s">
        <v>1483</v>
      </c>
      <c r="K357" t="s">
        <v>35</v>
      </c>
      <c r="L357" t="s">
        <v>36</v>
      </c>
      <c r="M357" t="s">
        <v>1081</v>
      </c>
      <c r="N357" t="s">
        <v>38</v>
      </c>
      <c r="O357" t="s">
        <v>374</v>
      </c>
      <c r="P357" t="s">
        <v>1280</v>
      </c>
      <c r="Q357" t="s">
        <v>1281</v>
      </c>
      <c r="R357">
        <v>5</v>
      </c>
      <c r="S357">
        <v>2079</v>
      </c>
      <c r="T357">
        <v>0</v>
      </c>
      <c r="U357">
        <v>582.23199999999997</v>
      </c>
      <c r="V357" t="s">
        <v>42</v>
      </c>
      <c r="W357">
        <v>101.18</v>
      </c>
      <c r="X357" t="s">
        <v>50</v>
      </c>
      <c r="Y357" t="s">
        <v>8764</v>
      </c>
      <c r="Z357">
        <v>2013</v>
      </c>
      <c r="AA357">
        <v>49</v>
      </c>
      <c r="AB357">
        <v>37764</v>
      </c>
    </row>
    <row r="358" spans="1:28" x14ac:dyDescent="0.2">
      <c r="A358" t="s">
        <v>1487</v>
      </c>
      <c r="B358" s="1">
        <v>41712</v>
      </c>
      <c r="C358" s="1">
        <v>41716</v>
      </c>
      <c r="D358" t="s">
        <v>45</v>
      </c>
      <c r="E358" t="s">
        <v>1488</v>
      </c>
      <c r="F358" t="s">
        <v>1489</v>
      </c>
      <c r="G358" t="s">
        <v>31</v>
      </c>
      <c r="H358" t="s">
        <v>32</v>
      </c>
      <c r="I358" t="s">
        <v>1412</v>
      </c>
      <c r="J358" t="s">
        <v>1433</v>
      </c>
      <c r="K358" t="s">
        <v>35</v>
      </c>
      <c r="L358" t="s">
        <v>36</v>
      </c>
      <c r="M358" t="s">
        <v>1081</v>
      </c>
      <c r="N358" t="s">
        <v>38</v>
      </c>
      <c r="O358" t="s">
        <v>1434</v>
      </c>
      <c r="P358" t="s">
        <v>1490</v>
      </c>
      <c r="Q358" t="s">
        <v>1491</v>
      </c>
      <c r="R358">
        <v>3</v>
      </c>
      <c r="S358">
        <v>174</v>
      </c>
      <c r="T358">
        <v>0</v>
      </c>
      <c r="U358">
        <v>81.921000000000006</v>
      </c>
      <c r="V358" t="s">
        <v>42</v>
      </c>
      <c r="W358">
        <v>10.82</v>
      </c>
      <c r="X358" t="s">
        <v>50</v>
      </c>
      <c r="Y358" t="s">
        <v>8758</v>
      </c>
      <c r="Z358">
        <v>2014</v>
      </c>
      <c r="AA358">
        <v>11</v>
      </c>
      <c r="AB358">
        <v>39218</v>
      </c>
    </row>
    <row r="359" spans="1:28" x14ac:dyDescent="0.2">
      <c r="A359" t="s">
        <v>1492</v>
      </c>
      <c r="B359" s="1">
        <v>41740</v>
      </c>
      <c r="C359" s="1">
        <v>41744</v>
      </c>
      <c r="D359" t="s">
        <v>45</v>
      </c>
      <c r="E359" t="s">
        <v>1493</v>
      </c>
      <c r="F359" t="s">
        <v>1494</v>
      </c>
      <c r="G359" t="s">
        <v>262</v>
      </c>
      <c r="H359" t="s">
        <v>32</v>
      </c>
      <c r="I359" t="s">
        <v>1438</v>
      </c>
      <c r="J359" t="s">
        <v>1495</v>
      </c>
      <c r="K359" t="s">
        <v>35</v>
      </c>
      <c r="L359" t="s">
        <v>36</v>
      </c>
      <c r="M359" t="s">
        <v>1081</v>
      </c>
      <c r="N359" t="s">
        <v>38</v>
      </c>
      <c r="O359" t="s">
        <v>374</v>
      </c>
      <c r="P359" t="s">
        <v>1496</v>
      </c>
      <c r="Q359" t="s">
        <v>1497</v>
      </c>
      <c r="R359">
        <v>5</v>
      </c>
      <c r="S359">
        <v>286</v>
      </c>
      <c r="T359">
        <v>0</v>
      </c>
      <c r="U359">
        <v>71.537499999999994</v>
      </c>
      <c r="V359" t="s">
        <v>42</v>
      </c>
      <c r="W359">
        <v>19.23</v>
      </c>
      <c r="X359" t="s">
        <v>50</v>
      </c>
      <c r="Y359" t="s">
        <v>8743</v>
      </c>
      <c r="Z359">
        <v>2014</v>
      </c>
      <c r="AA359">
        <v>15</v>
      </c>
      <c r="AB359">
        <v>37676</v>
      </c>
    </row>
    <row r="360" spans="1:28" x14ac:dyDescent="0.2">
      <c r="A360" t="s">
        <v>1498</v>
      </c>
      <c r="B360" s="1">
        <v>41773</v>
      </c>
      <c r="C360" s="1">
        <v>41778</v>
      </c>
      <c r="D360" t="s">
        <v>45</v>
      </c>
      <c r="E360" t="s">
        <v>1499</v>
      </c>
      <c r="F360" t="s">
        <v>1500</v>
      </c>
      <c r="G360" t="s">
        <v>262</v>
      </c>
      <c r="H360" t="s">
        <v>32</v>
      </c>
      <c r="I360" t="s">
        <v>1426</v>
      </c>
      <c r="J360" t="s">
        <v>1427</v>
      </c>
      <c r="K360" t="s">
        <v>35</v>
      </c>
      <c r="L360" t="s">
        <v>36</v>
      </c>
      <c r="M360" t="s">
        <v>1081</v>
      </c>
      <c r="N360" t="s">
        <v>38</v>
      </c>
      <c r="O360" t="s">
        <v>1434</v>
      </c>
      <c r="P360" t="s">
        <v>1501</v>
      </c>
      <c r="Q360" t="s">
        <v>1502</v>
      </c>
      <c r="R360">
        <v>9</v>
      </c>
      <c r="S360">
        <v>300</v>
      </c>
      <c r="T360">
        <v>0</v>
      </c>
      <c r="U360">
        <v>149.76</v>
      </c>
      <c r="V360" t="s">
        <v>42</v>
      </c>
      <c r="W360">
        <v>37.659999999999997</v>
      </c>
      <c r="X360" t="s">
        <v>43</v>
      </c>
      <c r="Y360" t="s">
        <v>8744</v>
      </c>
      <c r="Z360">
        <v>2014</v>
      </c>
      <c r="AA360">
        <v>20</v>
      </c>
      <c r="AB360">
        <v>39632</v>
      </c>
    </row>
    <row r="361" spans="1:28" x14ac:dyDescent="0.2">
      <c r="A361" t="s">
        <v>1503</v>
      </c>
      <c r="B361" s="1">
        <v>41788</v>
      </c>
      <c r="C361" s="1">
        <v>41792</v>
      </c>
      <c r="D361" t="s">
        <v>45</v>
      </c>
      <c r="E361" t="s">
        <v>1504</v>
      </c>
      <c r="F361" t="s">
        <v>1505</v>
      </c>
      <c r="G361" t="s">
        <v>246</v>
      </c>
      <c r="H361" t="s">
        <v>32</v>
      </c>
      <c r="I361" t="s">
        <v>1412</v>
      </c>
      <c r="J361" t="s">
        <v>1506</v>
      </c>
      <c r="K361" t="s">
        <v>35</v>
      </c>
      <c r="L361" t="s">
        <v>36</v>
      </c>
      <c r="M361" t="s">
        <v>1081</v>
      </c>
      <c r="N361" t="s">
        <v>38</v>
      </c>
      <c r="O361" t="s">
        <v>380</v>
      </c>
      <c r="P361" t="s">
        <v>410</v>
      </c>
      <c r="Q361" t="s">
        <v>411</v>
      </c>
      <c r="R361">
        <v>3</v>
      </c>
      <c r="S361">
        <v>125</v>
      </c>
      <c r="T361">
        <v>0</v>
      </c>
      <c r="U361">
        <v>36.287700000000001</v>
      </c>
      <c r="V361" t="s">
        <v>42</v>
      </c>
      <c r="W361">
        <v>8.98</v>
      </c>
      <c r="X361" t="s">
        <v>50</v>
      </c>
      <c r="Y361" t="s">
        <v>8744</v>
      </c>
      <c r="Z361">
        <v>2014</v>
      </c>
      <c r="AA361">
        <v>22</v>
      </c>
      <c r="AB361">
        <v>40429</v>
      </c>
    </row>
    <row r="362" spans="1:28" x14ac:dyDescent="0.2">
      <c r="A362" t="s">
        <v>1507</v>
      </c>
      <c r="B362" s="1">
        <v>41829</v>
      </c>
      <c r="C362" s="1">
        <v>41833</v>
      </c>
      <c r="D362" t="s">
        <v>45</v>
      </c>
      <c r="E362" t="s">
        <v>1508</v>
      </c>
      <c r="F362" t="s">
        <v>1509</v>
      </c>
      <c r="G362" t="s">
        <v>246</v>
      </c>
      <c r="H362" t="s">
        <v>32</v>
      </c>
      <c r="I362" t="s">
        <v>1426</v>
      </c>
      <c r="J362" t="s">
        <v>1427</v>
      </c>
      <c r="K362" t="s">
        <v>35</v>
      </c>
      <c r="L362" t="s">
        <v>36</v>
      </c>
      <c r="M362" t="s">
        <v>1081</v>
      </c>
      <c r="N362" t="s">
        <v>38</v>
      </c>
      <c r="O362" t="s">
        <v>313</v>
      </c>
      <c r="P362" t="s">
        <v>1510</v>
      </c>
      <c r="Q362" t="s">
        <v>1511</v>
      </c>
      <c r="R362">
        <v>5</v>
      </c>
      <c r="S362">
        <v>175</v>
      </c>
      <c r="T362">
        <v>0</v>
      </c>
      <c r="U362">
        <v>45.487000000000002</v>
      </c>
      <c r="V362" t="s">
        <v>42</v>
      </c>
      <c r="W362">
        <v>20.09</v>
      </c>
      <c r="X362" t="s">
        <v>50</v>
      </c>
      <c r="Y362" t="s">
        <v>8746</v>
      </c>
      <c r="Z362">
        <v>2014</v>
      </c>
      <c r="AA362">
        <v>28</v>
      </c>
      <c r="AB362">
        <v>39705</v>
      </c>
    </row>
    <row r="363" spans="1:28" x14ac:dyDescent="0.2">
      <c r="A363" t="s">
        <v>1512</v>
      </c>
      <c r="B363" s="1">
        <v>41852</v>
      </c>
      <c r="C363" s="1">
        <v>41856</v>
      </c>
      <c r="D363" t="s">
        <v>45</v>
      </c>
      <c r="E363" t="s">
        <v>974</v>
      </c>
      <c r="F363" t="s">
        <v>975</v>
      </c>
      <c r="G363" t="s">
        <v>262</v>
      </c>
      <c r="H363" t="s">
        <v>32</v>
      </c>
      <c r="I363" t="s">
        <v>1426</v>
      </c>
      <c r="J363" t="s">
        <v>1443</v>
      </c>
      <c r="K363" t="s">
        <v>35</v>
      </c>
      <c r="L363" t="s">
        <v>36</v>
      </c>
      <c r="M363" t="s">
        <v>1081</v>
      </c>
      <c r="N363" t="s">
        <v>38</v>
      </c>
      <c r="O363" t="s">
        <v>1434</v>
      </c>
      <c r="P363" t="s">
        <v>1513</v>
      </c>
      <c r="Q363" t="s">
        <v>1514</v>
      </c>
      <c r="R363">
        <v>5</v>
      </c>
      <c r="S363">
        <v>850</v>
      </c>
      <c r="T363">
        <v>0</v>
      </c>
      <c r="U363">
        <v>390.97699999999998</v>
      </c>
      <c r="V363" t="s">
        <v>42</v>
      </c>
      <c r="W363">
        <v>63.11</v>
      </c>
      <c r="X363" t="s">
        <v>50</v>
      </c>
      <c r="Y363" t="s">
        <v>8747</v>
      </c>
      <c r="Z363">
        <v>2014</v>
      </c>
      <c r="AA363">
        <v>31</v>
      </c>
      <c r="AB363">
        <v>41000</v>
      </c>
    </row>
    <row r="364" spans="1:28" x14ac:dyDescent="0.2">
      <c r="A364" t="s">
        <v>1515</v>
      </c>
      <c r="B364" s="1">
        <v>41873</v>
      </c>
      <c r="C364" s="1">
        <v>41879</v>
      </c>
      <c r="D364" t="s">
        <v>45</v>
      </c>
      <c r="E364" t="s">
        <v>1516</v>
      </c>
      <c r="F364" t="s">
        <v>1517</v>
      </c>
      <c r="G364" t="s">
        <v>262</v>
      </c>
      <c r="H364" t="s">
        <v>32</v>
      </c>
      <c r="I364" t="s">
        <v>1412</v>
      </c>
      <c r="J364" t="s">
        <v>1433</v>
      </c>
      <c r="K364" t="s">
        <v>35</v>
      </c>
      <c r="L364" t="s">
        <v>36</v>
      </c>
      <c r="M364" t="s">
        <v>1081</v>
      </c>
      <c r="N364" t="s">
        <v>38</v>
      </c>
      <c r="O364" t="s">
        <v>39</v>
      </c>
      <c r="P364" t="s">
        <v>207</v>
      </c>
      <c r="Q364" t="s">
        <v>1518</v>
      </c>
      <c r="R364">
        <v>5</v>
      </c>
      <c r="S364">
        <v>277</v>
      </c>
      <c r="T364">
        <v>0</v>
      </c>
      <c r="U364">
        <v>133.15199999999999</v>
      </c>
      <c r="V364" t="s">
        <v>42</v>
      </c>
      <c r="W364">
        <v>19.53</v>
      </c>
      <c r="X364" t="s">
        <v>50</v>
      </c>
      <c r="Y364" t="s">
        <v>8747</v>
      </c>
      <c r="Z364">
        <v>2014</v>
      </c>
      <c r="AA364">
        <v>34</v>
      </c>
      <c r="AB364">
        <v>34900</v>
      </c>
    </row>
    <row r="365" spans="1:28" x14ac:dyDescent="0.2">
      <c r="A365" t="s">
        <v>1519</v>
      </c>
      <c r="B365" s="1">
        <v>41951</v>
      </c>
      <c r="C365" s="1">
        <v>41955</v>
      </c>
      <c r="D365" t="s">
        <v>45</v>
      </c>
      <c r="E365" t="s">
        <v>1520</v>
      </c>
      <c r="F365" t="s">
        <v>1521</v>
      </c>
      <c r="G365" t="s">
        <v>31</v>
      </c>
      <c r="H365" t="s">
        <v>32</v>
      </c>
      <c r="I365" t="s">
        <v>1426</v>
      </c>
      <c r="J365" t="s">
        <v>1427</v>
      </c>
      <c r="K365" t="s">
        <v>35</v>
      </c>
      <c r="L365" t="s">
        <v>36</v>
      </c>
      <c r="M365" t="s">
        <v>1081</v>
      </c>
      <c r="N365" t="s">
        <v>38</v>
      </c>
      <c r="O365" t="s">
        <v>380</v>
      </c>
      <c r="P365" t="s">
        <v>1522</v>
      </c>
      <c r="Q365" t="s">
        <v>1523</v>
      </c>
      <c r="R365">
        <v>7</v>
      </c>
      <c r="S365">
        <v>101</v>
      </c>
      <c r="T365">
        <v>0</v>
      </c>
      <c r="U365">
        <v>33.310200000000002</v>
      </c>
      <c r="V365" t="s">
        <v>42</v>
      </c>
      <c r="W365">
        <v>5.79</v>
      </c>
      <c r="X365" t="s">
        <v>50</v>
      </c>
      <c r="Y365" t="s">
        <v>8768</v>
      </c>
      <c r="Z365">
        <v>2014</v>
      </c>
      <c r="AA365">
        <v>45</v>
      </c>
      <c r="AB365">
        <v>36075</v>
      </c>
    </row>
    <row r="366" spans="1:28" x14ac:dyDescent="0.2">
      <c r="A366" t="s">
        <v>1524</v>
      </c>
      <c r="B366" s="1">
        <v>41953</v>
      </c>
      <c r="C366" s="1">
        <v>41956</v>
      </c>
      <c r="D366" t="s">
        <v>59</v>
      </c>
      <c r="E366" t="s">
        <v>1525</v>
      </c>
      <c r="F366" t="s">
        <v>1526</v>
      </c>
      <c r="G366" t="s">
        <v>246</v>
      </c>
      <c r="H366" t="s">
        <v>32</v>
      </c>
      <c r="I366" t="s">
        <v>1412</v>
      </c>
      <c r="J366" t="s">
        <v>1433</v>
      </c>
      <c r="K366" t="s">
        <v>35</v>
      </c>
      <c r="L366" t="s">
        <v>36</v>
      </c>
      <c r="M366" t="s">
        <v>1081</v>
      </c>
      <c r="N366" t="s">
        <v>38</v>
      </c>
      <c r="O366" t="s">
        <v>374</v>
      </c>
      <c r="P366" t="s">
        <v>474</v>
      </c>
      <c r="Q366" t="s">
        <v>475</v>
      </c>
      <c r="R366">
        <v>9</v>
      </c>
      <c r="S366">
        <v>1633</v>
      </c>
      <c r="T366">
        <v>0</v>
      </c>
      <c r="U366">
        <v>473.61059999999998</v>
      </c>
      <c r="V366" t="s">
        <v>42</v>
      </c>
      <c r="W366">
        <v>232.86</v>
      </c>
      <c r="X366" t="s">
        <v>43</v>
      </c>
      <c r="Y366" t="s">
        <v>8768</v>
      </c>
      <c r="Z366">
        <v>2014</v>
      </c>
      <c r="AA366">
        <v>46</v>
      </c>
      <c r="AB366">
        <v>34480</v>
      </c>
    </row>
    <row r="367" spans="1:28" x14ac:dyDescent="0.2">
      <c r="A367" t="s">
        <v>1524</v>
      </c>
      <c r="B367" s="1">
        <v>41953</v>
      </c>
      <c r="C367" s="1">
        <v>41956</v>
      </c>
      <c r="D367" t="s">
        <v>59</v>
      </c>
      <c r="E367" t="s">
        <v>1525</v>
      </c>
      <c r="F367" t="s">
        <v>1526</v>
      </c>
      <c r="G367" t="s">
        <v>246</v>
      </c>
      <c r="H367" t="s">
        <v>32</v>
      </c>
      <c r="I367" t="s">
        <v>1412</v>
      </c>
      <c r="J367" t="s">
        <v>1433</v>
      </c>
      <c r="K367" t="s">
        <v>35</v>
      </c>
      <c r="L367" t="s">
        <v>36</v>
      </c>
      <c r="M367" t="s">
        <v>1081</v>
      </c>
      <c r="N367" t="s">
        <v>38</v>
      </c>
      <c r="O367" t="s">
        <v>374</v>
      </c>
      <c r="P367" t="s">
        <v>474</v>
      </c>
      <c r="Q367" t="s">
        <v>475</v>
      </c>
      <c r="R367">
        <v>3</v>
      </c>
      <c r="S367">
        <v>544</v>
      </c>
      <c r="T367">
        <v>0</v>
      </c>
      <c r="U367">
        <v>157.87020000000001</v>
      </c>
      <c r="V367" t="s">
        <v>42</v>
      </c>
      <c r="W367">
        <v>196.07</v>
      </c>
      <c r="X367" t="s">
        <v>43</v>
      </c>
      <c r="Y367" t="s">
        <v>8768</v>
      </c>
      <c r="Z367">
        <v>2014</v>
      </c>
      <c r="AA367">
        <v>46</v>
      </c>
      <c r="AB367">
        <v>34481</v>
      </c>
    </row>
    <row r="368" spans="1:28" x14ac:dyDescent="0.2">
      <c r="A368" t="s">
        <v>1527</v>
      </c>
      <c r="B368" s="1">
        <v>41982</v>
      </c>
      <c r="C368" s="1">
        <v>41984</v>
      </c>
      <c r="D368" t="s">
        <v>28</v>
      </c>
      <c r="E368" t="s">
        <v>1499</v>
      </c>
      <c r="F368" t="s">
        <v>1500</v>
      </c>
      <c r="G368" t="s">
        <v>262</v>
      </c>
      <c r="H368" t="s">
        <v>32</v>
      </c>
      <c r="I368" t="s">
        <v>1482</v>
      </c>
      <c r="J368" t="s">
        <v>1528</v>
      </c>
      <c r="K368" t="s">
        <v>35</v>
      </c>
      <c r="L368" t="s">
        <v>36</v>
      </c>
      <c r="M368" t="s">
        <v>1081</v>
      </c>
      <c r="N368" t="s">
        <v>38</v>
      </c>
      <c r="O368" t="s">
        <v>374</v>
      </c>
      <c r="P368" t="s">
        <v>1094</v>
      </c>
      <c r="Q368" t="s">
        <v>1095</v>
      </c>
      <c r="R368">
        <v>6</v>
      </c>
      <c r="S368">
        <v>593</v>
      </c>
      <c r="T368">
        <v>0</v>
      </c>
      <c r="U368">
        <v>160.03980000000001</v>
      </c>
      <c r="V368" t="s">
        <v>42</v>
      </c>
      <c r="W368">
        <v>37.69</v>
      </c>
      <c r="X368" t="s">
        <v>43</v>
      </c>
      <c r="Y368" t="s">
        <v>8750</v>
      </c>
      <c r="Z368">
        <v>2014</v>
      </c>
      <c r="AA368">
        <v>50</v>
      </c>
      <c r="AB368">
        <v>39117</v>
      </c>
    </row>
    <row r="369" spans="1:28" x14ac:dyDescent="0.2">
      <c r="A369" t="s">
        <v>1529</v>
      </c>
      <c r="B369" s="1">
        <v>41996</v>
      </c>
      <c r="C369" s="1">
        <v>42001</v>
      </c>
      <c r="D369" t="s">
        <v>45</v>
      </c>
      <c r="E369" t="s">
        <v>1530</v>
      </c>
      <c r="F369" t="s">
        <v>1531</v>
      </c>
      <c r="G369" t="s">
        <v>246</v>
      </c>
      <c r="H369" t="s">
        <v>32</v>
      </c>
      <c r="I369" t="s">
        <v>1482</v>
      </c>
      <c r="J369" t="s">
        <v>1483</v>
      </c>
      <c r="K369" t="s">
        <v>35</v>
      </c>
      <c r="L369" t="s">
        <v>36</v>
      </c>
      <c r="M369" t="s">
        <v>1081</v>
      </c>
      <c r="N369" t="s">
        <v>38</v>
      </c>
      <c r="O369" t="s">
        <v>393</v>
      </c>
      <c r="P369" t="s">
        <v>455</v>
      </c>
      <c r="Q369" t="s">
        <v>456</v>
      </c>
      <c r="R369">
        <v>6</v>
      </c>
      <c r="S369">
        <v>695</v>
      </c>
      <c r="T369">
        <v>0</v>
      </c>
      <c r="U369">
        <v>34.758000000000003</v>
      </c>
      <c r="V369" t="s">
        <v>42</v>
      </c>
      <c r="W369">
        <v>86.2</v>
      </c>
      <c r="X369" t="s">
        <v>43</v>
      </c>
      <c r="Y369" t="s">
        <v>8750</v>
      </c>
      <c r="Z369">
        <v>2014</v>
      </c>
      <c r="AA369">
        <v>52</v>
      </c>
      <c r="AB369">
        <v>34398</v>
      </c>
    </row>
    <row r="370" spans="1:28" x14ac:dyDescent="0.2">
      <c r="A370" t="s">
        <v>1532</v>
      </c>
      <c r="B370" s="1">
        <v>40684</v>
      </c>
      <c r="C370" s="1">
        <v>40689</v>
      </c>
      <c r="D370" t="s">
        <v>45</v>
      </c>
      <c r="E370" t="s">
        <v>1533</v>
      </c>
      <c r="F370" t="s">
        <v>1534</v>
      </c>
      <c r="G370" t="s">
        <v>262</v>
      </c>
      <c r="H370" t="s">
        <v>32</v>
      </c>
      <c r="I370" t="s">
        <v>1535</v>
      </c>
      <c r="J370" t="s">
        <v>1536</v>
      </c>
      <c r="K370" t="s">
        <v>35</v>
      </c>
      <c r="L370" t="s">
        <v>36</v>
      </c>
      <c r="M370" t="s">
        <v>1081</v>
      </c>
      <c r="N370" t="s">
        <v>38</v>
      </c>
      <c r="O370" t="s">
        <v>380</v>
      </c>
      <c r="P370" t="s">
        <v>1537</v>
      </c>
      <c r="Q370" t="s">
        <v>1538</v>
      </c>
      <c r="R370">
        <v>6</v>
      </c>
      <c r="S370">
        <v>246</v>
      </c>
      <c r="T370">
        <v>0</v>
      </c>
      <c r="U370">
        <v>68.846400000000003</v>
      </c>
      <c r="V370" t="s">
        <v>42</v>
      </c>
      <c r="W370">
        <v>22.76</v>
      </c>
      <c r="X370" t="s">
        <v>50</v>
      </c>
      <c r="Y370" t="s">
        <v>8752</v>
      </c>
      <c r="Z370">
        <v>2011</v>
      </c>
      <c r="AA370">
        <v>21</v>
      </c>
      <c r="AB370">
        <v>37175</v>
      </c>
    </row>
    <row r="371" spans="1:28" x14ac:dyDescent="0.2">
      <c r="A371" t="s">
        <v>1539</v>
      </c>
      <c r="B371" s="1">
        <v>40905</v>
      </c>
      <c r="C371" s="1">
        <v>40909</v>
      </c>
      <c r="D371" t="s">
        <v>45</v>
      </c>
      <c r="E371" t="s">
        <v>1540</v>
      </c>
      <c r="F371" t="s">
        <v>1541</v>
      </c>
      <c r="G371" t="s">
        <v>246</v>
      </c>
      <c r="H371" t="s">
        <v>32</v>
      </c>
      <c r="I371" t="s">
        <v>1535</v>
      </c>
      <c r="J371" t="s">
        <v>1542</v>
      </c>
      <c r="K371" t="s">
        <v>35</v>
      </c>
      <c r="L371" t="s">
        <v>36</v>
      </c>
      <c r="M371" t="s">
        <v>1081</v>
      </c>
      <c r="N371" t="s">
        <v>38</v>
      </c>
      <c r="O371" t="s">
        <v>380</v>
      </c>
      <c r="P371" t="s">
        <v>598</v>
      </c>
      <c r="Q371" t="s">
        <v>599</v>
      </c>
      <c r="R371">
        <v>6</v>
      </c>
      <c r="S371">
        <v>1737</v>
      </c>
      <c r="T371">
        <v>0</v>
      </c>
      <c r="U371">
        <v>503.78219999999999</v>
      </c>
      <c r="V371" t="s">
        <v>42</v>
      </c>
      <c r="W371">
        <v>131.71</v>
      </c>
      <c r="X371" t="s">
        <v>50</v>
      </c>
      <c r="Y371" t="s">
        <v>8728</v>
      </c>
      <c r="Z371">
        <v>2011</v>
      </c>
      <c r="AA371">
        <v>53</v>
      </c>
      <c r="AB371">
        <v>37592</v>
      </c>
    </row>
    <row r="372" spans="1:28" x14ac:dyDescent="0.2">
      <c r="A372" t="s">
        <v>1543</v>
      </c>
      <c r="B372" s="1">
        <v>41153</v>
      </c>
      <c r="C372" s="1">
        <v>41160</v>
      </c>
      <c r="D372" t="s">
        <v>45</v>
      </c>
      <c r="E372" t="s">
        <v>1544</v>
      </c>
      <c r="F372" t="s">
        <v>1545</v>
      </c>
      <c r="G372" t="s">
        <v>262</v>
      </c>
      <c r="H372" t="s">
        <v>32</v>
      </c>
      <c r="I372" t="s">
        <v>1535</v>
      </c>
      <c r="J372" t="s">
        <v>1546</v>
      </c>
      <c r="K372" t="s">
        <v>35</v>
      </c>
      <c r="L372" t="s">
        <v>36</v>
      </c>
      <c r="M372" t="s">
        <v>1081</v>
      </c>
      <c r="N372" t="s">
        <v>38</v>
      </c>
      <c r="O372" t="s">
        <v>374</v>
      </c>
      <c r="P372" t="s">
        <v>474</v>
      </c>
      <c r="Q372" t="s">
        <v>475</v>
      </c>
      <c r="R372">
        <v>6</v>
      </c>
      <c r="S372">
        <v>1089</v>
      </c>
      <c r="T372">
        <v>0</v>
      </c>
      <c r="U372">
        <v>315.74040000000002</v>
      </c>
      <c r="V372" t="s">
        <v>42</v>
      </c>
      <c r="W372">
        <v>54.34</v>
      </c>
      <c r="X372" t="s">
        <v>50</v>
      </c>
      <c r="Y372" t="s">
        <v>8763</v>
      </c>
      <c r="Z372">
        <v>2012</v>
      </c>
      <c r="AA372">
        <v>35</v>
      </c>
      <c r="AB372">
        <v>34115</v>
      </c>
    </row>
    <row r="373" spans="1:28" x14ac:dyDescent="0.2">
      <c r="A373" t="s">
        <v>1547</v>
      </c>
      <c r="B373" s="1">
        <v>41162</v>
      </c>
      <c r="C373" s="1">
        <v>41166</v>
      </c>
      <c r="D373" t="s">
        <v>28</v>
      </c>
      <c r="E373" t="s">
        <v>623</v>
      </c>
      <c r="F373" t="s">
        <v>624</v>
      </c>
      <c r="G373" t="s">
        <v>246</v>
      </c>
      <c r="H373" t="s">
        <v>32</v>
      </c>
      <c r="I373" t="s">
        <v>1535</v>
      </c>
      <c r="J373" t="s">
        <v>1548</v>
      </c>
      <c r="K373" t="s">
        <v>35</v>
      </c>
      <c r="L373" t="s">
        <v>36</v>
      </c>
      <c r="M373" t="s">
        <v>1081</v>
      </c>
      <c r="N373" t="s">
        <v>38</v>
      </c>
      <c r="O373" t="s">
        <v>39</v>
      </c>
      <c r="P373" t="s">
        <v>1549</v>
      </c>
      <c r="Q373" t="s">
        <v>1550</v>
      </c>
      <c r="R373">
        <v>9</v>
      </c>
      <c r="S373">
        <v>279</v>
      </c>
      <c r="T373">
        <v>0</v>
      </c>
      <c r="U373">
        <v>125.46899999999999</v>
      </c>
      <c r="V373" t="s">
        <v>42</v>
      </c>
      <c r="W373">
        <v>49.95</v>
      </c>
      <c r="X373" t="s">
        <v>50</v>
      </c>
      <c r="Y373" t="s">
        <v>8763</v>
      </c>
      <c r="Z373">
        <v>2012</v>
      </c>
      <c r="AA373">
        <v>37</v>
      </c>
      <c r="AB373">
        <v>34764</v>
      </c>
    </row>
    <row r="374" spans="1:28" x14ac:dyDescent="0.2">
      <c r="A374" t="s">
        <v>1551</v>
      </c>
      <c r="B374" s="1">
        <v>41871</v>
      </c>
      <c r="C374" s="1">
        <v>41875</v>
      </c>
      <c r="D374" t="s">
        <v>45</v>
      </c>
      <c r="E374" t="s">
        <v>1455</v>
      </c>
      <c r="F374" t="s">
        <v>1456</v>
      </c>
      <c r="G374" t="s">
        <v>246</v>
      </c>
      <c r="H374" t="s">
        <v>32</v>
      </c>
      <c r="I374" t="s">
        <v>1535</v>
      </c>
      <c r="J374" t="s">
        <v>1536</v>
      </c>
      <c r="K374" t="s">
        <v>35</v>
      </c>
      <c r="L374" t="s">
        <v>36</v>
      </c>
      <c r="M374" t="s">
        <v>1081</v>
      </c>
      <c r="N374" t="s">
        <v>38</v>
      </c>
      <c r="O374" t="s">
        <v>1434</v>
      </c>
      <c r="P374" t="s">
        <v>1552</v>
      </c>
      <c r="Q374" t="s">
        <v>1553</v>
      </c>
      <c r="R374">
        <v>1</v>
      </c>
      <c r="S374">
        <v>388</v>
      </c>
      <c r="T374">
        <v>0</v>
      </c>
      <c r="U374">
        <v>182.3553</v>
      </c>
      <c r="V374" t="s">
        <v>42</v>
      </c>
      <c r="W374">
        <v>16.39</v>
      </c>
      <c r="X374" t="s">
        <v>50</v>
      </c>
      <c r="Y374" t="s">
        <v>8747</v>
      </c>
      <c r="Z374">
        <v>2014</v>
      </c>
      <c r="AA374">
        <v>34</v>
      </c>
      <c r="AB374">
        <v>35711</v>
      </c>
    </row>
    <row r="375" spans="1:28" x14ac:dyDescent="0.2">
      <c r="A375" t="s">
        <v>1554</v>
      </c>
      <c r="B375" s="1">
        <v>40695</v>
      </c>
      <c r="C375" s="1">
        <v>40700</v>
      </c>
      <c r="D375" t="s">
        <v>45</v>
      </c>
      <c r="E375" t="s">
        <v>1555</v>
      </c>
      <c r="F375" t="s">
        <v>1556</v>
      </c>
      <c r="G375" t="s">
        <v>262</v>
      </c>
      <c r="H375" t="s">
        <v>32</v>
      </c>
      <c r="I375" t="s">
        <v>1557</v>
      </c>
      <c r="J375" t="s">
        <v>1558</v>
      </c>
      <c r="K375" t="s">
        <v>35</v>
      </c>
      <c r="L375" t="s">
        <v>36</v>
      </c>
      <c r="M375" t="s">
        <v>1081</v>
      </c>
      <c r="N375" t="s">
        <v>38</v>
      </c>
      <c r="O375" t="s">
        <v>313</v>
      </c>
      <c r="P375" t="s">
        <v>690</v>
      </c>
      <c r="Q375" t="s">
        <v>691</v>
      </c>
      <c r="R375">
        <v>6</v>
      </c>
      <c r="S375">
        <v>289</v>
      </c>
      <c r="T375">
        <v>0</v>
      </c>
      <c r="U375">
        <v>83.867999999999995</v>
      </c>
      <c r="V375" t="s">
        <v>42</v>
      </c>
      <c r="W375">
        <v>14.33</v>
      </c>
      <c r="X375" t="s">
        <v>50</v>
      </c>
      <c r="Y375" t="s">
        <v>8757</v>
      </c>
      <c r="Z375">
        <v>2011</v>
      </c>
      <c r="AA375">
        <v>23</v>
      </c>
      <c r="AB375">
        <v>31604</v>
      </c>
    </row>
    <row r="376" spans="1:28" x14ac:dyDescent="0.2">
      <c r="A376" t="s">
        <v>1559</v>
      </c>
      <c r="B376" s="1">
        <v>40735</v>
      </c>
      <c r="C376" s="1">
        <v>40739</v>
      </c>
      <c r="D376" t="s">
        <v>45</v>
      </c>
      <c r="E376" t="s">
        <v>299</v>
      </c>
      <c r="F376" t="s">
        <v>300</v>
      </c>
      <c r="G376" t="s">
        <v>246</v>
      </c>
      <c r="H376" t="s">
        <v>32</v>
      </c>
      <c r="I376" t="s">
        <v>1557</v>
      </c>
      <c r="J376" t="s">
        <v>1560</v>
      </c>
      <c r="K376" t="s">
        <v>35</v>
      </c>
      <c r="L376" t="s">
        <v>36</v>
      </c>
      <c r="M376" t="s">
        <v>1081</v>
      </c>
      <c r="N376" t="s">
        <v>38</v>
      </c>
      <c r="O376" t="s">
        <v>39</v>
      </c>
      <c r="P376" t="s">
        <v>1561</v>
      </c>
      <c r="Q376" t="s">
        <v>99</v>
      </c>
      <c r="R376">
        <v>5</v>
      </c>
      <c r="S376">
        <v>177</v>
      </c>
      <c r="T376">
        <v>0</v>
      </c>
      <c r="U376">
        <v>83.284000000000006</v>
      </c>
      <c r="V376" t="s">
        <v>42</v>
      </c>
      <c r="W376">
        <v>19.95</v>
      </c>
      <c r="X376" t="s">
        <v>50</v>
      </c>
      <c r="Y376" t="s">
        <v>8760</v>
      </c>
      <c r="Z376">
        <v>2011</v>
      </c>
      <c r="AA376">
        <v>29</v>
      </c>
      <c r="AB376">
        <v>32325</v>
      </c>
    </row>
    <row r="377" spans="1:28" x14ac:dyDescent="0.2">
      <c r="A377" t="s">
        <v>1562</v>
      </c>
      <c r="B377" s="1">
        <v>41236</v>
      </c>
      <c r="C377" s="1">
        <v>41240</v>
      </c>
      <c r="D377" t="s">
        <v>45</v>
      </c>
      <c r="E377" t="s">
        <v>1286</v>
      </c>
      <c r="F377" t="s">
        <v>1287</v>
      </c>
      <c r="G377" t="s">
        <v>31</v>
      </c>
      <c r="H377" t="s">
        <v>32</v>
      </c>
      <c r="I377" t="s">
        <v>1557</v>
      </c>
      <c r="J377" t="s">
        <v>1563</v>
      </c>
      <c r="K377" t="s">
        <v>35</v>
      </c>
      <c r="L377" t="s">
        <v>36</v>
      </c>
      <c r="M377" t="s">
        <v>1081</v>
      </c>
      <c r="N377" t="s">
        <v>38</v>
      </c>
      <c r="O377" t="s">
        <v>380</v>
      </c>
      <c r="P377" t="s">
        <v>608</v>
      </c>
      <c r="Q377" t="s">
        <v>609</v>
      </c>
      <c r="R377">
        <v>8</v>
      </c>
      <c r="S377">
        <v>2625</v>
      </c>
      <c r="T377">
        <v>0</v>
      </c>
      <c r="U377">
        <v>735.03359999999998</v>
      </c>
      <c r="V377" t="s">
        <v>42</v>
      </c>
      <c r="W377">
        <v>366.72</v>
      </c>
      <c r="X377" t="s">
        <v>43</v>
      </c>
      <c r="Y377" t="s">
        <v>8733</v>
      </c>
      <c r="Z377">
        <v>2012</v>
      </c>
      <c r="AA377">
        <v>47</v>
      </c>
      <c r="AB377">
        <v>38876</v>
      </c>
    </row>
    <row r="378" spans="1:28" x14ac:dyDescent="0.2">
      <c r="A378" t="s">
        <v>1564</v>
      </c>
      <c r="B378" s="1">
        <v>41417</v>
      </c>
      <c r="C378" s="1">
        <v>41422</v>
      </c>
      <c r="D378" t="s">
        <v>45</v>
      </c>
      <c r="E378" t="s">
        <v>1565</v>
      </c>
      <c r="F378" t="s">
        <v>1566</v>
      </c>
      <c r="G378" t="s">
        <v>31</v>
      </c>
      <c r="H378" t="s">
        <v>32</v>
      </c>
      <c r="I378" t="s">
        <v>1557</v>
      </c>
      <c r="J378" t="s">
        <v>1567</v>
      </c>
      <c r="K378" t="s">
        <v>35</v>
      </c>
      <c r="L378" t="s">
        <v>36</v>
      </c>
      <c r="M378" t="s">
        <v>1081</v>
      </c>
      <c r="N378" t="s">
        <v>38</v>
      </c>
      <c r="O378" t="s">
        <v>380</v>
      </c>
      <c r="P378" t="s">
        <v>1568</v>
      </c>
      <c r="Q378" t="s">
        <v>1569</v>
      </c>
      <c r="R378">
        <v>4</v>
      </c>
      <c r="S378">
        <v>663</v>
      </c>
      <c r="T378">
        <v>0</v>
      </c>
      <c r="U378">
        <v>172.33840000000001</v>
      </c>
      <c r="V378" t="s">
        <v>42</v>
      </c>
      <c r="W378">
        <v>53.79</v>
      </c>
      <c r="X378" t="s">
        <v>50</v>
      </c>
      <c r="Y378" t="s">
        <v>8737</v>
      </c>
      <c r="Z378">
        <v>2013</v>
      </c>
      <c r="AA378">
        <v>21</v>
      </c>
      <c r="AB378">
        <v>33739</v>
      </c>
    </row>
    <row r="379" spans="1:28" x14ac:dyDescent="0.2">
      <c r="A379" t="s">
        <v>1570</v>
      </c>
      <c r="B379" s="1">
        <v>41473</v>
      </c>
      <c r="C379" s="1">
        <v>41477</v>
      </c>
      <c r="D379" t="s">
        <v>45</v>
      </c>
      <c r="E379" t="s">
        <v>1571</v>
      </c>
      <c r="F379" t="s">
        <v>1572</v>
      </c>
      <c r="G379" t="s">
        <v>246</v>
      </c>
      <c r="H379" t="s">
        <v>32</v>
      </c>
      <c r="I379" t="s">
        <v>1557</v>
      </c>
      <c r="J379" t="s">
        <v>1573</v>
      </c>
      <c r="K379" t="s">
        <v>35</v>
      </c>
      <c r="L379" t="s">
        <v>36</v>
      </c>
      <c r="M379" t="s">
        <v>1081</v>
      </c>
      <c r="N379" t="s">
        <v>38</v>
      </c>
      <c r="O379" t="s">
        <v>380</v>
      </c>
      <c r="P379" t="s">
        <v>620</v>
      </c>
      <c r="Q379" t="s">
        <v>621</v>
      </c>
      <c r="R379">
        <v>2</v>
      </c>
      <c r="S379">
        <v>163</v>
      </c>
      <c r="T379">
        <v>0</v>
      </c>
      <c r="U379">
        <v>45.539200000000001</v>
      </c>
      <c r="V379" t="s">
        <v>42</v>
      </c>
      <c r="W379">
        <v>10.87</v>
      </c>
      <c r="X379" t="s">
        <v>50</v>
      </c>
      <c r="Y379" t="s">
        <v>8767</v>
      </c>
      <c r="Z379">
        <v>2013</v>
      </c>
      <c r="AA379">
        <v>29</v>
      </c>
      <c r="AB379">
        <v>33342</v>
      </c>
    </row>
    <row r="380" spans="1:28" x14ac:dyDescent="0.2">
      <c r="A380" t="s">
        <v>1574</v>
      </c>
      <c r="B380" s="1">
        <v>41565</v>
      </c>
      <c r="C380" s="1">
        <v>41568</v>
      </c>
      <c r="D380" t="s">
        <v>59</v>
      </c>
      <c r="E380" t="s">
        <v>1575</v>
      </c>
      <c r="F380" t="s">
        <v>1576</v>
      </c>
      <c r="G380" t="s">
        <v>31</v>
      </c>
      <c r="H380" t="s">
        <v>32</v>
      </c>
      <c r="I380" t="s">
        <v>1557</v>
      </c>
      <c r="J380" t="s">
        <v>1573</v>
      </c>
      <c r="K380" t="s">
        <v>35</v>
      </c>
      <c r="L380" t="s">
        <v>36</v>
      </c>
      <c r="M380" t="s">
        <v>1081</v>
      </c>
      <c r="N380" t="s">
        <v>38</v>
      </c>
      <c r="O380" t="s">
        <v>1434</v>
      </c>
      <c r="P380" t="s">
        <v>1577</v>
      </c>
      <c r="Q380" t="s">
        <v>1578</v>
      </c>
      <c r="R380">
        <v>1</v>
      </c>
      <c r="S380">
        <v>316</v>
      </c>
      <c r="T380">
        <v>0</v>
      </c>
      <c r="U380">
        <v>148.51060000000001</v>
      </c>
      <c r="V380" t="s">
        <v>42</v>
      </c>
      <c r="W380">
        <v>89.66</v>
      </c>
      <c r="X380" t="s">
        <v>146</v>
      </c>
      <c r="Y380" t="s">
        <v>8740</v>
      </c>
      <c r="Z380">
        <v>2013</v>
      </c>
      <c r="AA380">
        <v>42</v>
      </c>
      <c r="AB380">
        <v>40498</v>
      </c>
    </row>
    <row r="381" spans="1:28" x14ac:dyDescent="0.2">
      <c r="A381" t="s">
        <v>1579</v>
      </c>
      <c r="B381" s="1">
        <v>41576</v>
      </c>
      <c r="C381" s="1">
        <v>41582</v>
      </c>
      <c r="D381" t="s">
        <v>45</v>
      </c>
      <c r="E381" t="s">
        <v>633</v>
      </c>
      <c r="F381" t="s">
        <v>634</v>
      </c>
      <c r="G381" t="s">
        <v>246</v>
      </c>
      <c r="H381" t="s">
        <v>32</v>
      </c>
      <c r="I381" t="s">
        <v>1557</v>
      </c>
      <c r="J381" t="s">
        <v>1580</v>
      </c>
      <c r="K381" t="s">
        <v>35</v>
      </c>
      <c r="L381" t="s">
        <v>36</v>
      </c>
      <c r="M381" t="s">
        <v>1081</v>
      </c>
      <c r="N381" t="s">
        <v>38</v>
      </c>
      <c r="O381" t="s">
        <v>374</v>
      </c>
      <c r="P381" t="s">
        <v>425</v>
      </c>
      <c r="Q381" t="s">
        <v>426</v>
      </c>
      <c r="R381">
        <v>8</v>
      </c>
      <c r="S381">
        <v>1082</v>
      </c>
      <c r="T381">
        <v>0</v>
      </c>
      <c r="U381">
        <v>10.8248</v>
      </c>
      <c r="V381" t="s">
        <v>42</v>
      </c>
      <c r="W381">
        <v>99.2</v>
      </c>
      <c r="X381" t="s">
        <v>50</v>
      </c>
      <c r="Y381" t="s">
        <v>8740</v>
      </c>
      <c r="Z381">
        <v>2013</v>
      </c>
      <c r="AA381">
        <v>44</v>
      </c>
      <c r="AB381">
        <v>31596</v>
      </c>
    </row>
    <row r="382" spans="1:28" x14ac:dyDescent="0.2">
      <c r="A382" t="s">
        <v>1581</v>
      </c>
      <c r="B382" s="1">
        <v>41627</v>
      </c>
      <c r="C382" s="1">
        <v>41633</v>
      </c>
      <c r="D382" t="s">
        <v>148</v>
      </c>
      <c r="E382" t="s">
        <v>1582</v>
      </c>
      <c r="F382" t="s">
        <v>1583</v>
      </c>
      <c r="G382" t="s">
        <v>246</v>
      </c>
      <c r="H382" t="s">
        <v>32</v>
      </c>
      <c r="I382" t="s">
        <v>1557</v>
      </c>
      <c r="J382" t="s">
        <v>1563</v>
      </c>
      <c r="K382" t="s">
        <v>35</v>
      </c>
      <c r="L382" t="s">
        <v>36</v>
      </c>
      <c r="M382" t="s">
        <v>1081</v>
      </c>
      <c r="N382" t="s">
        <v>38</v>
      </c>
      <c r="O382" t="s">
        <v>1434</v>
      </c>
      <c r="P382" t="s">
        <v>1584</v>
      </c>
      <c r="Q382" t="s">
        <v>1585</v>
      </c>
      <c r="R382">
        <v>2</v>
      </c>
      <c r="S382">
        <v>1794</v>
      </c>
      <c r="T382">
        <v>0</v>
      </c>
      <c r="U382">
        <v>843.17060000000004</v>
      </c>
      <c r="V382" t="s">
        <v>42</v>
      </c>
      <c r="W382">
        <v>225.42</v>
      </c>
      <c r="X382" t="s">
        <v>50</v>
      </c>
      <c r="Y382" t="s">
        <v>8764</v>
      </c>
      <c r="Z382">
        <v>2013</v>
      </c>
      <c r="AA382">
        <v>51</v>
      </c>
      <c r="AB382">
        <v>36157</v>
      </c>
    </row>
    <row r="383" spans="1:28" x14ac:dyDescent="0.2">
      <c r="A383" t="s">
        <v>1586</v>
      </c>
      <c r="B383" s="1">
        <v>41738</v>
      </c>
      <c r="C383" s="1">
        <v>41744</v>
      </c>
      <c r="D383" t="s">
        <v>45</v>
      </c>
      <c r="E383" t="s">
        <v>289</v>
      </c>
      <c r="F383" t="s">
        <v>290</v>
      </c>
      <c r="G383" t="s">
        <v>262</v>
      </c>
      <c r="H383" t="s">
        <v>32</v>
      </c>
      <c r="I383" t="s">
        <v>1557</v>
      </c>
      <c r="J383" t="s">
        <v>1587</v>
      </c>
      <c r="K383" t="s">
        <v>35</v>
      </c>
      <c r="L383" t="s">
        <v>36</v>
      </c>
      <c r="M383" t="s">
        <v>1081</v>
      </c>
      <c r="N383" t="s">
        <v>38</v>
      </c>
      <c r="O383" t="s">
        <v>374</v>
      </c>
      <c r="P383" t="s">
        <v>1006</v>
      </c>
      <c r="Q383" t="s">
        <v>1007</v>
      </c>
      <c r="R383">
        <v>4</v>
      </c>
      <c r="S383">
        <v>2592</v>
      </c>
      <c r="T383">
        <v>0</v>
      </c>
      <c r="U383">
        <v>621.97439999999995</v>
      </c>
      <c r="V383" t="s">
        <v>42</v>
      </c>
      <c r="W383">
        <v>133.79</v>
      </c>
      <c r="X383" t="s">
        <v>50</v>
      </c>
      <c r="Y383" t="s">
        <v>8743</v>
      </c>
      <c r="Z383">
        <v>2014</v>
      </c>
      <c r="AA383">
        <v>15</v>
      </c>
      <c r="AB383">
        <v>35283</v>
      </c>
    </row>
    <row r="384" spans="1:28" x14ac:dyDescent="0.2">
      <c r="A384" t="s">
        <v>1588</v>
      </c>
      <c r="B384" s="1">
        <v>41985</v>
      </c>
      <c r="C384" s="1">
        <v>41991</v>
      </c>
      <c r="D384" t="s">
        <v>45</v>
      </c>
      <c r="E384" t="s">
        <v>864</v>
      </c>
      <c r="F384" t="s">
        <v>865</v>
      </c>
      <c r="G384" t="s">
        <v>31</v>
      </c>
      <c r="H384" t="s">
        <v>32</v>
      </c>
      <c r="I384" t="s">
        <v>1557</v>
      </c>
      <c r="J384" t="s">
        <v>1587</v>
      </c>
      <c r="K384" t="s">
        <v>35</v>
      </c>
      <c r="L384" t="s">
        <v>36</v>
      </c>
      <c r="M384" t="s">
        <v>1081</v>
      </c>
      <c r="N384" t="s">
        <v>38</v>
      </c>
      <c r="O384" t="s">
        <v>1434</v>
      </c>
      <c r="P384" t="s">
        <v>1589</v>
      </c>
      <c r="Q384" t="s">
        <v>1590</v>
      </c>
      <c r="R384">
        <v>2</v>
      </c>
      <c r="S384">
        <v>736</v>
      </c>
      <c r="T384">
        <v>0</v>
      </c>
      <c r="U384">
        <v>331.19099999999997</v>
      </c>
      <c r="V384" t="s">
        <v>42</v>
      </c>
      <c r="W384">
        <v>52.13</v>
      </c>
      <c r="X384" t="s">
        <v>50</v>
      </c>
      <c r="Y384" t="s">
        <v>8750</v>
      </c>
      <c r="Z384">
        <v>2014</v>
      </c>
      <c r="AA384">
        <v>50</v>
      </c>
      <c r="AB384">
        <v>41265</v>
      </c>
    </row>
    <row r="385" spans="1:28" x14ac:dyDescent="0.2">
      <c r="A385" t="s">
        <v>1591</v>
      </c>
      <c r="B385" s="1">
        <v>40869</v>
      </c>
      <c r="C385" s="1">
        <v>40874</v>
      </c>
      <c r="D385" t="s">
        <v>28</v>
      </c>
      <c r="E385" t="s">
        <v>801</v>
      </c>
      <c r="F385" t="s">
        <v>802</v>
      </c>
      <c r="G385" t="s">
        <v>246</v>
      </c>
      <c r="H385" t="s">
        <v>32</v>
      </c>
      <c r="I385" t="s">
        <v>1592</v>
      </c>
      <c r="J385" t="s">
        <v>1593</v>
      </c>
      <c r="K385" t="s">
        <v>35</v>
      </c>
      <c r="L385" t="s">
        <v>36</v>
      </c>
      <c r="M385" t="s">
        <v>1594</v>
      </c>
      <c r="N385" t="s">
        <v>38</v>
      </c>
      <c r="O385" t="s">
        <v>380</v>
      </c>
      <c r="P385" t="s">
        <v>1595</v>
      </c>
      <c r="Q385" t="s">
        <v>1596</v>
      </c>
      <c r="R385">
        <v>3</v>
      </c>
      <c r="S385">
        <v>675</v>
      </c>
      <c r="T385">
        <v>0</v>
      </c>
      <c r="U385">
        <v>290.30160000000001</v>
      </c>
      <c r="V385" t="s">
        <v>42</v>
      </c>
      <c r="W385">
        <v>57.72</v>
      </c>
      <c r="X385" t="s">
        <v>50</v>
      </c>
      <c r="Y385" t="s">
        <v>8727</v>
      </c>
      <c r="Z385">
        <v>2011</v>
      </c>
      <c r="AA385">
        <v>48</v>
      </c>
      <c r="AB385">
        <v>33874</v>
      </c>
    </row>
    <row r="386" spans="1:28" x14ac:dyDescent="0.2">
      <c r="A386" t="s">
        <v>1591</v>
      </c>
      <c r="B386" s="1">
        <v>40869</v>
      </c>
      <c r="C386" s="1">
        <v>40874</v>
      </c>
      <c r="D386" t="s">
        <v>28</v>
      </c>
      <c r="E386" t="s">
        <v>801</v>
      </c>
      <c r="F386" t="s">
        <v>802</v>
      </c>
      <c r="G386" t="s">
        <v>246</v>
      </c>
      <c r="H386" t="s">
        <v>32</v>
      </c>
      <c r="I386" t="s">
        <v>1592</v>
      </c>
      <c r="J386" t="s">
        <v>1593</v>
      </c>
      <c r="K386" t="s">
        <v>35</v>
      </c>
      <c r="L386" t="s">
        <v>36</v>
      </c>
      <c r="M386" t="s">
        <v>1594</v>
      </c>
      <c r="N386" t="s">
        <v>38</v>
      </c>
      <c r="O386" t="s">
        <v>1434</v>
      </c>
      <c r="P386" t="s">
        <v>1597</v>
      </c>
      <c r="Q386" t="s">
        <v>1598</v>
      </c>
      <c r="R386">
        <v>5</v>
      </c>
      <c r="S386">
        <v>320</v>
      </c>
      <c r="T386">
        <v>0</v>
      </c>
      <c r="U386">
        <v>156.751</v>
      </c>
      <c r="V386" t="s">
        <v>42</v>
      </c>
      <c r="W386">
        <v>27.54</v>
      </c>
      <c r="X386" t="s">
        <v>50</v>
      </c>
      <c r="Y386" t="s">
        <v>8727</v>
      </c>
      <c r="Z386">
        <v>2011</v>
      </c>
      <c r="AA386">
        <v>48</v>
      </c>
      <c r="AB386">
        <v>33872</v>
      </c>
    </row>
    <row r="387" spans="1:28" x14ac:dyDescent="0.2">
      <c r="A387" t="s">
        <v>1599</v>
      </c>
      <c r="B387" s="1">
        <v>40984</v>
      </c>
      <c r="C387" s="1">
        <v>40990</v>
      </c>
      <c r="D387" t="s">
        <v>45</v>
      </c>
      <c r="E387" t="s">
        <v>1600</v>
      </c>
      <c r="F387" t="s">
        <v>1601</v>
      </c>
      <c r="G387" t="s">
        <v>31</v>
      </c>
      <c r="H387" t="s">
        <v>32</v>
      </c>
      <c r="I387" t="s">
        <v>1592</v>
      </c>
      <c r="J387" t="s">
        <v>1602</v>
      </c>
      <c r="K387" t="s">
        <v>35</v>
      </c>
      <c r="L387" t="s">
        <v>36</v>
      </c>
      <c r="M387" t="s">
        <v>1594</v>
      </c>
      <c r="N387" t="s">
        <v>38</v>
      </c>
      <c r="O387" t="s">
        <v>1434</v>
      </c>
      <c r="P387" t="s">
        <v>1435</v>
      </c>
      <c r="Q387" t="s">
        <v>1436</v>
      </c>
      <c r="R387">
        <v>5</v>
      </c>
      <c r="S387">
        <v>6355</v>
      </c>
      <c r="T387">
        <v>0</v>
      </c>
      <c r="U387">
        <v>3177.4749999999999</v>
      </c>
      <c r="V387" t="s">
        <v>42</v>
      </c>
      <c r="W387">
        <v>581.12</v>
      </c>
      <c r="X387" t="s">
        <v>50</v>
      </c>
      <c r="Y387" t="s">
        <v>8730</v>
      </c>
      <c r="Z387">
        <v>2012</v>
      </c>
      <c r="AA387">
        <v>11</v>
      </c>
      <c r="AB387">
        <v>31806</v>
      </c>
    </row>
    <row r="388" spans="1:28" x14ac:dyDescent="0.2">
      <c r="A388" t="s">
        <v>1603</v>
      </c>
      <c r="B388" s="1">
        <v>41305</v>
      </c>
      <c r="C388" s="1">
        <v>41311</v>
      </c>
      <c r="D388" t="s">
        <v>45</v>
      </c>
      <c r="E388" t="s">
        <v>573</v>
      </c>
      <c r="F388" t="s">
        <v>574</v>
      </c>
      <c r="G388" t="s">
        <v>262</v>
      </c>
      <c r="H388" t="s">
        <v>32</v>
      </c>
      <c r="I388" t="s">
        <v>1592</v>
      </c>
      <c r="J388" t="s">
        <v>1602</v>
      </c>
      <c r="K388" t="s">
        <v>35</v>
      </c>
      <c r="L388" t="s">
        <v>36</v>
      </c>
      <c r="M388" t="s">
        <v>1594</v>
      </c>
      <c r="N388" t="s">
        <v>38</v>
      </c>
      <c r="O388" t="s">
        <v>1434</v>
      </c>
      <c r="P388" t="s">
        <v>1435</v>
      </c>
      <c r="Q388" t="s">
        <v>1436</v>
      </c>
      <c r="R388">
        <v>1</v>
      </c>
      <c r="S388">
        <v>1271</v>
      </c>
      <c r="T388">
        <v>0</v>
      </c>
      <c r="U388">
        <v>635.495</v>
      </c>
      <c r="V388" t="s">
        <v>42</v>
      </c>
      <c r="W388">
        <v>107.34</v>
      </c>
      <c r="X388" t="s">
        <v>50</v>
      </c>
      <c r="Y388" t="s">
        <v>8753</v>
      </c>
      <c r="Z388">
        <v>2013</v>
      </c>
      <c r="AA388">
        <v>5</v>
      </c>
      <c r="AB388">
        <v>40057</v>
      </c>
    </row>
    <row r="389" spans="1:28" x14ac:dyDescent="0.2">
      <c r="A389" t="s">
        <v>1604</v>
      </c>
      <c r="B389" s="1">
        <v>41310</v>
      </c>
      <c r="C389" s="1">
        <v>41310</v>
      </c>
      <c r="D389" t="s">
        <v>59</v>
      </c>
      <c r="E389" t="s">
        <v>1605</v>
      </c>
      <c r="F389" t="s">
        <v>1606</v>
      </c>
      <c r="G389" t="s">
        <v>262</v>
      </c>
      <c r="H389" t="s">
        <v>32</v>
      </c>
      <c r="I389" t="s">
        <v>1592</v>
      </c>
      <c r="J389" t="s">
        <v>1607</v>
      </c>
      <c r="K389" t="s">
        <v>35</v>
      </c>
      <c r="L389" t="s">
        <v>36</v>
      </c>
      <c r="M389" t="s">
        <v>1594</v>
      </c>
      <c r="N389" t="s">
        <v>38</v>
      </c>
      <c r="O389" t="s">
        <v>39</v>
      </c>
      <c r="P389" t="s">
        <v>1608</v>
      </c>
      <c r="Q389" t="s">
        <v>1609</v>
      </c>
      <c r="R389">
        <v>9</v>
      </c>
      <c r="S389">
        <v>349</v>
      </c>
      <c r="T389">
        <v>0</v>
      </c>
      <c r="U389">
        <v>170.9316</v>
      </c>
      <c r="V389" t="s">
        <v>42</v>
      </c>
      <c r="W389">
        <v>62.65</v>
      </c>
      <c r="X389" t="s">
        <v>64</v>
      </c>
      <c r="Y389" t="s">
        <v>8754</v>
      </c>
      <c r="Z389">
        <v>2013</v>
      </c>
      <c r="AA389">
        <v>6</v>
      </c>
      <c r="AB389">
        <v>32680</v>
      </c>
    </row>
    <row r="390" spans="1:28" x14ac:dyDescent="0.2">
      <c r="A390" t="s">
        <v>1604</v>
      </c>
      <c r="B390" s="1">
        <v>41310</v>
      </c>
      <c r="C390" s="1">
        <v>41310</v>
      </c>
      <c r="D390" t="s">
        <v>59</v>
      </c>
      <c r="E390" t="s">
        <v>1605</v>
      </c>
      <c r="F390" t="s">
        <v>1606</v>
      </c>
      <c r="G390" t="s">
        <v>262</v>
      </c>
      <c r="H390" t="s">
        <v>32</v>
      </c>
      <c r="I390" t="s">
        <v>1592</v>
      </c>
      <c r="J390" t="s">
        <v>1607</v>
      </c>
      <c r="K390" t="s">
        <v>35</v>
      </c>
      <c r="L390" t="s">
        <v>36</v>
      </c>
      <c r="M390" t="s">
        <v>1594</v>
      </c>
      <c r="N390" t="s">
        <v>38</v>
      </c>
      <c r="O390" t="s">
        <v>39</v>
      </c>
      <c r="P390" t="s">
        <v>120</v>
      </c>
      <c r="Q390" t="s">
        <v>121</v>
      </c>
      <c r="R390">
        <v>7</v>
      </c>
      <c r="S390">
        <v>342</v>
      </c>
      <c r="T390">
        <v>0</v>
      </c>
      <c r="U390">
        <v>160.91390000000001</v>
      </c>
      <c r="V390" t="s">
        <v>42</v>
      </c>
      <c r="W390">
        <v>72.23</v>
      </c>
      <c r="X390" t="s">
        <v>64</v>
      </c>
      <c r="Y390" t="s">
        <v>8754</v>
      </c>
      <c r="Z390">
        <v>2013</v>
      </c>
      <c r="AA390">
        <v>6</v>
      </c>
      <c r="AB390">
        <v>32689</v>
      </c>
    </row>
    <row r="391" spans="1:28" x14ac:dyDescent="0.2">
      <c r="A391" t="s">
        <v>1610</v>
      </c>
      <c r="B391" s="1">
        <v>41317</v>
      </c>
      <c r="C391" s="1">
        <v>41319</v>
      </c>
      <c r="D391" t="s">
        <v>59</v>
      </c>
      <c r="E391" t="s">
        <v>1611</v>
      </c>
      <c r="F391" t="s">
        <v>1612</v>
      </c>
      <c r="G391" t="s">
        <v>31</v>
      </c>
      <c r="H391" t="s">
        <v>32</v>
      </c>
      <c r="I391" t="s">
        <v>1592</v>
      </c>
      <c r="J391" t="s">
        <v>1602</v>
      </c>
      <c r="K391" t="s">
        <v>35</v>
      </c>
      <c r="L391" t="s">
        <v>36</v>
      </c>
      <c r="M391" t="s">
        <v>1594</v>
      </c>
      <c r="N391" t="s">
        <v>38</v>
      </c>
      <c r="O391" t="s">
        <v>374</v>
      </c>
      <c r="P391" t="s">
        <v>559</v>
      </c>
      <c r="Q391" t="s">
        <v>560</v>
      </c>
      <c r="R391">
        <v>6</v>
      </c>
      <c r="S391">
        <v>1350</v>
      </c>
      <c r="T391">
        <v>0</v>
      </c>
      <c r="U391">
        <v>175.51560000000001</v>
      </c>
      <c r="V391" t="s">
        <v>42</v>
      </c>
      <c r="W391">
        <v>273.44</v>
      </c>
      <c r="X391" t="s">
        <v>146</v>
      </c>
      <c r="Y391" t="s">
        <v>8754</v>
      </c>
      <c r="Z391">
        <v>2013</v>
      </c>
      <c r="AA391">
        <v>7</v>
      </c>
      <c r="AB391">
        <v>38490</v>
      </c>
    </row>
    <row r="392" spans="1:28" x14ac:dyDescent="0.2">
      <c r="A392" t="s">
        <v>1613</v>
      </c>
      <c r="B392" s="1">
        <v>41420</v>
      </c>
      <c r="C392" s="1">
        <v>41425</v>
      </c>
      <c r="D392" t="s">
        <v>45</v>
      </c>
      <c r="E392" t="s">
        <v>1614</v>
      </c>
      <c r="F392" t="s">
        <v>1615</v>
      </c>
      <c r="G392" t="s">
        <v>262</v>
      </c>
      <c r="H392" t="s">
        <v>32</v>
      </c>
      <c r="I392" t="s">
        <v>1592</v>
      </c>
      <c r="J392" t="s">
        <v>1593</v>
      </c>
      <c r="K392" t="s">
        <v>35</v>
      </c>
      <c r="L392" t="s">
        <v>36</v>
      </c>
      <c r="M392" t="s">
        <v>1594</v>
      </c>
      <c r="N392" t="s">
        <v>38</v>
      </c>
      <c r="O392" t="s">
        <v>374</v>
      </c>
      <c r="P392" t="s">
        <v>1215</v>
      </c>
      <c r="Q392" t="s">
        <v>1216</v>
      </c>
      <c r="R392">
        <v>9</v>
      </c>
      <c r="S392">
        <v>1268</v>
      </c>
      <c r="T392">
        <v>0</v>
      </c>
      <c r="U392">
        <v>152.11799999999999</v>
      </c>
      <c r="V392" t="s">
        <v>42</v>
      </c>
      <c r="W392">
        <v>83.67</v>
      </c>
      <c r="X392" t="s">
        <v>50</v>
      </c>
      <c r="Y392" t="s">
        <v>8737</v>
      </c>
      <c r="Z392">
        <v>2013</v>
      </c>
      <c r="AA392">
        <v>22</v>
      </c>
      <c r="AB392">
        <v>34284</v>
      </c>
    </row>
    <row r="393" spans="1:28" x14ac:dyDescent="0.2">
      <c r="A393" t="s">
        <v>1616</v>
      </c>
      <c r="B393" s="1">
        <v>41607</v>
      </c>
      <c r="C393" s="1">
        <v>41610</v>
      </c>
      <c r="D393" t="s">
        <v>45</v>
      </c>
      <c r="E393" t="s">
        <v>1617</v>
      </c>
      <c r="F393" t="s">
        <v>1618</v>
      </c>
      <c r="G393" t="s">
        <v>246</v>
      </c>
      <c r="H393" t="s">
        <v>32</v>
      </c>
      <c r="I393" t="s">
        <v>1592</v>
      </c>
      <c r="J393" t="s">
        <v>1619</v>
      </c>
      <c r="K393" t="s">
        <v>35</v>
      </c>
      <c r="L393" t="s">
        <v>36</v>
      </c>
      <c r="M393" t="s">
        <v>1594</v>
      </c>
      <c r="N393" t="s">
        <v>38</v>
      </c>
      <c r="O393" t="s">
        <v>374</v>
      </c>
      <c r="P393" t="s">
        <v>1041</v>
      </c>
      <c r="Q393" t="s">
        <v>1042</v>
      </c>
      <c r="R393">
        <v>6</v>
      </c>
      <c r="S393">
        <v>1263</v>
      </c>
      <c r="T393">
        <v>0</v>
      </c>
      <c r="U393">
        <v>315.82499999999999</v>
      </c>
      <c r="V393" t="s">
        <v>42</v>
      </c>
      <c r="W393">
        <v>158.18</v>
      </c>
      <c r="X393" t="s">
        <v>43</v>
      </c>
      <c r="Y393" t="s">
        <v>8741</v>
      </c>
      <c r="Z393">
        <v>2013</v>
      </c>
      <c r="AA393">
        <v>48</v>
      </c>
      <c r="AB393">
        <v>36186</v>
      </c>
    </row>
    <row r="394" spans="1:28" x14ac:dyDescent="0.2">
      <c r="A394" t="s">
        <v>1620</v>
      </c>
      <c r="B394" s="1">
        <v>41690</v>
      </c>
      <c r="C394" s="1">
        <v>41692</v>
      </c>
      <c r="D394" t="s">
        <v>28</v>
      </c>
      <c r="E394" t="s">
        <v>1002</v>
      </c>
      <c r="F394" t="s">
        <v>1003</v>
      </c>
      <c r="G394" t="s">
        <v>246</v>
      </c>
      <c r="H394" t="s">
        <v>32</v>
      </c>
      <c r="I394" t="s">
        <v>1592</v>
      </c>
      <c r="J394" t="s">
        <v>1621</v>
      </c>
      <c r="K394" t="s">
        <v>35</v>
      </c>
      <c r="L394" t="s">
        <v>36</v>
      </c>
      <c r="M394" t="s">
        <v>1594</v>
      </c>
      <c r="N394" t="s">
        <v>38</v>
      </c>
      <c r="O394" t="s">
        <v>380</v>
      </c>
      <c r="P394" t="s">
        <v>1105</v>
      </c>
      <c r="Q394" t="s">
        <v>1106</v>
      </c>
      <c r="R394">
        <v>7</v>
      </c>
      <c r="S394">
        <v>1246</v>
      </c>
      <c r="T394">
        <v>0</v>
      </c>
      <c r="U394">
        <v>361.29939999999999</v>
      </c>
      <c r="V394" t="s">
        <v>42</v>
      </c>
      <c r="W394">
        <v>192.04</v>
      </c>
      <c r="X394" t="s">
        <v>43</v>
      </c>
      <c r="Y394" t="s">
        <v>8756</v>
      </c>
      <c r="Z394">
        <v>2014</v>
      </c>
      <c r="AA394">
        <v>8</v>
      </c>
      <c r="AB394">
        <v>33133</v>
      </c>
    </row>
    <row r="395" spans="1:28" x14ac:dyDescent="0.2">
      <c r="A395" t="s">
        <v>1622</v>
      </c>
      <c r="B395" s="1">
        <v>41707</v>
      </c>
      <c r="C395" s="1">
        <v>41710</v>
      </c>
      <c r="D395" t="s">
        <v>28</v>
      </c>
      <c r="E395" t="s">
        <v>1623</v>
      </c>
      <c r="F395" t="s">
        <v>1624</v>
      </c>
      <c r="G395" t="s">
        <v>246</v>
      </c>
      <c r="H395" t="s">
        <v>32</v>
      </c>
      <c r="I395" t="s">
        <v>1592</v>
      </c>
      <c r="J395" t="s">
        <v>1593</v>
      </c>
      <c r="K395" t="s">
        <v>35</v>
      </c>
      <c r="L395" t="s">
        <v>36</v>
      </c>
      <c r="M395" t="s">
        <v>1594</v>
      </c>
      <c r="N395" t="s">
        <v>38</v>
      </c>
      <c r="O395" t="s">
        <v>380</v>
      </c>
      <c r="P395" t="s">
        <v>1625</v>
      </c>
      <c r="Q395" t="s">
        <v>1626</v>
      </c>
      <c r="R395">
        <v>8</v>
      </c>
      <c r="S395">
        <v>648</v>
      </c>
      <c r="T395">
        <v>0</v>
      </c>
      <c r="U395">
        <v>168.4384</v>
      </c>
      <c r="V395" t="s">
        <v>42</v>
      </c>
      <c r="W395">
        <v>63.01</v>
      </c>
      <c r="X395" t="s">
        <v>146</v>
      </c>
      <c r="Y395" t="s">
        <v>8758</v>
      </c>
      <c r="Z395">
        <v>2014</v>
      </c>
      <c r="AA395">
        <v>11</v>
      </c>
      <c r="AB395">
        <v>31656</v>
      </c>
    </row>
    <row r="396" spans="1:28" x14ac:dyDescent="0.2">
      <c r="A396" t="s">
        <v>1627</v>
      </c>
      <c r="B396" s="1">
        <v>41738</v>
      </c>
      <c r="C396" s="1">
        <v>41745</v>
      </c>
      <c r="D396" t="s">
        <v>148</v>
      </c>
      <c r="E396" t="s">
        <v>1628</v>
      </c>
      <c r="F396" t="s">
        <v>1629</v>
      </c>
      <c r="G396" t="s">
        <v>246</v>
      </c>
      <c r="H396" t="s">
        <v>32</v>
      </c>
      <c r="I396" t="s">
        <v>1592</v>
      </c>
      <c r="J396" t="s">
        <v>1621</v>
      </c>
      <c r="K396" t="s">
        <v>35</v>
      </c>
      <c r="L396" t="s">
        <v>36</v>
      </c>
      <c r="M396" t="s">
        <v>1594</v>
      </c>
      <c r="N396" t="s">
        <v>38</v>
      </c>
      <c r="O396" t="s">
        <v>1434</v>
      </c>
      <c r="P396" t="s">
        <v>1584</v>
      </c>
      <c r="Q396" t="s">
        <v>1585</v>
      </c>
      <c r="R396">
        <v>3</v>
      </c>
      <c r="S396">
        <v>2691</v>
      </c>
      <c r="T396">
        <v>0</v>
      </c>
      <c r="U396">
        <v>1264.7559000000001</v>
      </c>
      <c r="V396" t="s">
        <v>42</v>
      </c>
      <c r="W396">
        <v>244.88</v>
      </c>
      <c r="X396" t="s">
        <v>50</v>
      </c>
      <c r="Y396" t="s">
        <v>8743</v>
      </c>
      <c r="Z396">
        <v>2014</v>
      </c>
      <c r="AA396">
        <v>15</v>
      </c>
      <c r="AB396">
        <v>34145</v>
      </c>
    </row>
    <row r="397" spans="1:28" x14ac:dyDescent="0.2">
      <c r="A397" t="s">
        <v>1630</v>
      </c>
      <c r="B397" s="1">
        <v>40550</v>
      </c>
      <c r="C397" s="1">
        <v>40554</v>
      </c>
      <c r="D397" t="s">
        <v>28</v>
      </c>
      <c r="E397" t="s">
        <v>1631</v>
      </c>
      <c r="F397" t="s">
        <v>1632</v>
      </c>
      <c r="G397" t="s">
        <v>262</v>
      </c>
      <c r="H397" t="s">
        <v>32</v>
      </c>
      <c r="I397" t="s">
        <v>1633</v>
      </c>
      <c r="J397" t="s">
        <v>1634</v>
      </c>
      <c r="K397" t="s">
        <v>35</v>
      </c>
      <c r="L397" t="s">
        <v>36</v>
      </c>
      <c r="M397" t="s">
        <v>1594</v>
      </c>
      <c r="N397" t="s">
        <v>38</v>
      </c>
      <c r="O397" t="s">
        <v>1434</v>
      </c>
      <c r="P397" t="s">
        <v>1635</v>
      </c>
      <c r="Q397" t="s">
        <v>1636</v>
      </c>
      <c r="R397">
        <v>2</v>
      </c>
      <c r="S397">
        <v>610</v>
      </c>
      <c r="T397">
        <v>0</v>
      </c>
      <c r="U397">
        <v>274.49099999999999</v>
      </c>
      <c r="V397" t="s">
        <v>42</v>
      </c>
      <c r="W397">
        <v>88.07</v>
      </c>
      <c r="X397" t="s">
        <v>50</v>
      </c>
      <c r="Y397" t="s">
        <v>8723</v>
      </c>
      <c r="Z397">
        <v>2011</v>
      </c>
      <c r="AA397">
        <v>2</v>
      </c>
      <c r="AB397">
        <v>38772</v>
      </c>
    </row>
    <row r="398" spans="1:28" x14ac:dyDescent="0.2">
      <c r="A398" t="s">
        <v>1637</v>
      </c>
      <c r="B398" s="1">
        <v>40654</v>
      </c>
      <c r="C398" s="1">
        <v>40659</v>
      </c>
      <c r="D398" t="s">
        <v>45</v>
      </c>
      <c r="E398" t="s">
        <v>1638</v>
      </c>
      <c r="F398" t="s">
        <v>1639</v>
      </c>
      <c r="G398" t="s">
        <v>246</v>
      </c>
      <c r="H398" t="s">
        <v>32</v>
      </c>
      <c r="I398" t="s">
        <v>1633</v>
      </c>
      <c r="J398" t="s">
        <v>1634</v>
      </c>
      <c r="K398" t="s">
        <v>35</v>
      </c>
      <c r="L398" t="s">
        <v>36</v>
      </c>
      <c r="M398" t="s">
        <v>1594</v>
      </c>
      <c r="N398" t="s">
        <v>38</v>
      </c>
      <c r="O398" t="s">
        <v>374</v>
      </c>
      <c r="P398" t="s">
        <v>386</v>
      </c>
      <c r="Q398" t="s">
        <v>387</v>
      </c>
      <c r="R398">
        <v>6</v>
      </c>
      <c r="S398">
        <v>829</v>
      </c>
      <c r="T398">
        <v>0</v>
      </c>
      <c r="U398">
        <v>0</v>
      </c>
      <c r="V398" t="s">
        <v>42</v>
      </c>
      <c r="W398">
        <v>35.24</v>
      </c>
      <c r="X398" t="s">
        <v>50</v>
      </c>
      <c r="Y398" t="s">
        <v>8751</v>
      </c>
      <c r="Z398">
        <v>2011</v>
      </c>
      <c r="AA398">
        <v>17</v>
      </c>
      <c r="AB398">
        <v>40371</v>
      </c>
    </row>
    <row r="399" spans="1:28" x14ac:dyDescent="0.2">
      <c r="A399" t="s">
        <v>1640</v>
      </c>
      <c r="B399" s="1">
        <v>40663</v>
      </c>
      <c r="C399" s="1">
        <v>40665</v>
      </c>
      <c r="D399" t="s">
        <v>59</v>
      </c>
      <c r="E399" t="s">
        <v>418</v>
      </c>
      <c r="F399" t="s">
        <v>419</v>
      </c>
      <c r="G399" t="s">
        <v>31</v>
      </c>
      <c r="H399" t="s">
        <v>32</v>
      </c>
      <c r="I399" t="s">
        <v>1633</v>
      </c>
      <c r="J399" t="s">
        <v>1641</v>
      </c>
      <c r="K399" t="s">
        <v>35</v>
      </c>
      <c r="L399" t="s">
        <v>36</v>
      </c>
      <c r="M399" t="s">
        <v>1594</v>
      </c>
      <c r="N399" t="s">
        <v>38</v>
      </c>
      <c r="O399" t="s">
        <v>374</v>
      </c>
      <c r="P399" t="s">
        <v>375</v>
      </c>
      <c r="Q399" t="s">
        <v>376</v>
      </c>
      <c r="R399">
        <v>5</v>
      </c>
      <c r="S399">
        <v>826</v>
      </c>
      <c r="T399">
        <v>0</v>
      </c>
      <c r="U399">
        <v>214.76</v>
      </c>
      <c r="V399" t="s">
        <v>42</v>
      </c>
      <c r="W399">
        <v>194.34</v>
      </c>
      <c r="X399" t="s">
        <v>146</v>
      </c>
      <c r="Y399" t="s">
        <v>8751</v>
      </c>
      <c r="Z399">
        <v>2011</v>
      </c>
      <c r="AA399">
        <v>18</v>
      </c>
      <c r="AB399">
        <v>39933</v>
      </c>
    </row>
    <row r="400" spans="1:28" x14ac:dyDescent="0.2">
      <c r="A400" t="s">
        <v>1642</v>
      </c>
      <c r="B400" s="1">
        <v>40868</v>
      </c>
      <c r="C400" s="1">
        <v>40873</v>
      </c>
      <c r="D400" t="s">
        <v>45</v>
      </c>
      <c r="E400" t="s">
        <v>991</v>
      </c>
      <c r="F400" t="s">
        <v>992</v>
      </c>
      <c r="G400" t="s">
        <v>246</v>
      </c>
      <c r="H400" t="s">
        <v>32</v>
      </c>
      <c r="I400" t="s">
        <v>1633</v>
      </c>
      <c r="J400" t="s">
        <v>1643</v>
      </c>
      <c r="K400" t="s">
        <v>35</v>
      </c>
      <c r="L400" t="s">
        <v>36</v>
      </c>
      <c r="M400" t="s">
        <v>1594</v>
      </c>
      <c r="N400" t="s">
        <v>38</v>
      </c>
      <c r="O400" t="s">
        <v>39</v>
      </c>
      <c r="P400" t="s">
        <v>182</v>
      </c>
      <c r="Q400" t="s">
        <v>183</v>
      </c>
      <c r="R400">
        <v>6</v>
      </c>
      <c r="S400">
        <v>629</v>
      </c>
      <c r="T400">
        <v>0</v>
      </c>
      <c r="U400">
        <v>301.96800000000002</v>
      </c>
      <c r="V400" t="s">
        <v>42</v>
      </c>
      <c r="W400">
        <v>33.11</v>
      </c>
      <c r="X400" t="s">
        <v>50</v>
      </c>
      <c r="Y400" t="s">
        <v>8727</v>
      </c>
      <c r="Z400">
        <v>2011</v>
      </c>
      <c r="AA400">
        <v>48</v>
      </c>
      <c r="AB400">
        <v>34696</v>
      </c>
    </row>
    <row r="401" spans="1:28" x14ac:dyDescent="0.2">
      <c r="A401" t="s">
        <v>1644</v>
      </c>
      <c r="B401" s="1">
        <v>41093</v>
      </c>
      <c r="C401" s="1">
        <v>41099</v>
      </c>
      <c r="D401" t="s">
        <v>45</v>
      </c>
      <c r="E401" t="s">
        <v>1645</v>
      </c>
      <c r="F401" t="s">
        <v>1646</v>
      </c>
      <c r="G401" t="s">
        <v>31</v>
      </c>
      <c r="H401" t="s">
        <v>32</v>
      </c>
      <c r="I401" t="s">
        <v>1633</v>
      </c>
      <c r="J401" t="s">
        <v>1643</v>
      </c>
      <c r="K401" t="s">
        <v>35</v>
      </c>
      <c r="L401" t="s">
        <v>36</v>
      </c>
      <c r="M401" t="s">
        <v>1594</v>
      </c>
      <c r="N401" t="s">
        <v>38</v>
      </c>
      <c r="O401" t="s">
        <v>501</v>
      </c>
      <c r="P401" t="s">
        <v>1357</v>
      </c>
      <c r="Q401" t="s">
        <v>1358</v>
      </c>
      <c r="R401">
        <v>3</v>
      </c>
      <c r="S401">
        <v>295</v>
      </c>
      <c r="T401">
        <v>0</v>
      </c>
      <c r="U401">
        <v>144.51570000000001</v>
      </c>
      <c r="V401" t="s">
        <v>42</v>
      </c>
      <c r="W401">
        <v>16.36</v>
      </c>
      <c r="X401" t="s">
        <v>50</v>
      </c>
      <c r="Y401" t="s">
        <v>8769</v>
      </c>
      <c r="Z401">
        <v>2012</v>
      </c>
      <c r="AA401">
        <v>27</v>
      </c>
      <c r="AB401">
        <v>31884</v>
      </c>
    </row>
    <row r="402" spans="1:28" x14ac:dyDescent="0.2">
      <c r="A402" t="s">
        <v>1647</v>
      </c>
      <c r="B402" s="1">
        <v>41274</v>
      </c>
      <c r="C402" s="1">
        <v>41277</v>
      </c>
      <c r="D402" t="s">
        <v>28</v>
      </c>
      <c r="E402" t="s">
        <v>1648</v>
      </c>
      <c r="F402" t="s">
        <v>1649</v>
      </c>
      <c r="G402" t="s">
        <v>246</v>
      </c>
      <c r="H402" t="s">
        <v>32</v>
      </c>
      <c r="I402" t="s">
        <v>1633</v>
      </c>
      <c r="J402" t="s">
        <v>1634</v>
      </c>
      <c r="K402" t="s">
        <v>35</v>
      </c>
      <c r="L402" t="s">
        <v>36</v>
      </c>
      <c r="M402" t="s">
        <v>1594</v>
      </c>
      <c r="N402" t="s">
        <v>38</v>
      </c>
      <c r="O402" t="s">
        <v>1434</v>
      </c>
      <c r="P402" t="s">
        <v>1650</v>
      </c>
      <c r="Q402" t="s">
        <v>1651</v>
      </c>
      <c r="R402">
        <v>12</v>
      </c>
      <c r="S402">
        <v>365</v>
      </c>
      <c r="T402">
        <v>0</v>
      </c>
      <c r="U402">
        <v>167.80799999999999</v>
      </c>
      <c r="V402" t="s">
        <v>42</v>
      </c>
      <c r="W402">
        <v>28.17</v>
      </c>
      <c r="X402" t="s">
        <v>43</v>
      </c>
      <c r="Y402" t="s">
        <v>8734</v>
      </c>
      <c r="Z402">
        <v>2012</v>
      </c>
      <c r="AA402">
        <v>53</v>
      </c>
      <c r="AB402">
        <v>33621</v>
      </c>
    </row>
    <row r="403" spans="1:28" x14ac:dyDescent="0.2">
      <c r="A403" t="s">
        <v>1652</v>
      </c>
      <c r="B403" s="1">
        <v>41614</v>
      </c>
      <c r="C403" s="1">
        <v>41616</v>
      </c>
      <c r="D403" t="s">
        <v>28</v>
      </c>
      <c r="E403" t="s">
        <v>1653</v>
      </c>
      <c r="F403" t="s">
        <v>1654</v>
      </c>
      <c r="G403" t="s">
        <v>31</v>
      </c>
      <c r="H403" t="s">
        <v>32</v>
      </c>
      <c r="I403" t="s">
        <v>1633</v>
      </c>
      <c r="J403" t="s">
        <v>1655</v>
      </c>
      <c r="K403" t="s">
        <v>35</v>
      </c>
      <c r="L403" t="s">
        <v>36</v>
      </c>
      <c r="M403" t="s">
        <v>1594</v>
      </c>
      <c r="N403" t="s">
        <v>38</v>
      </c>
      <c r="O403" t="s">
        <v>374</v>
      </c>
      <c r="P403" t="s">
        <v>613</v>
      </c>
      <c r="Q403" t="s">
        <v>614</v>
      </c>
      <c r="R403">
        <v>9</v>
      </c>
      <c r="S403">
        <v>585</v>
      </c>
      <c r="T403">
        <v>0</v>
      </c>
      <c r="U403">
        <v>70.178399999999996</v>
      </c>
      <c r="V403" t="s">
        <v>42</v>
      </c>
      <c r="W403">
        <v>177.4</v>
      </c>
      <c r="X403" t="s">
        <v>43</v>
      </c>
      <c r="Y403" t="s">
        <v>8764</v>
      </c>
      <c r="Z403">
        <v>2013</v>
      </c>
      <c r="AA403">
        <v>49</v>
      </c>
      <c r="AB403">
        <v>36357</v>
      </c>
    </row>
    <row r="404" spans="1:28" x14ac:dyDescent="0.2">
      <c r="A404" t="s">
        <v>1656</v>
      </c>
      <c r="B404" s="1">
        <v>41885</v>
      </c>
      <c r="C404" s="1">
        <v>41889</v>
      </c>
      <c r="D404" t="s">
        <v>45</v>
      </c>
      <c r="E404" t="s">
        <v>1332</v>
      </c>
      <c r="F404" t="s">
        <v>1333</v>
      </c>
      <c r="G404" t="s">
        <v>31</v>
      </c>
      <c r="H404" t="s">
        <v>32</v>
      </c>
      <c r="I404" t="s">
        <v>1633</v>
      </c>
      <c r="J404" t="s">
        <v>1634</v>
      </c>
      <c r="K404" t="s">
        <v>35</v>
      </c>
      <c r="L404" t="s">
        <v>36</v>
      </c>
      <c r="M404" t="s">
        <v>1594</v>
      </c>
      <c r="N404" t="s">
        <v>38</v>
      </c>
      <c r="O404" t="s">
        <v>1434</v>
      </c>
      <c r="P404" t="s">
        <v>1657</v>
      </c>
      <c r="Q404" t="s">
        <v>1658</v>
      </c>
      <c r="R404">
        <v>3</v>
      </c>
      <c r="S404">
        <v>1578</v>
      </c>
      <c r="T404">
        <v>0</v>
      </c>
      <c r="U404">
        <v>757.41120000000001</v>
      </c>
      <c r="V404" t="s">
        <v>42</v>
      </c>
      <c r="W404">
        <v>74.59</v>
      </c>
      <c r="X404" t="s">
        <v>50</v>
      </c>
      <c r="Y404" t="s">
        <v>8748</v>
      </c>
      <c r="Z404">
        <v>2014</v>
      </c>
      <c r="AA404">
        <v>36</v>
      </c>
      <c r="AB404">
        <v>40570</v>
      </c>
    </row>
    <row r="405" spans="1:28" x14ac:dyDescent="0.2">
      <c r="A405" t="s">
        <v>1659</v>
      </c>
      <c r="B405" s="1">
        <v>41968</v>
      </c>
      <c r="C405" s="1">
        <v>41974</v>
      </c>
      <c r="D405" t="s">
        <v>45</v>
      </c>
      <c r="E405" t="s">
        <v>1660</v>
      </c>
      <c r="F405" t="s">
        <v>1661</v>
      </c>
      <c r="G405" t="s">
        <v>262</v>
      </c>
      <c r="H405" t="s">
        <v>32</v>
      </c>
      <c r="I405" t="s">
        <v>1633</v>
      </c>
      <c r="J405" t="s">
        <v>1643</v>
      </c>
      <c r="K405" t="s">
        <v>35</v>
      </c>
      <c r="L405" t="s">
        <v>36</v>
      </c>
      <c r="M405" t="s">
        <v>1594</v>
      </c>
      <c r="N405" t="s">
        <v>38</v>
      </c>
      <c r="O405" t="s">
        <v>374</v>
      </c>
      <c r="P405" t="s">
        <v>1220</v>
      </c>
      <c r="Q405" t="s">
        <v>1221</v>
      </c>
      <c r="R405">
        <v>12</v>
      </c>
      <c r="S405">
        <v>1444</v>
      </c>
      <c r="T405">
        <v>0</v>
      </c>
      <c r="U405">
        <v>375.42959999999999</v>
      </c>
      <c r="V405" t="s">
        <v>42</v>
      </c>
      <c r="W405">
        <v>149.54</v>
      </c>
      <c r="X405" t="s">
        <v>50</v>
      </c>
      <c r="Y405" t="s">
        <v>8768</v>
      </c>
      <c r="Z405">
        <v>2014</v>
      </c>
      <c r="AA405">
        <v>48</v>
      </c>
      <c r="AB405">
        <v>34887</v>
      </c>
    </row>
    <row r="406" spans="1:28" x14ac:dyDescent="0.2">
      <c r="A406" t="s">
        <v>1662</v>
      </c>
      <c r="B406" s="1">
        <v>41983</v>
      </c>
      <c r="C406" s="1">
        <v>41986</v>
      </c>
      <c r="D406" t="s">
        <v>28</v>
      </c>
      <c r="E406" t="s">
        <v>641</v>
      </c>
      <c r="F406" t="s">
        <v>642</v>
      </c>
      <c r="G406" t="s">
        <v>31</v>
      </c>
      <c r="H406" t="s">
        <v>32</v>
      </c>
      <c r="I406" t="s">
        <v>1633</v>
      </c>
      <c r="J406" t="s">
        <v>1643</v>
      </c>
      <c r="K406" t="s">
        <v>35</v>
      </c>
      <c r="L406" t="s">
        <v>36</v>
      </c>
      <c r="M406" t="s">
        <v>1594</v>
      </c>
      <c r="N406" t="s">
        <v>38</v>
      </c>
      <c r="O406" t="s">
        <v>380</v>
      </c>
      <c r="P406" t="s">
        <v>1663</v>
      </c>
      <c r="Q406" t="s">
        <v>1664</v>
      </c>
      <c r="R406">
        <v>5</v>
      </c>
      <c r="S406">
        <v>215</v>
      </c>
      <c r="T406">
        <v>0</v>
      </c>
      <c r="U406">
        <v>62.320999999999998</v>
      </c>
      <c r="V406" t="s">
        <v>42</v>
      </c>
      <c r="W406">
        <v>34.47</v>
      </c>
      <c r="X406" t="s">
        <v>43</v>
      </c>
      <c r="Y406" t="s">
        <v>8750</v>
      </c>
      <c r="Z406">
        <v>2014</v>
      </c>
      <c r="AA406">
        <v>50</v>
      </c>
      <c r="AB406">
        <v>38812</v>
      </c>
    </row>
    <row r="407" spans="1:28" x14ac:dyDescent="0.2">
      <c r="A407" t="s">
        <v>1665</v>
      </c>
      <c r="B407" s="1">
        <v>40637</v>
      </c>
      <c r="C407" s="1">
        <v>40641</v>
      </c>
      <c r="D407" t="s">
        <v>28</v>
      </c>
      <c r="E407" t="s">
        <v>1327</v>
      </c>
      <c r="F407" t="s">
        <v>1328</v>
      </c>
      <c r="G407" t="s">
        <v>246</v>
      </c>
      <c r="H407" t="s">
        <v>32</v>
      </c>
      <c r="I407" t="s">
        <v>1666</v>
      </c>
      <c r="J407" t="s">
        <v>1667</v>
      </c>
      <c r="K407" t="s">
        <v>35</v>
      </c>
      <c r="L407" t="s">
        <v>36</v>
      </c>
      <c r="M407" t="s">
        <v>1594</v>
      </c>
      <c r="N407" t="s">
        <v>38</v>
      </c>
      <c r="O407" t="s">
        <v>374</v>
      </c>
      <c r="P407" t="s">
        <v>1668</v>
      </c>
      <c r="Q407" t="s">
        <v>1669</v>
      </c>
      <c r="R407">
        <v>5</v>
      </c>
      <c r="S407">
        <v>233</v>
      </c>
      <c r="T407">
        <v>0</v>
      </c>
      <c r="U407">
        <v>9.3019999999999996</v>
      </c>
      <c r="V407" t="s">
        <v>42</v>
      </c>
      <c r="W407">
        <v>36.46</v>
      </c>
      <c r="X407" t="s">
        <v>50</v>
      </c>
      <c r="Y407" t="s">
        <v>8751</v>
      </c>
      <c r="Z407">
        <v>2011</v>
      </c>
      <c r="AA407">
        <v>15</v>
      </c>
      <c r="AB407">
        <v>36417</v>
      </c>
    </row>
    <row r="408" spans="1:28" x14ac:dyDescent="0.2">
      <c r="A408" t="s">
        <v>1670</v>
      </c>
      <c r="B408" s="1">
        <v>40721</v>
      </c>
      <c r="C408" s="1">
        <v>40725</v>
      </c>
      <c r="D408" t="s">
        <v>45</v>
      </c>
      <c r="E408" t="s">
        <v>1671</v>
      </c>
      <c r="F408" t="s">
        <v>1672</v>
      </c>
      <c r="G408" t="s">
        <v>31</v>
      </c>
      <c r="H408" t="s">
        <v>32</v>
      </c>
      <c r="I408" t="s">
        <v>1673</v>
      </c>
      <c r="J408" t="s">
        <v>1674</v>
      </c>
      <c r="K408" t="s">
        <v>35</v>
      </c>
      <c r="L408" t="s">
        <v>36</v>
      </c>
      <c r="M408" t="s">
        <v>1594</v>
      </c>
      <c r="N408" t="s">
        <v>38</v>
      </c>
      <c r="O408" t="s">
        <v>374</v>
      </c>
      <c r="P408" t="s">
        <v>1231</v>
      </c>
      <c r="Q408" t="s">
        <v>1232</v>
      </c>
      <c r="R408">
        <v>5</v>
      </c>
      <c r="S408">
        <v>306</v>
      </c>
      <c r="T408">
        <v>0</v>
      </c>
      <c r="U408">
        <v>0</v>
      </c>
      <c r="V408" t="s">
        <v>42</v>
      </c>
      <c r="W408">
        <v>17.149999999999999</v>
      </c>
      <c r="X408" t="s">
        <v>50</v>
      </c>
      <c r="Y408" t="s">
        <v>8757</v>
      </c>
      <c r="Z408">
        <v>2011</v>
      </c>
      <c r="AA408">
        <v>27</v>
      </c>
      <c r="AB408">
        <v>33573</v>
      </c>
    </row>
    <row r="409" spans="1:28" x14ac:dyDescent="0.2">
      <c r="A409" t="s">
        <v>1675</v>
      </c>
      <c r="B409" s="1">
        <v>40984</v>
      </c>
      <c r="C409" s="1">
        <v>40987</v>
      </c>
      <c r="D409" t="s">
        <v>28</v>
      </c>
      <c r="E409" t="s">
        <v>1676</v>
      </c>
      <c r="F409" t="s">
        <v>1677</v>
      </c>
      <c r="G409" t="s">
        <v>31</v>
      </c>
      <c r="H409" t="s">
        <v>32</v>
      </c>
      <c r="I409" t="s">
        <v>1678</v>
      </c>
      <c r="J409" t="s">
        <v>1108</v>
      </c>
      <c r="K409" t="s">
        <v>35</v>
      </c>
      <c r="L409" t="s">
        <v>36</v>
      </c>
      <c r="M409" t="s">
        <v>1594</v>
      </c>
      <c r="N409" t="s">
        <v>38</v>
      </c>
      <c r="O409" t="s">
        <v>501</v>
      </c>
      <c r="P409" t="s">
        <v>1357</v>
      </c>
      <c r="Q409" t="s">
        <v>1358</v>
      </c>
      <c r="R409">
        <v>5</v>
      </c>
      <c r="S409">
        <v>492</v>
      </c>
      <c r="T409">
        <v>0</v>
      </c>
      <c r="U409">
        <v>240.8595</v>
      </c>
      <c r="V409" t="s">
        <v>42</v>
      </c>
      <c r="W409">
        <v>77.930000000000007</v>
      </c>
      <c r="X409" t="s">
        <v>43</v>
      </c>
      <c r="Y409" t="s">
        <v>8730</v>
      </c>
      <c r="Z409">
        <v>2012</v>
      </c>
      <c r="AA409">
        <v>11</v>
      </c>
      <c r="AB409">
        <v>38219</v>
      </c>
    </row>
    <row r="410" spans="1:28" x14ac:dyDescent="0.2">
      <c r="A410" t="s">
        <v>1679</v>
      </c>
      <c r="B410" s="1">
        <v>41173</v>
      </c>
      <c r="C410" s="1">
        <v>41178</v>
      </c>
      <c r="D410" t="s">
        <v>45</v>
      </c>
      <c r="E410" t="s">
        <v>1680</v>
      </c>
      <c r="F410" t="s">
        <v>1681</v>
      </c>
      <c r="G410" t="s">
        <v>31</v>
      </c>
      <c r="H410" t="s">
        <v>32</v>
      </c>
      <c r="I410" t="s">
        <v>1682</v>
      </c>
      <c r="J410" t="s">
        <v>1433</v>
      </c>
      <c r="K410" t="s">
        <v>35</v>
      </c>
      <c r="L410" t="s">
        <v>36</v>
      </c>
      <c r="M410" t="s">
        <v>1594</v>
      </c>
      <c r="N410" t="s">
        <v>38</v>
      </c>
      <c r="O410" t="s">
        <v>374</v>
      </c>
      <c r="P410" t="s">
        <v>533</v>
      </c>
      <c r="Q410" t="s">
        <v>534</v>
      </c>
      <c r="R410">
        <v>8</v>
      </c>
      <c r="S410">
        <v>888</v>
      </c>
      <c r="T410">
        <v>0</v>
      </c>
      <c r="U410">
        <v>17.756799999999998</v>
      </c>
      <c r="V410" t="s">
        <v>42</v>
      </c>
      <c r="W410">
        <v>68.78</v>
      </c>
      <c r="X410" t="s">
        <v>50</v>
      </c>
      <c r="Y410" t="s">
        <v>8763</v>
      </c>
      <c r="Z410">
        <v>2012</v>
      </c>
      <c r="AA410">
        <v>38</v>
      </c>
      <c r="AB410">
        <v>37480</v>
      </c>
    </row>
    <row r="411" spans="1:28" x14ac:dyDescent="0.2">
      <c r="A411" t="s">
        <v>1683</v>
      </c>
      <c r="B411" s="1">
        <v>41410</v>
      </c>
      <c r="C411" s="1">
        <v>41415</v>
      </c>
      <c r="D411" t="s">
        <v>28</v>
      </c>
      <c r="E411" t="s">
        <v>270</v>
      </c>
      <c r="F411" t="s">
        <v>271</v>
      </c>
      <c r="G411" t="s">
        <v>262</v>
      </c>
      <c r="H411" t="s">
        <v>32</v>
      </c>
      <c r="I411" t="s">
        <v>1673</v>
      </c>
      <c r="J411" t="s">
        <v>1684</v>
      </c>
      <c r="K411" t="s">
        <v>35</v>
      </c>
      <c r="L411" t="s">
        <v>36</v>
      </c>
      <c r="M411" t="s">
        <v>1594</v>
      </c>
      <c r="N411" t="s">
        <v>38</v>
      </c>
      <c r="O411" t="s">
        <v>1434</v>
      </c>
      <c r="P411" t="s">
        <v>1685</v>
      </c>
      <c r="Q411" t="s">
        <v>1686</v>
      </c>
      <c r="R411">
        <v>8</v>
      </c>
      <c r="S411">
        <v>512</v>
      </c>
      <c r="T411">
        <v>0</v>
      </c>
      <c r="U411">
        <v>240.56479999999999</v>
      </c>
      <c r="V411" t="s">
        <v>42</v>
      </c>
      <c r="W411">
        <v>80.47</v>
      </c>
      <c r="X411" t="s">
        <v>50</v>
      </c>
      <c r="Y411" t="s">
        <v>8737</v>
      </c>
      <c r="Z411">
        <v>2013</v>
      </c>
      <c r="AA411">
        <v>20</v>
      </c>
      <c r="AB411">
        <v>33392</v>
      </c>
    </row>
    <row r="412" spans="1:28" x14ac:dyDescent="0.2">
      <c r="A412" t="s">
        <v>1687</v>
      </c>
      <c r="B412" s="1">
        <v>41492</v>
      </c>
      <c r="C412" s="1">
        <v>41498</v>
      </c>
      <c r="D412" t="s">
        <v>45</v>
      </c>
      <c r="E412" t="s">
        <v>1688</v>
      </c>
      <c r="F412" t="s">
        <v>1689</v>
      </c>
      <c r="G412" t="s">
        <v>246</v>
      </c>
      <c r="H412" t="s">
        <v>32</v>
      </c>
      <c r="I412" t="s">
        <v>1678</v>
      </c>
      <c r="J412" t="s">
        <v>1690</v>
      </c>
      <c r="K412" t="s">
        <v>35</v>
      </c>
      <c r="L412" t="s">
        <v>36</v>
      </c>
      <c r="M412" t="s">
        <v>1594</v>
      </c>
      <c r="N412" t="s">
        <v>38</v>
      </c>
      <c r="O412" t="s">
        <v>313</v>
      </c>
      <c r="P412" t="s">
        <v>1691</v>
      </c>
      <c r="Q412" t="s">
        <v>1692</v>
      </c>
      <c r="R412">
        <v>7</v>
      </c>
      <c r="S412">
        <v>197</v>
      </c>
      <c r="T412">
        <v>0</v>
      </c>
      <c r="U412">
        <v>59.115000000000002</v>
      </c>
      <c r="V412" t="s">
        <v>42</v>
      </c>
      <c r="W412">
        <v>9.8699999999999992</v>
      </c>
      <c r="X412" t="s">
        <v>50</v>
      </c>
      <c r="Y412" t="s">
        <v>8739</v>
      </c>
      <c r="Z412">
        <v>2013</v>
      </c>
      <c r="AA412">
        <v>32</v>
      </c>
      <c r="AB412">
        <v>40786</v>
      </c>
    </row>
    <row r="413" spans="1:28" x14ac:dyDescent="0.2">
      <c r="A413" t="s">
        <v>1693</v>
      </c>
      <c r="B413" s="1">
        <v>41704</v>
      </c>
      <c r="C413" s="1">
        <v>41704</v>
      </c>
      <c r="D413" t="s">
        <v>45</v>
      </c>
      <c r="E413" t="s">
        <v>1468</v>
      </c>
      <c r="F413" t="s">
        <v>1469</v>
      </c>
      <c r="G413" t="s">
        <v>246</v>
      </c>
      <c r="H413" t="s">
        <v>32</v>
      </c>
      <c r="I413" t="s">
        <v>1673</v>
      </c>
      <c r="J413" t="s">
        <v>1674</v>
      </c>
      <c r="K413" t="s">
        <v>35</v>
      </c>
      <c r="L413" t="s">
        <v>36</v>
      </c>
      <c r="M413" t="s">
        <v>1594</v>
      </c>
      <c r="N413" t="s">
        <v>38</v>
      </c>
      <c r="O413" t="s">
        <v>1434</v>
      </c>
      <c r="P413" t="s">
        <v>1490</v>
      </c>
      <c r="Q413" t="s">
        <v>1694</v>
      </c>
      <c r="R413">
        <v>6</v>
      </c>
      <c r="S413">
        <v>234</v>
      </c>
      <c r="T413">
        <v>0</v>
      </c>
      <c r="U413">
        <v>112.4928</v>
      </c>
      <c r="V413" t="s">
        <v>42</v>
      </c>
      <c r="W413">
        <v>28.93</v>
      </c>
      <c r="X413" t="s">
        <v>64</v>
      </c>
      <c r="Y413" t="s">
        <v>8758</v>
      </c>
      <c r="Z413">
        <v>2014</v>
      </c>
      <c r="AA413">
        <v>10</v>
      </c>
      <c r="AB413">
        <v>37248</v>
      </c>
    </row>
    <row r="414" spans="1:28" x14ac:dyDescent="0.2">
      <c r="A414" t="s">
        <v>1695</v>
      </c>
      <c r="B414" s="1">
        <v>41905</v>
      </c>
      <c r="C414" s="1">
        <v>41906</v>
      </c>
      <c r="D414" t="s">
        <v>45</v>
      </c>
      <c r="E414" t="s">
        <v>175</v>
      </c>
      <c r="F414" t="s">
        <v>176</v>
      </c>
      <c r="G414" t="s">
        <v>31</v>
      </c>
      <c r="H414" t="s">
        <v>32</v>
      </c>
      <c r="I414" t="s">
        <v>1696</v>
      </c>
      <c r="J414" t="s">
        <v>1697</v>
      </c>
      <c r="K414" t="s">
        <v>35</v>
      </c>
      <c r="L414" t="s">
        <v>36</v>
      </c>
      <c r="M414" t="s">
        <v>1594</v>
      </c>
      <c r="N414" t="s">
        <v>38</v>
      </c>
      <c r="O414" t="s">
        <v>1434</v>
      </c>
      <c r="P414" t="s">
        <v>1698</v>
      </c>
      <c r="Q414" t="s">
        <v>1699</v>
      </c>
      <c r="R414">
        <v>4</v>
      </c>
      <c r="S414">
        <v>692</v>
      </c>
      <c r="T414">
        <v>0</v>
      </c>
      <c r="U414">
        <v>318.30160000000001</v>
      </c>
      <c r="V414" t="s">
        <v>42</v>
      </c>
      <c r="W414">
        <v>80.81</v>
      </c>
      <c r="X414" t="s">
        <v>146</v>
      </c>
      <c r="Y414" t="s">
        <v>8748</v>
      </c>
      <c r="Z414">
        <v>2014</v>
      </c>
      <c r="AA414">
        <v>39</v>
      </c>
      <c r="AB414">
        <v>35145</v>
      </c>
    </row>
    <row r="415" spans="1:28" x14ac:dyDescent="0.2">
      <c r="A415" t="s">
        <v>1700</v>
      </c>
      <c r="B415" s="1">
        <v>41933</v>
      </c>
      <c r="C415" s="1">
        <v>41940</v>
      </c>
      <c r="D415" t="s">
        <v>45</v>
      </c>
      <c r="E415" t="s">
        <v>883</v>
      </c>
      <c r="F415" t="s">
        <v>884</v>
      </c>
      <c r="G415" t="s">
        <v>31</v>
      </c>
      <c r="H415" t="s">
        <v>32</v>
      </c>
      <c r="I415" t="s">
        <v>1696</v>
      </c>
      <c r="J415" t="s">
        <v>1701</v>
      </c>
      <c r="K415" t="s">
        <v>35</v>
      </c>
      <c r="L415" t="s">
        <v>36</v>
      </c>
      <c r="M415" t="s">
        <v>1594</v>
      </c>
      <c r="N415" t="s">
        <v>38</v>
      </c>
      <c r="O415" t="s">
        <v>1434</v>
      </c>
      <c r="P415" t="s">
        <v>1702</v>
      </c>
      <c r="Q415" t="s">
        <v>1703</v>
      </c>
      <c r="R415">
        <v>5</v>
      </c>
      <c r="S415">
        <v>146</v>
      </c>
      <c r="T415">
        <v>0</v>
      </c>
      <c r="U415">
        <v>70.007999999999996</v>
      </c>
      <c r="V415" t="s">
        <v>42</v>
      </c>
      <c r="W415">
        <v>8.57</v>
      </c>
      <c r="X415" t="s">
        <v>50</v>
      </c>
      <c r="Y415" t="s">
        <v>8749</v>
      </c>
      <c r="Z415">
        <v>2014</v>
      </c>
      <c r="AA415">
        <v>43</v>
      </c>
      <c r="AB415">
        <v>34096</v>
      </c>
    </row>
    <row r="416" spans="1:28" x14ac:dyDescent="0.2">
      <c r="A416" t="s">
        <v>1704</v>
      </c>
      <c r="B416" s="1">
        <v>41968</v>
      </c>
      <c r="C416" s="1">
        <v>41970</v>
      </c>
      <c r="D416" t="s">
        <v>45</v>
      </c>
      <c r="E416" t="s">
        <v>413</v>
      </c>
      <c r="F416" t="s">
        <v>414</v>
      </c>
      <c r="G416" t="s">
        <v>246</v>
      </c>
      <c r="H416" t="s">
        <v>32</v>
      </c>
      <c r="I416" t="s">
        <v>1682</v>
      </c>
      <c r="J416" t="s">
        <v>1705</v>
      </c>
      <c r="K416" t="s">
        <v>35</v>
      </c>
      <c r="L416" t="s">
        <v>36</v>
      </c>
      <c r="M416" t="s">
        <v>1594</v>
      </c>
      <c r="N416" t="s">
        <v>38</v>
      </c>
      <c r="O416" t="s">
        <v>1434</v>
      </c>
      <c r="P416" t="s">
        <v>1706</v>
      </c>
      <c r="Q416" t="s">
        <v>1707</v>
      </c>
      <c r="R416">
        <v>8</v>
      </c>
      <c r="S416">
        <v>328</v>
      </c>
      <c r="T416">
        <v>0</v>
      </c>
      <c r="U416">
        <v>157.36320000000001</v>
      </c>
      <c r="V416" t="s">
        <v>42</v>
      </c>
      <c r="W416">
        <v>19.829999999999998</v>
      </c>
      <c r="X416" t="s">
        <v>43</v>
      </c>
      <c r="Y416" t="s">
        <v>8768</v>
      </c>
      <c r="Z416">
        <v>2014</v>
      </c>
      <c r="AA416">
        <v>48</v>
      </c>
      <c r="AB416">
        <v>33890</v>
      </c>
    </row>
    <row r="417" spans="1:28" x14ac:dyDescent="0.2">
      <c r="A417" t="s">
        <v>1708</v>
      </c>
      <c r="B417" s="1">
        <v>41993</v>
      </c>
      <c r="C417" s="1">
        <v>41995</v>
      </c>
      <c r="D417" t="s">
        <v>28</v>
      </c>
      <c r="E417" t="s">
        <v>1709</v>
      </c>
      <c r="F417" t="s">
        <v>1710</v>
      </c>
      <c r="G417" t="s">
        <v>31</v>
      </c>
      <c r="H417" t="s">
        <v>32</v>
      </c>
      <c r="I417" t="s">
        <v>1666</v>
      </c>
      <c r="J417" t="s">
        <v>1667</v>
      </c>
      <c r="K417" t="s">
        <v>35</v>
      </c>
      <c r="L417" t="s">
        <v>36</v>
      </c>
      <c r="M417" t="s">
        <v>1594</v>
      </c>
      <c r="N417" t="s">
        <v>38</v>
      </c>
      <c r="O417" t="s">
        <v>393</v>
      </c>
      <c r="P417" t="s">
        <v>1711</v>
      </c>
      <c r="Q417" t="s">
        <v>1712</v>
      </c>
      <c r="R417">
        <v>2</v>
      </c>
      <c r="S417">
        <v>1666</v>
      </c>
      <c r="T417">
        <v>0</v>
      </c>
      <c r="U417">
        <v>33.312399999999997</v>
      </c>
      <c r="V417" t="s">
        <v>42</v>
      </c>
      <c r="W417">
        <v>287.77</v>
      </c>
      <c r="X417" t="s">
        <v>146</v>
      </c>
      <c r="Y417" t="s">
        <v>8750</v>
      </c>
      <c r="Z417">
        <v>2014</v>
      </c>
      <c r="AA417">
        <v>51</v>
      </c>
      <c r="AB417">
        <v>34885</v>
      </c>
    </row>
    <row r="418" spans="1:28" x14ac:dyDescent="0.2">
      <c r="A418" t="s">
        <v>1713</v>
      </c>
      <c r="B418" s="1">
        <v>41997</v>
      </c>
      <c r="C418" s="1">
        <v>42002</v>
      </c>
      <c r="D418" t="s">
        <v>45</v>
      </c>
      <c r="E418" t="s">
        <v>1714</v>
      </c>
      <c r="F418" t="s">
        <v>1715</v>
      </c>
      <c r="G418" t="s">
        <v>246</v>
      </c>
      <c r="H418" t="s">
        <v>32</v>
      </c>
      <c r="I418" t="s">
        <v>1696</v>
      </c>
      <c r="J418" t="s">
        <v>1701</v>
      </c>
      <c r="K418" t="s">
        <v>35</v>
      </c>
      <c r="L418" t="s">
        <v>36</v>
      </c>
      <c r="M418" t="s">
        <v>1594</v>
      </c>
      <c r="N418" t="s">
        <v>38</v>
      </c>
      <c r="O418" t="s">
        <v>374</v>
      </c>
      <c r="P418" t="s">
        <v>1241</v>
      </c>
      <c r="Q418" t="s">
        <v>1242</v>
      </c>
      <c r="R418">
        <v>4</v>
      </c>
      <c r="S418">
        <v>368</v>
      </c>
      <c r="T418">
        <v>0</v>
      </c>
      <c r="U418">
        <v>14.718400000000001</v>
      </c>
      <c r="V418" t="s">
        <v>42</v>
      </c>
      <c r="W418">
        <v>26.17</v>
      </c>
      <c r="X418" t="s">
        <v>43</v>
      </c>
      <c r="Y418" t="s">
        <v>8750</v>
      </c>
      <c r="Z418">
        <v>2014</v>
      </c>
      <c r="AA418">
        <v>52</v>
      </c>
      <c r="AB418">
        <v>38151</v>
      </c>
    </row>
    <row r="419" spans="1:28" x14ac:dyDescent="0.2">
      <c r="A419" t="s">
        <v>1716</v>
      </c>
      <c r="B419" s="1">
        <v>40638</v>
      </c>
      <c r="C419" s="1">
        <v>40642</v>
      </c>
      <c r="D419" t="s">
        <v>28</v>
      </c>
      <c r="E419" t="s">
        <v>832</v>
      </c>
      <c r="F419" t="s">
        <v>833</v>
      </c>
      <c r="G419" t="s">
        <v>246</v>
      </c>
      <c r="H419" t="s">
        <v>32</v>
      </c>
      <c r="I419" t="s">
        <v>1717</v>
      </c>
      <c r="J419" t="s">
        <v>1718</v>
      </c>
      <c r="K419" t="s">
        <v>35</v>
      </c>
      <c r="L419" t="s">
        <v>36</v>
      </c>
      <c r="M419" t="s">
        <v>1594</v>
      </c>
      <c r="N419" t="s">
        <v>38</v>
      </c>
      <c r="O419" t="s">
        <v>393</v>
      </c>
      <c r="P419" t="s">
        <v>1711</v>
      </c>
      <c r="Q419" t="s">
        <v>1712</v>
      </c>
      <c r="R419">
        <v>5</v>
      </c>
      <c r="S419">
        <v>4164</v>
      </c>
      <c r="T419">
        <v>0</v>
      </c>
      <c r="U419">
        <v>83.281000000000006</v>
      </c>
      <c r="V419" t="s">
        <v>42</v>
      </c>
      <c r="W419">
        <v>846.54</v>
      </c>
      <c r="X419" t="s">
        <v>43</v>
      </c>
      <c r="Y419" t="s">
        <v>8751</v>
      </c>
      <c r="Z419">
        <v>2011</v>
      </c>
      <c r="AA419">
        <v>15</v>
      </c>
      <c r="AB419">
        <v>34577</v>
      </c>
    </row>
    <row r="420" spans="1:28" x14ac:dyDescent="0.2">
      <c r="A420" t="s">
        <v>1719</v>
      </c>
      <c r="B420" s="1">
        <v>40684</v>
      </c>
      <c r="C420" s="1">
        <v>40688</v>
      </c>
      <c r="D420" t="s">
        <v>28</v>
      </c>
      <c r="E420" t="s">
        <v>1720</v>
      </c>
      <c r="F420" t="s">
        <v>1721</v>
      </c>
      <c r="G420" t="s">
        <v>246</v>
      </c>
      <c r="H420" t="s">
        <v>32</v>
      </c>
      <c r="I420" t="s">
        <v>1717</v>
      </c>
      <c r="J420" t="s">
        <v>1722</v>
      </c>
      <c r="K420" t="s">
        <v>35</v>
      </c>
      <c r="L420" t="s">
        <v>36</v>
      </c>
      <c r="M420" t="s">
        <v>1594</v>
      </c>
      <c r="N420" t="s">
        <v>38</v>
      </c>
      <c r="O420" t="s">
        <v>1434</v>
      </c>
      <c r="P420" t="s">
        <v>1552</v>
      </c>
      <c r="Q420" t="s">
        <v>1553</v>
      </c>
      <c r="R420">
        <v>7</v>
      </c>
      <c r="S420">
        <v>2716</v>
      </c>
      <c r="T420">
        <v>0</v>
      </c>
      <c r="U420">
        <v>1276.4871000000001</v>
      </c>
      <c r="V420" t="s">
        <v>42</v>
      </c>
      <c r="W420">
        <v>378.83</v>
      </c>
      <c r="X420" t="s">
        <v>50</v>
      </c>
      <c r="Y420" t="s">
        <v>8752</v>
      </c>
      <c r="Z420">
        <v>2011</v>
      </c>
      <c r="AA420">
        <v>21</v>
      </c>
      <c r="AB420">
        <v>32291</v>
      </c>
    </row>
    <row r="421" spans="1:28" x14ac:dyDescent="0.2">
      <c r="A421" t="s">
        <v>1723</v>
      </c>
      <c r="B421" s="1">
        <v>40946</v>
      </c>
      <c r="C421" s="1">
        <v>40950</v>
      </c>
      <c r="D421" t="s">
        <v>28</v>
      </c>
      <c r="E421" t="s">
        <v>941</v>
      </c>
      <c r="F421" t="s">
        <v>942</v>
      </c>
      <c r="G421" t="s">
        <v>246</v>
      </c>
      <c r="H421" t="s">
        <v>32</v>
      </c>
      <c r="I421" t="s">
        <v>1717</v>
      </c>
      <c r="J421" t="s">
        <v>1724</v>
      </c>
      <c r="K421" t="s">
        <v>35</v>
      </c>
      <c r="L421" t="s">
        <v>36</v>
      </c>
      <c r="M421" t="s">
        <v>1594</v>
      </c>
      <c r="N421" t="s">
        <v>38</v>
      </c>
      <c r="O421" t="s">
        <v>404</v>
      </c>
      <c r="P421" t="s">
        <v>580</v>
      </c>
      <c r="Q421" t="s">
        <v>581</v>
      </c>
      <c r="R421">
        <v>5</v>
      </c>
      <c r="S421">
        <v>311</v>
      </c>
      <c r="T421">
        <v>0</v>
      </c>
      <c r="U421">
        <v>146.2405</v>
      </c>
      <c r="V421" t="s">
        <v>42</v>
      </c>
      <c r="W421">
        <v>32.39</v>
      </c>
      <c r="X421" t="s">
        <v>50</v>
      </c>
      <c r="Y421" t="s">
        <v>8729</v>
      </c>
      <c r="Z421">
        <v>2012</v>
      </c>
      <c r="AA421">
        <v>6</v>
      </c>
      <c r="AB421">
        <v>37686</v>
      </c>
    </row>
    <row r="422" spans="1:28" x14ac:dyDescent="0.2">
      <c r="A422" t="s">
        <v>1725</v>
      </c>
      <c r="B422" s="1">
        <v>41580</v>
      </c>
      <c r="C422" s="1">
        <v>41584</v>
      </c>
      <c r="D422" t="s">
        <v>28</v>
      </c>
      <c r="E422" t="s">
        <v>1726</v>
      </c>
      <c r="F422" t="s">
        <v>1727</v>
      </c>
      <c r="G422" t="s">
        <v>262</v>
      </c>
      <c r="H422" t="s">
        <v>32</v>
      </c>
      <c r="I422" t="s">
        <v>1717</v>
      </c>
      <c r="J422" t="s">
        <v>1728</v>
      </c>
      <c r="K422" t="s">
        <v>35</v>
      </c>
      <c r="L422" t="s">
        <v>36</v>
      </c>
      <c r="M422" t="s">
        <v>1594</v>
      </c>
      <c r="N422" t="s">
        <v>38</v>
      </c>
      <c r="O422" t="s">
        <v>404</v>
      </c>
      <c r="P422" t="s">
        <v>1729</v>
      </c>
      <c r="Q422" t="s">
        <v>1730</v>
      </c>
      <c r="R422">
        <v>3</v>
      </c>
      <c r="S422">
        <v>252</v>
      </c>
      <c r="T422">
        <v>0</v>
      </c>
      <c r="U422">
        <v>118.3413</v>
      </c>
      <c r="V422" t="s">
        <v>42</v>
      </c>
      <c r="W422">
        <v>26.12</v>
      </c>
      <c r="X422" t="s">
        <v>50</v>
      </c>
      <c r="Y422" t="s">
        <v>8741</v>
      </c>
      <c r="Z422">
        <v>2013</v>
      </c>
      <c r="AA422">
        <v>44</v>
      </c>
      <c r="AB422">
        <v>32698</v>
      </c>
    </row>
    <row r="423" spans="1:28" x14ac:dyDescent="0.2">
      <c r="A423" t="s">
        <v>1731</v>
      </c>
      <c r="B423" s="1">
        <v>41610</v>
      </c>
      <c r="C423" s="1">
        <v>41612</v>
      </c>
      <c r="D423" t="s">
        <v>59</v>
      </c>
      <c r="E423" t="s">
        <v>633</v>
      </c>
      <c r="F423" t="s">
        <v>634</v>
      </c>
      <c r="G423" t="s">
        <v>246</v>
      </c>
      <c r="H423" t="s">
        <v>32</v>
      </c>
      <c r="I423" t="s">
        <v>1717</v>
      </c>
      <c r="J423" t="s">
        <v>1643</v>
      </c>
      <c r="K423" t="s">
        <v>35</v>
      </c>
      <c r="L423" t="s">
        <v>36</v>
      </c>
      <c r="M423" t="s">
        <v>1594</v>
      </c>
      <c r="N423" t="s">
        <v>38</v>
      </c>
      <c r="O423" t="s">
        <v>380</v>
      </c>
      <c r="P423" t="s">
        <v>1141</v>
      </c>
      <c r="Q423" t="s">
        <v>1142</v>
      </c>
      <c r="R423">
        <v>7</v>
      </c>
      <c r="S423">
        <v>2105</v>
      </c>
      <c r="T423">
        <v>0</v>
      </c>
      <c r="U423">
        <v>694.50149999999996</v>
      </c>
      <c r="V423" t="s">
        <v>42</v>
      </c>
      <c r="W423">
        <v>594.02</v>
      </c>
      <c r="X423" t="s">
        <v>43</v>
      </c>
      <c r="Y423" t="s">
        <v>8764</v>
      </c>
      <c r="Z423">
        <v>2013</v>
      </c>
      <c r="AA423">
        <v>49</v>
      </c>
      <c r="AB423">
        <v>39977</v>
      </c>
    </row>
    <row r="424" spans="1:28" x14ac:dyDescent="0.2">
      <c r="A424" t="s">
        <v>1732</v>
      </c>
      <c r="B424" s="1">
        <v>41908</v>
      </c>
      <c r="C424" s="1">
        <v>41912</v>
      </c>
      <c r="D424" t="s">
        <v>28</v>
      </c>
      <c r="E424" t="s">
        <v>1733</v>
      </c>
      <c r="F424" t="s">
        <v>1734</v>
      </c>
      <c r="G424" t="s">
        <v>31</v>
      </c>
      <c r="H424" t="s">
        <v>32</v>
      </c>
      <c r="I424" t="s">
        <v>1717</v>
      </c>
      <c r="J424" t="s">
        <v>1643</v>
      </c>
      <c r="K424" t="s">
        <v>35</v>
      </c>
      <c r="L424" t="s">
        <v>36</v>
      </c>
      <c r="M424" t="s">
        <v>1594</v>
      </c>
      <c r="N424" t="s">
        <v>38</v>
      </c>
      <c r="O424" t="s">
        <v>374</v>
      </c>
      <c r="P424" t="s">
        <v>1087</v>
      </c>
      <c r="Q424" t="s">
        <v>1088</v>
      </c>
      <c r="R424">
        <v>5</v>
      </c>
      <c r="S424">
        <v>178</v>
      </c>
      <c r="T424">
        <v>0</v>
      </c>
      <c r="U424">
        <v>47.938499999999998</v>
      </c>
      <c r="V424" t="s">
        <v>42</v>
      </c>
      <c r="W424">
        <v>20.63</v>
      </c>
      <c r="X424" t="s">
        <v>50</v>
      </c>
      <c r="Y424" t="s">
        <v>8748</v>
      </c>
      <c r="Z424">
        <v>2014</v>
      </c>
      <c r="AA424">
        <v>39</v>
      </c>
      <c r="AB424">
        <v>37011</v>
      </c>
    </row>
    <row r="425" spans="1:28" x14ac:dyDescent="0.2">
      <c r="A425" t="s">
        <v>1735</v>
      </c>
      <c r="B425" s="1">
        <v>40570</v>
      </c>
      <c r="C425" s="1">
        <v>40575</v>
      </c>
      <c r="D425" t="s">
        <v>45</v>
      </c>
      <c r="E425" t="s">
        <v>1736</v>
      </c>
      <c r="F425" t="s">
        <v>1737</v>
      </c>
      <c r="G425" t="s">
        <v>262</v>
      </c>
      <c r="H425" t="s">
        <v>32</v>
      </c>
      <c r="I425" t="s">
        <v>1717</v>
      </c>
      <c r="J425" t="s">
        <v>1718</v>
      </c>
      <c r="K425" t="s">
        <v>35</v>
      </c>
      <c r="L425" t="s">
        <v>36</v>
      </c>
      <c r="M425" t="s">
        <v>1594</v>
      </c>
      <c r="N425" t="s">
        <v>38</v>
      </c>
      <c r="O425" t="s">
        <v>374</v>
      </c>
      <c r="P425" t="s">
        <v>1231</v>
      </c>
      <c r="Q425" t="s">
        <v>1232</v>
      </c>
      <c r="R425">
        <v>8</v>
      </c>
      <c r="S425">
        <v>490</v>
      </c>
      <c r="T425">
        <v>0</v>
      </c>
      <c r="U425">
        <v>0</v>
      </c>
      <c r="V425" t="s">
        <v>42</v>
      </c>
      <c r="W425">
        <v>21.48</v>
      </c>
      <c r="X425" t="s">
        <v>50</v>
      </c>
      <c r="Y425" t="s">
        <v>8723</v>
      </c>
      <c r="Z425">
        <v>2011</v>
      </c>
      <c r="AA425">
        <v>5</v>
      </c>
      <c r="AB425">
        <v>33876</v>
      </c>
    </row>
    <row r="426" spans="1:28" x14ac:dyDescent="0.2">
      <c r="A426" t="s">
        <v>1738</v>
      </c>
      <c r="B426" s="1">
        <v>40775</v>
      </c>
      <c r="C426" s="1">
        <v>40780</v>
      </c>
      <c r="D426" t="s">
        <v>45</v>
      </c>
      <c r="E426" t="s">
        <v>670</v>
      </c>
      <c r="F426" t="s">
        <v>671</v>
      </c>
      <c r="G426" t="s">
        <v>246</v>
      </c>
      <c r="H426" t="s">
        <v>32</v>
      </c>
      <c r="I426" t="s">
        <v>1717</v>
      </c>
      <c r="J426" t="s">
        <v>1739</v>
      </c>
      <c r="K426" t="s">
        <v>35</v>
      </c>
      <c r="L426" t="s">
        <v>36</v>
      </c>
      <c r="M426" t="s">
        <v>1594</v>
      </c>
      <c r="N426" t="s">
        <v>38</v>
      </c>
      <c r="O426" t="s">
        <v>1434</v>
      </c>
      <c r="P426" t="s">
        <v>1584</v>
      </c>
      <c r="Q426" t="s">
        <v>1585</v>
      </c>
      <c r="R426">
        <v>1</v>
      </c>
      <c r="S426">
        <v>897</v>
      </c>
      <c r="T426">
        <v>0</v>
      </c>
      <c r="U426">
        <v>421.58530000000002</v>
      </c>
      <c r="V426" t="s">
        <v>42</v>
      </c>
      <c r="W426">
        <v>18.12</v>
      </c>
      <c r="X426" t="s">
        <v>50</v>
      </c>
      <c r="Y426" t="s">
        <v>8724</v>
      </c>
      <c r="Z426">
        <v>2011</v>
      </c>
      <c r="AA426">
        <v>34</v>
      </c>
      <c r="AB426">
        <v>41031</v>
      </c>
    </row>
    <row r="427" spans="1:28" x14ac:dyDescent="0.2">
      <c r="A427" t="s">
        <v>1740</v>
      </c>
      <c r="B427" s="1">
        <v>40837</v>
      </c>
      <c r="C427" s="1">
        <v>40842</v>
      </c>
      <c r="D427" t="s">
        <v>45</v>
      </c>
      <c r="E427" t="s">
        <v>311</v>
      </c>
      <c r="F427" t="s">
        <v>312</v>
      </c>
      <c r="G427" t="s">
        <v>246</v>
      </c>
      <c r="H427" t="s">
        <v>32</v>
      </c>
      <c r="I427" t="s">
        <v>1717</v>
      </c>
      <c r="J427" t="s">
        <v>1741</v>
      </c>
      <c r="K427" t="s">
        <v>35</v>
      </c>
      <c r="L427" t="s">
        <v>36</v>
      </c>
      <c r="M427" t="s">
        <v>1594</v>
      </c>
      <c r="N427" t="s">
        <v>38</v>
      </c>
      <c r="O427" t="s">
        <v>374</v>
      </c>
      <c r="P427" t="s">
        <v>435</v>
      </c>
      <c r="Q427" t="s">
        <v>436</v>
      </c>
      <c r="R427">
        <v>5</v>
      </c>
      <c r="S427">
        <v>195</v>
      </c>
      <c r="T427">
        <v>0</v>
      </c>
      <c r="U427">
        <v>9.7349999999999994</v>
      </c>
      <c r="V427" t="s">
        <v>42</v>
      </c>
      <c r="W427">
        <v>10.86</v>
      </c>
      <c r="X427" t="s">
        <v>50</v>
      </c>
      <c r="Y427" t="s">
        <v>8726</v>
      </c>
      <c r="Z427">
        <v>2011</v>
      </c>
      <c r="AA427">
        <v>43</v>
      </c>
      <c r="AB427">
        <v>38868</v>
      </c>
    </row>
    <row r="428" spans="1:28" x14ac:dyDescent="0.2">
      <c r="A428" t="s">
        <v>1742</v>
      </c>
      <c r="B428" s="1">
        <v>41078</v>
      </c>
      <c r="C428" s="1">
        <v>41084</v>
      </c>
      <c r="D428" t="s">
        <v>45</v>
      </c>
      <c r="E428" t="s">
        <v>1743</v>
      </c>
      <c r="F428" t="s">
        <v>1744</v>
      </c>
      <c r="G428" t="s">
        <v>31</v>
      </c>
      <c r="H428" t="s">
        <v>32</v>
      </c>
      <c r="I428" t="s">
        <v>1717</v>
      </c>
      <c r="J428" t="s">
        <v>1745</v>
      </c>
      <c r="K428" t="s">
        <v>35</v>
      </c>
      <c r="L428" t="s">
        <v>36</v>
      </c>
      <c r="M428" t="s">
        <v>1594</v>
      </c>
      <c r="N428" t="s">
        <v>38</v>
      </c>
      <c r="O428" t="s">
        <v>374</v>
      </c>
      <c r="P428" t="s">
        <v>559</v>
      </c>
      <c r="Q428" t="s">
        <v>560</v>
      </c>
      <c r="R428">
        <v>2</v>
      </c>
      <c r="S428">
        <v>450</v>
      </c>
      <c r="T428">
        <v>0</v>
      </c>
      <c r="U428">
        <v>58.505200000000002</v>
      </c>
      <c r="V428" t="s">
        <v>42</v>
      </c>
      <c r="W428">
        <v>20.66</v>
      </c>
      <c r="X428" t="s">
        <v>50</v>
      </c>
      <c r="Y428" t="s">
        <v>8765</v>
      </c>
      <c r="Z428">
        <v>2012</v>
      </c>
      <c r="AA428">
        <v>25</v>
      </c>
      <c r="AB428">
        <v>39046</v>
      </c>
    </row>
    <row r="429" spans="1:28" x14ac:dyDescent="0.2">
      <c r="A429" t="s">
        <v>1746</v>
      </c>
      <c r="B429" s="1">
        <v>41764</v>
      </c>
      <c r="C429" s="1">
        <v>41768</v>
      </c>
      <c r="D429" t="s">
        <v>45</v>
      </c>
      <c r="E429" t="s">
        <v>1747</v>
      </c>
      <c r="F429" t="s">
        <v>1748</v>
      </c>
      <c r="G429" t="s">
        <v>31</v>
      </c>
      <c r="H429" t="s">
        <v>32</v>
      </c>
      <c r="I429" t="s">
        <v>1717</v>
      </c>
      <c r="J429" t="s">
        <v>1741</v>
      </c>
      <c r="K429" t="s">
        <v>35</v>
      </c>
      <c r="L429" t="s">
        <v>36</v>
      </c>
      <c r="M429" t="s">
        <v>1594</v>
      </c>
      <c r="N429" t="s">
        <v>38</v>
      </c>
      <c r="O429" t="s">
        <v>374</v>
      </c>
      <c r="P429" t="s">
        <v>570</v>
      </c>
      <c r="Q429" t="s">
        <v>571</v>
      </c>
      <c r="R429">
        <v>4</v>
      </c>
      <c r="S429">
        <v>571</v>
      </c>
      <c r="T429">
        <v>0</v>
      </c>
      <c r="U429">
        <v>165.7176</v>
      </c>
      <c r="V429" t="s">
        <v>42</v>
      </c>
      <c r="W429">
        <v>37.39</v>
      </c>
      <c r="X429" t="s">
        <v>50</v>
      </c>
      <c r="Y429" t="s">
        <v>8744</v>
      </c>
      <c r="Z429">
        <v>2014</v>
      </c>
      <c r="AA429">
        <v>19</v>
      </c>
      <c r="AB429">
        <v>33764</v>
      </c>
    </row>
    <row r="430" spans="1:28" x14ac:dyDescent="0.2">
      <c r="A430" t="s">
        <v>1749</v>
      </c>
      <c r="B430" s="1">
        <v>41804</v>
      </c>
      <c r="C430" s="1">
        <v>41808</v>
      </c>
      <c r="D430" t="s">
        <v>45</v>
      </c>
      <c r="E430" t="s">
        <v>1750</v>
      </c>
      <c r="F430" t="s">
        <v>1751</v>
      </c>
      <c r="G430" t="s">
        <v>31</v>
      </c>
      <c r="H430" t="s">
        <v>32</v>
      </c>
      <c r="I430" t="s">
        <v>1717</v>
      </c>
      <c r="J430" t="s">
        <v>1724</v>
      </c>
      <c r="K430" t="s">
        <v>35</v>
      </c>
      <c r="L430" t="s">
        <v>36</v>
      </c>
      <c r="M430" t="s">
        <v>1594</v>
      </c>
      <c r="N430" t="s">
        <v>38</v>
      </c>
      <c r="O430" t="s">
        <v>313</v>
      </c>
      <c r="P430" t="s">
        <v>1752</v>
      </c>
      <c r="Q430" t="s">
        <v>1753</v>
      </c>
      <c r="R430">
        <v>7</v>
      </c>
      <c r="S430">
        <v>182</v>
      </c>
      <c r="T430">
        <v>0</v>
      </c>
      <c r="U430">
        <v>50.9208</v>
      </c>
      <c r="V430" t="s">
        <v>42</v>
      </c>
      <c r="W430">
        <v>12.45</v>
      </c>
      <c r="X430" t="s">
        <v>50</v>
      </c>
      <c r="Y430" t="s">
        <v>8745</v>
      </c>
      <c r="Z430">
        <v>2014</v>
      </c>
      <c r="AA430">
        <v>24</v>
      </c>
      <c r="AB430">
        <v>38561</v>
      </c>
    </row>
    <row r="431" spans="1:28" x14ac:dyDescent="0.2">
      <c r="A431" t="s">
        <v>1754</v>
      </c>
      <c r="B431" s="1">
        <v>40897</v>
      </c>
      <c r="C431" s="1">
        <v>40900</v>
      </c>
      <c r="D431" t="s">
        <v>45</v>
      </c>
      <c r="E431" t="s">
        <v>1234</v>
      </c>
      <c r="F431" t="s">
        <v>1235</v>
      </c>
      <c r="G431" t="s">
        <v>31</v>
      </c>
      <c r="H431" t="s">
        <v>32</v>
      </c>
      <c r="I431" t="s">
        <v>1755</v>
      </c>
      <c r="J431" t="s">
        <v>1756</v>
      </c>
      <c r="K431" t="s">
        <v>35</v>
      </c>
      <c r="L431" t="s">
        <v>36</v>
      </c>
      <c r="M431" t="s">
        <v>1757</v>
      </c>
      <c r="N431" t="s">
        <v>38</v>
      </c>
      <c r="O431" t="s">
        <v>1434</v>
      </c>
      <c r="P431" t="s">
        <v>1589</v>
      </c>
      <c r="Q431" t="s">
        <v>1590</v>
      </c>
      <c r="R431">
        <v>3</v>
      </c>
      <c r="S431">
        <v>1104</v>
      </c>
      <c r="T431">
        <v>0</v>
      </c>
      <c r="U431">
        <v>496.78649999999999</v>
      </c>
      <c r="V431" t="s">
        <v>42</v>
      </c>
      <c r="W431">
        <v>63.82</v>
      </c>
      <c r="X431" t="s">
        <v>146</v>
      </c>
      <c r="Y431" t="s">
        <v>8728</v>
      </c>
      <c r="Z431">
        <v>2011</v>
      </c>
      <c r="AA431">
        <v>52</v>
      </c>
      <c r="AB431">
        <v>35580</v>
      </c>
    </row>
    <row r="432" spans="1:28" x14ac:dyDescent="0.2">
      <c r="A432" t="s">
        <v>1758</v>
      </c>
      <c r="B432" s="1">
        <v>41033</v>
      </c>
      <c r="C432" s="1">
        <v>41040</v>
      </c>
      <c r="D432" t="s">
        <v>148</v>
      </c>
      <c r="E432" t="s">
        <v>1759</v>
      </c>
      <c r="F432" t="s">
        <v>1760</v>
      </c>
      <c r="G432" t="s">
        <v>246</v>
      </c>
      <c r="H432" t="s">
        <v>32</v>
      </c>
      <c r="I432" t="s">
        <v>1755</v>
      </c>
      <c r="J432" t="s">
        <v>1756</v>
      </c>
      <c r="K432" t="s">
        <v>35</v>
      </c>
      <c r="L432" t="s">
        <v>36</v>
      </c>
      <c r="M432" t="s">
        <v>1757</v>
      </c>
      <c r="N432" t="s">
        <v>38</v>
      </c>
      <c r="O432" t="s">
        <v>313</v>
      </c>
      <c r="P432" t="s">
        <v>317</v>
      </c>
      <c r="Q432" t="s">
        <v>318</v>
      </c>
      <c r="R432">
        <v>7</v>
      </c>
      <c r="S432">
        <v>126</v>
      </c>
      <c r="T432">
        <v>0</v>
      </c>
      <c r="U432">
        <v>35.260399999999997</v>
      </c>
      <c r="V432" t="s">
        <v>42</v>
      </c>
      <c r="W432">
        <v>28.36</v>
      </c>
      <c r="X432" t="s">
        <v>50</v>
      </c>
      <c r="Y432" t="s">
        <v>8762</v>
      </c>
      <c r="Z432">
        <v>2012</v>
      </c>
      <c r="AA432">
        <v>18</v>
      </c>
      <c r="AB432">
        <v>37891</v>
      </c>
    </row>
    <row r="433" spans="1:28" x14ac:dyDescent="0.2">
      <c r="A433" t="s">
        <v>1761</v>
      </c>
      <c r="B433" s="1">
        <v>41167</v>
      </c>
      <c r="C433" s="1">
        <v>41169</v>
      </c>
      <c r="D433" t="s">
        <v>28</v>
      </c>
      <c r="E433" t="s">
        <v>1762</v>
      </c>
      <c r="F433" t="s">
        <v>1763</v>
      </c>
      <c r="G433" t="s">
        <v>31</v>
      </c>
      <c r="H433" t="s">
        <v>32</v>
      </c>
      <c r="I433" t="s">
        <v>1755</v>
      </c>
      <c r="J433" t="s">
        <v>1756</v>
      </c>
      <c r="K433" t="s">
        <v>35</v>
      </c>
      <c r="L433" t="s">
        <v>36</v>
      </c>
      <c r="M433" t="s">
        <v>1757</v>
      </c>
      <c r="N433" t="s">
        <v>38</v>
      </c>
      <c r="O433" t="s">
        <v>374</v>
      </c>
      <c r="P433" t="s">
        <v>479</v>
      </c>
      <c r="Q433" t="s">
        <v>480</v>
      </c>
      <c r="R433">
        <v>2</v>
      </c>
      <c r="S433">
        <v>191</v>
      </c>
      <c r="T433">
        <v>0</v>
      </c>
      <c r="U433">
        <v>11.451599999999999</v>
      </c>
      <c r="V433" t="s">
        <v>42</v>
      </c>
      <c r="W433">
        <v>0.49</v>
      </c>
      <c r="X433" t="s">
        <v>43</v>
      </c>
      <c r="Y433" t="s">
        <v>8763</v>
      </c>
      <c r="Z433">
        <v>2012</v>
      </c>
      <c r="AA433">
        <v>37</v>
      </c>
      <c r="AB433">
        <v>33532</v>
      </c>
    </row>
    <row r="434" spans="1:28" x14ac:dyDescent="0.2">
      <c r="A434" t="s">
        <v>1764</v>
      </c>
      <c r="B434" s="1">
        <v>41773</v>
      </c>
      <c r="C434" s="1">
        <v>41777</v>
      </c>
      <c r="D434" t="s">
        <v>45</v>
      </c>
      <c r="E434" t="s">
        <v>1525</v>
      </c>
      <c r="F434" t="s">
        <v>1526</v>
      </c>
      <c r="G434" t="s">
        <v>246</v>
      </c>
      <c r="H434" t="s">
        <v>32</v>
      </c>
      <c r="I434" t="s">
        <v>1755</v>
      </c>
      <c r="J434" t="s">
        <v>1593</v>
      </c>
      <c r="K434" t="s">
        <v>35</v>
      </c>
      <c r="L434" t="s">
        <v>36</v>
      </c>
      <c r="M434" t="s">
        <v>1757</v>
      </c>
      <c r="N434" t="s">
        <v>38</v>
      </c>
      <c r="O434" t="s">
        <v>1434</v>
      </c>
      <c r="P434" t="s">
        <v>1635</v>
      </c>
      <c r="Q434" t="s">
        <v>1636</v>
      </c>
      <c r="R434">
        <v>3</v>
      </c>
      <c r="S434">
        <v>915</v>
      </c>
      <c r="T434">
        <v>0</v>
      </c>
      <c r="U434">
        <v>411.73649999999998</v>
      </c>
      <c r="V434" t="s">
        <v>42</v>
      </c>
      <c r="W434">
        <v>41.63</v>
      </c>
      <c r="X434" t="s">
        <v>50</v>
      </c>
      <c r="Y434" t="s">
        <v>8744</v>
      </c>
      <c r="Z434">
        <v>2014</v>
      </c>
      <c r="AA434">
        <v>20</v>
      </c>
      <c r="AB434">
        <v>33892</v>
      </c>
    </row>
    <row r="435" spans="1:28" x14ac:dyDescent="0.2">
      <c r="A435" t="s">
        <v>1764</v>
      </c>
      <c r="B435" s="1">
        <v>41773</v>
      </c>
      <c r="C435" s="1">
        <v>41777</v>
      </c>
      <c r="D435" t="s">
        <v>45</v>
      </c>
      <c r="E435" t="s">
        <v>1525</v>
      </c>
      <c r="F435" t="s">
        <v>1526</v>
      </c>
      <c r="G435" t="s">
        <v>246</v>
      </c>
      <c r="H435" t="s">
        <v>32</v>
      </c>
      <c r="I435" t="s">
        <v>1755</v>
      </c>
      <c r="J435" t="s">
        <v>1593</v>
      </c>
      <c r="K435" t="s">
        <v>35</v>
      </c>
      <c r="L435" t="s">
        <v>36</v>
      </c>
      <c r="M435" t="s">
        <v>1757</v>
      </c>
      <c r="N435" t="s">
        <v>38</v>
      </c>
      <c r="O435" t="s">
        <v>374</v>
      </c>
      <c r="P435" t="s">
        <v>657</v>
      </c>
      <c r="Q435" t="s">
        <v>658</v>
      </c>
      <c r="R435">
        <v>2</v>
      </c>
      <c r="S435">
        <v>530</v>
      </c>
      <c r="T435">
        <v>0</v>
      </c>
      <c r="U435">
        <v>95.461200000000005</v>
      </c>
      <c r="V435" t="s">
        <v>42</v>
      </c>
      <c r="W435">
        <v>35.840000000000003</v>
      </c>
      <c r="X435" t="s">
        <v>50</v>
      </c>
      <c r="Y435" t="s">
        <v>8744</v>
      </c>
      <c r="Z435">
        <v>2014</v>
      </c>
      <c r="AA435">
        <v>20</v>
      </c>
      <c r="AB435">
        <v>33894</v>
      </c>
    </row>
    <row r="436" spans="1:28" x14ac:dyDescent="0.2">
      <c r="A436" t="s">
        <v>1765</v>
      </c>
      <c r="B436" s="1">
        <v>41792</v>
      </c>
      <c r="C436" s="1">
        <v>41794</v>
      </c>
      <c r="D436" t="s">
        <v>28</v>
      </c>
      <c r="E436" t="s">
        <v>1766</v>
      </c>
      <c r="F436" t="s">
        <v>1767</v>
      </c>
      <c r="G436" t="s">
        <v>246</v>
      </c>
      <c r="H436" t="s">
        <v>32</v>
      </c>
      <c r="I436" t="s">
        <v>1755</v>
      </c>
      <c r="J436" t="s">
        <v>1756</v>
      </c>
      <c r="K436" t="s">
        <v>35</v>
      </c>
      <c r="L436" t="s">
        <v>36</v>
      </c>
      <c r="M436" t="s">
        <v>1757</v>
      </c>
      <c r="N436" t="s">
        <v>38</v>
      </c>
      <c r="O436" t="s">
        <v>380</v>
      </c>
      <c r="P436" t="s">
        <v>1141</v>
      </c>
      <c r="Q436" t="s">
        <v>1142</v>
      </c>
      <c r="R436">
        <v>8</v>
      </c>
      <c r="S436">
        <v>2405</v>
      </c>
      <c r="T436">
        <v>0</v>
      </c>
      <c r="U436">
        <v>793.71600000000001</v>
      </c>
      <c r="V436" t="s">
        <v>42</v>
      </c>
      <c r="W436">
        <v>252</v>
      </c>
      <c r="X436" t="s">
        <v>43</v>
      </c>
      <c r="Y436" t="s">
        <v>8745</v>
      </c>
      <c r="Z436">
        <v>2014</v>
      </c>
      <c r="AA436">
        <v>23</v>
      </c>
      <c r="AB436">
        <v>41245</v>
      </c>
    </row>
    <row r="437" spans="1:28" x14ac:dyDescent="0.2">
      <c r="A437" t="s">
        <v>1768</v>
      </c>
      <c r="B437" s="1">
        <v>41883</v>
      </c>
      <c r="C437" s="1">
        <v>41888</v>
      </c>
      <c r="D437" t="s">
        <v>45</v>
      </c>
      <c r="E437" t="s">
        <v>1769</v>
      </c>
      <c r="F437" t="s">
        <v>1770</v>
      </c>
      <c r="G437" t="s">
        <v>31</v>
      </c>
      <c r="H437" t="s">
        <v>32</v>
      </c>
      <c r="I437" t="s">
        <v>1755</v>
      </c>
      <c r="J437" t="s">
        <v>1536</v>
      </c>
      <c r="K437" t="s">
        <v>35</v>
      </c>
      <c r="L437" t="s">
        <v>36</v>
      </c>
      <c r="M437" t="s">
        <v>1757</v>
      </c>
      <c r="N437" t="s">
        <v>38</v>
      </c>
      <c r="O437" t="s">
        <v>380</v>
      </c>
      <c r="P437" t="s">
        <v>1771</v>
      </c>
      <c r="Q437" t="s">
        <v>1772</v>
      </c>
      <c r="R437">
        <v>9</v>
      </c>
      <c r="S437">
        <v>639</v>
      </c>
      <c r="T437">
        <v>0</v>
      </c>
      <c r="U437">
        <v>166.06979999999999</v>
      </c>
      <c r="V437" t="s">
        <v>42</v>
      </c>
      <c r="W437">
        <v>43.97</v>
      </c>
      <c r="X437" t="s">
        <v>50</v>
      </c>
      <c r="Y437" t="s">
        <v>8748</v>
      </c>
      <c r="Z437">
        <v>2014</v>
      </c>
      <c r="AA437">
        <v>36</v>
      </c>
      <c r="AB437">
        <v>34951</v>
      </c>
    </row>
    <row r="438" spans="1:28" x14ac:dyDescent="0.2">
      <c r="A438" t="s">
        <v>1773</v>
      </c>
      <c r="B438" s="1">
        <v>41934</v>
      </c>
      <c r="C438" s="1">
        <v>41937</v>
      </c>
      <c r="D438" t="s">
        <v>28</v>
      </c>
      <c r="E438" t="s">
        <v>1504</v>
      </c>
      <c r="F438" t="s">
        <v>1505</v>
      </c>
      <c r="G438" t="s">
        <v>246</v>
      </c>
      <c r="H438" t="s">
        <v>32</v>
      </c>
      <c r="I438" t="s">
        <v>1755</v>
      </c>
      <c r="J438" t="s">
        <v>1756</v>
      </c>
      <c r="K438" t="s">
        <v>35</v>
      </c>
      <c r="L438" t="s">
        <v>36</v>
      </c>
      <c r="M438" t="s">
        <v>1757</v>
      </c>
      <c r="N438" t="s">
        <v>38</v>
      </c>
      <c r="O438" t="s">
        <v>374</v>
      </c>
      <c r="P438" t="s">
        <v>630</v>
      </c>
      <c r="Q438" t="s">
        <v>631</v>
      </c>
      <c r="R438">
        <v>8</v>
      </c>
      <c r="S438">
        <v>909</v>
      </c>
      <c r="T438">
        <v>0</v>
      </c>
      <c r="U438">
        <v>9.0912000000000006</v>
      </c>
      <c r="V438" t="s">
        <v>42</v>
      </c>
      <c r="W438">
        <v>225.16</v>
      </c>
      <c r="X438" t="s">
        <v>146</v>
      </c>
      <c r="Y438" t="s">
        <v>8749</v>
      </c>
      <c r="Z438">
        <v>2014</v>
      </c>
      <c r="AA438">
        <v>43</v>
      </c>
      <c r="AB438">
        <v>33202</v>
      </c>
    </row>
    <row r="439" spans="1:28" x14ac:dyDescent="0.2">
      <c r="A439" t="s">
        <v>1774</v>
      </c>
      <c r="B439" s="1">
        <v>40695</v>
      </c>
      <c r="C439" s="1">
        <v>40700</v>
      </c>
      <c r="D439" t="s">
        <v>45</v>
      </c>
      <c r="E439" t="s">
        <v>1775</v>
      </c>
      <c r="F439" t="s">
        <v>1776</v>
      </c>
      <c r="G439" t="s">
        <v>262</v>
      </c>
      <c r="H439" t="s">
        <v>32</v>
      </c>
      <c r="I439" t="s">
        <v>1777</v>
      </c>
      <c r="J439" t="s">
        <v>1778</v>
      </c>
      <c r="K439" t="s">
        <v>35</v>
      </c>
      <c r="L439" t="s">
        <v>36</v>
      </c>
      <c r="M439" t="s">
        <v>1757</v>
      </c>
      <c r="N439" t="s">
        <v>38</v>
      </c>
      <c r="O439" t="s">
        <v>380</v>
      </c>
      <c r="P439" t="s">
        <v>1141</v>
      </c>
      <c r="Q439" t="s">
        <v>1142</v>
      </c>
      <c r="R439">
        <v>5</v>
      </c>
      <c r="S439">
        <v>1503</v>
      </c>
      <c r="T439">
        <v>0</v>
      </c>
      <c r="U439">
        <v>496.07249999999999</v>
      </c>
      <c r="V439" t="s">
        <v>42</v>
      </c>
      <c r="W439">
        <v>120.84</v>
      </c>
      <c r="X439" t="s">
        <v>43</v>
      </c>
      <c r="Y439" t="s">
        <v>8757</v>
      </c>
      <c r="Z439">
        <v>2011</v>
      </c>
      <c r="AA439">
        <v>23</v>
      </c>
      <c r="AB439">
        <v>31544</v>
      </c>
    </row>
    <row r="440" spans="1:28" x14ac:dyDescent="0.2">
      <c r="A440" t="s">
        <v>1779</v>
      </c>
      <c r="B440" s="1">
        <v>40809</v>
      </c>
      <c r="C440" s="1">
        <v>40814</v>
      </c>
      <c r="D440" t="s">
        <v>45</v>
      </c>
      <c r="E440" t="s">
        <v>402</v>
      </c>
      <c r="F440" t="s">
        <v>403</v>
      </c>
      <c r="G440" t="s">
        <v>31</v>
      </c>
      <c r="H440" t="s">
        <v>32</v>
      </c>
      <c r="I440" t="s">
        <v>1777</v>
      </c>
      <c r="J440" t="s">
        <v>1780</v>
      </c>
      <c r="K440" t="s">
        <v>35</v>
      </c>
      <c r="L440" t="s">
        <v>36</v>
      </c>
      <c r="M440" t="s">
        <v>1757</v>
      </c>
      <c r="N440" t="s">
        <v>38</v>
      </c>
      <c r="O440" t="s">
        <v>1434</v>
      </c>
      <c r="P440" t="s">
        <v>1781</v>
      </c>
      <c r="Q440" t="s">
        <v>1782</v>
      </c>
      <c r="R440">
        <v>5</v>
      </c>
      <c r="S440">
        <v>9450</v>
      </c>
      <c r="T440">
        <v>0</v>
      </c>
      <c r="U440">
        <v>4630.4754999999996</v>
      </c>
      <c r="V440" t="s">
        <v>42</v>
      </c>
      <c r="W440">
        <v>655.61</v>
      </c>
      <c r="X440" t="s">
        <v>50</v>
      </c>
      <c r="Y440" t="s">
        <v>8725</v>
      </c>
      <c r="Z440">
        <v>2011</v>
      </c>
      <c r="AA440">
        <v>39</v>
      </c>
      <c r="AB440">
        <v>35395</v>
      </c>
    </row>
    <row r="441" spans="1:28" x14ac:dyDescent="0.2">
      <c r="A441" t="s">
        <v>1779</v>
      </c>
      <c r="B441" s="1">
        <v>40809</v>
      </c>
      <c r="C441" s="1">
        <v>40814</v>
      </c>
      <c r="D441" t="s">
        <v>45</v>
      </c>
      <c r="E441" t="s">
        <v>402</v>
      </c>
      <c r="F441" t="s">
        <v>403</v>
      </c>
      <c r="G441" t="s">
        <v>31</v>
      </c>
      <c r="H441" t="s">
        <v>32</v>
      </c>
      <c r="I441" t="s">
        <v>1777</v>
      </c>
      <c r="J441" t="s">
        <v>1780</v>
      </c>
      <c r="K441" t="s">
        <v>35</v>
      </c>
      <c r="L441" t="s">
        <v>36</v>
      </c>
      <c r="M441" t="s">
        <v>1757</v>
      </c>
      <c r="N441" t="s">
        <v>38</v>
      </c>
      <c r="O441" t="s">
        <v>374</v>
      </c>
      <c r="P441" t="s">
        <v>591</v>
      </c>
      <c r="Q441" t="s">
        <v>592</v>
      </c>
      <c r="R441">
        <v>5</v>
      </c>
      <c r="S441">
        <v>405</v>
      </c>
      <c r="T441">
        <v>0</v>
      </c>
      <c r="U441">
        <v>16.196000000000002</v>
      </c>
      <c r="V441" t="s">
        <v>42</v>
      </c>
      <c r="W441">
        <v>40.5</v>
      </c>
      <c r="X441" t="s">
        <v>50</v>
      </c>
      <c r="Y441" t="s">
        <v>8725</v>
      </c>
      <c r="Z441">
        <v>2011</v>
      </c>
      <c r="AA441">
        <v>39</v>
      </c>
      <c r="AB441">
        <v>35394</v>
      </c>
    </row>
    <row r="442" spans="1:28" x14ac:dyDescent="0.2">
      <c r="A442" t="s">
        <v>1783</v>
      </c>
      <c r="B442" s="1">
        <v>41223</v>
      </c>
      <c r="C442" s="1">
        <v>41227</v>
      </c>
      <c r="D442" t="s">
        <v>45</v>
      </c>
      <c r="E442" t="s">
        <v>1150</v>
      </c>
      <c r="F442" t="s">
        <v>1151</v>
      </c>
      <c r="G442" t="s">
        <v>262</v>
      </c>
      <c r="H442" t="s">
        <v>32</v>
      </c>
      <c r="I442" t="s">
        <v>1777</v>
      </c>
      <c r="J442" t="s">
        <v>949</v>
      </c>
      <c r="K442" t="s">
        <v>35</v>
      </c>
      <c r="L442" t="s">
        <v>36</v>
      </c>
      <c r="M442" t="s">
        <v>1757</v>
      </c>
      <c r="N442" t="s">
        <v>38</v>
      </c>
      <c r="O442" t="s">
        <v>374</v>
      </c>
      <c r="P442" t="s">
        <v>657</v>
      </c>
      <c r="Q442" t="s">
        <v>658</v>
      </c>
      <c r="R442">
        <v>3</v>
      </c>
      <c r="S442">
        <v>796</v>
      </c>
      <c r="T442">
        <v>0</v>
      </c>
      <c r="U442">
        <v>143.1918</v>
      </c>
      <c r="V442" t="s">
        <v>42</v>
      </c>
      <c r="W442">
        <v>44.85</v>
      </c>
      <c r="X442" t="s">
        <v>50</v>
      </c>
      <c r="Y442" t="s">
        <v>8733</v>
      </c>
      <c r="Z442">
        <v>2012</v>
      </c>
      <c r="AA442">
        <v>45</v>
      </c>
      <c r="AB442">
        <v>37146</v>
      </c>
    </row>
    <row r="443" spans="1:28" x14ac:dyDescent="0.2">
      <c r="A443" t="s">
        <v>1784</v>
      </c>
      <c r="B443" s="1">
        <v>40714</v>
      </c>
      <c r="C443" s="1">
        <v>40721</v>
      </c>
      <c r="D443" t="s">
        <v>148</v>
      </c>
      <c r="E443" t="s">
        <v>1785</v>
      </c>
      <c r="F443" t="s">
        <v>1786</v>
      </c>
      <c r="G443" t="s">
        <v>31</v>
      </c>
      <c r="H443" t="s">
        <v>32</v>
      </c>
      <c r="I443" t="s">
        <v>1787</v>
      </c>
      <c r="J443" t="s">
        <v>1788</v>
      </c>
      <c r="K443" t="s">
        <v>35</v>
      </c>
      <c r="L443" t="s">
        <v>36</v>
      </c>
      <c r="M443" t="s">
        <v>1757</v>
      </c>
      <c r="N443" t="s">
        <v>38</v>
      </c>
      <c r="O443" t="s">
        <v>380</v>
      </c>
      <c r="P443" t="s">
        <v>1131</v>
      </c>
      <c r="Q443" t="s">
        <v>1132</v>
      </c>
      <c r="R443">
        <v>6</v>
      </c>
      <c r="S443">
        <v>472</v>
      </c>
      <c r="T443">
        <v>0</v>
      </c>
      <c r="U443">
        <v>155.727</v>
      </c>
      <c r="V443" t="s">
        <v>42</v>
      </c>
      <c r="W443">
        <v>48.89</v>
      </c>
      <c r="X443" t="s">
        <v>50</v>
      </c>
      <c r="Y443" t="s">
        <v>8757</v>
      </c>
      <c r="Z443">
        <v>2011</v>
      </c>
      <c r="AA443">
        <v>26</v>
      </c>
      <c r="AB443">
        <v>39442</v>
      </c>
    </row>
    <row r="444" spans="1:28" x14ac:dyDescent="0.2">
      <c r="A444" t="s">
        <v>1789</v>
      </c>
      <c r="B444" s="1">
        <v>40757</v>
      </c>
      <c r="C444" s="1">
        <v>40763</v>
      </c>
      <c r="D444" t="s">
        <v>45</v>
      </c>
      <c r="E444" t="s">
        <v>1406</v>
      </c>
      <c r="F444" t="s">
        <v>1407</v>
      </c>
      <c r="G444" t="s">
        <v>262</v>
      </c>
      <c r="H444" t="s">
        <v>32</v>
      </c>
      <c r="I444" t="s">
        <v>1790</v>
      </c>
      <c r="J444" t="s">
        <v>1724</v>
      </c>
      <c r="K444" t="s">
        <v>35</v>
      </c>
      <c r="L444" t="s">
        <v>36</v>
      </c>
      <c r="M444" t="s">
        <v>1757</v>
      </c>
      <c r="N444" t="s">
        <v>38</v>
      </c>
      <c r="O444" t="s">
        <v>374</v>
      </c>
      <c r="P444" t="s">
        <v>1428</v>
      </c>
      <c r="Q444" t="s">
        <v>1429</v>
      </c>
      <c r="R444">
        <v>2</v>
      </c>
      <c r="S444">
        <v>838</v>
      </c>
      <c r="T444">
        <v>0</v>
      </c>
      <c r="U444">
        <v>226.36259999999999</v>
      </c>
      <c r="V444" t="s">
        <v>42</v>
      </c>
      <c r="W444">
        <v>103.4</v>
      </c>
      <c r="X444" t="s">
        <v>50</v>
      </c>
      <c r="Y444" t="s">
        <v>8724</v>
      </c>
      <c r="Z444">
        <v>2011</v>
      </c>
      <c r="AA444">
        <v>32</v>
      </c>
      <c r="AB444">
        <v>37471</v>
      </c>
    </row>
    <row r="445" spans="1:28" x14ac:dyDescent="0.2">
      <c r="A445" t="s">
        <v>1791</v>
      </c>
      <c r="B445" s="1">
        <v>40798</v>
      </c>
      <c r="C445" s="1">
        <v>40805</v>
      </c>
      <c r="D445" t="s">
        <v>45</v>
      </c>
      <c r="E445" t="s">
        <v>1792</v>
      </c>
      <c r="F445" t="s">
        <v>1793</v>
      </c>
      <c r="G445" t="s">
        <v>262</v>
      </c>
      <c r="H445" t="s">
        <v>32</v>
      </c>
      <c r="I445" t="s">
        <v>1794</v>
      </c>
      <c r="J445" t="s">
        <v>1795</v>
      </c>
      <c r="K445" t="s">
        <v>35</v>
      </c>
      <c r="L445" t="s">
        <v>36</v>
      </c>
      <c r="M445" t="s">
        <v>1757</v>
      </c>
      <c r="N445" t="s">
        <v>38</v>
      </c>
      <c r="O445" t="s">
        <v>1434</v>
      </c>
      <c r="P445" t="s">
        <v>1796</v>
      </c>
      <c r="Q445" t="s">
        <v>1797</v>
      </c>
      <c r="R445">
        <v>2</v>
      </c>
      <c r="S445">
        <v>332</v>
      </c>
      <c r="T445">
        <v>0</v>
      </c>
      <c r="U445">
        <v>149.38200000000001</v>
      </c>
      <c r="V445" t="s">
        <v>42</v>
      </c>
      <c r="W445">
        <v>23.13</v>
      </c>
      <c r="X445" t="s">
        <v>50</v>
      </c>
      <c r="Y445" t="s">
        <v>8725</v>
      </c>
      <c r="Z445">
        <v>2011</v>
      </c>
      <c r="AA445">
        <v>38</v>
      </c>
      <c r="AB445">
        <v>36747</v>
      </c>
    </row>
    <row r="446" spans="1:28" x14ac:dyDescent="0.2">
      <c r="A446" t="s">
        <v>1798</v>
      </c>
      <c r="B446" s="1">
        <v>40858</v>
      </c>
      <c r="C446" s="1">
        <v>40865</v>
      </c>
      <c r="D446" t="s">
        <v>45</v>
      </c>
      <c r="E446" t="s">
        <v>1520</v>
      </c>
      <c r="F446" t="s">
        <v>1521</v>
      </c>
      <c r="G446" t="s">
        <v>31</v>
      </c>
      <c r="H446" t="s">
        <v>32</v>
      </c>
      <c r="I446" t="s">
        <v>1799</v>
      </c>
      <c r="J446" t="s">
        <v>1800</v>
      </c>
      <c r="K446" t="s">
        <v>35</v>
      </c>
      <c r="L446" t="s">
        <v>36</v>
      </c>
      <c r="M446" t="s">
        <v>1757</v>
      </c>
      <c r="N446" t="s">
        <v>38</v>
      </c>
      <c r="O446" t="s">
        <v>374</v>
      </c>
      <c r="P446" t="s">
        <v>533</v>
      </c>
      <c r="Q446" t="s">
        <v>534</v>
      </c>
      <c r="R446">
        <v>6</v>
      </c>
      <c r="S446">
        <v>666</v>
      </c>
      <c r="T446">
        <v>0</v>
      </c>
      <c r="U446">
        <v>13.317600000000001</v>
      </c>
      <c r="V446" t="s">
        <v>42</v>
      </c>
      <c r="W446">
        <v>50.69</v>
      </c>
      <c r="X446" t="s">
        <v>50</v>
      </c>
      <c r="Y446" t="s">
        <v>8727</v>
      </c>
      <c r="Z446">
        <v>2011</v>
      </c>
      <c r="AA446">
        <v>46</v>
      </c>
      <c r="AB446">
        <v>31313</v>
      </c>
    </row>
    <row r="447" spans="1:28" x14ac:dyDescent="0.2">
      <c r="A447" t="s">
        <v>1801</v>
      </c>
      <c r="B447" s="1">
        <v>41024</v>
      </c>
      <c r="C447" s="1">
        <v>41029</v>
      </c>
      <c r="D447" t="s">
        <v>28</v>
      </c>
      <c r="E447" t="s">
        <v>1802</v>
      </c>
      <c r="F447" t="s">
        <v>1803</v>
      </c>
      <c r="G447" t="s">
        <v>31</v>
      </c>
      <c r="H447" t="s">
        <v>32</v>
      </c>
      <c r="I447" t="s">
        <v>1799</v>
      </c>
      <c r="J447" t="s">
        <v>1804</v>
      </c>
      <c r="K447" t="s">
        <v>35</v>
      </c>
      <c r="L447" t="s">
        <v>36</v>
      </c>
      <c r="M447" t="s">
        <v>1757</v>
      </c>
      <c r="N447" t="s">
        <v>38</v>
      </c>
      <c r="O447" t="s">
        <v>380</v>
      </c>
      <c r="P447" t="s">
        <v>646</v>
      </c>
      <c r="Q447" t="s">
        <v>647</v>
      </c>
      <c r="R447">
        <v>5</v>
      </c>
      <c r="S447">
        <v>272</v>
      </c>
      <c r="T447">
        <v>0</v>
      </c>
      <c r="U447">
        <v>76.272000000000006</v>
      </c>
      <c r="V447" t="s">
        <v>42</v>
      </c>
      <c r="W447">
        <v>17.850000000000001</v>
      </c>
      <c r="X447" t="s">
        <v>50</v>
      </c>
      <c r="Y447" t="s">
        <v>8731</v>
      </c>
      <c r="Z447">
        <v>2012</v>
      </c>
      <c r="AA447">
        <v>17</v>
      </c>
      <c r="AB447">
        <v>37348</v>
      </c>
    </row>
    <row r="448" spans="1:28" x14ac:dyDescent="0.2">
      <c r="A448" t="s">
        <v>1805</v>
      </c>
      <c r="B448" s="1">
        <v>41473</v>
      </c>
      <c r="C448" s="1">
        <v>41478</v>
      </c>
      <c r="D448" t="s">
        <v>45</v>
      </c>
      <c r="E448" t="s">
        <v>1806</v>
      </c>
      <c r="F448" t="s">
        <v>1807</v>
      </c>
      <c r="G448" t="s">
        <v>31</v>
      </c>
      <c r="H448" t="s">
        <v>32</v>
      </c>
      <c r="I448" t="s">
        <v>1790</v>
      </c>
      <c r="J448" t="s">
        <v>1724</v>
      </c>
      <c r="K448" t="s">
        <v>35</v>
      </c>
      <c r="L448" t="s">
        <v>36</v>
      </c>
      <c r="M448" t="s">
        <v>1757</v>
      </c>
      <c r="N448" t="s">
        <v>38</v>
      </c>
      <c r="O448" t="s">
        <v>374</v>
      </c>
      <c r="P448" t="s">
        <v>657</v>
      </c>
      <c r="Q448" t="s">
        <v>658</v>
      </c>
      <c r="R448">
        <v>1</v>
      </c>
      <c r="S448">
        <v>265</v>
      </c>
      <c r="T448">
        <v>0</v>
      </c>
      <c r="U448">
        <v>47.730600000000003</v>
      </c>
      <c r="V448" t="s">
        <v>42</v>
      </c>
      <c r="W448">
        <v>20.260000000000002</v>
      </c>
      <c r="X448" t="s">
        <v>50</v>
      </c>
      <c r="Y448" t="s">
        <v>8767</v>
      </c>
      <c r="Z448">
        <v>2013</v>
      </c>
      <c r="AA448">
        <v>29</v>
      </c>
      <c r="AB448">
        <v>34408</v>
      </c>
    </row>
    <row r="449" spans="1:28" x14ac:dyDescent="0.2">
      <c r="A449" t="s">
        <v>1808</v>
      </c>
      <c r="B449" s="1">
        <v>41531</v>
      </c>
      <c r="C449" s="1">
        <v>41536</v>
      </c>
      <c r="D449" t="s">
        <v>45</v>
      </c>
      <c r="E449" t="s">
        <v>1809</v>
      </c>
      <c r="F449" t="s">
        <v>1810</v>
      </c>
      <c r="G449" t="s">
        <v>31</v>
      </c>
      <c r="H449" t="s">
        <v>32</v>
      </c>
      <c r="I449" t="s">
        <v>1811</v>
      </c>
      <c r="J449" t="s">
        <v>1812</v>
      </c>
      <c r="K449" t="s">
        <v>35</v>
      </c>
      <c r="L449" t="s">
        <v>36</v>
      </c>
      <c r="M449" t="s">
        <v>1757</v>
      </c>
      <c r="N449" t="s">
        <v>38</v>
      </c>
      <c r="O449" t="s">
        <v>380</v>
      </c>
      <c r="P449" t="s">
        <v>491</v>
      </c>
      <c r="Q449" t="s">
        <v>492</v>
      </c>
      <c r="R449">
        <v>2</v>
      </c>
      <c r="S449">
        <v>378</v>
      </c>
      <c r="T449">
        <v>0</v>
      </c>
      <c r="U449">
        <v>136.08000000000001</v>
      </c>
      <c r="V449" t="s">
        <v>42</v>
      </c>
      <c r="W449">
        <v>31.54</v>
      </c>
      <c r="X449" t="s">
        <v>50</v>
      </c>
      <c r="Y449" t="s">
        <v>8755</v>
      </c>
      <c r="Z449">
        <v>2013</v>
      </c>
      <c r="AA449">
        <v>37</v>
      </c>
      <c r="AB449">
        <v>38681</v>
      </c>
    </row>
    <row r="450" spans="1:28" x14ac:dyDescent="0.2">
      <c r="A450" t="s">
        <v>1808</v>
      </c>
      <c r="B450" s="1">
        <v>41531</v>
      </c>
      <c r="C450" s="1">
        <v>41536</v>
      </c>
      <c r="D450" t="s">
        <v>45</v>
      </c>
      <c r="E450" t="s">
        <v>1809</v>
      </c>
      <c r="F450" t="s">
        <v>1810</v>
      </c>
      <c r="G450" t="s">
        <v>31</v>
      </c>
      <c r="H450" t="s">
        <v>32</v>
      </c>
      <c r="I450" t="s">
        <v>1811</v>
      </c>
      <c r="J450" t="s">
        <v>1812</v>
      </c>
      <c r="K450" t="s">
        <v>35</v>
      </c>
      <c r="L450" t="s">
        <v>36</v>
      </c>
      <c r="M450" t="s">
        <v>1757</v>
      </c>
      <c r="N450" t="s">
        <v>38</v>
      </c>
      <c r="O450" t="s">
        <v>374</v>
      </c>
      <c r="P450" t="s">
        <v>812</v>
      </c>
      <c r="Q450" t="s">
        <v>813</v>
      </c>
      <c r="R450">
        <v>6</v>
      </c>
      <c r="S450">
        <v>373</v>
      </c>
      <c r="T450">
        <v>0</v>
      </c>
      <c r="U450">
        <v>100.7316</v>
      </c>
      <c r="V450" t="s">
        <v>42</v>
      </c>
      <c r="W450">
        <v>36.51</v>
      </c>
      <c r="X450" t="s">
        <v>50</v>
      </c>
      <c r="Y450" t="s">
        <v>8755</v>
      </c>
      <c r="Z450">
        <v>2013</v>
      </c>
      <c r="AA450">
        <v>37</v>
      </c>
      <c r="AB450">
        <v>38683</v>
      </c>
    </row>
    <row r="451" spans="1:28" x14ac:dyDescent="0.2">
      <c r="A451" t="s">
        <v>1813</v>
      </c>
      <c r="B451" s="1">
        <v>41563</v>
      </c>
      <c r="C451" s="1">
        <v>41569</v>
      </c>
      <c r="D451" t="s">
        <v>45</v>
      </c>
      <c r="E451" t="s">
        <v>1814</v>
      </c>
      <c r="F451" t="s">
        <v>1815</v>
      </c>
      <c r="G451" t="s">
        <v>262</v>
      </c>
      <c r="H451" t="s">
        <v>32</v>
      </c>
      <c r="I451" t="s">
        <v>1787</v>
      </c>
      <c r="J451" t="s">
        <v>1816</v>
      </c>
      <c r="K451" t="s">
        <v>35</v>
      </c>
      <c r="L451" t="s">
        <v>36</v>
      </c>
      <c r="M451" t="s">
        <v>1757</v>
      </c>
      <c r="N451" t="s">
        <v>38</v>
      </c>
      <c r="O451" t="s">
        <v>380</v>
      </c>
      <c r="P451" t="s">
        <v>598</v>
      </c>
      <c r="Q451" t="s">
        <v>599</v>
      </c>
      <c r="R451">
        <v>3</v>
      </c>
      <c r="S451">
        <v>869</v>
      </c>
      <c r="T451">
        <v>0</v>
      </c>
      <c r="U451">
        <v>251.89109999999999</v>
      </c>
      <c r="V451" t="s">
        <v>42</v>
      </c>
      <c r="W451">
        <v>78.45</v>
      </c>
      <c r="X451" t="s">
        <v>50</v>
      </c>
      <c r="Y451" t="s">
        <v>8740</v>
      </c>
      <c r="Z451">
        <v>2013</v>
      </c>
      <c r="AA451">
        <v>42</v>
      </c>
      <c r="AB451">
        <v>33817</v>
      </c>
    </row>
    <row r="452" spans="1:28" x14ac:dyDescent="0.2">
      <c r="A452" t="s">
        <v>1817</v>
      </c>
      <c r="B452" s="1">
        <v>41565</v>
      </c>
      <c r="C452" s="1">
        <v>41569</v>
      </c>
      <c r="D452" t="s">
        <v>28</v>
      </c>
      <c r="E452" t="s">
        <v>343</v>
      </c>
      <c r="F452" t="s">
        <v>344</v>
      </c>
      <c r="G452" t="s">
        <v>262</v>
      </c>
      <c r="H452" t="s">
        <v>32</v>
      </c>
      <c r="I452" t="s">
        <v>1790</v>
      </c>
      <c r="J452" t="s">
        <v>1433</v>
      </c>
      <c r="K452" t="s">
        <v>35</v>
      </c>
      <c r="L452" t="s">
        <v>36</v>
      </c>
      <c r="M452" t="s">
        <v>1757</v>
      </c>
      <c r="N452" t="s">
        <v>38</v>
      </c>
      <c r="O452" t="s">
        <v>380</v>
      </c>
      <c r="P452" t="s">
        <v>460</v>
      </c>
      <c r="Q452" t="s">
        <v>461</v>
      </c>
      <c r="R452">
        <v>7</v>
      </c>
      <c r="S452">
        <v>1928</v>
      </c>
      <c r="T452">
        <v>0</v>
      </c>
      <c r="U452">
        <v>751.76009999999997</v>
      </c>
      <c r="V452" t="s">
        <v>42</v>
      </c>
      <c r="W452">
        <v>274.82</v>
      </c>
      <c r="X452" t="s">
        <v>43</v>
      </c>
      <c r="Y452" t="s">
        <v>8740</v>
      </c>
      <c r="Z452">
        <v>2013</v>
      </c>
      <c r="AA452">
        <v>42</v>
      </c>
      <c r="AB452">
        <v>40187</v>
      </c>
    </row>
    <row r="453" spans="1:28" x14ac:dyDescent="0.2">
      <c r="A453" t="s">
        <v>1818</v>
      </c>
      <c r="B453" s="1">
        <v>41614</v>
      </c>
      <c r="C453" s="1">
        <v>41618</v>
      </c>
      <c r="D453" t="s">
        <v>28</v>
      </c>
      <c r="E453" t="s">
        <v>1819</v>
      </c>
      <c r="F453" t="s">
        <v>1820</v>
      </c>
      <c r="G453" t="s">
        <v>246</v>
      </c>
      <c r="H453" t="s">
        <v>32</v>
      </c>
      <c r="I453" t="s">
        <v>1799</v>
      </c>
      <c r="J453" t="s">
        <v>1546</v>
      </c>
      <c r="K453" t="s">
        <v>35</v>
      </c>
      <c r="L453" t="s">
        <v>36</v>
      </c>
      <c r="M453" t="s">
        <v>1757</v>
      </c>
      <c r="N453" t="s">
        <v>38</v>
      </c>
      <c r="O453" t="s">
        <v>1434</v>
      </c>
      <c r="P453" t="s">
        <v>1821</v>
      </c>
      <c r="Q453" t="s">
        <v>1822</v>
      </c>
      <c r="R453">
        <v>5</v>
      </c>
      <c r="S453">
        <v>172</v>
      </c>
      <c r="T453">
        <v>0</v>
      </c>
      <c r="U453">
        <v>80.628500000000003</v>
      </c>
      <c r="V453" t="s">
        <v>42</v>
      </c>
      <c r="W453">
        <v>16.79</v>
      </c>
      <c r="X453" t="s">
        <v>50</v>
      </c>
      <c r="Y453" t="s">
        <v>8764</v>
      </c>
      <c r="Z453">
        <v>2013</v>
      </c>
      <c r="AA453">
        <v>49</v>
      </c>
      <c r="AB453">
        <v>31447</v>
      </c>
    </row>
    <row r="454" spans="1:28" x14ac:dyDescent="0.2">
      <c r="A454" t="s">
        <v>1823</v>
      </c>
      <c r="B454" s="1">
        <v>41729</v>
      </c>
      <c r="C454" s="1">
        <v>41730</v>
      </c>
      <c r="D454" t="s">
        <v>28</v>
      </c>
      <c r="E454" t="s">
        <v>1824</v>
      </c>
      <c r="F454" t="s">
        <v>1825</v>
      </c>
      <c r="G454" t="s">
        <v>31</v>
      </c>
      <c r="H454" t="s">
        <v>32</v>
      </c>
      <c r="I454" t="s">
        <v>1787</v>
      </c>
      <c r="J454" t="s">
        <v>1816</v>
      </c>
      <c r="K454" t="s">
        <v>35</v>
      </c>
      <c r="L454" t="s">
        <v>36</v>
      </c>
      <c r="M454" t="s">
        <v>1757</v>
      </c>
      <c r="N454" t="s">
        <v>38</v>
      </c>
      <c r="O454" t="s">
        <v>404</v>
      </c>
      <c r="P454" t="s">
        <v>1826</v>
      </c>
      <c r="Q454" t="s">
        <v>1827</v>
      </c>
      <c r="R454">
        <v>2</v>
      </c>
      <c r="S454">
        <v>326</v>
      </c>
      <c r="T454">
        <v>0</v>
      </c>
      <c r="U454">
        <v>149.8956</v>
      </c>
      <c r="V454" t="s">
        <v>42</v>
      </c>
      <c r="W454">
        <v>83.2</v>
      </c>
      <c r="X454" t="s">
        <v>146</v>
      </c>
      <c r="Y454" t="s">
        <v>8758</v>
      </c>
      <c r="Z454">
        <v>2014</v>
      </c>
      <c r="AA454">
        <v>14</v>
      </c>
      <c r="AB454">
        <v>35839</v>
      </c>
    </row>
    <row r="455" spans="1:28" x14ac:dyDescent="0.2">
      <c r="A455" t="s">
        <v>1828</v>
      </c>
      <c r="B455" s="1">
        <v>41780</v>
      </c>
      <c r="C455" s="1">
        <v>41782</v>
      </c>
      <c r="D455" t="s">
        <v>28</v>
      </c>
      <c r="E455" t="s">
        <v>1829</v>
      </c>
      <c r="F455" t="s">
        <v>1830</v>
      </c>
      <c r="G455" t="s">
        <v>31</v>
      </c>
      <c r="H455" t="s">
        <v>32</v>
      </c>
      <c r="I455" t="s">
        <v>1831</v>
      </c>
      <c r="J455" t="s">
        <v>1832</v>
      </c>
      <c r="K455" t="s">
        <v>35</v>
      </c>
      <c r="L455" t="s">
        <v>36</v>
      </c>
      <c r="M455" t="s">
        <v>1757</v>
      </c>
      <c r="N455" t="s">
        <v>38</v>
      </c>
      <c r="O455" t="s">
        <v>313</v>
      </c>
      <c r="P455" t="s">
        <v>1112</v>
      </c>
      <c r="Q455" t="s">
        <v>1113</v>
      </c>
      <c r="R455">
        <v>3</v>
      </c>
      <c r="S455">
        <v>132</v>
      </c>
      <c r="T455">
        <v>0</v>
      </c>
      <c r="U455">
        <v>35.623800000000003</v>
      </c>
      <c r="V455" t="s">
        <v>42</v>
      </c>
      <c r="W455">
        <v>12.39</v>
      </c>
      <c r="X455" t="s">
        <v>43</v>
      </c>
      <c r="Y455" t="s">
        <v>8744</v>
      </c>
      <c r="Z455">
        <v>2014</v>
      </c>
      <c r="AA455">
        <v>21</v>
      </c>
      <c r="AB455">
        <v>35659</v>
      </c>
    </row>
    <row r="456" spans="1:28" x14ac:dyDescent="0.2">
      <c r="A456" t="s">
        <v>1828</v>
      </c>
      <c r="B456" s="1">
        <v>41780</v>
      </c>
      <c r="C456" s="1">
        <v>41782</v>
      </c>
      <c r="D456" t="s">
        <v>28</v>
      </c>
      <c r="E456" t="s">
        <v>1829</v>
      </c>
      <c r="F456" t="s">
        <v>1830</v>
      </c>
      <c r="G456" t="s">
        <v>31</v>
      </c>
      <c r="H456" t="s">
        <v>32</v>
      </c>
      <c r="I456" t="s">
        <v>1831</v>
      </c>
      <c r="J456" t="s">
        <v>1832</v>
      </c>
      <c r="K456" t="s">
        <v>35</v>
      </c>
      <c r="L456" t="s">
        <v>36</v>
      </c>
      <c r="M456" t="s">
        <v>1757</v>
      </c>
      <c r="N456" t="s">
        <v>38</v>
      </c>
      <c r="O456" t="s">
        <v>374</v>
      </c>
      <c r="P456" t="s">
        <v>766</v>
      </c>
      <c r="Q456" t="s">
        <v>767</v>
      </c>
      <c r="R456">
        <v>4</v>
      </c>
      <c r="S456">
        <v>705</v>
      </c>
      <c r="T456">
        <v>0</v>
      </c>
      <c r="U456">
        <v>162.09479999999999</v>
      </c>
      <c r="V456" t="s">
        <v>42</v>
      </c>
      <c r="W456">
        <v>156.62</v>
      </c>
      <c r="X456" t="s">
        <v>43</v>
      </c>
      <c r="Y456" t="s">
        <v>8744</v>
      </c>
      <c r="Z456">
        <v>2014</v>
      </c>
      <c r="AA456">
        <v>21</v>
      </c>
      <c r="AB456">
        <v>35661</v>
      </c>
    </row>
    <row r="457" spans="1:28" x14ac:dyDescent="0.2">
      <c r="A457" t="s">
        <v>1833</v>
      </c>
      <c r="B457" s="1">
        <v>41841</v>
      </c>
      <c r="C457" s="1">
        <v>41846</v>
      </c>
      <c r="D457" t="s">
        <v>45</v>
      </c>
      <c r="E457" t="s">
        <v>1834</v>
      </c>
      <c r="F457" t="s">
        <v>1835</v>
      </c>
      <c r="G457" t="s">
        <v>246</v>
      </c>
      <c r="H457" t="s">
        <v>32</v>
      </c>
      <c r="I457" t="s">
        <v>1836</v>
      </c>
      <c r="J457" t="s">
        <v>1837</v>
      </c>
      <c r="K457" t="s">
        <v>35</v>
      </c>
      <c r="L457" t="s">
        <v>36</v>
      </c>
      <c r="M457" t="s">
        <v>1757</v>
      </c>
      <c r="N457" t="s">
        <v>38</v>
      </c>
      <c r="O457" t="s">
        <v>380</v>
      </c>
      <c r="P457" t="s">
        <v>1128</v>
      </c>
      <c r="Q457" t="s">
        <v>1129</v>
      </c>
      <c r="R457">
        <v>2</v>
      </c>
      <c r="S457">
        <v>416</v>
      </c>
      <c r="T457">
        <v>0</v>
      </c>
      <c r="U457">
        <v>112.4064</v>
      </c>
      <c r="V457" t="s">
        <v>42</v>
      </c>
      <c r="W457">
        <v>29.37</v>
      </c>
      <c r="X457" t="s">
        <v>50</v>
      </c>
      <c r="Y457" t="s">
        <v>8746</v>
      </c>
      <c r="Z457">
        <v>2014</v>
      </c>
      <c r="AA457">
        <v>30</v>
      </c>
      <c r="AB457">
        <v>33611</v>
      </c>
    </row>
    <row r="458" spans="1:28" x14ac:dyDescent="0.2">
      <c r="A458" t="s">
        <v>1838</v>
      </c>
      <c r="B458" s="1">
        <v>41996</v>
      </c>
      <c r="C458" s="1">
        <v>42001</v>
      </c>
      <c r="D458" t="s">
        <v>45</v>
      </c>
      <c r="E458" t="s">
        <v>1839</v>
      </c>
      <c r="F458" t="s">
        <v>1840</v>
      </c>
      <c r="G458" t="s">
        <v>31</v>
      </c>
      <c r="H458" t="s">
        <v>32</v>
      </c>
      <c r="I458" t="s">
        <v>1790</v>
      </c>
      <c r="J458" t="s">
        <v>1841</v>
      </c>
      <c r="K458" t="s">
        <v>35</v>
      </c>
      <c r="L458" t="s">
        <v>36</v>
      </c>
      <c r="M458" t="s">
        <v>1757</v>
      </c>
      <c r="N458" t="s">
        <v>38</v>
      </c>
      <c r="O458" t="s">
        <v>380</v>
      </c>
      <c r="P458" t="s">
        <v>1019</v>
      </c>
      <c r="Q458" t="s">
        <v>1020</v>
      </c>
      <c r="R458">
        <v>3</v>
      </c>
      <c r="S458">
        <v>839</v>
      </c>
      <c r="T458">
        <v>0</v>
      </c>
      <c r="U458">
        <v>218.2518</v>
      </c>
      <c r="V458" t="s">
        <v>42</v>
      </c>
      <c r="W458">
        <v>95.19</v>
      </c>
      <c r="X458" t="s">
        <v>50</v>
      </c>
      <c r="Y458" t="s">
        <v>8750</v>
      </c>
      <c r="Z458">
        <v>2014</v>
      </c>
      <c r="AA458">
        <v>52</v>
      </c>
      <c r="AB458">
        <v>31441</v>
      </c>
    </row>
    <row r="459" spans="1:28" x14ac:dyDescent="0.2">
      <c r="A459" t="s">
        <v>1842</v>
      </c>
      <c r="B459" s="1">
        <v>42000</v>
      </c>
      <c r="C459" s="1">
        <v>42000</v>
      </c>
      <c r="D459" t="s">
        <v>28</v>
      </c>
      <c r="E459" t="s">
        <v>1424</v>
      </c>
      <c r="F459" t="s">
        <v>1425</v>
      </c>
      <c r="G459" t="s">
        <v>246</v>
      </c>
      <c r="H459" t="s">
        <v>32</v>
      </c>
      <c r="I459" t="s">
        <v>1811</v>
      </c>
      <c r="J459" t="s">
        <v>1843</v>
      </c>
      <c r="K459" t="s">
        <v>35</v>
      </c>
      <c r="L459" t="s">
        <v>36</v>
      </c>
      <c r="M459" t="s">
        <v>1757</v>
      </c>
      <c r="N459" t="s">
        <v>38</v>
      </c>
      <c r="O459" t="s">
        <v>374</v>
      </c>
      <c r="P459" t="s">
        <v>1199</v>
      </c>
      <c r="Q459" t="s">
        <v>1200</v>
      </c>
      <c r="R459">
        <v>2</v>
      </c>
      <c r="S459">
        <v>751</v>
      </c>
      <c r="T459">
        <v>0</v>
      </c>
      <c r="U459">
        <v>37.533999999999999</v>
      </c>
      <c r="V459" t="s">
        <v>42</v>
      </c>
      <c r="W459">
        <v>163</v>
      </c>
      <c r="X459" t="s">
        <v>64</v>
      </c>
      <c r="Y459" t="s">
        <v>8750</v>
      </c>
      <c r="Z459">
        <v>2014</v>
      </c>
      <c r="AA459">
        <v>52</v>
      </c>
      <c r="AB459">
        <v>36771</v>
      </c>
    </row>
    <row r="460" spans="1:28" x14ac:dyDescent="0.2">
      <c r="A460" t="s">
        <v>1844</v>
      </c>
      <c r="B460" s="1">
        <v>40574</v>
      </c>
      <c r="C460" s="1">
        <v>40579</v>
      </c>
      <c r="D460" t="s">
        <v>28</v>
      </c>
      <c r="E460" t="s">
        <v>160</v>
      </c>
      <c r="F460" t="s">
        <v>161</v>
      </c>
      <c r="G460" t="s">
        <v>31</v>
      </c>
      <c r="H460" t="s">
        <v>32</v>
      </c>
      <c r="I460" t="s">
        <v>1845</v>
      </c>
      <c r="J460" t="s">
        <v>1846</v>
      </c>
      <c r="K460" t="s">
        <v>35</v>
      </c>
      <c r="L460" t="s">
        <v>36</v>
      </c>
      <c r="M460" t="s">
        <v>1757</v>
      </c>
      <c r="N460" t="s">
        <v>38</v>
      </c>
      <c r="O460" t="s">
        <v>374</v>
      </c>
      <c r="P460" t="s">
        <v>399</v>
      </c>
      <c r="Q460" t="s">
        <v>400</v>
      </c>
      <c r="R460">
        <v>2</v>
      </c>
      <c r="S460">
        <v>230</v>
      </c>
      <c r="T460">
        <v>0</v>
      </c>
      <c r="U460">
        <v>6.8982000000000001</v>
      </c>
      <c r="V460" t="s">
        <v>42</v>
      </c>
      <c r="W460">
        <v>22.58</v>
      </c>
      <c r="X460" t="s">
        <v>50</v>
      </c>
      <c r="Y460" t="s">
        <v>8723</v>
      </c>
      <c r="Z460">
        <v>2011</v>
      </c>
      <c r="AA460">
        <v>6</v>
      </c>
      <c r="AB460">
        <v>37685</v>
      </c>
    </row>
    <row r="461" spans="1:28" x14ac:dyDescent="0.2">
      <c r="A461" t="s">
        <v>1847</v>
      </c>
      <c r="B461" s="1">
        <v>40638</v>
      </c>
      <c r="C461" s="1">
        <v>40640</v>
      </c>
      <c r="D461" t="s">
        <v>28</v>
      </c>
      <c r="E461" t="s">
        <v>744</v>
      </c>
      <c r="F461" t="s">
        <v>745</v>
      </c>
      <c r="G461" t="s">
        <v>31</v>
      </c>
      <c r="H461" t="s">
        <v>32</v>
      </c>
      <c r="I461" t="s">
        <v>1845</v>
      </c>
      <c r="J461" t="s">
        <v>1848</v>
      </c>
      <c r="K461" t="s">
        <v>35</v>
      </c>
      <c r="L461" t="s">
        <v>36</v>
      </c>
      <c r="M461" t="s">
        <v>1757</v>
      </c>
      <c r="N461" t="s">
        <v>38</v>
      </c>
      <c r="O461" t="s">
        <v>374</v>
      </c>
      <c r="P461" t="s">
        <v>399</v>
      </c>
      <c r="Q461" t="s">
        <v>400</v>
      </c>
      <c r="R461">
        <v>6</v>
      </c>
      <c r="S461">
        <v>690</v>
      </c>
      <c r="T461">
        <v>0</v>
      </c>
      <c r="U461">
        <v>20.694600000000001</v>
      </c>
      <c r="V461" t="s">
        <v>42</v>
      </c>
      <c r="W461">
        <v>53.42</v>
      </c>
      <c r="X461" t="s">
        <v>43</v>
      </c>
      <c r="Y461" t="s">
        <v>8751</v>
      </c>
      <c r="Z461">
        <v>2011</v>
      </c>
      <c r="AA461">
        <v>15</v>
      </c>
      <c r="AB461">
        <v>40806</v>
      </c>
    </row>
    <row r="462" spans="1:28" x14ac:dyDescent="0.2">
      <c r="A462" t="s">
        <v>1849</v>
      </c>
      <c r="B462" s="1">
        <v>41027</v>
      </c>
      <c r="C462" s="1">
        <v>41030</v>
      </c>
      <c r="D462" t="s">
        <v>45</v>
      </c>
      <c r="E462" t="s">
        <v>1736</v>
      </c>
      <c r="F462" t="s">
        <v>1737</v>
      </c>
      <c r="G462" t="s">
        <v>262</v>
      </c>
      <c r="H462" t="s">
        <v>32</v>
      </c>
      <c r="I462" t="s">
        <v>1845</v>
      </c>
      <c r="J462" t="s">
        <v>1850</v>
      </c>
      <c r="K462" t="s">
        <v>35</v>
      </c>
      <c r="L462" t="s">
        <v>36</v>
      </c>
      <c r="M462" t="s">
        <v>1757</v>
      </c>
      <c r="N462" t="s">
        <v>38</v>
      </c>
      <c r="O462" t="s">
        <v>1434</v>
      </c>
      <c r="P462" t="s">
        <v>1435</v>
      </c>
      <c r="Q462" t="s">
        <v>1436</v>
      </c>
      <c r="R462">
        <v>3</v>
      </c>
      <c r="S462">
        <v>3813</v>
      </c>
      <c r="T462">
        <v>0</v>
      </c>
      <c r="U462">
        <v>1906.4849999999999</v>
      </c>
      <c r="V462" t="s">
        <v>42</v>
      </c>
      <c r="W462">
        <v>102.76</v>
      </c>
      <c r="X462" t="s">
        <v>146</v>
      </c>
      <c r="Y462" t="s">
        <v>8731</v>
      </c>
      <c r="Z462">
        <v>2012</v>
      </c>
      <c r="AA462">
        <v>17</v>
      </c>
      <c r="AB462">
        <v>38980</v>
      </c>
    </row>
    <row r="463" spans="1:28" x14ac:dyDescent="0.2">
      <c r="A463" t="s">
        <v>1851</v>
      </c>
      <c r="B463" s="1">
        <v>41061</v>
      </c>
      <c r="C463" s="1">
        <v>41065</v>
      </c>
      <c r="D463" t="s">
        <v>45</v>
      </c>
      <c r="E463" t="s">
        <v>1769</v>
      </c>
      <c r="F463" t="s">
        <v>1770</v>
      </c>
      <c r="G463" t="s">
        <v>31</v>
      </c>
      <c r="H463" t="s">
        <v>32</v>
      </c>
      <c r="I463" t="s">
        <v>1845</v>
      </c>
      <c r="J463" t="s">
        <v>1846</v>
      </c>
      <c r="K463" t="s">
        <v>35</v>
      </c>
      <c r="L463" t="s">
        <v>36</v>
      </c>
      <c r="M463" t="s">
        <v>1757</v>
      </c>
      <c r="N463" t="s">
        <v>38</v>
      </c>
      <c r="O463" t="s">
        <v>1434</v>
      </c>
      <c r="P463" t="s">
        <v>1852</v>
      </c>
      <c r="Q463" t="s">
        <v>1853</v>
      </c>
      <c r="R463">
        <v>6</v>
      </c>
      <c r="S463">
        <v>404</v>
      </c>
      <c r="T463">
        <v>0</v>
      </c>
      <c r="U463">
        <v>181.65600000000001</v>
      </c>
      <c r="V463" t="s">
        <v>42</v>
      </c>
      <c r="W463">
        <v>30.53</v>
      </c>
      <c r="X463" t="s">
        <v>50</v>
      </c>
      <c r="Y463" t="s">
        <v>8765</v>
      </c>
      <c r="Z463">
        <v>2012</v>
      </c>
      <c r="AA463">
        <v>22</v>
      </c>
      <c r="AB463">
        <v>40391</v>
      </c>
    </row>
    <row r="464" spans="1:28" x14ac:dyDescent="0.2">
      <c r="A464" t="s">
        <v>1854</v>
      </c>
      <c r="B464" s="1">
        <v>41224</v>
      </c>
      <c r="C464" s="1">
        <v>41224</v>
      </c>
      <c r="D464" t="s">
        <v>59</v>
      </c>
      <c r="E464" t="s">
        <v>1855</v>
      </c>
      <c r="F464" t="s">
        <v>1856</v>
      </c>
      <c r="G464" t="s">
        <v>246</v>
      </c>
      <c r="H464" t="s">
        <v>32</v>
      </c>
      <c r="I464" t="s">
        <v>1845</v>
      </c>
      <c r="J464" t="s">
        <v>1846</v>
      </c>
      <c r="K464" t="s">
        <v>35</v>
      </c>
      <c r="L464" t="s">
        <v>36</v>
      </c>
      <c r="M464" t="s">
        <v>1757</v>
      </c>
      <c r="N464" t="s">
        <v>38</v>
      </c>
      <c r="O464" t="s">
        <v>374</v>
      </c>
      <c r="P464" t="s">
        <v>1277</v>
      </c>
      <c r="Q464" t="s">
        <v>1278</v>
      </c>
      <c r="R464">
        <v>7</v>
      </c>
      <c r="S464">
        <v>418</v>
      </c>
      <c r="T464">
        <v>0</v>
      </c>
      <c r="U464">
        <v>117.1296</v>
      </c>
      <c r="V464" t="s">
        <v>42</v>
      </c>
      <c r="W464">
        <v>101.22</v>
      </c>
      <c r="X464" t="s">
        <v>64</v>
      </c>
      <c r="Y464" t="s">
        <v>8733</v>
      </c>
      <c r="Z464">
        <v>2012</v>
      </c>
      <c r="AA464">
        <v>46</v>
      </c>
      <c r="AB464">
        <v>40610</v>
      </c>
    </row>
    <row r="465" spans="1:28" x14ac:dyDescent="0.2">
      <c r="A465" t="s">
        <v>1857</v>
      </c>
      <c r="B465" s="1">
        <v>41478</v>
      </c>
      <c r="C465" s="1">
        <v>41482</v>
      </c>
      <c r="D465" t="s">
        <v>45</v>
      </c>
      <c r="E465" t="s">
        <v>1858</v>
      </c>
      <c r="F465" t="s">
        <v>1859</v>
      </c>
      <c r="G465" t="s">
        <v>31</v>
      </c>
      <c r="H465" t="s">
        <v>32</v>
      </c>
      <c r="I465" t="s">
        <v>1845</v>
      </c>
      <c r="J465" t="s">
        <v>1860</v>
      </c>
      <c r="K465" t="s">
        <v>35</v>
      </c>
      <c r="L465" t="s">
        <v>36</v>
      </c>
      <c r="M465" t="s">
        <v>1757</v>
      </c>
      <c r="N465" t="s">
        <v>38</v>
      </c>
      <c r="O465" t="s">
        <v>374</v>
      </c>
      <c r="P465" t="s">
        <v>638</v>
      </c>
      <c r="Q465" t="s">
        <v>639</v>
      </c>
      <c r="R465">
        <v>5</v>
      </c>
      <c r="S465">
        <v>966</v>
      </c>
      <c r="T465">
        <v>0</v>
      </c>
      <c r="U465">
        <v>135.21899999999999</v>
      </c>
      <c r="V465" t="s">
        <v>42</v>
      </c>
      <c r="W465">
        <v>5.16</v>
      </c>
      <c r="X465" t="s">
        <v>50</v>
      </c>
      <c r="Y465" t="s">
        <v>8767</v>
      </c>
      <c r="Z465">
        <v>2013</v>
      </c>
      <c r="AA465">
        <v>30</v>
      </c>
      <c r="AB465">
        <v>35738</v>
      </c>
    </row>
    <row r="466" spans="1:28" x14ac:dyDescent="0.2">
      <c r="A466" t="s">
        <v>1861</v>
      </c>
      <c r="B466" s="1">
        <v>41609</v>
      </c>
      <c r="C466" s="1">
        <v>41615</v>
      </c>
      <c r="D466" t="s">
        <v>45</v>
      </c>
      <c r="E466" t="s">
        <v>798</v>
      </c>
      <c r="F466" t="s">
        <v>799</v>
      </c>
      <c r="G466" t="s">
        <v>31</v>
      </c>
      <c r="H466" t="s">
        <v>32</v>
      </c>
      <c r="I466" t="s">
        <v>1845</v>
      </c>
      <c r="J466" t="s">
        <v>1846</v>
      </c>
      <c r="K466" t="s">
        <v>35</v>
      </c>
      <c r="L466" t="s">
        <v>36</v>
      </c>
      <c r="M466" t="s">
        <v>1757</v>
      </c>
      <c r="N466" t="s">
        <v>38</v>
      </c>
      <c r="O466" t="s">
        <v>374</v>
      </c>
      <c r="P466" t="s">
        <v>546</v>
      </c>
      <c r="Q466" t="s">
        <v>547</v>
      </c>
      <c r="R466">
        <v>7</v>
      </c>
      <c r="S466">
        <v>497</v>
      </c>
      <c r="T466">
        <v>0</v>
      </c>
      <c r="U466">
        <v>24.843</v>
      </c>
      <c r="V466" t="s">
        <v>42</v>
      </c>
      <c r="W466">
        <v>51.19</v>
      </c>
      <c r="X466" t="s">
        <v>50</v>
      </c>
      <c r="Y466" t="s">
        <v>8764</v>
      </c>
      <c r="Z466">
        <v>2013</v>
      </c>
      <c r="AA466">
        <v>49</v>
      </c>
      <c r="AB466">
        <v>39829</v>
      </c>
    </row>
    <row r="467" spans="1:28" x14ac:dyDescent="0.2">
      <c r="A467" t="s">
        <v>1862</v>
      </c>
      <c r="B467" s="1">
        <v>41626</v>
      </c>
      <c r="C467" s="1">
        <v>41630</v>
      </c>
      <c r="D467" t="s">
        <v>45</v>
      </c>
      <c r="E467" t="s">
        <v>1234</v>
      </c>
      <c r="F467" t="s">
        <v>1235</v>
      </c>
      <c r="G467" t="s">
        <v>31</v>
      </c>
      <c r="H467" t="s">
        <v>32</v>
      </c>
      <c r="I467" t="s">
        <v>1845</v>
      </c>
      <c r="J467" t="s">
        <v>1846</v>
      </c>
      <c r="K467" t="s">
        <v>35</v>
      </c>
      <c r="L467" t="s">
        <v>36</v>
      </c>
      <c r="M467" t="s">
        <v>1757</v>
      </c>
      <c r="N467" t="s">
        <v>38</v>
      </c>
      <c r="O467" t="s">
        <v>1434</v>
      </c>
      <c r="P467" t="s">
        <v>1863</v>
      </c>
      <c r="Q467" t="s">
        <v>1864</v>
      </c>
      <c r="R467">
        <v>13</v>
      </c>
      <c r="S467">
        <v>9893</v>
      </c>
      <c r="T467">
        <v>0</v>
      </c>
      <c r="U467">
        <v>4946.37</v>
      </c>
      <c r="V467" t="s">
        <v>42</v>
      </c>
      <c r="W467">
        <v>498.7</v>
      </c>
      <c r="X467" t="s">
        <v>50</v>
      </c>
      <c r="Y467" t="s">
        <v>8764</v>
      </c>
      <c r="Z467">
        <v>2013</v>
      </c>
      <c r="AA467">
        <v>51</v>
      </c>
      <c r="AB467">
        <v>40336</v>
      </c>
    </row>
    <row r="468" spans="1:28" x14ac:dyDescent="0.2">
      <c r="A468" t="s">
        <v>1865</v>
      </c>
      <c r="B468" s="1">
        <v>41656</v>
      </c>
      <c r="C468" s="1">
        <v>41658</v>
      </c>
      <c r="D468" t="s">
        <v>28</v>
      </c>
      <c r="E468" t="s">
        <v>96</v>
      </c>
      <c r="F468" t="s">
        <v>97</v>
      </c>
      <c r="G468" t="s">
        <v>31</v>
      </c>
      <c r="H468" t="s">
        <v>32</v>
      </c>
      <c r="I468" t="s">
        <v>1845</v>
      </c>
      <c r="J468" t="s">
        <v>1684</v>
      </c>
      <c r="K468" t="s">
        <v>35</v>
      </c>
      <c r="L468" t="s">
        <v>36</v>
      </c>
      <c r="M468" t="s">
        <v>1757</v>
      </c>
      <c r="N468" t="s">
        <v>38</v>
      </c>
      <c r="O468" t="s">
        <v>1434</v>
      </c>
      <c r="P468" t="s">
        <v>1866</v>
      </c>
      <c r="Q468" t="s">
        <v>1867</v>
      </c>
      <c r="R468">
        <v>4</v>
      </c>
      <c r="S468">
        <v>5444</v>
      </c>
      <c r="T468">
        <v>0</v>
      </c>
      <c r="U468">
        <v>2504.2215999999999</v>
      </c>
      <c r="V468" t="s">
        <v>42</v>
      </c>
      <c r="W468">
        <v>567.95000000000005</v>
      </c>
      <c r="X468" t="s">
        <v>43</v>
      </c>
      <c r="Y468" t="s">
        <v>8742</v>
      </c>
      <c r="Z468">
        <v>2014</v>
      </c>
      <c r="AA468">
        <v>3</v>
      </c>
      <c r="AB468">
        <v>37817</v>
      </c>
    </row>
    <row r="469" spans="1:28" x14ac:dyDescent="0.2">
      <c r="A469" t="s">
        <v>1868</v>
      </c>
      <c r="B469" s="1">
        <v>41710</v>
      </c>
      <c r="C469" s="1">
        <v>41716</v>
      </c>
      <c r="D469" t="s">
        <v>148</v>
      </c>
      <c r="E469" t="s">
        <v>1869</v>
      </c>
      <c r="F469" t="s">
        <v>1870</v>
      </c>
      <c r="G469" t="s">
        <v>31</v>
      </c>
      <c r="H469" t="s">
        <v>32</v>
      </c>
      <c r="I469" t="s">
        <v>1845</v>
      </c>
      <c r="J469" t="s">
        <v>1846</v>
      </c>
      <c r="K469" t="s">
        <v>35</v>
      </c>
      <c r="L469" t="s">
        <v>36</v>
      </c>
      <c r="M469" t="s">
        <v>1757</v>
      </c>
      <c r="N469" t="s">
        <v>38</v>
      </c>
      <c r="O469" t="s">
        <v>1434</v>
      </c>
      <c r="P469" t="s">
        <v>1871</v>
      </c>
      <c r="Q469" t="s">
        <v>1872</v>
      </c>
      <c r="R469">
        <v>4</v>
      </c>
      <c r="S469">
        <v>896</v>
      </c>
      <c r="T469">
        <v>0</v>
      </c>
      <c r="U469">
        <v>421.08240000000001</v>
      </c>
      <c r="V469" t="s">
        <v>42</v>
      </c>
      <c r="W469">
        <v>127.4</v>
      </c>
      <c r="X469" t="s">
        <v>50</v>
      </c>
      <c r="Y469" t="s">
        <v>8758</v>
      </c>
      <c r="Z469">
        <v>2014</v>
      </c>
      <c r="AA469">
        <v>11</v>
      </c>
      <c r="AB469">
        <v>34290</v>
      </c>
    </row>
    <row r="470" spans="1:28" x14ac:dyDescent="0.2">
      <c r="A470" t="s">
        <v>1873</v>
      </c>
      <c r="B470" s="1">
        <v>40662</v>
      </c>
      <c r="C470" s="1">
        <v>40664</v>
      </c>
      <c r="D470" t="s">
        <v>28</v>
      </c>
      <c r="E470" t="s">
        <v>1874</v>
      </c>
      <c r="F470" t="s">
        <v>1875</v>
      </c>
      <c r="G470" t="s">
        <v>262</v>
      </c>
      <c r="H470" t="s">
        <v>1876</v>
      </c>
      <c r="I470" t="s">
        <v>1877</v>
      </c>
      <c r="J470" t="s">
        <v>1878</v>
      </c>
      <c r="K470" t="s">
        <v>1879</v>
      </c>
      <c r="L470" t="s">
        <v>1879</v>
      </c>
      <c r="M470" t="s">
        <v>1757</v>
      </c>
      <c r="N470" t="s">
        <v>38</v>
      </c>
      <c r="O470" t="s">
        <v>313</v>
      </c>
      <c r="P470" t="s">
        <v>1880</v>
      </c>
      <c r="Q470" t="s">
        <v>1881</v>
      </c>
      <c r="R470">
        <v>7</v>
      </c>
      <c r="S470">
        <v>384</v>
      </c>
      <c r="T470">
        <v>0</v>
      </c>
      <c r="U470">
        <v>69.09</v>
      </c>
      <c r="V470" t="s">
        <v>42</v>
      </c>
      <c r="W470">
        <v>65.180000000000007</v>
      </c>
      <c r="X470" t="s">
        <v>43</v>
      </c>
      <c r="Y470" t="s">
        <v>8751</v>
      </c>
      <c r="Z470">
        <v>2011</v>
      </c>
      <c r="AA470">
        <v>18</v>
      </c>
      <c r="AB470">
        <v>12519</v>
      </c>
    </row>
    <row r="471" spans="1:28" x14ac:dyDescent="0.2">
      <c r="A471" t="s">
        <v>1882</v>
      </c>
      <c r="B471" s="1">
        <v>40681</v>
      </c>
      <c r="C471" s="1">
        <v>40681</v>
      </c>
      <c r="D471" t="s">
        <v>45</v>
      </c>
      <c r="E471" t="s">
        <v>1883</v>
      </c>
      <c r="F471" t="s">
        <v>1390</v>
      </c>
      <c r="G471" t="s">
        <v>262</v>
      </c>
      <c r="H471" t="s">
        <v>1876</v>
      </c>
      <c r="I471" t="s">
        <v>1877</v>
      </c>
      <c r="J471" t="s">
        <v>1884</v>
      </c>
      <c r="K471" t="s">
        <v>1879</v>
      </c>
      <c r="L471" t="s">
        <v>1879</v>
      </c>
      <c r="M471" t="s">
        <v>1757</v>
      </c>
      <c r="N471" t="s">
        <v>38</v>
      </c>
      <c r="O471" t="s">
        <v>313</v>
      </c>
      <c r="P471" t="s">
        <v>1885</v>
      </c>
      <c r="Q471" t="s">
        <v>1886</v>
      </c>
      <c r="R471">
        <v>11</v>
      </c>
      <c r="S471">
        <v>510</v>
      </c>
      <c r="T471">
        <v>0</v>
      </c>
      <c r="U471">
        <v>132.33000000000001</v>
      </c>
      <c r="V471" t="s">
        <v>42</v>
      </c>
      <c r="W471">
        <v>20.78</v>
      </c>
      <c r="X471" t="s">
        <v>64</v>
      </c>
      <c r="Y471" t="s">
        <v>8752</v>
      </c>
      <c r="Z471">
        <v>2011</v>
      </c>
      <c r="AA471">
        <v>21</v>
      </c>
      <c r="AB471">
        <v>12271</v>
      </c>
    </row>
    <row r="472" spans="1:28" x14ac:dyDescent="0.2">
      <c r="A472" t="s">
        <v>1887</v>
      </c>
      <c r="B472" s="1">
        <v>40798</v>
      </c>
      <c r="C472" s="1">
        <v>40801</v>
      </c>
      <c r="D472" t="s">
        <v>28</v>
      </c>
      <c r="E472" t="s">
        <v>1888</v>
      </c>
      <c r="F472" t="s">
        <v>1776</v>
      </c>
      <c r="G472" t="s">
        <v>262</v>
      </c>
      <c r="H472" t="s">
        <v>1876</v>
      </c>
      <c r="I472" t="s">
        <v>1889</v>
      </c>
      <c r="J472" t="s">
        <v>1890</v>
      </c>
      <c r="K472" t="s">
        <v>1879</v>
      </c>
      <c r="L472" t="s">
        <v>1879</v>
      </c>
      <c r="M472" t="s">
        <v>1757</v>
      </c>
      <c r="N472" t="s">
        <v>38</v>
      </c>
      <c r="O472" t="s">
        <v>393</v>
      </c>
      <c r="P472" t="s">
        <v>1891</v>
      </c>
      <c r="Q472" t="s">
        <v>1892</v>
      </c>
      <c r="R472">
        <v>14</v>
      </c>
      <c r="S472">
        <v>667</v>
      </c>
      <c r="T472">
        <v>0</v>
      </c>
      <c r="U472">
        <v>326.76</v>
      </c>
      <c r="V472" t="s">
        <v>42</v>
      </c>
      <c r="W472">
        <v>116.77</v>
      </c>
      <c r="X472" t="s">
        <v>146</v>
      </c>
      <c r="Y472" t="s">
        <v>8725</v>
      </c>
      <c r="Z472">
        <v>2011</v>
      </c>
      <c r="AA472">
        <v>38</v>
      </c>
      <c r="AB472">
        <v>15501</v>
      </c>
    </row>
    <row r="473" spans="1:28" x14ac:dyDescent="0.2">
      <c r="A473" t="s">
        <v>1893</v>
      </c>
      <c r="B473" s="1">
        <v>41012</v>
      </c>
      <c r="C473" s="1">
        <v>41014</v>
      </c>
      <c r="D473" t="s">
        <v>28</v>
      </c>
      <c r="E473" t="s">
        <v>1894</v>
      </c>
      <c r="F473" t="s">
        <v>1606</v>
      </c>
      <c r="G473" t="s">
        <v>262</v>
      </c>
      <c r="H473" t="s">
        <v>1876</v>
      </c>
      <c r="I473" t="s">
        <v>1895</v>
      </c>
      <c r="J473" t="s">
        <v>1896</v>
      </c>
      <c r="K473" t="s">
        <v>1879</v>
      </c>
      <c r="L473" t="s">
        <v>1879</v>
      </c>
      <c r="M473" t="s">
        <v>1757</v>
      </c>
      <c r="N473" t="s">
        <v>38</v>
      </c>
      <c r="O473" t="s">
        <v>313</v>
      </c>
      <c r="P473" t="s">
        <v>1897</v>
      </c>
      <c r="Q473" t="s">
        <v>1898</v>
      </c>
      <c r="R473">
        <v>9</v>
      </c>
      <c r="S473">
        <v>244</v>
      </c>
      <c r="T473">
        <v>0</v>
      </c>
      <c r="U473">
        <v>121.77</v>
      </c>
      <c r="V473" t="s">
        <v>42</v>
      </c>
      <c r="W473">
        <v>37.549999999999997</v>
      </c>
      <c r="X473" t="s">
        <v>43</v>
      </c>
      <c r="Y473" t="s">
        <v>8731</v>
      </c>
      <c r="Z473">
        <v>2012</v>
      </c>
      <c r="AA473">
        <v>15</v>
      </c>
      <c r="AB473">
        <v>11208</v>
      </c>
    </row>
    <row r="474" spans="1:28" x14ac:dyDescent="0.2">
      <c r="A474" t="s">
        <v>1899</v>
      </c>
      <c r="B474" s="1">
        <v>41169</v>
      </c>
      <c r="C474" s="1">
        <v>41169</v>
      </c>
      <c r="D474" t="s">
        <v>45</v>
      </c>
      <c r="E474" t="s">
        <v>1900</v>
      </c>
      <c r="F474" t="s">
        <v>379</v>
      </c>
      <c r="G474" t="s">
        <v>262</v>
      </c>
      <c r="H474" t="s">
        <v>1876</v>
      </c>
      <c r="I474" t="s">
        <v>1901</v>
      </c>
      <c r="J474" t="s">
        <v>1902</v>
      </c>
      <c r="K474" t="s">
        <v>1879</v>
      </c>
      <c r="L474" t="s">
        <v>1879</v>
      </c>
      <c r="M474" t="s">
        <v>1757</v>
      </c>
      <c r="N474" t="s">
        <v>38</v>
      </c>
      <c r="O474" t="s">
        <v>39</v>
      </c>
      <c r="P474" t="s">
        <v>1903</v>
      </c>
      <c r="Q474" t="s">
        <v>1904</v>
      </c>
      <c r="R474">
        <v>5</v>
      </c>
      <c r="S474">
        <v>225</v>
      </c>
      <c r="T474">
        <v>0</v>
      </c>
      <c r="U474">
        <v>67.349999999999994</v>
      </c>
      <c r="V474" t="s">
        <v>42</v>
      </c>
      <c r="W474">
        <v>22.68</v>
      </c>
      <c r="X474" t="s">
        <v>64</v>
      </c>
      <c r="Y474" t="s">
        <v>8763</v>
      </c>
      <c r="Z474">
        <v>2012</v>
      </c>
      <c r="AA474">
        <v>38</v>
      </c>
      <c r="AB474">
        <v>19872</v>
      </c>
    </row>
    <row r="475" spans="1:28" x14ac:dyDescent="0.2">
      <c r="A475" t="s">
        <v>1905</v>
      </c>
      <c r="B475" s="1">
        <v>41308</v>
      </c>
      <c r="C475" s="1">
        <v>41308</v>
      </c>
      <c r="D475" t="s">
        <v>45</v>
      </c>
      <c r="E475" t="s">
        <v>1906</v>
      </c>
      <c r="F475" t="s">
        <v>1907</v>
      </c>
      <c r="G475" t="s">
        <v>262</v>
      </c>
      <c r="H475" t="s">
        <v>1876</v>
      </c>
      <c r="I475" t="s">
        <v>1877</v>
      </c>
      <c r="J475" t="s">
        <v>1908</v>
      </c>
      <c r="K475" t="s">
        <v>1879</v>
      </c>
      <c r="L475" t="s">
        <v>1879</v>
      </c>
      <c r="M475" t="s">
        <v>1757</v>
      </c>
      <c r="N475" t="s">
        <v>38</v>
      </c>
      <c r="O475" t="s">
        <v>39</v>
      </c>
      <c r="P475" t="s">
        <v>1909</v>
      </c>
      <c r="Q475" t="s">
        <v>1910</v>
      </c>
      <c r="R475">
        <v>7</v>
      </c>
      <c r="S475">
        <v>338</v>
      </c>
      <c r="T475">
        <v>0</v>
      </c>
      <c r="U475">
        <v>13.44</v>
      </c>
      <c r="V475" t="s">
        <v>42</v>
      </c>
      <c r="W475">
        <v>15.63</v>
      </c>
      <c r="X475" t="s">
        <v>64</v>
      </c>
      <c r="Y475" t="s">
        <v>8754</v>
      </c>
      <c r="Z475">
        <v>2013</v>
      </c>
      <c r="AA475">
        <v>6</v>
      </c>
      <c r="AB475">
        <v>16855</v>
      </c>
    </row>
    <row r="476" spans="1:28" x14ac:dyDescent="0.2">
      <c r="A476" t="s">
        <v>1911</v>
      </c>
      <c r="B476" s="1">
        <v>41463</v>
      </c>
      <c r="C476" s="1">
        <v>41465</v>
      </c>
      <c r="D476" t="s">
        <v>59</v>
      </c>
      <c r="E476" t="s">
        <v>1912</v>
      </c>
      <c r="F476" t="s">
        <v>1913</v>
      </c>
      <c r="G476" t="s">
        <v>262</v>
      </c>
      <c r="H476" t="s">
        <v>1876</v>
      </c>
      <c r="I476" t="s">
        <v>1914</v>
      </c>
      <c r="J476" t="s">
        <v>1915</v>
      </c>
      <c r="K476" t="s">
        <v>1879</v>
      </c>
      <c r="L476" t="s">
        <v>1879</v>
      </c>
      <c r="M476" t="s">
        <v>1757</v>
      </c>
      <c r="N476" t="s">
        <v>38</v>
      </c>
      <c r="O476" t="s">
        <v>393</v>
      </c>
      <c r="P476" t="s">
        <v>1916</v>
      </c>
      <c r="Q476" t="s">
        <v>1917</v>
      </c>
      <c r="R476">
        <v>8</v>
      </c>
      <c r="S476">
        <v>385</v>
      </c>
      <c r="T476">
        <v>0</v>
      </c>
      <c r="U476">
        <v>34.56</v>
      </c>
      <c r="V476" t="s">
        <v>42</v>
      </c>
      <c r="W476">
        <v>111.82</v>
      </c>
      <c r="X476" t="s">
        <v>43</v>
      </c>
      <c r="Y476" t="s">
        <v>8767</v>
      </c>
      <c r="Z476">
        <v>2013</v>
      </c>
      <c r="AA476">
        <v>28</v>
      </c>
      <c r="AB476">
        <v>16056</v>
      </c>
    </row>
    <row r="477" spans="1:28" x14ac:dyDescent="0.2">
      <c r="A477" t="s">
        <v>1918</v>
      </c>
      <c r="B477" s="1">
        <v>41719</v>
      </c>
      <c r="C477" s="1">
        <v>41722</v>
      </c>
      <c r="D477" t="s">
        <v>28</v>
      </c>
      <c r="E477" t="s">
        <v>1919</v>
      </c>
      <c r="F477" t="s">
        <v>1632</v>
      </c>
      <c r="G477" t="s">
        <v>262</v>
      </c>
      <c r="H477" t="s">
        <v>1876</v>
      </c>
      <c r="I477" t="s">
        <v>1877</v>
      </c>
      <c r="J477" t="s">
        <v>1920</v>
      </c>
      <c r="K477" t="s">
        <v>1879</v>
      </c>
      <c r="L477" t="s">
        <v>1879</v>
      </c>
      <c r="M477" t="s">
        <v>1757</v>
      </c>
      <c r="N477" t="s">
        <v>38</v>
      </c>
      <c r="O477" t="s">
        <v>313</v>
      </c>
      <c r="P477" t="s">
        <v>1921</v>
      </c>
      <c r="Q477" t="s">
        <v>1922</v>
      </c>
      <c r="R477">
        <v>4</v>
      </c>
      <c r="S477">
        <v>199</v>
      </c>
      <c r="T477">
        <v>0</v>
      </c>
      <c r="U477">
        <v>0</v>
      </c>
      <c r="V477" t="s">
        <v>42</v>
      </c>
      <c r="W477">
        <v>13.77</v>
      </c>
      <c r="X477" t="s">
        <v>43</v>
      </c>
      <c r="Y477" t="s">
        <v>8758</v>
      </c>
      <c r="Z477">
        <v>2014</v>
      </c>
      <c r="AA477">
        <v>12</v>
      </c>
      <c r="AB477">
        <v>11259</v>
      </c>
    </row>
    <row r="478" spans="1:28" x14ac:dyDescent="0.2">
      <c r="A478" t="s">
        <v>1923</v>
      </c>
      <c r="B478" s="1">
        <v>41814</v>
      </c>
      <c r="C478" s="1">
        <v>41816</v>
      </c>
      <c r="D478" t="s">
        <v>45</v>
      </c>
      <c r="E478" t="s">
        <v>1900</v>
      </c>
      <c r="F478" t="s">
        <v>379</v>
      </c>
      <c r="G478" t="s">
        <v>262</v>
      </c>
      <c r="H478" t="s">
        <v>1876</v>
      </c>
      <c r="I478" t="s">
        <v>1895</v>
      </c>
      <c r="J478" t="s">
        <v>1924</v>
      </c>
      <c r="K478" t="s">
        <v>1879</v>
      </c>
      <c r="L478" t="s">
        <v>1879</v>
      </c>
      <c r="M478" t="s">
        <v>1757</v>
      </c>
      <c r="N478" t="s">
        <v>38</v>
      </c>
      <c r="O478" t="s">
        <v>1434</v>
      </c>
      <c r="P478" t="s">
        <v>1925</v>
      </c>
      <c r="Q478" t="s">
        <v>1926</v>
      </c>
      <c r="R478">
        <v>5</v>
      </c>
      <c r="S478">
        <v>263</v>
      </c>
      <c r="T478">
        <v>0</v>
      </c>
      <c r="U478">
        <v>63</v>
      </c>
      <c r="V478" t="s">
        <v>42</v>
      </c>
      <c r="W478">
        <v>19.68</v>
      </c>
      <c r="X478" t="s">
        <v>43</v>
      </c>
      <c r="Y478" t="s">
        <v>8745</v>
      </c>
      <c r="Z478">
        <v>2014</v>
      </c>
      <c r="AA478">
        <v>26</v>
      </c>
      <c r="AB478">
        <v>13740</v>
      </c>
    </row>
    <row r="479" spans="1:28" x14ac:dyDescent="0.2">
      <c r="A479" t="s">
        <v>1927</v>
      </c>
      <c r="B479" s="1">
        <v>41872</v>
      </c>
      <c r="C479" s="1">
        <v>41873</v>
      </c>
      <c r="D479" t="s">
        <v>28</v>
      </c>
      <c r="E479" t="s">
        <v>1928</v>
      </c>
      <c r="F479" t="s">
        <v>1929</v>
      </c>
      <c r="G479" t="s">
        <v>262</v>
      </c>
      <c r="H479" t="s">
        <v>1876</v>
      </c>
      <c r="I479" t="s">
        <v>1877</v>
      </c>
      <c r="J479" t="s">
        <v>1930</v>
      </c>
      <c r="K479" t="s">
        <v>1879</v>
      </c>
      <c r="L479" t="s">
        <v>1879</v>
      </c>
      <c r="M479" t="s">
        <v>1757</v>
      </c>
      <c r="N479" t="s">
        <v>38</v>
      </c>
      <c r="O479" t="s">
        <v>313</v>
      </c>
      <c r="P479" t="s">
        <v>1931</v>
      </c>
      <c r="Q479" t="s">
        <v>1932</v>
      </c>
      <c r="R479">
        <v>6</v>
      </c>
      <c r="S479">
        <v>327</v>
      </c>
      <c r="T479">
        <v>0</v>
      </c>
      <c r="U479">
        <v>156.96</v>
      </c>
      <c r="V479" t="s">
        <v>42</v>
      </c>
      <c r="W479">
        <v>74.959999999999994</v>
      </c>
      <c r="X479" t="s">
        <v>146</v>
      </c>
      <c r="Y479" t="s">
        <v>8747</v>
      </c>
      <c r="Z479">
        <v>2014</v>
      </c>
      <c r="AA479">
        <v>34</v>
      </c>
      <c r="AB479">
        <v>20065</v>
      </c>
    </row>
    <row r="480" spans="1:28" x14ac:dyDescent="0.2">
      <c r="A480" t="s">
        <v>1933</v>
      </c>
      <c r="B480" s="1">
        <v>41983</v>
      </c>
      <c r="C480" s="1">
        <v>41985</v>
      </c>
      <c r="D480" t="s">
        <v>59</v>
      </c>
      <c r="E480" t="s">
        <v>1934</v>
      </c>
      <c r="F480" t="s">
        <v>1935</v>
      </c>
      <c r="G480" t="s">
        <v>262</v>
      </c>
      <c r="H480" t="s">
        <v>1876</v>
      </c>
      <c r="I480" t="s">
        <v>1914</v>
      </c>
      <c r="J480" t="s">
        <v>1936</v>
      </c>
      <c r="K480" t="s">
        <v>1879</v>
      </c>
      <c r="L480" t="s">
        <v>1879</v>
      </c>
      <c r="M480" t="s">
        <v>1757</v>
      </c>
      <c r="N480" t="s">
        <v>38</v>
      </c>
      <c r="O480" t="s">
        <v>393</v>
      </c>
      <c r="P480" t="s">
        <v>1937</v>
      </c>
      <c r="Q480" t="s">
        <v>1938</v>
      </c>
      <c r="R480">
        <v>8</v>
      </c>
      <c r="S480">
        <v>253</v>
      </c>
      <c r="T480">
        <v>0</v>
      </c>
      <c r="U480">
        <v>50.4</v>
      </c>
      <c r="V480" t="s">
        <v>42</v>
      </c>
      <c r="W480">
        <v>46.71</v>
      </c>
      <c r="X480" t="s">
        <v>43</v>
      </c>
      <c r="Y480" t="s">
        <v>8750</v>
      </c>
      <c r="Z480">
        <v>2014</v>
      </c>
      <c r="AA480">
        <v>50</v>
      </c>
      <c r="AB480">
        <v>11042</v>
      </c>
    </row>
    <row r="481" spans="1:28" x14ac:dyDescent="0.2">
      <c r="A481" t="s">
        <v>1939</v>
      </c>
      <c r="B481" s="1">
        <v>40816</v>
      </c>
      <c r="C481" s="1">
        <v>40816</v>
      </c>
      <c r="D481" t="s">
        <v>28</v>
      </c>
      <c r="E481" t="s">
        <v>1919</v>
      </c>
      <c r="F481" t="s">
        <v>1632</v>
      </c>
      <c r="G481" t="s">
        <v>262</v>
      </c>
      <c r="H481" t="s">
        <v>1940</v>
      </c>
      <c r="I481" t="s">
        <v>1941</v>
      </c>
      <c r="J481" t="s">
        <v>1942</v>
      </c>
      <c r="K481" t="s">
        <v>1879</v>
      </c>
      <c r="L481" t="s">
        <v>1879</v>
      </c>
      <c r="M481" t="s">
        <v>1757</v>
      </c>
      <c r="N481" t="s">
        <v>38</v>
      </c>
      <c r="O481" t="s">
        <v>1434</v>
      </c>
      <c r="P481" t="s">
        <v>1943</v>
      </c>
      <c r="Q481" t="s">
        <v>1944</v>
      </c>
      <c r="R481">
        <v>5</v>
      </c>
      <c r="S481">
        <v>251</v>
      </c>
      <c r="T481">
        <v>0</v>
      </c>
      <c r="U481">
        <v>52.5</v>
      </c>
      <c r="V481" t="s">
        <v>42</v>
      </c>
      <c r="W481">
        <v>27.19</v>
      </c>
      <c r="X481" t="s">
        <v>64</v>
      </c>
      <c r="Y481" t="s">
        <v>8725</v>
      </c>
      <c r="Z481">
        <v>2011</v>
      </c>
      <c r="AA481">
        <v>40</v>
      </c>
      <c r="AB481">
        <v>12349</v>
      </c>
    </row>
    <row r="482" spans="1:28" x14ac:dyDescent="0.2">
      <c r="A482" t="s">
        <v>1945</v>
      </c>
      <c r="B482" s="1">
        <v>41524</v>
      </c>
      <c r="C482" s="1">
        <v>41526</v>
      </c>
      <c r="D482" t="s">
        <v>45</v>
      </c>
      <c r="E482" t="s">
        <v>1946</v>
      </c>
      <c r="F482" t="s">
        <v>1947</v>
      </c>
      <c r="G482" t="s">
        <v>262</v>
      </c>
      <c r="H482" t="s">
        <v>1948</v>
      </c>
      <c r="I482" t="s">
        <v>1948</v>
      </c>
      <c r="J482" t="s">
        <v>1949</v>
      </c>
      <c r="K482" t="s">
        <v>1950</v>
      </c>
      <c r="L482" t="s">
        <v>1950</v>
      </c>
      <c r="M482" t="s">
        <v>1757</v>
      </c>
      <c r="N482" t="s">
        <v>38</v>
      </c>
      <c r="O482" t="s">
        <v>380</v>
      </c>
      <c r="P482" t="s">
        <v>1951</v>
      </c>
      <c r="Q482" t="s">
        <v>1952</v>
      </c>
      <c r="R482">
        <v>5</v>
      </c>
      <c r="S482">
        <v>229</v>
      </c>
      <c r="T482">
        <v>0</v>
      </c>
      <c r="U482">
        <v>45.8</v>
      </c>
      <c r="V482" t="s">
        <v>42</v>
      </c>
      <c r="W482">
        <v>7.758</v>
      </c>
      <c r="X482" t="s">
        <v>146</v>
      </c>
      <c r="Y482" t="s">
        <v>8755</v>
      </c>
      <c r="Z482">
        <v>2013</v>
      </c>
      <c r="AA482">
        <v>36</v>
      </c>
      <c r="AB482">
        <v>8827</v>
      </c>
    </row>
    <row r="483" spans="1:28" x14ac:dyDescent="0.2">
      <c r="A483" t="s">
        <v>1953</v>
      </c>
      <c r="B483" s="1">
        <v>41663</v>
      </c>
      <c r="C483" s="1">
        <v>41666</v>
      </c>
      <c r="D483" t="s">
        <v>59</v>
      </c>
      <c r="E483" t="s">
        <v>1954</v>
      </c>
      <c r="F483" t="s">
        <v>261</v>
      </c>
      <c r="G483" t="s">
        <v>262</v>
      </c>
      <c r="H483" t="s">
        <v>1940</v>
      </c>
      <c r="I483" t="s">
        <v>1941</v>
      </c>
      <c r="J483" t="s">
        <v>1955</v>
      </c>
      <c r="K483" t="s">
        <v>1879</v>
      </c>
      <c r="L483" t="s">
        <v>1879</v>
      </c>
      <c r="M483" t="s">
        <v>1757</v>
      </c>
      <c r="N483" t="s">
        <v>38</v>
      </c>
      <c r="O483" t="s">
        <v>313</v>
      </c>
      <c r="P483" t="s">
        <v>1956</v>
      </c>
      <c r="Q483" t="s">
        <v>1957</v>
      </c>
      <c r="R483">
        <v>7</v>
      </c>
      <c r="S483">
        <v>346</v>
      </c>
      <c r="T483">
        <v>0</v>
      </c>
      <c r="U483">
        <v>55.23</v>
      </c>
      <c r="V483" t="s">
        <v>42</v>
      </c>
      <c r="W483">
        <v>169.71</v>
      </c>
      <c r="X483" t="s">
        <v>146</v>
      </c>
      <c r="Y483" t="s">
        <v>8742</v>
      </c>
      <c r="Z483">
        <v>2014</v>
      </c>
      <c r="AA483">
        <v>4</v>
      </c>
      <c r="AB483">
        <v>11278</v>
      </c>
    </row>
    <row r="484" spans="1:28" x14ac:dyDescent="0.2">
      <c r="A484" t="s">
        <v>1958</v>
      </c>
      <c r="B484" s="1">
        <v>41836</v>
      </c>
      <c r="C484" s="1">
        <v>41840</v>
      </c>
      <c r="D484" t="s">
        <v>28</v>
      </c>
      <c r="E484" t="s">
        <v>1959</v>
      </c>
      <c r="F484" t="s">
        <v>1960</v>
      </c>
      <c r="G484" t="s">
        <v>262</v>
      </c>
      <c r="H484" t="s">
        <v>1961</v>
      </c>
      <c r="I484" t="s">
        <v>1962</v>
      </c>
      <c r="J484" t="s">
        <v>1963</v>
      </c>
      <c r="K484" t="s">
        <v>1879</v>
      </c>
      <c r="L484" t="s">
        <v>1879</v>
      </c>
      <c r="M484" t="s">
        <v>1757</v>
      </c>
      <c r="N484" t="s">
        <v>38</v>
      </c>
      <c r="O484" t="s">
        <v>374</v>
      </c>
      <c r="P484" t="s">
        <v>1964</v>
      </c>
      <c r="Q484" t="s">
        <v>1965</v>
      </c>
      <c r="R484">
        <v>5</v>
      </c>
      <c r="S484">
        <v>689</v>
      </c>
      <c r="T484">
        <v>0</v>
      </c>
      <c r="U484">
        <v>89.55</v>
      </c>
      <c r="V484" t="s">
        <v>42</v>
      </c>
      <c r="W484">
        <v>65.12</v>
      </c>
      <c r="X484" t="s">
        <v>43</v>
      </c>
      <c r="Y484" t="s">
        <v>8746</v>
      </c>
      <c r="Z484">
        <v>2014</v>
      </c>
      <c r="AA484">
        <v>29</v>
      </c>
      <c r="AB484">
        <v>14151</v>
      </c>
    </row>
    <row r="485" spans="1:28" x14ac:dyDescent="0.2">
      <c r="A485" t="s">
        <v>1966</v>
      </c>
      <c r="B485" s="1">
        <v>41940</v>
      </c>
      <c r="C485" s="1">
        <v>41942</v>
      </c>
      <c r="D485" t="s">
        <v>28</v>
      </c>
      <c r="E485" t="s">
        <v>1967</v>
      </c>
      <c r="F485" t="s">
        <v>1968</v>
      </c>
      <c r="G485" t="s">
        <v>262</v>
      </c>
      <c r="H485" t="s">
        <v>1969</v>
      </c>
      <c r="I485" t="s">
        <v>1970</v>
      </c>
      <c r="J485" t="s">
        <v>1970</v>
      </c>
      <c r="K485" t="s">
        <v>1950</v>
      </c>
      <c r="L485" t="s">
        <v>1950</v>
      </c>
      <c r="M485" t="s">
        <v>1757</v>
      </c>
      <c r="N485" t="s">
        <v>38</v>
      </c>
      <c r="O485" t="s">
        <v>380</v>
      </c>
      <c r="P485" t="s">
        <v>1971</v>
      </c>
      <c r="Q485" t="s">
        <v>1972</v>
      </c>
      <c r="R485">
        <v>5</v>
      </c>
      <c r="S485">
        <v>303</v>
      </c>
      <c r="T485">
        <v>0</v>
      </c>
      <c r="U485">
        <v>42.4</v>
      </c>
      <c r="V485" t="s">
        <v>42</v>
      </c>
      <c r="W485">
        <v>8.4749999999999996</v>
      </c>
      <c r="X485" t="s">
        <v>146</v>
      </c>
      <c r="Y485" t="s">
        <v>8749</v>
      </c>
      <c r="Z485">
        <v>2014</v>
      </c>
      <c r="AA485">
        <v>44</v>
      </c>
      <c r="AB485">
        <v>318</v>
      </c>
    </row>
    <row r="486" spans="1:28" x14ac:dyDescent="0.2">
      <c r="A486" t="s">
        <v>1973</v>
      </c>
      <c r="B486" s="1">
        <v>40589</v>
      </c>
      <c r="C486" s="1">
        <v>40590</v>
      </c>
      <c r="D486" t="s">
        <v>59</v>
      </c>
      <c r="E486" t="s">
        <v>1974</v>
      </c>
      <c r="F486" t="s">
        <v>1975</v>
      </c>
      <c r="G486" t="s">
        <v>262</v>
      </c>
      <c r="H486" t="s">
        <v>1976</v>
      </c>
      <c r="I486" t="s">
        <v>1977</v>
      </c>
      <c r="J486" t="s">
        <v>1978</v>
      </c>
      <c r="K486" t="s">
        <v>1979</v>
      </c>
      <c r="L486" t="s">
        <v>1979</v>
      </c>
      <c r="M486" t="s">
        <v>1979</v>
      </c>
      <c r="N486" t="s">
        <v>38</v>
      </c>
      <c r="O486" t="s">
        <v>374</v>
      </c>
      <c r="P486" t="s">
        <v>1980</v>
      </c>
      <c r="Q486" t="s">
        <v>1981</v>
      </c>
      <c r="R486">
        <v>14</v>
      </c>
      <c r="S486">
        <v>2785</v>
      </c>
      <c r="T486">
        <v>0</v>
      </c>
      <c r="U486">
        <v>779.52</v>
      </c>
      <c r="V486" t="s">
        <v>42</v>
      </c>
      <c r="W486">
        <v>422.25</v>
      </c>
      <c r="X486" t="s">
        <v>146</v>
      </c>
      <c r="Y486" t="s">
        <v>8770</v>
      </c>
      <c r="Z486">
        <v>2011</v>
      </c>
      <c r="AA486">
        <v>8</v>
      </c>
      <c r="AB486">
        <v>48781</v>
      </c>
    </row>
    <row r="487" spans="1:28" x14ac:dyDescent="0.2">
      <c r="A487" t="s">
        <v>1982</v>
      </c>
      <c r="B487" s="1">
        <v>40627</v>
      </c>
      <c r="C487" s="1">
        <v>40629</v>
      </c>
      <c r="D487" t="s">
        <v>59</v>
      </c>
      <c r="E487" t="s">
        <v>1983</v>
      </c>
      <c r="F487" t="s">
        <v>1984</v>
      </c>
      <c r="G487" t="s">
        <v>262</v>
      </c>
      <c r="H487" t="s">
        <v>1985</v>
      </c>
      <c r="I487" t="s">
        <v>1986</v>
      </c>
      <c r="J487" t="s">
        <v>1987</v>
      </c>
      <c r="K487" t="s">
        <v>1879</v>
      </c>
      <c r="L487" t="s">
        <v>1879</v>
      </c>
      <c r="M487" t="s">
        <v>1988</v>
      </c>
      <c r="N487" t="s">
        <v>38</v>
      </c>
      <c r="O487" t="s">
        <v>313</v>
      </c>
      <c r="P487" t="s">
        <v>1989</v>
      </c>
      <c r="Q487" t="s">
        <v>1990</v>
      </c>
      <c r="R487">
        <v>3</v>
      </c>
      <c r="S487">
        <v>149</v>
      </c>
      <c r="T487">
        <v>0</v>
      </c>
      <c r="U487">
        <v>35.729999999999997</v>
      </c>
      <c r="V487" t="s">
        <v>42</v>
      </c>
      <c r="W487">
        <v>59.36</v>
      </c>
      <c r="X487" t="s">
        <v>146</v>
      </c>
      <c r="Y487" t="s">
        <v>8759</v>
      </c>
      <c r="Z487">
        <v>2011</v>
      </c>
      <c r="AA487">
        <v>13</v>
      </c>
      <c r="AB487">
        <v>11563</v>
      </c>
    </row>
    <row r="488" spans="1:28" x14ac:dyDescent="0.2">
      <c r="A488" t="s">
        <v>1991</v>
      </c>
      <c r="B488" s="1">
        <v>40707</v>
      </c>
      <c r="C488" s="1">
        <v>40707</v>
      </c>
      <c r="D488" t="s">
        <v>59</v>
      </c>
      <c r="E488" t="s">
        <v>1992</v>
      </c>
      <c r="F488" t="s">
        <v>1993</v>
      </c>
      <c r="G488" t="s">
        <v>262</v>
      </c>
      <c r="H488" t="s">
        <v>1994</v>
      </c>
      <c r="I488" t="s">
        <v>1995</v>
      </c>
      <c r="J488" t="s">
        <v>1996</v>
      </c>
      <c r="K488" t="s">
        <v>1950</v>
      </c>
      <c r="L488" t="s">
        <v>1950</v>
      </c>
      <c r="M488" t="s">
        <v>1988</v>
      </c>
      <c r="N488" t="s">
        <v>38</v>
      </c>
      <c r="O488" t="s">
        <v>380</v>
      </c>
      <c r="P488" t="s">
        <v>1997</v>
      </c>
      <c r="Q488" t="s">
        <v>1998</v>
      </c>
      <c r="R488">
        <v>5</v>
      </c>
      <c r="S488">
        <v>284</v>
      </c>
      <c r="T488">
        <v>0</v>
      </c>
      <c r="U488">
        <v>122.2</v>
      </c>
      <c r="V488" t="s">
        <v>42</v>
      </c>
      <c r="W488">
        <v>81.046000000000006</v>
      </c>
      <c r="X488" t="s">
        <v>64</v>
      </c>
      <c r="Y488" t="s">
        <v>8757</v>
      </c>
      <c r="Z488">
        <v>2011</v>
      </c>
      <c r="AA488">
        <v>25</v>
      </c>
      <c r="AB488">
        <v>7695</v>
      </c>
    </row>
    <row r="489" spans="1:28" x14ac:dyDescent="0.2">
      <c r="A489" t="s">
        <v>1999</v>
      </c>
      <c r="B489" s="1">
        <v>40723</v>
      </c>
      <c r="C489" s="1">
        <v>40727</v>
      </c>
      <c r="D489" t="s">
        <v>28</v>
      </c>
      <c r="E489" t="s">
        <v>2000</v>
      </c>
      <c r="F489" t="s">
        <v>2001</v>
      </c>
      <c r="G489" t="s">
        <v>262</v>
      </c>
      <c r="H489" t="s">
        <v>2002</v>
      </c>
      <c r="I489" t="s">
        <v>2003</v>
      </c>
      <c r="J489" t="s">
        <v>2004</v>
      </c>
      <c r="K489" t="s">
        <v>2005</v>
      </c>
      <c r="L489" t="s">
        <v>2005</v>
      </c>
      <c r="M489" t="s">
        <v>2006</v>
      </c>
      <c r="N489" t="s">
        <v>38</v>
      </c>
      <c r="O489" t="s">
        <v>374</v>
      </c>
      <c r="P489" t="s">
        <v>2007</v>
      </c>
      <c r="Q489" t="s">
        <v>2008</v>
      </c>
      <c r="R489">
        <v>8</v>
      </c>
      <c r="S489">
        <v>380</v>
      </c>
      <c r="T489">
        <v>0</v>
      </c>
      <c r="U489">
        <v>68.400000000000006</v>
      </c>
      <c r="V489" t="s">
        <v>42</v>
      </c>
      <c r="W489">
        <v>35.369999999999997</v>
      </c>
      <c r="X489" t="s">
        <v>43</v>
      </c>
      <c r="Y489" t="s">
        <v>8757</v>
      </c>
      <c r="Z489">
        <v>2011</v>
      </c>
      <c r="AA489">
        <v>27</v>
      </c>
      <c r="AB489">
        <v>27118</v>
      </c>
    </row>
    <row r="490" spans="1:28" x14ac:dyDescent="0.2">
      <c r="A490" t="s">
        <v>2009</v>
      </c>
      <c r="B490" s="1">
        <v>40744</v>
      </c>
      <c r="C490" s="1">
        <v>40747</v>
      </c>
      <c r="D490" t="s">
        <v>45</v>
      </c>
      <c r="E490" t="s">
        <v>2010</v>
      </c>
      <c r="F490" t="s">
        <v>1815</v>
      </c>
      <c r="G490" t="s">
        <v>262</v>
      </c>
      <c r="H490" t="s">
        <v>2011</v>
      </c>
      <c r="I490" t="s">
        <v>2012</v>
      </c>
      <c r="J490" t="s">
        <v>2013</v>
      </c>
      <c r="K490" t="s">
        <v>2005</v>
      </c>
      <c r="L490" t="s">
        <v>2005</v>
      </c>
      <c r="M490" t="s">
        <v>2014</v>
      </c>
      <c r="N490" t="s">
        <v>38</v>
      </c>
      <c r="O490" t="s">
        <v>1434</v>
      </c>
      <c r="P490" t="s">
        <v>2015</v>
      </c>
      <c r="Q490" t="s">
        <v>2016</v>
      </c>
      <c r="R490">
        <v>3</v>
      </c>
      <c r="S490">
        <v>148</v>
      </c>
      <c r="T490">
        <v>0</v>
      </c>
      <c r="U490">
        <v>67.86</v>
      </c>
      <c r="V490" t="s">
        <v>42</v>
      </c>
      <c r="W490">
        <v>8.9499999999999993</v>
      </c>
      <c r="X490" t="s">
        <v>146</v>
      </c>
      <c r="Y490" t="s">
        <v>8760</v>
      </c>
      <c r="Z490">
        <v>2011</v>
      </c>
      <c r="AA490">
        <v>30</v>
      </c>
      <c r="AB490">
        <v>28453</v>
      </c>
    </row>
    <row r="491" spans="1:28" x14ac:dyDescent="0.2">
      <c r="A491" t="s">
        <v>2017</v>
      </c>
      <c r="B491" s="1">
        <v>40848</v>
      </c>
      <c r="C491" s="1">
        <v>40849</v>
      </c>
      <c r="D491" t="s">
        <v>45</v>
      </c>
      <c r="E491" t="s">
        <v>2018</v>
      </c>
      <c r="F491" t="s">
        <v>2019</v>
      </c>
      <c r="G491" t="s">
        <v>262</v>
      </c>
      <c r="H491" t="s">
        <v>2020</v>
      </c>
      <c r="I491" t="s">
        <v>2021</v>
      </c>
      <c r="J491" t="s">
        <v>2022</v>
      </c>
      <c r="K491" t="s">
        <v>2023</v>
      </c>
      <c r="L491" t="s">
        <v>2023</v>
      </c>
      <c r="M491" t="s">
        <v>2023</v>
      </c>
      <c r="N491" t="s">
        <v>38</v>
      </c>
      <c r="O491" t="s">
        <v>313</v>
      </c>
      <c r="P491" t="s">
        <v>2024</v>
      </c>
      <c r="Q491" t="s">
        <v>1957</v>
      </c>
      <c r="R491">
        <v>12</v>
      </c>
      <c r="S491">
        <v>594</v>
      </c>
      <c r="T491">
        <v>0</v>
      </c>
      <c r="U491">
        <v>94.68</v>
      </c>
      <c r="V491" t="s">
        <v>42</v>
      </c>
      <c r="W491">
        <v>67.09</v>
      </c>
      <c r="X491" t="s">
        <v>146</v>
      </c>
      <c r="Y491" t="s">
        <v>8727</v>
      </c>
      <c r="Z491">
        <v>2011</v>
      </c>
      <c r="AA491">
        <v>45</v>
      </c>
      <c r="AB491">
        <v>48321</v>
      </c>
    </row>
    <row r="492" spans="1:28" x14ac:dyDescent="0.2">
      <c r="A492" t="s">
        <v>2025</v>
      </c>
      <c r="B492" s="1">
        <v>40898</v>
      </c>
      <c r="C492" s="1">
        <v>40903</v>
      </c>
      <c r="D492" t="s">
        <v>45</v>
      </c>
      <c r="E492" t="s">
        <v>2026</v>
      </c>
      <c r="F492" t="s">
        <v>707</v>
      </c>
      <c r="G492" t="s">
        <v>262</v>
      </c>
      <c r="H492" t="s">
        <v>2027</v>
      </c>
      <c r="I492" t="s">
        <v>2028</v>
      </c>
      <c r="J492" t="s">
        <v>2029</v>
      </c>
      <c r="K492" t="s">
        <v>2023</v>
      </c>
      <c r="L492" t="s">
        <v>2023</v>
      </c>
      <c r="M492" t="s">
        <v>2023</v>
      </c>
      <c r="N492" t="s">
        <v>38</v>
      </c>
      <c r="O492" t="s">
        <v>313</v>
      </c>
      <c r="P492" t="s">
        <v>2030</v>
      </c>
      <c r="Q492" t="s">
        <v>2031</v>
      </c>
      <c r="R492">
        <v>4</v>
      </c>
      <c r="S492">
        <v>202</v>
      </c>
      <c r="T492">
        <v>0</v>
      </c>
      <c r="U492">
        <v>58.56</v>
      </c>
      <c r="V492" t="s">
        <v>42</v>
      </c>
      <c r="W492">
        <v>23.88</v>
      </c>
      <c r="X492" t="s">
        <v>43</v>
      </c>
      <c r="Y492" t="s">
        <v>8728</v>
      </c>
      <c r="Z492">
        <v>2011</v>
      </c>
      <c r="AA492">
        <v>52</v>
      </c>
      <c r="AB492">
        <v>46115</v>
      </c>
    </row>
    <row r="493" spans="1:28" x14ac:dyDescent="0.2">
      <c r="A493" t="s">
        <v>2032</v>
      </c>
      <c r="B493" s="1">
        <v>40915</v>
      </c>
      <c r="C493" s="1">
        <v>40918</v>
      </c>
      <c r="D493" t="s">
        <v>45</v>
      </c>
      <c r="E493" t="s">
        <v>2033</v>
      </c>
      <c r="F493" t="s">
        <v>2034</v>
      </c>
      <c r="G493" t="s">
        <v>262</v>
      </c>
      <c r="H493" t="s">
        <v>2035</v>
      </c>
      <c r="I493" t="s">
        <v>2036</v>
      </c>
      <c r="J493" t="s">
        <v>2037</v>
      </c>
      <c r="K493" t="s">
        <v>2005</v>
      </c>
      <c r="L493" t="s">
        <v>2005</v>
      </c>
      <c r="M493" t="s">
        <v>2014</v>
      </c>
      <c r="N493" t="s">
        <v>38</v>
      </c>
      <c r="O493" t="s">
        <v>374</v>
      </c>
      <c r="P493" t="s">
        <v>2038</v>
      </c>
      <c r="Q493" t="s">
        <v>2039</v>
      </c>
      <c r="R493">
        <v>5</v>
      </c>
      <c r="S493">
        <v>640</v>
      </c>
      <c r="T493">
        <v>0</v>
      </c>
      <c r="U493">
        <v>38.25</v>
      </c>
      <c r="V493" t="s">
        <v>42</v>
      </c>
      <c r="W493">
        <v>35.33</v>
      </c>
      <c r="X493" t="s">
        <v>43</v>
      </c>
      <c r="Y493" t="s">
        <v>8766</v>
      </c>
      <c r="Z493">
        <v>2012</v>
      </c>
      <c r="AA493">
        <v>1</v>
      </c>
      <c r="AB493">
        <v>29556</v>
      </c>
    </row>
    <row r="494" spans="1:28" x14ac:dyDescent="0.2">
      <c r="A494" t="s">
        <v>2040</v>
      </c>
      <c r="B494" s="1">
        <v>40929</v>
      </c>
      <c r="C494" s="1">
        <v>40931</v>
      </c>
      <c r="D494" t="s">
        <v>45</v>
      </c>
      <c r="E494" t="s">
        <v>2041</v>
      </c>
      <c r="F494" t="s">
        <v>429</v>
      </c>
      <c r="G494" t="s">
        <v>262</v>
      </c>
      <c r="H494" t="s">
        <v>2011</v>
      </c>
      <c r="I494" t="s">
        <v>2042</v>
      </c>
      <c r="J494" t="s">
        <v>2043</v>
      </c>
      <c r="K494" t="s">
        <v>2005</v>
      </c>
      <c r="L494" t="s">
        <v>2005</v>
      </c>
      <c r="M494" t="s">
        <v>2014</v>
      </c>
      <c r="N494" t="s">
        <v>38</v>
      </c>
      <c r="O494" t="s">
        <v>393</v>
      </c>
      <c r="P494" t="s">
        <v>2044</v>
      </c>
      <c r="Q494" t="s">
        <v>2045</v>
      </c>
      <c r="R494">
        <v>5</v>
      </c>
      <c r="S494">
        <v>231</v>
      </c>
      <c r="T494">
        <v>0</v>
      </c>
      <c r="U494">
        <v>13.8</v>
      </c>
      <c r="V494" t="s">
        <v>42</v>
      </c>
      <c r="W494">
        <v>17.57</v>
      </c>
      <c r="X494" t="s">
        <v>43</v>
      </c>
      <c r="Y494" t="s">
        <v>8766</v>
      </c>
      <c r="Z494">
        <v>2012</v>
      </c>
      <c r="AA494">
        <v>3</v>
      </c>
      <c r="AB494">
        <v>24724</v>
      </c>
    </row>
    <row r="495" spans="1:28" x14ac:dyDescent="0.2">
      <c r="A495" t="s">
        <v>2046</v>
      </c>
      <c r="B495" s="1">
        <v>41043</v>
      </c>
      <c r="C495" s="1">
        <v>41048</v>
      </c>
      <c r="D495" t="s">
        <v>28</v>
      </c>
      <c r="E495" t="s">
        <v>2047</v>
      </c>
      <c r="F495" t="s">
        <v>2048</v>
      </c>
      <c r="G495" t="s">
        <v>262</v>
      </c>
      <c r="H495" t="s">
        <v>2049</v>
      </c>
      <c r="I495" t="s">
        <v>2050</v>
      </c>
      <c r="J495" t="s">
        <v>2051</v>
      </c>
      <c r="K495" t="s">
        <v>1979</v>
      </c>
      <c r="L495" t="s">
        <v>1979</v>
      </c>
      <c r="M495" t="s">
        <v>1979</v>
      </c>
      <c r="N495" t="s">
        <v>38</v>
      </c>
      <c r="O495" t="s">
        <v>404</v>
      </c>
      <c r="P495" t="s">
        <v>2052</v>
      </c>
      <c r="Q495" t="s">
        <v>2053</v>
      </c>
      <c r="R495">
        <v>8</v>
      </c>
      <c r="S495">
        <v>188</v>
      </c>
      <c r="T495">
        <v>0</v>
      </c>
      <c r="U495">
        <v>71.28</v>
      </c>
      <c r="V495" t="s">
        <v>42</v>
      </c>
      <c r="W495">
        <v>18.55</v>
      </c>
      <c r="X495" t="s">
        <v>43</v>
      </c>
      <c r="Y495" t="s">
        <v>8762</v>
      </c>
      <c r="Z495">
        <v>2012</v>
      </c>
      <c r="AA495">
        <v>20</v>
      </c>
      <c r="AB495">
        <v>48209</v>
      </c>
    </row>
    <row r="496" spans="1:28" x14ac:dyDescent="0.2">
      <c r="A496" t="s">
        <v>2054</v>
      </c>
      <c r="B496" s="1">
        <v>41104</v>
      </c>
      <c r="C496" s="1">
        <v>41105</v>
      </c>
      <c r="D496" t="s">
        <v>59</v>
      </c>
      <c r="E496" t="s">
        <v>2055</v>
      </c>
      <c r="F496" t="s">
        <v>2056</v>
      </c>
      <c r="G496" t="s">
        <v>262</v>
      </c>
      <c r="H496" t="s">
        <v>2057</v>
      </c>
      <c r="I496" t="s">
        <v>2058</v>
      </c>
      <c r="J496" t="s">
        <v>2059</v>
      </c>
      <c r="K496" t="s">
        <v>1950</v>
      </c>
      <c r="L496" t="s">
        <v>1950</v>
      </c>
      <c r="M496" t="s">
        <v>2060</v>
      </c>
      <c r="N496" t="s">
        <v>38</v>
      </c>
      <c r="O496" t="s">
        <v>374</v>
      </c>
      <c r="P496" t="s">
        <v>2061</v>
      </c>
      <c r="Q496" t="s">
        <v>2062</v>
      </c>
      <c r="R496">
        <v>10</v>
      </c>
      <c r="S496">
        <v>179</v>
      </c>
      <c r="T496">
        <v>0</v>
      </c>
      <c r="U496">
        <v>55.4</v>
      </c>
      <c r="V496" t="s">
        <v>42</v>
      </c>
      <c r="W496">
        <v>43.4</v>
      </c>
      <c r="X496" t="s">
        <v>146</v>
      </c>
      <c r="Y496" t="s">
        <v>8769</v>
      </c>
      <c r="Z496">
        <v>2012</v>
      </c>
      <c r="AA496">
        <v>28</v>
      </c>
      <c r="AB496">
        <v>9193</v>
      </c>
    </row>
    <row r="497" spans="1:28" x14ac:dyDescent="0.2">
      <c r="A497" t="s">
        <v>2063</v>
      </c>
      <c r="B497" s="1">
        <v>41166</v>
      </c>
      <c r="C497" s="1">
        <v>41171</v>
      </c>
      <c r="D497" t="s">
        <v>45</v>
      </c>
      <c r="E497" t="s">
        <v>2064</v>
      </c>
      <c r="F497" t="s">
        <v>500</v>
      </c>
      <c r="G497" t="s">
        <v>262</v>
      </c>
      <c r="H497" t="s">
        <v>2049</v>
      </c>
      <c r="I497" t="s">
        <v>2065</v>
      </c>
      <c r="J497" t="s">
        <v>2066</v>
      </c>
      <c r="K497" t="s">
        <v>1979</v>
      </c>
      <c r="L497" t="s">
        <v>1979</v>
      </c>
      <c r="M497" t="s">
        <v>1979</v>
      </c>
      <c r="N497" t="s">
        <v>38</v>
      </c>
      <c r="O497" t="s">
        <v>374</v>
      </c>
      <c r="P497" t="s">
        <v>2067</v>
      </c>
      <c r="Q497" t="s">
        <v>2068</v>
      </c>
      <c r="R497">
        <v>4</v>
      </c>
      <c r="S497">
        <v>831</v>
      </c>
      <c r="T497">
        <v>0</v>
      </c>
      <c r="U497">
        <v>365.64</v>
      </c>
      <c r="V497" t="s">
        <v>42</v>
      </c>
      <c r="W497">
        <v>99.6</v>
      </c>
      <c r="X497" t="s">
        <v>43</v>
      </c>
      <c r="Y497" t="s">
        <v>8763</v>
      </c>
      <c r="Z497">
        <v>2012</v>
      </c>
      <c r="AA497">
        <v>37</v>
      </c>
      <c r="AB497">
        <v>46866</v>
      </c>
    </row>
    <row r="498" spans="1:28" x14ac:dyDescent="0.2">
      <c r="A498" t="s">
        <v>2069</v>
      </c>
      <c r="B498" s="1">
        <v>41278</v>
      </c>
      <c r="C498" s="1">
        <v>41280</v>
      </c>
      <c r="D498" t="s">
        <v>28</v>
      </c>
      <c r="E498" t="s">
        <v>2070</v>
      </c>
      <c r="F498" t="s">
        <v>2071</v>
      </c>
      <c r="G498" t="s">
        <v>262</v>
      </c>
      <c r="H498" t="s">
        <v>2072</v>
      </c>
      <c r="I498" t="s">
        <v>2073</v>
      </c>
      <c r="J498" t="s">
        <v>2074</v>
      </c>
      <c r="K498" t="s">
        <v>1879</v>
      </c>
      <c r="L498" t="s">
        <v>1879</v>
      </c>
      <c r="M498" t="s">
        <v>1594</v>
      </c>
      <c r="N498" t="s">
        <v>38</v>
      </c>
      <c r="O498" t="s">
        <v>380</v>
      </c>
      <c r="P498" t="s">
        <v>2075</v>
      </c>
      <c r="Q498" t="s">
        <v>2076</v>
      </c>
      <c r="R498">
        <v>4</v>
      </c>
      <c r="S498">
        <v>2070</v>
      </c>
      <c r="T498">
        <v>0</v>
      </c>
      <c r="U498">
        <v>413.88</v>
      </c>
      <c r="V498" t="s">
        <v>42</v>
      </c>
      <c r="W498">
        <v>132.18</v>
      </c>
      <c r="X498" t="s">
        <v>43</v>
      </c>
      <c r="Y498" t="s">
        <v>8753</v>
      </c>
      <c r="Z498">
        <v>2013</v>
      </c>
      <c r="AA498">
        <v>1</v>
      </c>
      <c r="AB498">
        <v>18339</v>
      </c>
    </row>
    <row r="499" spans="1:28" x14ac:dyDescent="0.2">
      <c r="A499" t="s">
        <v>2077</v>
      </c>
      <c r="B499" s="1">
        <v>41302</v>
      </c>
      <c r="C499" s="1">
        <v>41304</v>
      </c>
      <c r="D499" t="s">
        <v>45</v>
      </c>
      <c r="E499" t="s">
        <v>2078</v>
      </c>
      <c r="F499" t="s">
        <v>490</v>
      </c>
      <c r="G499" t="s">
        <v>262</v>
      </c>
      <c r="H499" t="s">
        <v>1994</v>
      </c>
      <c r="I499" t="s">
        <v>2079</v>
      </c>
      <c r="J499" t="s">
        <v>2080</v>
      </c>
      <c r="K499" t="s">
        <v>1950</v>
      </c>
      <c r="L499" t="s">
        <v>1950</v>
      </c>
      <c r="M499" t="s">
        <v>1988</v>
      </c>
      <c r="N499" t="s">
        <v>38</v>
      </c>
      <c r="O499" t="s">
        <v>380</v>
      </c>
      <c r="P499" t="s">
        <v>2081</v>
      </c>
      <c r="Q499" t="s">
        <v>2082</v>
      </c>
      <c r="R499">
        <v>7</v>
      </c>
      <c r="S499">
        <v>2456</v>
      </c>
      <c r="T499">
        <v>0</v>
      </c>
      <c r="U499">
        <v>785.82</v>
      </c>
      <c r="V499" t="s">
        <v>42</v>
      </c>
      <c r="W499">
        <v>487.476</v>
      </c>
      <c r="X499" t="s">
        <v>146</v>
      </c>
      <c r="Y499" t="s">
        <v>8753</v>
      </c>
      <c r="Z499">
        <v>2013</v>
      </c>
      <c r="AA499">
        <v>5</v>
      </c>
      <c r="AB499">
        <v>8009</v>
      </c>
    </row>
    <row r="500" spans="1:28" x14ac:dyDescent="0.2">
      <c r="A500" t="s">
        <v>2083</v>
      </c>
      <c r="B500" s="1">
        <v>41319</v>
      </c>
      <c r="C500" s="1">
        <v>41321</v>
      </c>
      <c r="D500" t="s">
        <v>59</v>
      </c>
      <c r="E500" t="s">
        <v>2084</v>
      </c>
      <c r="F500" t="s">
        <v>276</v>
      </c>
      <c r="G500" t="s">
        <v>262</v>
      </c>
      <c r="H500" t="s">
        <v>2085</v>
      </c>
      <c r="I500" t="s">
        <v>2086</v>
      </c>
      <c r="J500" t="s">
        <v>2087</v>
      </c>
      <c r="K500" t="s">
        <v>1979</v>
      </c>
      <c r="L500" t="s">
        <v>1979</v>
      </c>
      <c r="M500" t="s">
        <v>1979</v>
      </c>
      <c r="N500" t="s">
        <v>38</v>
      </c>
      <c r="O500" t="s">
        <v>374</v>
      </c>
      <c r="P500" t="s">
        <v>2088</v>
      </c>
      <c r="Q500" t="s">
        <v>2089</v>
      </c>
      <c r="R500">
        <v>10</v>
      </c>
      <c r="S500">
        <v>1289</v>
      </c>
      <c r="T500">
        <v>0</v>
      </c>
      <c r="U500">
        <v>90</v>
      </c>
      <c r="V500" t="s">
        <v>42</v>
      </c>
      <c r="W500">
        <v>296.08</v>
      </c>
      <c r="X500" t="s">
        <v>43</v>
      </c>
      <c r="Y500" t="s">
        <v>8754</v>
      </c>
      <c r="Z500">
        <v>2013</v>
      </c>
      <c r="AA500">
        <v>7</v>
      </c>
      <c r="AB500">
        <v>48509</v>
      </c>
    </row>
    <row r="501" spans="1:28" x14ac:dyDescent="0.2">
      <c r="A501" t="s">
        <v>2090</v>
      </c>
      <c r="B501" s="1">
        <v>41328</v>
      </c>
      <c r="C501" s="1">
        <v>41330</v>
      </c>
      <c r="D501" t="s">
        <v>28</v>
      </c>
      <c r="E501" t="s">
        <v>2091</v>
      </c>
      <c r="F501" t="s">
        <v>2092</v>
      </c>
      <c r="G501" t="s">
        <v>262</v>
      </c>
      <c r="H501" t="s">
        <v>2093</v>
      </c>
      <c r="I501" t="s">
        <v>1757</v>
      </c>
      <c r="J501" t="s">
        <v>2094</v>
      </c>
      <c r="K501" t="s">
        <v>1979</v>
      </c>
      <c r="L501" t="s">
        <v>1979</v>
      </c>
      <c r="M501" t="s">
        <v>1979</v>
      </c>
      <c r="N501" t="s">
        <v>38</v>
      </c>
      <c r="O501" t="s">
        <v>313</v>
      </c>
      <c r="P501" t="s">
        <v>2095</v>
      </c>
      <c r="Q501" t="s">
        <v>2096</v>
      </c>
      <c r="R501">
        <v>12</v>
      </c>
      <c r="S501">
        <v>660</v>
      </c>
      <c r="T501">
        <v>0</v>
      </c>
      <c r="U501">
        <v>230.76</v>
      </c>
      <c r="V501" t="s">
        <v>42</v>
      </c>
      <c r="W501">
        <v>73.510000000000005</v>
      </c>
      <c r="X501" t="s">
        <v>43</v>
      </c>
      <c r="Y501" t="s">
        <v>8754</v>
      </c>
      <c r="Z501">
        <v>2013</v>
      </c>
      <c r="AA501">
        <v>8</v>
      </c>
      <c r="AB501">
        <v>49442</v>
      </c>
    </row>
    <row r="502" spans="1:28" x14ac:dyDescent="0.2">
      <c r="A502" t="s">
        <v>2097</v>
      </c>
      <c r="B502" s="1">
        <v>41332</v>
      </c>
      <c r="C502" s="1">
        <v>41334</v>
      </c>
      <c r="D502" t="s">
        <v>28</v>
      </c>
      <c r="E502" t="s">
        <v>2098</v>
      </c>
      <c r="F502" t="s">
        <v>975</v>
      </c>
      <c r="G502" t="s">
        <v>262</v>
      </c>
      <c r="H502" t="s">
        <v>1985</v>
      </c>
      <c r="I502" t="s">
        <v>2099</v>
      </c>
      <c r="J502" t="s">
        <v>2100</v>
      </c>
      <c r="K502" t="s">
        <v>1879</v>
      </c>
      <c r="L502" t="s">
        <v>1879</v>
      </c>
      <c r="M502" t="s">
        <v>1988</v>
      </c>
      <c r="N502" t="s">
        <v>38</v>
      </c>
      <c r="O502" t="s">
        <v>380</v>
      </c>
      <c r="P502" t="s">
        <v>1372</v>
      </c>
      <c r="Q502" t="s">
        <v>2101</v>
      </c>
      <c r="R502">
        <v>10</v>
      </c>
      <c r="S502">
        <v>5274</v>
      </c>
      <c r="T502">
        <v>0</v>
      </c>
      <c r="U502">
        <v>1898.4</v>
      </c>
      <c r="V502" t="s">
        <v>42</v>
      </c>
      <c r="W502">
        <v>730.91</v>
      </c>
      <c r="X502" t="s">
        <v>43</v>
      </c>
      <c r="Y502" t="s">
        <v>8754</v>
      </c>
      <c r="Z502">
        <v>2013</v>
      </c>
      <c r="AA502">
        <v>9</v>
      </c>
      <c r="AB502">
        <v>13528</v>
      </c>
    </row>
    <row r="503" spans="1:28" x14ac:dyDescent="0.2">
      <c r="A503" t="s">
        <v>2102</v>
      </c>
      <c r="B503" s="1">
        <v>41346</v>
      </c>
      <c r="C503" s="1">
        <v>41350</v>
      </c>
      <c r="D503" t="s">
        <v>45</v>
      </c>
      <c r="E503" t="s">
        <v>2103</v>
      </c>
      <c r="F503" t="s">
        <v>1151</v>
      </c>
      <c r="G503" t="s">
        <v>262</v>
      </c>
      <c r="H503" t="s">
        <v>2011</v>
      </c>
      <c r="I503" t="s">
        <v>2104</v>
      </c>
      <c r="J503" t="s">
        <v>2105</v>
      </c>
      <c r="K503" t="s">
        <v>2005</v>
      </c>
      <c r="L503" t="s">
        <v>2005</v>
      </c>
      <c r="M503" t="s">
        <v>2014</v>
      </c>
      <c r="N503" t="s">
        <v>38</v>
      </c>
      <c r="O503" t="s">
        <v>1434</v>
      </c>
      <c r="P503" t="s">
        <v>2106</v>
      </c>
      <c r="Q503" t="s">
        <v>2107</v>
      </c>
      <c r="R503">
        <v>5</v>
      </c>
      <c r="S503">
        <v>259</v>
      </c>
      <c r="T503">
        <v>0</v>
      </c>
      <c r="U503">
        <v>25.8</v>
      </c>
      <c r="V503" t="s">
        <v>42</v>
      </c>
      <c r="W503">
        <v>7.62</v>
      </c>
      <c r="X503" t="s">
        <v>43</v>
      </c>
      <c r="Y503" t="s">
        <v>8735</v>
      </c>
      <c r="Z503">
        <v>2013</v>
      </c>
      <c r="AA503">
        <v>11</v>
      </c>
      <c r="AB503">
        <v>29461</v>
      </c>
    </row>
    <row r="504" spans="1:28" x14ac:dyDescent="0.2">
      <c r="A504" t="s">
        <v>2108</v>
      </c>
      <c r="B504" s="1">
        <v>41409</v>
      </c>
      <c r="C504" s="1">
        <v>41409</v>
      </c>
      <c r="D504" t="s">
        <v>28</v>
      </c>
      <c r="E504" t="s">
        <v>2109</v>
      </c>
      <c r="F504" t="s">
        <v>975</v>
      </c>
      <c r="G504" t="s">
        <v>262</v>
      </c>
      <c r="H504" t="s">
        <v>2110</v>
      </c>
      <c r="I504" t="s">
        <v>2111</v>
      </c>
      <c r="J504" t="s">
        <v>2111</v>
      </c>
      <c r="K504" t="s">
        <v>2005</v>
      </c>
      <c r="L504" t="s">
        <v>2005</v>
      </c>
      <c r="M504" t="s">
        <v>2112</v>
      </c>
      <c r="N504" t="s">
        <v>38</v>
      </c>
      <c r="O504" t="s">
        <v>380</v>
      </c>
      <c r="P504" t="s">
        <v>2113</v>
      </c>
      <c r="Q504" t="s">
        <v>2114</v>
      </c>
      <c r="R504">
        <v>3</v>
      </c>
      <c r="S504">
        <v>201</v>
      </c>
      <c r="T504">
        <v>0</v>
      </c>
      <c r="U504">
        <v>36.090000000000003</v>
      </c>
      <c r="V504" t="s">
        <v>42</v>
      </c>
      <c r="W504">
        <v>29.8</v>
      </c>
      <c r="X504" t="s">
        <v>64</v>
      </c>
      <c r="Y504" t="s">
        <v>8737</v>
      </c>
      <c r="Z504">
        <v>2013</v>
      </c>
      <c r="AA504">
        <v>20</v>
      </c>
      <c r="AB504">
        <v>26752</v>
      </c>
    </row>
    <row r="505" spans="1:28" x14ac:dyDescent="0.2">
      <c r="A505" t="s">
        <v>2115</v>
      </c>
      <c r="B505" s="1">
        <v>41456</v>
      </c>
      <c r="C505" s="1">
        <v>41458</v>
      </c>
      <c r="D505" t="s">
        <v>59</v>
      </c>
      <c r="E505" t="s">
        <v>2116</v>
      </c>
      <c r="F505" t="s">
        <v>2117</v>
      </c>
      <c r="G505" t="s">
        <v>262</v>
      </c>
      <c r="H505" t="s">
        <v>2118</v>
      </c>
      <c r="I505" t="s">
        <v>2118</v>
      </c>
      <c r="J505" t="s">
        <v>2118</v>
      </c>
      <c r="K505" t="s">
        <v>2005</v>
      </c>
      <c r="L505" t="s">
        <v>2005</v>
      </c>
      <c r="M505" t="s">
        <v>2006</v>
      </c>
      <c r="N505" t="s">
        <v>38</v>
      </c>
      <c r="O505" t="s">
        <v>39</v>
      </c>
      <c r="P505" t="s">
        <v>2119</v>
      </c>
      <c r="Q505" t="s">
        <v>2120</v>
      </c>
      <c r="R505">
        <v>7</v>
      </c>
      <c r="S505">
        <v>184</v>
      </c>
      <c r="T505">
        <v>0</v>
      </c>
      <c r="U505">
        <v>64.260000000000005</v>
      </c>
      <c r="V505" t="s">
        <v>42</v>
      </c>
      <c r="W505">
        <v>20.9</v>
      </c>
      <c r="X505" t="s">
        <v>43</v>
      </c>
      <c r="Y505" t="s">
        <v>8767</v>
      </c>
      <c r="Z505">
        <v>2013</v>
      </c>
      <c r="AA505">
        <v>27</v>
      </c>
      <c r="AB505">
        <v>25091</v>
      </c>
    </row>
    <row r="506" spans="1:28" x14ac:dyDescent="0.2">
      <c r="A506" t="s">
        <v>2115</v>
      </c>
      <c r="B506" s="1">
        <v>41456</v>
      </c>
      <c r="C506" s="1">
        <v>41458</v>
      </c>
      <c r="D506" t="s">
        <v>59</v>
      </c>
      <c r="E506" t="s">
        <v>2116</v>
      </c>
      <c r="F506" t="s">
        <v>2117</v>
      </c>
      <c r="G506" t="s">
        <v>262</v>
      </c>
      <c r="H506" t="s">
        <v>2118</v>
      </c>
      <c r="I506" t="s">
        <v>2118</v>
      </c>
      <c r="J506" t="s">
        <v>2118</v>
      </c>
      <c r="K506" t="s">
        <v>2005</v>
      </c>
      <c r="L506" t="s">
        <v>2005</v>
      </c>
      <c r="M506" t="s">
        <v>2006</v>
      </c>
      <c r="N506" t="s">
        <v>38</v>
      </c>
      <c r="O506" t="s">
        <v>374</v>
      </c>
      <c r="P506" t="s">
        <v>2121</v>
      </c>
      <c r="Q506" t="s">
        <v>1981</v>
      </c>
      <c r="R506">
        <v>5</v>
      </c>
      <c r="S506">
        <v>995</v>
      </c>
      <c r="T506">
        <v>0</v>
      </c>
      <c r="U506">
        <v>139.19999999999999</v>
      </c>
      <c r="V506" t="s">
        <v>42</v>
      </c>
      <c r="W506">
        <v>123</v>
      </c>
      <c r="X506" t="s">
        <v>43</v>
      </c>
      <c r="Y506" t="s">
        <v>8767</v>
      </c>
      <c r="Z506">
        <v>2013</v>
      </c>
      <c r="AA506">
        <v>27</v>
      </c>
      <c r="AB506">
        <v>25089</v>
      </c>
    </row>
    <row r="507" spans="1:28" x14ac:dyDescent="0.2">
      <c r="A507" t="s">
        <v>2122</v>
      </c>
      <c r="B507" s="1">
        <v>41499</v>
      </c>
      <c r="C507" s="1">
        <v>41504</v>
      </c>
      <c r="D507" t="s">
        <v>45</v>
      </c>
      <c r="E507" t="s">
        <v>2123</v>
      </c>
      <c r="F507" t="s">
        <v>1935</v>
      </c>
      <c r="G507" t="s">
        <v>262</v>
      </c>
      <c r="H507" t="s">
        <v>2124</v>
      </c>
      <c r="I507" t="s">
        <v>2125</v>
      </c>
      <c r="J507" t="s">
        <v>2125</v>
      </c>
      <c r="K507" t="s">
        <v>1979</v>
      </c>
      <c r="L507" t="s">
        <v>1979</v>
      </c>
      <c r="M507" t="s">
        <v>1979</v>
      </c>
      <c r="N507" t="s">
        <v>38</v>
      </c>
      <c r="O507" t="s">
        <v>374</v>
      </c>
      <c r="P507" t="s">
        <v>2126</v>
      </c>
      <c r="Q507" t="s">
        <v>2127</v>
      </c>
      <c r="R507">
        <v>8</v>
      </c>
      <c r="S507">
        <v>1091</v>
      </c>
      <c r="T507">
        <v>0</v>
      </c>
      <c r="U507">
        <v>228.96</v>
      </c>
      <c r="V507" t="s">
        <v>42</v>
      </c>
      <c r="W507">
        <v>38.799999999999997</v>
      </c>
      <c r="X507" t="s">
        <v>43</v>
      </c>
      <c r="Y507" t="s">
        <v>8739</v>
      </c>
      <c r="Z507">
        <v>2013</v>
      </c>
      <c r="AA507">
        <v>33</v>
      </c>
      <c r="AB507">
        <v>42016</v>
      </c>
    </row>
    <row r="508" spans="1:28" x14ac:dyDescent="0.2">
      <c r="A508" t="s">
        <v>2128</v>
      </c>
      <c r="B508" s="1">
        <v>41531</v>
      </c>
      <c r="C508" s="1">
        <v>41533</v>
      </c>
      <c r="D508" t="s">
        <v>45</v>
      </c>
      <c r="E508" t="s">
        <v>2129</v>
      </c>
      <c r="F508" t="s">
        <v>2130</v>
      </c>
      <c r="G508" t="s">
        <v>262</v>
      </c>
      <c r="H508" t="s">
        <v>1985</v>
      </c>
      <c r="I508" t="s">
        <v>1986</v>
      </c>
      <c r="J508" t="s">
        <v>2131</v>
      </c>
      <c r="K508" t="s">
        <v>1879</v>
      </c>
      <c r="L508" t="s">
        <v>1879</v>
      </c>
      <c r="M508" t="s">
        <v>1988</v>
      </c>
      <c r="N508" t="s">
        <v>38</v>
      </c>
      <c r="O508" t="s">
        <v>374</v>
      </c>
      <c r="P508" t="s">
        <v>2132</v>
      </c>
      <c r="Q508" t="s">
        <v>2133</v>
      </c>
      <c r="R508">
        <v>7</v>
      </c>
      <c r="S508">
        <v>428</v>
      </c>
      <c r="T508">
        <v>0</v>
      </c>
      <c r="U508">
        <v>132.72</v>
      </c>
      <c r="V508" t="s">
        <v>42</v>
      </c>
      <c r="W508">
        <v>33.53</v>
      </c>
      <c r="X508" t="s">
        <v>43</v>
      </c>
      <c r="Y508" t="s">
        <v>8755</v>
      </c>
      <c r="Z508">
        <v>2013</v>
      </c>
      <c r="AA508">
        <v>37</v>
      </c>
      <c r="AB508">
        <v>16045</v>
      </c>
    </row>
    <row r="509" spans="1:28" x14ac:dyDescent="0.2">
      <c r="A509" t="s">
        <v>2134</v>
      </c>
      <c r="B509" s="1">
        <v>41536</v>
      </c>
      <c r="C509" s="1">
        <v>41538</v>
      </c>
      <c r="D509" t="s">
        <v>28</v>
      </c>
      <c r="E509" t="s">
        <v>2135</v>
      </c>
      <c r="F509" t="s">
        <v>2136</v>
      </c>
      <c r="G509" t="s">
        <v>262</v>
      </c>
      <c r="H509" t="s">
        <v>1994</v>
      </c>
      <c r="I509" t="s">
        <v>2137</v>
      </c>
      <c r="J509" t="s">
        <v>2138</v>
      </c>
      <c r="K509" t="s">
        <v>1950</v>
      </c>
      <c r="L509" t="s">
        <v>1950</v>
      </c>
      <c r="M509" t="s">
        <v>1988</v>
      </c>
      <c r="N509" t="s">
        <v>38</v>
      </c>
      <c r="O509" t="s">
        <v>380</v>
      </c>
      <c r="P509" t="s">
        <v>751</v>
      </c>
      <c r="Q509" t="s">
        <v>2139</v>
      </c>
      <c r="R509">
        <v>5</v>
      </c>
      <c r="S509">
        <v>1034</v>
      </c>
      <c r="T509">
        <v>0</v>
      </c>
      <c r="U509">
        <v>227.5</v>
      </c>
      <c r="V509" t="s">
        <v>42</v>
      </c>
      <c r="W509">
        <v>72.539000000000001</v>
      </c>
      <c r="X509" t="s">
        <v>43</v>
      </c>
      <c r="Y509" t="s">
        <v>8755</v>
      </c>
      <c r="Z509">
        <v>2013</v>
      </c>
      <c r="AA509">
        <v>38</v>
      </c>
      <c r="AB509">
        <v>8098</v>
      </c>
    </row>
    <row r="510" spans="1:28" x14ac:dyDescent="0.2">
      <c r="A510" t="s">
        <v>2140</v>
      </c>
      <c r="B510" s="1">
        <v>41544</v>
      </c>
      <c r="C510" s="1">
        <v>41544</v>
      </c>
      <c r="D510" t="s">
        <v>59</v>
      </c>
      <c r="E510" t="s">
        <v>2141</v>
      </c>
      <c r="F510" t="s">
        <v>1500</v>
      </c>
      <c r="G510" t="s">
        <v>262</v>
      </c>
      <c r="H510" t="s">
        <v>1985</v>
      </c>
      <c r="I510" t="s">
        <v>2099</v>
      </c>
      <c r="J510" t="s">
        <v>2142</v>
      </c>
      <c r="K510" t="s">
        <v>1879</v>
      </c>
      <c r="L510" t="s">
        <v>1879</v>
      </c>
      <c r="M510" t="s">
        <v>1988</v>
      </c>
      <c r="N510" t="s">
        <v>38</v>
      </c>
      <c r="O510" t="s">
        <v>313</v>
      </c>
      <c r="P510" t="s">
        <v>2143</v>
      </c>
      <c r="Q510" t="s">
        <v>2144</v>
      </c>
      <c r="R510">
        <v>6</v>
      </c>
      <c r="S510">
        <v>267</v>
      </c>
      <c r="T510">
        <v>0</v>
      </c>
      <c r="U510">
        <v>87.84</v>
      </c>
      <c r="V510" t="s">
        <v>42</v>
      </c>
      <c r="W510">
        <v>128.32</v>
      </c>
      <c r="X510" t="s">
        <v>64</v>
      </c>
      <c r="Y510" t="s">
        <v>8755</v>
      </c>
      <c r="Z510">
        <v>2013</v>
      </c>
      <c r="AA510">
        <v>39</v>
      </c>
      <c r="AB510">
        <v>13770</v>
      </c>
    </row>
    <row r="511" spans="1:28" x14ac:dyDescent="0.2">
      <c r="A511" t="s">
        <v>2145</v>
      </c>
      <c r="B511" s="1">
        <v>41558</v>
      </c>
      <c r="C511" s="1">
        <v>41561</v>
      </c>
      <c r="D511" t="s">
        <v>59</v>
      </c>
      <c r="E511" t="s">
        <v>2146</v>
      </c>
      <c r="F511" t="s">
        <v>2147</v>
      </c>
      <c r="G511" t="s">
        <v>262</v>
      </c>
      <c r="H511" t="s">
        <v>2011</v>
      </c>
      <c r="I511" t="s">
        <v>2148</v>
      </c>
      <c r="J511" t="s">
        <v>2148</v>
      </c>
      <c r="K511" t="s">
        <v>2005</v>
      </c>
      <c r="L511" t="s">
        <v>2005</v>
      </c>
      <c r="M511" t="s">
        <v>2014</v>
      </c>
      <c r="N511" t="s">
        <v>38</v>
      </c>
      <c r="O511" t="s">
        <v>380</v>
      </c>
      <c r="P511" t="s">
        <v>2149</v>
      </c>
      <c r="Q511" t="s">
        <v>2150</v>
      </c>
      <c r="R511">
        <v>4</v>
      </c>
      <c r="S511">
        <v>395</v>
      </c>
      <c r="T511">
        <v>0</v>
      </c>
      <c r="U511">
        <v>169.92</v>
      </c>
      <c r="V511" t="s">
        <v>42</v>
      </c>
      <c r="W511">
        <v>112.06</v>
      </c>
      <c r="X511" t="s">
        <v>146</v>
      </c>
      <c r="Y511" t="s">
        <v>8740</v>
      </c>
      <c r="Z511">
        <v>2013</v>
      </c>
      <c r="AA511">
        <v>41</v>
      </c>
      <c r="AB511">
        <v>28258</v>
      </c>
    </row>
    <row r="512" spans="1:28" x14ac:dyDescent="0.2">
      <c r="A512" t="s">
        <v>2151</v>
      </c>
      <c r="B512" s="1">
        <v>41563</v>
      </c>
      <c r="C512" s="1">
        <v>41566</v>
      </c>
      <c r="D512" t="s">
        <v>28</v>
      </c>
      <c r="E512" t="s">
        <v>2152</v>
      </c>
      <c r="F512" t="s">
        <v>2153</v>
      </c>
      <c r="G512" t="s">
        <v>262</v>
      </c>
      <c r="H512" t="s">
        <v>2072</v>
      </c>
      <c r="I512" t="s">
        <v>2154</v>
      </c>
      <c r="J512" t="s">
        <v>2155</v>
      </c>
      <c r="K512" t="s">
        <v>1879</v>
      </c>
      <c r="L512" t="s">
        <v>1879</v>
      </c>
      <c r="M512" t="s">
        <v>1594</v>
      </c>
      <c r="N512" t="s">
        <v>38</v>
      </c>
      <c r="O512" t="s">
        <v>404</v>
      </c>
      <c r="P512" t="s">
        <v>2156</v>
      </c>
      <c r="Q512" t="s">
        <v>2157</v>
      </c>
      <c r="R512">
        <v>10</v>
      </c>
      <c r="S512">
        <v>417</v>
      </c>
      <c r="T512">
        <v>0</v>
      </c>
      <c r="U512">
        <v>16.5</v>
      </c>
      <c r="V512" t="s">
        <v>42</v>
      </c>
      <c r="W512">
        <v>65.040000000000006</v>
      </c>
      <c r="X512" t="s">
        <v>146</v>
      </c>
      <c r="Y512" t="s">
        <v>8740</v>
      </c>
      <c r="Z512">
        <v>2013</v>
      </c>
      <c r="AA512">
        <v>42</v>
      </c>
      <c r="AB512">
        <v>16353</v>
      </c>
    </row>
    <row r="513" spans="1:28" x14ac:dyDescent="0.2">
      <c r="A513" t="s">
        <v>2158</v>
      </c>
      <c r="B513" s="1">
        <v>41601</v>
      </c>
      <c r="C513" s="1">
        <v>41601</v>
      </c>
      <c r="D513" t="s">
        <v>45</v>
      </c>
      <c r="E513" t="s">
        <v>2159</v>
      </c>
      <c r="F513" t="s">
        <v>2160</v>
      </c>
      <c r="G513" t="s">
        <v>262</v>
      </c>
      <c r="H513" t="s">
        <v>2049</v>
      </c>
      <c r="I513" t="s">
        <v>2161</v>
      </c>
      <c r="J513" t="s">
        <v>2162</v>
      </c>
      <c r="K513" t="s">
        <v>1979</v>
      </c>
      <c r="L513" t="s">
        <v>1979</v>
      </c>
      <c r="M513" t="s">
        <v>1979</v>
      </c>
      <c r="N513" t="s">
        <v>38</v>
      </c>
      <c r="O513" t="s">
        <v>380</v>
      </c>
      <c r="P513" t="s">
        <v>2163</v>
      </c>
      <c r="Q513" t="s">
        <v>2164</v>
      </c>
      <c r="R513">
        <v>4</v>
      </c>
      <c r="S513">
        <v>2266</v>
      </c>
      <c r="T513">
        <v>0</v>
      </c>
      <c r="U513">
        <v>113.28</v>
      </c>
      <c r="V513" t="s">
        <v>42</v>
      </c>
      <c r="W513">
        <v>556.45000000000005</v>
      </c>
      <c r="X513" t="s">
        <v>64</v>
      </c>
      <c r="Y513" t="s">
        <v>8741</v>
      </c>
      <c r="Z513">
        <v>2013</v>
      </c>
      <c r="AA513">
        <v>47</v>
      </c>
      <c r="AB513">
        <v>45616</v>
      </c>
    </row>
    <row r="514" spans="1:28" x14ac:dyDescent="0.2">
      <c r="A514" t="s">
        <v>2165</v>
      </c>
      <c r="B514" s="1">
        <v>41717</v>
      </c>
      <c r="C514" s="1">
        <v>41719</v>
      </c>
      <c r="D514" t="s">
        <v>28</v>
      </c>
      <c r="E514" t="s">
        <v>2166</v>
      </c>
      <c r="F514" t="s">
        <v>2001</v>
      </c>
      <c r="G514" t="s">
        <v>262</v>
      </c>
      <c r="H514" t="s">
        <v>1994</v>
      </c>
      <c r="I514" t="s">
        <v>2167</v>
      </c>
      <c r="J514" t="s">
        <v>2168</v>
      </c>
      <c r="K514" t="s">
        <v>1950</v>
      </c>
      <c r="L514" t="s">
        <v>1950</v>
      </c>
      <c r="M514" t="s">
        <v>1988</v>
      </c>
      <c r="N514" t="s">
        <v>38</v>
      </c>
      <c r="O514" t="s">
        <v>380</v>
      </c>
      <c r="P514" t="s">
        <v>2169</v>
      </c>
      <c r="Q514" t="s">
        <v>2170</v>
      </c>
      <c r="R514">
        <v>3</v>
      </c>
      <c r="S514">
        <v>1049</v>
      </c>
      <c r="T514">
        <v>0</v>
      </c>
      <c r="U514">
        <v>157.32</v>
      </c>
      <c r="V514" t="s">
        <v>42</v>
      </c>
      <c r="W514">
        <v>8.9160000000000004</v>
      </c>
      <c r="X514" t="s">
        <v>146</v>
      </c>
      <c r="Y514" t="s">
        <v>8758</v>
      </c>
      <c r="Z514">
        <v>2014</v>
      </c>
      <c r="AA514">
        <v>12</v>
      </c>
      <c r="AB514">
        <v>4396</v>
      </c>
    </row>
    <row r="515" spans="1:28" x14ac:dyDescent="0.2">
      <c r="A515" t="s">
        <v>2165</v>
      </c>
      <c r="B515" s="1">
        <v>41717</v>
      </c>
      <c r="C515" s="1">
        <v>41719</v>
      </c>
      <c r="D515" t="s">
        <v>28</v>
      </c>
      <c r="E515" t="s">
        <v>2166</v>
      </c>
      <c r="F515" t="s">
        <v>2001</v>
      </c>
      <c r="G515" t="s">
        <v>262</v>
      </c>
      <c r="H515" t="s">
        <v>1994</v>
      </c>
      <c r="I515" t="s">
        <v>2167</v>
      </c>
      <c r="J515" t="s">
        <v>2168</v>
      </c>
      <c r="K515" t="s">
        <v>1950</v>
      </c>
      <c r="L515" t="s">
        <v>1950</v>
      </c>
      <c r="M515" t="s">
        <v>1988</v>
      </c>
      <c r="N515" t="s">
        <v>38</v>
      </c>
      <c r="O515" t="s">
        <v>380</v>
      </c>
      <c r="P515" t="s">
        <v>2171</v>
      </c>
      <c r="Q515" t="s">
        <v>2164</v>
      </c>
      <c r="R515">
        <v>5</v>
      </c>
      <c r="S515">
        <v>1889</v>
      </c>
      <c r="T515">
        <v>0</v>
      </c>
      <c r="U515">
        <v>887.6</v>
      </c>
      <c r="V515" t="s">
        <v>42</v>
      </c>
      <c r="W515">
        <v>465.91800000000001</v>
      </c>
      <c r="X515" t="s">
        <v>146</v>
      </c>
      <c r="Y515" t="s">
        <v>8758</v>
      </c>
      <c r="Z515">
        <v>2014</v>
      </c>
      <c r="AA515">
        <v>12</v>
      </c>
      <c r="AB515">
        <v>4394</v>
      </c>
    </row>
    <row r="516" spans="1:28" x14ac:dyDescent="0.2">
      <c r="A516" t="s">
        <v>2172</v>
      </c>
      <c r="B516" s="1">
        <v>41744</v>
      </c>
      <c r="C516" s="1">
        <v>41746</v>
      </c>
      <c r="D516" t="s">
        <v>59</v>
      </c>
      <c r="E516" t="s">
        <v>2173</v>
      </c>
      <c r="F516" t="s">
        <v>379</v>
      </c>
      <c r="G516" t="s">
        <v>262</v>
      </c>
      <c r="H516" t="s">
        <v>2174</v>
      </c>
      <c r="I516" t="s">
        <v>2175</v>
      </c>
      <c r="J516" t="s">
        <v>2176</v>
      </c>
      <c r="K516" t="s">
        <v>1950</v>
      </c>
      <c r="L516" t="s">
        <v>1950</v>
      </c>
      <c r="M516" t="s">
        <v>1594</v>
      </c>
      <c r="N516" t="s">
        <v>38</v>
      </c>
      <c r="O516" t="s">
        <v>380</v>
      </c>
      <c r="P516" t="s">
        <v>2177</v>
      </c>
      <c r="Q516" t="s">
        <v>2178</v>
      </c>
      <c r="R516">
        <v>5</v>
      </c>
      <c r="S516">
        <v>1792</v>
      </c>
      <c r="T516">
        <v>0</v>
      </c>
      <c r="U516">
        <v>304.7</v>
      </c>
      <c r="V516" t="s">
        <v>42</v>
      </c>
      <c r="W516">
        <v>303.63099999999997</v>
      </c>
      <c r="X516" t="s">
        <v>146</v>
      </c>
      <c r="Y516" t="s">
        <v>8743</v>
      </c>
      <c r="Z516">
        <v>2014</v>
      </c>
      <c r="AA516">
        <v>16</v>
      </c>
      <c r="AB516">
        <v>764</v>
      </c>
    </row>
    <row r="517" spans="1:28" x14ac:dyDescent="0.2">
      <c r="A517" t="s">
        <v>2179</v>
      </c>
      <c r="B517" s="1">
        <v>41774</v>
      </c>
      <c r="C517" s="1">
        <v>41777</v>
      </c>
      <c r="D517" t="s">
        <v>45</v>
      </c>
      <c r="E517" t="s">
        <v>2180</v>
      </c>
      <c r="F517" t="s">
        <v>2181</v>
      </c>
      <c r="G517" t="s">
        <v>262</v>
      </c>
      <c r="H517" t="s">
        <v>2182</v>
      </c>
      <c r="I517" t="s">
        <v>2183</v>
      </c>
      <c r="J517" t="s">
        <v>2184</v>
      </c>
      <c r="K517" t="s">
        <v>2005</v>
      </c>
      <c r="L517" t="s">
        <v>2005</v>
      </c>
      <c r="M517" t="s">
        <v>2185</v>
      </c>
      <c r="N517" t="s">
        <v>38</v>
      </c>
      <c r="O517" t="s">
        <v>404</v>
      </c>
      <c r="P517" t="s">
        <v>2186</v>
      </c>
      <c r="Q517" t="s">
        <v>2187</v>
      </c>
      <c r="R517">
        <v>14</v>
      </c>
      <c r="S517">
        <v>383</v>
      </c>
      <c r="T517">
        <v>0</v>
      </c>
      <c r="U517">
        <v>114.66</v>
      </c>
      <c r="V517" t="s">
        <v>42</v>
      </c>
      <c r="W517">
        <v>22.04</v>
      </c>
      <c r="X517" t="s">
        <v>146</v>
      </c>
      <c r="Y517" t="s">
        <v>8744</v>
      </c>
      <c r="Z517">
        <v>2014</v>
      </c>
      <c r="AA517">
        <v>20</v>
      </c>
      <c r="AB517">
        <v>30637</v>
      </c>
    </row>
    <row r="518" spans="1:28" x14ac:dyDescent="0.2">
      <c r="A518" t="s">
        <v>2188</v>
      </c>
      <c r="B518" s="1">
        <v>41778</v>
      </c>
      <c r="C518" s="1">
        <v>41781</v>
      </c>
      <c r="D518" t="s">
        <v>45</v>
      </c>
      <c r="E518" t="s">
        <v>2189</v>
      </c>
      <c r="F518" t="s">
        <v>2048</v>
      </c>
      <c r="G518" t="s">
        <v>262</v>
      </c>
      <c r="H518" t="s">
        <v>2190</v>
      </c>
      <c r="I518" t="s">
        <v>2191</v>
      </c>
      <c r="J518" t="s">
        <v>2191</v>
      </c>
      <c r="K518" t="s">
        <v>1879</v>
      </c>
      <c r="L518" t="s">
        <v>1879</v>
      </c>
      <c r="M518" t="s">
        <v>1988</v>
      </c>
      <c r="N518" t="s">
        <v>38</v>
      </c>
      <c r="O518" t="s">
        <v>1434</v>
      </c>
      <c r="P518" t="s">
        <v>2192</v>
      </c>
      <c r="Q518" t="s">
        <v>2193</v>
      </c>
      <c r="R518">
        <v>9</v>
      </c>
      <c r="S518">
        <v>436</v>
      </c>
      <c r="T518">
        <v>0</v>
      </c>
      <c r="U518">
        <v>130.68</v>
      </c>
      <c r="V518" t="s">
        <v>42</v>
      </c>
      <c r="W518">
        <v>50.58</v>
      </c>
      <c r="X518" t="s">
        <v>43</v>
      </c>
      <c r="Y518" t="s">
        <v>8744</v>
      </c>
      <c r="Z518">
        <v>2014</v>
      </c>
      <c r="AA518">
        <v>21</v>
      </c>
      <c r="AB518">
        <v>18677</v>
      </c>
    </row>
    <row r="519" spans="1:28" x14ac:dyDescent="0.2">
      <c r="A519" t="s">
        <v>2194</v>
      </c>
      <c r="B519" s="1">
        <v>41802</v>
      </c>
      <c r="C519" s="1">
        <v>41807</v>
      </c>
      <c r="D519" t="s">
        <v>45</v>
      </c>
      <c r="E519" t="s">
        <v>2195</v>
      </c>
      <c r="F519" t="s">
        <v>2048</v>
      </c>
      <c r="G519" t="s">
        <v>262</v>
      </c>
      <c r="H519" t="s">
        <v>1994</v>
      </c>
      <c r="I519" t="s">
        <v>1995</v>
      </c>
      <c r="J519" t="s">
        <v>2196</v>
      </c>
      <c r="K519" t="s">
        <v>1950</v>
      </c>
      <c r="L519" t="s">
        <v>1950</v>
      </c>
      <c r="M519" t="s">
        <v>1988</v>
      </c>
      <c r="N519" t="s">
        <v>38</v>
      </c>
      <c r="O519" t="s">
        <v>313</v>
      </c>
      <c r="P519" t="s">
        <v>2197</v>
      </c>
      <c r="Q519" t="s">
        <v>2198</v>
      </c>
      <c r="R519">
        <v>14</v>
      </c>
      <c r="S519">
        <v>479</v>
      </c>
      <c r="T519">
        <v>0</v>
      </c>
      <c r="U519">
        <v>119.84</v>
      </c>
      <c r="V519" t="s">
        <v>42</v>
      </c>
      <c r="W519">
        <v>46.728999999999999</v>
      </c>
      <c r="X519" t="s">
        <v>43</v>
      </c>
      <c r="Y519" t="s">
        <v>8745</v>
      </c>
      <c r="Z519">
        <v>2014</v>
      </c>
      <c r="AA519">
        <v>24</v>
      </c>
      <c r="AB519">
        <v>5398</v>
      </c>
    </row>
    <row r="520" spans="1:28" x14ac:dyDescent="0.2">
      <c r="A520" t="s">
        <v>2199</v>
      </c>
      <c r="B520" s="1">
        <v>41820</v>
      </c>
      <c r="C520" s="1">
        <v>41820</v>
      </c>
      <c r="D520" t="s">
        <v>28</v>
      </c>
      <c r="E520" t="s">
        <v>1888</v>
      </c>
      <c r="F520" t="s">
        <v>1776</v>
      </c>
      <c r="G520" t="s">
        <v>262</v>
      </c>
      <c r="H520" t="s">
        <v>1985</v>
      </c>
      <c r="I520" t="s">
        <v>1986</v>
      </c>
      <c r="J520" t="s">
        <v>2200</v>
      </c>
      <c r="K520" t="s">
        <v>1879</v>
      </c>
      <c r="L520" t="s">
        <v>1879</v>
      </c>
      <c r="M520" t="s">
        <v>1988</v>
      </c>
      <c r="N520" t="s">
        <v>38</v>
      </c>
      <c r="O520" t="s">
        <v>1434</v>
      </c>
      <c r="P520" t="s">
        <v>2201</v>
      </c>
      <c r="Q520" t="s">
        <v>2202</v>
      </c>
      <c r="R520">
        <v>6</v>
      </c>
      <c r="S520">
        <v>293</v>
      </c>
      <c r="T520">
        <v>0</v>
      </c>
      <c r="U520">
        <v>35.1</v>
      </c>
      <c r="V520" t="s">
        <v>42</v>
      </c>
      <c r="W520">
        <v>68.59</v>
      </c>
      <c r="X520" t="s">
        <v>64</v>
      </c>
      <c r="Y520" t="s">
        <v>8745</v>
      </c>
      <c r="Z520">
        <v>2014</v>
      </c>
      <c r="AA520">
        <v>27</v>
      </c>
      <c r="AB520">
        <v>14062</v>
      </c>
    </row>
    <row r="521" spans="1:28" x14ac:dyDescent="0.2">
      <c r="A521" t="s">
        <v>2203</v>
      </c>
      <c r="B521" s="1">
        <v>41842</v>
      </c>
      <c r="C521" s="1">
        <v>41845</v>
      </c>
      <c r="D521" t="s">
        <v>59</v>
      </c>
      <c r="E521" t="s">
        <v>2204</v>
      </c>
      <c r="F521" t="s">
        <v>2205</v>
      </c>
      <c r="G521" t="s">
        <v>262</v>
      </c>
      <c r="H521" t="s">
        <v>2011</v>
      </c>
      <c r="I521" t="s">
        <v>2206</v>
      </c>
      <c r="J521" t="s">
        <v>2207</v>
      </c>
      <c r="K521" t="s">
        <v>2005</v>
      </c>
      <c r="L521" t="s">
        <v>2005</v>
      </c>
      <c r="M521" t="s">
        <v>2014</v>
      </c>
      <c r="N521" t="s">
        <v>38</v>
      </c>
      <c r="O521" t="s">
        <v>374</v>
      </c>
      <c r="P521" t="s">
        <v>2208</v>
      </c>
      <c r="Q521" t="s">
        <v>2209</v>
      </c>
      <c r="R521">
        <v>6</v>
      </c>
      <c r="S521">
        <v>1270</v>
      </c>
      <c r="T521">
        <v>0</v>
      </c>
      <c r="U521">
        <v>558.72</v>
      </c>
      <c r="V521" t="s">
        <v>42</v>
      </c>
      <c r="W521">
        <v>194.61</v>
      </c>
      <c r="X521" t="s">
        <v>146</v>
      </c>
      <c r="Y521" t="s">
        <v>8746</v>
      </c>
      <c r="Z521">
        <v>2014</v>
      </c>
      <c r="AA521">
        <v>30</v>
      </c>
      <c r="AB521">
        <v>26246</v>
      </c>
    </row>
    <row r="522" spans="1:28" x14ac:dyDescent="0.2">
      <c r="A522" t="s">
        <v>2210</v>
      </c>
      <c r="B522" s="1">
        <v>41860</v>
      </c>
      <c r="C522" s="1">
        <v>41863</v>
      </c>
      <c r="D522" t="s">
        <v>28</v>
      </c>
      <c r="E522" t="s">
        <v>2211</v>
      </c>
      <c r="F522" t="s">
        <v>1466</v>
      </c>
      <c r="G522" t="s">
        <v>262</v>
      </c>
      <c r="H522" t="s">
        <v>2011</v>
      </c>
      <c r="I522" t="s">
        <v>2212</v>
      </c>
      <c r="J522" t="s">
        <v>2213</v>
      </c>
      <c r="K522" t="s">
        <v>2005</v>
      </c>
      <c r="L522" t="s">
        <v>2005</v>
      </c>
      <c r="M522" t="s">
        <v>2014</v>
      </c>
      <c r="N522" t="s">
        <v>38</v>
      </c>
      <c r="O522" t="s">
        <v>374</v>
      </c>
      <c r="P522" t="s">
        <v>2214</v>
      </c>
      <c r="Q522" t="s">
        <v>2215</v>
      </c>
      <c r="R522">
        <v>4</v>
      </c>
      <c r="S522">
        <v>219</v>
      </c>
      <c r="T522">
        <v>0</v>
      </c>
      <c r="U522">
        <v>0</v>
      </c>
      <c r="V522" t="s">
        <v>42</v>
      </c>
      <c r="W522">
        <v>11.96</v>
      </c>
      <c r="X522" t="s">
        <v>146</v>
      </c>
      <c r="Y522" t="s">
        <v>8747</v>
      </c>
      <c r="Z522">
        <v>2014</v>
      </c>
      <c r="AA522">
        <v>32</v>
      </c>
      <c r="AB522">
        <v>29951</v>
      </c>
    </row>
    <row r="523" spans="1:28" x14ac:dyDescent="0.2">
      <c r="A523" t="s">
        <v>2216</v>
      </c>
      <c r="B523" s="1">
        <v>41863</v>
      </c>
      <c r="C523" s="1">
        <v>41863</v>
      </c>
      <c r="D523" t="s">
        <v>28</v>
      </c>
      <c r="E523" t="s">
        <v>2217</v>
      </c>
      <c r="F523" t="s">
        <v>2218</v>
      </c>
      <c r="G523" t="s">
        <v>262</v>
      </c>
      <c r="H523" t="s">
        <v>1976</v>
      </c>
      <c r="I523" t="s">
        <v>2219</v>
      </c>
      <c r="J523" t="s">
        <v>2220</v>
      </c>
      <c r="K523" t="s">
        <v>1979</v>
      </c>
      <c r="L523" t="s">
        <v>1979</v>
      </c>
      <c r="M523" t="s">
        <v>1979</v>
      </c>
      <c r="N523" t="s">
        <v>38</v>
      </c>
      <c r="O523" t="s">
        <v>374</v>
      </c>
      <c r="P523" t="s">
        <v>2221</v>
      </c>
      <c r="Q523" t="s">
        <v>2222</v>
      </c>
      <c r="R523">
        <v>4</v>
      </c>
      <c r="S523">
        <v>226</v>
      </c>
      <c r="T523">
        <v>0</v>
      </c>
      <c r="U523">
        <v>56.4</v>
      </c>
      <c r="V523" t="s">
        <v>42</v>
      </c>
      <c r="W523">
        <v>29.23</v>
      </c>
      <c r="X523" t="s">
        <v>64</v>
      </c>
      <c r="Y523" t="s">
        <v>8747</v>
      </c>
      <c r="Z523">
        <v>2014</v>
      </c>
      <c r="AA523">
        <v>33</v>
      </c>
      <c r="AB523">
        <v>47614</v>
      </c>
    </row>
    <row r="524" spans="1:28" x14ac:dyDescent="0.2">
      <c r="A524" t="s">
        <v>2223</v>
      </c>
      <c r="B524" s="1">
        <v>41877</v>
      </c>
      <c r="C524" s="1">
        <v>41879</v>
      </c>
      <c r="D524" t="s">
        <v>59</v>
      </c>
      <c r="E524" t="s">
        <v>2224</v>
      </c>
      <c r="F524" t="s">
        <v>1737</v>
      </c>
      <c r="G524" t="s">
        <v>262</v>
      </c>
      <c r="H524" t="s">
        <v>1994</v>
      </c>
      <c r="I524" t="s">
        <v>2079</v>
      </c>
      <c r="J524" t="s">
        <v>2225</v>
      </c>
      <c r="K524" t="s">
        <v>1950</v>
      </c>
      <c r="L524" t="s">
        <v>1950</v>
      </c>
      <c r="M524" t="s">
        <v>1988</v>
      </c>
      <c r="N524" t="s">
        <v>38</v>
      </c>
      <c r="O524" t="s">
        <v>380</v>
      </c>
      <c r="P524" t="s">
        <v>2226</v>
      </c>
      <c r="Q524" t="s">
        <v>2227</v>
      </c>
      <c r="R524">
        <v>5</v>
      </c>
      <c r="S524">
        <v>235</v>
      </c>
      <c r="T524">
        <v>0</v>
      </c>
      <c r="U524">
        <v>49.3</v>
      </c>
      <c r="V524" t="s">
        <v>42</v>
      </c>
      <c r="W524">
        <v>60.34</v>
      </c>
      <c r="X524" t="s">
        <v>146</v>
      </c>
      <c r="Y524" t="s">
        <v>8747</v>
      </c>
      <c r="Z524">
        <v>2014</v>
      </c>
      <c r="AA524">
        <v>35</v>
      </c>
      <c r="AB524">
        <v>776</v>
      </c>
    </row>
    <row r="525" spans="1:28" x14ac:dyDescent="0.2">
      <c r="A525" t="s">
        <v>2228</v>
      </c>
      <c r="B525" s="1">
        <v>41894</v>
      </c>
      <c r="C525" s="1">
        <v>41896</v>
      </c>
      <c r="D525" t="s">
        <v>59</v>
      </c>
      <c r="E525" t="s">
        <v>2229</v>
      </c>
      <c r="F525" t="s">
        <v>1737</v>
      </c>
      <c r="G525" t="s">
        <v>262</v>
      </c>
      <c r="H525" t="s">
        <v>2011</v>
      </c>
      <c r="I525" t="s">
        <v>2230</v>
      </c>
      <c r="J525" t="s">
        <v>2231</v>
      </c>
      <c r="K525" t="s">
        <v>2005</v>
      </c>
      <c r="L525" t="s">
        <v>2005</v>
      </c>
      <c r="M525" t="s">
        <v>2014</v>
      </c>
      <c r="N525" t="s">
        <v>38</v>
      </c>
      <c r="O525" t="s">
        <v>374</v>
      </c>
      <c r="P525" t="s">
        <v>2208</v>
      </c>
      <c r="Q525" t="s">
        <v>2209</v>
      </c>
      <c r="R525">
        <v>3</v>
      </c>
      <c r="S525">
        <v>635</v>
      </c>
      <c r="T525">
        <v>0</v>
      </c>
      <c r="U525">
        <v>279.36</v>
      </c>
      <c r="V525" t="s">
        <v>42</v>
      </c>
      <c r="W525">
        <v>140.34</v>
      </c>
      <c r="X525" t="s">
        <v>146</v>
      </c>
      <c r="Y525" t="s">
        <v>8748</v>
      </c>
      <c r="Z525">
        <v>2014</v>
      </c>
      <c r="AA525">
        <v>37</v>
      </c>
      <c r="AB525">
        <v>23152</v>
      </c>
    </row>
    <row r="526" spans="1:28" x14ac:dyDescent="0.2">
      <c r="A526" t="s">
        <v>2232</v>
      </c>
      <c r="B526" s="1">
        <v>41899</v>
      </c>
      <c r="C526" s="1">
        <v>41901</v>
      </c>
      <c r="D526" t="s">
        <v>28</v>
      </c>
      <c r="E526" t="s">
        <v>2233</v>
      </c>
      <c r="F526" t="s">
        <v>2234</v>
      </c>
      <c r="G526" t="s">
        <v>262</v>
      </c>
      <c r="H526" t="s">
        <v>1994</v>
      </c>
      <c r="I526" t="s">
        <v>2235</v>
      </c>
      <c r="J526" t="s">
        <v>2236</v>
      </c>
      <c r="K526" t="s">
        <v>1950</v>
      </c>
      <c r="L526" t="s">
        <v>1950</v>
      </c>
      <c r="M526" t="s">
        <v>1988</v>
      </c>
      <c r="N526" t="s">
        <v>38</v>
      </c>
      <c r="O526" t="s">
        <v>374</v>
      </c>
      <c r="P526" t="s">
        <v>2237</v>
      </c>
      <c r="Q526" t="s">
        <v>2238</v>
      </c>
      <c r="R526">
        <v>3</v>
      </c>
      <c r="S526">
        <v>408</v>
      </c>
      <c r="T526">
        <v>0</v>
      </c>
      <c r="U526">
        <v>44.88</v>
      </c>
      <c r="V526" t="s">
        <v>42</v>
      </c>
      <c r="W526">
        <v>91.14</v>
      </c>
      <c r="X526" t="s">
        <v>146</v>
      </c>
      <c r="Y526" t="s">
        <v>8748</v>
      </c>
      <c r="Z526">
        <v>2014</v>
      </c>
      <c r="AA526">
        <v>38</v>
      </c>
      <c r="AB526">
        <v>924</v>
      </c>
    </row>
    <row r="527" spans="1:28" x14ac:dyDescent="0.2">
      <c r="A527" t="s">
        <v>2239</v>
      </c>
      <c r="B527" s="1">
        <v>41901</v>
      </c>
      <c r="C527" s="1">
        <v>41901</v>
      </c>
      <c r="D527" t="s">
        <v>59</v>
      </c>
      <c r="E527" t="s">
        <v>2240</v>
      </c>
      <c r="F527" t="s">
        <v>1061</v>
      </c>
      <c r="G527" t="s">
        <v>262</v>
      </c>
      <c r="H527" t="s">
        <v>2241</v>
      </c>
      <c r="I527" t="s">
        <v>2242</v>
      </c>
      <c r="J527" t="s">
        <v>2243</v>
      </c>
      <c r="K527" t="s">
        <v>2005</v>
      </c>
      <c r="L527" t="s">
        <v>2005</v>
      </c>
      <c r="M527" t="s">
        <v>2185</v>
      </c>
      <c r="N527" t="s">
        <v>38</v>
      </c>
      <c r="O527" t="s">
        <v>374</v>
      </c>
      <c r="P527" t="s">
        <v>2244</v>
      </c>
      <c r="Q527" t="s">
        <v>2245</v>
      </c>
      <c r="R527">
        <v>6</v>
      </c>
      <c r="S527">
        <v>1191</v>
      </c>
      <c r="T527">
        <v>0</v>
      </c>
      <c r="U527">
        <v>178.56</v>
      </c>
      <c r="V527" t="s">
        <v>42</v>
      </c>
      <c r="W527">
        <v>353.42</v>
      </c>
      <c r="X527" t="s">
        <v>64</v>
      </c>
      <c r="Y527" t="s">
        <v>8748</v>
      </c>
      <c r="Z527">
        <v>2014</v>
      </c>
      <c r="AA527">
        <v>38</v>
      </c>
      <c r="AB527">
        <v>30312</v>
      </c>
    </row>
    <row r="528" spans="1:28" x14ac:dyDescent="0.2">
      <c r="A528" t="s">
        <v>2246</v>
      </c>
      <c r="B528" s="1">
        <v>41904</v>
      </c>
      <c r="C528" s="1">
        <v>41907</v>
      </c>
      <c r="D528" t="s">
        <v>45</v>
      </c>
      <c r="E528" t="s">
        <v>2247</v>
      </c>
      <c r="F528" t="s">
        <v>2248</v>
      </c>
      <c r="G528" t="s">
        <v>262</v>
      </c>
      <c r="H528" t="s">
        <v>2002</v>
      </c>
      <c r="I528" t="s">
        <v>2249</v>
      </c>
      <c r="J528" t="s">
        <v>2250</v>
      </c>
      <c r="K528" t="s">
        <v>2005</v>
      </c>
      <c r="L528" t="s">
        <v>2005</v>
      </c>
      <c r="M528" t="s">
        <v>2006</v>
      </c>
      <c r="N528" t="s">
        <v>38</v>
      </c>
      <c r="O528" t="s">
        <v>374</v>
      </c>
      <c r="P528" t="s">
        <v>2251</v>
      </c>
      <c r="Q528" t="s">
        <v>2252</v>
      </c>
      <c r="R528">
        <v>5</v>
      </c>
      <c r="S528">
        <v>687</v>
      </c>
      <c r="T528">
        <v>0</v>
      </c>
      <c r="U528">
        <v>343.35</v>
      </c>
      <c r="V528" t="s">
        <v>42</v>
      </c>
      <c r="W528">
        <v>67.900000000000006</v>
      </c>
      <c r="X528" t="s">
        <v>43</v>
      </c>
      <c r="Y528" t="s">
        <v>8748</v>
      </c>
      <c r="Z528">
        <v>2014</v>
      </c>
      <c r="AA528">
        <v>39</v>
      </c>
      <c r="AB528">
        <v>25651</v>
      </c>
    </row>
    <row r="529" spans="1:28" x14ac:dyDescent="0.2">
      <c r="A529" t="s">
        <v>2253</v>
      </c>
      <c r="B529" s="1">
        <v>41907</v>
      </c>
      <c r="C529" s="1">
        <v>41909</v>
      </c>
      <c r="D529" t="s">
        <v>59</v>
      </c>
      <c r="E529" t="s">
        <v>2254</v>
      </c>
      <c r="F529" t="s">
        <v>2255</v>
      </c>
      <c r="G529" t="s">
        <v>262</v>
      </c>
      <c r="H529" t="s">
        <v>2256</v>
      </c>
      <c r="I529" t="s">
        <v>2257</v>
      </c>
      <c r="J529" t="s">
        <v>2258</v>
      </c>
      <c r="K529" t="s">
        <v>2005</v>
      </c>
      <c r="L529" t="s">
        <v>2005</v>
      </c>
      <c r="M529" t="s">
        <v>2112</v>
      </c>
      <c r="N529" t="s">
        <v>38</v>
      </c>
      <c r="O529" t="s">
        <v>374</v>
      </c>
      <c r="P529" t="s">
        <v>2121</v>
      </c>
      <c r="Q529" t="s">
        <v>1981</v>
      </c>
      <c r="R529">
        <v>3</v>
      </c>
      <c r="S529">
        <v>597</v>
      </c>
      <c r="T529">
        <v>0</v>
      </c>
      <c r="U529">
        <v>83.52</v>
      </c>
      <c r="V529" t="s">
        <v>42</v>
      </c>
      <c r="W529">
        <v>136.27000000000001</v>
      </c>
      <c r="X529" t="s">
        <v>43</v>
      </c>
      <c r="Y529" t="s">
        <v>8748</v>
      </c>
      <c r="Z529">
        <v>2014</v>
      </c>
      <c r="AA529">
        <v>39</v>
      </c>
      <c r="AB529">
        <v>22041</v>
      </c>
    </row>
    <row r="530" spans="1:28" x14ac:dyDescent="0.2">
      <c r="A530" t="s">
        <v>2259</v>
      </c>
      <c r="B530" s="1">
        <v>41925</v>
      </c>
      <c r="C530" s="1">
        <v>41930</v>
      </c>
      <c r="D530" t="s">
        <v>45</v>
      </c>
      <c r="E530" t="s">
        <v>2260</v>
      </c>
      <c r="F530" t="s">
        <v>2019</v>
      </c>
      <c r="G530" t="s">
        <v>262</v>
      </c>
      <c r="H530" t="s">
        <v>1985</v>
      </c>
      <c r="I530" t="s">
        <v>1986</v>
      </c>
      <c r="J530" t="s">
        <v>2261</v>
      </c>
      <c r="K530" t="s">
        <v>1879</v>
      </c>
      <c r="L530" t="s">
        <v>1879</v>
      </c>
      <c r="M530" t="s">
        <v>1988</v>
      </c>
      <c r="N530" t="s">
        <v>38</v>
      </c>
      <c r="O530" t="s">
        <v>380</v>
      </c>
      <c r="P530" t="s">
        <v>2262</v>
      </c>
      <c r="Q530" t="s">
        <v>2263</v>
      </c>
      <c r="R530">
        <v>4</v>
      </c>
      <c r="S530">
        <v>2077</v>
      </c>
      <c r="T530">
        <v>0</v>
      </c>
      <c r="U530">
        <v>394.68</v>
      </c>
      <c r="V530" t="s">
        <v>42</v>
      </c>
      <c r="W530">
        <v>164.16</v>
      </c>
      <c r="X530" t="s">
        <v>43</v>
      </c>
      <c r="Y530" t="s">
        <v>8749</v>
      </c>
      <c r="Z530">
        <v>2014</v>
      </c>
      <c r="AA530">
        <v>42</v>
      </c>
      <c r="AB530">
        <v>16252</v>
      </c>
    </row>
    <row r="531" spans="1:28" x14ac:dyDescent="0.2">
      <c r="A531" t="s">
        <v>2264</v>
      </c>
      <c r="B531" s="1">
        <v>41929</v>
      </c>
      <c r="C531" s="1">
        <v>41931</v>
      </c>
      <c r="D531" t="s">
        <v>28</v>
      </c>
      <c r="E531" t="s">
        <v>2265</v>
      </c>
      <c r="F531" t="s">
        <v>1517</v>
      </c>
      <c r="G531" t="s">
        <v>262</v>
      </c>
      <c r="H531" t="s">
        <v>1985</v>
      </c>
      <c r="I531" t="s">
        <v>1986</v>
      </c>
      <c r="J531" t="s">
        <v>2266</v>
      </c>
      <c r="K531" t="s">
        <v>1879</v>
      </c>
      <c r="L531" t="s">
        <v>1879</v>
      </c>
      <c r="M531" t="s">
        <v>1988</v>
      </c>
      <c r="N531" t="s">
        <v>38</v>
      </c>
      <c r="O531" t="s">
        <v>393</v>
      </c>
      <c r="P531" t="s">
        <v>2267</v>
      </c>
      <c r="Q531" t="s">
        <v>2268</v>
      </c>
      <c r="R531">
        <v>5</v>
      </c>
      <c r="S531">
        <v>173</v>
      </c>
      <c r="T531">
        <v>0</v>
      </c>
      <c r="U531">
        <v>0</v>
      </c>
      <c r="V531" t="s">
        <v>42</v>
      </c>
      <c r="W531">
        <v>28.82</v>
      </c>
      <c r="X531" t="s">
        <v>146</v>
      </c>
      <c r="Y531" t="s">
        <v>8749</v>
      </c>
      <c r="Z531">
        <v>2014</v>
      </c>
      <c r="AA531">
        <v>42</v>
      </c>
      <c r="AB531">
        <v>14540</v>
      </c>
    </row>
    <row r="532" spans="1:28" x14ac:dyDescent="0.2">
      <c r="A532" t="s">
        <v>2269</v>
      </c>
      <c r="B532" s="1">
        <v>41956</v>
      </c>
      <c r="C532" s="1">
        <v>41960</v>
      </c>
      <c r="D532" t="s">
        <v>28</v>
      </c>
      <c r="E532" t="s">
        <v>2270</v>
      </c>
      <c r="F532" t="s">
        <v>2271</v>
      </c>
      <c r="G532" t="s">
        <v>262</v>
      </c>
      <c r="H532" t="s">
        <v>1994</v>
      </c>
      <c r="I532" t="s">
        <v>2272</v>
      </c>
      <c r="J532" t="s">
        <v>2273</v>
      </c>
      <c r="K532" t="s">
        <v>1950</v>
      </c>
      <c r="L532" t="s">
        <v>1950</v>
      </c>
      <c r="M532" t="s">
        <v>1988</v>
      </c>
      <c r="N532" t="s">
        <v>38</v>
      </c>
      <c r="O532" t="s">
        <v>374</v>
      </c>
      <c r="P532" t="s">
        <v>2274</v>
      </c>
      <c r="Q532" t="s">
        <v>2275</v>
      </c>
      <c r="R532">
        <v>9</v>
      </c>
      <c r="S532">
        <v>1188</v>
      </c>
      <c r="T532">
        <v>0</v>
      </c>
      <c r="U532">
        <v>23.58</v>
      </c>
      <c r="V532" t="s">
        <v>42</v>
      </c>
      <c r="W532">
        <v>107.462</v>
      </c>
      <c r="X532" t="s">
        <v>43</v>
      </c>
      <c r="Y532" t="s">
        <v>8768</v>
      </c>
      <c r="Z532">
        <v>2014</v>
      </c>
      <c r="AA532">
        <v>46</v>
      </c>
      <c r="AB532">
        <v>1199</v>
      </c>
    </row>
    <row r="533" spans="1:28" x14ac:dyDescent="0.2">
      <c r="A533" t="s">
        <v>2276</v>
      </c>
      <c r="B533" s="1">
        <v>41969</v>
      </c>
      <c r="C533" s="1">
        <v>41972</v>
      </c>
      <c r="D533" t="s">
        <v>59</v>
      </c>
      <c r="E533" t="s">
        <v>2047</v>
      </c>
      <c r="F533" t="s">
        <v>2048</v>
      </c>
      <c r="G533" t="s">
        <v>262</v>
      </c>
      <c r="H533" t="s">
        <v>1976</v>
      </c>
      <c r="I533" t="s">
        <v>2277</v>
      </c>
      <c r="J533" t="s">
        <v>2278</v>
      </c>
      <c r="K533" t="s">
        <v>1979</v>
      </c>
      <c r="L533" t="s">
        <v>1979</v>
      </c>
      <c r="M533" t="s">
        <v>1979</v>
      </c>
      <c r="N533" t="s">
        <v>38</v>
      </c>
      <c r="O533" t="s">
        <v>380</v>
      </c>
      <c r="P533" t="s">
        <v>2279</v>
      </c>
      <c r="Q533" t="s">
        <v>2280</v>
      </c>
      <c r="R533">
        <v>4</v>
      </c>
      <c r="S533">
        <v>1238</v>
      </c>
      <c r="T533">
        <v>0</v>
      </c>
      <c r="U533">
        <v>606.36</v>
      </c>
      <c r="V533" t="s">
        <v>42</v>
      </c>
      <c r="W533">
        <v>400.03</v>
      </c>
      <c r="X533" t="s">
        <v>43</v>
      </c>
      <c r="Y533" t="s">
        <v>8768</v>
      </c>
      <c r="Z533">
        <v>2014</v>
      </c>
      <c r="AA533">
        <v>48</v>
      </c>
      <c r="AB533">
        <v>47087</v>
      </c>
    </row>
    <row r="534" spans="1:28" x14ac:dyDescent="0.2">
      <c r="A534" t="s">
        <v>2281</v>
      </c>
      <c r="B534" s="1">
        <v>41794</v>
      </c>
      <c r="C534" s="1">
        <v>41794</v>
      </c>
      <c r="D534" t="s">
        <v>28</v>
      </c>
      <c r="E534" t="s">
        <v>2282</v>
      </c>
      <c r="F534" t="s">
        <v>2234</v>
      </c>
      <c r="G534" t="s">
        <v>262</v>
      </c>
      <c r="H534" t="s">
        <v>2283</v>
      </c>
      <c r="I534" t="s">
        <v>2284</v>
      </c>
      <c r="J534" t="s">
        <v>2284</v>
      </c>
      <c r="K534" t="s">
        <v>1879</v>
      </c>
      <c r="L534" t="s">
        <v>1879</v>
      </c>
      <c r="M534" t="s">
        <v>1594</v>
      </c>
      <c r="N534" t="s">
        <v>38</v>
      </c>
      <c r="O534" t="s">
        <v>380</v>
      </c>
      <c r="P534" t="s">
        <v>2285</v>
      </c>
      <c r="Q534" t="s">
        <v>2286</v>
      </c>
      <c r="R534">
        <v>1</v>
      </c>
      <c r="S534">
        <v>536</v>
      </c>
      <c r="T534">
        <v>0</v>
      </c>
      <c r="U534">
        <v>91.17</v>
      </c>
      <c r="V534" t="s">
        <v>42</v>
      </c>
      <c r="W534">
        <v>104.69</v>
      </c>
      <c r="X534" t="s">
        <v>64</v>
      </c>
      <c r="Y534" t="s">
        <v>8745</v>
      </c>
      <c r="Z534">
        <v>2014</v>
      </c>
      <c r="AA534">
        <v>23</v>
      </c>
      <c r="AB534">
        <v>17948</v>
      </c>
    </row>
    <row r="535" spans="1:28" x14ac:dyDescent="0.2">
      <c r="A535" t="s">
        <v>2287</v>
      </c>
      <c r="B535" s="1">
        <v>41990</v>
      </c>
      <c r="C535" s="1">
        <v>41993</v>
      </c>
      <c r="D535" t="s">
        <v>28</v>
      </c>
      <c r="E535" t="s">
        <v>2288</v>
      </c>
      <c r="F535" t="s">
        <v>2289</v>
      </c>
      <c r="G535" t="s">
        <v>262</v>
      </c>
      <c r="H535" t="s">
        <v>2290</v>
      </c>
      <c r="I535" t="s">
        <v>2291</v>
      </c>
      <c r="J535" t="s">
        <v>2291</v>
      </c>
      <c r="K535" t="s">
        <v>2023</v>
      </c>
      <c r="L535" t="s">
        <v>2023</v>
      </c>
      <c r="M535" t="s">
        <v>2023</v>
      </c>
      <c r="N535" t="s">
        <v>38</v>
      </c>
      <c r="O535" t="s">
        <v>380</v>
      </c>
      <c r="P535" t="s">
        <v>2292</v>
      </c>
      <c r="Q535" t="s">
        <v>2293</v>
      </c>
      <c r="R535">
        <v>1</v>
      </c>
      <c r="S535">
        <v>278</v>
      </c>
      <c r="T535">
        <v>0</v>
      </c>
      <c r="U535">
        <v>75.180000000000007</v>
      </c>
      <c r="V535" t="s">
        <v>42</v>
      </c>
      <c r="W535">
        <v>63.45</v>
      </c>
      <c r="X535" t="s">
        <v>146</v>
      </c>
      <c r="Y535" t="s">
        <v>8750</v>
      </c>
      <c r="Z535">
        <v>2014</v>
      </c>
      <c r="AA535">
        <v>51</v>
      </c>
      <c r="AB535">
        <v>47806</v>
      </c>
    </row>
    <row r="536" spans="1:28" x14ac:dyDescent="0.2">
      <c r="A536" t="s">
        <v>2294</v>
      </c>
      <c r="B536" s="1">
        <v>41509</v>
      </c>
      <c r="C536" s="1">
        <v>41511</v>
      </c>
      <c r="D536" t="s">
        <v>28</v>
      </c>
      <c r="E536" t="s">
        <v>2295</v>
      </c>
      <c r="F536" t="s">
        <v>2296</v>
      </c>
      <c r="G536" t="s">
        <v>262</v>
      </c>
      <c r="H536" t="s">
        <v>1976</v>
      </c>
      <c r="I536" t="s">
        <v>1977</v>
      </c>
      <c r="J536" t="s">
        <v>2297</v>
      </c>
      <c r="K536" t="s">
        <v>1979</v>
      </c>
      <c r="L536" t="s">
        <v>1979</v>
      </c>
      <c r="M536" t="s">
        <v>1979</v>
      </c>
      <c r="N536" t="s">
        <v>38</v>
      </c>
      <c r="O536" t="s">
        <v>380</v>
      </c>
      <c r="P536" t="s">
        <v>2298</v>
      </c>
      <c r="Q536" t="s">
        <v>2299</v>
      </c>
      <c r="R536">
        <v>1</v>
      </c>
      <c r="S536">
        <v>302</v>
      </c>
      <c r="T536">
        <v>0</v>
      </c>
      <c r="U536">
        <v>27.15</v>
      </c>
      <c r="V536" t="s">
        <v>42</v>
      </c>
      <c r="W536">
        <v>45.96</v>
      </c>
      <c r="X536" t="s">
        <v>146</v>
      </c>
      <c r="Y536" t="s">
        <v>8739</v>
      </c>
      <c r="Z536">
        <v>2013</v>
      </c>
      <c r="AA536">
        <v>34</v>
      </c>
      <c r="AB536">
        <v>47384</v>
      </c>
    </row>
    <row r="537" spans="1:28" x14ac:dyDescent="0.2">
      <c r="A537" t="s">
        <v>2300</v>
      </c>
      <c r="B537" s="1">
        <v>41852</v>
      </c>
      <c r="C537" s="1">
        <v>41855</v>
      </c>
      <c r="D537" t="s">
        <v>45</v>
      </c>
      <c r="E537" t="s">
        <v>2301</v>
      </c>
      <c r="F537" t="s">
        <v>2289</v>
      </c>
      <c r="G537" t="s">
        <v>262</v>
      </c>
      <c r="H537" t="s">
        <v>2302</v>
      </c>
      <c r="I537" t="s">
        <v>2303</v>
      </c>
      <c r="J537" t="s">
        <v>2303</v>
      </c>
      <c r="K537" t="s">
        <v>1979</v>
      </c>
      <c r="L537" t="s">
        <v>1979</v>
      </c>
      <c r="M537" t="s">
        <v>1979</v>
      </c>
      <c r="N537" t="s">
        <v>38</v>
      </c>
      <c r="O537" t="s">
        <v>380</v>
      </c>
      <c r="P537" t="s">
        <v>2304</v>
      </c>
      <c r="Q537" t="s">
        <v>2263</v>
      </c>
      <c r="R537">
        <v>1</v>
      </c>
      <c r="S537">
        <v>519</v>
      </c>
      <c r="T537">
        <v>0</v>
      </c>
      <c r="U537">
        <v>98.67</v>
      </c>
      <c r="V537" t="s">
        <v>42</v>
      </c>
      <c r="W537">
        <v>25.75</v>
      </c>
      <c r="X537" t="s">
        <v>43</v>
      </c>
      <c r="Y537" t="s">
        <v>8747</v>
      </c>
      <c r="Z537">
        <v>2014</v>
      </c>
      <c r="AA537">
        <v>31</v>
      </c>
      <c r="AB537">
        <v>46312</v>
      </c>
    </row>
    <row r="538" spans="1:28" x14ac:dyDescent="0.2">
      <c r="A538" t="s">
        <v>2305</v>
      </c>
      <c r="B538" s="1">
        <v>41634</v>
      </c>
      <c r="C538" s="1">
        <v>41634</v>
      </c>
      <c r="D538" t="s">
        <v>45</v>
      </c>
      <c r="E538" t="s">
        <v>2306</v>
      </c>
      <c r="F538" t="s">
        <v>2153</v>
      </c>
      <c r="G538" t="s">
        <v>262</v>
      </c>
      <c r="H538" t="s">
        <v>2307</v>
      </c>
      <c r="I538" t="s">
        <v>2308</v>
      </c>
      <c r="J538" t="s">
        <v>2309</v>
      </c>
      <c r="K538" t="s">
        <v>2023</v>
      </c>
      <c r="L538" t="s">
        <v>2023</v>
      </c>
      <c r="M538" t="s">
        <v>2023</v>
      </c>
      <c r="N538" t="s">
        <v>38</v>
      </c>
      <c r="O538" t="s">
        <v>374</v>
      </c>
      <c r="P538" t="s">
        <v>2310</v>
      </c>
      <c r="Q538" t="s">
        <v>2311</v>
      </c>
      <c r="R538">
        <v>2</v>
      </c>
      <c r="S538">
        <v>397</v>
      </c>
      <c r="T538">
        <v>0</v>
      </c>
      <c r="U538">
        <v>194.4</v>
      </c>
      <c r="V538" t="s">
        <v>42</v>
      </c>
      <c r="W538">
        <v>47.98</v>
      </c>
      <c r="X538" t="s">
        <v>64</v>
      </c>
      <c r="Y538" t="s">
        <v>8764</v>
      </c>
      <c r="Z538">
        <v>2013</v>
      </c>
      <c r="AA538">
        <v>52</v>
      </c>
      <c r="AB538">
        <v>44098</v>
      </c>
    </row>
    <row r="539" spans="1:28" x14ac:dyDescent="0.2">
      <c r="A539" t="s">
        <v>2312</v>
      </c>
      <c r="B539" s="1">
        <v>40785</v>
      </c>
      <c r="C539" s="1">
        <v>40787</v>
      </c>
      <c r="D539" t="s">
        <v>28</v>
      </c>
      <c r="E539" t="s">
        <v>2313</v>
      </c>
      <c r="F539" t="s">
        <v>2314</v>
      </c>
      <c r="G539" t="s">
        <v>262</v>
      </c>
      <c r="H539" t="s">
        <v>2315</v>
      </c>
      <c r="I539" t="s">
        <v>2316</v>
      </c>
      <c r="J539" t="s">
        <v>2317</v>
      </c>
      <c r="K539" t="s">
        <v>1950</v>
      </c>
      <c r="L539" t="s">
        <v>1950</v>
      </c>
      <c r="M539" t="s">
        <v>1594</v>
      </c>
      <c r="N539" t="s">
        <v>38</v>
      </c>
      <c r="O539" t="s">
        <v>380</v>
      </c>
      <c r="P539" t="s">
        <v>2318</v>
      </c>
      <c r="Q539" t="s">
        <v>2319</v>
      </c>
      <c r="R539">
        <v>2</v>
      </c>
      <c r="S539">
        <v>757</v>
      </c>
      <c r="T539">
        <v>0</v>
      </c>
      <c r="U539">
        <v>249.84</v>
      </c>
      <c r="V539" t="s">
        <v>42</v>
      </c>
      <c r="W539">
        <v>104.693</v>
      </c>
      <c r="X539" t="s">
        <v>146</v>
      </c>
      <c r="Y539" t="s">
        <v>8724</v>
      </c>
      <c r="Z539">
        <v>2011</v>
      </c>
      <c r="AA539">
        <v>36</v>
      </c>
      <c r="AB539">
        <v>7298</v>
      </c>
    </row>
    <row r="540" spans="1:28" x14ac:dyDescent="0.2">
      <c r="A540" t="s">
        <v>2320</v>
      </c>
      <c r="B540" s="1">
        <v>41015</v>
      </c>
      <c r="C540" s="1">
        <v>41018</v>
      </c>
      <c r="D540" t="s">
        <v>45</v>
      </c>
      <c r="E540" t="s">
        <v>2321</v>
      </c>
      <c r="F540" t="s">
        <v>619</v>
      </c>
      <c r="G540" t="s">
        <v>262</v>
      </c>
      <c r="H540" t="s">
        <v>2322</v>
      </c>
      <c r="I540" t="s">
        <v>2323</v>
      </c>
      <c r="J540" t="s">
        <v>2324</v>
      </c>
      <c r="K540" t="s">
        <v>2322</v>
      </c>
      <c r="L540" t="s">
        <v>36</v>
      </c>
      <c r="M540" t="s">
        <v>2322</v>
      </c>
      <c r="N540" t="s">
        <v>38</v>
      </c>
      <c r="O540" t="s">
        <v>380</v>
      </c>
      <c r="P540" t="s">
        <v>2325</v>
      </c>
      <c r="Q540" t="s">
        <v>2326</v>
      </c>
      <c r="R540">
        <v>2</v>
      </c>
      <c r="S540">
        <v>558</v>
      </c>
      <c r="T540">
        <v>0</v>
      </c>
      <c r="U540">
        <v>0</v>
      </c>
      <c r="V540" t="s">
        <v>42</v>
      </c>
      <c r="W540">
        <v>60.8</v>
      </c>
      <c r="X540" t="s">
        <v>146</v>
      </c>
      <c r="Y540" t="s">
        <v>8731</v>
      </c>
      <c r="Z540">
        <v>2012</v>
      </c>
      <c r="AA540">
        <v>16</v>
      </c>
      <c r="AB540">
        <v>49953</v>
      </c>
    </row>
    <row r="541" spans="1:28" x14ac:dyDescent="0.2">
      <c r="A541" t="s">
        <v>2327</v>
      </c>
      <c r="B541" s="1">
        <v>41036</v>
      </c>
      <c r="C541" s="1">
        <v>41039</v>
      </c>
      <c r="D541" t="s">
        <v>45</v>
      </c>
      <c r="E541" t="s">
        <v>2328</v>
      </c>
      <c r="F541" t="s">
        <v>1947</v>
      </c>
      <c r="G541" t="s">
        <v>262</v>
      </c>
      <c r="H541" t="s">
        <v>2241</v>
      </c>
      <c r="I541" t="s">
        <v>2329</v>
      </c>
      <c r="J541" t="s">
        <v>2330</v>
      </c>
      <c r="K541" t="s">
        <v>2005</v>
      </c>
      <c r="L541" t="s">
        <v>2005</v>
      </c>
      <c r="M541" t="s">
        <v>2185</v>
      </c>
      <c r="N541" t="s">
        <v>38</v>
      </c>
      <c r="O541" t="s">
        <v>380</v>
      </c>
      <c r="P541" t="s">
        <v>2331</v>
      </c>
      <c r="Q541" t="s">
        <v>2332</v>
      </c>
      <c r="R541">
        <v>2</v>
      </c>
      <c r="S541">
        <v>614</v>
      </c>
      <c r="T541">
        <v>0</v>
      </c>
      <c r="U541">
        <v>282.18</v>
      </c>
      <c r="V541" t="s">
        <v>42</v>
      </c>
      <c r="W541">
        <v>38.35</v>
      </c>
      <c r="X541" t="s">
        <v>146</v>
      </c>
      <c r="Y541" t="s">
        <v>8762</v>
      </c>
      <c r="Z541">
        <v>2012</v>
      </c>
      <c r="AA541">
        <v>19</v>
      </c>
      <c r="AB541">
        <v>30578</v>
      </c>
    </row>
    <row r="542" spans="1:28" x14ac:dyDescent="0.2">
      <c r="A542" t="s">
        <v>2333</v>
      </c>
      <c r="B542" s="1">
        <v>41078</v>
      </c>
      <c r="C542" s="1">
        <v>41081</v>
      </c>
      <c r="D542" t="s">
        <v>28</v>
      </c>
      <c r="E542" t="s">
        <v>2334</v>
      </c>
      <c r="F542" t="s">
        <v>1727</v>
      </c>
      <c r="G542" t="s">
        <v>262</v>
      </c>
      <c r="H542" t="s">
        <v>2241</v>
      </c>
      <c r="I542" t="s">
        <v>2335</v>
      </c>
      <c r="J542" t="s">
        <v>2336</v>
      </c>
      <c r="K542" t="s">
        <v>2005</v>
      </c>
      <c r="L542" t="s">
        <v>2005</v>
      </c>
      <c r="M542" t="s">
        <v>2185</v>
      </c>
      <c r="N542" t="s">
        <v>38</v>
      </c>
      <c r="O542" t="s">
        <v>374</v>
      </c>
      <c r="P542" t="s">
        <v>2337</v>
      </c>
      <c r="Q542" t="s">
        <v>2275</v>
      </c>
      <c r="R542">
        <v>2</v>
      </c>
      <c r="S542">
        <v>396</v>
      </c>
      <c r="T542">
        <v>0</v>
      </c>
      <c r="U542">
        <v>71.22</v>
      </c>
      <c r="V542" t="s">
        <v>42</v>
      </c>
      <c r="W542">
        <v>78.319999999999993</v>
      </c>
      <c r="X542" t="s">
        <v>146</v>
      </c>
      <c r="Y542" t="s">
        <v>8765</v>
      </c>
      <c r="Z542">
        <v>2012</v>
      </c>
      <c r="AA542">
        <v>25</v>
      </c>
      <c r="AB542">
        <v>30315</v>
      </c>
    </row>
    <row r="543" spans="1:28" x14ac:dyDescent="0.2">
      <c r="A543" t="s">
        <v>2338</v>
      </c>
      <c r="B543" s="1">
        <v>41446</v>
      </c>
      <c r="C543" s="1">
        <v>41448</v>
      </c>
      <c r="D543" t="s">
        <v>45</v>
      </c>
      <c r="E543" t="s">
        <v>2339</v>
      </c>
      <c r="F543" t="s">
        <v>2340</v>
      </c>
      <c r="G543" t="s">
        <v>262</v>
      </c>
      <c r="H543" t="s">
        <v>2341</v>
      </c>
      <c r="I543" t="s">
        <v>2342</v>
      </c>
      <c r="J543" t="s">
        <v>2343</v>
      </c>
      <c r="K543" t="s">
        <v>1979</v>
      </c>
      <c r="L543" t="s">
        <v>1979</v>
      </c>
      <c r="M543" t="s">
        <v>1979</v>
      </c>
      <c r="N543" t="s">
        <v>38</v>
      </c>
      <c r="O543" t="s">
        <v>380</v>
      </c>
      <c r="P543" t="s">
        <v>2344</v>
      </c>
      <c r="Q543" t="s">
        <v>2139</v>
      </c>
      <c r="R543">
        <v>2</v>
      </c>
      <c r="S543">
        <v>621</v>
      </c>
      <c r="T543">
        <v>0</v>
      </c>
      <c r="U543">
        <v>43.44</v>
      </c>
      <c r="V543" t="s">
        <v>42</v>
      </c>
      <c r="W543">
        <v>134.38999999999999</v>
      </c>
      <c r="X543" t="s">
        <v>146</v>
      </c>
      <c r="Y543" t="s">
        <v>8738</v>
      </c>
      <c r="Z543">
        <v>2013</v>
      </c>
      <c r="AA543">
        <v>25</v>
      </c>
      <c r="AB543">
        <v>41356</v>
      </c>
    </row>
    <row r="544" spans="1:28" x14ac:dyDescent="0.2">
      <c r="A544" t="s">
        <v>2345</v>
      </c>
      <c r="B544" s="1">
        <v>41865</v>
      </c>
      <c r="C544" s="1">
        <v>41867</v>
      </c>
      <c r="D544" t="s">
        <v>45</v>
      </c>
      <c r="E544" t="s">
        <v>2346</v>
      </c>
      <c r="F544" t="s">
        <v>846</v>
      </c>
      <c r="G544" t="s">
        <v>262</v>
      </c>
      <c r="H544" t="s">
        <v>2347</v>
      </c>
      <c r="I544" t="s">
        <v>2348</v>
      </c>
      <c r="J544" t="s">
        <v>2348</v>
      </c>
      <c r="K544" t="s">
        <v>1879</v>
      </c>
      <c r="L544" t="s">
        <v>1879</v>
      </c>
      <c r="M544" t="s">
        <v>1757</v>
      </c>
      <c r="N544" t="s">
        <v>38</v>
      </c>
      <c r="O544" t="s">
        <v>374</v>
      </c>
      <c r="P544" t="s">
        <v>2349</v>
      </c>
      <c r="Q544" t="s">
        <v>2039</v>
      </c>
      <c r="R544">
        <v>2</v>
      </c>
      <c r="S544">
        <v>257</v>
      </c>
      <c r="T544">
        <v>0</v>
      </c>
      <c r="U544">
        <v>110.34</v>
      </c>
      <c r="V544" t="s">
        <v>42</v>
      </c>
      <c r="W544">
        <v>13.7</v>
      </c>
      <c r="X544" t="s">
        <v>146</v>
      </c>
      <c r="Y544" t="s">
        <v>8747</v>
      </c>
      <c r="Z544">
        <v>2014</v>
      </c>
      <c r="AA544">
        <v>33</v>
      </c>
      <c r="AB544">
        <v>19410</v>
      </c>
    </row>
    <row r="545" spans="1:28" x14ac:dyDescent="0.2">
      <c r="A545" t="s">
        <v>2350</v>
      </c>
      <c r="B545" s="1">
        <v>40794</v>
      </c>
      <c r="C545" s="1">
        <v>40796</v>
      </c>
      <c r="D545" t="s">
        <v>59</v>
      </c>
      <c r="E545" t="s">
        <v>2351</v>
      </c>
      <c r="F545" t="s">
        <v>1494</v>
      </c>
      <c r="G545" t="s">
        <v>262</v>
      </c>
      <c r="H545" t="s">
        <v>2352</v>
      </c>
      <c r="I545" t="s">
        <v>2353</v>
      </c>
      <c r="J545" t="s">
        <v>2354</v>
      </c>
      <c r="K545" t="s">
        <v>1979</v>
      </c>
      <c r="L545" t="s">
        <v>1979</v>
      </c>
      <c r="M545" t="s">
        <v>1979</v>
      </c>
      <c r="N545" t="s">
        <v>38</v>
      </c>
      <c r="O545" t="s">
        <v>374</v>
      </c>
      <c r="P545" t="s">
        <v>2355</v>
      </c>
      <c r="Q545" t="s">
        <v>2356</v>
      </c>
      <c r="R545">
        <v>2</v>
      </c>
      <c r="S545">
        <v>424</v>
      </c>
      <c r="T545">
        <v>0</v>
      </c>
      <c r="U545">
        <v>161.16</v>
      </c>
      <c r="V545" t="s">
        <v>42</v>
      </c>
      <c r="W545">
        <v>97.54</v>
      </c>
      <c r="X545" t="s">
        <v>43</v>
      </c>
      <c r="Y545" t="s">
        <v>8725</v>
      </c>
      <c r="Z545">
        <v>2011</v>
      </c>
      <c r="AA545">
        <v>37</v>
      </c>
      <c r="AB545">
        <v>48563</v>
      </c>
    </row>
    <row r="546" spans="1:28" x14ac:dyDescent="0.2">
      <c r="A546" t="s">
        <v>2357</v>
      </c>
      <c r="B546" s="1">
        <v>40799</v>
      </c>
      <c r="C546" s="1">
        <v>40802</v>
      </c>
      <c r="D546" t="s">
        <v>45</v>
      </c>
      <c r="E546" t="s">
        <v>2358</v>
      </c>
      <c r="F546" t="s">
        <v>1632</v>
      </c>
      <c r="G546" t="s">
        <v>262</v>
      </c>
      <c r="H546" t="s">
        <v>2315</v>
      </c>
      <c r="I546" t="s">
        <v>2359</v>
      </c>
      <c r="J546" t="s">
        <v>2360</v>
      </c>
      <c r="K546" t="s">
        <v>1950</v>
      </c>
      <c r="L546" t="s">
        <v>1950</v>
      </c>
      <c r="M546" t="s">
        <v>1594</v>
      </c>
      <c r="N546" t="s">
        <v>38</v>
      </c>
      <c r="O546" t="s">
        <v>380</v>
      </c>
      <c r="P546" t="s">
        <v>2361</v>
      </c>
      <c r="Q546" t="s">
        <v>2362</v>
      </c>
      <c r="R546">
        <v>2</v>
      </c>
      <c r="S546">
        <v>749</v>
      </c>
      <c r="T546">
        <v>0</v>
      </c>
      <c r="U546">
        <v>149.72</v>
      </c>
      <c r="V546" t="s">
        <v>42</v>
      </c>
      <c r="W546">
        <v>34.905000000000001</v>
      </c>
      <c r="X546" t="s">
        <v>43</v>
      </c>
      <c r="Y546" t="s">
        <v>8725</v>
      </c>
      <c r="Z546">
        <v>2011</v>
      </c>
      <c r="AA546">
        <v>38</v>
      </c>
      <c r="AB546">
        <v>1360</v>
      </c>
    </row>
    <row r="547" spans="1:28" x14ac:dyDescent="0.2">
      <c r="A547" t="s">
        <v>2363</v>
      </c>
      <c r="B547" s="1">
        <v>40847</v>
      </c>
      <c r="C547" s="1">
        <v>40851</v>
      </c>
      <c r="D547" t="s">
        <v>45</v>
      </c>
      <c r="E547" t="s">
        <v>2364</v>
      </c>
      <c r="F547" t="s">
        <v>495</v>
      </c>
      <c r="G547" t="s">
        <v>262</v>
      </c>
      <c r="H547" t="s">
        <v>2365</v>
      </c>
      <c r="I547" t="s">
        <v>2366</v>
      </c>
      <c r="J547" t="s">
        <v>2367</v>
      </c>
      <c r="K547" t="s">
        <v>1879</v>
      </c>
      <c r="L547" t="s">
        <v>1879</v>
      </c>
      <c r="M547" t="s">
        <v>1757</v>
      </c>
      <c r="N547" t="s">
        <v>38</v>
      </c>
      <c r="O547" t="s">
        <v>374</v>
      </c>
      <c r="P547" t="s">
        <v>2368</v>
      </c>
      <c r="Q547" t="s">
        <v>2369</v>
      </c>
      <c r="R547">
        <v>2</v>
      </c>
      <c r="S547">
        <v>254</v>
      </c>
      <c r="T547">
        <v>0</v>
      </c>
      <c r="U547">
        <v>5.04</v>
      </c>
      <c r="V547" t="s">
        <v>42</v>
      </c>
      <c r="W547">
        <v>9.75</v>
      </c>
      <c r="X547" t="s">
        <v>43</v>
      </c>
      <c r="Y547" t="s">
        <v>8726</v>
      </c>
      <c r="Z547">
        <v>2011</v>
      </c>
      <c r="AA547">
        <v>45</v>
      </c>
      <c r="AB547">
        <v>15388</v>
      </c>
    </row>
    <row r="548" spans="1:28" x14ac:dyDescent="0.2">
      <c r="A548" t="s">
        <v>2370</v>
      </c>
      <c r="B548" s="1">
        <v>40801</v>
      </c>
      <c r="C548" s="1">
        <v>40803</v>
      </c>
      <c r="D548" t="s">
        <v>28</v>
      </c>
      <c r="E548" t="s">
        <v>2371</v>
      </c>
      <c r="F548" t="s">
        <v>2034</v>
      </c>
      <c r="G548" t="s">
        <v>262</v>
      </c>
      <c r="H548" t="s">
        <v>2315</v>
      </c>
      <c r="I548" t="s">
        <v>2316</v>
      </c>
      <c r="J548" t="s">
        <v>2372</v>
      </c>
      <c r="K548" t="s">
        <v>1950</v>
      </c>
      <c r="L548" t="s">
        <v>1950</v>
      </c>
      <c r="M548" t="s">
        <v>1594</v>
      </c>
      <c r="N548" t="s">
        <v>38</v>
      </c>
      <c r="O548" t="s">
        <v>380</v>
      </c>
      <c r="P548" t="s">
        <v>1971</v>
      </c>
      <c r="Q548" t="s">
        <v>1972</v>
      </c>
      <c r="R548">
        <v>2</v>
      </c>
      <c r="S548">
        <v>121</v>
      </c>
      <c r="T548">
        <v>0</v>
      </c>
      <c r="U548">
        <v>16.96</v>
      </c>
      <c r="V548" t="s">
        <v>42</v>
      </c>
      <c r="W548">
        <v>16.588000000000001</v>
      </c>
      <c r="X548" t="s">
        <v>43</v>
      </c>
      <c r="Y548" t="s">
        <v>8725</v>
      </c>
      <c r="Z548">
        <v>2011</v>
      </c>
      <c r="AA548">
        <v>38</v>
      </c>
      <c r="AB548">
        <v>8636</v>
      </c>
    </row>
    <row r="549" spans="1:28" x14ac:dyDescent="0.2">
      <c r="A549" t="s">
        <v>2373</v>
      </c>
      <c r="B549" s="1">
        <v>41575</v>
      </c>
      <c r="C549" s="1">
        <v>41580</v>
      </c>
      <c r="D549" t="s">
        <v>45</v>
      </c>
      <c r="E549" t="s">
        <v>2374</v>
      </c>
      <c r="F549" t="s">
        <v>2375</v>
      </c>
      <c r="G549" t="s">
        <v>246</v>
      </c>
      <c r="H549" t="s">
        <v>1985</v>
      </c>
      <c r="I549" t="s">
        <v>1986</v>
      </c>
      <c r="J549" t="s">
        <v>2376</v>
      </c>
      <c r="K549" t="s">
        <v>1879</v>
      </c>
      <c r="L549" t="s">
        <v>1879</v>
      </c>
      <c r="M549" t="s">
        <v>1988</v>
      </c>
      <c r="N549" t="s">
        <v>38</v>
      </c>
      <c r="O549" t="s">
        <v>374</v>
      </c>
      <c r="P549" t="s">
        <v>2377</v>
      </c>
      <c r="Q549" t="s">
        <v>2378</v>
      </c>
      <c r="R549">
        <v>3</v>
      </c>
      <c r="S549">
        <v>591</v>
      </c>
      <c r="T549">
        <v>0</v>
      </c>
      <c r="U549">
        <v>118.17</v>
      </c>
      <c r="V549" t="s">
        <v>42</v>
      </c>
      <c r="W549">
        <v>1.38</v>
      </c>
      <c r="X549" t="s">
        <v>43</v>
      </c>
      <c r="Y549" t="s">
        <v>8740</v>
      </c>
      <c r="Z549">
        <v>2013</v>
      </c>
      <c r="AA549">
        <v>44</v>
      </c>
      <c r="AB549">
        <v>16441</v>
      </c>
    </row>
    <row r="550" spans="1:28" x14ac:dyDescent="0.2">
      <c r="A550" t="s">
        <v>2373</v>
      </c>
      <c r="B550" s="1">
        <v>41575</v>
      </c>
      <c r="C550" s="1">
        <v>41580</v>
      </c>
      <c r="D550" t="s">
        <v>45</v>
      </c>
      <c r="E550" t="s">
        <v>2374</v>
      </c>
      <c r="F550" t="s">
        <v>2375</v>
      </c>
      <c r="G550" t="s">
        <v>246</v>
      </c>
      <c r="H550" t="s">
        <v>1985</v>
      </c>
      <c r="I550" t="s">
        <v>1986</v>
      </c>
      <c r="J550" t="s">
        <v>2376</v>
      </c>
      <c r="K550" t="s">
        <v>1879</v>
      </c>
      <c r="L550" t="s">
        <v>1879</v>
      </c>
      <c r="M550" t="s">
        <v>1988</v>
      </c>
      <c r="N550" t="s">
        <v>38</v>
      </c>
      <c r="O550" t="s">
        <v>374</v>
      </c>
      <c r="P550" t="s">
        <v>2379</v>
      </c>
      <c r="Q550" t="s">
        <v>2380</v>
      </c>
      <c r="R550">
        <v>3</v>
      </c>
      <c r="S550">
        <v>425</v>
      </c>
      <c r="T550">
        <v>0</v>
      </c>
      <c r="U550">
        <v>110.43</v>
      </c>
      <c r="V550" t="s">
        <v>42</v>
      </c>
      <c r="W550">
        <v>52.44</v>
      </c>
      <c r="X550" t="s">
        <v>43</v>
      </c>
      <c r="Y550" t="s">
        <v>8740</v>
      </c>
      <c r="Z550">
        <v>2013</v>
      </c>
      <c r="AA550">
        <v>44</v>
      </c>
      <c r="AB550">
        <v>16439</v>
      </c>
    </row>
    <row r="551" spans="1:28" x14ac:dyDescent="0.2">
      <c r="A551" t="s">
        <v>2381</v>
      </c>
      <c r="B551" s="1">
        <v>41582</v>
      </c>
      <c r="C551" s="1">
        <v>41582</v>
      </c>
      <c r="D551" t="s">
        <v>28</v>
      </c>
      <c r="E551" t="s">
        <v>2382</v>
      </c>
      <c r="F551" t="s">
        <v>2383</v>
      </c>
      <c r="G551" t="s">
        <v>246</v>
      </c>
      <c r="H551" t="s">
        <v>2057</v>
      </c>
      <c r="I551" t="s">
        <v>2384</v>
      </c>
      <c r="J551" t="s">
        <v>2384</v>
      </c>
      <c r="K551" t="s">
        <v>1950</v>
      </c>
      <c r="L551" t="s">
        <v>1950</v>
      </c>
      <c r="M551" t="s">
        <v>2060</v>
      </c>
      <c r="N551" t="s">
        <v>38</v>
      </c>
      <c r="O551" t="s">
        <v>380</v>
      </c>
      <c r="P551" t="s">
        <v>2385</v>
      </c>
      <c r="Q551" t="s">
        <v>2076</v>
      </c>
      <c r="R551">
        <v>3</v>
      </c>
      <c r="S551">
        <v>1035</v>
      </c>
      <c r="T551">
        <v>0</v>
      </c>
      <c r="U551">
        <v>248.34</v>
      </c>
      <c r="V551" t="s">
        <v>42</v>
      </c>
      <c r="W551">
        <v>180.01300000000001</v>
      </c>
      <c r="X551" t="s">
        <v>64</v>
      </c>
      <c r="Y551" t="s">
        <v>8741</v>
      </c>
      <c r="Z551">
        <v>2013</v>
      </c>
      <c r="AA551">
        <v>45</v>
      </c>
      <c r="AB551">
        <v>8813</v>
      </c>
    </row>
    <row r="552" spans="1:28" x14ac:dyDescent="0.2">
      <c r="A552" t="s">
        <v>2386</v>
      </c>
      <c r="B552" s="1">
        <v>41598</v>
      </c>
      <c r="C552" s="1">
        <v>41598</v>
      </c>
      <c r="D552" t="s">
        <v>59</v>
      </c>
      <c r="E552" t="s">
        <v>2387</v>
      </c>
      <c r="F552" t="s">
        <v>439</v>
      </c>
      <c r="G552" t="s">
        <v>246</v>
      </c>
      <c r="H552" t="s">
        <v>2011</v>
      </c>
      <c r="I552" t="s">
        <v>2388</v>
      </c>
      <c r="J552" t="s">
        <v>2389</v>
      </c>
      <c r="K552" t="s">
        <v>2005</v>
      </c>
      <c r="L552" t="s">
        <v>2005</v>
      </c>
      <c r="M552" t="s">
        <v>2014</v>
      </c>
      <c r="N552" t="s">
        <v>38</v>
      </c>
      <c r="O552" t="s">
        <v>374</v>
      </c>
      <c r="P552" t="s">
        <v>2390</v>
      </c>
      <c r="Q552" t="s">
        <v>2391</v>
      </c>
      <c r="R552">
        <v>3</v>
      </c>
      <c r="S552">
        <v>402</v>
      </c>
      <c r="T552">
        <v>0</v>
      </c>
      <c r="U552">
        <v>193.14</v>
      </c>
      <c r="V552" t="s">
        <v>42</v>
      </c>
      <c r="W552">
        <v>94.93</v>
      </c>
      <c r="X552" t="s">
        <v>64</v>
      </c>
      <c r="Y552" t="s">
        <v>8741</v>
      </c>
      <c r="Z552">
        <v>2013</v>
      </c>
      <c r="AA552">
        <v>47</v>
      </c>
      <c r="AB552">
        <v>29711</v>
      </c>
    </row>
    <row r="553" spans="1:28" x14ac:dyDescent="0.2">
      <c r="A553" t="s">
        <v>2392</v>
      </c>
      <c r="B553" s="1">
        <v>41858</v>
      </c>
      <c r="C553" s="1">
        <v>41861</v>
      </c>
      <c r="D553" t="s">
        <v>28</v>
      </c>
      <c r="E553" t="s">
        <v>2393</v>
      </c>
      <c r="F553" t="s">
        <v>2394</v>
      </c>
      <c r="G553" t="s">
        <v>246</v>
      </c>
      <c r="H553" t="s">
        <v>2190</v>
      </c>
      <c r="I553" t="s">
        <v>2395</v>
      </c>
      <c r="J553" t="s">
        <v>2396</v>
      </c>
      <c r="K553" t="s">
        <v>1879</v>
      </c>
      <c r="L553" t="s">
        <v>1879</v>
      </c>
      <c r="M553" t="s">
        <v>1988</v>
      </c>
      <c r="N553" t="s">
        <v>38</v>
      </c>
      <c r="O553" t="s">
        <v>374</v>
      </c>
      <c r="P553" t="s">
        <v>2397</v>
      </c>
      <c r="Q553" t="s">
        <v>2311</v>
      </c>
      <c r="R553">
        <v>3</v>
      </c>
      <c r="S553">
        <v>595</v>
      </c>
      <c r="T553">
        <v>0</v>
      </c>
      <c r="U553">
        <v>291.60000000000002</v>
      </c>
      <c r="V553" t="s">
        <v>42</v>
      </c>
      <c r="W553">
        <v>77.94</v>
      </c>
      <c r="X553" t="s">
        <v>43</v>
      </c>
      <c r="Y553" t="s">
        <v>8747</v>
      </c>
      <c r="Z553">
        <v>2014</v>
      </c>
      <c r="AA553">
        <v>32</v>
      </c>
      <c r="AB553">
        <v>12353</v>
      </c>
    </row>
    <row r="554" spans="1:28" x14ac:dyDescent="0.2">
      <c r="A554" t="s">
        <v>2398</v>
      </c>
      <c r="B554" s="1">
        <v>41948</v>
      </c>
      <c r="C554" s="1">
        <v>41951</v>
      </c>
      <c r="D554" t="s">
        <v>45</v>
      </c>
      <c r="E554" t="s">
        <v>2399</v>
      </c>
      <c r="F554" t="s">
        <v>2400</v>
      </c>
      <c r="G554" t="s">
        <v>246</v>
      </c>
      <c r="H554" t="s">
        <v>2315</v>
      </c>
      <c r="I554" t="s">
        <v>2401</v>
      </c>
      <c r="J554" t="s">
        <v>2402</v>
      </c>
      <c r="K554" t="s">
        <v>1950</v>
      </c>
      <c r="L554" t="s">
        <v>1950</v>
      </c>
      <c r="M554" t="s">
        <v>1594</v>
      </c>
      <c r="N554" t="s">
        <v>38</v>
      </c>
      <c r="O554" t="s">
        <v>380</v>
      </c>
      <c r="P554" t="s">
        <v>2361</v>
      </c>
      <c r="Q554" t="s">
        <v>2362</v>
      </c>
      <c r="R554">
        <v>3</v>
      </c>
      <c r="S554">
        <v>1123</v>
      </c>
      <c r="T554">
        <v>0</v>
      </c>
      <c r="U554">
        <v>224.58</v>
      </c>
      <c r="V554" t="s">
        <v>42</v>
      </c>
      <c r="W554">
        <v>163.69499999999999</v>
      </c>
      <c r="X554" t="s">
        <v>146</v>
      </c>
      <c r="Y554" t="s">
        <v>8768</v>
      </c>
      <c r="Z554">
        <v>2014</v>
      </c>
      <c r="AA554">
        <v>45</v>
      </c>
      <c r="AB554">
        <v>7018</v>
      </c>
    </row>
    <row r="555" spans="1:28" x14ac:dyDescent="0.2">
      <c r="A555" t="s">
        <v>2403</v>
      </c>
      <c r="B555" s="1">
        <v>41292</v>
      </c>
      <c r="C555" s="1">
        <v>41292</v>
      </c>
      <c r="D555" t="s">
        <v>45</v>
      </c>
      <c r="E555" t="s">
        <v>2404</v>
      </c>
      <c r="F555" t="s">
        <v>1572</v>
      </c>
      <c r="G555" t="s">
        <v>246</v>
      </c>
      <c r="H555" t="s">
        <v>1948</v>
      </c>
      <c r="I555" t="s">
        <v>2405</v>
      </c>
      <c r="J555" t="s">
        <v>2405</v>
      </c>
      <c r="K555" t="s">
        <v>1950</v>
      </c>
      <c r="L555" t="s">
        <v>1950</v>
      </c>
      <c r="M555" t="s">
        <v>1757</v>
      </c>
      <c r="N555" t="s">
        <v>38</v>
      </c>
      <c r="O555" t="s">
        <v>380</v>
      </c>
      <c r="P555" t="s">
        <v>2406</v>
      </c>
      <c r="Q555" t="s">
        <v>2407</v>
      </c>
      <c r="R555">
        <v>3</v>
      </c>
      <c r="S555">
        <v>1119</v>
      </c>
      <c r="T555">
        <v>0</v>
      </c>
      <c r="U555">
        <v>22.38</v>
      </c>
      <c r="V555" t="s">
        <v>42</v>
      </c>
      <c r="W555">
        <v>164.44499999999999</v>
      </c>
      <c r="X555" t="s">
        <v>64</v>
      </c>
      <c r="Y555" t="s">
        <v>8753</v>
      </c>
      <c r="Z555">
        <v>2013</v>
      </c>
      <c r="AA555">
        <v>3</v>
      </c>
      <c r="AB555">
        <v>5251</v>
      </c>
    </row>
    <row r="556" spans="1:28" x14ac:dyDescent="0.2">
      <c r="A556" t="s">
        <v>2408</v>
      </c>
      <c r="B556" s="1">
        <v>41681</v>
      </c>
      <c r="C556" s="1">
        <v>41683</v>
      </c>
      <c r="D556" t="s">
        <v>45</v>
      </c>
      <c r="E556" t="s">
        <v>2409</v>
      </c>
      <c r="F556" t="s">
        <v>2410</v>
      </c>
      <c r="G556" t="s">
        <v>246</v>
      </c>
      <c r="H556" t="s">
        <v>2347</v>
      </c>
      <c r="I556" t="s">
        <v>2348</v>
      </c>
      <c r="J556" t="s">
        <v>2348</v>
      </c>
      <c r="K556" t="s">
        <v>1879</v>
      </c>
      <c r="L556" t="s">
        <v>1879</v>
      </c>
      <c r="M556" t="s">
        <v>1757</v>
      </c>
      <c r="N556" t="s">
        <v>38</v>
      </c>
      <c r="O556" t="s">
        <v>374</v>
      </c>
      <c r="P556" t="s">
        <v>2411</v>
      </c>
      <c r="Q556" t="s">
        <v>2412</v>
      </c>
      <c r="R556">
        <v>3</v>
      </c>
      <c r="S556">
        <v>412</v>
      </c>
      <c r="T556">
        <v>0</v>
      </c>
      <c r="U556">
        <v>164.7</v>
      </c>
      <c r="V556" t="s">
        <v>42</v>
      </c>
      <c r="W556">
        <v>24.61</v>
      </c>
      <c r="X556" t="s">
        <v>146</v>
      </c>
      <c r="Y556" t="s">
        <v>8756</v>
      </c>
      <c r="Z556">
        <v>2014</v>
      </c>
      <c r="AA556">
        <v>7</v>
      </c>
      <c r="AB556">
        <v>18033</v>
      </c>
    </row>
    <row r="557" spans="1:28" x14ac:dyDescent="0.2">
      <c r="A557" t="s">
        <v>2413</v>
      </c>
      <c r="B557" s="1">
        <v>41960</v>
      </c>
      <c r="C557" s="1">
        <v>41963</v>
      </c>
      <c r="D557" t="s">
        <v>45</v>
      </c>
      <c r="E557" t="s">
        <v>2414</v>
      </c>
      <c r="F557" t="s">
        <v>1649</v>
      </c>
      <c r="G557" t="s">
        <v>246</v>
      </c>
      <c r="H557" t="s">
        <v>1961</v>
      </c>
      <c r="I557" t="s">
        <v>2415</v>
      </c>
      <c r="J557" t="s">
        <v>2415</v>
      </c>
      <c r="K557" t="s">
        <v>1879</v>
      </c>
      <c r="L557" t="s">
        <v>1879</v>
      </c>
      <c r="M557" t="s">
        <v>1757</v>
      </c>
      <c r="N557" t="s">
        <v>38</v>
      </c>
      <c r="O557" t="s">
        <v>374</v>
      </c>
      <c r="P557" t="s">
        <v>2416</v>
      </c>
      <c r="Q557" t="s">
        <v>2127</v>
      </c>
      <c r="R557">
        <v>3</v>
      </c>
      <c r="S557">
        <v>409</v>
      </c>
      <c r="T557">
        <v>0</v>
      </c>
      <c r="U557">
        <v>85.86</v>
      </c>
      <c r="V557" t="s">
        <v>42</v>
      </c>
      <c r="W557">
        <v>40.61</v>
      </c>
      <c r="X557" t="s">
        <v>146</v>
      </c>
      <c r="Y557" t="s">
        <v>8768</v>
      </c>
      <c r="Z557">
        <v>2014</v>
      </c>
      <c r="AA557">
        <v>47</v>
      </c>
      <c r="AB557">
        <v>19625</v>
      </c>
    </row>
    <row r="558" spans="1:28" x14ac:dyDescent="0.2">
      <c r="A558" t="s">
        <v>2417</v>
      </c>
      <c r="B558" s="1">
        <v>41485</v>
      </c>
      <c r="C558" s="1">
        <v>41485</v>
      </c>
      <c r="D558" t="s">
        <v>59</v>
      </c>
      <c r="E558" t="s">
        <v>2418</v>
      </c>
      <c r="F558" t="s">
        <v>1835</v>
      </c>
      <c r="G558" t="s">
        <v>246</v>
      </c>
      <c r="H558" t="s">
        <v>2035</v>
      </c>
      <c r="I558" t="s">
        <v>2419</v>
      </c>
      <c r="J558" t="s">
        <v>2420</v>
      </c>
      <c r="K558" t="s">
        <v>2005</v>
      </c>
      <c r="L558" t="s">
        <v>2005</v>
      </c>
      <c r="M558" t="s">
        <v>2014</v>
      </c>
      <c r="N558" t="s">
        <v>38</v>
      </c>
      <c r="O558" t="s">
        <v>374</v>
      </c>
      <c r="P558" t="s">
        <v>2421</v>
      </c>
      <c r="Q558" t="s">
        <v>2422</v>
      </c>
      <c r="R558">
        <v>4</v>
      </c>
      <c r="S558">
        <v>817</v>
      </c>
      <c r="T558">
        <v>0</v>
      </c>
      <c r="U558">
        <v>114.24</v>
      </c>
      <c r="V558" t="s">
        <v>42</v>
      </c>
      <c r="W558">
        <v>187.48</v>
      </c>
      <c r="X558" t="s">
        <v>64</v>
      </c>
      <c r="Y558" t="s">
        <v>8767</v>
      </c>
      <c r="Z558">
        <v>2013</v>
      </c>
      <c r="AA558">
        <v>31</v>
      </c>
      <c r="AB558">
        <v>28225</v>
      </c>
    </row>
    <row r="559" spans="1:28" x14ac:dyDescent="0.2">
      <c r="A559" t="s">
        <v>2423</v>
      </c>
      <c r="B559" s="1">
        <v>41313</v>
      </c>
      <c r="C559" s="1">
        <v>41314</v>
      </c>
      <c r="D559" t="s">
        <v>59</v>
      </c>
      <c r="E559" t="s">
        <v>2424</v>
      </c>
      <c r="F559" t="s">
        <v>2425</v>
      </c>
      <c r="G559" t="s">
        <v>246</v>
      </c>
      <c r="H559" t="s">
        <v>2049</v>
      </c>
      <c r="I559" t="s">
        <v>2161</v>
      </c>
      <c r="J559" t="s">
        <v>2162</v>
      </c>
      <c r="K559" t="s">
        <v>1979</v>
      </c>
      <c r="L559" t="s">
        <v>1979</v>
      </c>
      <c r="M559" t="s">
        <v>1979</v>
      </c>
      <c r="N559" t="s">
        <v>38</v>
      </c>
      <c r="O559" t="s">
        <v>380</v>
      </c>
      <c r="P559" t="s">
        <v>2426</v>
      </c>
      <c r="Q559" t="s">
        <v>2427</v>
      </c>
      <c r="R559">
        <v>4</v>
      </c>
      <c r="S559">
        <v>1235</v>
      </c>
      <c r="T559">
        <v>0</v>
      </c>
      <c r="U559">
        <v>246.84</v>
      </c>
      <c r="V559" t="s">
        <v>42</v>
      </c>
      <c r="W559">
        <v>284.7</v>
      </c>
      <c r="X559" t="s">
        <v>146</v>
      </c>
      <c r="Y559" t="s">
        <v>8754</v>
      </c>
      <c r="Z559">
        <v>2013</v>
      </c>
      <c r="AA559">
        <v>6</v>
      </c>
      <c r="AB559">
        <v>47566</v>
      </c>
    </row>
    <row r="560" spans="1:28" x14ac:dyDescent="0.2">
      <c r="A560" t="s">
        <v>2428</v>
      </c>
      <c r="B560" s="1">
        <v>41332</v>
      </c>
      <c r="C560" s="1">
        <v>41333</v>
      </c>
      <c r="D560" t="s">
        <v>28</v>
      </c>
      <c r="E560" t="s">
        <v>2429</v>
      </c>
      <c r="F560" t="s">
        <v>861</v>
      </c>
      <c r="G560" t="s">
        <v>246</v>
      </c>
      <c r="H560" t="s">
        <v>2011</v>
      </c>
      <c r="I560" t="s">
        <v>2430</v>
      </c>
      <c r="J560" t="s">
        <v>2430</v>
      </c>
      <c r="K560" t="s">
        <v>2005</v>
      </c>
      <c r="L560" t="s">
        <v>2005</v>
      </c>
      <c r="M560" t="s">
        <v>2014</v>
      </c>
      <c r="N560" t="s">
        <v>38</v>
      </c>
      <c r="O560" t="s">
        <v>374</v>
      </c>
      <c r="P560" t="s">
        <v>2431</v>
      </c>
      <c r="Q560" t="s">
        <v>2432</v>
      </c>
      <c r="R560">
        <v>4</v>
      </c>
      <c r="S560">
        <v>538</v>
      </c>
      <c r="T560">
        <v>0</v>
      </c>
      <c r="U560">
        <v>156.12</v>
      </c>
      <c r="V560" t="s">
        <v>42</v>
      </c>
      <c r="W560">
        <v>96.84</v>
      </c>
      <c r="X560" t="s">
        <v>146</v>
      </c>
      <c r="Y560" t="s">
        <v>8754</v>
      </c>
      <c r="Z560">
        <v>2013</v>
      </c>
      <c r="AA560">
        <v>9</v>
      </c>
      <c r="AB560">
        <v>28893</v>
      </c>
    </row>
    <row r="561" spans="1:28" x14ac:dyDescent="0.2">
      <c r="A561" t="s">
        <v>2433</v>
      </c>
      <c r="B561" s="1">
        <v>41458</v>
      </c>
      <c r="C561" s="1">
        <v>41461</v>
      </c>
      <c r="D561" t="s">
        <v>45</v>
      </c>
      <c r="E561" t="s">
        <v>2434</v>
      </c>
      <c r="F561" t="s">
        <v>1346</v>
      </c>
      <c r="G561" t="s">
        <v>246</v>
      </c>
      <c r="H561" t="s">
        <v>2315</v>
      </c>
      <c r="I561" t="s">
        <v>2316</v>
      </c>
      <c r="J561" t="s">
        <v>2316</v>
      </c>
      <c r="K561" t="s">
        <v>1950</v>
      </c>
      <c r="L561" t="s">
        <v>1950</v>
      </c>
      <c r="M561" t="s">
        <v>1594</v>
      </c>
      <c r="N561" t="s">
        <v>38</v>
      </c>
      <c r="O561" t="s">
        <v>374</v>
      </c>
      <c r="P561" t="s">
        <v>2435</v>
      </c>
      <c r="Q561" t="s">
        <v>2008</v>
      </c>
      <c r="R561">
        <v>4</v>
      </c>
      <c r="S561">
        <v>127</v>
      </c>
      <c r="T561">
        <v>0</v>
      </c>
      <c r="U561">
        <v>26.56</v>
      </c>
      <c r="V561" t="s">
        <v>42</v>
      </c>
      <c r="W561">
        <v>11.077999999999999</v>
      </c>
      <c r="X561" t="s">
        <v>146</v>
      </c>
      <c r="Y561" t="s">
        <v>8767</v>
      </c>
      <c r="Z561">
        <v>2013</v>
      </c>
      <c r="AA561">
        <v>27</v>
      </c>
      <c r="AB561">
        <v>5042</v>
      </c>
    </row>
    <row r="562" spans="1:28" x14ac:dyDescent="0.2">
      <c r="A562" t="s">
        <v>2436</v>
      </c>
      <c r="B562" s="1">
        <v>41597</v>
      </c>
      <c r="C562" s="1">
        <v>41599</v>
      </c>
      <c r="D562" t="s">
        <v>28</v>
      </c>
      <c r="E562" t="s">
        <v>2437</v>
      </c>
      <c r="F562" t="s">
        <v>1245</v>
      </c>
      <c r="G562" t="s">
        <v>246</v>
      </c>
      <c r="H562" t="s">
        <v>1985</v>
      </c>
      <c r="I562" t="s">
        <v>1986</v>
      </c>
      <c r="J562" t="s">
        <v>2438</v>
      </c>
      <c r="K562" t="s">
        <v>1879</v>
      </c>
      <c r="L562" t="s">
        <v>1879</v>
      </c>
      <c r="M562" t="s">
        <v>1988</v>
      </c>
      <c r="N562" t="s">
        <v>38</v>
      </c>
      <c r="O562" t="s">
        <v>374</v>
      </c>
      <c r="P562" t="s">
        <v>2397</v>
      </c>
      <c r="Q562" t="s">
        <v>2311</v>
      </c>
      <c r="R562">
        <v>4</v>
      </c>
      <c r="S562">
        <v>794</v>
      </c>
      <c r="T562">
        <v>0</v>
      </c>
      <c r="U562">
        <v>388.8</v>
      </c>
      <c r="V562" t="s">
        <v>42</v>
      </c>
      <c r="W562">
        <v>104.61</v>
      </c>
      <c r="X562" t="s">
        <v>146</v>
      </c>
      <c r="Y562" t="s">
        <v>8741</v>
      </c>
      <c r="Z562">
        <v>2013</v>
      </c>
      <c r="AA562">
        <v>47</v>
      </c>
      <c r="AB562">
        <v>14461</v>
      </c>
    </row>
    <row r="563" spans="1:28" x14ac:dyDescent="0.2">
      <c r="A563" t="s">
        <v>2439</v>
      </c>
      <c r="B563" s="1">
        <v>41678</v>
      </c>
      <c r="C563" s="1">
        <v>41681</v>
      </c>
      <c r="D563" t="s">
        <v>28</v>
      </c>
      <c r="E563" t="s">
        <v>2440</v>
      </c>
      <c r="F563" t="s">
        <v>1618</v>
      </c>
      <c r="G563" t="s">
        <v>246</v>
      </c>
      <c r="H563" t="s">
        <v>2283</v>
      </c>
      <c r="I563" t="s">
        <v>2441</v>
      </c>
      <c r="J563" t="s">
        <v>2442</v>
      </c>
      <c r="K563" t="s">
        <v>1879</v>
      </c>
      <c r="L563" t="s">
        <v>1879</v>
      </c>
      <c r="M563" t="s">
        <v>1594</v>
      </c>
      <c r="N563" t="s">
        <v>38</v>
      </c>
      <c r="O563" t="s">
        <v>380</v>
      </c>
      <c r="P563" t="s">
        <v>2443</v>
      </c>
      <c r="Q563" t="s">
        <v>2227</v>
      </c>
      <c r="R563">
        <v>4</v>
      </c>
      <c r="S563">
        <v>282</v>
      </c>
      <c r="T563">
        <v>0</v>
      </c>
      <c r="U563">
        <v>14.04</v>
      </c>
      <c r="V563" t="s">
        <v>42</v>
      </c>
      <c r="W563">
        <v>24.15</v>
      </c>
      <c r="X563" t="s">
        <v>146</v>
      </c>
      <c r="Y563" t="s">
        <v>8756</v>
      </c>
      <c r="Z563">
        <v>2014</v>
      </c>
      <c r="AA563">
        <v>6</v>
      </c>
      <c r="AB563">
        <v>18031</v>
      </c>
    </row>
    <row r="564" spans="1:28" x14ac:dyDescent="0.2">
      <c r="A564" t="s">
        <v>2444</v>
      </c>
      <c r="B564" s="1">
        <v>40851</v>
      </c>
      <c r="C564" s="1">
        <v>40853</v>
      </c>
      <c r="D564" t="s">
        <v>28</v>
      </c>
      <c r="E564" t="s">
        <v>2445</v>
      </c>
      <c r="F564" t="s">
        <v>2446</v>
      </c>
      <c r="G564" t="s">
        <v>246</v>
      </c>
      <c r="H564" t="s">
        <v>2447</v>
      </c>
      <c r="I564" t="s">
        <v>2448</v>
      </c>
      <c r="J564" t="s">
        <v>2448</v>
      </c>
      <c r="K564" t="s">
        <v>1950</v>
      </c>
      <c r="L564" t="s">
        <v>1950</v>
      </c>
      <c r="M564" t="s">
        <v>1594</v>
      </c>
      <c r="N564" t="s">
        <v>38</v>
      </c>
      <c r="O564" t="s">
        <v>380</v>
      </c>
      <c r="P564" t="s">
        <v>2449</v>
      </c>
      <c r="Q564" t="s">
        <v>2450</v>
      </c>
      <c r="R564">
        <v>4</v>
      </c>
      <c r="S564">
        <v>1402</v>
      </c>
      <c r="T564">
        <v>0</v>
      </c>
      <c r="U564">
        <v>126.16</v>
      </c>
      <c r="V564" t="s">
        <v>42</v>
      </c>
      <c r="W564">
        <v>210.637</v>
      </c>
      <c r="X564" t="s">
        <v>43</v>
      </c>
      <c r="Y564" t="s">
        <v>8727</v>
      </c>
      <c r="Z564">
        <v>2011</v>
      </c>
      <c r="AA564">
        <v>45</v>
      </c>
      <c r="AB564">
        <v>8137</v>
      </c>
    </row>
    <row r="565" spans="1:28" x14ac:dyDescent="0.2">
      <c r="A565" t="s">
        <v>2451</v>
      </c>
      <c r="B565" s="1">
        <v>41029</v>
      </c>
      <c r="C565" s="1">
        <v>41032</v>
      </c>
      <c r="D565" t="s">
        <v>45</v>
      </c>
      <c r="E565" t="s">
        <v>2452</v>
      </c>
      <c r="F565" t="s">
        <v>2453</v>
      </c>
      <c r="G565" t="s">
        <v>246</v>
      </c>
      <c r="H565" t="s">
        <v>2454</v>
      </c>
      <c r="I565" t="s">
        <v>2455</v>
      </c>
      <c r="J565" t="s">
        <v>2456</v>
      </c>
      <c r="K565" t="s">
        <v>2023</v>
      </c>
      <c r="L565" t="s">
        <v>2023</v>
      </c>
      <c r="M565" t="s">
        <v>2023</v>
      </c>
      <c r="N565" t="s">
        <v>38</v>
      </c>
      <c r="O565" t="s">
        <v>313</v>
      </c>
      <c r="P565" t="s">
        <v>2457</v>
      </c>
      <c r="Q565" t="s">
        <v>2458</v>
      </c>
      <c r="R565">
        <v>4</v>
      </c>
      <c r="S565">
        <v>203</v>
      </c>
      <c r="T565">
        <v>0</v>
      </c>
      <c r="U565">
        <v>26.4</v>
      </c>
      <c r="V565" t="s">
        <v>42</v>
      </c>
      <c r="W565">
        <v>9.48</v>
      </c>
      <c r="X565" t="s">
        <v>43</v>
      </c>
      <c r="Y565" t="s">
        <v>8731</v>
      </c>
      <c r="Z565">
        <v>2012</v>
      </c>
      <c r="AA565">
        <v>18</v>
      </c>
      <c r="AB565">
        <v>42065</v>
      </c>
    </row>
    <row r="566" spans="1:28" x14ac:dyDescent="0.2">
      <c r="A566" t="s">
        <v>2459</v>
      </c>
      <c r="B566" s="1">
        <v>41228</v>
      </c>
      <c r="C566" s="1">
        <v>41233</v>
      </c>
      <c r="D566" t="s">
        <v>45</v>
      </c>
      <c r="E566" t="s">
        <v>2460</v>
      </c>
      <c r="F566" t="s">
        <v>2461</v>
      </c>
      <c r="G566" t="s">
        <v>246</v>
      </c>
      <c r="H566" t="s">
        <v>2462</v>
      </c>
      <c r="I566" t="s">
        <v>2463</v>
      </c>
      <c r="J566" t="s">
        <v>2464</v>
      </c>
      <c r="K566" t="s">
        <v>1979</v>
      </c>
      <c r="L566" t="s">
        <v>1979</v>
      </c>
      <c r="M566" t="s">
        <v>1979</v>
      </c>
      <c r="N566" t="s">
        <v>38</v>
      </c>
      <c r="O566" t="s">
        <v>374</v>
      </c>
      <c r="P566" t="s">
        <v>2465</v>
      </c>
      <c r="Q566" t="s">
        <v>2209</v>
      </c>
      <c r="R566">
        <v>4</v>
      </c>
      <c r="S566">
        <v>847</v>
      </c>
      <c r="T566">
        <v>0</v>
      </c>
      <c r="U566">
        <v>372.48</v>
      </c>
      <c r="V566" t="s">
        <v>42</v>
      </c>
      <c r="W566">
        <v>77.06</v>
      </c>
      <c r="X566" t="s">
        <v>43</v>
      </c>
      <c r="Y566" t="s">
        <v>8733</v>
      </c>
      <c r="Z566">
        <v>2012</v>
      </c>
      <c r="AA566">
        <v>46</v>
      </c>
      <c r="AB566">
        <v>41741</v>
      </c>
    </row>
    <row r="567" spans="1:28" x14ac:dyDescent="0.2">
      <c r="A567" t="s">
        <v>2466</v>
      </c>
      <c r="B567" s="1">
        <v>41247</v>
      </c>
      <c r="C567" s="1">
        <v>41250</v>
      </c>
      <c r="D567" t="s">
        <v>45</v>
      </c>
      <c r="E567" t="s">
        <v>2467</v>
      </c>
      <c r="F567" t="s">
        <v>2468</v>
      </c>
      <c r="G567" t="s">
        <v>246</v>
      </c>
      <c r="H567" t="s">
        <v>1994</v>
      </c>
      <c r="I567" t="s">
        <v>2469</v>
      </c>
      <c r="J567" t="s">
        <v>2470</v>
      </c>
      <c r="K567" t="s">
        <v>1950</v>
      </c>
      <c r="L567" t="s">
        <v>1950</v>
      </c>
      <c r="M567" t="s">
        <v>1988</v>
      </c>
      <c r="N567" t="s">
        <v>38</v>
      </c>
      <c r="O567" t="s">
        <v>380</v>
      </c>
      <c r="P567" t="s">
        <v>2471</v>
      </c>
      <c r="Q567" t="s">
        <v>2332</v>
      </c>
      <c r="R567">
        <v>4</v>
      </c>
      <c r="S567">
        <v>818</v>
      </c>
      <c r="T567">
        <v>0</v>
      </c>
      <c r="U567">
        <v>8.16</v>
      </c>
      <c r="V567" t="s">
        <v>42</v>
      </c>
      <c r="W567">
        <v>77.98</v>
      </c>
      <c r="X567" t="s">
        <v>43</v>
      </c>
      <c r="Y567" t="s">
        <v>8734</v>
      </c>
      <c r="Z567">
        <v>2012</v>
      </c>
      <c r="AA567">
        <v>49</v>
      </c>
      <c r="AB567">
        <v>222</v>
      </c>
    </row>
    <row r="568" spans="1:28" x14ac:dyDescent="0.2">
      <c r="A568" t="s">
        <v>2472</v>
      </c>
      <c r="B568" s="1">
        <v>41855</v>
      </c>
      <c r="C568" s="1">
        <v>41860</v>
      </c>
      <c r="D568" t="s">
        <v>45</v>
      </c>
      <c r="E568" t="s">
        <v>2473</v>
      </c>
      <c r="F568" t="s">
        <v>2474</v>
      </c>
      <c r="G568" t="s">
        <v>246</v>
      </c>
      <c r="H568" t="s">
        <v>2475</v>
      </c>
      <c r="I568" t="s">
        <v>2476</v>
      </c>
      <c r="J568" t="s">
        <v>2476</v>
      </c>
      <c r="K568" t="s">
        <v>2023</v>
      </c>
      <c r="L568" t="s">
        <v>2023</v>
      </c>
      <c r="M568" t="s">
        <v>2023</v>
      </c>
      <c r="N568" t="s">
        <v>38</v>
      </c>
      <c r="O568" t="s">
        <v>374</v>
      </c>
      <c r="P568" t="s">
        <v>2477</v>
      </c>
      <c r="Q568" t="s">
        <v>2039</v>
      </c>
      <c r="R568">
        <v>4</v>
      </c>
      <c r="S568">
        <v>513</v>
      </c>
      <c r="T568">
        <v>0</v>
      </c>
      <c r="U568">
        <v>220.68</v>
      </c>
      <c r="V568" t="s">
        <v>42</v>
      </c>
      <c r="W568">
        <v>61.53</v>
      </c>
      <c r="X568" t="s">
        <v>43</v>
      </c>
      <c r="Y568" t="s">
        <v>8747</v>
      </c>
      <c r="Z568">
        <v>2014</v>
      </c>
      <c r="AA568">
        <v>32</v>
      </c>
      <c r="AB568">
        <v>43474</v>
      </c>
    </row>
    <row r="569" spans="1:28" x14ac:dyDescent="0.2">
      <c r="A569" t="s">
        <v>2478</v>
      </c>
      <c r="B569" s="1">
        <v>41978</v>
      </c>
      <c r="C569" s="1">
        <v>41982</v>
      </c>
      <c r="D569" t="s">
        <v>28</v>
      </c>
      <c r="E569" t="s">
        <v>2479</v>
      </c>
      <c r="F569" t="s">
        <v>2480</v>
      </c>
      <c r="G569" t="s">
        <v>246</v>
      </c>
      <c r="H569" t="s">
        <v>1985</v>
      </c>
      <c r="I569" t="s">
        <v>1986</v>
      </c>
      <c r="J569" t="s">
        <v>2200</v>
      </c>
      <c r="K569" t="s">
        <v>1879</v>
      </c>
      <c r="L569" t="s">
        <v>1879</v>
      </c>
      <c r="M569" t="s">
        <v>1988</v>
      </c>
      <c r="N569" t="s">
        <v>38</v>
      </c>
      <c r="O569" t="s">
        <v>374</v>
      </c>
      <c r="P569" t="s">
        <v>2481</v>
      </c>
      <c r="Q569" t="s">
        <v>2252</v>
      </c>
      <c r="R569">
        <v>4</v>
      </c>
      <c r="S569">
        <v>549</v>
      </c>
      <c r="T569">
        <v>0</v>
      </c>
      <c r="U569">
        <v>0</v>
      </c>
      <c r="V569" t="s">
        <v>42</v>
      </c>
      <c r="W569">
        <v>52.04</v>
      </c>
      <c r="X569" t="s">
        <v>43</v>
      </c>
      <c r="Y569" t="s">
        <v>8750</v>
      </c>
      <c r="Z569">
        <v>2014</v>
      </c>
      <c r="AA569">
        <v>49</v>
      </c>
      <c r="AB569">
        <v>11737</v>
      </c>
    </row>
    <row r="570" spans="1:28" x14ac:dyDescent="0.2">
      <c r="A570" t="s">
        <v>2482</v>
      </c>
      <c r="B570" s="1">
        <v>40851</v>
      </c>
      <c r="C570" s="1">
        <v>40856</v>
      </c>
      <c r="D570" t="s">
        <v>45</v>
      </c>
      <c r="E570" t="s">
        <v>2483</v>
      </c>
      <c r="F570" t="s">
        <v>468</v>
      </c>
      <c r="G570" t="s">
        <v>246</v>
      </c>
      <c r="H570" t="s">
        <v>2011</v>
      </c>
      <c r="I570" t="s">
        <v>2230</v>
      </c>
      <c r="J570" t="s">
        <v>2484</v>
      </c>
      <c r="K570" t="s">
        <v>2005</v>
      </c>
      <c r="L570" t="s">
        <v>2005</v>
      </c>
      <c r="M570" t="s">
        <v>2014</v>
      </c>
      <c r="N570" t="s">
        <v>38</v>
      </c>
      <c r="O570" t="s">
        <v>374</v>
      </c>
      <c r="P570" t="s">
        <v>2007</v>
      </c>
      <c r="Q570" t="s">
        <v>2008</v>
      </c>
      <c r="R570">
        <v>5</v>
      </c>
      <c r="S570">
        <v>238</v>
      </c>
      <c r="T570">
        <v>0</v>
      </c>
      <c r="U570">
        <v>42.75</v>
      </c>
      <c r="V570" t="s">
        <v>42</v>
      </c>
      <c r="W570">
        <v>16.22</v>
      </c>
      <c r="X570" t="s">
        <v>43</v>
      </c>
      <c r="Y570" t="s">
        <v>8727</v>
      </c>
      <c r="Z570">
        <v>2011</v>
      </c>
      <c r="AA570">
        <v>45</v>
      </c>
      <c r="AB570">
        <v>24691</v>
      </c>
    </row>
    <row r="571" spans="1:28" x14ac:dyDescent="0.2">
      <c r="A571" t="s">
        <v>2485</v>
      </c>
      <c r="B571" s="1">
        <v>41047</v>
      </c>
      <c r="C571" s="1">
        <v>41050</v>
      </c>
      <c r="D571" t="s">
        <v>45</v>
      </c>
      <c r="E571" t="s">
        <v>2434</v>
      </c>
      <c r="F571" t="s">
        <v>1346</v>
      </c>
      <c r="G571" t="s">
        <v>246</v>
      </c>
      <c r="H571" t="s">
        <v>1994</v>
      </c>
      <c r="I571" t="s">
        <v>1995</v>
      </c>
      <c r="J571" t="s">
        <v>2486</v>
      </c>
      <c r="K571" t="s">
        <v>1950</v>
      </c>
      <c r="L571" t="s">
        <v>1950</v>
      </c>
      <c r="M571" t="s">
        <v>1988</v>
      </c>
      <c r="N571" t="s">
        <v>38</v>
      </c>
      <c r="O571" t="s">
        <v>374</v>
      </c>
      <c r="P571" t="s">
        <v>2487</v>
      </c>
      <c r="Q571" t="s">
        <v>2068</v>
      </c>
      <c r="R571">
        <v>5</v>
      </c>
      <c r="S571">
        <v>693</v>
      </c>
      <c r="T571">
        <v>0</v>
      </c>
      <c r="U571">
        <v>13.8</v>
      </c>
      <c r="V571" t="s">
        <v>42</v>
      </c>
      <c r="W571">
        <v>83.304000000000002</v>
      </c>
      <c r="X571" t="s">
        <v>146</v>
      </c>
      <c r="Y571" t="s">
        <v>8762</v>
      </c>
      <c r="Z571">
        <v>2012</v>
      </c>
      <c r="AA571">
        <v>20</v>
      </c>
      <c r="AB571">
        <v>5084</v>
      </c>
    </row>
    <row r="572" spans="1:28" x14ac:dyDescent="0.2">
      <c r="A572" t="s">
        <v>2488</v>
      </c>
      <c r="B572" s="1">
        <v>41052</v>
      </c>
      <c r="C572" s="1">
        <v>41054</v>
      </c>
      <c r="D572" t="s">
        <v>45</v>
      </c>
      <c r="E572" t="s">
        <v>2489</v>
      </c>
      <c r="F572" t="s">
        <v>2490</v>
      </c>
      <c r="G572" t="s">
        <v>246</v>
      </c>
      <c r="H572" t="s">
        <v>1994</v>
      </c>
      <c r="I572" t="s">
        <v>1995</v>
      </c>
      <c r="J572" t="s">
        <v>2196</v>
      </c>
      <c r="K572" t="s">
        <v>1950</v>
      </c>
      <c r="L572" t="s">
        <v>1950</v>
      </c>
      <c r="M572" t="s">
        <v>1988</v>
      </c>
      <c r="N572" t="s">
        <v>38</v>
      </c>
      <c r="O572" t="s">
        <v>380</v>
      </c>
      <c r="P572" t="s">
        <v>2491</v>
      </c>
      <c r="Q572" t="s">
        <v>2492</v>
      </c>
      <c r="R572">
        <v>5</v>
      </c>
      <c r="S572">
        <v>936</v>
      </c>
      <c r="T572">
        <v>0</v>
      </c>
      <c r="U572">
        <v>168.3</v>
      </c>
      <c r="V572" t="s">
        <v>42</v>
      </c>
      <c r="W572">
        <v>264.428</v>
      </c>
      <c r="X572" t="s">
        <v>146</v>
      </c>
      <c r="Y572" t="s">
        <v>8762</v>
      </c>
      <c r="Z572">
        <v>2012</v>
      </c>
      <c r="AA572">
        <v>21</v>
      </c>
      <c r="AB572">
        <v>9316</v>
      </c>
    </row>
    <row r="573" spans="1:28" x14ac:dyDescent="0.2">
      <c r="A573" t="s">
        <v>2493</v>
      </c>
      <c r="B573" s="1">
        <v>41054</v>
      </c>
      <c r="C573" s="1">
        <v>41056</v>
      </c>
      <c r="D573" t="s">
        <v>28</v>
      </c>
      <c r="E573" t="s">
        <v>2494</v>
      </c>
      <c r="F573" t="s">
        <v>715</v>
      </c>
      <c r="G573" t="s">
        <v>246</v>
      </c>
      <c r="H573" t="s">
        <v>1969</v>
      </c>
      <c r="I573" t="s">
        <v>2495</v>
      </c>
      <c r="J573" t="s">
        <v>2495</v>
      </c>
      <c r="K573" t="s">
        <v>1950</v>
      </c>
      <c r="L573" t="s">
        <v>1950</v>
      </c>
      <c r="M573" t="s">
        <v>1757</v>
      </c>
      <c r="N573" t="s">
        <v>38</v>
      </c>
      <c r="O573" t="s">
        <v>380</v>
      </c>
      <c r="P573" t="s">
        <v>1440</v>
      </c>
      <c r="Q573" t="s">
        <v>2263</v>
      </c>
      <c r="R573">
        <v>5</v>
      </c>
      <c r="S573">
        <v>1731</v>
      </c>
      <c r="T573">
        <v>0</v>
      </c>
      <c r="U573">
        <v>17.3</v>
      </c>
      <c r="V573" t="s">
        <v>42</v>
      </c>
      <c r="W573">
        <v>135.404</v>
      </c>
      <c r="X573" t="s">
        <v>43</v>
      </c>
      <c r="Y573" t="s">
        <v>8762</v>
      </c>
      <c r="Z573">
        <v>2012</v>
      </c>
      <c r="AA573">
        <v>21</v>
      </c>
      <c r="AB573">
        <v>8133</v>
      </c>
    </row>
    <row r="574" spans="1:28" x14ac:dyDescent="0.2">
      <c r="A574" t="s">
        <v>2496</v>
      </c>
      <c r="B574" s="1">
        <v>41201</v>
      </c>
      <c r="C574" s="1">
        <v>41203</v>
      </c>
      <c r="D574" t="s">
        <v>45</v>
      </c>
      <c r="E574" t="s">
        <v>2497</v>
      </c>
      <c r="F574" t="s">
        <v>312</v>
      </c>
      <c r="G574" t="s">
        <v>246</v>
      </c>
      <c r="H574" t="s">
        <v>2256</v>
      </c>
      <c r="I574" t="s">
        <v>2498</v>
      </c>
      <c r="J574" t="s">
        <v>2499</v>
      </c>
      <c r="K574" t="s">
        <v>2005</v>
      </c>
      <c r="L574" t="s">
        <v>2005</v>
      </c>
      <c r="M574" t="s">
        <v>2112</v>
      </c>
      <c r="N574" t="s">
        <v>38</v>
      </c>
      <c r="O574" t="s">
        <v>374</v>
      </c>
      <c r="P574" t="s">
        <v>2500</v>
      </c>
      <c r="Q574" t="s">
        <v>2378</v>
      </c>
      <c r="R574">
        <v>5</v>
      </c>
      <c r="S574">
        <v>985</v>
      </c>
      <c r="T574">
        <v>0</v>
      </c>
      <c r="U574">
        <v>423.45</v>
      </c>
      <c r="V574" t="s">
        <v>42</v>
      </c>
      <c r="W574">
        <v>98.02</v>
      </c>
      <c r="X574" t="s">
        <v>43</v>
      </c>
      <c r="Y574" t="s">
        <v>8761</v>
      </c>
      <c r="Z574">
        <v>2012</v>
      </c>
      <c r="AA574">
        <v>42</v>
      </c>
      <c r="AB574">
        <v>24204</v>
      </c>
    </row>
    <row r="575" spans="1:28" x14ac:dyDescent="0.2">
      <c r="A575" t="s">
        <v>2501</v>
      </c>
      <c r="B575" s="1">
        <v>41228</v>
      </c>
      <c r="C575" s="1">
        <v>41230</v>
      </c>
      <c r="D575" t="s">
        <v>28</v>
      </c>
      <c r="E575" t="s">
        <v>2502</v>
      </c>
      <c r="F575" t="s">
        <v>2503</v>
      </c>
      <c r="G575" t="s">
        <v>246</v>
      </c>
      <c r="H575" t="s">
        <v>2283</v>
      </c>
      <c r="I575" t="s">
        <v>2504</v>
      </c>
      <c r="J575" t="s">
        <v>2505</v>
      </c>
      <c r="K575" t="s">
        <v>1879</v>
      </c>
      <c r="L575" t="s">
        <v>1879</v>
      </c>
      <c r="M575" t="s">
        <v>1594</v>
      </c>
      <c r="N575" t="s">
        <v>38</v>
      </c>
      <c r="O575" t="s">
        <v>380</v>
      </c>
      <c r="P575" t="s">
        <v>2506</v>
      </c>
      <c r="Q575" t="s">
        <v>2139</v>
      </c>
      <c r="R575">
        <v>5</v>
      </c>
      <c r="S575">
        <v>1552</v>
      </c>
      <c r="T575">
        <v>0</v>
      </c>
      <c r="U575">
        <v>108.6</v>
      </c>
      <c r="V575" t="s">
        <v>42</v>
      </c>
      <c r="W575">
        <v>163.94</v>
      </c>
      <c r="X575" t="s">
        <v>146</v>
      </c>
      <c r="Y575" t="s">
        <v>8733</v>
      </c>
      <c r="Z575">
        <v>2012</v>
      </c>
      <c r="AA575">
        <v>46</v>
      </c>
      <c r="AB575">
        <v>11280</v>
      </c>
    </row>
    <row r="576" spans="1:28" x14ac:dyDescent="0.2">
      <c r="A576" t="s">
        <v>2507</v>
      </c>
      <c r="B576" s="1">
        <v>41366</v>
      </c>
      <c r="C576" s="1">
        <v>41367</v>
      </c>
      <c r="D576" t="s">
        <v>59</v>
      </c>
      <c r="E576" t="s">
        <v>2508</v>
      </c>
      <c r="F576" t="s">
        <v>2509</v>
      </c>
      <c r="G576" t="s">
        <v>246</v>
      </c>
      <c r="H576" t="s">
        <v>2283</v>
      </c>
      <c r="I576" t="s">
        <v>2441</v>
      </c>
      <c r="J576" t="s">
        <v>2510</v>
      </c>
      <c r="K576" t="s">
        <v>1879</v>
      </c>
      <c r="L576" t="s">
        <v>1879</v>
      </c>
      <c r="M576" t="s">
        <v>1594</v>
      </c>
      <c r="N576" t="s">
        <v>38</v>
      </c>
      <c r="O576" t="s">
        <v>380</v>
      </c>
      <c r="P576" t="s">
        <v>1372</v>
      </c>
      <c r="Q576" t="s">
        <v>2101</v>
      </c>
      <c r="R576">
        <v>5</v>
      </c>
      <c r="S576">
        <v>2637</v>
      </c>
      <c r="T576">
        <v>0</v>
      </c>
      <c r="U576">
        <v>949.2</v>
      </c>
      <c r="V576" t="s">
        <v>42</v>
      </c>
      <c r="W576">
        <v>14.98</v>
      </c>
      <c r="X576" t="s">
        <v>146</v>
      </c>
      <c r="Y576" t="s">
        <v>8736</v>
      </c>
      <c r="Z576">
        <v>2013</v>
      </c>
      <c r="AA576">
        <v>14</v>
      </c>
      <c r="AB576">
        <v>10442</v>
      </c>
    </row>
    <row r="577" spans="1:28" x14ac:dyDescent="0.2">
      <c r="A577" t="s">
        <v>2511</v>
      </c>
      <c r="B577" s="1">
        <v>41428</v>
      </c>
      <c r="C577" s="1">
        <v>41431</v>
      </c>
      <c r="D577" t="s">
        <v>28</v>
      </c>
      <c r="E577" t="s">
        <v>2512</v>
      </c>
      <c r="F577" t="s">
        <v>2513</v>
      </c>
      <c r="G577" t="s">
        <v>246</v>
      </c>
      <c r="H577" t="s">
        <v>2072</v>
      </c>
      <c r="I577" t="s">
        <v>2514</v>
      </c>
      <c r="J577" t="s">
        <v>2515</v>
      </c>
      <c r="K577" t="s">
        <v>1879</v>
      </c>
      <c r="L577" t="s">
        <v>1879</v>
      </c>
      <c r="M577" t="s">
        <v>1594</v>
      </c>
      <c r="N577" t="s">
        <v>38</v>
      </c>
      <c r="O577" t="s">
        <v>380</v>
      </c>
      <c r="P577" t="s">
        <v>2516</v>
      </c>
      <c r="Q577" t="s">
        <v>2517</v>
      </c>
      <c r="R577">
        <v>5</v>
      </c>
      <c r="S577">
        <v>2594</v>
      </c>
      <c r="T577">
        <v>0</v>
      </c>
      <c r="U577">
        <v>1141.2</v>
      </c>
      <c r="V577" t="s">
        <v>42</v>
      </c>
      <c r="W577">
        <v>236.06</v>
      </c>
      <c r="X577" t="s">
        <v>43</v>
      </c>
      <c r="Y577" t="s">
        <v>8738</v>
      </c>
      <c r="Z577">
        <v>2013</v>
      </c>
      <c r="AA577">
        <v>23</v>
      </c>
      <c r="AB577">
        <v>12964</v>
      </c>
    </row>
    <row r="578" spans="1:28" x14ac:dyDescent="0.2">
      <c r="A578" t="s">
        <v>2518</v>
      </c>
      <c r="B578" s="1">
        <v>41536</v>
      </c>
      <c r="C578" s="1">
        <v>41539</v>
      </c>
      <c r="D578" t="s">
        <v>45</v>
      </c>
      <c r="E578" t="s">
        <v>2519</v>
      </c>
      <c r="F578" t="s">
        <v>2520</v>
      </c>
      <c r="G578" t="s">
        <v>246</v>
      </c>
      <c r="H578" t="s">
        <v>2315</v>
      </c>
      <c r="I578" t="s">
        <v>2521</v>
      </c>
      <c r="J578" t="s">
        <v>2522</v>
      </c>
      <c r="K578" t="s">
        <v>1950</v>
      </c>
      <c r="L578" t="s">
        <v>1950</v>
      </c>
      <c r="M578" t="s">
        <v>1594</v>
      </c>
      <c r="N578" t="s">
        <v>38</v>
      </c>
      <c r="O578" t="s">
        <v>374</v>
      </c>
      <c r="P578" t="s">
        <v>2523</v>
      </c>
      <c r="Q578" t="s">
        <v>2422</v>
      </c>
      <c r="R578">
        <v>5</v>
      </c>
      <c r="S578">
        <v>681</v>
      </c>
      <c r="T578">
        <v>0</v>
      </c>
      <c r="U578">
        <v>129.30000000000001</v>
      </c>
      <c r="V578" t="s">
        <v>42</v>
      </c>
      <c r="W578">
        <v>70.259</v>
      </c>
      <c r="X578" t="s">
        <v>146</v>
      </c>
      <c r="Y578" t="s">
        <v>8755</v>
      </c>
      <c r="Z578">
        <v>2013</v>
      </c>
      <c r="AA578">
        <v>38</v>
      </c>
      <c r="AB578">
        <v>2617</v>
      </c>
    </row>
    <row r="579" spans="1:28" x14ac:dyDescent="0.2">
      <c r="A579" t="s">
        <v>2524</v>
      </c>
      <c r="B579" s="1">
        <v>41568</v>
      </c>
      <c r="C579" s="1">
        <v>41573</v>
      </c>
      <c r="D579" t="s">
        <v>45</v>
      </c>
      <c r="E579" t="s">
        <v>2525</v>
      </c>
      <c r="F579" t="s">
        <v>2526</v>
      </c>
      <c r="G579" t="s">
        <v>246</v>
      </c>
      <c r="H579" t="s">
        <v>1969</v>
      </c>
      <c r="I579" t="s">
        <v>2495</v>
      </c>
      <c r="J579" t="s">
        <v>2495</v>
      </c>
      <c r="K579" t="s">
        <v>1950</v>
      </c>
      <c r="L579" t="s">
        <v>1950</v>
      </c>
      <c r="M579" t="s">
        <v>1757</v>
      </c>
      <c r="N579" t="s">
        <v>38</v>
      </c>
      <c r="O579" t="s">
        <v>380</v>
      </c>
      <c r="P579" t="s">
        <v>2527</v>
      </c>
      <c r="Q579" t="s">
        <v>2528</v>
      </c>
      <c r="R579">
        <v>5</v>
      </c>
      <c r="S579">
        <v>1762</v>
      </c>
      <c r="T579">
        <v>0</v>
      </c>
      <c r="U579">
        <v>475.8</v>
      </c>
      <c r="V579" t="s">
        <v>42</v>
      </c>
      <c r="W579">
        <v>44.363</v>
      </c>
      <c r="X579" t="s">
        <v>43</v>
      </c>
      <c r="Y579" t="s">
        <v>8740</v>
      </c>
      <c r="Z579">
        <v>2013</v>
      </c>
      <c r="AA579">
        <v>43</v>
      </c>
      <c r="AB579">
        <v>9142</v>
      </c>
    </row>
    <row r="580" spans="1:28" x14ac:dyDescent="0.2">
      <c r="A580" t="s">
        <v>2529</v>
      </c>
      <c r="B580" s="1">
        <v>41625</v>
      </c>
      <c r="C580" s="1">
        <v>41625</v>
      </c>
      <c r="D580" t="s">
        <v>28</v>
      </c>
      <c r="E580" t="s">
        <v>2530</v>
      </c>
      <c r="F580" t="s">
        <v>2531</v>
      </c>
      <c r="G580" t="s">
        <v>246</v>
      </c>
      <c r="H580" t="s">
        <v>2283</v>
      </c>
      <c r="I580" t="s">
        <v>2532</v>
      </c>
      <c r="J580" t="s">
        <v>2532</v>
      </c>
      <c r="K580" t="s">
        <v>1879</v>
      </c>
      <c r="L580" t="s">
        <v>1879</v>
      </c>
      <c r="M580" t="s">
        <v>1594</v>
      </c>
      <c r="N580" t="s">
        <v>38</v>
      </c>
      <c r="O580" t="s">
        <v>380</v>
      </c>
      <c r="P580" t="s">
        <v>2533</v>
      </c>
      <c r="Q580" t="s">
        <v>2534</v>
      </c>
      <c r="R580">
        <v>5</v>
      </c>
      <c r="S580">
        <v>2712</v>
      </c>
      <c r="T580">
        <v>0</v>
      </c>
      <c r="U580">
        <v>1220.25</v>
      </c>
      <c r="V580" t="s">
        <v>42</v>
      </c>
      <c r="W580">
        <v>226.25</v>
      </c>
      <c r="X580" t="s">
        <v>64</v>
      </c>
      <c r="Y580" t="s">
        <v>8764</v>
      </c>
      <c r="Z580">
        <v>2013</v>
      </c>
      <c r="AA580">
        <v>51</v>
      </c>
      <c r="AB580">
        <v>17274</v>
      </c>
    </row>
    <row r="581" spans="1:28" x14ac:dyDescent="0.2">
      <c r="A581" t="s">
        <v>2535</v>
      </c>
      <c r="B581" s="1">
        <v>41799</v>
      </c>
      <c r="C581" s="1">
        <v>41802</v>
      </c>
      <c r="D581" t="s">
        <v>45</v>
      </c>
      <c r="E581" t="s">
        <v>2536</v>
      </c>
      <c r="F581" t="s">
        <v>2537</v>
      </c>
      <c r="G581" t="s">
        <v>246</v>
      </c>
      <c r="H581" t="s">
        <v>2072</v>
      </c>
      <c r="I581" t="s">
        <v>2538</v>
      </c>
      <c r="J581" t="s">
        <v>2539</v>
      </c>
      <c r="K581" t="s">
        <v>1879</v>
      </c>
      <c r="L581" t="s">
        <v>1879</v>
      </c>
      <c r="M581" t="s">
        <v>1594</v>
      </c>
      <c r="N581" t="s">
        <v>38</v>
      </c>
      <c r="O581" t="s">
        <v>313</v>
      </c>
      <c r="P581" t="s">
        <v>2540</v>
      </c>
      <c r="Q581" t="s">
        <v>2541</v>
      </c>
      <c r="R581">
        <v>5</v>
      </c>
      <c r="S581">
        <v>268</v>
      </c>
      <c r="T581">
        <v>0</v>
      </c>
      <c r="U581">
        <v>67.05</v>
      </c>
      <c r="V581" t="s">
        <v>42</v>
      </c>
      <c r="W581">
        <v>14.16</v>
      </c>
      <c r="X581" t="s">
        <v>43</v>
      </c>
      <c r="Y581" t="s">
        <v>8745</v>
      </c>
      <c r="Z581">
        <v>2014</v>
      </c>
      <c r="AA581">
        <v>24</v>
      </c>
      <c r="AB581">
        <v>13488</v>
      </c>
    </row>
    <row r="582" spans="1:28" x14ac:dyDescent="0.2">
      <c r="A582" t="s">
        <v>2542</v>
      </c>
      <c r="B582" s="1">
        <v>41990</v>
      </c>
      <c r="C582" s="1">
        <v>41992</v>
      </c>
      <c r="D582" t="s">
        <v>59</v>
      </c>
      <c r="E582" t="s">
        <v>2543</v>
      </c>
      <c r="F582" t="s">
        <v>1411</v>
      </c>
      <c r="G582" t="s">
        <v>246</v>
      </c>
      <c r="H582" t="s">
        <v>1969</v>
      </c>
      <c r="I582" t="s">
        <v>1970</v>
      </c>
      <c r="J582" t="s">
        <v>1970</v>
      </c>
      <c r="K582" t="s">
        <v>1950</v>
      </c>
      <c r="L582" t="s">
        <v>1950</v>
      </c>
      <c r="M582" t="s">
        <v>1757</v>
      </c>
      <c r="N582" t="s">
        <v>38</v>
      </c>
      <c r="O582" t="s">
        <v>380</v>
      </c>
      <c r="P582" t="s">
        <v>2544</v>
      </c>
      <c r="Q582" t="s">
        <v>2545</v>
      </c>
      <c r="R582">
        <v>5</v>
      </c>
      <c r="S582">
        <v>1806</v>
      </c>
      <c r="T582">
        <v>0</v>
      </c>
      <c r="U582">
        <v>126.4</v>
      </c>
      <c r="V582" t="s">
        <v>42</v>
      </c>
      <c r="W582">
        <v>381.14</v>
      </c>
      <c r="X582" t="s">
        <v>146</v>
      </c>
      <c r="Y582" t="s">
        <v>8750</v>
      </c>
      <c r="Z582">
        <v>2014</v>
      </c>
      <c r="AA582">
        <v>51</v>
      </c>
      <c r="AB582">
        <v>1899</v>
      </c>
    </row>
    <row r="583" spans="1:28" x14ac:dyDescent="0.2">
      <c r="A583" t="s">
        <v>2546</v>
      </c>
      <c r="B583" s="1">
        <v>40890</v>
      </c>
      <c r="C583" s="1">
        <v>40895</v>
      </c>
      <c r="D583" t="s">
        <v>45</v>
      </c>
      <c r="E583" t="s">
        <v>2547</v>
      </c>
      <c r="F583" t="s">
        <v>624</v>
      </c>
      <c r="G583" t="s">
        <v>246</v>
      </c>
      <c r="H583" t="s">
        <v>2072</v>
      </c>
      <c r="I583" t="s">
        <v>2548</v>
      </c>
      <c r="J583" t="s">
        <v>2549</v>
      </c>
      <c r="K583" t="s">
        <v>1879</v>
      </c>
      <c r="L583" t="s">
        <v>1879</v>
      </c>
      <c r="M583" t="s">
        <v>1594</v>
      </c>
      <c r="N583" t="s">
        <v>38</v>
      </c>
      <c r="O583" t="s">
        <v>313</v>
      </c>
      <c r="P583" t="s">
        <v>2550</v>
      </c>
      <c r="Q583" t="s">
        <v>2551</v>
      </c>
      <c r="R583">
        <v>6</v>
      </c>
      <c r="S583">
        <v>285</v>
      </c>
      <c r="T583">
        <v>0</v>
      </c>
      <c r="U583">
        <v>14.22</v>
      </c>
      <c r="V583" t="s">
        <v>42</v>
      </c>
      <c r="W583">
        <v>10.73</v>
      </c>
      <c r="X583" t="s">
        <v>43</v>
      </c>
      <c r="Y583" t="s">
        <v>8728</v>
      </c>
      <c r="Z583">
        <v>2011</v>
      </c>
      <c r="AA583">
        <v>51</v>
      </c>
      <c r="AB583">
        <v>15038</v>
      </c>
    </row>
    <row r="584" spans="1:28" x14ac:dyDescent="0.2">
      <c r="A584" t="s">
        <v>2552</v>
      </c>
      <c r="B584" s="1">
        <v>41423</v>
      </c>
      <c r="C584" s="1">
        <v>41426</v>
      </c>
      <c r="D584" t="s">
        <v>28</v>
      </c>
      <c r="E584" t="s">
        <v>2553</v>
      </c>
      <c r="F584" t="s">
        <v>2554</v>
      </c>
      <c r="G584" t="s">
        <v>246</v>
      </c>
      <c r="H584" t="s">
        <v>2256</v>
      </c>
      <c r="I584" t="s">
        <v>2555</v>
      </c>
      <c r="J584" t="s">
        <v>2556</v>
      </c>
      <c r="K584" t="s">
        <v>2005</v>
      </c>
      <c r="L584" t="s">
        <v>2005</v>
      </c>
      <c r="M584" t="s">
        <v>2112</v>
      </c>
      <c r="N584" t="s">
        <v>38</v>
      </c>
      <c r="O584" t="s">
        <v>374</v>
      </c>
      <c r="P584" t="s">
        <v>2038</v>
      </c>
      <c r="Q584" t="s">
        <v>2039</v>
      </c>
      <c r="R584">
        <v>6</v>
      </c>
      <c r="S584">
        <v>768</v>
      </c>
      <c r="T584">
        <v>0</v>
      </c>
      <c r="U584">
        <v>45.9</v>
      </c>
      <c r="V584" t="s">
        <v>42</v>
      </c>
      <c r="W584">
        <v>132.72999999999999</v>
      </c>
      <c r="X584" t="s">
        <v>43</v>
      </c>
      <c r="Y584" t="s">
        <v>8737</v>
      </c>
      <c r="Z584">
        <v>2013</v>
      </c>
      <c r="AA584">
        <v>22</v>
      </c>
      <c r="AB584">
        <v>26709</v>
      </c>
    </row>
    <row r="585" spans="1:28" x14ac:dyDescent="0.2">
      <c r="A585" t="s">
        <v>2557</v>
      </c>
      <c r="B585" s="1">
        <v>41449</v>
      </c>
      <c r="C585" s="1">
        <v>41451</v>
      </c>
      <c r="D585" t="s">
        <v>45</v>
      </c>
      <c r="E585" t="s">
        <v>2558</v>
      </c>
      <c r="F585" t="s">
        <v>2559</v>
      </c>
      <c r="G585" t="s">
        <v>246</v>
      </c>
      <c r="H585" t="s">
        <v>2057</v>
      </c>
      <c r="I585" t="s">
        <v>2384</v>
      </c>
      <c r="J585" t="s">
        <v>2384</v>
      </c>
      <c r="K585" t="s">
        <v>1950</v>
      </c>
      <c r="L585" t="s">
        <v>1950</v>
      </c>
      <c r="M585" t="s">
        <v>2060</v>
      </c>
      <c r="N585" t="s">
        <v>38</v>
      </c>
      <c r="O585" t="s">
        <v>380</v>
      </c>
      <c r="P585" t="s">
        <v>2560</v>
      </c>
      <c r="Q585" t="s">
        <v>2561</v>
      </c>
      <c r="R585">
        <v>6</v>
      </c>
      <c r="S585">
        <v>1112</v>
      </c>
      <c r="T585">
        <v>0</v>
      </c>
      <c r="U585">
        <v>200.04</v>
      </c>
      <c r="V585" t="s">
        <v>42</v>
      </c>
      <c r="W585">
        <v>115.526</v>
      </c>
      <c r="X585" t="s">
        <v>43</v>
      </c>
      <c r="Y585" t="s">
        <v>8738</v>
      </c>
      <c r="Z585">
        <v>2013</v>
      </c>
      <c r="AA585">
        <v>26</v>
      </c>
      <c r="AB585">
        <v>180</v>
      </c>
    </row>
    <row r="586" spans="1:28" x14ac:dyDescent="0.2">
      <c r="A586" t="s">
        <v>2562</v>
      </c>
      <c r="B586" s="1">
        <v>41513</v>
      </c>
      <c r="C586" s="1">
        <v>41514</v>
      </c>
      <c r="D586" t="s">
        <v>28</v>
      </c>
      <c r="E586" t="s">
        <v>2563</v>
      </c>
      <c r="F586" t="s">
        <v>2564</v>
      </c>
      <c r="G586" t="s">
        <v>246</v>
      </c>
      <c r="H586" t="s">
        <v>1994</v>
      </c>
      <c r="I586" t="s">
        <v>2565</v>
      </c>
      <c r="J586" t="s">
        <v>2566</v>
      </c>
      <c r="K586" t="s">
        <v>1950</v>
      </c>
      <c r="L586" t="s">
        <v>1950</v>
      </c>
      <c r="M586" t="s">
        <v>1988</v>
      </c>
      <c r="N586" t="s">
        <v>38</v>
      </c>
      <c r="O586" t="s">
        <v>380</v>
      </c>
      <c r="P586" t="s">
        <v>2567</v>
      </c>
      <c r="Q586" t="s">
        <v>2299</v>
      </c>
      <c r="R586">
        <v>6</v>
      </c>
      <c r="S586">
        <v>1207</v>
      </c>
      <c r="T586">
        <v>0</v>
      </c>
      <c r="U586">
        <v>229.2</v>
      </c>
      <c r="V586" t="s">
        <v>42</v>
      </c>
      <c r="W586">
        <v>92.989000000000004</v>
      </c>
      <c r="X586" t="s">
        <v>146</v>
      </c>
      <c r="Y586" t="s">
        <v>8739</v>
      </c>
      <c r="Z586">
        <v>2013</v>
      </c>
      <c r="AA586">
        <v>35</v>
      </c>
      <c r="AB586">
        <v>4825</v>
      </c>
    </row>
    <row r="587" spans="1:28" x14ac:dyDescent="0.2">
      <c r="A587" t="s">
        <v>2568</v>
      </c>
      <c r="B587" s="1">
        <v>41795</v>
      </c>
      <c r="C587" s="1">
        <v>41796</v>
      </c>
      <c r="D587" t="s">
        <v>28</v>
      </c>
      <c r="E587" t="s">
        <v>2569</v>
      </c>
      <c r="F587" t="s">
        <v>1411</v>
      </c>
      <c r="G587" t="s">
        <v>246</v>
      </c>
      <c r="H587" t="s">
        <v>1976</v>
      </c>
      <c r="I587" t="s">
        <v>2277</v>
      </c>
      <c r="J587" t="s">
        <v>2570</v>
      </c>
      <c r="K587" t="s">
        <v>1979</v>
      </c>
      <c r="L587" t="s">
        <v>1979</v>
      </c>
      <c r="M587" t="s">
        <v>1979</v>
      </c>
      <c r="N587" t="s">
        <v>38</v>
      </c>
      <c r="O587" t="s">
        <v>1434</v>
      </c>
      <c r="P587" t="s">
        <v>2571</v>
      </c>
      <c r="Q587" t="s">
        <v>2193</v>
      </c>
      <c r="R587">
        <v>6</v>
      </c>
      <c r="S587">
        <v>291</v>
      </c>
      <c r="T587">
        <v>0</v>
      </c>
      <c r="U587">
        <v>87.12</v>
      </c>
      <c r="V587" t="s">
        <v>42</v>
      </c>
      <c r="W587">
        <v>56.16</v>
      </c>
      <c r="X587" t="s">
        <v>146</v>
      </c>
      <c r="Y587" t="s">
        <v>8745</v>
      </c>
      <c r="Z587">
        <v>2014</v>
      </c>
      <c r="AA587">
        <v>23</v>
      </c>
      <c r="AB587">
        <v>41897</v>
      </c>
    </row>
    <row r="588" spans="1:28" x14ac:dyDescent="0.2">
      <c r="A588" t="s">
        <v>2572</v>
      </c>
      <c r="B588" s="1">
        <v>41800</v>
      </c>
      <c r="C588" s="1">
        <v>41802</v>
      </c>
      <c r="D588" t="s">
        <v>45</v>
      </c>
      <c r="E588" t="s">
        <v>2573</v>
      </c>
      <c r="F588" t="s">
        <v>2574</v>
      </c>
      <c r="G588" t="s">
        <v>246</v>
      </c>
      <c r="H588" t="s">
        <v>2283</v>
      </c>
      <c r="I588" t="s">
        <v>2575</v>
      </c>
      <c r="J588" t="s">
        <v>2576</v>
      </c>
      <c r="K588" t="s">
        <v>1879</v>
      </c>
      <c r="L588" t="s">
        <v>1879</v>
      </c>
      <c r="M588" t="s">
        <v>1594</v>
      </c>
      <c r="N588" t="s">
        <v>38</v>
      </c>
      <c r="O588" t="s">
        <v>380</v>
      </c>
      <c r="P588" t="s">
        <v>2577</v>
      </c>
      <c r="Q588" t="s">
        <v>2578</v>
      </c>
      <c r="R588">
        <v>6</v>
      </c>
      <c r="S588">
        <v>391</v>
      </c>
      <c r="T588">
        <v>0</v>
      </c>
      <c r="U588">
        <v>148.32</v>
      </c>
      <c r="V588" t="s">
        <v>42</v>
      </c>
      <c r="W588">
        <v>54.15</v>
      </c>
      <c r="X588" t="s">
        <v>146</v>
      </c>
      <c r="Y588" t="s">
        <v>8745</v>
      </c>
      <c r="Z588">
        <v>2014</v>
      </c>
      <c r="AA588">
        <v>24</v>
      </c>
      <c r="AB588">
        <v>17541</v>
      </c>
    </row>
    <row r="589" spans="1:28" x14ac:dyDescent="0.2">
      <c r="A589" t="s">
        <v>2579</v>
      </c>
      <c r="B589" s="1">
        <v>41837</v>
      </c>
      <c r="C589" s="1">
        <v>41839</v>
      </c>
      <c r="D589" t="s">
        <v>59</v>
      </c>
      <c r="E589" t="s">
        <v>2580</v>
      </c>
      <c r="F589" t="s">
        <v>2581</v>
      </c>
      <c r="G589" t="s">
        <v>246</v>
      </c>
      <c r="H589" t="s">
        <v>2582</v>
      </c>
      <c r="I589" t="s">
        <v>2583</v>
      </c>
      <c r="J589" t="s">
        <v>2583</v>
      </c>
      <c r="K589" t="s">
        <v>2023</v>
      </c>
      <c r="L589" t="s">
        <v>2023</v>
      </c>
      <c r="M589" t="s">
        <v>2023</v>
      </c>
      <c r="N589" t="s">
        <v>38</v>
      </c>
      <c r="O589" t="s">
        <v>380</v>
      </c>
      <c r="P589" t="s">
        <v>2584</v>
      </c>
      <c r="Q589" t="s">
        <v>2170</v>
      </c>
      <c r="R589">
        <v>6</v>
      </c>
      <c r="S589">
        <v>3146</v>
      </c>
      <c r="T589">
        <v>0</v>
      </c>
      <c r="U589">
        <v>629.28</v>
      </c>
      <c r="V589" t="s">
        <v>42</v>
      </c>
      <c r="W589">
        <v>443.55</v>
      </c>
      <c r="X589" t="s">
        <v>43</v>
      </c>
      <c r="Y589" t="s">
        <v>8746</v>
      </c>
      <c r="Z589">
        <v>2014</v>
      </c>
      <c r="AA589">
        <v>29</v>
      </c>
      <c r="AB589">
        <v>51130</v>
      </c>
    </row>
    <row r="590" spans="1:28" x14ac:dyDescent="0.2">
      <c r="A590" t="s">
        <v>2472</v>
      </c>
      <c r="B590" s="1">
        <v>41855</v>
      </c>
      <c r="C590" s="1">
        <v>41860</v>
      </c>
      <c r="D590" t="s">
        <v>45</v>
      </c>
      <c r="E590" t="s">
        <v>2473</v>
      </c>
      <c r="F590" t="s">
        <v>2474</v>
      </c>
      <c r="G590" t="s">
        <v>246</v>
      </c>
      <c r="H590" t="s">
        <v>2475</v>
      </c>
      <c r="I590" t="s">
        <v>2476</v>
      </c>
      <c r="J590" t="s">
        <v>2476</v>
      </c>
      <c r="K590" t="s">
        <v>2023</v>
      </c>
      <c r="L590" t="s">
        <v>2023</v>
      </c>
      <c r="M590" t="s">
        <v>2023</v>
      </c>
      <c r="N590" t="s">
        <v>38</v>
      </c>
      <c r="O590" t="s">
        <v>380</v>
      </c>
      <c r="P590" t="s">
        <v>2585</v>
      </c>
      <c r="Q590" t="s">
        <v>2586</v>
      </c>
      <c r="R590">
        <v>6</v>
      </c>
      <c r="S590">
        <v>3234</v>
      </c>
      <c r="T590">
        <v>0</v>
      </c>
      <c r="U590">
        <v>970.2</v>
      </c>
      <c r="V590" t="s">
        <v>42</v>
      </c>
      <c r="W590">
        <v>295.74</v>
      </c>
      <c r="X590" t="s">
        <v>43</v>
      </c>
      <c r="Y590" t="s">
        <v>8747</v>
      </c>
      <c r="Z590">
        <v>2014</v>
      </c>
      <c r="AA590">
        <v>32</v>
      </c>
      <c r="AB590">
        <v>43473</v>
      </c>
    </row>
    <row r="591" spans="1:28" x14ac:dyDescent="0.2">
      <c r="A591" t="s">
        <v>2587</v>
      </c>
      <c r="B591" s="1">
        <v>41957</v>
      </c>
      <c r="C591" s="1">
        <v>41959</v>
      </c>
      <c r="D591" t="s">
        <v>28</v>
      </c>
      <c r="E591" t="s">
        <v>2588</v>
      </c>
      <c r="F591" t="s">
        <v>2410</v>
      </c>
      <c r="G591" t="s">
        <v>246</v>
      </c>
      <c r="H591" t="s">
        <v>1969</v>
      </c>
      <c r="I591" t="s">
        <v>2495</v>
      </c>
      <c r="J591" t="s">
        <v>2495</v>
      </c>
      <c r="K591" t="s">
        <v>1950</v>
      </c>
      <c r="L591" t="s">
        <v>1950</v>
      </c>
      <c r="M591" t="s">
        <v>1757</v>
      </c>
      <c r="N591" t="s">
        <v>38</v>
      </c>
      <c r="O591" t="s">
        <v>380</v>
      </c>
      <c r="P591" t="s">
        <v>2589</v>
      </c>
      <c r="Q591" t="s">
        <v>2590</v>
      </c>
      <c r="R591">
        <v>6</v>
      </c>
      <c r="S591">
        <v>307</v>
      </c>
      <c r="T591">
        <v>0</v>
      </c>
      <c r="U591">
        <v>122.64</v>
      </c>
      <c r="V591" t="s">
        <v>42</v>
      </c>
      <c r="W591">
        <v>30.283999999999999</v>
      </c>
      <c r="X591" t="s">
        <v>43</v>
      </c>
      <c r="Y591" t="s">
        <v>8768</v>
      </c>
      <c r="Z591">
        <v>2014</v>
      </c>
      <c r="AA591">
        <v>46</v>
      </c>
      <c r="AB591">
        <v>3605</v>
      </c>
    </row>
    <row r="592" spans="1:28" x14ac:dyDescent="0.2">
      <c r="A592" t="s">
        <v>2591</v>
      </c>
      <c r="B592" s="1">
        <v>41096</v>
      </c>
      <c r="C592" s="1">
        <v>41099</v>
      </c>
      <c r="D592" t="s">
        <v>28</v>
      </c>
      <c r="E592" t="s">
        <v>2592</v>
      </c>
      <c r="F592" t="s">
        <v>1276</v>
      </c>
      <c r="G592" t="s">
        <v>246</v>
      </c>
      <c r="H592" t="s">
        <v>2190</v>
      </c>
      <c r="I592" t="s">
        <v>2191</v>
      </c>
      <c r="J592" t="s">
        <v>2191</v>
      </c>
      <c r="K592" t="s">
        <v>1879</v>
      </c>
      <c r="L592" t="s">
        <v>1879</v>
      </c>
      <c r="M592" t="s">
        <v>1988</v>
      </c>
      <c r="N592" t="s">
        <v>38</v>
      </c>
      <c r="O592" t="s">
        <v>313</v>
      </c>
      <c r="P592" t="s">
        <v>2593</v>
      </c>
      <c r="Q592" t="s">
        <v>2594</v>
      </c>
      <c r="R592">
        <v>7</v>
      </c>
      <c r="S592">
        <v>343</v>
      </c>
      <c r="T592">
        <v>0</v>
      </c>
      <c r="U592">
        <v>171.15</v>
      </c>
      <c r="V592" t="s">
        <v>42</v>
      </c>
      <c r="W592">
        <v>92.91</v>
      </c>
      <c r="X592" t="s">
        <v>43</v>
      </c>
      <c r="Y592" t="s">
        <v>8769</v>
      </c>
      <c r="Z592">
        <v>2012</v>
      </c>
      <c r="AA592">
        <v>27</v>
      </c>
      <c r="AB592">
        <v>16595</v>
      </c>
    </row>
    <row r="593" spans="1:28" x14ac:dyDescent="0.2">
      <c r="A593" t="s">
        <v>2595</v>
      </c>
      <c r="B593" s="1">
        <v>41122</v>
      </c>
      <c r="C593" s="1">
        <v>41127</v>
      </c>
      <c r="D593" t="s">
        <v>45</v>
      </c>
      <c r="E593" t="s">
        <v>2596</v>
      </c>
      <c r="F593" t="s">
        <v>2597</v>
      </c>
      <c r="G593" t="s">
        <v>246</v>
      </c>
      <c r="H593" t="s">
        <v>1985</v>
      </c>
      <c r="I593" t="s">
        <v>1986</v>
      </c>
      <c r="J593" t="s">
        <v>2598</v>
      </c>
      <c r="K593" t="s">
        <v>1879</v>
      </c>
      <c r="L593" t="s">
        <v>1879</v>
      </c>
      <c r="M593" t="s">
        <v>1988</v>
      </c>
      <c r="N593" t="s">
        <v>38</v>
      </c>
      <c r="O593" t="s">
        <v>380</v>
      </c>
      <c r="P593" t="s">
        <v>2599</v>
      </c>
      <c r="Q593" t="s">
        <v>2600</v>
      </c>
      <c r="R593">
        <v>7</v>
      </c>
      <c r="S593">
        <v>3979</v>
      </c>
      <c r="T593">
        <v>0</v>
      </c>
      <c r="U593">
        <v>1989.54</v>
      </c>
      <c r="V593" t="s">
        <v>42</v>
      </c>
      <c r="W593">
        <v>398.5</v>
      </c>
      <c r="X593" t="s">
        <v>43</v>
      </c>
      <c r="Y593" t="s">
        <v>8732</v>
      </c>
      <c r="Z593">
        <v>2012</v>
      </c>
      <c r="AA593">
        <v>31</v>
      </c>
      <c r="AB593">
        <v>10303</v>
      </c>
    </row>
    <row r="594" spans="1:28" x14ac:dyDescent="0.2">
      <c r="A594" t="s">
        <v>2601</v>
      </c>
      <c r="B594" s="1">
        <v>41250</v>
      </c>
      <c r="C594" s="1">
        <v>41250</v>
      </c>
      <c r="D594" t="s">
        <v>28</v>
      </c>
      <c r="E594" t="s">
        <v>2602</v>
      </c>
      <c r="F594" t="s">
        <v>256</v>
      </c>
      <c r="G594" t="s">
        <v>246</v>
      </c>
      <c r="H594" t="s">
        <v>1876</v>
      </c>
      <c r="I594" t="s">
        <v>1895</v>
      </c>
      <c r="J594" t="s">
        <v>1896</v>
      </c>
      <c r="K594" t="s">
        <v>1879</v>
      </c>
      <c r="L594" t="s">
        <v>1879</v>
      </c>
      <c r="M594" t="s">
        <v>1757</v>
      </c>
      <c r="N594" t="s">
        <v>38</v>
      </c>
      <c r="O594" t="s">
        <v>313</v>
      </c>
      <c r="P594" t="s">
        <v>2603</v>
      </c>
      <c r="Q594" t="s">
        <v>2604</v>
      </c>
      <c r="R594">
        <v>7</v>
      </c>
      <c r="S594">
        <v>376</v>
      </c>
      <c r="T594">
        <v>0</v>
      </c>
      <c r="U594">
        <v>30.03</v>
      </c>
      <c r="V594" t="s">
        <v>42</v>
      </c>
      <c r="W594">
        <v>8.14</v>
      </c>
      <c r="X594" t="s">
        <v>64</v>
      </c>
      <c r="Y594" t="s">
        <v>8734</v>
      </c>
      <c r="Z594">
        <v>2012</v>
      </c>
      <c r="AA594">
        <v>49</v>
      </c>
      <c r="AB594">
        <v>17479</v>
      </c>
    </row>
    <row r="595" spans="1:28" x14ac:dyDescent="0.2">
      <c r="A595" t="s">
        <v>2605</v>
      </c>
      <c r="B595" s="1">
        <v>41286</v>
      </c>
      <c r="C595" s="1">
        <v>41289</v>
      </c>
      <c r="D595" t="s">
        <v>45</v>
      </c>
      <c r="E595" t="s">
        <v>2606</v>
      </c>
      <c r="F595" t="s">
        <v>942</v>
      </c>
      <c r="G595" t="s">
        <v>246</v>
      </c>
      <c r="H595" t="s">
        <v>2283</v>
      </c>
      <c r="I595" t="s">
        <v>2532</v>
      </c>
      <c r="J595" t="s">
        <v>2532</v>
      </c>
      <c r="K595" t="s">
        <v>1879</v>
      </c>
      <c r="L595" t="s">
        <v>1879</v>
      </c>
      <c r="M595" t="s">
        <v>1594</v>
      </c>
      <c r="N595" t="s">
        <v>38</v>
      </c>
      <c r="O595" t="s">
        <v>380</v>
      </c>
      <c r="P595" t="s">
        <v>2607</v>
      </c>
      <c r="Q595" t="s">
        <v>2608</v>
      </c>
      <c r="R595">
        <v>7</v>
      </c>
      <c r="S595">
        <v>3802</v>
      </c>
      <c r="T595">
        <v>0</v>
      </c>
      <c r="U595">
        <v>1444.59</v>
      </c>
      <c r="V595" t="s">
        <v>42</v>
      </c>
      <c r="W595">
        <v>465.02</v>
      </c>
      <c r="X595" t="s">
        <v>146</v>
      </c>
      <c r="Y595" t="s">
        <v>8753</v>
      </c>
      <c r="Z595">
        <v>2013</v>
      </c>
      <c r="AA595">
        <v>2</v>
      </c>
      <c r="AB595">
        <v>19833</v>
      </c>
    </row>
    <row r="596" spans="1:28" x14ac:dyDescent="0.2">
      <c r="A596" t="s">
        <v>2609</v>
      </c>
      <c r="B596" s="1">
        <v>41458</v>
      </c>
      <c r="C596" s="1">
        <v>41460</v>
      </c>
      <c r="D596" t="s">
        <v>59</v>
      </c>
      <c r="E596" t="s">
        <v>2610</v>
      </c>
      <c r="F596" t="s">
        <v>414</v>
      </c>
      <c r="G596" t="s">
        <v>246</v>
      </c>
      <c r="H596" t="s">
        <v>2347</v>
      </c>
      <c r="I596" t="s">
        <v>2348</v>
      </c>
      <c r="J596" t="s">
        <v>2348</v>
      </c>
      <c r="K596" t="s">
        <v>1879</v>
      </c>
      <c r="L596" t="s">
        <v>1879</v>
      </c>
      <c r="M596" t="s">
        <v>1757</v>
      </c>
      <c r="N596" t="s">
        <v>38</v>
      </c>
      <c r="O596" t="s">
        <v>380</v>
      </c>
      <c r="P596" t="s">
        <v>2611</v>
      </c>
      <c r="Q596" t="s">
        <v>2332</v>
      </c>
      <c r="R596">
        <v>7</v>
      </c>
      <c r="S596">
        <v>2147</v>
      </c>
      <c r="T596">
        <v>0</v>
      </c>
      <c r="U596">
        <v>579.80999999999995</v>
      </c>
      <c r="V596" t="s">
        <v>42</v>
      </c>
      <c r="W596">
        <v>189.33</v>
      </c>
      <c r="X596" t="s">
        <v>146</v>
      </c>
      <c r="Y596" t="s">
        <v>8767</v>
      </c>
      <c r="Z596">
        <v>2013</v>
      </c>
      <c r="AA596">
        <v>27</v>
      </c>
      <c r="AB596">
        <v>16904</v>
      </c>
    </row>
    <row r="597" spans="1:28" x14ac:dyDescent="0.2">
      <c r="A597" t="s">
        <v>2612</v>
      </c>
      <c r="B597" s="1">
        <v>41571</v>
      </c>
      <c r="C597" s="1">
        <v>41575</v>
      </c>
      <c r="D597" t="s">
        <v>45</v>
      </c>
      <c r="E597" t="s">
        <v>2613</v>
      </c>
      <c r="F597" t="s">
        <v>245</v>
      </c>
      <c r="G597" t="s">
        <v>246</v>
      </c>
      <c r="H597" t="s">
        <v>1876</v>
      </c>
      <c r="I597" t="s">
        <v>2614</v>
      </c>
      <c r="J597" t="s">
        <v>2615</v>
      </c>
      <c r="K597" t="s">
        <v>1879</v>
      </c>
      <c r="L597" t="s">
        <v>1879</v>
      </c>
      <c r="M597" t="s">
        <v>1757</v>
      </c>
      <c r="N597" t="s">
        <v>38</v>
      </c>
      <c r="O597" t="s">
        <v>1434</v>
      </c>
      <c r="P597" t="s">
        <v>2616</v>
      </c>
      <c r="Q597" t="s">
        <v>2617</v>
      </c>
      <c r="R597">
        <v>7</v>
      </c>
      <c r="S597">
        <v>353</v>
      </c>
      <c r="T597">
        <v>0</v>
      </c>
      <c r="U597">
        <v>6.93</v>
      </c>
      <c r="V597" t="s">
        <v>42</v>
      </c>
      <c r="W597">
        <v>24.91</v>
      </c>
      <c r="X597" t="s">
        <v>43</v>
      </c>
      <c r="Y597" t="s">
        <v>8740</v>
      </c>
      <c r="Z597">
        <v>2013</v>
      </c>
      <c r="AA597">
        <v>43</v>
      </c>
      <c r="AB597">
        <v>17616</v>
      </c>
    </row>
    <row r="598" spans="1:28" x14ac:dyDescent="0.2">
      <c r="A598" t="s">
        <v>2618</v>
      </c>
      <c r="B598" s="1">
        <v>41706</v>
      </c>
      <c r="C598" s="1">
        <v>41707</v>
      </c>
      <c r="D598" t="s">
        <v>59</v>
      </c>
      <c r="E598" t="s">
        <v>2619</v>
      </c>
      <c r="F598" t="s">
        <v>1583</v>
      </c>
      <c r="G598" t="s">
        <v>246</v>
      </c>
      <c r="H598" t="s">
        <v>1985</v>
      </c>
      <c r="I598" t="s">
        <v>1986</v>
      </c>
      <c r="J598" t="s">
        <v>2620</v>
      </c>
      <c r="K598" t="s">
        <v>1879</v>
      </c>
      <c r="L598" t="s">
        <v>1879</v>
      </c>
      <c r="M598" t="s">
        <v>1988</v>
      </c>
      <c r="N598" t="s">
        <v>38</v>
      </c>
      <c r="O598" t="s">
        <v>380</v>
      </c>
      <c r="P598" t="s">
        <v>2621</v>
      </c>
      <c r="Q598" t="s">
        <v>2622</v>
      </c>
      <c r="R598">
        <v>7</v>
      </c>
      <c r="S598">
        <v>474</v>
      </c>
      <c r="T598">
        <v>0</v>
      </c>
      <c r="U598">
        <v>18.899999999999999</v>
      </c>
      <c r="V598" t="s">
        <v>42</v>
      </c>
      <c r="W598">
        <v>107.61</v>
      </c>
      <c r="X598" t="s">
        <v>146</v>
      </c>
      <c r="Y598" t="s">
        <v>8758</v>
      </c>
      <c r="Z598">
        <v>2014</v>
      </c>
      <c r="AA598">
        <v>10</v>
      </c>
      <c r="AB598">
        <v>19761</v>
      </c>
    </row>
    <row r="599" spans="1:28" x14ac:dyDescent="0.2">
      <c r="A599" t="s">
        <v>2623</v>
      </c>
      <c r="B599" s="1">
        <v>41964</v>
      </c>
      <c r="C599" s="1">
        <v>41968</v>
      </c>
      <c r="D599" t="s">
        <v>45</v>
      </c>
      <c r="E599" t="s">
        <v>2624</v>
      </c>
      <c r="F599" t="s">
        <v>2625</v>
      </c>
      <c r="G599" t="s">
        <v>246</v>
      </c>
      <c r="H599" t="s">
        <v>2256</v>
      </c>
      <c r="I599" t="s">
        <v>2626</v>
      </c>
      <c r="J599" t="s">
        <v>2627</v>
      </c>
      <c r="K599" t="s">
        <v>2005</v>
      </c>
      <c r="L599" t="s">
        <v>2005</v>
      </c>
      <c r="M599" t="s">
        <v>2112</v>
      </c>
      <c r="N599" t="s">
        <v>38</v>
      </c>
      <c r="O599" t="s">
        <v>374</v>
      </c>
      <c r="P599" t="s">
        <v>2421</v>
      </c>
      <c r="Q599" t="s">
        <v>2422</v>
      </c>
      <c r="R599">
        <v>7</v>
      </c>
      <c r="S599">
        <v>1429</v>
      </c>
      <c r="T599">
        <v>0</v>
      </c>
      <c r="U599">
        <v>199.92</v>
      </c>
      <c r="V599" t="s">
        <v>42</v>
      </c>
      <c r="W599">
        <v>153.76</v>
      </c>
      <c r="X599" t="s">
        <v>43</v>
      </c>
      <c r="Y599" t="s">
        <v>8768</v>
      </c>
      <c r="Z599">
        <v>2014</v>
      </c>
      <c r="AA599">
        <v>47</v>
      </c>
      <c r="AB599">
        <v>22220</v>
      </c>
    </row>
    <row r="600" spans="1:28" x14ac:dyDescent="0.2">
      <c r="A600" t="s">
        <v>2628</v>
      </c>
      <c r="B600" s="1">
        <v>40596</v>
      </c>
      <c r="C600" s="1">
        <v>40601</v>
      </c>
      <c r="D600" t="s">
        <v>45</v>
      </c>
      <c r="E600" t="s">
        <v>2629</v>
      </c>
      <c r="F600" t="s">
        <v>1018</v>
      </c>
      <c r="G600" t="s">
        <v>246</v>
      </c>
      <c r="H600" t="s">
        <v>2454</v>
      </c>
      <c r="I600" t="s">
        <v>2630</v>
      </c>
      <c r="J600" t="s">
        <v>2631</v>
      </c>
      <c r="K600" t="s">
        <v>2023</v>
      </c>
      <c r="L600" t="s">
        <v>2023</v>
      </c>
      <c r="M600" t="s">
        <v>2023</v>
      </c>
      <c r="N600" t="s">
        <v>38</v>
      </c>
      <c r="O600" t="s">
        <v>1434</v>
      </c>
      <c r="P600" t="s">
        <v>2632</v>
      </c>
      <c r="Q600" t="s">
        <v>2633</v>
      </c>
      <c r="R600">
        <v>8</v>
      </c>
      <c r="S600">
        <v>403</v>
      </c>
      <c r="T600">
        <v>0</v>
      </c>
      <c r="U600">
        <v>24</v>
      </c>
      <c r="V600" t="s">
        <v>42</v>
      </c>
      <c r="W600">
        <v>30.21</v>
      </c>
      <c r="X600" t="s">
        <v>43</v>
      </c>
      <c r="Y600" t="s">
        <v>8770</v>
      </c>
      <c r="Z600">
        <v>2011</v>
      </c>
      <c r="AA600">
        <v>9</v>
      </c>
      <c r="AB600">
        <v>51037</v>
      </c>
    </row>
    <row r="601" spans="1:28" x14ac:dyDescent="0.2">
      <c r="A601" t="s">
        <v>2634</v>
      </c>
      <c r="B601" s="1">
        <v>40759</v>
      </c>
      <c r="C601" s="1">
        <v>40761</v>
      </c>
      <c r="D601" t="s">
        <v>59</v>
      </c>
      <c r="E601" t="s">
        <v>2635</v>
      </c>
      <c r="F601" t="s">
        <v>2636</v>
      </c>
      <c r="G601" t="s">
        <v>246</v>
      </c>
      <c r="H601" t="s">
        <v>1876</v>
      </c>
      <c r="I601" t="s">
        <v>1914</v>
      </c>
      <c r="J601" t="s">
        <v>2637</v>
      </c>
      <c r="K601" t="s">
        <v>1879</v>
      </c>
      <c r="L601" t="s">
        <v>1879</v>
      </c>
      <c r="M601" t="s">
        <v>1757</v>
      </c>
      <c r="N601" t="s">
        <v>38</v>
      </c>
      <c r="O601" t="s">
        <v>313</v>
      </c>
      <c r="P601" t="s">
        <v>1880</v>
      </c>
      <c r="Q601" t="s">
        <v>1881</v>
      </c>
      <c r="R601">
        <v>8</v>
      </c>
      <c r="S601">
        <v>439</v>
      </c>
      <c r="T601">
        <v>0</v>
      </c>
      <c r="U601">
        <v>78.959999999999994</v>
      </c>
      <c r="V601" t="s">
        <v>42</v>
      </c>
      <c r="W601">
        <v>95.76</v>
      </c>
      <c r="X601" t="s">
        <v>43</v>
      </c>
      <c r="Y601" t="s">
        <v>8724</v>
      </c>
      <c r="Z601">
        <v>2011</v>
      </c>
      <c r="AA601">
        <v>32</v>
      </c>
      <c r="AB601">
        <v>18564</v>
      </c>
    </row>
    <row r="602" spans="1:28" x14ac:dyDescent="0.2">
      <c r="A602" t="s">
        <v>2638</v>
      </c>
      <c r="B602" s="1">
        <v>40767</v>
      </c>
      <c r="C602" s="1">
        <v>40769</v>
      </c>
      <c r="D602" t="s">
        <v>45</v>
      </c>
      <c r="E602" t="s">
        <v>2639</v>
      </c>
      <c r="F602" t="s">
        <v>1835</v>
      </c>
      <c r="G602" t="s">
        <v>246</v>
      </c>
      <c r="H602" t="s">
        <v>2640</v>
      </c>
      <c r="I602" t="s">
        <v>2641</v>
      </c>
      <c r="J602" t="s">
        <v>2642</v>
      </c>
      <c r="K602" t="s">
        <v>1950</v>
      </c>
      <c r="L602" t="s">
        <v>1950</v>
      </c>
      <c r="M602" t="s">
        <v>1757</v>
      </c>
      <c r="N602" t="s">
        <v>38</v>
      </c>
      <c r="O602" t="s">
        <v>39</v>
      </c>
      <c r="P602" t="s">
        <v>2643</v>
      </c>
      <c r="Q602" t="s">
        <v>1910</v>
      </c>
      <c r="R602">
        <v>9</v>
      </c>
      <c r="S602">
        <v>290</v>
      </c>
      <c r="T602">
        <v>0</v>
      </c>
      <c r="U602">
        <v>52.02</v>
      </c>
      <c r="V602" t="s">
        <v>42</v>
      </c>
      <c r="W602">
        <v>20.181999999999999</v>
      </c>
      <c r="X602" t="s">
        <v>146</v>
      </c>
      <c r="Y602" t="s">
        <v>8724</v>
      </c>
      <c r="Z602">
        <v>2011</v>
      </c>
      <c r="AA602">
        <v>33</v>
      </c>
      <c r="AB602">
        <v>5089</v>
      </c>
    </row>
    <row r="603" spans="1:28" x14ac:dyDescent="0.2">
      <c r="A603" t="s">
        <v>2644</v>
      </c>
      <c r="B603" s="1">
        <v>40794</v>
      </c>
      <c r="C603" s="1">
        <v>40797</v>
      </c>
      <c r="D603" t="s">
        <v>59</v>
      </c>
      <c r="E603" t="s">
        <v>2645</v>
      </c>
      <c r="F603" t="s">
        <v>2646</v>
      </c>
      <c r="G603" t="s">
        <v>246</v>
      </c>
      <c r="H603" t="s">
        <v>2283</v>
      </c>
      <c r="I603" t="s">
        <v>2647</v>
      </c>
      <c r="J603" t="s">
        <v>2648</v>
      </c>
      <c r="K603" t="s">
        <v>1879</v>
      </c>
      <c r="L603" t="s">
        <v>1879</v>
      </c>
      <c r="M603" t="s">
        <v>1594</v>
      </c>
      <c r="N603" t="s">
        <v>38</v>
      </c>
      <c r="O603" t="s">
        <v>380</v>
      </c>
      <c r="P603" t="s">
        <v>2607</v>
      </c>
      <c r="Q603" t="s">
        <v>2608</v>
      </c>
      <c r="R603">
        <v>12</v>
      </c>
      <c r="S603">
        <v>6517</v>
      </c>
      <c r="T603">
        <v>0</v>
      </c>
      <c r="U603">
        <v>2476.44</v>
      </c>
      <c r="V603" t="s">
        <v>42</v>
      </c>
      <c r="W603">
        <v>28.74</v>
      </c>
      <c r="X603" t="s">
        <v>43</v>
      </c>
      <c r="Y603" t="s">
        <v>8725</v>
      </c>
      <c r="Z603">
        <v>2011</v>
      </c>
      <c r="AA603">
        <v>37</v>
      </c>
      <c r="AB603">
        <v>13560</v>
      </c>
    </row>
    <row r="604" spans="1:28" x14ac:dyDescent="0.2">
      <c r="A604" t="s">
        <v>2649</v>
      </c>
      <c r="B604" s="1">
        <v>40962</v>
      </c>
      <c r="C604" s="1">
        <v>40964</v>
      </c>
      <c r="D604" t="s">
        <v>28</v>
      </c>
      <c r="E604" t="s">
        <v>2650</v>
      </c>
      <c r="F604" t="s">
        <v>2651</v>
      </c>
      <c r="G604" t="s">
        <v>246</v>
      </c>
      <c r="H604" t="s">
        <v>1985</v>
      </c>
      <c r="I604" t="s">
        <v>1986</v>
      </c>
      <c r="J604" t="s">
        <v>2652</v>
      </c>
      <c r="K604" t="s">
        <v>1879</v>
      </c>
      <c r="L604" t="s">
        <v>1879</v>
      </c>
      <c r="M604" t="s">
        <v>1988</v>
      </c>
      <c r="N604" t="s">
        <v>38</v>
      </c>
      <c r="O604" t="s">
        <v>374</v>
      </c>
      <c r="P604" t="s">
        <v>2653</v>
      </c>
      <c r="Q604" t="s">
        <v>2654</v>
      </c>
      <c r="R604">
        <v>8</v>
      </c>
      <c r="S604">
        <v>426</v>
      </c>
      <c r="T604">
        <v>0</v>
      </c>
      <c r="U604">
        <v>213.12</v>
      </c>
      <c r="V604" t="s">
        <v>42</v>
      </c>
      <c r="W604">
        <v>27.9</v>
      </c>
      <c r="X604" t="s">
        <v>146</v>
      </c>
      <c r="Y604" t="s">
        <v>8729</v>
      </c>
      <c r="Z604">
        <v>2012</v>
      </c>
      <c r="AA604">
        <v>8</v>
      </c>
      <c r="AB604">
        <v>11504</v>
      </c>
    </row>
    <row r="605" spans="1:28" x14ac:dyDescent="0.2">
      <c r="A605" t="s">
        <v>2655</v>
      </c>
      <c r="B605" s="1">
        <v>41057</v>
      </c>
      <c r="C605" s="1">
        <v>41059</v>
      </c>
      <c r="D605" t="s">
        <v>45</v>
      </c>
      <c r="E605" t="s">
        <v>2656</v>
      </c>
      <c r="F605" t="s">
        <v>2657</v>
      </c>
      <c r="G605" t="s">
        <v>246</v>
      </c>
      <c r="H605" t="s">
        <v>2302</v>
      </c>
      <c r="I605" t="s">
        <v>2658</v>
      </c>
      <c r="J605" t="s">
        <v>2658</v>
      </c>
      <c r="K605" t="s">
        <v>1979</v>
      </c>
      <c r="L605" t="s">
        <v>1979</v>
      </c>
      <c r="M605" t="s">
        <v>1979</v>
      </c>
      <c r="N605" t="s">
        <v>38</v>
      </c>
      <c r="O605" t="s">
        <v>39</v>
      </c>
      <c r="P605" t="s">
        <v>2659</v>
      </c>
      <c r="Q605" t="s">
        <v>2660</v>
      </c>
      <c r="R605">
        <v>12</v>
      </c>
      <c r="S605">
        <v>589</v>
      </c>
      <c r="T605">
        <v>0</v>
      </c>
      <c r="U605">
        <v>93.96</v>
      </c>
      <c r="V605" t="s">
        <v>42</v>
      </c>
      <c r="W605">
        <v>59.19</v>
      </c>
      <c r="X605" t="s">
        <v>43</v>
      </c>
      <c r="Y605" t="s">
        <v>8762</v>
      </c>
      <c r="Z605">
        <v>2012</v>
      </c>
      <c r="AA605">
        <v>22</v>
      </c>
      <c r="AB605">
        <v>46215</v>
      </c>
    </row>
    <row r="606" spans="1:28" x14ac:dyDescent="0.2">
      <c r="A606" t="s">
        <v>2661</v>
      </c>
      <c r="B606" s="1">
        <v>41099</v>
      </c>
      <c r="C606" s="1">
        <v>41102</v>
      </c>
      <c r="D606" t="s">
        <v>45</v>
      </c>
      <c r="E606" t="s">
        <v>2662</v>
      </c>
      <c r="F606" t="s">
        <v>2663</v>
      </c>
      <c r="G606" t="s">
        <v>246</v>
      </c>
      <c r="H606" t="s">
        <v>1994</v>
      </c>
      <c r="I606" t="s">
        <v>2235</v>
      </c>
      <c r="J606" t="s">
        <v>2664</v>
      </c>
      <c r="K606" t="s">
        <v>1950</v>
      </c>
      <c r="L606" t="s">
        <v>1950</v>
      </c>
      <c r="M606" t="s">
        <v>1988</v>
      </c>
      <c r="N606" t="s">
        <v>38</v>
      </c>
      <c r="O606" t="s">
        <v>374</v>
      </c>
      <c r="P606" t="s">
        <v>2665</v>
      </c>
      <c r="Q606" t="s">
        <v>1981</v>
      </c>
      <c r="R606">
        <v>8</v>
      </c>
      <c r="S606">
        <v>1061</v>
      </c>
      <c r="T606">
        <v>0</v>
      </c>
      <c r="U606">
        <v>254.56</v>
      </c>
      <c r="V606" t="s">
        <v>42</v>
      </c>
      <c r="W606">
        <v>163.28100000000001</v>
      </c>
      <c r="X606" t="s">
        <v>146</v>
      </c>
      <c r="Y606" t="s">
        <v>8769</v>
      </c>
      <c r="Z606">
        <v>2012</v>
      </c>
      <c r="AA606">
        <v>28</v>
      </c>
      <c r="AB606">
        <v>9246</v>
      </c>
    </row>
    <row r="607" spans="1:28" x14ac:dyDescent="0.2">
      <c r="A607" t="s">
        <v>2666</v>
      </c>
      <c r="B607" s="1">
        <v>41302</v>
      </c>
      <c r="C607" s="1">
        <v>41305</v>
      </c>
      <c r="D607" t="s">
        <v>45</v>
      </c>
      <c r="E607" t="s">
        <v>2667</v>
      </c>
      <c r="F607" t="s">
        <v>2503</v>
      </c>
      <c r="G607" t="s">
        <v>246</v>
      </c>
      <c r="H607" t="s">
        <v>2352</v>
      </c>
      <c r="I607" t="s">
        <v>2353</v>
      </c>
      <c r="J607" t="s">
        <v>2668</v>
      </c>
      <c r="K607" t="s">
        <v>1979</v>
      </c>
      <c r="L607" t="s">
        <v>1979</v>
      </c>
      <c r="M607" t="s">
        <v>1979</v>
      </c>
      <c r="N607" t="s">
        <v>38</v>
      </c>
      <c r="O607" t="s">
        <v>313</v>
      </c>
      <c r="P607" t="s">
        <v>2669</v>
      </c>
      <c r="Q607" t="s">
        <v>2670</v>
      </c>
      <c r="R607">
        <v>12</v>
      </c>
      <c r="S607">
        <v>297</v>
      </c>
      <c r="T607">
        <v>0</v>
      </c>
      <c r="U607">
        <v>95.04</v>
      </c>
      <c r="V607" t="s">
        <v>42</v>
      </c>
      <c r="W607">
        <v>35.31</v>
      </c>
      <c r="X607" t="s">
        <v>43</v>
      </c>
      <c r="Y607" t="s">
        <v>8753</v>
      </c>
      <c r="Z607">
        <v>2013</v>
      </c>
      <c r="AA607">
        <v>5</v>
      </c>
      <c r="AB607">
        <v>41685</v>
      </c>
    </row>
    <row r="608" spans="1:28" x14ac:dyDescent="0.2">
      <c r="A608" t="s">
        <v>2671</v>
      </c>
      <c r="B608" s="1">
        <v>41312</v>
      </c>
      <c r="C608" s="1">
        <v>41315</v>
      </c>
      <c r="D608" t="s">
        <v>28</v>
      </c>
      <c r="E608" t="s">
        <v>2672</v>
      </c>
      <c r="F608" t="s">
        <v>468</v>
      </c>
      <c r="G608" t="s">
        <v>246</v>
      </c>
      <c r="H608" t="s">
        <v>1969</v>
      </c>
      <c r="I608" t="s">
        <v>2495</v>
      </c>
      <c r="J608" t="s">
        <v>2495</v>
      </c>
      <c r="K608" t="s">
        <v>1950</v>
      </c>
      <c r="L608" t="s">
        <v>1950</v>
      </c>
      <c r="M608" t="s">
        <v>1757</v>
      </c>
      <c r="N608" t="s">
        <v>38</v>
      </c>
      <c r="O608" t="s">
        <v>374</v>
      </c>
      <c r="P608" t="s">
        <v>2673</v>
      </c>
      <c r="Q608" t="s">
        <v>2039</v>
      </c>
      <c r="R608">
        <v>12</v>
      </c>
      <c r="S608">
        <v>1023</v>
      </c>
      <c r="T608">
        <v>0</v>
      </c>
      <c r="U608">
        <v>184.08</v>
      </c>
      <c r="V608" t="s">
        <v>42</v>
      </c>
      <c r="W608">
        <v>78.581999999999994</v>
      </c>
      <c r="X608" t="s">
        <v>43</v>
      </c>
      <c r="Y608" t="s">
        <v>8754</v>
      </c>
      <c r="Z608">
        <v>2013</v>
      </c>
      <c r="AA608">
        <v>6</v>
      </c>
      <c r="AB608">
        <v>5603</v>
      </c>
    </row>
    <row r="609" spans="1:28" x14ac:dyDescent="0.2">
      <c r="A609" t="s">
        <v>2674</v>
      </c>
      <c r="B609" s="1">
        <v>41487</v>
      </c>
      <c r="C609" s="1">
        <v>41488</v>
      </c>
      <c r="D609" t="s">
        <v>28</v>
      </c>
      <c r="E609" t="s">
        <v>2675</v>
      </c>
      <c r="F609" t="s">
        <v>2526</v>
      </c>
      <c r="G609" t="s">
        <v>246</v>
      </c>
      <c r="H609" t="s">
        <v>1876</v>
      </c>
      <c r="I609" t="s">
        <v>1877</v>
      </c>
      <c r="J609" t="s">
        <v>2676</v>
      </c>
      <c r="K609" t="s">
        <v>1879</v>
      </c>
      <c r="L609" t="s">
        <v>1879</v>
      </c>
      <c r="M609" t="s">
        <v>1757</v>
      </c>
      <c r="N609" t="s">
        <v>38</v>
      </c>
      <c r="O609" t="s">
        <v>313</v>
      </c>
      <c r="P609" t="s">
        <v>2677</v>
      </c>
      <c r="Q609" t="s">
        <v>2678</v>
      </c>
      <c r="R609">
        <v>14</v>
      </c>
      <c r="S609">
        <v>451</v>
      </c>
      <c r="T609">
        <v>0</v>
      </c>
      <c r="U609">
        <v>170.94</v>
      </c>
      <c r="V609" t="s">
        <v>42</v>
      </c>
      <c r="W609">
        <v>111.07</v>
      </c>
      <c r="X609" t="s">
        <v>146</v>
      </c>
      <c r="Y609" t="s">
        <v>8739</v>
      </c>
      <c r="Z609">
        <v>2013</v>
      </c>
      <c r="AA609">
        <v>31</v>
      </c>
      <c r="AB609">
        <v>20010</v>
      </c>
    </row>
    <row r="610" spans="1:28" x14ac:dyDescent="0.2">
      <c r="A610" t="s">
        <v>2679</v>
      </c>
      <c r="B610" s="1">
        <v>41593</v>
      </c>
      <c r="C610" s="1">
        <v>41597</v>
      </c>
      <c r="D610" t="s">
        <v>28</v>
      </c>
      <c r="E610" t="s">
        <v>2680</v>
      </c>
      <c r="F610" t="s">
        <v>2681</v>
      </c>
      <c r="G610" t="s">
        <v>246</v>
      </c>
      <c r="H610" t="s">
        <v>1969</v>
      </c>
      <c r="I610" t="s">
        <v>2682</v>
      </c>
      <c r="J610" t="s">
        <v>2682</v>
      </c>
      <c r="K610" t="s">
        <v>1950</v>
      </c>
      <c r="L610" t="s">
        <v>1950</v>
      </c>
      <c r="M610" t="s">
        <v>1757</v>
      </c>
      <c r="N610" t="s">
        <v>38</v>
      </c>
      <c r="O610" t="s">
        <v>393</v>
      </c>
      <c r="P610" t="s">
        <v>2683</v>
      </c>
      <c r="Q610" t="s">
        <v>2684</v>
      </c>
      <c r="R610">
        <v>14</v>
      </c>
      <c r="S610">
        <v>431</v>
      </c>
      <c r="T610">
        <v>0</v>
      </c>
      <c r="U610">
        <v>189.56</v>
      </c>
      <c r="V610" t="s">
        <v>42</v>
      </c>
      <c r="W610">
        <v>32.691000000000003</v>
      </c>
      <c r="X610" t="s">
        <v>43</v>
      </c>
      <c r="Y610" t="s">
        <v>8741</v>
      </c>
      <c r="Z610">
        <v>2013</v>
      </c>
      <c r="AA610">
        <v>46</v>
      </c>
      <c r="AB610">
        <v>2662</v>
      </c>
    </row>
    <row r="611" spans="1:28" x14ac:dyDescent="0.2">
      <c r="A611" t="s">
        <v>2436</v>
      </c>
      <c r="B611" s="1">
        <v>41597</v>
      </c>
      <c r="C611" s="1">
        <v>41599</v>
      </c>
      <c r="D611" t="s">
        <v>28</v>
      </c>
      <c r="E611" t="s">
        <v>2437</v>
      </c>
      <c r="F611" t="s">
        <v>1245</v>
      </c>
      <c r="G611" t="s">
        <v>246</v>
      </c>
      <c r="H611" t="s">
        <v>1985</v>
      </c>
      <c r="I611" t="s">
        <v>1986</v>
      </c>
      <c r="J611" t="s">
        <v>2438</v>
      </c>
      <c r="K611" t="s">
        <v>1879</v>
      </c>
      <c r="L611" t="s">
        <v>1879</v>
      </c>
      <c r="M611" t="s">
        <v>1988</v>
      </c>
      <c r="N611" t="s">
        <v>38</v>
      </c>
      <c r="O611" t="s">
        <v>374</v>
      </c>
      <c r="P611" t="s">
        <v>2685</v>
      </c>
      <c r="Q611" t="s">
        <v>2686</v>
      </c>
      <c r="R611">
        <v>8</v>
      </c>
      <c r="S611">
        <v>494</v>
      </c>
      <c r="T611">
        <v>0</v>
      </c>
      <c r="U611">
        <v>34.32</v>
      </c>
      <c r="V611" t="s">
        <v>42</v>
      </c>
      <c r="W611">
        <v>16.510000000000002</v>
      </c>
      <c r="X611" t="s">
        <v>146</v>
      </c>
      <c r="Y611" t="s">
        <v>8741</v>
      </c>
      <c r="Z611">
        <v>2013</v>
      </c>
      <c r="AA611">
        <v>47</v>
      </c>
      <c r="AB611">
        <v>14462</v>
      </c>
    </row>
    <row r="612" spans="1:28" x14ac:dyDescent="0.2">
      <c r="A612" t="s">
        <v>2687</v>
      </c>
      <c r="B612" s="1">
        <v>41609</v>
      </c>
      <c r="C612" s="1">
        <v>41613</v>
      </c>
      <c r="D612" t="s">
        <v>45</v>
      </c>
      <c r="E612" t="s">
        <v>2606</v>
      </c>
      <c r="F612" t="s">
        <v>942</v>
      </c>
      <c r="G612" t="s">
        <v>246</v>
      </c>
      <c r="H612" t="s">
        <v>1876</v>
      </c>
      <c r="I612" t="s">
        <v>2688</v>
      </c>
      <c r="J612" t="s">
        <v>2689</v>
      </c>
      <c r="K612" t="s">
        <v>1879</v>
      </c>
      <c r="L612" t="s">
        <v>1879</v>
      </c>
      <c r="M612" t="s">
        <v>1757</v>
      </c>
      <c r="N612" t="s">
        <v>38</v>
      </c>
      <c r="O612" t="s">
        <v>404</v>
      </c>
      <c r="P612" t="s">
        <v>2690</v>
      </c>
      <c r="Q612" t="s">
        <v>2691</v>
      </c>
      <c r="R612">
        <v>8</v>
      </c>
      <c r="S612">
        <v>337</v>
      </c>
      <c r="T612">
        <v>0</v>
      </c>
      <c r="U612">
        <v>63.84</v>
      </c>
      <c r="V612" t="s">
        <v>42</v>
      </c>
      <c r="W612">
        <v>8.42</v>
      </c>
      <c r="X612" t="s">
        <v>43</v>
      </c>
      <c r="Y612" t="s">
        <v>8764</v>
      </c>
      <c r="Z612">
        <v>2013</v>
      </c>
      <c r="AA612">
        <v>49</v>
      </c>
      <c r="AB612">
        <v>13970</v>
      </c>
    </row>
    <row r="613" spans="1:28" x14ac:dyDescent="0.2">
      <c r="A613" t="s">
        <v>2692</v>
      </c>
      <c r="B613" s="1">
        <v>41626</v>
      </c>
      <c r="C613" s="1">
        <v>41630</v>
      </c>
      <c r="D613" t="s">
        <v>28</v>
      </c>
      <c r="E613" t="s">
        <v>2693</v>
      </c>
      <c r="F613" t="s">
        <v>256</v>
      </c>
      <c r="G613" t="s">
        <v>246</v>
      </c>
      <c r="H613" t="s">
        <v>2118</v>
      </c>
      <c r="I613" t="s">
        <v>2118</v>
      </c>
      <c r="J613" t="s">
        <v>2118</v>
      </c>
      <c r="K613" t="s">
        <v>2005</v>
      </c>
      <c r="L613" t="s">
        <v>2005</v>
      </c>
      <c r="M613" t="s">
        <v>2006</v>
      </c>
      <c r="N613" t="s">
        <v>38</v>
      </c>
      <c r="O613" t="s">
        <v>393</v>
      </c>
      <c r="P613" t="s">
        <v>2694</v>
      </c>
      <c r="Q613" t="s">
        <v>2695</v>
      </c>
      <c r="R613">
        <v>11</v>
      </c>
      <c r="S613">
        <v>434</v>
      </c>
      <c r="T613">
        <v>0</v>
      </c>
      <c r="U613">
        <v>8.58</v>
      </c>
      <c r="V613" t="s">
        <v>42</v>
      </c>
      <c r="W613">
        <v>68.56</v>
      </c>
      <c r="X613" t="s">
        <v>43</v>
      </c>
      <c r="Y613" t="s">
        <v>8764</v>
      </c>
      <c r="Z613">
        <v>2013</v>
      </c>
      <c r="AA613">
        <v>51</v>
      </c>
      <c r="AB613">
        <v>23139</v>
      </c>
    </row>
    <row r="614" spans="1:28" x14ac:dyDescent="0.2">
      <c r="A614" t="s">
        <v>2696</v>
      </c>
      <c r="B614" s="1">
        <v>41684</v>
      </c>
      <c r="C614" s="1">
        <v>41686</v>
      </c>
      <c r="D614" t="s">
        <v>45</v>
      </c>
      <c r="E614" t="s">
        <v>2697</v>
      </c>
      <c r="F614" t="s">
        <v>2698</v>
      </c>
      <c r="G614" t="s">
        <v>246</v>
      </c>
      <c r="H614" t="s">
        <v>2011</v>
      </c>
      <c r="I614" t="s">
        <v>2212</v>
      </c>
      <c r="J614" t="s">
        <v>2699</v>
      </c>
      <c r="K614" t="s">
        <v>2005</v>
      </c>
      <c r="L614" t="s">
        <v>2005</v>
      </c>
      <c r="M614" t="s">
        <v>2014</v>
      </c>
      <c r="N614" t="s">
        <v>38</v>
      </c>
      <c r="O614" t="s">
        <v>374</v>
      </c>
      <c r="P614" t="s">
        <v>2700</v>
      </c>
      <c r="Q614" t="s">
        <v>2701</v>
      </c>
      <c r="R614">
        <v>10</v>
      </c>
      <c r="S614">
        <v>551</v>
      </c>
      <c r="T614">
        <v>0</v>
      </c>
      <c r="U614">
        <v>170.7</v>
      </c>
      <c r="V614" t="s">
        <v>42</v>
      </c>
      <c r="W614">
        <v>17.37</v>
      </c>
      <c r="X614" t="s">
        <v>43</v>
      </c>
      <c r="Y614" t="s">
        <v>8756</v>
      </c>
      <c r="Z614">
        <v>2014</v>
      </c>
      <c r="AA614">
        <v>7</v>
      </c>
      <c r="AB614">
        <v>26589</v>
      </c>
    </row>
    <row r="615" spans="1:28" x14ac:dyDescent="0.2">
      <c r="A615" t="s">
        <v>2702</v>
      </c>
      <c r="B615" s="1">
        <v>41774</v>
      </c>
      <c r="C615" s="1">
        <v>41777</v>
      </c>
      <c r="D615" t="s">
        <v>28</v>
      </c>
      <c r="E615" t="s">
        <v>2703</v>
      </c>
      <c r="F615" t="s">
        <v>2704</v>
      </c>
      <c r="G615" t="s">
        <v>246</v>
      </c>
      <c r="H615" t="s">
        <v>1994</v>
      </c>
      <c r="I615" t="s">
        <v>1995</v>
      </c>
      <c r="J615" t="s">
        <v>2196</v>
      </c>
      <c r="K615" t="s">
        <v>1950</v>
      </c>
      <c r="L615" t="s">
        <v>1950</v>
      </c>
      <c r="M615" t="s">
        <v>1988</v>
      </c>
      <c r="N615" t="s">
        <v>38</v>
      </c>
      <c r="O615" t="s">
        <v>393</v>
      </c>
      <c r="P615" t="s">
        <v>2705</v>
      </c>
      <c r="Q615" t="s">
        <v>2706</v>
      </c>
      <c r="R615">
        <v>14</v>
      </c>
      <c r="S615">
        <v>301</v>
      </c>
      <c r="T615">
        <v>0</v>
      </c>
      <c r="U615">
        <v>129.08000000000001</v>
      </c>
      <c r="V615" t="s">
        <v>42</v>
      </c>
      <c r="W615">
        <v>21.216000000000001</v>
      </c>
      <c r="X615" t="s">
        <v>146</v>
      </c>
      <c r="Y615" t="s">
        <v>8744</v>
      </c>
      <c r="Z615">
        <v>2014</v>
      </c>
      <c r="AA615">
        <v>20</v>
      </c>
      <c r="AB615">
        <v>35</v>
      </c>
    </row>
    <row r="616" spans="1:28" x14ac:dyDescent="0.2">
      <c r="A616" t="s">
        <v>2707</v>
      </c>
      <c r="B616" s="1">
        <v>41781</v>
      </c>
      <c r="C616" s="1">
        <v>41784</v>
      </c>
      <c r="D616" t="s">
        <v>59</v>
      </c>
      <c r="E616" t="s">
        <v>2708</v>
      </c>
      <c r="F616" t="s">
        <v>1629</v>
      </c>
      <c r="G616" t="s">
        <v>246</v>
      </c>
      <c r="H616" t="s">
        <v>2256</v>
      </c>
      <c r="I616" t="s">
        <v>2709</v>
      </c>
      <c r="J616" t="s">
        <v>2710</v>
      </c>
      <c r="K616" t="s">
        <v>2005</v>
      </c>
      <c r="L616" t="s">
        <v>2005</v>
      </c>
      <c r="M616" t="s">
        <v>2112</v>
      </c>
      <c r="N616" t="s">
        <v>38</v>
      </c>
      <c r="O616" t="s">
        <v>374</v>
      </c>
      <c r="P616" t="s">
        <v>2711</v>
      </c>
      <c r="Q616" t="s">
        <v>2712</v>
      </c>
      <c r="R616">
        <v>9</v>
      </c>
      <c r="S616">
        <v>1866</v>
      </c>
      <c r="T616">
        <v>0</v>
      </c>
      <c r="U616">
        <v>802.17</v>
      </c>
      <c r="V616" t="s">
        <v>42</v>
      </c>
      <c r="W616">
        <v>413.95</v>
      </c>
      <c r="X616" t="s">
        <v>43</v>
      </c>
      <c r="Y616" t="s">
        <v>8744</v>
      </c>
      <c r="Z616">
        <v>2014</v>
      </c>
      <c r="AA616">
        <v>21</v>
      </c>
      <c r="AB616">
        <v>29226</v>
      </c>
    </row>
    <row r="617" spans="1:28" x14ac:dyDescent="0.2">
      <c r="A617" t="s">
        <v>2713</v>
      </c>
      <c r="B617" s="1">
        <v>41818</v>
      </c>
      <c r="C617" s="1">
        <v>41818</v>
      </c>
      <c r="D617" t="s">
        <v>59</v>
      </c>
      <c r="E617" t="s">
        <v>2714</v>
      </c>
      <c r="F617" t="s">
        <v>2715</v>
      </c>
      <c r="G617" t="s">
        <v>246</v>
      </c>
      <c r="H617" t="s">
        <v>2716</v>
      </c>
      <c r="I617" t="s">
        <v>2717</v>
      </c>
      <c r="J617" t="s">
        <v>2718</v>
      </c>
      <c r="K617" t="s">
        <v>1979</v>
      </c>
      <c r="L617" t="s">
        <v>1979</v>
      </c>
      <c r="M617" t="s">
        <v>1979</v>
      </c>
      <c r="N617" t="s">
        <v>38</v>
      </c>
      <c r="O617" t="s">
        <v>374</v>
      </c>
      <c r="P617" t="s">
        <v>2719</v>
      </c>
      <c r="Q617" t="s">
        <v>2133</v>
      </c>
      <c r="R617">
        <v>14</v>
      </c>
      <c r="S617">
        <v>857</v>
      </c>
      <c r="T617">
        <v>0</v>
      </c>
      <c r="U617">
        <v>265.44</v>
      </c>
      <c r="V617" t="s">
        <v>42</v>
      </c>
      <c r="W617">
        <v>321.23</v>
      </c>
      <c r="X617" t="s">
        <v>64</v>
      </c>
      <c r="Y617" t="s">
        <v>8745</v>
      </c>
      <c r="Z617">
        <v>2014</v>
      </c>
      <c r="AA617">
        <v>26</v>
      </c>
      <c r="AB617">
        <v>50603</v>
      </c>
    </row>
    <row r="618" spans="1:28" x14ac:dyDescent="0.2">
      <c r="A618" t="s">
        <v>2720</v>
      </c>
      <c r="B618" s="1">
        <v>41837</v>
      </c>
      <c r="C618" s="1">
        <v>41840</v>
      </c>
      <c r="D618" t="s">
        <v>45</v>
      </c>
      <c r="E618" t="s">
        <v>2721</v>
      </c>
      <c r="F618" t="s">
        <v>2657</v>
      </c>
      <c r="G618" t="s">
        <v>246</v>
      </c>
      <c r="H618" t="s">
        <v>2256</v>
      </c>
      <c r="I618" t="s">
        <v>2722</v>
      </c>
      <c r="J618" t="s">
        <v>2723</v>
      </c>
      <c r="K618" t="s">
        <v>2005</v>
      </c>
      <c r="L618" t="s">
        <v>2005</v>
      </c>
      <c r="M618" t="s">
        <v>2112</v>
      </c>
      <c r="N618" t="s">
        <v>38</v>
      </c>
      <c r="O618" t="s">
        <v>380</v>
      </c>
      <c r="P618" t="s">
        <v>2724</v>
      </c>
      <c r="Q618" t="s">
        <v>2725</v>
      </c>
      <c r="R618">
        <v>8</v>
      </c>
      <c r="S618">
        <v>4001</v>
      </c>
      <c r="T618">
        <v>0</v>
      </c>
      <c r="U618">
        <v>1440.24</v>
      </c>
      <c r="V618" t="s">
        <v>42</v>
      </c>
      <c r="W618">
        <v>439.65</v>
      </c>
      <c r="X618" t="s">
        <v>146</v>
      </c>
      <c r="Y618" t="s">
        <v>8746</v>
      </c>
      <c r="Z618">
        <v>2014</v>
      </c>
      <c r="AA618">
        <v>29</v>
      </c>
      <c r="AB618">
        <v>25850</v>
      </c>
    </row>
    <row r="619" spans="1:28" x14ac:dyDescent="0.2">
      <c r="A619" t="s">
        <v>2726</v>
      </c>
      <c r="B619" s="1">
        <v>41877</v>
      </c>
      <c r="C619" s="1">
        <v>41882</v>
      </c>
      <c r="D619" t="s">
        <v>28</v>
      </c>
      <c r="E619" t="s">
        <v>2727</v>
      </c>
      <c r="F619" t="s">
        <v>2728</v>
      </c>
      <c r="G619" t="s">
        <v>246</v>
      </c>
      <c r="H619" t="s">
        <v>2241</v>
      </c>
      <c r="I619" t="s">
        <v>2242</v>
      </c>
      <c r="J619" t="s">
        <v>2243</v>
      </c>
      <c r="K619" t="s">
        <v>2005</v>
      </c>
      <c r="L619" t="s">
        <v>2005</v>
      </c>
      <c r="M619" t="s">
        <v>2185</v>
      </c>
      <c r="N619" t="s">
        <v>38</v>
      </c>
      <c r="O619" t="s">
        <v>313</v>
      </c>
      <c r="P619" t="s">
        <v>2729</v>
      </c>
      <c r="Q619" t="s">
        <v>2198</v>
      </c>
      <c r="R619">
        <v>8</v>
      </c>
      <c r="S619">
        <v>411</v>
      </c>
      <c r="T619">
        <v>0</v>
      </c>
      <c r="U619">
        <v>12.24</v>
      </c>
      <c r="V619" t="s">
        <v>42</v>
      </c>
      <c r="W619">
        <v>93.56</v>
      </c>
      <c r="X619" t="s">
        <v>43</v>
      </c>
      <c r="Y619" t="s">
        <v>8747</v>
      </c>
      <c r="Z619">
        <v>2014</v>
      </c>
      <c r="AA619">
        <v>35</v>
      </c>
      <c r="AB619">
        <v>31000</v>
      </c>
    </row>
    <row r="620" spans="1:28" x14ac:dyDescent="0.2">
      <c r="A620" t="s">
        <v>2730</v>
      </c>
      <c r="B620" s="1">
        <v>42002</v>
      </c>
      <c r="C620" s="1">
        <v>42005</v>
      </c>
      <c r="D620" t="s">
        <v>45</v>
      </c>
      <c r="E620" t="s">
        <v>2731</v>
      </c>
      <c r="F620" t="s">
        <v>2375</v>
      </c>
      <c r="G620" t="s">
        <v>246</v>
      </c>
      <c r="H620" t="s">
        <v>1994</v>
      </c>
      <c r="I620" t="s">
        <v>2167</v>
      </c>
      <c r="J620" t="s">
        <v>2168</v>
      </c>
      <c r="K620" t="s">
        <v>1950</v>
      </c>
      <c r="L620" t="s">
        <v>1950</v>
      </c>
      <c r="M620" t="s">
        <v>1988</v>
      </c>
      <c r="N620" t="s">
        <v>38</v>
      </c>
      <c r="O620" t="s">
        <v>404</v>
      </c>
      <c r="P620" t="s">
        <v>2732</v>
      </c>
      <c r="Q620" t="s">
        <v>2733</v>
      </c>
      <c r="R620">
        <v>10</v>
      </c>
      <c r="S620">
        <v>329</v>
      </c>
      <c r="T620">
        <v>0</v>
      </c>
      <c r="U620">
        <v>147.80000000000001</v>
      </c>
      <c r="V620" t="s">
        <v>42</v>
      </c>
      <c r="W620">
        <v>58.451000000000001</v>
      </c>
      <c r="X620" t="s">
        <v>146</v>
      </c>
      <c r="Y620" t="s">
        <v>8750</v>
      </c>
      <c r="Z620">
        <v>2014</v>
      </c>
      <c r="AA620">
        <v>53</v>
      </c>
      <c r="AB620">
        <v>347</v>
      </c>
    </row>
    <row r="621" spans="1:28" x14ac:dyDescent="0.2">
      <c r="A621" t="s">
        <v>2734</v>
      </c>
      <c r="B621" s="1">
        <v>42004</v>
      </c>
      <c r="C621" s="1">
        <v>42009</v>
      </c>
      <c r="D621" t="s">
        <v>45</v>
      </c>
      <c r="E621" t="s">
        <v>2735</v>
      </c>
      <c r="F621" t="s">
        <v>2736</v>
      </c>
      <c r="G621" t="s">
        <v>246</v>
      </c>
      <c r="H621" t="s">
        <v>2256</v>
      </c>
      <c r="I621" t="s">
        <v>2257</v>
      </c>
      <c r="J621" t="s">
        <v>2737</v>
      </c>
      <c r="K621" t="s">
        <v>2005</v>
      </c>
      <c r="L621" t="s">
        <v>2005</v>
      </c>
      <c r="M621" t="s">
        <v>2112</v>
      </c>
      <c r="N621" t="s">
        <v>38</v>
      </c>
      <c r="O621" t="s">
        <v>393</v>
      </c>
      <c r="P621" t="s">
        <v>2738</v>
      </c>
      <c r="Q621" t="s">
        <v>2739</v>
      </c>
      <c r="R621">
        <v>9</v>
      </c>
      <c r="S621">
        <v>258</v>
      </c>
      <c r="T621">
        <v>0</v>
      </c>
      <c r="U621">
        <v>92.88</v>
      </c>
      <c r="V621" t="s">
        <v>42</v>
      </c>
      <c r="W621">
        <v>46.11</v>
      </c>
      <c r="X621" t="s">
        <v>43</v>
      </c>
      <c r="Y621" t="s">
        <v>8750</v>
      </c>
      <c r="Z621">
        <v>2014</v>
      </c>
      <c r="AA621">
        <v>53</v>
      </c>
      <c r="AB621">
        <v>23679</v>
      </c>
    </row>
    <row r="622" spans="1:28" x14ac:dyDescent="0.2">
      <c r="A622" t="s">
        <v>2740</v>
      </c>
      <c r="B622" s="1">
        <v>41626</v>
      </c>
      <c r="C622" s="1">
        <v>41628</v>
      </c>
      <c r="D622" t="s">
        <v>28</v>
      </c>
      <c r="E622" t="s">
        <v>2741</v>
      </c>
      <c r="F622" t="s">
        <v>2742</v>
      </c>
      <c r="G622" t="s">
        <v>246</v>
      </c>
      <c r="H622" t="s">
        <v>2322</v>
      </c>
      <c r="I622" t="s">
        <v>2743</v>
      </c>
      <c r="J622" t="s">
        <v>2744</v>
      </c>
      <c r="K622" t="s">
        <v>2322</v>
      </c>
      <c r="L622" t="s">
        <v>36</v>
      </c>
      <c r="M622" t="s">
        <v>2322</v>
      </c>
      <c r="N622" t="s">
        <v>38</v>
      </c>
      <c r="O622" t="s">
        <v>380</v>
      </c>
      <c r="P622" t="s">
        <v>2745</v>
      </c>
      <c r="Q622" t="s">
        <v>2746</v>
      </c>
      <c r="R622">
        <v>1</v>
      </c>
      <c r="S622">
        <v>308</v>
      </c>
      <c r="T622">
        <v>0</v>
      </c>
      <c r="U622">
        <v>30.78</v>
      </c>
      <c r="V622" t="s">
        <v>42</v>
      </c>
      <c r="W622">
        <v>53.55</v>
      </c>
      <c r="X622" t="s">
        <v>43</v>
      </c>
      <c r="Y622" t="s">
        <v>8764</v>
      </c>
      <c r="Z622">
        <v>2013</v>
      </c>
      <c r="AA622">
        <v>51</v>
      </c>
      <c r="AB622">
        <v>48812</v>
      </c>
    </row>
    <row r="623" spans="1:28" x14ac:dyDescent="0.2">
      <c r="A623" t="s">
        <v>2747</v>
      </c>
      <c r="B623" s="1">
        <v>40567</v>
      </c>
      <c r="C623" s="1">
        <v>40567</v>
      </c>
      <c r="D623" t="s">
        <v>45</v>
      </c>
      <c r="E623" t="s">
        <v>2748</v>
      </c>
      <c r="F623" t="s">
        <v>2749</v>
      </c>
      <c r="G623" t="s">
        <v>246</v>
      </c>
      <c r="H623" t="s">
        <v>2750</v>
      </c>
      <c r="I623" t="s">
        <v>2751</v>
      </c>
      <c r="J623" t="s">
        <v>2752</v>
      </c>
      <c r="K623" t="s">
        <v>2023</v>
      </c>
      <c r="L623" t="s">
        <v>2023</v>
      </c>
      <c r="M623" t="s">
        <v>2023</v>
      </c>
      <c r="N623" t="s">
        <v>38</v>
      </c>
      <c r="O623" t="s">
        <v>380</v>
      </c>
      <c r="P623" t="s">
        <v>2753</v>
      </c>
      <c r="Q623" t="s">
        <v>2754</v>
      </c>
      <c r="R623">
        <v>1</v>
      </c>
      <c r="S623">
        <v>561</v>
      </c>
      <c r="T623">
        <v>0</v>
      </c>
      <c r="U623">
        <v>61.68</v>
      </c>
      <c r="V623" t="s">
        <v>42</v>
      </c>
      <c r="W623">
        <v>133.57</v>
      </c>
      <c r="X623" t="s">
        <v>64</v>
      </c>
      <c r="Y623" t="s">
        <v>8723</v>
      </c>
      <c r="Z623">
        <v>2011</v>
      </c>
      <c r="AA623">
        <v>5</v>
      </c>
      <c r="AB623">
        <v>49366</v>
      </c>
    </row>
    <row r="624" spans="1:28" x14ac:dyDescent="0.2">
      <c r="A624" t="s">
        <v>2755</v>
      </c>
      <c r="B624" s="1">
        <v>41697</v>
      </c>
      <c r="C624" s="1">
        <v>41699</v>
      </c>
      <c r="D624" t="s">
        <v>45</v>
      </c>
      <c r="E624" t="s">
        <v>2756</v>
      </c>
      <c r="F624" t="s">
        <v>2651</v>
      </c>
      <c r="G624" t="s">
        <v>246</v>
      </c>
      <c r="H624" t="s">
        <v>2290</v>
      </c>
      <c r="I624" t="s">
        <v>2757</v>
      </c>
      <c r="J624" t="s">
        <v>2758</v>
      </c>
      <c r="K624" t="s">
        <v>2023</v>
      </c>
      <c r="L624" t="s">
        <v>2023</v>
      </c>
      <c r="M624" t="s">
        <v>2023</v>
      </c>
      <c r="N624" t="s">
        <v>38</v>
      </c>
      <c r="O624" t="s">
        <v>380</v>
      </c>
      <c r="P624" t="s">
        <v>2759</v>
      </c>
      <c r="Q624" t="s">
        <v>2319</v>
      </c>
      <c r="R624">
        <v>1</v>
      </c>
      <c r="S624">
        <v>568</v>
      </c>
      <c r="T624">
        <v>0</v>
      </c>
      <c r="U624">
        <v>45.42</v>
      </c>
      <c r="V624" t="s">
        <v>42</v>
      </c>
      <c r="W624">
        <v>39.15</v>
      </c>
      <c r="X624" t="s">
        <v>43</v>
      </c>
      <c r="Y624" t="s">
        <v>8756</v>
      </c>
      <c r="Z624">
        <v>2014</v>
      </c>
      <c r="AA624">
        <v>9</v>
      </c>
      <c r="AB624">
        <v>45710</v>
      </c>
    </row>
    <row r="625" spans="1:28" x14ac:dyDescent="0.2">
      <c r="A625" t="s">
        <v>2760</v>
      </c>
      <c r="B625" s="1">
        <v>41829</v>
      </c>
      <c r="C625" s="1">
        <v>41831</v>
      </c>
      <c r="D625" t="s">
        <v>59</v>
      </c>
      <c r="E625" t="s">
        <v>2761</v>
      </c>
      <c r="F625" t="s">
        <v>267</v>
      </c>
      <c r="G625" t="s">
        <v>246</v>
      </c>
      <c r="H625" t="s">
        <v>2307</v>
      </c>
      <c r="I625" t="s">
        <v>2308</v>
      </c>
      <c r="J625" t="s">
        <v>2309</v>
      </c>
      <c r="K625" t="s">
        <v>2023</v>
      </c>
      <c r="L625" t="s">
        <v>2023</v>
      </c>
      <c r="M625" t="s">
        <v>2023</v>
      </c>
      <c r="N625" t="s">
        <v>38</v>
      </c>
      <c r="O625" t="s">
        <v>380</v>
      </c>
      <c r="P625" t="s">
        <v>2762</v>
      </c>
      <c r="Q625" t="s">
        <v>2725</v>
      </c>
      <c r="R625">
        <v>1</v>
      </c>
      <c r="S625">
        <v>500</v>
      </c>
      <c r="T625">
        <v>0</v>
      </c>
      <c r="U625">
        <v>45</v>
      </c>
      <c r="V625" t="s">
        <v>42</v>
      </c>
      <c r="W625">
        <v>109.91</v>
      </c>
      <c r="X625" t="s">
        <v>43</v>
      </c>
      <c r="Y625" t="s">
        <v>8746</v>
      </c>
      <c r="Z625">
        <v>2014</v>
      </c>
      <c r="AA625">
        <v>28</v>
      </c>
      <c r="AB625">
        <v>45566</v>
      </c>
    </row>
    <row r="626" spans="1:28" x14ac:dyDescent="0.2">
      <c r="A626" t="s">
        <v>2760</v>
      </c>
      <c r="B626" s="1">
        <v>41829</v>
      </c>
      <c r="C626" s="1">
        <v>41831</v>
      </c>
      <c r="D626" t="s">
        <v>59</v>
      </c>
      <c r="E626" t="s">
        <v>2761</v>
      </c>
      <c r="F626" t="s">
        <v>267</v>
      </c>
      <c r="G626" t="s">
        <v>246</v>
      </c>
      <c r="H626" t="s">
        <v>2307</v>
      </c>
      <c r="I626" t="s">
        <v>2308</v>
      </c>
      <c r="J626" t="s">
        <v>2309</v>
      </c>
      <c r="K626" t="s">
        <v>2023</v>
      </c>
      <c r="L626" t="s">
        <v>2023</v>
      </c>
      <c r="M626" t="s">
        <v>2023</v>
      </c>
      <c r="N626" t="s">
        <v>38</v>
      </c>
      <c r="O626" t="s">
        <v>380</v>
      </c>
      <c r="P626" t="s">
        <v>2763</v>
      </c>
      <c r="Q626" t="s">
        <v>2450</v>
      </c>
      <c r="R626">
        <v>1</v>
      </c>
      <c r="S626">
        <v>526</v>
      </c>
      <c r="T626">
        <v>0</v>
      </c>
      <c r="U626">
        <v>162.96</v>
      </c>
      <c r="V626" t="s">
        <v>42</v>
      </c>
      <c r="W626">
        <v>85.38</v>
      </c>
      <c r="X626" t="s">
        <v>43</v>
      </c>
      <c r="Y626" t="s">
        <v>8746</v>
      </c>
      <c r="Z626">
        <v>2014</v>
      </c>
      <c r="AA626">
        <v>28</v>
      </c>
      <c r="AB626">
        <v>45565</v>
      </c>
    </row>
    <row r="627" spans="1:28" x14ac:dyDescent="0.2">
      <c r="A627" t="s">
        <v>2764</v>
      </c>
      <c r="B627" s="1">
        <v>41442</v>
      </c>
      <c r="C627" s="1">
        <v>41444</v>
      </c>
      <c r="D627" t="s">
        <v>28</v>
      </c>
      <c r="E627" t="s">
        <v>2765</v>
      </c>
      <c r="F627" t="s">
        <v>2766</v>
      </c>
      <c r="G627" t="s">
        <v>246</v>
      </c>
      <c r="H627" t="s">
        <v>2767</v>
      </c>
      <c r="I627" t="s">
        <v>2768</v>
      </c>
      <c r="J627" t="s">
        <v>2769</v>
      </c>
      <c r="K627" t="s">
        <v>1979</v>
      </c>
      <c r="L627" t="s">
        <v>1979</v>
      </c>
      <c r="M627" t="s">
        <v>1979</v>
      </c>
      <c r="N627" t="s">
        <v>38</v>
      </c>
      <c r="O627" t="s">
        <v>380</v>
      </c>
      <c r="P627" t="s">
        <v>2163</v>
      </c>
      <c r="Q627" t="s">
        <v>2164</v>
      </c>
      <c r="R627">
        <v>1</v>
      </c>
      <c r="S627">
        <v>567</v>
      </c>
      <c r="T627">
        <v>0</v>
      </c>
      <c r="U627">
        <v>28.32</v>
      </c>
      <c r="V627" t="s">
        <v>42</v>
      </c>
      <c r="W627">
        <v>124.25</v>
      </c>
      <c r="X627" t="s">
        <v>146</v>
      </c>
      <c r="Y627" t="s">
        <v>8738</v>
      </c>
      <c r="Z627">
        <v>2013</v>
      </c>
      <c r="AA627">
        <v>25</v>
      </c>
      <c r="AB627">
        <v>42351</v>
      </c>
    </row>
    <row r="628" spans="1:28" x14ac:dyDescent="0.2">
      <c r="A628" t="s">
        <v>2770</v>
      </c>
      <c r="B628" s="1">
        <v>40553</v>
      </c>
      <c r="C628" s="1">
        <v>40558</v>
      </c>
      <c r="D628" t="s">
        <v>45</v>
      </c>
      <c r="E628" t="s">
        <v>2771</v>
      </c>
      <c r="F628" t="s">
        <v>2772</v>
      </c>
      <c r="G628" t="s">
        <v>246</v>
      </c>
      <c r="H628" t="s">
        <v>2302</v>
      </c>
      <c r="I628" t="s">
        <v>2773</v>
      </c>
      <c r="J628" t="s">
        <v>2773</v>
      </c>
      <c r="K628" t="s">
        <v>1979</v>
      </c>
      <c r="L628" t="s">
        <v>1979</v>
      </c>
      <c r="M628" t="s">
        <v>1979</v>
      </c>
      <c r="N628" t="s">
        <v>38</v>
      </c>
      <c r="O628" t="s">
        <v>380</v>
      </c>
      <c r="P628" t="s">
        <v>2426</v>
      </c>
      <c r="Q628" t="s">
        <v>2427</v>
      </c>
      <c r="R628">
        <v>1</v>
      </c>
      <c r="S628">
        <v>309</v>
      </c>
      <c r="T628">
        <v>0</v>
      </c>
      <c r="U628">
        <v>61.71</v>
      </c>
      <c r="V628" t="s">
        <v>42</v>
      </c>
      <c r="W628">
        <v>31.41</v>
      </c>
      <c r="X628" t="s">
        <v>43</v>
      </c>
      <c r="Y628" t="s">
        <v>8723</v>
      </c>
      <c r="Z628">
        <v>2011</v>
      </c>
      <c r="AA628">
        <v>3</v>
      </c>
      <c r="AB628">
        <v>43975</v>
      </c>
    </row>
    <row r="629" spans="1:28" x14ac:dyDescent="0.2">
      <c r="A629" t="s">
        <v>2774</v>
      </c>
      <c r="B629" s="1">
        <v>40563</v>
      </c>
      <c r="C629" s="1">
        <v>40563</v>
      </c>
      <c r="D629" t="s">
        <v>59</v>
      </c>
      <c r="E629" t="s">
        <v>2775</v>
      </c>
      <c r="F629" t="s">
        <v>285</v>
      </c>
      <c r="G629" t="s">
        <v>246</v>
      </c>
      <c r="H629" t="s">
        <v>1994</v>
      </c>
      <c r="I629" t="s">
        <v>2776</v>
      </c>
      <c r="J629" t="s">
        <v>2777</v>
      </c>
      <c r="K629" t="s">
        <v>1950</v>
      </c>
      <c r="L629" t="s">
        <v>1950</v>
      </c>
      <c r="M629" t="s">
        <v>1988</v>
      </c>
      <c r="N629" t="s">
        <v>38</v>
      </c>
      <c r="O629" t="s">
        <v>380</v>
      </c>
      <c r="P629" t="s">
        <v>2778</v>
      </c>
      <c r="Q629" t="s">
        <v>2326</v>
      </c>
      <c r="R629">
        <v>2</v>
      </c>
      <c r="S629">
        <v>372</v>
      </c>
      <c r="T629">
        <v>0</v>
      </c>
      <c r="U629">
        <v>81.88</v>
      </c>
      <c r="V629" t="s">
        <v>42</v>
      </c>
      <c r="W629">
        <v>82.668999999999997</v>
      </c>
      <c r="X629" t="s">
        <v>64</v>
      </c>
      <c r="Y629" t="s">
        <v>8723</v>
      </c>
      <c r="Z629">
        <v>2011</v>
      </c>
      <c r="AA629">
        <v>4</v>
      </c>
      <c r="AB629">
        <v>4902</v>
      </c>
    </row>
    <row r="630" spans="1:28" x14ac:dyDescent="0.2">
      <c r="A630" t="s">
        <v>2779</v>
      </c>
      <c r="B630" s="1">
        <v>40665</v>
      </c>
      <c r="C630" s="1">
        <v>40666</v>
      </c>
      <c r="D630" t="s">
        <v>59</v>
      </c>
      <c r="E630" t="s">
        <v>2483</v>
      </c>
      <c r="F630" t="s">
        <v>468</v>
      </c>
      <c r="G630" t="s">
        <v>246</v>
      </c>
      <c r="H630" t="s">
        <v>2011</v>
      </c>
      <c r="I630" t="s">
        <v>2780</v>
      </c>
      <c r="J630" t="s">
        <v>2781</v>
      </c>
      <c r="K630" t="s">
        <v>2005</v>
      </c>
      <c r="L630" t="s">
        <v>2005</v>
      </c>
      <c r="M630" t="s">
        <v>2014</v>
      </c>
      <c r="N630" t="s">
        <v>38</v>
      </c>
      <c r="O630" t="s">
        <v>380</v>
      </c>
      <c r="P630" t="s">
        <v>2782</v>
      </c>
      <c r="Q630" t="s">
        <v>2528</v>
      </c>
      <c r="R630">
        <v>2</v>
      </c>
      <c r="S630">
        <v>1057</v>
      </c>
      <c r="T630">
        <v>0</v>
      </c>
      <c r="U630">
        <v>454.62</v>
      </c>
      <c r="V630" t="s">
        <v>42</v>
      </c>
      <c r="W630">
        <v>162.08000000000001</v>
      </c>
      <c r="X630" t="s">
        <v>146</v>
      </c>
      <c r="Y630" t="s">
        <v>8752</v>
      </c>
      <c r="Z630">
        <v>2011</v>
      </c>
      <c r="AA630">
        <v>19</v>
      </c>
      <c r="AB630">
        <v>21580</v>
      </c>
    </row>
    <row r="631" spans="1:28" x14ac:dyDescent="0.2">
      <c r="A631" t="s">
        <v>2783</v>
      </c>
      <c r="B631" s="1">
        <v>41146</v>
      </c>
      <c r="C631" s="1">
        <v>41147</v>
      </c>
      <c r="D631" t="s">
        <v>59</v>
      </c>
      <c r="E631" t="s">
        <v>2784</v>
      </c>
      <c r="F631" t="s">
        <v>2785</v>
      </c>
      <c r="G631" t="s">
        <v>246</v>
      </c>
      <c r="H631" t="s">
        <v>2315</v>
      </c>
      <c r="I631" t="s">
        <v>2786</v>
      </c>
      <c r="J631" t="s">
        <v>2787</v>
      </c>
      <c r="K631" t="s">
        <v>1950</v>
      </c>
      <c r="L631" t="s">
        <v>1950</v>
      </c>
      <c r="M631" t="s">
        <v>1594</v>
      </c>
      <c r="N631" t="s">
        <v>38</v>
      </c>
      <c r="O631" t="s">
        <v>380</v>
      </c>
      <c r="P631" t="s">
        <v>2560</v>
      </c>
      <c r="Q631" t="s">
        <v>2561</v>
      </c>
      <c r="R631">
        <v>2</v>
      </c>
      <c r="S631">
        <v>371</v>
      </c>
      <c r="T631">
        <v>0</v>
      </c>
      <c r="U631">
        <v>66.680000000000007</v>
      </c>
      <c r="V631" t="s">
        <v>42</v>
      </c>
      <c r="W631">
        <v>63.997</v>
      </c>
      <c r="X631" t="s">
        <v>146</v>
      </c>
      <c r="Y631" t="s">
        <v>8732</v>
      </c>
      <c r="Z631">
        <v>2012</v>
      </c>
      <c r="AA631">
        <v>34</v>
      </c>
      <c r="AB631">
        <v>3115</v>
      </c>
    </row>
    <row r="632" spans="1:28" x14ac:dyDescent="0.2">
      <c r="A632" t="s">
        <v>2439</v>
      </c>
      <c r="B632" s="1">
        <v>41678</v>
      </c>
      <c r="C632" s="1">
        <v>41681</v>
      </c>
      <c r="D632" t="s">
        <v>28</v>
      </c>
      <c r="E632" t="s">
        <v>2440</v>
      </c>
      <c r="F632" t="s">
        <v>1618</v>
      </c>
      <c r="G632" t="s">
        <v>246</v>
      </c>
      <c r="H632" t="s">
        <v>2283</v>
      </c>
      <c r="I632" t="s">
        <v>2441</v>
      </c>
      <c r="J632" t="s">
        <v>2442</v>
      </c>
      <c r="K632" t="s">
        <v>1879</v>
      </c>
      <c r="L632" t="s">
        <v>1879</v>
      </c>
      <c r="M632" t="s">
        <v>1594</v>
      </c>
      <c r="N632" t="s">
        <v>38</v>
      </c>
      <c r="O632" t="s">
        <v>380</v>
      </c>
      <c r="P632" t="s">
        <v>2599</v>
      </c>
      <c r="Q632" t="s">
        <v>2600</v>
      </c>
      <c r="R632">
        <v>2</v>
      </c>
      <c r="S632">
        <v>1137</v>
      </c>
      <c r="T632">
        <v>0</v>
      </c>
      <c r="U632">
        <v>568.44000000000005</v>
      </c>
      <c r="V632" t="s">
        <v>42</v>
      </c>
      <c r="W632">
        <v>307.43</v>
      </c>
      <c r="X632" t="s">
        <v>146</v>
      </c>
      <c r="Y632" t="s">
        <v>8756</v>
      </c>
      <c r="Z632">
        <v>2014</v>
      </c>
      <c r="AA632">
        <v>6</v>
      </c>
      <c r="AB632">
        <v>18030</v>
      </c>
    </row>
    <row r="633" spans="1:28" x14ac:dyDescent="0.2">
      <c r="A633" t="s">
        <v>2788</v>
      </c>
      <c r="B633" s="1">
        <v>40930</v>
      </c>
      <c r="C633" s="1">
        <v>40935</v>
      </c>
      <c r="D633" t="s">
        <v>45</v>
      </c>
      <c r="E633" t="s">
        <v>2789</v>
      </c>
      <c r="F633" t="s">
        <v>2790</v>
      </c>
      <c r="G633" t="s">
        <v>246</v>
      </c>
      <c r="H633" t="s">
        <v>2791</v>
      </c>
      <c r="I633" t="s">
        <v>2792</v>
      </c>
      <c r="J633" t="s">
        <v>2793</v>
      </c>
      <c r="K633" t="s">
        <v>2023</v>
      </c>
      <c r="L633" t="s">
        <v>2023</v>
      </c>
      <c r="M633" t="s">
        <v>2023</v>
      </c>
      <c r="N633" t="s">
        <v>38</v>
      </c>
      <c r="O633" t="s">
        <v>380</v>
      </c>
      <c r="P633" t="s">
        <v>2794</v>
      </c>
      <c r="Q633" t="s">
        <v>2608</v>
      </c>
      <c r="R633">
        <v>2</v>
      </c>
      <c r="S633">
        <v>1086</v>
      </c>
      <c r="T633">
        <v>0</v>
      </c>
      <c r="U633">
        <v>412.74</v>
      </c>
      <c r="V633" t="s">
        <v>42</v>
      </c>
      <c r="W633">
        <v>143.63999999999999</v>
      </c>
      <c r="X633" t="s">
        <v>43</v>
      </c>
      <c r="Y633" t="s">
        <v>8766</v>
      </c>
      <c r="Z633">
        <v>2012</v>
      </c>
      <c r="AA633">
        <v>4</v>
      </c>
      <c r="AB633">
        <v>49559</v>
      </c>
    </row>
    <row r="634" spans="1:28" x14ac:dyDescent="0.2">
      <c r="A634" t="s">
        <v>2795</v>
      </c>
      <c r="B634" s="1">
        <v>40997</v>
      </c>
      <c r="C634" s="1">
        <v>40999</v>
      </c>
      <c r="D634" t="s">
        <v>28</v>
      </c>
      <c r="E634" t="s">
        <v>2796</v>
      </c>
      <c r="F634" t="s">
        <v>2537</v>
      </c>
      <c r="G634" t="s">
        <v>246</v>
      </c>
      <c r="H634" t="s">
        <v>2049</v>
      </c>
      <c r="I634" t="s">
        <v>2797</v>
      </c>
      <c r="J634" t="s">
        <v>2798</v>
      </c>
      <c r="K634" t="s">
        <v>1979</v>
      </c>
      <c r="L634" t="s">
        <v>1979</v>
      </c>
      <c r="M634" t="s">
        <v>1979</v>
      </c>
      <c r="N634" t="s">
        <v>38</v>
      </c>
      <c r="O634" t="s">
        <v>380</v>
      </c>
      <c r="P634" t="s">
        <v>2585</v>
      </c>
      <c r="Q634" t="s">
        <v>2586</v>
      </c>
      <c r="R634">
        <v>2</v>
      </c>
      <c r="S634">
        <v>1078</v>
      </c>
      <c r="T634">
        <v>0</v>
      </c>
      <c r="U634">
        <v>323.39999999999998</v>
      </c>
      <c r="V634" t="s">
        <v>42</v>
      </c>
      <c r="W634">
        <v>150.41</v>
      </c>
      <c r="X634" t="s">
        <v>43</v>
      </c>
      <c r="Y634" t="s">
        <v>8730</v>
      </c>
      <c r="Z634">
        <v>2012</v>
      </c>
      <c r="AA634">
        <v>13</v>
      </c>
      <c r="AB634">
        <v>45930</v>
      </c>
    </row>
    <row r="635" spans="1:28" x14ac:dyDescent="0.2">
      <c r="A635" t="s">
        <v>2466</v>
      </c>
      <c r="B635" s="1">
        <v>41247</v>
      </c>
      <c r="C635" s="1">
        <v>41250</v>
      </c>
      <c r="D635" t="s">
        <v>45</v>
      </c>
      <c r="E635" t="s">
        <v>2467</v>
      </c>
      <c r="F635" t="s">
        <v>2468</v>
      </c>
      <c r="G635" t="s">
        <v>246</v>
      </c>
      <c r="H635" t="s">
        <v>1994</v>
      </c>
      <c r="I635" t="s">
        <v>2469</v>
      </c>
      <c r="J635" t="s">
        <v>2470</v>
      </c>
      <c r="K635" t="s">
        <v>1950</v>
      </c>
      <c r="L635" t="s">
        <v>1950</v>
      </c>
      <c r="M635" t="s">
        <v>1988</v>
      </c>
      <c r="N635" t="s">
        <v>38</v>
      </c>
      <c r="O635" t="s">
        <v>380</v>
      </c>
      <c r="P635" t="s">
        <v>2799</v>
      </c>
      <c r="Q635" t="s">
        <v>2534</v>
      </c>
      <c r="R635">
        <v>2</v>
      </c>
      <c r="S635">
        <v>723</v>
      </c>
      <c r="T635">
        <v>0</v>
      </c>
      <c r="U635">
        <v>86.76</v>
      </c>
      <c r="V635" t="s">
        <v>42</v>
      </c>
      <c r="W635">
        <v>104.495</v>
      </c>
      <c r="X635" t="s">
        <v>43</v>
      </c>
      <c r="Y635" t="s">
        <v>8734</v>
      </c>
      <c r="Z635">
        <v>2012</v>
      </c>
      <c r="AA635">
        <v>49</v>
      </c>
      <c r="AB635">
        <v>224</v>
      </c>
    </row>
    <row r="636" spans="1:28" x14ac:dyDescent="0.2">
      <c r="A636" t="s">
        <v>2800</v>
      </c>
      <c r="B636" s="1">
        <v>41310</v>
      </c>
      <c r="C636" s="1">
        <v>41314</v>
      </c>
      <c r="D636" t="s">
        <v>45</v>
      </c>
      <c r="E636" t="s">
        <v>2801</v>
      </c>
      <c r="F636" t="s">
        <v>2802</v>
      </c>
      <c r="G636" t="s">
        <v>246</v>
      </c>
      <c r="H636" t="s">
        <v>2011</v>
      </c>
      <c r="I636" t="s">
        <v>2148</v>
      </c>
      <c r="J636" t="s">
        <v>2148</v>
      </c>
      <c r="K636" t="s">
        <v>2005</v>
      </c>
      <c r="L636" t="s">
        <v>2005</v>
      </c>
      <c r="M636" t="s">
        <v>2014</v>
      </c>
      <c r="N636" t="s">
        <v>38</v>
      </c>
      <c r="O636" t="s">
        <v>380</v>
      </c>
      <c r="P636" t="s">
        <v>2803</v>
      </c>
      <c r="Q636" t="s">
        <v>2804</v>
      </c>
      <c r="R636">
        <v>2</v>
      </c>
      <c r="S636">
        <v>622</v>
      </c>
      <c r="T636">
        <v>0</v>
      </c>
      <c r="U636">
        <v>87.06</v>
      </c>
      <c r="V636" t="s">
        <v>42</v>
      </c>
      <c r="W636">
        <v>42.07</v>
      </c>
      <c r="X636" t="s">
        <v>43</v>
      </c>
      <c r="Y636" t="s">
        <v>8754</v>
      </c>
      <c r="Z636">
        <v>2013</v>
      </c>
      <c r="AA636">
        <v>6</v>
      </c>
      <c r="AB636">
        <v>27391</v>
      </c>
    </row>
    <row r="637" spans="1:28" x14ac:dyDescent="0.2">
      <c r="A637" t="s">
        <v>2805</v>
      </c>
      <c r="B637" s="1">
        <v>41499</v>
      </c>
      <c r="C637" s="1">
        <v>41504</v>
      </c>
      <c r="D637" t="s">
        <v>45</v>
      </c>
      <c r="E637" t="s">
        <v>2806</v>
      </c>
      <c r="F637" t="s">
        <v>1721</v>
      </c>
      <c r="G637" t="s">
        <v>246</v>
      </c>
      <c r="H637" t="s">
        <v>2640</v>
      </c>
      <c r="I637" t="s">
        <v>2641</v>
      </c>
      <c r="J637" t="s">
        <v>2807</v>
      </c>
      <c r="K637" t="s">
        <v>1950</v>
      </c>
      <c r="L637" t="s">
        <v>1950</v>
      </c>
      <c r="M637" t="s">
        <v>1757</v>
      </c>
      <c r="N637" t="s">
        <v>38</v>
      </c>
      <c r="O637" t="s">
        <v>380</v>
      </c>
      <c r="P637" t="s">
        <v>2808</v>
      </c>
      <c r="Q637" t="s">
        <v>2608</v>
      </c>
      <c r="R637">
        <v>2</v>
      </c>
      <c r="S637">
        <v>724</v>
      </c>
      <c r="T637">
        <v>0</v>
      </c>
      <c r="U637">
        <v>21.72</v>
      </c>
      <c r="V637" t="s">
        <v>42</v>
      </c>
      <c r="W637">
        <v>117.39700000000001</v>
      </c>
      <c r="X637" t="s">
        <v>43</v>
      </c>
      <c r="Y637" t="s">
        <v>8739</v>
      </c>
      <c r="Z637">
        <v>2013</v>
      </c>
      <c r="AA637">
        <v>33</v>
      </c>
      <c r="AB637">
        <v>6002</v>
      </c>
    </row>
    <row r="638" spans="1:28" x14ac:dyDescent="0.2">
      <c r="A638" t="s">
        <v>2809</v>
      </c>
      <c r="B638" s="1">
        <v>41798</v>
      </c>
      <c r="C638" s="1">
        <v>41801</v>
      </c>
      <c r="D638" t="s">
        <v>59</v>
      </c>
      <c r="E638" t="s">
        <v>2810</v>
      </c>
      <c r="F638" t="s">
        <v>833</v>
      </c>
      <c r="G638" t="s">
        <v>246</v>
      </c>
      <c r="H638" t="s">
        <v>2011</v>
      </c>
      <c r="I638" t="s">
        <v>2388</v>
      </c>
      <c r="J638" t="s">
        <v>2811</v>
      </c>
      <c r="K638" t="s">
        <v>2005</v>
      </c>
      <c r="L638" t="s">
        <v>2005</v>
      </c>
      <c r="M638" t="s">
        <v>2014</v>
      </c>
      <c r="N638" t="s">
        <v>38</v>
      </c>
      <c r="O638" t="s">
        <v>380</v>
      </c>
      <c r="P638" t="s">
        <v>2812</v>
      </c>
      <c r="Q638" t="s">
        <v>2813</v>
      </c>
      <c r="R638">
        <v>2</v>
      </c>
      <c r="S638">
        <v>1142</v>
      </c>
      <c r="T638">
        <v>0</v>
      </c>
      <c r="U638">
        <v>479.52</v>
      </c>
      <c r="V638" t="s">
        <v>42</v>
      </c>
      <c r="W638">
        <v>182.61</v>
      </c>
      <c r="X638" t="s">
        <v>43</v>
      </c>
      <c r="Y638" t="s">
        <v>8745</v>
      </c>
      <c r="Z638">
        <v>2014</v>
      </c>
      <c r="AA638">
        <v>24</v>
      </c>
      <c r="AB638">
        <v>20740</v>
      </c>
    </row>
    <row r="639" spans="1:28" x14ac:dyDescent="0.2">
      <c r="A639" t="s">
        <v>2814</v>
      </c>
      <c r="B639" s="1">
        <v>40599</v>
      </c>
      <c r="C639" s="1">
        <v>40599</v>
      </c>
      <c r="D639" t="s">
        <v>59</v>
      </c>
      <c r="E639" t="s">
        <v>2815</v>
      </c>
      <c r="F639" t="s">
        <v>2816</v>
      </c>
      <c r="G639" t="s">
        <v>31</v>
      </c>
      <c r="H639" t="s">
        <v>2302</v>
      </c>
      <c r="I639" t="s">
        <v>2817</v>
      </c>
      <c r="J639" t="s">
        <v>2818</v>
      </c>
      <c r="K639" t="s">
        <v>1979</v>
      </c>
      <c r="L639" t="s">
        <v>1979</v>
      </c>
      <c r="M639" t="s">
        <v>1979</v>
      </c>
      <c r="N639" t="s">
        <v>38</v>
      </c>
      <c r="O639" t="s">
        <v>39</v>
      </c>
      <c r="P639" t="s">
        <v>2819</v>
      </c>
      <c r="Q639" t="s">
        <v>2820</v>
      </c>
      <c r="R639">
        <v>10</v>
      </c>
      <c r="S639">
        <v>339</v>
      </c>
      <c r="T639">
        <v>0</v>
      </c>
      <c r="U639">
        <v>37.200000000000003</v>
      </c>
      <c r="V639" t="s">
        <v>42</v>
      </c>
      <c r="W639">
        <v>27.29</v>
      </c>
      <c r="X639" t="s">
        <v>64</v>
      </c>
      <c r="Y639" t="s">
        <v>8770</v>
      </c>
      <c r="Z639">
        <v>2011</v>
      </c>
      <c r="AA639">
        <v>9</v>
      </c>
      <c r="AB639">
        <v>50117</v>
      </c>
    </row>
    <row r="640" spans="1:28" x14ac:dyDescent="0.2">
      <c r="A640" t="s">
        <v>2821</v>
      </c>
      <c r="B640" s="1">
        <v>40647</v>
      </c>
      <c r="C640" s="1">
        <v>40647</v>
      </c>
      <c r="D640" t="s">
        <v>45</v>
      </c>
      <c r="E640" t="s">
        <v>2822</v>
      </c>
      <c r="F640" t="s">
        <v>2823</v>
      </c>
      <c r="G640" t="s">
        <v>31</v>
      </c>
      <c r="H640" t="s">
        <v>2256</v>
      </c>
      <c r="I640" t="s">
        <v>2498</v>
      </c>
      <c r="J640" t="s">
        <v>2824</v>
      </c>
      <c r="K640" t="s">
        <v>2005</v>
      </c>
      <c r="L640" t="s">
        <v>2005</v>
      </c>
      <c r="M640" t="s">
        <v>2112</v>
      </c>
      <c r="N640" t="s">
        <v>38</v>
      </c>
      <c r="O640" t="s">
        <v>380</v>
      </c>
      <c r="P640" t="s">
        <v>2825</v>
      </c>
      <c r="Q640" t="s">
        <v>2332</v>
      </c>
      <c r="R640">
        <v>6</v>
      </c>
      <c r="S640">
        <v>1841</v>
      </c>
      <c r="T640">
        <v>0</v>
      </c>
      <c r="U640">
        <v>846.54</v>
      </c>
      <c r="V640" t="s">
        <v>42</v>
      </c>
      <c r="W640">
        <v>2.97</v>
      </c>
      <c r="X640" t="s">
        <v>64</v>
      </c>
      <c r="Y640" t="s">
        <v>8751</v>
      </c>
      <c r="Z640">
        <v>2011</v>
      </c>
      <c r="AA640">
        <v>16</v>
      </c>
      <c r="AB640">
        <v>29749</v>
      </c>
    </row>
    <row r="641" spans="1:28" x14ac:dyDescent="0.2">
      <c r="A641" t="s">
        <v>2826</v>
      </c>
      <c r="B641" s="1">
        <v>41376</v>
      </c>
      <c r="C641" s="1">
        <v>41376</v>
      </c>
      <c r="D641" t="s">
        <v>45</v>
      </c>
      <c r="E641" t="s">
        <v>2827</v>
      </c>
      <c r="F641" t="s">
        <v>2828</v>
      </c>
      <c r="G641" t="s">
        <v>31</v>
      </c>
      <c r="H641" t="s">
        <v>2791</v>
      </c>
      <c r="I641" t="s">
        <v>2829</v>
      </c>
      <c r="J641" t="s">
        <v>2829</v>
      </c>
      <c r="K641" t="s">
        <v>2023</v>
      </c>
      <c r="L641" t="s">
        <v>2023</v>
      </c>
      <c r="M641" t="s">
        <v>2023</v>
      </c>
      <c r="N641" t="s">
        <v>38</v>
      </c>
      <c r="O641" t="s">
        <v>380</v>
      </c>
      <c r="P641" t="s">
        <v>2830</v>
      </c>
      <c r="Q641" t="s">
        <v>2528</v>
      </c>
      <c r="R641">
        <v>6</v>
      </c>
      <c r="S641">
        <v>3172</v>
      </c>
      <c r="T641">
        <v>0</v>
      </c>
      <c r="U641">
        <v>1236.96</v>
      </c>
      <c r="V641" t="s">
        <v>42</v>
      </c>
      <c r="W641">
        <v>53.63</v>
      </c>
      <c r="X641" t="s">
        <v>64</v>
      </c>
      <c r="Y641" t="s">
        <v>8736</v>
      </c>
      <c r="Z641">
        <v>2013</v>
      </c>
      <c r="AA641">
        <v>15</v>
      </c>
      <c r="AB641">
        <v>50915</v>
      </c>
    </row>
    <row r="642" spans="1:28" x14ac:dyDescent="0.2">
      <c r="A642" t="s">
        <v>2831</v>
      </c>
      <c r="B642" s="1">
        <v>41786</v>
      </c>
      <c r="C642" s="1">
        <v>41786</v>
      </c>
      <c r="D642" t="s">
        <v>59</v>
      </c>
      <c r="E642" t="s">
        <v>2832</v>
      </c>
      <c r="F642" t="s">
        <v>2833</v>
      </c>
      <c r="G642" t="s">
        <v>31</v>
      </c>
      <c r="H642" t="s">
        <v>2834</v>
      </c>
      <c r="I642" t="s">
        <v>2835</v>
      </c>
      <c r="J642" t="s">
        <v>2836</v>
      </c>
      <c r="K642" t="s">
        <v>1979</v>
      </c>
      <c r="L642" t="s">
        <v>1979</v>
      </c>
      <c r="M642" t="s">
        <v>1979</v>
      </c>
      <c r="N642" t="s">
        <v>38</v>
      </c>
      <c r="O642" t="s">
        <v>380</v>
      </c>
      <c r="P642" t="s">
        <v>2837</v>
      </c>
      <c r="Q642" t="s">
        <v>2517</v>
      </c>
      <c r="R642">
        <v>2</v>
      </c>
      <c r="S642">
        <v>1038</v>
      </c>
      <c r="T642">
        <v>0</v>
      </c>
      <c r="U642">
        <v>456.48</v>
      </c>
      <c r="V642" t="s">
        <v>42</v>
      </c>
      <c r="W642">
        <v>143.66</v>
      </c>
      <c r="X642" t="s">
        <v>64</v>
      </c>
      <c r="Y642" t="s">
        <v>8744</v>
      </c>
      <c r="Z642">
        <v>2014</v>
      </c>
      <c r="AA642">
        <v>22</v>
      </c>
      <c r="AB642">
        <v>48744</v>
      </c>
    </row>
    <row r="643" spans="1:28" x14ac:dyDescent="0.2">
      <c r="A643" t="s">
        <v>2838</v>
      </c>
      <c r="B643" s="1">
        <v>40785</v>
      </c>
      <c r="C643" s="1">
        <v>40785</v>
      </c>
      <c r="D643" t="s">
        <v>28</v>
      </c>
      <c r="E643" t="s">
        <v>2839</v>
      </c>
      <c r="F643" t="s">
        <v>1050</v>
      </c>
      <c r="G643" t="s">
        <v>31</v>
      </c>
      <c r="H643" t="s">
        <v>2840</v>
      </c>
      <c r="I643" t="s">
        <v>2841</v>
      </c>
      <c r="J643" t="s">
        <v>2841</v>
      </c>
      <c r="K643" t="s">
        <v>2023</v>
      </c>
      <c r="L643" t="s">
        <v>2023</v>
      </c>
      <c r="M643" t="s">
        <v>2023</v>
      </c>
      <c r="N643" t="s">
        <v>38</v>
      </c>
      <c r="O643" t="s">
        <v>380</v>
      </c>
      <c r="P643" t="s">
        <v>2842</v>
      </c>
      <c r="Q643" t="s">
        <v>2843</v>
      </c>
      <c r="R643">
        <v>1</v>
      </c>
      <c r="S643">
        <v>569</v>
      </c>
      <c r="T643">
        <v>0</v>
      </c>
      <c r="U643">
        <v>182.13</v>
      </c>
      <c r="V643" t="s">
        <v>42</v>
      </c>
      <c r="W643">
        <v>109.27</v>
      </c>
      <c r="X643" t="s">
        <v>64</v>
      </c>
      <c r="Y643" t="s">
        <v>8724</v>
      </c>
      <c r="Z643">
        <v>2011</v>
      </c>
      <c r="AA643">
        <v>36</v>
      </c>
      <c r="AB643">
        <v>48482</v>
      </c>
    </row>
    <row r="644" spans="1:28" x14ac:dyDescent="0.2">
      <c r="A644" t="s">
        <v>2844</v>
      </c>
      <c r="B644" s="1">
        <v>41808</v>
      </c>
      <c r="C644" s="1">
        <v>41808</v>
      </c>
      <c r="D644" t="s">
        <v>28</v>
      </c>
      <c r="E644" t="s">
        <v>2845</v>
      </c>
      <c r="F644" t="s">
        <v>2846</v>
      </c>
      <c r="G644" t="s">
        <v>31</v>
      </c>
      <c r="H644" t="s">
        <v>1985</v>
      </c>
      <c r="I644" t="s">
        <v>1986</v>
      </c>
      <c r="J644" t="s">
        <v>2847</v>
      </c>
      <c r="K644" t="s">
        <v>1879</v>
      </c>
      <c r="L644" t="s">
        <v>1879</v>
      </c>
      <c r="M644" t="s">
        <v>1988</v>
      </c>
      <c r="N644" t="s">
        <v>38</v>
      </c>
      <c r="O644" t="s">
        <v>380</v>
      </c>
      <c r="P644" t="s">
        <v>2848</v>
      </c>
      <c r="Q644" t="s">
        <v>2849</v>
      </c>
      <c r="R644">
        <v>3</v>
      </c>
      <c r="S644">
        <v>1560</v>
      </c>
      <c r="T644">
        <v>0</v>
      </c>
      <c r="U644">
        <v>421.2</v>
      </c>
      <c r="V644" t="s">
        <v>42</v>
      </c>
      <c r="W644">
        <v>247.99</v>
      </c>
      <c r="X644" t="s">
        <v>64</v>
      </c>
      <c r="Y644" t="s">
        <v>8745</v>
      </c>
      <c r="Z644">
        <v>2014</v>
      </c>
      <c r="AA644">
        <v>25</v>
      </c>
      <c r="AB644">
        <v>14759</v>
      </c>
    </row>
    <row r="645" spans="1:28" x14ac:dyDescent="0.2">
      <c r="A645" t="s">
        <v>2850</v>
      </c>
      <c r="B645" s="1">
        <v>41880</v>
      </c>
      <c r="C645" s="1">
        <v>41880</v>
      </c>
      <c r="D645" t="s">
        <v>28</v>
      </c>
      <c r="E645" t="s">
        <v>2851</v>
      </c>
      <c r="F645" t="s">
        <v>2852</v>
      </c>
      <c r="G645" t="s">
        <v>31</v>
      </c>
      <c r="H645" t="s">
        <v>2640</v>
      </c>
      <c r="I645" t="s">
        <v>2641</v>
      </c>
      <c r="J645" t="s">
        <v>2853</v>
      </c>
      <c r="K645" t="s">
        <v>1950</v>
      </c>
      <c r="L645" t="s">
        <v>1950</v>
      </c>
      <c r="M645" t="s">
        <v>1757</v>
      </c>
      <c r="N645" t="s">
        <v>38</v>
      </c>
      <c r="O645" t="s">
        <v>380</v>
      </c>
      <c r="P645" t="s">
        <v>2177</v>
      </c>
      <c r="Q645" t="s">
        <v>2178</v>
      </c>
      <c r="R645">
        <v>3</v>
      </c>
      <c r="S645">
        <v>1075</v>
      </c>
      <c r="T645">
        <v>0</v>
      </c>
      <c r="U645">
        <v>182.82</v>
      </c>
      <c r="V645" t="s">
        <v>42</v>
      </c>
      <c r="W645">
        <v>199.79400000000001</v>
      </c>
      <c r="X645" t="s">
        <v>64</v>
      </c>
      <c r="Y645" t="s">
        <v>8747</v>
      </c>
      <c r="Z645">
        <v>2014</v>
      </c>
      <c r="AA645">
        <v>35</v>
      </c>
      <c r="AB645">
        <v>6089</v>
      </c>
    </row>
    <row r="646" spans="1:28" x14ac:dyDescent="0.2">
      <c r="A646" t="s">
        <v>2854</v>
      </c>
      <c r="B646" s="1">
        <v>41984</v>
      </c>
      <c r="C646" s="1">
        <v>41984</v>
      </c>
      <c r="D646" t="s">
        <v>28</v>
      </c>
      <c r="E646" t="s">
        <v>2855</v>
      </c>
      <c r="F646" t="s">
        <v>2856</v>
      </c>
      <c r="G646" t="s">
        <v>31</v>
      </c>
      <c r="H646" t="s">
        <v>2857</v>
      </c>
      <c r="I646" t="s">
        <v>2858</v>
      </c>
      <c r="J646" t="s">
        <v>2858</v>
      </c>
      <c r="K646" t="s">
        <v>1979</v>
      </c>
      <c r="L646" t="s">
        <v>1979</v>
      </c>
      <c r="M646" t="s">
        <v>1979</v>
      </c>
      <c r="N646" t="s">
        <v>38</v>
      </c>
      <c r="O646" t="s">
        <v>380</v>
      </c>
      <c r="P646" t="s">
        <v>2325</v>
      </c>
      <c r="Q646" t="s">
        <v>2326</v>
      </c>
      <c r="R646">
        <v>4</v>
      </c>
      <c r="S646">
        <v>1117</v>
      </c>
      <c r="T646">
        <v>0</v>
      </c>
      <c r="U646">
        <v>0</v>
      </c>
      <c r="V646" t="s">
        <v>42</v>
      </c>
      <c r="W646">
        <v>137.65</v>
      </c>
      <c r="X646" t="s">
        <v>64</v>
      </c>
      <c r="Y646" t="s">
        <v>8750</v>
      </c>
      <c r="Z646">
        <v>2014</v>
      </c>
      <c r="AA646">
        <v>50</v>
      </c>
      <c r="AB646">
        <v>48873</v>
      </c>
    </row>
    <row r="647" spans="1:28" x14ac:dyDescent="0.2">
      <c r="A647" t="s">
        <v>2859</v>
      </c>
      <c r="B647" s="1">
        <v>40578</v>
      </c>
      <c r="C647" s="1">
        <v>40581</v>
      </c>
      <c r="D647" t="s">
        <v>45</v>
      </c>
      <c r="E647" t="s">
        <v>2860</v>
      </c>
      <c r="F647" t="s">
        <v>2861</v>
      </c>
      <c r="G647" t="s">
        <v>31</v>
      </c>
      <c r="H647" t="s">
        <v>2241</v>
      </c>
      <c r="I647" t="s">
        <v>2862</v>
      </c>
      <c r="J647" t="s">
        <v>2863</v>
      </c>
      <c r="K647" t="s">
        <v>2005</v>
      </c>
      <c r="L647" t="s">
        <v>2005</v>
      </c>
      <c r="M647" t="s">
        <v>2185</v>
      </c>
      <c r="N647" t="s">
        <v>38</v>
      </c>
      <c r="O647" t="s">
        <v>380</v>
      </c>
      <c r="P647" t="s">
        <v>2864</v>
      </c>
      <c r="Q647" t="s">
        <v>2865</v>
      </c>
      <c r="R647">
        <v>10</v>
      </c>
      <c r="S647">
        <v>884</v>
      </c>
      <c r="T647">
        <v>0</v>
      </c>
      <c r="U647">
        <v>70.5</v>
      </c>
      <c r="V647" t="s">
        <v>42</v>
      </c>
      <c r="W647">
        <v>42</v>
      </c>
      <c r="X647" t="s">
        <v>146</v>
      </c>
      <c r="Y647" t="s">
        <v>8770</v>
      </c>
      <c r="Z647">
        <v>2011</v>
      </c>
      <c r="AA647">
        <v>6</v>
      </c>
      <c r="AB647">
        <v>30630</v>
      </c>
    </row>
    <row r="648" spans="1:28" x14ac:dyDescent="0.2">
      <c r="A648" t="s">
        <v>2866</v>
      </c>
      <c r="B648" s="1">
        <v>40863</v>
      </c>
      <c r="C648" s="1">
        <v>40866</v>
      </c>
      <c r="D648" t="s">
        <v>45</v>
      </c>
      <c r="E648" t="s">
        <v>2867</v>
      </c>
      <c r="F648" t="s">
        <v>2868</v>
      </c>
      <c r="G648" t="s">
        <v>31</v>
      </c>
      <c r="H648" t="s">
        <v>1969</v>
      </c>
      <c r="I648" t="s">
        <v>2495</v>
      </c>
      <c r="J648" t="s">
        <v>2495</v>
      </c>
      <c r="K648" t="s">
        <v>1950</v>
      </c>
      <c r="L648" t="s">
        <v>1950</v>
      </c>
      <c r="M648" t="s">
        <v>1757</v>
      </c>
      <c r="N648" t="s">
        <v>38</v>
      </c>
      <c r="O648" t="s">
        <v>380</v>
      </c>
      <c r="P648" t="s">
        <v>2869</v>
      </c>
      <c r="Q648" t="s">
        <v>2746</v>
      </c>
      <c r="R648">
        <v>3</v>
      </c>
      <c r="S648">
        <v>616</v>
      </c>
      <c r="T648">
        <v>0</v>
      </c>
      <c r="U648">
        <v>197.16</v>
      </c>
      <c r="V648" t="s">
        <v>42</v>
      </c>
      <c r="W648">
        <v>95.841999999999999</v>
      </c>
      <c r="X648" t="s">
        <v>146</v>
      </c>
      <c r="Y648" t="s">
        <v>8727</v>
      </c>
      <c r="Z648">
        <v>2011</v>
      </c>
      <c r="AA648">
        <v>47</v>
      </c>
      <c r="AB648">
        <v>1260</v>
      </c>
    </row>
    <row r="649" spans="1:28" x14ac:dyDescent="0.2">
      <c r="A649" t="s">
        <v>2870</v>
      </c>
      <c r="B649" s="1">
        <v>40869</v>
      </c>
      <c r="C649" s="1">
        <v>40870</v>
      </c>
      <c r="D649" t="s">
        <v>45</v>
      </c>
      <c r="E649" t="s">
        <v>2871</v>
      </c>
      <c r="F649" t="s">
        <v>2872</v>
      </c>
      <c r="G649" t="s">
        <v>31</v>
      </c>
      <c r="H649" t="s">
        <v>1969</v>
      </c>
      <c r="I649" t="s">
        <v>2873</v>
      </c>
      <c r="J649" t="s">
        <v>2873</v>
      </c>
      <c r="K649" t="s">
        <v>1950</v>
      </c>
      <c r="L649" t="s">
        <v>1950</v>
      </c>
      <c r="M649" t="s">
        <v>1757</v>
      </c>
      <c r="N649" t="s">
        <v>38</v>
      </c>
      <c r="O649" t="s">
        <v>380</v>
      </c>
      <c r="P649" t="s">
        <v>2874</v>
      </c>
      <c r="Q649" t="s">
        <v>2875</v>
      </c>
      <c r="R649">
        <v>13</v>
      </c>
      <c r="S649">
        <v>2443</v>
      </c>
      <c r="T649">
        <v>0</v>
      </c>
      <c r="U649">
        <v>121.94</v>
      </c>
      <c r="V649" t="s">
        <v>42</v>
      </c>
      <c r="W649">
        <v>589.29300000000001</v>
      </c>
      <c r="X649" t="s">
        <v>146</v>
      </c>
      <c r="Y649" t="s">
        <v>8727</v>
      </c>
      <c r="Z649">
        <v>2011</v>
      </c>
      <c r="AA649">
        <v>48</v>
      </c>
      <c r="AB649">
        <v>4960</v>
      </c>
    </row>
    <row r="650" spans="1:28" x14ac:dyDescent="0.2">
      <c r="A650" t="s">
        <v>2876</v>
      </c>
      <c r="B650" s="1">
        <v>41097</v>
      </c>
      <c r="C650" s="1">
        <v>41099</v>
      </c>
      <c r="D650" t="s">
        <v>28</v>
      </c>
      <c r="E650" t="s">
        <v>2877</v>
      </c>
      <c r="F650" t="s">
        <v>2878</v>
      </c>
      <c r="G650" t="s">
        <v>31</v>
      </c>
      <c r="H650" t="s">
        <v>2322</v>
      </c>
      <c r="I650" t="s">
        <v>2879</v>
      </c>
      <c r="J650" t="s">
        <v>2880</v>
      </c>
      <c r="K650" t="s">
        <v>2322</v>
      </c>
      <c r="L650" t="s">
        <v>36</v>
      </c>
      <c r="M650" t="s">
        <v>2322</v>
      </c>
      <c r="N650" t="s">
        <v>38</v>
      </c>
      <c r="O650" t="s">
        <v>380</v>
      </c>
      <c r="P650" t="s">
        <v>2881</v>
      </c>
      <c r="Q650" t="s">
        <v>2882</v>
      </c>
      <c r="R650">
        <v>6</v>
      </c>
      <c r="S650">
        <v>1799</v>
      </c>
      <c r="T650">
        <v>0</v>
      </c>
      <c r="U650">
        <v>593.64</v>
      </c>
      <c r="V650" t="s">
        <v>42</v>
      </c>
      <c r="W650">
        <v>274.75</v>
      </c>
      <c r="X650" t="s">
        <v>146</v>
      </c>
      <c r="Y650" t="s">
        <v>8769</v>
      </c>
      <c r="Z650">
        <v>2012</v>
      </c>
      <c r="AA650">
        <v>27</v>
      </c>
      <c r="AB650">
        <v>45096</v>
      </c>
    </row>
    <row r="651" spans="1:28" x14ac:dyDescent="0.2">
      <c r="A651" t="s">
        <v>2883</v>
      </c>
      <c r="B651" s="1">
        <v>41128</v>
      </c>
      <c r="C651" s="1">
        <v>41129</v>
      </c>
      <c r="D651" t="s">
        <v>28</v>
      </c>
      <c r="E651" t="s">
        <v>2884</v>
      </c>
      <c r="F651" t="s">
        <v>2885</v>
      </c>
      <c r="G651" t="s">
        <v>31</v>
      </c>
      <c r="H651" t="s">
        <v>2315</v>
      </c>
      <c r="I651" t="s">
        <v>2786</v>
      </c>
      <c r="J651" t="s">
        <v>2886</v>
      </c>
      <c r="K651" t="s">
        <v>1950</v>
      </c>
      <c r="L651" t="s">
        <v>1950</v>
      </c>
      <c r="M651" t="s">
        <v>1594</v>
      </c>
      <c r="N651" t="s">
        <v>38</v>
      </c>
      <c r="O651" t="s">
        <v>380</v>
      </c>
      <c r="P651" t="s">
        <v>2887</v>
      </c>
      <c r="Q651" t="s">
        <v>2101</v>
      </c>
      <c r="R651">
        <v>7</v>
      </c>
      <c r="S651">
        <v>2461</v>
      </c>
      <c r="T651">
        <v>0</v>
      </c>
      <c r="U651">
        <v>566.02</v>
      </c>
      <c r="V651" t="s">
        <v>42</v>
      </c>
      <c r="W651">
        <v>343.80900000000003</v>
      </c>
      <c r="X651" t="s">
        <v>146</v>
      </c>
      <c r="Y651" t="s">
        <v>8732</v>
      </c>
      <c r="Z651">
        <v>2012</v>
      </c>
      <c r="AA651">
        <v>32</v>
      </c>
      <c r="AB651">
        <v>9702</v>
      </c>
    </row>
    <row r="652" spans="1:28" x14ac:dyDescent="0.2">
      <c r="A652" t="s">
        <v>2888</v>
      </c>
      <c r="B652" s="1">
        <v>41246</v>
      </c>
      <c r="C652" s="1">
        <v>41248</v>
      </c>
      <c r="D652" t="s">
        <v>28</v>
      </c>
      <c r="E652" t="s">
        <v>2889</v>
      </c>
      <c r="F652" t="s">
        <v>2890</v>
      </c>
      <c r="G652" t="s">
        <v>31</v>
      </c>
      <c r="H652" t="s">
        <v>1994</v>
      </c>
      <c r="I652" t="s">
        <v>2235</v>
      </c>
      <c r="J652" t="s">
        <v>2236</v>
      </c>
      <c r="K652" t="s">
        <v>1950</v>
      </c>
      <c r="L652" t="s">
        <v>1950</v>
      </c>
      <c r="M652" t="s">
        <v>1988</v>
      </c>
      <c r="N652" t="s">
        <v>38</v>
      </c>
      <c r="O652" t="s">
        <v>380</v>
      </c>
      <c r="P652" t="s">
        <v>2891</v>
      </c>
      <c r="Q652" t="s">
        <v>2754</v>
      </c>
      <c r="R652">
        <v>3</v>
      </c>
      <c r="S652">
        <v>1122</v>
      </c>
      <c r="T652">
        <v>0</v>
      </c>
      <c r="U652">
        <v>516.05999999999995</v>
      </c>
      <c r="V652" t="s">
        <v>42</v>
      </c>
      <c r="W652">
        <v>162.99799999999999</v>
      </c>
      <c r="X652" t="s">
        <v>146</v>
      </c>
      <c r="Y652" t="s">
        <v>8734</v>
      </c>
      <c r="Z652">
        <v>2012</v>
      </c>
      <c r="AA652">
        <v>49</v>
      </c>
      <c r="AB652">
        <v>3260</v>
      </c>
    </row>
    <row r="653" spans="1:28" x14ac:dyDescent="0.2">
      <c r="A653" t="s">
        <v>2892</v>
      </c>
      <c r="B653" s="1">
        <v>41369</v>
      </c>
      <c r="C653" s="1">
        <v>41372</v>
      </c>
      <c r="D653" t="s">
        <v>59</v>
      </c>
      <c r="E653" t="s">
        <v>2893</v>
      </c>
      <c r="F653" t="s">
        <v>876</v>
      </c>
      <c r="G653" t="s">
        <v>31</v>
      </c>
      <c r="H653" t="s">
        <v>2894</v>
      </c>
      <c r="I653" t="s">
        <v>2895</v>
      </c>
      <c r="J653" t="s">
        <v>2895</v>
      </c>
      <c r="K653" t="s">
        <v>1979</v>
      </c>
      <c r="L653" t="s">
        <v>1979</v>
      </c>
      <c r="M653" t="s">
        <v>1979</v>
      </c>
      <c r="N653" t="s">
        <v>38</v>
      </c>
      <c r="O653" t="s">
        <v>380</v>
      </c>
      <c r="P653" t="s">
        <v>2896</v>
      </c>
      <c r="Q653" t="s">
        <v>2897</v>
      </c>
      <c r="R653">
        <v>1</v>
      </c>
      <c r="S653">
        <v>527</v>
      </c>
      <c r="T653">
        <v>0</v>
      </c>
      <c r="U653">
        <v>168.63</v>
      </c>
      <c r="V653" t="s">
        <v>42</v>
      </c>
      <c r="W653">
        <v>124.75</v>
      </c>
      <c r="X653" t="s">
        <v>146</v>
      </c>
      <c r="Y653" t="s">
        <v>8736</v>
      </c>
      <c r="Z653">
        <v>2013</v>
      </c>
      <c r="AA653">
        <v>14</v>
      </c>
      <c r="AB653">
        <v>42700</v>
      </c>
    </row>
    <row r="654" spans="1:28" x14ac:dyDescent="0.2">
      <c r="A654" t="s">
        <v>2898</v>
      </c>
      <c r="B654" s="1">
        <v>41380</v>
      </c>
      <c r="C654" s="1">
        <v>41383</v>
      </c>
      <c r="D654" t="s">
        <v>28</v>
      </c>
      <c r="E654" t="s">
        <v>2899</v>
      </c>
      <c r="F654" t="s">
        <v>1333</v>
      </c>
      <c r="G654" t="s">
        <v>31</v>
      </c>
      <c r="H654" t="s">
        <v>2315</v>
      </c>
      <c r="I654" t="s">
        <v>2401</v>
      </c>
      <c r="J654" t="s">
        <v>2900</v>
      </c>
      <c r="K654" t="s">
        <v>1950</v>
      </c>
      <c r="L654" t="s">
        <v>1950</v>
      </c>
      <c r="M654" t="s">
        <v>1594</v>
      </c>
      <c r="N654" t="s">
        <v>38</v>
      </c>
      <c r="O654" t="s">
        <v>380</v>
      </c>
      <c r="P654" t="s">
        <v>2081</v>
      </c>
      <c r="Q654" t="s">
        <v>2082</v>
      </c>
      <c r="R654">
        <v>4</v>
      </c>
      <c r="S654">
        <v>1403</v>
      </c>
      <c r="T654">
        <v>0</v>
      </c>
      <c r="U654">
        <v>449.04</v>
      </c>
      <c r="V654" t="s">
        <v>42</v>
      </c>
      <c r="W654">
        <v>250.029</v>
      </c>
      <c r="X654" t="s">
        <v>146</v>
      </c>
      <c r="Y654" t="s">
        <v>8736</v>
      </c>
      <c r="Z654">
        <v>2013</v>
      </c>
      <c r="AA654">
        <v>16</v>
      </c>
      <c r="AB654">
        <v>4369</v>
      </c>
    </row>
    <row r="655" spans="1:28" x14ac:dyDescent="0.2">
      <c r="A655" t="s">
        <v>2901</v>
      </c>
      <c r="B655" s="1">
        <v>41416</v>
      </c>
      <c r="C655" s="1">
        <v>41418</v>
      </c>
      <c r="D655" t="s">
        <v>59</v>
      </c>
      <c r="E655" t="s">
        <v>2902</v>
      </c>
      <c r="F655" t="s">
        <v>2903</v>
      </c>
      <c r="G655" t="s">
        <v>31</v>
      </c>
      <c r="H655" t="s">
        <v>2011</v>
      </c>
      <c r="I655" t="s">
        <v>2780</v>
      </c>
      <c r="J655" t="s">
        <v>2904</v>
      </c>
      <c r="K655" t="s">
        <v>2005</v>
      </c>
      <c r="L655" t="s">
        <v>2005</v>
      </c>
      <c r="M655" t="s">
        <v>2014</v>
      </c>
      <c r="N655" t="s">
        <v>38</v>
      </c>
      <c r="O655" t="s">
        <v>380</v>
      </c>
      <c r="P655" t="s">
        <v>2905</v>
      </c>
      <c r="Q655" t="s">
        <v>2897</v>
      </c>
      <c r="R655">
        <v>3</v>
      </c>
      <c r="S655">
        <v>1581</v>
      </c>
      <c r="T655">
        <v>0</v>
      </c>
      <c r="U655">
        <v>790.47</v>
      </c>
      <c r="V655" t="s">
        <v>42</v>
      </c>
      <c r="W655">
        <v>206.05</v>
      </c>
      <c r="X655" t="s">
        <v>146</v>
      </c>
      <c r="Y655" t="s">
        <v>8737</v>
      </c>
      <c r="Z655">
        <v>2013</v>
      </c>
      <c r="AA655">
        <v>21</v>
      </c>
      <c r="AB655">
        <v>29026</v>
      </c>
    </row>
    <row r="656" spans="1:28" x14ac:dyDescent="0.2">
      <c r="A656" t="s">
        <v>2906</v>
      </c>
      <c r="B656" s="1">
        <v>41442</v>
      </c>
      <c r="C656" s="1">
        <v>41445</v>
      </c>
      <c r="D656" t="s">
        <v>28</v>
      </c>
      <c r="E656" t="s">
        <v>2907</v>
      </c>
      <c r="F656" t="s">
        <v>2908</v>
      </c>
      <c r="G656" t="s">
        <v>31</v>
      </c>
      <c r="H656" t="s">
        <v>2582</v>
      </c>
      <c r="I656" t="s">
        <v>2909</v>
      </c>
      <c r="J656" t="s">
        <v>2909</v>
      </c>
      <c r="K656" t="s">
        <v>2023</v>
      </c>
      <c r="L656" t="s">
        <v>2023</v>
      </c>
      <c r="M656" t="s">
        <v>2023</v>
      </c>
      <c r="N656" t="s">
        <v>38</v>
      </c>
      <c r="O656" t="s">
        <v>380</v>
      </c>
      <c r="P656" t="s">
        <v>2910</v>
      </c>
      <c r="Q656" t="s">
        <v>2911</v>
      </c>
      <c r="R656">
        <v>8</v>
      </c>
      <c r="S656">
        <v>531</v>
      </c>
      <c r="T656">
        <v>0</v>
      </c>
      <c r="U656">
        <v>5.28</v>
      </c>
      <c r="V656" t="s">
        <v>42</v>
      </c>
      <c r="W656">
        <v>86.41</v>
      </c>
      <c r="X656" t="s">
        <v>146</v>
      </c>
      <c r="Y656" t="s">
        <v>8738</v>
      </c>
      <c r="Z656">
        <v>2013</v>
      </c>
      <c r="AA656">
        <v>25</v>
      </c>
      <c r="AB656">
        <v>43648</v>
      </c>
    </row>
    <row r="657" spans="1:28" x14ac:dyDescent="0.2">
      <c r="A657" t="s">
        <v>2912</v>
      </c>
      <c r="B657" s="1">
        <v>41526</v>
      </c>
      <c r="C657" s="1">
        <v>41527</v>
      </c>
      <c r="D657" t="s">
        <v>45</v>
      </c>
      <c r="E657" t="s">
        <v>2913</v>
      </c>
      <c r="F657" t="s">
        <v>2914</v>
      </c>
      <c r="G657" t="s">
        <v>31</v>
      </c>
      <c r="H657" t="s">
        <v>2915</v>
      </c>
      <c r="I657" t="s">
        <v>2916</v>
      </c>
      <c r="J657" t="s">
        <v>2917</v>
      </c>
      <c r="K657" t="s">
        <v>1950</v>
      </c>
      <c r="L657" t="s">
        <v>1950</v>
      </c>
      <c r="M657" t="s">
        <v>1594</v>
      </c>
      <c r="N657" t="s">
        <v>38</v>
      </c>
      <c r="O657" t="s">
        <v>380</v>
      </c>
      <c r="P657" t="s">
        <v>2891</v>
      </c>
      <c r="Q657" t="s">
        <v>2754</v>
      </c>
      <c r="R657">
        <v>1</v>
      </c>
      <c r="S657">
        <v>374</v>
      </c>
      <c r="T657">
        <v>0</v>
      </c>
      <c r="U657">
        <v>172.02</v>
      </c>
      <c r="V657" t="s">
        <v>42</v>
      </c>
      <c r="W657">
        <v>19.704000000000001</v>
      </c>
      <c r="X657" t="s">
        <v>146</v>
      </c>
      <c r="Y657" t="s">
        <v>8755</v>
      </c>
      <c r="Z657">
        <v>2013</v>
      </c>
      <c r="AA657">
        <v>37</v>
      </c>
      <c r="AB657">
        <v>2864</v>
      </c>
    </row>
    <row r="658" spans="1:28" x14ac:dyDescent="0.2">
      <c r="A658" t="s">
        <v>2918</v>
      </c>
      <c r="B658" s="1">
        <v>41544</v>
      </c>
      <c r="C658" s="1">
        <v>41545</v>
      </c>
      <c r="D658" t="s">
        <v>28</v>
      </c>
      <c r="E658" t="s">
        <v>2919</v>
      </c>
      <c r="F658" t="s">
        <v>1135</v>
      </c>
      <c r="G658" t="s">
        <v>31</v>
      </c>
      <c r="H658" t="s">
        <v>2011</v>
      </c>
      <c r="I658" t="s">
        <v>2388</v>
      </c>
      <c r="J658" t="s">
        <v>2920</v>
      </c>
      <c r="K658" t="s">
        <v>2005</v>
      </c>
      <c r="L658" t="s">
        <v>2005</v>
      </c>
      <c r="M658" t="s">
        <v>2014</v>
      </c>
      <c r="N658" t="s">
        <v>38</v>
      </c>
      <c r="O658" t="s">
        <v>380</v>
      </c>
      <c r="P658" t="s">
        <v>2921</v>
      </c>
      <c r="Q658" t="s">
        <v>2922</v>
      </c>
      <c r="R658">
        <v>2</v>
      </c>
      <c r="S658">
        <v>565</v>
      </c>
      <c r="T658">
        <v>0</v>
      </c>
      <c r="U658">
        <v>129.9</v>
      </c>
      <c r="V658" t="s">
        <v>42</v>
      </c>
      <c r="W658">
        <v>140.72</v>
      </c>
      <c r="X658" t="s">
        <v>146</v>
      </c>
      <c r="Y658" t="s">
        <v>8755</v>
      </c>
      <c r="Z658">
        <v>2013</v>
      </c>
      <c r="AA658">
        <v>39</v>
      </c>
      <c r="AB658">
        <v>28202</v>
      </c>
    </row>
    <row r="659" spans="1:28" x14ac:dyDescent="0.2">
      <c r="A659" t="s">
        <v>2923</v>
      </c>
      <c r="B659" s="1">
        <v>41549</v>
      </c>
      <c r="C659" s="1">
        <v>41551</v>
      </c>
      <c r="D659" t="s">
        <v>28</v>
      </c>
      <c r="E659" t="s">
        <v>2924</v>
      </c>
      <c r="F659" t="s">
        <v>191</v>
      </c>
      <c r="G659" t="s">
        <v>31</v>
      </c>
      <c r="H659" t="s">
        <v>2011</v>
      </c>
      <c r="I659" t="s">
        <v>2925</v>
      </c>
      <c r="J659" t="s">
        <v>2926</v>
      </c>
      <c r="K659" t="s">
        <v>2005</v>
      </c>
      <c r="L659" t="s">
        <v>2005</v>
      </c>
      <c r="M659" t="s">
        <v>2014</v>
      </c>
      <c r="N659" t="s">
        <v>38</v>
      </c>
      <c r="O659" t="s">
        <v>380</v>
      </c>
      <c r="P659" t="s">
        <v>2724</v>
      </c>
      <c r="Q659" t="s">
        <v>2725</v>
      </c>
      <c r="R659">
        <v>6</v>
      </c>
      <c r="S659">
        <v>3001</v>
      </c>
      <c r="T659">
        <v>0</v>
      </c>
      <c r="U659">
        <v>1080.18</v>
      </c>
      <c r="V659" t="s">
        <v>42</v>
      </c>
      <c r="W659">
        <v>465.63</v>
      </c>
      <c r="X659" t="s">
        <v>146</v>
      </c>
      <c r="Y659" t="s">
        <v>8740</v>
      </c>
      <c r="Z659">
        <v>2013</v>
      </c>
      <c r="AA659">
        <v>40</v>
      </c>
      <c r="AB659">
        <v>22058</v>
      </c>
    </row>
    <row r="660" spans="1:28" x14ac:dyDescent="0.2">
      <c r="A660" t="s">
        <v>2927</v>
      </c>
      <c r="B660" s="1">
        <v>41807</v>
      </c>
      <c r="C660" s="1">
        <v>41809</v>
      </c>
      <c r="D660" t="s">
        <v>59</v>
      </c>
      <c r="E660" t="s">
        <v>2928</v>
      </c>
      <c r="F660" t="s">
        <v>684</v>
      </c>
      <c r="G660" t="s">
        <v>31</v>
      </c>
      <c r="H660" t="s">
        <v>2462</v>
      </c>
      <c r="I660" t="s">
        <v>2463</v>
      </c>
      <c r="J660" t="s">
        <v>2464</v>
      </c>
      <c r="K660" t="s">
        <v>1979</v>
      </c>
      <c r="L660" t="s">
        <v>1979</v>
      </c>
      <c r="M660" t="s">
        <v>1979</v>
      </c>
      <c r="N660" t="s">
        <v>38</v>
      </c>
      <c r="O660" t="s">
        <v>380</v>
      </c>
      <c r="P660" t="s">
        <v>2929</v>
      </c>
      <c r="Q660" t="s">
        <v>2930</v>
      </c>
      <c r="R660">
        <v>4</v>
      </c>
      <c r="S660">
        <v>1239</v>
      </c>
      <c r="T660">
        <v>0</v>
      </c>
      <c r="U660">
        <v>0</v>
      </c>
      <c r="V660" t="s">
        <v>42</v>
      </c>
      <c r="W660">
        <v>327.94</v>
      </c>
      <c r="X660" t="s">
        <v>146</v>
      </c>
      <c r="Y660" t="s">
        <v>8745</v>
      </c>
      <c r="Z660">
        <v>2014</v>
      </c>
      <c r="AA660">
        <v>25</v>
      </c>
      <c r="AB660">
        <v>42763</v>
      </c>
    </row>
    <row r="661" spans="1:28" x14ac:dyDescent="0.2">
      <c r="A661" t="s">
        <v>2931</v>
      </c>
      <c r="B661" s="1">
        <v>41855</v>
      </c>
      <c r="C661" s="1">
        <v>41858</v>
      </c>
      <c r="D661" t="s">
        <v>45</v>
      </c>
      <c r="E661" t="s">
        <v>2932</v>
      </c>
      <c r="F661" t="s">
        <v>2933</v>
      </c>
      <c r="G661" t="s">
        <v>31</v>
      </c>
      <c r="H661" t="s">
        <v>1985</v>
      </c>
      <c r="I661" t="s">
        <v>1986</v>
      </c>
      <c r="J661" t="s">
        <v>2200</v>
      </c>
      <c r="K661" t="s">
        <v>1879</v>
      </c>
      <c r="L661" t="s">
        <v>1879</v>
      </c>
      <c r="M661" t="s">
        <v>1988</v>
      </c>
      <c r="N661" t="s">
        <v>38</v>
      </c>
      <c r="O661" t="s">
        <v>380</v>
      </c>
      <c r="P661" t="s">
        <v>2611</v>
      </c>
      <c r="Q661" t="s">
        <v>2332</v>
      </c>
      <c r="R661">
        <v>5</v>
      </c>
      <c r="S661">
        <v>1534</v>
      </c>
      <c r="T661">
        <v>0</v>
      </c>
      <c r="U661">
        <v>414.15</v>
      </c>
      <c r="V661" t="s">
        <v>42</v>
      </c>
      <c r="W661">
        <v>83.64</v>
      </c>
      <c r="X661" t="s">
        <v>146</v>
      </c>
      <c r="Y661" t="s">
        <v>8747</v>
      </c>
      <c r="Z661">
        <v>2014</v>
      </c>
      <c r="AA661">
        <v>32</v>
      </c>
      <c r="AB661">
        <v>14039</v>
      </c>
    </row>
    <row r="662" spans="1:28" x14ac:dyDescent="0.2">
      <c r="A662" t="s">
        <v>2934</v>
      </c>
      <c r="B662" s="1">
        <v>41879</v>
      </c>
      <c r="C662" s="1">
        <v>41882</v>
      </c>
      <c r="D662" t="s">
        <v>45</v>
      </c>
      <c r="E662" t="s">
        <v>2935</v>
      </c>
      <c r="F662" t="s">
        <v>2936</v>
      </c>
      <c r="G662" t="s">
        <v>31</v>
      </c>
      <c r="H662" t="s">
        <v>2011</v>
      </c>
      <c r="I662" t="s">
        <v>2148</v>
      </c>
      <c r="J662" t="s">
        <v>2148</v>
      </c>
      <c r="K662" t="s">
        <v>2005</v>
      </c>
      <c r="L662" t="s">
        <v>2005</v>
      </c>
      <c r="M662" t="s">
        <v>2014</v>
      </c>
      <c r="N662" t="s">
        <v>38</v>
      </c>
      <c r="O662" t="s">
        <v>380</v>
      </c>
      <c r="P662" t="s">
        <v>2937</v>
      </c>
      <c r="Q662" t="s">
        <v>2754</v>
      </c>
      <c r="R662">
        <v>3</v>
      </c>
      <c r="S662">
        <v>1683</v>
      </c>
      <c r="T662">
        <v>0</v>
      </c>
      <c r="U662">
        <v>487.98</v>
      </c>
      <c r="V662" t="s">
        <v>42</v>
      </c>
      <c r="W662">
        <v>358.51</v>
      </c>
      <c r="X662" t="s">
        <v>146</v>
      </c>
      <c r="Y662" t="s">
        <v>8747</v>
      </c>
      <c r="Z662">
        <v>2014</v>
      </c>
      <c r="AA662">
        <v>35</v>
      </c>
      <c r="AB662">
        <v>28128</v>
      </c>
    </row>
    <row r="663" spans="1:28" x14ac:dyDescent="0.2">
      <c r="A663" t="s">
        <v>2938</v>
      </c>
      <c r="B663" s="1">
        <v>41999</v>
      </c>
      <c r="C663" s="1">
        <v>42002</v>
      </c>
      <c r="D663" t="s">
        <v>45</v>
      </c>
      <c r="E663" t="s">
        <v>2939</v>
      </c>
      <c r="F663" t="s">
        <v>2940</v>
      </c>
      <c r="G663" t="s">
        <v>31</v>
      </c>
      <c r="H663" t="s">
        <v>1948</v>
      </c>
      <c r="I663" t="s">
        <v>1948</v>
      </c>
      <c r="J663" t="s">
        <v>2941</v>
      </c>
      <c r="K663" t="s">
        <v>1950</v>
      </c>
      <c r="L663" t="s">
        <v>1950</v>
      </c>
      <c r="M663" t="s">
        <v>1757</v>
      </c>
      <c r="N663" t="s">
        <v>38</v>
      </c>
      <c r="O663" t="s">
        <v>380</v>
      </c>
      <c r="P663" t="s">
        <v>2942</v>
      </c>
      <c r="Q663" t="s">
        <v>2943</v>
      </c>
      <c r="R663">
        <v>5</v>
      </c>
      <c r="S663">
        <v>944</v>
      </c>
      <c r="T663">
        <v>0</v>
      </c>
      <c r="U663">
        <v>217.1</v>
      </c>
      <c r="V663" t="s">
        <v>42</v>
      </c>
      <c r="W663">
        <v>10.728</v>
      </c>
      <c r="X663" t="s">
        <v>146</v>
      </c>
      <c r="Y663" t="s">
        <v>8750</v>
      </c>
      <c r="Z663">
        <v>2014</v>
      </c>
      <c r="AA663">
        <v>52</v>
      </c>
      <c r="AB663">
        <v>6186</v>
      </c>
    </row>
    <row r="664" spans="1:28" x14ac:dyDescent="0.2">
      <c r="A664" t="s">
        <v>2944</v>
      </c>
      <c r="B664" s="1">
        <v>41593</v>
      </c>
      <c r="C664" s="1">
        <v>41596</v>
      </c>
      <c r="D664" t="s">
        <v>28</v>
      </c>
      <c r="E664" t="s">
        <v>2945</v>
      </c>
      <c r="F664" t="s">
        <v>2946</v>
      </c>
      <c r="G664" t="s">
        <v>31</v>
      </c>
      <c r="H664" t="s">
        <v>1985</v>
      </c>
      <c r="I664" t="s">
        <v>1986</v>
      </c>
      <c r="J664" t="s">
        <v>2947</v>
      </c>
      <c r="K664" t="s">
        <v>1879</v>
      </c>
      <c r="L664" t="s">
        <v>1879</v>
      </c>
      <c r="M664" t="s">
        <v>1988</v>
      </c>
      <c r="N664" t="s">
        <v>38</v>
      </c>
      <c r="O664" t="s">
        <v>393</v>
      </c>
      <c r="P664" t="s">
        <v>2948</v>
      </c>
      <c r="Q664" t="s">
        <v>2949</v>
      </c>
      <c r="R664">
        <v>13</v>
      </c>
      <c r="S664">
        <v>542</v>
      </c>
      <c r="T664">
        <v>0</v>
      </c>
      <c r="U664">
        <v>64.739999999999995</v>
      </c>
      <c r="V664" t="s">
        <v>42</v>
      </c>
      <c r="W664">
        <v>85.69</v>
      </c>
      <c r="X664" t="s">
        <v>146</v>
      </c>
      <c r="Y664" t="s">
        <v>8741</v>
      </c>
      <c r="Z664">
        <v>2013</v>
      </c>
      <c r="AA664">
        <v>46</v>
      </c>
      <c r="AB664">
        <v>19479</v>
      </c>
    </row>
    <row r="665" spans="1:28" x14ac:dyDescent="0.2">
      <c r="A665" t="s">
        <v>2950</v>
      </c>
      <c r="B665" s="1">
        <v>41908</v>
      </c>
      <c r="C665" s="1">
        <v>41911</v>
      </c>
      <c r="D665" t="s">
        <v>45</v>
      </c>
      <c r="E665" t="s">
        <v>2951</v>
      </c>
      <c r="F665" t="s">
        <v>1489</v>
      </c>
      <c r="G665" t="s">
        <v>31</v>
      </c>
      <c r="H665" t="s">
        <v>1985</v>
      </c>
      <c r="I665" t="s">
        <v>1986</v>
      </c>
      <c r="J665" t="s">
        <v>2952</v>
      </c>
      <c r="K665" t="s">
        <v>1879</v>
      </c>
      <c r="L665" t="s">
        <v>1879</v>
      </c>
      <c r="M665" t="s">
        <v>1988</v>
      </c>
      <c r="N665" t="s">
        <v>38</v>
      </c>
      <c r="O665" t="s">
        <v>393</v>
      </c>
      <c r="P665" t="s">
        <v>2953</v>
      </c>
      <c r="Q665" t="s">
        <v>2954</v>
      </c>
      <c r="R665">
        <v>7</v>
      </c>
      <c r="S665">
        <v>223</v>
      </c>
      <c r="T665">
        <v>0</v>
      </c>
      <c r="U665">
        <v>62.37</v>
      </c>
      <c r="V665" t="s">
        <v>42</v>
      </c>
      <c r="W665">
        <v>41.32</v>
      </c>
      <c r="X665" t="s">
        <v>146</v>
      </c>
      <c r="Y665" t="s">
        <v>8748</v>
      </c>
      <c r="Z665">
        <v>2014</v>
      </c>
      <c r="AA665">
        <v>39</v>
      </c>
      <c r="AB665">
        <v>13274</v>
      </c>
    </row>
    <row r="666" spans="1:28" x14ac:dyDescent="0.2">
      <c r="A666" t="s">
        <v>2955</v>
      </c>
      <c r="B666" s="1">
        <v>41934</v>
      </c>
      <c r="C666" s="1">
        <v>41936</v>
      </c>
      <c r="D666" t="s">
        <v>45</v>
      </c>
      <c r="E666" t="s">
        <v>2956</v>
      </c>
      <c r="F666" t="s">
        <v>612</v>
      </c>
      <c r="G666" t="s">
        <v>31</v>
      </c>
      <c r="H666" t="s">
        <v>1876</v>
      </c>
      <c r="I666" t="s">
        <v>1877</v>
      </c>
      <c r="J666" t="s">
        <v>2957</v>
      </c>
      <c r="K666" t="s">
        <v>1879</v>
      </c>
      <c r="L666" t="s">
        <v>1879</v>
      </c>
      <c r="M666" t="s">
        <v>1757</v>
      </c>
      <c r="N666" t="s">
        <v>38</v>
      </c>
      <c r="O666" t="s">
        <v>393</v>
      </c>
      <c r="P666" t="s">
        <v>2958</v>
      </c>
      <c r="Q666" t="s">
        <v>2959</v>
      </c>
      <c r="R666">
        <v>5</v>
      </c>
      <c r="S666">
        <v>247</v>
      </c>
      <c r="T666">
        <v>0</v>
      </c>
      <c r="U666">
        <v>88.65</v>
      </c>
      <c r="V666" t="s">
        <v>42</v>
      </c>
      <c r="W666">
        <v>16.940000000000001</v>
      </c>
      <c r="X666" t="s">
        <v>146</v>
      </c>
      <c r="Y666" t="s">
        <v>8749</v>
      </c>
      <c r="Z666">
        <v>2014</v>
      </c>
      <c r="AA666">
        <v>43</v>
      </c>
      <c r="AB666">
        <v>13103</v>
      </c>
    </row>
    <row r="667" spans="1:28" x14ac:dyDescent="0.2">
      <c r="A667" t="s">
        <v>2960</v>
      </c>
      <c r="B667" s="1">
        <v>41151</v>
      </c>
      <c r="C667" s="1">
        <v>41156</v>
      </c>
      <c r="D667" t="s">
        <v>28</v>
      </c>
      <c r="E667" t="s">
        <v>2961</v>
      </c>
      <c r="F667" t="s">
        <v>176</v>
      </c>
      <c r="G667" t="s">
        <v>31</v>
      </c>
      <c r="H667" t="s">
        <v>2962</v>
      </c>
      <c r="I667" t="s">
        <v>2963</v>
      </c>
      <c r="J667" t="s">
        <v>2964</v>
      </c>
      <c r="K667" t="s">
        <v>1879</v>
      </c>
      <c r="L667" t="s">
        <v>1879</v>
      </c>
      <c r="M667" t="s">
        <v>1988</v>
      </c>
      <c r="N667" t="s">
        <v>38</v>
      </c>
      <c r="O667" t="s">
        <v>393</v>
      </c>
      <c r="P667" t="s">
        <v>2965</v>
      </c>
      <c r="Q667" t="s">
        <v>2966</v>
      </c>
      <c r="R667">
        <v>9</v>
      </c>
      <c r="S667">
        <v>318</v>
      </c>
      <c r="T667">
        <v>0</v>
      </c>
      <c r="U667">
        <v>22.14</v>
      </c>
      <c r="V667" t="s">
        <v>42</v>
      </c>
      <c r="W667">
        <v>23.97</v>
      </c>
      <c r="X667" t="s">
        <v>43</v>
      </c>
      <c r="Y667" t="s">
        <v>8732</v>
      </c>
      <c r="Z667">
        <v>2012</v>
      </c>
      <c r="AA667">
        <v>35</v>
      </c>
      <c r="AB667">
        <v>12991</v>
      </c>
    </row>
    <row r="668" spans="1:28" x14ac:dyDescent="0.2">
      <c r="A668" t="s">
        <v>2967</v>
      </c>
      <c r="B668" s="1">
        <v>41215</v>
      </c>
      <c r="C668" s="1">
        <v>41217</v>
      </c>
      <c r="D668" t="s">
        <v>45</v>
      </c>
      <c r="E668" t="s">
        <v>2968</v>
      </c>
      <c r="F668" t="s">
        <v>2969</v>
      </c>
      <c r="G668" t="s">
        <v>31</v>
      </c>
      <c r="H668" t="s">
        <v>2256</v>
      </c>
      <c r="I668" t="s">
        <v>2555</v>
      </c>
      <c r="J668" t="s">
        <v>2970</v>
      </c>
      <c r="K668" t="s">
        <v>2005</v>
      </c>
      <c r="L668" t="s">
        <v>2005</v>
      </c>
      <c r="M668" t="s">
        <v>2112</v>
      </c>
      <c r="N668" t="s">
        <v>38</v>
      </c>
      <c r="O668" t="s">
        <v>39</v>
      </c>
      <c r="P668" t="s">
        <v>2971</v>
      </c>
      <c r="Q668" t="s">
        <v>2660</v>
      </c>
      <c r="R668">
        <v>7</v>
      </c>
      <c r="S668">
        <v>344</v>
      </c>
      <c r="T668">
        <v>0</v>
      </c>
      <c r="U668">
        <v>120.12</v>
      </c>
      <c r="V668" t="s">
        <v>42</v>
      </c>
      <c r="W668">
        <v>9.9</v>
      </c>
      <c r="X668" t="s">
        <v>43</v>
      </c>
      <c r="Y668" t="s">
        <v>8733</v>
      </c>
      <c r="Z668">
        <v>2012</v>
      </c>
      <c r="AA668">
        <v>44</v>
      </c>
      <c r="AB668">
        <v>23974</v>
      </c>
    </row>
    <row r="669" spans="1:28" x14ac:dyDescent="0.2">
      <c r="A669" t="s">
        <v>2972</v>
      </c>
      <c r="B669" s="1">
        <v>40687</v>
      </c>
      <c r="C669" s="1">
        <v>40689</v>
      </c>
      <c r="D669" t="s">
        <v>28</v>
      </c>
      <c r="E669" t="s">
        <v>2973</v>
      </c>
      <c r="F669" t="s">
        <v>2816</v>
      </c>
      <c r="G669" t="s">
        <v>31</v>
      </c>
      <c r="H669" t="s">
        <v>2011</v>
      </c>
      <c r="I669" t="s">
        <v>2212</v>
      </c>
      <c r="J669" t="s">
        <v>2974</v>
      </c>
      <c r="K669" t="s">
        <v>2005</v>
      </c>
      <c r="L669" t="s">
        <v>2005</v>
      </c>
      <c r="M669" t="s">
        <v>2014</v>
      </c>
      <c r="N669" t="s">
        <v>38</v>
      </c>
      <c r="O669" t="s">
        <v>380</v>
      </c>
      <c r="P669" t="s">
        <v>2975</v>
      </c>
      <c r="Q669" t="s">
        <v>2170</v>
      </c>
      <c r="R669">
        <v>7</v>
      </c>
      <c r="S669">
        <v>3671</v>
      </c>
      <c r="T669">
        <v>0</v>
      </c>
      <c r="U669">
        <v>367.08</v>
      </c>
      <c r="V669" t="s">
        <v>42</v>
      </c>
      <c r="W669">
        <v>510.72</v>
      </c>
      <c r="X669" t="s">
        <v>43</v>
      </c>
      <c r="Y669" t="s">
        <v>8752</v>
      </c>
      <c r="Z669">
        <v>2011</v>
      </c>
      <c r="AA669">
        <v>22</v>
      </c>
      <c r="AB669">
        <v>25868</v>
      </c>
    </row>
    <row r="670" spans="1:28" x14ac:dyDescent="0.2">
      <c r="A670" t="s">
        <v>2976</v>
      </c>
      <c r="B670" s="1">
        <v>40843</v>
      </c>
      <c r="C670" s="1">
        <v>40845</v>
      </c>
      <c r="D670" t="s">
        <v>45</v>
      </c>
      <c r="E670" t="s">
        <v>2977</v>
      </c>
      <c r="F670" t="s">
        <v>545</v>
      </c>
      <c r="G670" t="s">
        <v>31</v>
      </c>
      <c r="H670" t="s">
        <v>2011</v>
      </c>
      <c r="I670" t="s">
        <v>2780</v>
      </c>
      <c r="J670" t="s">
        <v>2978</v>
      </c>
      <c r="K670" t="s">
        <v>2005</v>
      </c>
      <c r="L670" t="s">
        <v>2005</v>
      </c>
      <c r="M670" t="s">
        <v>2014</v>
      </c>
      <c r="N670" t="s">
        <v>38</v>
      </c>
      <c r="O670" t="s">
        <v>380</v>
      </c>
      <c r="P670" t="s">
        <v>2979</v>
      </c>
      <c r="Q670" t="s">
        <v>2980</v>
      </c>
      <c r="R670">
        <v>5</v>
      </c>
      <c r="S670">
        <v>422</v>
      </c>
      <c r="T670">
        <v>0</v>
      </c>
      <c r="U670">
        <v>122.25</v>
      </c>
      <c r="V670" t="s">
        <v>42</v>
      </c>
      <c r="W670">
        <v>40.409999999999997</v>
      </c>
      <c r="X670" t="s">
        <v>43</v>
      </c>
      <c r="Y670" t="s">
        <v>8726</v>
      </c>
      <c r="Z670">
        <v>2011</v>
      </c>
      <c r="AA670">
        <v>44</v>
      </c>
      <c r="AB670">
        <v>23283</v>
      </c>
    </row>
    <row r="671" spans="1:28" x14ac:dyDescent="0.2">
      <c r="A671" t="s">
        <v>2981</v>
      </c>
      <c r="B671" s="1">
        <v>40996</v>
      </c>
      <c r="C671" s="1">
        <v>40998</v>
      </c>
      <c r="D671" t="s">
        <v>28</v>
      </c>
      <c r="E671" t="s">
        <v>2982</v>
      </c>
      <c r="F671" t="s">
        <v>2983</v>
      </c>
      <c r="G671" t="s">
        <v>31</v>
      </c>
      <c r="H671" t="s">
        <v>2093</v>
      </c>
      <c r="I671" t="s">
        <v>2984</v>
      </c>
      <c r="J671" t="s">
        <v>2984</v>
      </c>
      <c r="K671" t="s">
        <v>1979</v>
      </c>
      <c r="L671" t="s">
        <v>1979</v>
      </c>
      <c r="M671" t="s">
        <v>1979</v>
      </c>
      <c r="N671" t="s">
        <v>38</v>
      </c>
      <c r="O671" t="s">
        <v>380</v>
      </c>
      <c r="P671" t="s">
        <v>2985</v>
      </c>
      <c r="Q671" t="s">
        <v>2986</v>
      </c>
      <c r="R671">
        <v>2</v>
      </c>
      <c r="S671">
        <v>997</v>
      </c>
      <c r="T671">
        <v>0</v>
      </c>
      <c r="U671">
        <v>318.83999999999997</v>
      </c>
      <c r="V671" t="s">
        <v>42</v>
      </c>
      <c r="W671">
        <v>176.43</v>
      </c>
      <c r="X671" t="s">
        <v>43</v>
      </c>
      <c r="Y671" t="s">
        <v>8730</v>
      </c>
      <c r="Z671">
        <v>2012</v>
      </c>
      <c r="AA671">
        <v>13</v>
      </c>
      <c r="AB671">
        <v>49624</v>
      </c>
    </row>
    <row r="672" spans="1:28" x14ac:dyDescent="0.2">
      <c r="A672" t="s">
        <v>2987</v>
      </c>
      <c r="B672" s="1">
        <v>41012</v>
      </c>
      <c r="C672" s="1">
        <v>41017</v>
      </c>
      <c r="D672" t="s">
        <v>45</v>
      </c>
      <c r="E672" t="s">
        <v>2988</v>
      </c>
      <c r="F672" t="s">
        <v>176</v>
      </c>
      <c r="G672" t="s">
        <v>31</v>
      </c>
      <c r="H672" t="s">
        <v>1948</v>
      </c>
      <c r="I672" t="s">
        <v>2989</v>
      </c>
      <c r="J672" t="s">
        <v>2989</v>
      </c>
      <c r="K672" t="s">
        <v>1950</v>
      </c>
      <c r="L672" t="s">
        <v>1950</v>
      </c>
      <c r="M672" t="s">
        <v>1757</v>
      </c>
      <c r="N672" t="s">
        <v>38</v>
      </c>
      <c r="O672" t="s">
        <v>380</v>
      </c>
      <c r="P672" t="s">
        <v>2990</v>
      </c>
      <c r="Q672" t="s">
        <v>2849</v>
      </c>
      <c r="R672">
        <v>4</v>
      </c>
      <c r="S672">
        <v>1387</v>
      </c>
      <c r="T672">
        <v>0</v>
      </c>
      <c r="U672">
        <v>582.48</v>
      </c>
      <c r="V672" t="s">
        <v>42</v>
      </c>
      <c r="W672">
        <v>67.200999999999993</v>
      </c>
      <c r="X672" t="s">
        <v>43</v>
      </c>
      <c r="Y672" t="s">
        <v>8731</v>
      </c>
      <c r="Z672">
        <v>2012</v>
      </c>
      <c r="AA672">
        <v>15</v>
      </c>
      <c r="AB672">
        <v>2621</v>
      </c>
    </row>
    <row r="673" spans="1:28" x14ac:dyDescent="0.2">
      <c r="A673" t="s">
        <v>2991</v>
      </c>
      <c r="B673" s="1">
        <v>41172</v>
      </c>
      <c r="C673" s="1">
        <v>41177</v>
      </c>
      <c r="D673" t="s">
        <v>45</v>
      </c>
      <c r="E673" t="s">
        <v>2992</v>
      </c>
      <c r="F673" t="s">
        <v>2823</v>
      </c>
      <c r="G673" t="s">
        <v>31</v>
      </c>
      <c r="H673" t="s">
        <v>2962</v>
      </c>
      <c r="I673" t="s">
        <v>2963</v>
      </c>
      <c r="J673" t="s">
        <v>2993</v>
      </c>
      <c r="K673" t="s">
        <v>1879</v>
      </c>
      <c r="L673" t="s">
        <v>1879</v>
      </c>
      <c r="M673" t="s">
        <v>1988</v>
      </c>
      <c r="N673" t="s">
        <v>38</v>
      </c>
      <c r="O673" t="s">
        <v>380</v>
      </c>
      <c r="P673" t="s">
        <v>2285</v>
      </c>
      <c r="Q673" t="s">
        <v>2286</v>
      </c>
      <c r="R673">
        <v>4</v>
      </c>
      <c r="S673">
        <v>2146</v>
      </c>
      <c r="T673">
        <v>0</v>
      </c>
      <c r="U673">
        <v>364.68</v>
      </c>
      <c r="V673" t="s">
        <v>42</v>
      </c>
      <c r="W673">
        <v>204.29</v>
      </c>
      <c r="X673" t="s">
        <v>43</v>
      </c>
      <c r="Y673" t="s">
        <v>8763</v>
      </c>
      <c r="Z673">
        <v>2012</v>
      </c>
      <c r="AA673">
        <v>38</v>
      </c>
      <c r="AB673">
        <v>19853</v>
      </c>
    </row>
    <row r="674" spans="1:28" x14ac:dyDescent="0.2">
      <c r="A674" t="s">
        <v>2994</v>
      </c>
      <c r="B674" s="1">
        <v>41274</v>
      </c>
      <c r="C674" s="1">
        <v>41277</v>
      </c>
      <c r="D674" t="s">
        <v>45</v>
      </c>
      <c r="E674" t="s">
        <v>2995</v>
      </c>
      <c r="F674" t="s">
        <v>87</v>
      </c>
      <c r="G674" t="s">
        <v>31</v>
      </c>
      <c r="H674" t="s">
        <v>1961</v>
      </c>
      <c r="I674" t="s">
        <v>2415</v>
      </c>
      <c r="J674" t="s">
        <v>2415</v>
      </c>
      <c r="K674" t="s">
        <v>1879</v>
      </c>
      <c r="L674" t="s">
        <v>1879</v>
      </c>
      <c r="M674" t="s">
        <v>1757</v>
      </c>
      <c r="N674" t="s">
        <v>38</v>
      </c>
      <c r="O674" t="s">
        <v>380</v>
      </c>
      <c r="P674" t="s">
        <v>2996</v>
      </c>
      <c r="Q674" t="s">
        <v>2997</v>
      </c>
      <c r="R674">
        <v>3</v>
      </c>
      <c r="S674">
        <v>1584</v>
      </c>
      <c r="T674">
        <v>0</v>
      </c>
      <c r="U674">
        <v>126.63</v>
      </c>
      <c r="V674" t="s">
        <v>42</v>
      </c>
      <c r="W674">
        <v>215.73</v>
      </c>
      <c r="X674" t="s">
        <v>43</v>
      </c>
      <c r="Y674" t="s">
        <v>8734</v>
      </c>
      <c r="Z674">
        <v>2012</v>
      </c>
      <c r="AA674">
        <v>53</v>
      </c>
      <c r="AB674">
        <v>18825</v>
      </c>
    </row>
    <row r="675" spans="1:28" x14ac:dyDescent="0.2">
      <c r="A675" t="s">
        <v>2998</v>
      </c>
      <c r="B675" s="1">
        <v>41327</v>
      </c>
      <c r="C675" s="1">
        <v>41330</v>
      </c>
      <c r="D675" t="s">
        <v>45</v>
      </c>
      <c r="E675" t="s">
        <v>2999</v>
      </c>
      <c r="F675" t="s">
        <v>3000</v>
      </c>
      <c r="G675" t="s">
        <v>31</v>
      </c>
      <c r="H675" t="s">
        <v>1985</v>
      </c>
      <c r="I675" t="s">
        <v>1986</v>
      </c>
      <c r="J675" t="s">
        <v>3001</v>
      </c>
      <c r="K675" t="s">
        <v>1879</v>
      </c>
      <c r="L675" t="s">
        <v>1879</v>
      </c>
      <c r="M675" t="s">
        <v>1988</v>
      </c>
      <c r="N675" t="s">
        <v>38</v>
      </c>
      <c r="O675" t="s">
        <v>380</v>
      </c>
      <c r="P675" t="s">
        <v>3002</v>
      </c>
      <c r="Q675" t="s">
        <v>3003</v>
      </c>
      <c r="R675">
        <v>5</v>
      </c>
      <c r="S675">
        <v>2478</v>
      </c>
      <c r="T675">
        <v>0</v>
      </c>
      <c r="U675">
        <v>1040.55</v>
      </c>
      <c r="V675" t="s">
        <v>42</v>
      </c>
      <c r="W675">
        <v>141.12</v>
      </c>
      <c r="X675" t="s">
        <v>43</v>
      </c>
      <c r="Y675" t="s">
        <v>8754</v>
      </c>
      <c r="Z675">
        <v>2013</v>
      </c>
      <c r="AA675">
        <v>8</v>
      </c>
      <c r="AB675">
        <v>16275</v>
      </c>
    </row>
    <row r="676" spans="1:28" x14ac:dyDescent="0.2">
      <c r="A676" t="s">
        <v>3004</v>
      </c>
      <c r="B676" s="1">
        <v>41353</v>
      </c>
      <c r="C676" s="1">
        <v>41356</v>
      </c>
      <c r="D676" t="s">
        <v>28</v>
      </c>
      <c r="E676" t="s">
        <v>3005</v>
      </c>
      <c r="F676" t="s">
        <v>2861</v>
      </c>
      <c r="G676" t="s">
        <v>31</v>
      </c>
      <c r="H676" t="s">
        <v>1985</v>
      </c>
      <c r="I676" t="s">
        <v>1986</v>
      </c>
      <c r="J676" t="s">
        <v>3006</v>
      </c>
      <c r="K676" t="s">
        <v>1879</v>
      </c>
      <c r="L676" t="s">
        <v>1879</v>
      </c>
      <c r="M676" t="s">
        <v>1988</v>
      </c>
      <c r="N676" t="s">
        <v>38</v>
      </c>
      <c r="O676" t="s">
        <v>380</v>
      </c>
      <c r="P676" t="s">
        <v>3007</v>
      </c>
      <c r="Q676" t="s">
        <v>2882</v>
      </c>
      <c r="R676">
        <v>9</v>
      </c>
      <c r="S676">
        <v>2699</v>
      </c>
      <c r="T676">
        <v>0</v>
      </c>
      <c r="U676">
        <v>890.46</v>
      </c>
      <c r="V676" t="s">
        <v>42</v>
      </c>
      <c r="W676">
        <v>369.98</v>
      </c>
      <c r="X676" t="s">
        <v>43</v>
      </c>
      <c r="Y676" t="s">
        <v>8735</v>
      </c>
      <c r="Z676">
        <v>2013</v>
      </c>
      <c r="AA676">
        <v>12</v>
      </c>
      <c r="AB676">
        <v>20266</v>
      </c>
    </row>
    <row r="677" spans="1:28" x14ac:dyDescent="0.2">
      <c r="A677" t="s">
        <v>3008</v>
      </c>
      <c r="B677" s="1">
        <v>41431</v>
      </c>
      <c r="C677" s="1">
        <v>41433</v>
      </c>
      <c r="D677" t="s">
        <v>59</v>
      </c>
      <c r="E677" t="s">
        <v>3009</v>
      </c>
      <c r="F677" t="s">
        <v>3010</v>
      </c>
      <c r="G677" t="s">
        <v>31</v>
      </c>
      <c r="H677" t="s">
        <v>2011</v>
      </c>
      <c r="I677" t="s">
        <v>2206</v>
      </c>
      <c r="J677" t="s">
        <v>3011</v>
      </c>
      <c r="K677" t="s">
        <v>2005</v>
      </c>
      <c r="L677" t="s">
        <v>2005</v>
      </c>
      <c r="M677" t="s">
        <v>2014</v>
      </c>
      <c r="N677" t="s">
        <v>38</v>
      </c>
      <c r="O677" t="s">
        <v>380</v>
      </c>
      <c r="P677" t="s">
        <v>3012</v>
      </c>
      <c r="Q677" t="s">
        <v>3013</v>
      </c>
      <c r="R677">
        <v>12</v>
      </c>
      <c r="S677">
        <v>3702</v>
      </c>
      <c r="T677">
        <v>0</v>
      </c>
      <c r="U677">
        <v>1036.08</v>
      </c>
      <c r="V677" t="s">
        <v>42</v>
      </c>
      <c r="W677">
        <v>804.54</v>
      </c>
      <c r="X677" t="s">
        <v>43</v>
      </c>
      <c r="Y677" t="s">
        <v>8738</v>
      </c>
      <c r="Z677">
        <v>2013</v>
      </c>
      <c r="AA677">
        <v>23</v>
      </c>
      <c r="AB677">
        <v>27704</v>
      </c>
    </row>
    <row r="678" spans="1:28" x14ac:dyDescent="0.2">
      <c r="A678" t="s">
        <v>3014</v>
      </c>
      <c r="B678" s="1">
        <v>41500</v>
      </c>
      <c r="C678" s="1">
        <v>41504</v>
      </c>
      <c r="D678" t="s">
        <v>28</v>
      </c>
      <c r="E678" t="s">
        <v>3015</v>
      </c>
      <c r="F678" t="s">
        <v>3016</v>
      </c>
      <c r="G678" t="s">
        <v>31</v>
      </c>
      <c r="H678" t="s">
        <v>2174</v>
      </c>
      <c r="I678" t="s">
        <v>3017</v>
      </c>
      <c r="J678" t="s">
        <v>3018</v>
      </c>
      <c r="K678" t="s">
        <v>1950</v>
      </c>
      <c r="L678" t="s">
        <v>1950</v>
      </c>
      <c r="M678" t="s">
        <v>1594</v>
      </c>
      <c r="N678" t="s">
        <v>38</v>
      </c>
      <c r="O678" t="s">
        <v>380</v>
      </c>
      <c r="P678" t="s">
        <v>3019</v>
      </c>
      <c r="Q678" t="s">
        <v>3020</v>
      </c>
      <c r="R678">
        <v>3</v>
      </c>
      <c r="S678">
        <v>1052</v>
      </c>
      <c r="T678">
        <v>0</v>
      </c>
      <c r="U678">
        <v>0</v>
      </c>
      <c r="V678" t="s">
        <v>42</v>
      </c>
      <c r="W678">
        <v>166.26</v>
      </c>
      <c r="X678" t="s">
        <v>43</v>
      </c>
      <c r="Y678" t="s">
        <v>8739</v>
      </c>
      <c r="Z678">
        <v>2013</v>
      </c>
      <c r="AA678">
        <v>33</v>
      </c>
      <c r="AB678">
        <v>118</v>
      </c>
    </row>
    <row r="679" spans="1:28" x14ac:dyDescent="0.2">
      <c r="A679" t="s">
        <v>3021</v>
      </c>
      <c r="B679" s="1">
        <v>41565</v>
      </c>
      <c r="C679" s="1">
        <v>41567</v>
      </c>
      <c r="D679" t="s">
        <v>28</v>
      </c>
      <c r="E679" t="s">
        <v>3022</v>
      </c>
      <c r="F679" t="s">
        <v>107</v>
      </c>
      <c r="G679" t="s">
        <v>31</v>
      </c>
      <c r="H679" t="s">
        <v>2322</v>
      </c>
      <c r="I679" t="s">
        <v>2879</v>
      </c>
      <c r="J679" t="s">
        <v>3023</v>
      </c>
      <c r="K679" t="s">
        <v>2322</v>
      </c>
      <c r="L679" t="s">
        <v>36</v>
      </c>
      <c r="M679" t="s">
        <v>2322</v>
      </c>
      <c r="N679" t="s">
        <v>38</v>
      </c>
      <c r="O679" t="s">
        <v>380</v>
      </c>
      <c r="P679" t="s">
        <v>2426</v>
      </c>
      <c r="Q679" t="s">
        <v>2427</v>
      </c>
      <c r="R679">
        <v>2</v>
      </c>
      <c r="S679">
        <v>617</v>
      </c>
      <c r="T679">
        <v>0</v>
      </c>
      <c r="U679">
        <v>123.42</v>
      </c>
      <c r="V679" t="s">
        <v>42</v>
      </c>
      <c r="W679">
        <v>65.33</v>
      </c>
      <c r="X679" t="s">
        <v>43</v>
      </c>
      <c r="Y679" t="s">
        <v>8740</v>
      </c>
      <c r="Z679">
        <v>2013</v>
      </c>
      <c r="AA679">
        <v>42</v>
      </c>
      <c r="AB679">
        <v>43838</v>
      </c>
    </row>
    <row r="680" spans="1:28" x14ac:dyDescent="0.2">
      <c r="A680" t="s">
        <v>3024</v>
      </c>
      <c r="B680" s="1">
        <v>41613</v>
      </c>
      <c r="C680" s="1">
        <v>41615</v>
      </c>
      <c r="D680" t="s">
        <v>28</v>
      </c>
      <c r="E680" t="s">
        <v>3025</v>
      </c>
      <c r="F680" t="s">
        <v>3026</v>
      </c>
      <c r="G680" t="s">
        <v>31</v>
      </c>
      <c r="H680" t="s">
        <v>2857</v>
      </c>
      <c r="I680" t="s">
        <v>3027</v>
      </c>
      <c r="J680" t="s">
        <v>3028</v>
      </c>
      <c r="K680" t="s">
        <v>1979</v>
      </c>
      <c r="L680" t="s">
        <v>1979</v>
      </c>
      <c r="M680" t="s">
        <v>1979</v>
      </c>
      <c r="N680" t="s">
        <v>38</v>
      </c>
      <c r="O680" t="s">
        <v>380</v>
      </c>
      <c r="P680" t="s">
        <v>3029</v>
      </c>
      <c r="Q680" t="s">
        <v>2943</v>
      </c>
      <c r="R680">
        <v>1</v>
      </c>
      <c r="S680">
        <v>283</v>
      </c>
      <c r="T680">
        <v>0</v>
      </c>
      <c r="U680">
        <v>8.49</v>
      </c>
      <c r="V680" t="s">
        <v>42</v>
      </c>
      <c r="W680">
        <v>34.799999999999997</v>
      </c>
      <c r="X680" t="s">
        <v>43</v>
      </c>
      <c r="Y680" t="s">
        <v>8764</v>
      </c>
      <c r="Z680">
        <v>2013</v>
      </c>
      <c r="AA680">
        <v>49</v>
      </c>
      <c r="AB680">
        <v>43065</v>
      </c>
    </row>
    <row r="681" spans="1:28" x14ac:dyDescent="0.2">
      <c r="A681" t="s">
        <v>3030</v>
      </c>
      <c r="B681" s="1">
        <v>41710</v>
      </c>
      <c r="C681" s="1">
        <v>41713</v>
      </c>
      <c r="D681" t="s">
        <v>59</v>
      </c>
      <c r="E681" t="s">
        <v>3031</v>
      </c>
      <c r="F681" t="s">
        <v>3032</v>
      </c>
      <c r="G681" t="s">
        <v>31</v>
      </c>
      <c r="H681" t="s">
        <v>1976</v>
      </c>
      <c r="I681" t="s">
        <v>2277</v>
      </c>
      <c r="J681" t="s">
        <v>2278</v>
      </c>
      <c r="K681" t="s">
        <v>1979</v>
      </c>
      <c r="L681" t="s">
        <v>1979</v>
      </c>
      <c r="M681" t="s">
        <v>1979</v>
      </c>
      <c r="N681" t="s">
        <v>38</v>
      </c>
      <c r="O681" t="s">
        <v>380</v>
      </c>
      <c r="P681" t="s">
        <v>3033</v>
      </c>
      <c r="Q681" t="s">
        <v>2362</v>
      </c>
      <c r="R681">
        <v>1</v>
      </c>
      <c r="S681">
        <v>562</v>
      </c>
      <c r="T681">
        <v>0</v>
      </c>
      <c r="U681">
        <v>101.07</v>
      </c>
      <c r="V681" t="s">
        <v>42</v>
      </c>
      <c r="W681">
        <v>139.62</v>
      </c>
      <c r="X681" t="s">
        <v>43</v>
      </c>
      <c r="Y681" t="s">
        <v>8758</v>
      </c>
      <c r="Z681">
        <v>2014</v>
      </c>
      <c r="AA681">
        <v>11</v>
      </c>
      <c r="AB681">
        <v>44772</v>
      </c>
    </row>
    <row r="682" spans="1:28" x14ac:dyDescent="0.2">
      <c r="A682" t="s">
        <v>3034</v>
      </c>
      <c r="B682" s="1">
        <v>41746</v>
      </c>
      <c r="C682" s="1">
        <v>41749</v>
      </c>
      <c r="D682" t="s">
        <v>45</v>
      </c>
      <c r="E682" t="s">
        <v>3035</v>
      </c>
      <c r="F682" t="s">
        <v>1807</v>
      </c>
      <c r="G682" t="s">
        <v>31</v>
      </c>
      <c r="H682" t="s">
        <v>2057</v>
      </c>
      <c r="I682" t="s">
        <v>2058</v>
      </c>
      <c r="J682" t="s">
        <v>2059</v>
      </c>
      <c r="K682" t="s">
        <v>1950</v>
      </c>
      <c r="L682" t="s">
        <v>1950</v>
      </c>
      <c r="M682" t="s">
        <v>2060</v>
      </c>
      <c r="N682" t="s">
        <v>38</v>
      </c>
      <c r="O682" t="s">
        <v>380</v>
      </c>
      <c r="P682" t="s">
        <v>3036</v>
      </c>
      <c r="Q682" t="s">
        <v>3037</v>
      </c>
      <c r="R682">
        <v>5</v>
      </c>
      <c r="S682">
        <v>1802</v>
      </c>
      <c r="T682">
        <v>0</v>
      </c>
      <c r="U682">
        <v>180.1</v>
      </c>
      <c r="V682" t="s">
        <v>42</v>
      </c>
      <c r="W682">
        <v>241.53700000000001</v>
      </c>
      <c r="X682" t="s">
        <v>43</v>
      </c>
      <c r="Y682" t="s">
        <v>8743</v>
      </c>
      <c r="Z682">
        <v>2014</v>
      </c>
      <c r="AA682">
        <v>16</v>
      </c>
      <c r="AB682">
        <v>5467</v>
      </c>
    </row>
    <row r="683" spans="1:28" x14ac:dyDescent="0.2">
      <c r="A683" t="s">
        <v>3038</v>
      </c>
      <c r="B683" s="1">
        <v>41776</v>
      </c>
      <c r="C683" s="1">
        <v>41781</v>
      </c>
      <c r="D683" t="s">
        <v>45</v>
      </c>
      <c r="E683" t="s">
        <v>3039</v>
      </c>
      <c r="F683" t="s">
        <v>1267</v>
      </c>
      <c r="G683" t="s">
        <v>31</v>
      </c>
      <c r="H683" t="s">
        <v>2256</v>
      </c>
      <c r="I683" t="s">
        <v>3040</v>
      </c>
      <c r="J683" t="s">
        <v>3041</v>
      </c>
      <c r="K683" t="s">
        <v>2005</v>
      </c>
      <c r="L683" t="s">
        <v>2005</v>
      </c>
      <c r="M683" t="s">
        <v>2112</v>
      </c>
      <c r="N683" t="s">
        <v>38</v>
      </c>
      <c r="O683" t="s">
        <v>380</v>
      </c>
      <c r="P683" t="s">
        <v>3042</v>
      </c>
      <c r="Q683" t="s">
        <v>3043</v>
      </c>
      <c r="R683">
        <v>4</v>
      </c>
      <c r="S683">
        <v>2153</v>
      </c>
      <c r="T683">
        <v>0</v>
      </c>
      <c r="U683">
        <v>861.24</v>
      </c>
      <c r="V683" t="s">
        <v>42</v>
      </c>
      <c r="W683">
        <v>149.13999999999999</v>
      </c>
      <c r="X683" t="s">
        <v>43</v>
      </c>
      <c r="Y683" t="s">
        <v>8744</v>
      </c>
      <c r="Z683">
        <v>2014</v>
      </c>
      <c r="AA683">
        <v>20</v>
      </c>
      <c r="AB683">
        <v>25863</v>
      </c>
    </row>
    <row r="684" spans="1:28" x14ac:dyDescent="0.2">
      <c r="A684" t="s">
        <v>3044</v>
      </c>
      <c r="B684" s="1">
        <v>41830</v>
      </c>
      <c r="C684" s="1">
        <v>41835</v>
      </c>
      <c r="D684" t="s">
        <v>28</v>
      </c>
      <c r="E684" t="s">
        <v>3045</v>
      </c>
      <c r="F684" t="s">
        <v>2890</v>
      </c>
      <c r="G684" t="s">
        <v>31</v>
      </c>
      <c r="H684" t="s">
        <v>3046</v>
      </c>
      <c r="I684" t="s">
        <v>3047</v>
      </c>
      <c r="J684" t="s">
        <v>3047</v>
      </c>
      <c r="K684" t="s">
        <v>2005</v>
      </c>
      <c r="L684" t="s">
        <v>2005</v>
      </c>
      <c r="M684" t="s">
        <v>2112</v>
      </c>
      <c r="N684" t="s">
        <v>38</v>
      </c>
      <c r="O684" t="s">
        <v>380</v>
      </c>
      <c r="P684" t="s">
        <v>3048</v>
      </c>
      <c r="Q684" t="s">
        <v>3049</v>
      </c>
      <c r="R684">
        <v>8</v>
      </c>
      <c r="S684">
        <v>669</v>
      </c>
      <c r="T684">
        <v>0</v>
      </c>
      <c r="U684">
        <v>280.8</v>
      </c>
      <c r="V684" t="s">
        <v>42</v>
      </c>
      <c r="W684">
        <v>72.67</v>
      </c>
      <c r="X684" t="s">
        <v>43</v>
      </c>
      <c r="Y684" t="s">
        <v>8746</v>
      </c>
      <c r="Z684">
        <v>2014</v>
      </c>
      <c r="AA684">
        <v>28</v>
      </c>
      <c r="AB684">
        <v>23222</v>
      </c>
    </row>
    <row r="685" spans="1:28" x14ac:dyDescent="0.2">
      <c r="A685" t="s">
        <v>3050</v>
      </c>
      <c r="B685" s="1">
        <v>41853</v>
      </c>
      <c r="C685" s="1">
        <v>41856</v>
      </c>
      <c r="D685" t="s">
        <v>45</v>
      </c>
      <c r="E685" t="s">
        <v>3051</v>
      </c>
      <c r="F685" t="s">
        <v>932</v>
      </c>
      <c r="G685" t="s">
        <v>31</v>
      </c>
      <c r="H685" t="s">
        <v>2283</v>
      </c>
      <c r="I685" t="s">
        <v>2575</v>
      </c>
      <c r="J685" t="s">
        <v>2576</v>
      </c>
      <c r="K685" t="s">
        <v>1879</v>
      </c>
      <c r="L685" t="s">
        <v>1879</v>
      </c>
      <c r="M685" t="s">
        <v>1594</v>
      </c>
      <c r="N685" t="s">
        <v>38</v>
      </c>
      <c r="O685" t="s">
        <v>380</v>
      </c>
      <c r="P685" t="s">
        <v>3052</v>
      </c>
      <c r="Q685" t="s">
        <v>3053</v>
      </c>
      <c r="R685">
        <v>2</v>
      </c>
      <c r="S685">
        <v>605</v>
      </c>
      <c r="T685">
        <v>0</v>
      </c>
      <c r="U685">
        <v>217.74</v>
      </c>
      <c r="V685" t="s">
        <v>42</v>
      </c>
      <c r="W685">
        <v>58.65</v>
      </c>
      <c r="X685" t="s">
        <v>43</v>
      </c>
      <c r="Y685" t="s">
        <v>8747</v>
      </c>
      <c r="Z685">
        <v>2014</v>
      </c>
      <c r="AA685">
        <v>31</v>
      </c>
      <c r="AB685">
        <v>18079</v>
      </c>
    </row>
    <row r="686" spans="1:28" x14ac:dyDescent="0.2">
      <c r="A686" t="s">
        <v>3054</v>
      </c>
      <c r="B686" s="1">
        <v>41855</v>
      </c>
      <c r="C686" s="1">
        <v>41860</v>
      </c>
      <c r="D686" t="s">
        <v>45</v>
      </c>
      <c r="E686" t="s">
        <v>3055</v>
      </c>
      <c r="F686" t="s">
        <v>1474</v>
      </c>
      <c r="G686" t="s">
        <v>31</v>
      </c>
      <c r="H686" t="s">
        <v>2857</v>
      </c>
      <c r="I686" t="s">
        <v>3027</v>
      </c>
      <c r="J686" t="s">
        <v>3056</v>
      </c>
      <c r="K686" t="s">
        <v>1979</v>
      </c>
      <c r="L686" t="s">
        <v>1979</v>
      </c>
      <c r="M686" t="s">
        <v>1979</v>
      </c>
      <c r="N686" t="s">
        <v>38</v>
      </c>
      <c r="O686" t="s">
        <v>380</v>
      </c>
      <c r="P686" t="s">
        <v>3057</v>
      </c>
      <c r="Q686" t="s">
        <v>3058</v>
      </c>
      <c r="R686">
        <v>2</v>
      </c>
      <c r="S686">
        <v>994</v>
      </c>
      <c r="T686">
        <v>0</v>
      </c>
      <c r="U686">
        <v>168.9</v>
      </c>
      <c r="V686" t="s">
        <v>42</v>
      </c>
      <c r="W686">
        <v>22.51</v>
      </c>
      <c r="X686" t="s">
        <v>43</v>
      </c>
      <c r="Y686" t="s">
        <v>8747</v>
      </c>
      <c r="Z686">
        <v>2014</v>
      </c>
      <c r="AA686">
        <v>32</v>
      </c>
      <c r="AB686">
        <v>47467</v>
      </c>
    </row>
    <row r="687" spans="1:28" x14ac:dyDescent="0.2">
      <c r="A687" t="s">
        <v>3059</v>
      </c>
      <c r="B687" s="1">
        <v>41871</v>
      </c>
      <c r="C687" s="1">
        <v>41875</v>
      </c>
      <c r="D687" t="s">
        <v>45</v>
      </c>
      <c r="E687" t="s">
        <v>3060</v>
      </c>
      <c r="F687" t="s">
        <v>161</v>
      </c>
      <c r="G687" t="s">
        <v>31</v>
      </c>
      <c r="H687" t="s">
        <v>2256</v>
      </c>
      <c r="I687" t="s">
        <v>3061</v>
      </c>
      <c r="J687" t="s">
        <v>3061</v>
      </c>
      <c r="K687" t="s">
        <v>2005</v>
      </c>
      <c r="L687" t="s">
        <v>2005</v>
      </c>
      <c r="M687" t="s">
        <v>2112</v>
      </c>
      <c r="N687" t="s">
        <v>38</v>
      </c>
      <c r="O687" t="s">
        <v>380</v>
      </c>
      <c r="P687" t="s">
        <v>3062</v>
      </c>
      <c r="Q687" t="s">
        <v>2600</v>
      </c>
      <c r="R687">
        <v>6</v>
      </c>
      <c r="S687">
        <v>3411</v>
      </c>
      <c r="T687">
        <v>0</v>
      </c>
      <c r="U687">
        <v>136.26</v>
      </c>
      <c r="V687" t="s">
        <v>42</v>
      </c>
      <c r="W687">
        <v>12.64</v>
      </c>
      <c r="X687" t="s">
        <v>43</v>
      </c>
      <c r="Y687" t="s">
        <v>8747</v>
      </c>
      <c r="Z687">
        <v>2014</v>
      </c>
      <c r="AA687">
        <v>34</v>
      </c>
      <c r="AB687">
        <v>27159</v>
      </c>
    </row>
    <row r="688" spans="1:28" x14ac:dyDescent="0.2">
      <c r="A688" t="s">
        <v>3063</v>
      </c>
      <c r="B688" s="1">
        <v>41880</v>
      </c>
      <c r="C688" s="1">
        <v>41885</v>
      </c>
      <c r="D688" t="s">
        <v>45</v>
      </c>
      <c r="E688" t="s">
        <v>3064</v>
      </c>
      <c r="F688" t="s">
        <v>522</v>
      </c>
      <c r="G688" t="s">
        <v>31</v>
      </c>
      <c r="H688" t="s">
        <v>2315</v>
      </c>
      <c r="I688" t="s">
        <v>3065</v>
      </c>
      <c r="J688" t="s">
        <v>3066</v>
      </c>
      <c r="K688" t="s">
        <v>1950</v>
      </c>
      <c r="L688" t="s">
        <v>1950</v>
      </c>
      <c r="M688" t="s">
        <v>1594</v>
      </c>
      <c r="N688" t="s">
        <v>38</v>
      </c>
      <c r="O688" t="s">
        <v>380</v>
      </c>
      <c r="P688" t="s">
        <v>680</v>
      </c>
      <c r="Q688" t="s">
        <v>2813</v>
      </c>
      <c r="R688">
        <v>8</v>
      </c>
      <c r="S688">
        <v>3045</v>
      </c>
      <c r="T688">
        <v>0</v>
      </c>
      <c r="U688">
        <v>91.2</v>
      </c>
      <c r="V688" t="s">
        <v>42</v>
      </c>
      <c r="W688">
        <v>235.07599999999999</v>
      </c>
      <c r="X688" t="s">
        <v>43</v>
      </c>
      <c r="Y688" t="s">
        <v>8747</v>
      </c>
      <c r="Z688">
        <v>2014</v>
      </c>
      <c r="AA688">
        <v>35</v>
      </c>
      <c r="AB688">
        <v>643</v>
      </c>
    </row>
    <row r="689" spans="1:28" x14ac:dyDescent="0.2">
      <c r="A689" t="s">
        <v>3067</v>
      </c>
      <c r="B689" s="1">
        <v>41899</v>
      </c>
      <c r="C689" s="1">
        <v>41901</v>
      </c>
      <c r="D689" t="s">
        <v>59</v>
      </c>
      <c r="E689" t="s">
        <v>3068</v>
      </c>
      <c r="F689" t="s">
        <v>2936</v>
      </c>
      <c r="G689" t="s">
        <v>31</v>
      </c>
      <c r="H689" t="s">
        <v>2057</v>
      </c>
      <c r="I689" t="s">
        <v>3069</v>
      </c>
      <c r="J689" t="s">
        <v>3070</v>
      </c>
      <c r="K689" t="s">
        <v>1950</v>
      </c>
      <c r="L689" t="s">
        <v>1950</v>
      </c>
      <c r="M689" t="s">
        <v>2060</v>
      </c>
      <c r="N689" t="s">
        <v>38</v>
      </c>
      <c r="O689" t="s">
        <v>380</v>
      </c>
      <c r="P689" t="s">
        <v>2544</v>
      </c>
      <c r="Q689" t="s">
        <v>2545</v>
      </c>
      <c r="R689">
        <v>2</v>
      </c>
      <c r="S689">
        <v>722</v>
      </c>
      <c r="T689">
        <v>0</v>
      </c>
      <c r="U689">
        <v>50.56</v>
      </c>
      <c r="V689" t="s">
        <v>42</v>
      </c>
      <c r="W689">
        <v>197.65899999999999</v>
      </c>
      <c r="X689" t="s">
        <v>43</v>
      </c>
      <c r="Y689" t="s">
        <v>8748</v>
      </c>
      <c r="Z689">
        <v>2014</v>
      </c>
      <c r="AA689">
        <v>38</v>
      </c>
      <c r="AB689">
        <v>2582</v>
      </c>
    </row>
    <row r="690" spans="1:28" x14ac:dyDescent="0.2">
      <c r="A690" t="s">
        <v>3071</v>
      </c>
      <c r="B690" s="1">
        <v>41908</v>
      </c>
      <c r="C690" s="1">
        <v>41913</v>
      </c>
      <c r="D690" t="s">
        <v>45</v>
      </c>
      <c r="E690" t="s">
        <v>3072</v>
      </c>
      <c r="F690" t="s">
        <v>3073</v>
      </c>
      <c r="G690" t="s">
        <v>31</v>
      </c>
      <c r="H690" t="s">
        <v>2027</v>
      </c>
      <c r="I690" t="s">
        <v>3074</v>
      </c>
      <c r="J690" t="s">
        <v>3075</v>
      </c>
      <c r="K690" t="s">
        <v>2023</v>
      </c>
      <c r="L690" t="s">
        <v>2023</v>
      </c>
      <c r="M690" t="s">
        <v>2023</v>
      </c>
      <c r="N690" t="s">
        <v>38</v>
      </c>
      <c r="O690" t="s">
        <v>380</v>
      </c>
      <c r="P690" t="s">
        <v>2298</v>
      </c>
      <c r="Q690" t="s">
        <v>2299</v>
      </c>
      <c r="R690">
        <v>2</v>
      </c>
      <c r="S690">
        <v>603</v>
      </c>
      <c r="T690">
        <v>0</v>
      </c>
      <c r="U690">
        <v>54.3</v>
      </c>
      <c r="V690" t="s">
        <v>42</v>
      </c>
      <c r="W690">
        <v>83.82</v>
      </c>
      <c r="X690" t="s">
        <v>43</v>
      </c>
      <c r="Y690" t="s">
        <v>8748</v>
      </c>
      <c r="Z690">
        <v>2014</v>
      </c>
      <c r="AA690">
        <v>39</v>
      </c>
      <c r="AB690">
        <v>48306</v>
      </c>
    </row>
    <row r="691" spans="1:28" x14ac:dyDescent="0.2">
      <c r="A691" t="s">
        <v>3076</v>
      </c>
      <c r="B691" s="1">
        <v>41923</v>
      </c>
      <c r="C691" s="1">
        <v>41926</v>
      </c>
      <c r="D691" t="s">
        <v>28</v>
      </c>
      <c r="E691" t="s">
        <v>3077</v>
      </c>
      <c r="F691" t="s">
        <v>3078</v>
      </c>
      <c r="G691" t="s">
        <v>31</v>
      </c>
      <c r="H691" t="s">
        <v>2256</v>
      </c>
      <c r="I691" t="s">
        <v>3061</v>
      </c>
      <c r="J691" t="s">
        <v>3061</v>
      </c>
      <c r="K691" t="s">
        <v>2005</v>
      </c>
      <c r="L691" t="s">
        <v>2005</v>
      </c>
      <c r="M691" t="s">
        <v>2112</v>
      </c>
      <c r="N691" t="s">
        <v>38</v>
      </c>
      <c r="O691" t="s">
        <v>380</v>
      </c>
      <c r="P691" t="s">
        <v>2803</v>
      </c>
      <c r="Q691" t="s">
        <v>2804</v>
      </c>
      <c r="R691">
        <v>8</v>
      </c>
      <c r="S691">
        <v>2489</v>
      </c>
      <c r="T691">
        <v>0</v>
      </c>
      <c r="U691">
        <v>348.24</v>
      </c>
      <c r="V691" t="s">
        <v>42</v>
      </c>
      <c r="W691">
        <v>286.52999999999997</v>
      </c>
      <c r="X691" t="s">
        <v>43</v>
      </c>
      <c r="Y691" t="s">
        <v>8749</v>
      </c>
      <c r="Z691">
        <v>2014</v>
      </c>
      <c r="AA691">
        <v>41</v>
      </c>
      <c r="AB691">
        <v>25908</v>
      </c>
    </row>
    <row r="692" spans="1:28" x14ac:dyDescent="0.2">
      <c r="A692" t="s">
        <v>3079</v>
      </c>
      <c r="B692" s="1">
        <v>41936</v>
      </c>
      <c r="C692" s="1">
        <v>41938</v>
      </c>
      <c r="D692" t="s">
        <v>45</v>
      </c>
      <c r="E692" t="s">
        <v>3080</v>
      </c>
      <c r="F692" t="s">
        <v>3081</v>
      </c>
      <c r="G692" t="s">
        <v>31</v>
      </c>
      <c r="H692" t="s">
        <v>3082</v>
      </c>
      <c r="I692" t="s">
        <v>3083</v>
      </c>
      <c r="J692" t="s">
        <v>3083</v>
      </c>
      <c r="K692" t="s">
        <v>1950</v>
      </c>
      <c r="L692" t="s">
        <v>1950</v>
      </c>
      <c r="M692" t="s">
        <v>1594</v>
      </c>
      <c r="N692" t="s">
        <v>38</v>
      </c>
      <c r="O692" t="s">
        <v>380</v>
      </c>
      <c r="P692" t="s">
        <v>2891</v>
      </c>
      <c r="Q692" t="s">
        <v>2754</v>
      </c>
      <c r="R692">
        <v>4</v>
      </c>
      <c r="S692">
        <v>1496</v>
      </c>
      <c r="T692">
        <v>0</v>
      </c>
      <c r="U692">
        <v>688.08</v>
      </c>
      <c r="V692" t="s">
        <v>42</v>
      </c>
      <c r="W692">
        <v>79.594999999999999</v>
      </c>
      <c r="X692" t="s">
        <v>43</v>
      </c>
      <c r="Y692" t="s">
        <v>8749</v>
      </c>
      <c r="Z692">
        <v>2014</v>
      </c>
      <c r="AA692">
        <v>43</v>
      </c>
      <c r="AB692">
        <v>4670</v>
      </c>
    </row>
    <row r="693" spans="1:28" x14ac:dyDescent="0.2">
      <c r="A693" t="s">
        <v>3084</v>
      </c>
      <c r="B693" s="1">
        <v>41964</v>
      </c>
      <c r="C693" s="1">
        <v>41966</v>
      </c>
      <c r="D693" t="s">
        <v>45</v>
      </c>
      <c r="E693" t="s">
        <v>3085</v>
      </c>
      <c r="F693" t="s">
        <v>3086</v>
      </c>
      <c r="G693" t="s">
        <v>31</v>
      </c>
      <c r="H693" t="s">
        <v>2011</v>
      </c>
      <c r="I693" t="s">
        <v>2042</v>
      </c>
      <c r="J693" t="s">
        <v>3087</v>
      </c>
      <c r="K693" t="s">
        <v>2005</v>
      </c>
      <c r="L693" t="s">
        <v>2005</v>
      </c>
      <c r="M693" t="s">
        <v>2014</v>
      </c>
      <c r="N693" t="s">
        <v>38</v>
      </c>
      <c r="O693" t="s">
        <v>380</v>
      </c>
      <c r="P693" t="s">
        <v>3088</v>
      </c>
      <c r="Q693" t="s">
        <v>2139</v>
      </c>
      <c r="R693">
        <v>4</v>
      </c>
      <c r="S693">
        <v>1241</v>
      </c>
      <c r="T693">
        <v>0</v>
      </c>
      <c r="U693">
        <v>434.4</v>
      </c>
      <c r="V693" t="s">
        <v>42</v>
      </c>
      <c r="W693">
        <v>166.93</v>
      </c>
      <c r="X693" t="s">
        <v>43</v>
      </c>
      <c r="Y693" t="s">
        <v>8768</v>
      </c>
      <c r="Z693">
        <v>2014</v>
      </c>
      <c r="AA693">
        <v>47</v>
      </c>
      <c r="AB693">
        <v>20823</v>
      </c>
    </row>
    <row r="694" spans="1:28" x14ac:dyDescent="0.2">
      <c r="A694" t="s">
        <v>3089</v>
      </c>
      <c r="B694" s="1">
        <v>41978</v>
      </c>
      <c r="C694" s="1">
        <v>41980</v>
      </c>
      <c r="D694" t="s">
        <v>28</v>
      </c>
      <c r="E694" t="s">
        <v>3090</v>
      </c>
      <c r="F694" t="s">
        <v>3091</v>
      </c>
      <c r="G694" t="s">
        <v>31</v>
      </c>
      <c r="H694" t="s">
        <v>3092</v>
      </c>
      <c r="I694" t="s">
        <v>3093</v>
      </c>
      <c r="J694" t="s">
        <v>3094</v>
      </c>
      <c r="K694" t="s">
        <v>1979</v>
      </c>
      <c r="L694" t="s">
        <v>1979</v>
      </c>
      <c r="M694" t="s">
        <v>1979</v>
      </c>
      <c r="N694" t="s">
        <v>38</v>
      </c>
      <c r="O694" t="s">
        <v>380</v>
      </c>
      <c r="P694" t="s">
        <v>3095</v>
      </c>
      <c r="Q694" t="s">
        <v>3096</v>
      </c>
      <c r="R694">
        <v>6</v>
      </c>
      <c r="S694">
        <v>3410</v>
      </c>
      <c r="T694">
        <v>0</v>
      </c>
      <c r="U694">
        <v>818.28</v>
      </c>
      <c r="V694" t="s">
        <v>42</v>
      </c>
      <c r="W694">
        <v>763.38</v>
      </c>
      <c r="X694" t="s">
        <v>43</v>
      </c>
      <c r="Y694" t="s">
        <v>8750</v>
      </c>
      <c r="Z694">
        <v>2014</v>
      </c>
      <c r="AA694">
        <v>49</v>
      </c>
      <c r="AB694">
        <v>49463</v>
      </c>
    </row>
    <row r="695" spans="1:28" x14ac:dyDescent="0.2">
      <c r="A695" t="s">
        <v>3097</v>
      </c>
      <c r="B695" s="1">
        <v>42002</v>
      </c>
      <c r="C695" s="1">
        <v>42006</v>
      </c>
      <c r="D695" t="s">
        <v>45</v>
      </c>
      <c r="E695" t="s">
        <v>3098</v>
      </c>
      <c r="F695" t="s">
        <v>3099</v>
      </c>
      <c r="G695" t="s">
        <v>31</v>
      </c>
      <c r="H695" t="s">
        <v>3100</v>
      </c>
      <c r="I695" t="s">
        <v>3101</v>
      </c>
      <c r="J695" t="s">
        <v>3102</v>
      </c>
      <c r="K695" t="s">
        <v>2023</v>
      </c>
      <c r="L695" t="s">
        <v>2023</v>
      </c>
      <c r="M695" t="s">
        <v>2023</v>
      </c>
      <c r="N695" t="s">
        <v>38</v>
      </c>
      <c r="O695" t="s">
        <v>380</v>
      </c>
      <c r="P695" t="s">
        <v>2896</v>
      </c>
      <c r="Q695" t="s">
        <v>2897</v>
      </c>
      <c r="R695">
        <v>2</v>
      </c>
      <c r="S695">
        <v>1054</v>
      </c>
      <c r="T695">
        <v>0</v>
      </c>
      <c r="U695">
        <v>337.26</v>
      </c>
      <c r="V695" t="s">
        <v>42</v>
      </c>
      <c r="W695">
        <v>48.89</v>
      </c>
      <c r="X695" t="s">
        <v>43</v>
      </c>
      <c r="Y695" t="s">
        <v>8750</v>
      </c>
      <c r="Z695">
        <v>2014</v>
      </c>
      <c r="AA695">
        <v>53</v>
      </c>
      <c r="AB695">
        <v>50758</v>
      </c>
    </row>
    <row r="696" spans="1:28" x14ac:dyDescent="0.2">
      <c r="A696" t="s">
        <v>3103</v>
      </c>
      <c r="B696" s="1">
        <v>41156</v>
      </c>
      <c r="C696" s="1">
        <v>41158</v>
      </c>
      <c r="D696" t="s">
        <v>28</v>
      </c>
      <c r="E696" t="s">
        <v>2951</v>
      </c>
      <c r="F696" t="s">
        <v>1489</v>
      </c>
      <c r="G696" t="s">
        <v>31</v>
      </c>
      <c r="H696" t="s">
        <v>2283</v>
      </c>
      <c r="I696" t="s">
        <v>3104</v>
      </c>
      <c r="J696" t="s">
        <v>3105</v>
      </c>
      <c r="K696" t="s">
        <v>1879</v>
      </c>
      <c r="L696" t="s">
        <v>1879</v>
      </c>
      <c r="M696" t="s">
        <v>1594</v>
      </c>
      <c r="N696" t="s">
        <v>38</v>
      </c>
      <c r="O696" t="s">
        <v>404</v>
      </c>
      <c r="P696" t="s">
        <v>3106</v>
      </c>
      <c r="Q696" t="s">
        <v>3107</v>
      </c>
      <c r="R696">
        <v>12</v>
      </c>
      <c r="S696">
        <v>570</v>
      </c>
      <c r="T696">
        <v>0</v>
      </c>
      <c r="U696">
        <v>279.36</v>
      </c>
      <c r="V696" t="s">
        <v>42</v>
      </c>
      <c r="W696">
        <v>67.62</v>
      </c>
      <c r="X696" t="s">
        <v>43</v>
      </c>
      <c r="Y696" t="s">
        <v>8763</v>
      </c>
      <c r="Z696">
        <v>2012</v>
      </c>
      <c r="AA696">
        <v>36</v>
      </c>
      <c r="AB696">
        <v>19994</v>
      </c>
    </row>
    <row r="697" spans="1:28" x14ac:dyDescent="0.2">
      <c r="A697" t="s">
        <v>3108</v>
      </c>
      <c r="B697" s="1">
        <v>41346</v>
      </c>
      <c r="C697" s="1">
        <v>41348</v>
      </c>
      <c r="D697" t="s">
        <v>28</v>
      </c>
      <c r="E697" t="s">
        <v>3109</v>
      </c>
      <c r="F697" t="s">
        <v>334</v>
      </c>
      <c r="G697" t="s">
        <v>31</v>
      </c>
      <c r="H697" t="s">
        <v>2315</v>
      </c>
      <c r="I697" t="s">
        <v>3110</v>
      </c>
      <c r="J697" t="s">
        <v>3111</v>
      </c>
      <c r="K697" t="s">
        <v>1950</v>
      </c>
      <c r="L697" t="s">
        <v>1950</v>
      </c>
      <c r="M697" t="s">
        <v>1594</v>
      </c>
      <c r="N697" t="s">
        <v>38</v>
      </c>
      <c r="O697" t="s">
        <v>404</v>
      </c>
      <c r="P697" t="s">
        <v>3112</v>
      </c>
      <c r="Q697" t="s">
        <v>3113</v>
      </c>
      <c r="R697">
        <v>8</v>
      </c>
      <c r="S697">
        <v>217</v>
      </c>
      <c r="T697">
        <v>0</v>
      </c>
      <c r="U697">
        <v>49.92</v>
      </c>
      <c r="V697" t="s">
        <v>42</v>
      </c>
      <c r="W697">
        <v>14.465</v>
      </c>
      <c r="X697" t="s">
        <v>43</v>
      </c>
      <c r="Y697" t="s">
        <v>8735</v>
      </c>
      <c r="Z697">
        <v>2013</v>
      </c>
      <c r="AA697">
        <v>11</v>
      </c>
      <c r="AB697">
        <v>7234</v>
      </c>
    </row>
    <row r="698" spans="1:28" x14ac:dyDescent="0.2">
      <c r="A698" t="s">
        <v>3114</v>
      </c>
      <c r="B698" s="1">
        <v>41527</v>
      </c>
      <c r="C698" s="1">
        <v>41532</v>
      </c>
      <c r="D698" t="s">
        <v>45</v>
      </c>
      <c r="E698" t="s">
        <v>3115</v>
      </c>
      <c r="F698" t="s">
        <v>3116</v>
      </c>
      <c r="G698" t="s">
        <v>31</v>
      </c>
      <c r="H698" t="s">
        <v>2365</v>
      </c>
      <c r="I698" t="s">
        <v>2366</v>
      </c>
      <c r="J698" t="s">
        <v>2367</v>
      </c>
      <c r="K698" t="s">
        <v>1879</v>
      </c>
      <c r="L698" t="s">
        <v>1879</v>
      </c>
      <c r="M698" t="s">
        <v>1757</v>
      </c>
      <c r="N698" t="s">
        <v>38</v>
      </c>
      <c r="O698" t="s">
        <v>404</v>
      </c>
      <c r="P698" t="s">
        <v>3117</v>
      </c>
      <c r="Q698" t="s">
        <v>3118</v>
      </c>
      <c r="R698">
        <v>7</v>
      </c>
      <c r="S698">
        <v>261</v>
      </c>
      <c r="T698">
        <v>0</v>
      </c>
      <c r="U698">
        <v>31.29</v>
      </c>
      <c r="V698" t="s">
        <v>42</v>
      </c>
      <c r="W698">
        <v>32.58</v>
      </c>
      <c r="X698" t="s">
        <v>43</v>
      </c>
      <c r="Y698" t="s">
        <v>8755</v>
      </c>
      <c r="Z698">
        <v>2013</v>
      </c>
      <c r="AA698">
        <v>37</v>
      </c>
      <c r="AB698">
        <v>11989</v>
      </c>
    </row>
    <row r="699" spans="1:28" x14ac:dyDescent="0.2">
      <c r="A699" t="s">
        <v>3119</v>
      </c>
      <c r="B699" s="1">
        <v>40554</v>
      </c>
      <c r="C699" s="1">
        <v>40555</v>
      </c>
      <c r="D699" t="s">
        <v>45</v>
      </c>
      <c r="E699" t="s">
        <v>3120</v>
      </c>
      <c r="F699" t="s">
        <v>3121</v>
      </c>
      <c r="G699" t="s">
        <v>31</v>
      </c>
      <c r="H699" t="s">
        <v>1994</v>
      </c>
      <c r="I699" t="s">
        <v>2469</v>
      </c>
      <c r="J699" t="s">
        <v>3122</v>
      </c>
      <c r="K699" t="s">
        <v>1950</v>
      </c>
      <c r="L699" t="s">
        <v>1950</v>
      </c>
      <c r="M699" t="s">
        <v>1988</v>
      </c>
      <c r="N699" t="s">
        <v>38</v>
      </c>
      <c r="O699" t="s">
        <v>374</v>
      </c>
      <c r="P699" t="s">
        <v>3123</v>
      </c>
      <c r="Q699" t="s">
        <v>2245</v>
      </c>
      <c r="R699">
        <v>10</v>
      </c>
      <c r="S699">
        <v>1323</v>
      </c>
      <c r="T699">
        <v>0</v>
      </c>
      <c r="U699">
        <v>238</v>
      </c>
      <c r="V699" t="s">
        <v>42</v>
      </c>
      <c r="W699">
        <v>103.84099999999999</v>
      </c>
      <c r="X699" t="s">
        <v>146</v>
      </c>
      <c r="Y699" t="s">
        <v>8723</v>
      </c>
      <c r="Z699">
        <v>2011</v>
      </c>
      <c r="AA699">
        <v>3</v>
      </c>
      <c r="AB699">
        <v>2637</v>
      </c>
    </row>
    <row r="700" spans="1:28" x14ac:dyDescent="0.2">
      <c r="A700" t="s">
        <v>3124</v>
      </c>
      <c r="B700" s="1">
        <v>40792</v>
      </c>
      <c r="C700" s="1">
        <v>40794</v>
      </c>
      <c r="D700" t="s">
        <v>28</v>
      </c>
      <c r="E700" t="s">
        <v>3125</v>
      </c>
      <c r="F700" t="s">
        <v>3126</v>
      </c>
      <c r="G700" t="s">
        <v>31</v>
      </c>
      <c r="H700" t="s">
        <v>2582</v>
      </c>
      <c r="I700" t="s">
        <v>3127</v>
      </c>
      <c r="J700" t="s">
        <v>3128</v>
      </c>
      <c r="K700" t="s">
        <v>2023</v>
      </c>
      <c r="L700" t="s">
        <v>2023</v>
      </c>
      <c r="M700" t="s">
        <v>2023</v>
      </c>
      <c r="N700" t="s">
        <v>38</v>
      </c>
      <c r="O700" t="s">
        <v>374</v>
      </c>
      <c r="P700" t="s">
        <v>3129</v>
      </c>
      <c r="Q700" t="s">
        <v>3130</v>
      </c>
      <c r="R700">
        <v>14</v>
      </c>
      <c r="S700">
        <v>870</v>
      </c>
      <c r="T700">
        <v>0</v>
      </c>
      <c r="U700">
        <v>347.76</v>
      </c>
      <c r="V700" t="s">
        <v>42</v>
      </c>
      <c r="W700">
        <v>160.27000000000001</v>
      </c>
      <c r="X700" t="s">
        <v>43</v>
      </c>
      <c r="Y700" t="s">
        <v>8725</v>
      </c>
      <c r="Z700">
        <v>2011</v>
      </c>
      <c r="AA700">
        <v>37</v>
      </c>
      <c r="AB700">
        <v>48389</v>
      </c>
    </row>
    <row r="701" spans="1:28" x14ac:dyDescent="0.2">
      <c r="A701" t="s">
        <v>3131</v>
      </c>
      <c r="B701" s="1">
        <v>40921</v>
      </c>
      <c r="C701" s="1">
        <v>40925</v>
      </c>
      <c r="D701" t="s">
        <v>45</v>
      </c>
      <c r="E701" t="s">
        <v>3132</v>
      </c>
      <c r="F701" t="s">
        <v>1763</v>
      </c>
      <c r="G701" t="s">
        <v>31</v>
      </c>
      <c r="H701" t="s">
        <v>1985</v>
      </c>
      <c r="I701" t="s">
        <v>1986</v>
      </c>
      <c r="J701" t="s">
        <v>3133</v>
      </c>
      <c r="K701" t="s">
        <v>1879</v>
      </c>
      <c r="L701" t="s">
        <v>1879</v>
      </c>
      <c r="M701" t="s">
        <v>1988</v>
      </c>
      <c r="N701" t="s">
        <v>38</v>
      </c>
      <c r="O701" t="s">
        <v>374</v>
      </c>
      <c r="P701" t="s">
        <v>3134</v>
      </c>
      <c r="Q701" t="s">
        <v>2238</v>
      </c>
      <c r="R701">
        <v>3</v>
      </c>
      <c r="S701">
        <v>612</v>
      </c>
      <c r="T701">
        <v>0</v>
      </c>
      <c r="U701">
        <v>159.21</v>
      </c>
      <c r="V701" t="s">
        <v>42</v>
      </c>
      <c r="W701">
        <v>79.13</v>
      </c>
      <c r="X701" t="s">
        <v>43</v>
      </c>
      <c r="Y701" t="s">
        <v>8766</v>
      </c>
      <c r="Z701">
        <v>2012</v>
      </c>
      <c r="AA701">
        <v>2</v>
      </c>
      <c r="AB701">
        <v>15981</v>
      </c>
    </row>
    <row r="702" spans="1:28" x14ac:dyDescent="0.2">
      <c r="A702" t="s">
        <v>3135</v>
      </c>
      <c r="B702" s="1">
        <v>41115</v>
      </c>
      <c r="C702" s="1">
        <v>41117</v>
      </c>
      <c r="D702" t="s">
        <v>28</v>
      </c>
      <c r="E702" t="s">
        <v>3136</v>
      </c>
      <c r="F702" t="s">
        <v>3137</v>
      </c>
      <c r="G702" t="s">
        <v>31</v>
      </c>
      <c r="H702" t="s">
        <v>2256</v>
      </c>
      <c r="I702" t="s">
        <v>3138</v>
      </c>
      <c r="J702" t="s">
        <v>3139</v>
      </c>
      <c r="K702" t="s">
        <v>2005</v>
      </c>
      <c r="L702" t="s">
        <v>2005</v>
      </c>
      <c r="M702" t="s">
        <v>2112</v>
      </c>
      <c r="N702" t="s">
        <v>38</v>
      </c>
      <c r="O702" t="s">
        <v>374</v>
      </c>
      <c r="P702" t="s">
        <v>657</v>
      </c>
      <c r="Q702" t="s">
        <v>3140</v>
      </c>
      <c r="R702">
        <v>7</v>
      </c>
      <c r="S702">
        <v>336</v>
      </c>
      <c r="T702">
        <v>0</v>
      </c>
      <c r="U702">
        <v>23.52</v>
      </c>
      <c r="V702" t="s">
        <v>42</v>
      </c>
      <c r="W702">
        <v>49.25</v>
      </c>
      <c r="X702" t="s">
        <v>43</v>
      </c>
      <c r="Y702" t="s">
        <v>8769</v>
      </c>
      <c r="Z702">
        <v>2012</v>
      </c>
      <c r="AA702">
        <v>30</v>
      </c>
      <c r="AB702">
        <v>27950</v>
      </c>
    </row>
    <row r="703" spans="1:28" x14ac:dyDescent="0.2">
      <c r="A703" t="s">
        <v>3141</v>
      </c>
      <c r="B703" s="1">
        <v>41124</v>
      </c>
      <c r="C703" s="1">
        <v>41126</v>
      </c>
      <c r="D703" t="s">
        <v>45</v>
      </c>
      <c r="E703" t="s">
        <v>3142</v>
      </c>
      <c r="F703" t="s">
        <v>3143</v>
      </c>
      <c r="G703" t="s">
        <v>31</v>
      </c>
      <c r="H703" t="s">
        <v>2315</v>
      </c>
      <c r="I703" t="s">
        <v>3110</v>
      </c>
      <c r="J703" t="s">
        <v>3144</v>
      </c>
      <c r="K703" t="s">
        <v>1950</v>
      </c>
      <c r="L703" t="s">
        <v>1950</v>
      </c>
      <c r="M703" t="s">
        <v>1594</v>
      </c>
      <c r="N703" t="s">
        <v>38</v>
      </c>
      <c r="O703" t="s">
        <v>374</v>
      </c>
      <c r="P703" t="s">
        <v>3123</v>
      </c>
      <c r="Q703" t="s">
        <v>2245</v>
      </c>
      <c r="R703">
        <v>11</v>
      </c>
      <c r="S703">
        <v>1455</v>
      </c>
      <c r="T703">
        <v>0</v>
      </c>
      <c r="U703">
        <v>261.8</v>
      </c>
      <c r="V703" t="s">
        <v>42</v>
      </c>
      <c r="W703">
        <v>320.29000000000002</v>
      </c>
      <c r="X703" t="s">
        <v>146</v>
      </c>
      <c r="Y703" t="s">
        <v>8732</v>
      </c>
      <c r="Z703">
        <v>2012</v>
      </c>
      <c r="AA703">
        <v>31</v>
      </c>
      <c r="AB703">
        <v>5112</v>
      </c>
    </row>
    <row r="704" spans="1:28" x14ac:dyDescent="0.2">
      <c r="A704" t="s">
        <v>3145</v>
      </c>
      <c r="B704" s="1">
        <v>41250</v>
      </c>
      <c r="C704" s="1">
        <v>41252</v>
      </c>
      <c r="D704" t="s">
        <v>28</v>
      </c>
      <c r="E704" t="s">
        <v>3146</v>
      </c>
      <c r="F704" t="s">
        <v>2878</v>
      </c>
      <c r="G704" t="s">
        <v>31</v>
      </c>
      <c r="H704" t="s">
        <v>3147</v>
      </c>
      <c r="I704" t="s">
        <v>3148</v>
      </c>
      <c r="J704" t="s">
        <v>1718</v>
      </c>
      <c r="K704" t="s">
        <v>1979</v>
      </c>
      <c r="L704" t="s">
        <v>1979</v>
      </c>
      <c r="M704" t="s">
        <v>1979</v>
      </c>
      <c r="N704" t="s">
        <v>38</v>
      </c>
      <c r="O704" t="s">
        <v>374</v>
      </c>
      <c r="P704" t="s">
        <v>3149</v>
      </c>
      <c r="Q704" t="s">
        <v>2378</v>
      </c>
      <c r="R704">
        <v>6</v>
      </c>
      <c r="S704">
        <v>1182</v>
      </c>
      <c r="T704">
        <v>0</v>
      </c>
      <c r="U704">
        <v>236.34</v>
      </c>
      <c r="V704" t="s">
        <v>42</v>
      </c>
      <c r="W704">
        <v>194.42</v>
      </c>
      <c r="X704" t="s">
        <v>146</v>
      </c>
      <c r="Y704" t="s">
        <v>8734</v>
      </c>
      <c r="Z704">
        <v>2012</v>
      </c>
      <c r="AA704">
        <v>49</v>
      </c>
      <c r="AB704">
        <v>44606</v>
      </c>
    </row>
    <row r="705" spans="1:28" x14ac:dyDescent="0.2">
      <c r="A705" t="s">
        <v>3150</v>
      </c>
      <c r="B705" s="1">
        <v>41255</v>
      </c>
      <c r="C705" s="1">
        <v>41257</v>
      </c>
      <c r="D705" t="s">
        <v>59</v>
      </c>
      <c r="E705" t="s">
        <v>3151</v>
      </c>
      <c r="F705" t="s">
        <v>3152</v>
      </c>
      <c r="G705" t="s">
        <v>31</v>
      </c>
      <c r="H705" t="s">
        <v>2011</v>
      </c>
      <c r="I705" t="s">
        <v>2212</v>
      </c>
      <c r="J705" t="s">
        <v>3153</v>
      </c>
      <c r="K705" t="s">
        <v>2005</v>
      </c>
      <c r="L705" t="s">
        <v>2005</v>
      </c>
      <c r="M705" t="s">
        <v>2014</v>
      </c>
      <c r="N705" t="s">
        <v>38</v>
      </c>
      <c r="O705" t="s">
        <v>374</v>
      </c>
      <c r="P705" t="s">
        <v>3154</v>
      </c>
      <c r="Q705" t="s">
        <v>3155</v>
      </c>
      <c r="R705">
        <v>5</v>
      </c>
      <c r="S705">
        <v>703</v>
      </c>
      <c r="T705">
        <v>0</v>
      </c>
      <c r="U705">
        <v>260.10000000000002</v>
      </c>
      <c r="V705" t="s">
        <v>42</v>
      </c>
      <c r="W705">
        <v>288.75</v>
      </c>
      <c r="X705" t="s">
        <v>146</v>
      </c>
      <c r="Y705" t="s">
        <v>8734</v>
      </c>
      <c r="Z705">
        <v>2012</v>
      </c>
      <c r="AA705">
        <v>50</v>
      </c>
      <c r="AB705">
        <v>23285</v>
      </c>
    </row>
    <row r="706" spans="1:28" x14ac:dyDescent="0.2">
      <c r="A706" t="s">
        <v>3156</v>
      </c>
      <c r="B706" s="1">
        <v>41360</v>
      </c>
      <c r="C706" s="1">
        <v>41363</v>
      </c>
      <c r="D706" t="s">
        <v>45</v>
      </c>
      <c r="E706" t="s">
        <v>3157</v>
      </c>
      <c r="F706" t="s">
        <v>3158</v>
      </c>
      <c r="G706" t="s">
        <v>31</v>
      </c>
      <c r="H706" t="s">
        <v>2640</v>
      </c>
      <c r="I706" t="s">
        <v>2641</v>
      </c>
      <c r="J706" t="s">
        <v>2641</v>
      </c>
      <c r="K706" t="s">
        <v>1950</v>
      </c>
      <c r="L706" t="s">
        <v>1950</v>
      </c>
      <c r="M706" t="s">
        <v>1757</v>
      </c>
      <c r="N706" t="s">
        <v>38</v>
      </c>
      <c r="O706" t="s">
        <v>374</v>
      </c>
      <c r="P706" t="s">
        <v>3159</v>
      </c>
      <c r="Q706" t="s">
        <v>3160</v>
      </c>
      <c r="R706">
        <v>8</v>
      </c>
      <c r="S706">
        <v>682</v>
      </c>
      <c r="T706">
        <v>0</v>
      </c>
      <c r="U706">
        <v>224.96</v>
      </c>
      <c r="V706" t="s">
        <v>42</v>
      </c>
      <c r="W706">
        <v>76.543000000000006</v>
      </c>
      <c r="X706" t="s">
        <v>43</v>
      </c>
      <c r="Y706" t="s">
        <v>8735</v>
      </c>
      <c r="Z706">
        <v>2013</v>
      </c>
      <c r="AA706">
        <v>13</v>
      </c>
      <c r="AB706">
        <v>6923</v>
      </c>
    </row>
    <row r="707" spans="1:28" x14ac:dyDescent="0.2">
      <c r="A707" t="s">
        <v>3161</v>
      </c>
      <c r="B707" s="1">
        <v>41398</v>
      </c>
      <c r="C707" s="1">
        <v>41400</v>
      </c>
      <c r="D707" t="s">
        <v>28</v>
      </c>
      <c r="E707" t="s">
        <v>3162</v>
      </c>
      <c r="F707" t="s">
        <v>3163</v>
      </c>
      <c r="G707" t="s">
        <v>31</v>
      </c>
      <c r="H707" t="s">
        <v>2011</v>
      </c>
      <c r="I707" t="s">
        <v>2104</v>
      </c>
      <c r="J707" t="s">
        <v>3164</v>
      </c>
      <c r="K707" t="s">
        <v>2005</v>
      </c>
      <c r="L707" t="s">
        <v>2005</v>
      </c>
      <c r="M707" t="s">
        <v>2014</v>
      </c>
      <c r="N707" t="s">
        <v>38</v>
      </c>
      <c r="O707" t="s">
        <v>374</v>
      </c>
      <c r="P707" t="s">
        <v>3165</v>
      </c>
      <c r="Q707" t="s">
        <v>3166</v>
      </c>
      <c r="R707">
        <v>5</v>
      </c>
      <c r="S707">
        <v>642</v>
      </c>
      <c r="T707">
        <v>0</v>
      </c>
      <c r="U707">
        <v>179.7</v>
      </c>
      <c r="V707" t="s">
        <v>42</v>
      </c>
      <c r="W707">
        <v>121.56</v>
      </c>
      <c r="X707" t="s">
        <v>146</v>
      </c>
      <c r="Y707" t="s">
        <v>8737</v>
      </c>
      <c r="Z707">
        <v>2013</v>
      </c>
      <c r="AA707">
        <v>18</v>
      </c>
      <c r="AB707">
        <v>23633</v>
      </c>
    </row>
    <row r="708" spans="1:28" x14ac:dyDescent="0.2">
      <c r="A708" t="s">
        <v>3167</v>
      </c>
      <c r="B708" s="1">
        <v>41442</v>
      </c>
      <c r="C708" s="1">
        <v>41443</v>
      </c>
      <c r="D708" t="s">
        <v>45</v>
      </c>
      <c r="E708" t="s">
        <v>3168</v>
      </c>
      <c r="F708" t="s">
        <v>876</v>
      </c>
      <c r="G708" t="s">
        <v>31</v>
      </c>
      <c r="H708" t="s">
        <v>2027</v>
      </c>
      <c r="I708" t="s">
        <v>3169</v>
      </c>
      <c r="J708" t="s">
        <v>3170</v>
      </c>
      <c r="K708" t="s">
        <v>2023</v>
      </c>
      <c r="L708" t="s">
        <v>2023</v>
      </c>
      <c r="M708" t="s">
        <v>2023</v>
      </c>
      <c r="N708" t="s">
        <v>38</v>
      </c>
      <c r="O708" t="s">
        <v>374</v>
      </c>
      <c r="P708" t="s">
        <v>3171</v>
      </c>
      <c r="Q708" t="s">
        <v>3172</v>
      </c>
      <c r="R708">
        <v>14</v>
      </c>
      <c r="S708">
        <v>2963</v>
      </c>
      <c r="T708">
        <v>0</v>
      </c>
      <c r="U708">
        <v>207.06</v>
      </c>
      <c r="V708" t="s">
        <v>42</v>
      </c>
      <c r="W708">
        <v>325.93</v>
      </c>
      <c r="X708" t="s">
        <v>146</v>
      </c>
      <c r="Y708" t="s">
        <v>8738</v>
      </c>
      <c r="Z708">
        <v>2013</v>
      </c>
      <c r="AA708">
        <v>25</v>
      </c>
      <c r="AB708">
        <v>44597</v>
      </c>
    </row>
    <row r="709" spans="1:28" x14ac:dyDescent="0.2">
      <c r="A709" t="s">
        <v>3114</v>
      </c>
      <c r="B709" s="1">
        <v>41527</v>
      </c>
      <c r="C709" s="1">
        <v>41532</v>
      </c>
      <c r="D709" t="s">
        <v>45</v>
      </c>
      <c r="E709" t="s">
        <v>3115</v>
      </c>
      <c r="F709" t="s">
        <v>3116</v>
      </c>
      <c r="G709" t="s">
        <v>31</v>
      </c>
      <c r="H709" t="s">
        <v>2365</v>
      </c>
      <c r="I709" t="s">
        <v>2366</v>
      </c>
      <c r="J709" t="s">
        <v>2367</v>
      </c>
      <c r="K709" t="s">
        <v>1879</v>
      </c>
      <c r="L709" t="s">
        <v>1879</v>
      </c>
      <c r="M709" t="s">
        <v>1757</v>
      </c>
      <c r="N709" t="s">
        <v>38</v>
      </c>
      <c r="O709" t="s">
        <v>374</v>
      </c>
      <c r="P709" t="s">
        <v>3173</v>
      </c>
      <c r="Q709" t="s">
        <v>3174</v>
      </c>
      <c r="R709">
        <v>3</v>
      </c>
      <c r="S709">
        <v>382</v>
      </c>
      <c r="T709">
        <v>0</v>
      </c>
      <c r="U709">
        <v>3.78</v>
      </c>
      <c r="V709" t="s">
        <v>42</v>
      </c>
      <c r="W709">
        <v>50.2</v>
      </c>
      <c r="X709" t="s">
        <v>43</v>
      </c>
      <c r="Y709" t="s">
        <v>8755</v>
      </c>
      <c r="Z709">
        <v>2013</v>
      </c>
      <c r="AA709">
        <v>37</v>
      </c>
      <c r="AB709">
        <v>11992</v>
      </c>
    </row>
    <row r="710" spans="1:28" x14ac:dyDescent="0.2">
      <c r="A710" t="s">
        <v>3175</v>
      </c>
      <c r="B710" s="1">
        <v>41596</v>
      </c>
      <c r="C710" s="1">
        <v>41598</v>
      </c>
      <c r="D710" t="s">
        <v>59</v>
      </c>
      <c r="E710" t="s">
        <v>3176</v>
      </c>
      <c r="F710" t="s">
        <v>3121</v>
      </c>
      <c r="G710" t="s">
        <v>31</v>
      </c>
      <c r="H710" t="s">
        <v>1985</v>
      </c>
      <c r="I710" t="s">
        <v>1986</v>
      </c>
      <c r="J710" t="s">
        <v>3177</v>
      </c>
      <c r="K710" t="s">
        <v>1879</v>
      </c>
      <c r="L710" t="s">
        <v>1879</v>
      </c>
      <c r="M710" t="s">
        <v>1988</v>
      </c>
      <c r="N710" t="s">
        <v>38</v>
      </c>
      <c r="O710" t="s">
        <v>374</v>
      </c>
      <c r="P710" t="s">
        <v>2379</v>
      </c>
      <c r="Q710" t="s">
        <v>2380</v>
      </c>
      <c r="R710">
        <v>5</v>
      </c>
      <c r="S710">
        <v>708</v>
      </c>
      <c r="T710">
        <v>0</v>
      </c>
      <c r="U710">
        <v>184.05</v>
      </c>
      <c r="V710" t="s">
        <v>42</v>
      </c>
      <c r="W710">
        <v>72.38</v>
      </c>
      <c r="X710" t="s">
        <v>146</v>
      </c>
      <c r="Y710" t="s">
        <v>8741</v>
      </c>
      <c r="Z710">
        <v>2013</v>
      </c>
      <c r="AA710">
        <v>47</v>
      </c>
      <c r="AB710">
        <v>18589</v>
      </c>
    </row>
    <row r="711" spans="1:28" x14ac:dyDescent="0.2">
      <c r="A711" t="s">
        <v>3178</v>
      </c>
      <c r="B711" s="1">
        <v>41628</v>
      </c>
      <c r="C711" s="1">
        <v>41633</v>
      </c>
      <c r="D711" t="s">
        <v>45</v>
      </c>
      <c r="E711" t="s">
        <v>3179</v>
      </c>
      <c r="F711" t="s">
        <v>3180</v>
      </c>
      <c r="G711" t="s">
        <v>31</v>
      </c>
      <c r="H711" t="s">
        <v>2256</v>
      </c>
      <c r="I711" t="s">
        <v>3181</v>
      </c>
      <c r="J711" t="s">
        <v>3182</v>
      </c>
      <c r="K711" t="s">
        <v>2005</v>
      </c>
      <c r="L711" t="s">
        <v>2005</v>
      </c>
      <c r="M711" t="s">
        <v>2112</v>
      </c>
      <c r="N711" t="s">
        <v>38</v>
      </c>
      <c r="O711" t="s">
        <v>374</v>
      </c>
      <c r="P711" t="s">
        <v>3165</v>
      </c>
      <c r="Q711" t="s">
        <v>3166</v>
      </c>
      <c r="R711">
        <v>8</v>
      </c>
      <c r="S711">
        <v>1027</v>
      </c>
      <c r="T711">
        <v>0</v>
      </c>
      <c r="U711">
        <v>287.52</v>
      </c>
      <c r="V711" t="s">
        <v>42</v>
      </c>
      <c r="W711">
        <v>117.45</v>
      </c>
      <c r="X711" t="s">
        <v>43</v>
      </c>
      <c r="Y711" t="s">
        <v>8764</v>
      </c>
      <c r="Z711">
        <v>2013</v>
      </c>
      <c r="AA711">
        <v>51</v>
      </c>
      <c r="AB711">
        <v>29620</v>
      </c>
    </row>
    <row r="712" spans="1:28" x14ac:dyDescent="0.2">
      <c r="A712" t="s">
        <v>3183</v>
      </c>
      <c r="B712" s="1">
        <v>41634</v>
      </c>
      <c r="C712" s="1">
        <v>41636</v>
      </c>
      <c r="D712" t="s">
        <v>28</v>
      </c>
      <c r="E712" t="s">
        <v>3184</v>
      </c>
      <c r="F712" t="s">
        <v>1369</v>
      </c>
      <c r="G712" t="s">
        <v>31</v>
      </c>
      <c r="H712" t="s">
        <v>1985</v>
      </c>
      <c r="I712" t="s">
        <v>1986</v>
      </c>
      <c r="J712" t="s">
        <v>3185</v>
      </c>
      <c r="K712" t="s">
        <v>1879</v>
      </c>
      <c r="L712" t="s">
        <v>1879</v>
      </c>
      <c r="M712" t="s">
        <v>1988</v>
      </c>
      <c r="N712" t="s">
        <v>38</v>
      </c>
      <c r="O712" t="s">
        <v>374</v>
      </c>
      <c r="P712" t="s">
        <v>3186</v>
      </c>
      <c r="Q712" t="s">
        <v>2380</v>
      </c>
      <c r="R712">
        <v>6</v>
      </c>
      <c r="S712">
        <v>852</v>
      </c>
      <c r="T712">
        <v>0</v>
      </c>
      <c r="U712">
        <v>136.26</v>
      </c>
      <c r="V712" t="s">
        <v>42</v>
      </c>
      <c r="W712">
        <v>152.77000000000001</v>
      </c>
      <c r="X712" t="s">
        <v>43</v>
      </c>
      <c r="Y712" t="s">
        <v>8764</v>
      </c>
      <c r="Z712">
        <v>2013</v>
      </c>
      <c r="AA712">
        <v>52</v>
      </c>
      <c r="AB712">
        <v>12705</v>
      </c>
    </row>
    <row r="713" spans="1:28" x14ac:dyDescent="0.2">
      <c r="A713" t="s">
        <v>3187</v>
      </c>
      <c r="B713" s="1">
        <v>41663</v>
      </c>
      <c r="C713" s="1">
        <v>41668</v>
      </c>
      <c r="D713" t="s">
        <v>45</v>
      </c>
      <c r="E713" t="s">
        <v>3188</v>
      </c>
      <c r="F713" t="s">
        <v>1010</v>
      </c>
      <c r="G713" t="s">
        <v>31</v>
      </c>
      <c r="H713" t="s">
        <v>2791</v>
      </c>
      <c r="I713" t="s">
        <v>2829</v>
      </c>
      <c r="J713" t="s">
        <v>2829</v>
      </c>
      <c r="K713" t="s">
        <v>2023</v>
      </c>
      <c r="L713" t="s">
        <v>2023</v>
      </c>
      <c r="M713" t="s">
        <v>2023</v>
      </c>
      <c r="N713" t="s">
        <v>38</v>
      </c>
      <c r="O713" t="s">
        <v>374</v>
      </c>
      <c r="P713" t="s">
        <v>3189</v>
      </c>
      <c r="Q713" t="s">
        <v>2380</v>
      </c>
      <c r="R713">
        <v>12</v>
      </c>
      <c r="S713">
        <v>1700</v>
      </c>
      <c r="T713">
        <v>0</v>
      </c>
      <c r="U713">
        <v>441.72</v>
      </c>
      <c r="V713" t="s">
        <v>42</v>
      </c>
      <c r="W713">
        <v>160.99</v>
      </c>
      <c r="X713" t="s">
        <v>43</v>
      </c>
      <c r="Y713" t="s">
        <v>8742</v>
      </c>
      <c r="Z713">
        <v>2014</v>
      </c>
      <c r="AA713">
        <v>4</v>
      </c>
      <c r="AB713">
        <v>47188</v>
      </c>
    </row>
    <row r="714" spans="1:28" x14ac:dyDescent="0.2">
      <c r="A714" t="s">
        <v>3190</v>
      </c>
      <c r="B714" s="1">
        <v>41668</v>
      </c>
      <c r="C714" s="1">
        <v>41671</v>
      </c>
      <c r="D714" t="s">
        <v>59</v>
      </c>
      <c r="E714" t="s">
        <v>3191</v>
      </c>
      <c r="F714" t="s">
        <v>3026</v>
      </c>
      <c r="G714" t="s">
        <v>31</v>
      </c>
      <c r="H714" t="s">
        <v>2840</v>
      </c>
      <c r="I714" t="s">
        <v>3192</v>
      </c>
      <c r="J714" t="s">
        <v>3193</v>
      </c>
      <c r="K714" t="s">
        <v>2023</v>
      </c>
      <c r="L714" t="s">
        <v>2023</v>
      </c>
      <c r="M714" t="s">
        <v>2023</v>
      </c>
      <c r="N714" t="s">
        <v>38</v>
      </c>
      <c r="O714" t="s">
        <v>374</v>
      </c>
      <c r="P714" t="s">
        <v>3194</v>
      </c>
      <c r="Q714" t="s">
        <v>3195</v>
      </c>
      <c r="R714">
        <v>12</v>
      </c>
      <c r="S714">
        <v>581</v>
      </c>
      <c r="T714">
        <v>0</v>
      </c>
      <c r="U714">
        <v>273.24</v>
      </c>
      <c r="V714" t="s">
        <v>42</v>
      </c>
      <c r="W714">
        <v>157.36000000000001</v>
      </c>
      <c r="X714" t="s">
        <v>43</v>
      </c>
      <c r="Y714" t="s">
        <v>8742</v>
      </c>
      <c r="Z714">
        <v>2014</v>
      </c>
      <c r="AA714">
        <v>5</v>
      </c>
      <c r="AB714">
        <v>41819</v>
      </c>
    </row>
    <row r="715" spans="1:28" x14ac:dyDescent="0.2">
      <c r="A715" t="s">
        <v>3196</v>
      </c>
      <c r="B715" s="1">
        <v>41669</v>
      </c>
      <c r="C715" s="1">
        <v>41669</v>
      </c>
      <c r="D715" t="s">
        <v>45</v>
      </c>
      <c r="E715" t="s">
        <v>3197</v>
      </c>
      <c r="F715" t="s">
        <v>473</v>
      </c>
      <c r="G715" t="s">
        <v>31</v>
      </c>
      <c r="H715" t="s">
        <v>2027</v>
      </c>
      <c r="I715" t="s">
        <v>3198</v>
      </c>
      <c r="J715" t="s">
        <v>3199</v>
      </c>
      <c r="K715" t="s">
        <v>2023</v>
      </c>
      <c r="L715" t="s">
        <v>2023</v>
      </c>
      <c r="M715" t="s">
        <v>2023</v>
      </c>
      <c r="N715" t="s">
        <v>38</v>
      </c>
      <c r="O715" t="s">
        <v>374</v>
      </c>
      <c r="P715" t="s">
        <v>3200</v>
      </c>
      <c r="Q715" t="s">
        <v>3201</v>
      </c>
      <c r="R715">
        <v>12</v>
      </c>
      <c r="S715">
        <v>645</v>
      </c>
      <c r="T715">
        <v>0</v>
      </c>
      <c r="U715">
        <v>77.040000000000006</v>
      </c>
      <c r="V715" t="s">
        <v>42</v>
      </c>
      <c r="W715">
        <v>57.66</v>
      </c>
      <c r="X715" t="s">
        <v>64</v>
      </c>
      <c r="Y715" t="s">
        <v>8742</v>
      </c>
      <c r="Z715">
        <v>2014</v>
      </c>
      <c r="AA715">
        <v>5</v>
      </c>
      <c r="AB715">
        <v>44399</v>
      </c>
    </row>
    <row r="716" spans="1:28" x14ac:dyDescent="0.2">
      <c r="A716" t="s">
        <v>3202</v>
      </c>
      <c r="B716" s="1">
        <v>41725</v>
      </c>
      <c r="C716" s="1">
        <v>41727</v>
      </c>
      <c r="D716" t="s">
        <v>45</v>
      </c>
      <c r="E716" t="s">
        <v>3203</v>
      </c>
      <c r="F716" t="s">
        <v>3204</v>
      </c>
      <c r="G716" t="s">
        <v>31</v>
      </c>
      <c r="H716" t="s">
        <v>2915</v>
      </c>
      <c r="I716" t="s">
        <v>3205</v>
      </c>
      <c r="J716" t="s">
        <v>3205</v>
      </c>
      <c r="K716" t="s">
        <v>1950</v>
      </c>
      <c r="L716" t="s">
        <v>1950</v>
      </c>
      <c r="M716" t="s">
        <v>1594</v>
      </c>
      <c r="N716" t="s">
        <v>38</v>
      </c>
      <c r="O716" t="s">
        <v>374</v>
      </c>
      <c r="P716" t="s">
        <v>3206</v>
      </c>
      <c r="Q716" t="s">
        <v>2252</v>
      </c>
      <c r="R716">
        <v>5</v>
      </c>
      <c r="S716">
        <v>458</v>
      </c>
      <c r="T716">
        <v>0</v>
      </c>
      <c r="U716">
        <v>54.9</v>
      </c>
      <c r="V716" t="s">
        <v>42</v>
      </c>
      <c r="W716">
        <v>3.46</v>
      </c>
      <c r="X716" t="s">
        <v>146</v>
      </c>
      <c r="Y716" t="s">
        <v>8758</v>
      </c>
      <c r="Z716">
        <v>2014</v>
      </c>
      <c r="AA716">
        <v>13</v>
      </c>
      <c r="AB716">
        <v>403</v>
      </c>
    </row>
    <row r="717" spans="1:28" x14ac:dyDescent="0.2">
      <c r="A717" t="s">
        <v>3207</v>
      </c>
      <c r="B717" s="1">
        <v>41760</v>
      </c>
      <c r="C717" s="1">
        <v>41763</v>
      </c>
      <c r="D717" t="s">
        <v>45</v>
      </c>
      <c r="E717" t="s">
        <v>3208</v>
      </c>
      <c r="F717" t="s">
        <v>1194</v>
      </c>
      <c r="G717" t="s">
        <v>31</v>
      </c>
      <c r="H717" t="s">
        <v>2011</v>
      </c>
      <c r="I717" t="s">
        <v>3209</v>
      </c>
      <c r="J717" t="s">
        <v>3210</v>
      </c>
      <c r="K717" t="s">
        <v>2005</v>
      </c>
      <c r="L717" t="s">
        <v>2005</v>
      </c>
      <c r="M717" t="s">
        <v>2014</v>
      </c>
      <c r="N717" t="s">
        <v>38</v>
      </c>
      <c r="O717" t="s">
        <v>374</v>
      </c>
      <c r="P717" t="s">
        <v>3211</v>
      </c>
      <c r="Q717" t="s">
        <v>3160</v>
      </c>
      <c r="R717">
        <v>6</v>
      </c>
      <c r="S717">
        <v>767</v>
      </c>
      <c r="T717">
        <v>0</v>
      </c>
      <c r="U717">
        <v>22.86</v>
      </c>
      <c r="V717" t="s">
        <v>42</v>
      </c>
      <c r="W717">
        <v>19.68</v>
      </c>
      <c r="X717" t="s">
        <v>43</v>
      </c>
      <c r="Y717" t="s">
        <v>8744</v>
      </c>
      <c r="Z717">
        <v>2014</v>
      </c>
      <c r="AA717">
        <v>18</v>
      </c>
      <c r="AB717">
        <v>22321</v>
      </c>
    </row>
    <row r="718" spans="1:28" x14ac:dyDescent="0.2">
      <c r="A718" t="s">
        <v>3212</v>
      </c>
      <c r="B718" s="1">
        <v>41793</v>
      </c>
      <c r="C718" s="1">
        <v>41795</v>
      </c>
      <c r="D718" t="s">
        <v>45</v>
      </c>
      <c r="E718" t="s">
        <v>3213</v>
      </c>
      <c r="F718" t="s">
        <v>3214</v>
      </c>
      <c r="G718" t="s">
        <v>31</v>
      </c>
      <c r="H718" t="s">
        <v>1994</v>
      </c>
      <c r="I718" t="s">
        <v>2079</v>
      </c>
      <c r="J718" t="s">
        <v>2080</v>
      </c>
      <c r="K718" t="s">
        <v>1950</v>
      </c>
      <c r="L718" t="s">
        <v>1950</v>
      </c>
      <c r="M718" t="s">
        <v>1988</v>
      </c>
      <c r="N718" t="s">
        <v>38</v>
      </c>
      <c r="O718" t="s">
        <v>374</v>
      </c>
      <c r="P718" t="s">
        <v>3215</v>
      </c>
      <c r="Q718" t="s">
        <v>2712</v>
      </c>
      <c r="R718">
        <v>9</v>
      </c>
      <c r="S718">
        <v>1244</v>
      </c>
      <c r="T718">
        <v>0</v>
      </c>
      <c r="U718">
        <v>597.05999999999995</v>
      </c>
      <c r="V718" t="s">
        <v>42</v>
      </c>
      <c r="W718">
        <v>78.536000000000001</v>
      </c>
      <c r="X718" t="s">
        <v>43</v>
      </c>
      <c r="Y718" t="s">
        <v>8745</v>
      </c>
      <c r="Z718">
        <v>2014</v>
      </c>
      <c r="AA718">
        <v>23</v>
      </c>
      <c r="AB718">
        <v>4225</v>
      </c>
    </row>
    <row r="719" spans="1:28" x14ac:dyDescent="0.2">
      <c r="A719" t="s">
        <v>3216</v>
      </c>
      <c r="B719" s="1">
        <v>41841</v>
      </c>
      <c r="C719" s="1">
        <v>41843</v>
      </c>
      <c r="D719" t="s">
        <v>28</v>
      </c>
      <c r="E719" t="s">
        <v>3217</v>
      </c>
      <c r="F719" t="s">
        <v>1810</v>
      </c>
      <c r="G719" t="s">
        <v>31</v>
      </c>
      <c r="H719" t="s">
        <v>2462</v>
      </c>
      <c r="I719" t="s">
        <v>3218</v>
      </c>
      <c r="J719" t="s">
        <v>3219</v>
      </c>
      <c r="K719" t="s">
        <v>1979</v>
      </c>
      <c r="L719" t="s">
        <v>1979</v>
      </c>
      <c r="M719" t="s">
        <v>1979</v>
      </c>
      <c r="N719" t="s">
        <v>38</v>
      </c>
      <c r="O719" t="s">
        <v>374</v>
      </c>
      <c r="P719" t="s">
        <v>3220</v>
      </c>
      <c r="Q719" t="s">
        <v>3221</v>
      </c>
      <c r="R719">
        <v>10</v>
      </c>
      <c r="S719">
        <v>574</v>
      </c>
      <c r="T719">
        <v>0</v>
      </c>
      <c r="U719">
        <v>39.9</v>
      </c>
      <c r="V719" t="s">
        <v>42</v>
      </c>
      <c r="W719">
        <v>34.159999999999997</v>
      </c>
      <c r="X719" t="s">
        <v>43</v>
      </c>
      <c r="Y719" t="s">
        <v>8746</v>
      </c>
      <c r="Z719">
        <v>2014</v>
      </c>
      <c r="AA719">
        <v>30</v>
      </c>
      <c r="AB719">
        <v>50081</v>
      </c>
    </row>
    <row r="720" spans="1:28" x14ac:dyDescent="0.2">
      <c r="A720" t="s">
        <v>3222</v>
      </c>
      <c r="B720" s="1">
        <v>41929</v>
      </c>
      <c r="C720" s="1">
        <v>41931</v>
      </c>
      <c r="D720" t="s">
        <v>59</v>
      </c>
      <c r="E720" t="s">
        <v>3223</v>
      </c>
      <c r="F720" t="s">
        <v>3224</v>
      </c>
      <c r="G720" t="s">
        <v>31</v>
      </c>
      <c r="H720" t="s">
        <v>2027</v>
      </c>
      <c r="I720" t="s">
        <v>3225</v>
      </c>
      <c r="J720" t="s">
        <v>3226</v>
      </c>
      <c r="K720" t="s">
        <v>2023</v>
      </c>
      <c r="L720" t="s">
        <v>2023</v>
      </c>
      <c r="M720" t="s">
        <v>2023</v>
      </c>
      <c r="N720" t="s">
        <v>38</v>
      </c>
      <c r="O720" t="s">
        <v>374</v>
      </c>
      <c r="P720" t="s">
        <v>3227</v>
      </c>
      <c r="Q720" t="s">
        <v>3228</v>
      </c>
      <c r="R720">
        <v>6</v>
      </c>
      <c r="S720">
        <v>347</v>
      </c>
      <c r="T720">
        <v>0</v>
      </c>
      <c r="U720">
        <v>83.16</v>
      </c>
      <c r="V720" t="s">
        <v>42</v>
      </c>
      <c r="W720">
        <v>139.22999999999999</v>
      </c>
      <c r="X720" t="s">
        <v>146</v>
      </c>
      <c r="Y720" t="s">
        <v>8749</v>
      </c>
      <c r="Z720">
        <v>2014</v>
      </c>
      <c r="AA720">
        <v>42</v>
      </c>
      <c r="AB720">
        <v>48583</v>
      </c>
    </row>
    <row r="721" spans="1:28" x14ac:dyDescent="0.2">
      <c r="A721" t="s">
        <v>3079</v>
      </c>
      <c r="B721" s="1">
        <v>41936</v>
      </c>
      <c r="C721" s="1">
        <v>41938</v>
      </c>
      <c r="D721" t="s">
        <v>45</v>
      </c>
      <c r="E721" t="s">
        <v>3080</v>
      </c>
      <c r="F721" t="s">
        <v>3081</v>
      </c>
      <c r="G721" t="s">
        <v>31</v>
      </c>
      <c r="H721" t="s">
        <v>3082</v>
      </c>
      <c r="I721" t="s">
        <v>3083</v>
      </c>
      <c r="J721" t="s">
        <v>3083</v>
      </c>
      <c r="K721" t="s">
        <v>1950</v>
      </c>
      <c r="L721" t="s">
        <v>1950</v>
      </c>
      <c r="M721" t="s">
        <v>1594</v>
      </c>
      <c r="N721" t="s">
        <v>38</v>
      </c>
      <c r="O721" t="s">
        <v>374</v>
      </c>
      <c r="P721" t="s">
        <v>3229</v>
      </c>
      <c r="Q721" t="s">
        <v>2209</v>
      </c>
      <c r="R721">
        <v>7</v>
      </c>
      <c r="S721">
        <v>988</v>
      </c>
      <c r="T721">
        <v>0</v>
      </c>
      <c r="U721">
        <v>59.22</v>
      </c>
      <c r="V721" t="s">
        <v>42</v>
      </c>
      <c r="W721">
        <v>60.832999999999998</v>
      </c>
      <c r="X721" t="s">
        <v>43</v>
      </c>
      <c r="Y721" t="s">
        <v>8749</v>
      </c>
      <c r="Z721">
        <v>2014</v>
      </c>
      <c r="AA721">
        <v>43</v>
      </c>
      <c r="AB721">
        <v>4669</v>
      </c>
    </row>
    <row r="722" spans="1:28" x14ac:dyDescent="0.2">
      <c r="A722" t="s">
        <v>2976</v>
      </c>
      <c r="B722" s="1">
        <v>40843</v>
      </c>
      <c r="C722" s="1">
        <v>40845</v>
      </c>
      <c r="D722" t="s">
        <v>45</v>
      </c>
      <c r="E722" t="s">
        <v>2977</v>
      </c>
      <c r="F722" t="s">
        <v>545</v>
      </c>
      <c r="G722" t="s">
        <v>31</v>
      </c>
      <c r="H722" t="s">
        <v>2011</v>
      </c>
      <c r="I722" t="s">
        <v>2780</v>
      </c>
      <c r="J722" t="s">
        <v>2978</v>
      </c>
      <c r="K722" t="s">
        <v>2005</v>
      </c>
      <c r="L722" t="s">
        <v>2005</v>
      </c>
      <c r="M722" t="s">
        <v>2014</v>
      </c>
      <c r="N722" t="s">
        <v>38</v>
      </c>
      <c r="O722" t="s">
        <v>374</v>
      </c>
      <c r="P722" t="s">
        <v>3230</v>
      </c>
      <c r="Q722" t="s">
        <v>3231</v>
      </c>
      <c r="R722">
        <v>4</v>
      </c>
      <c r="S722">
        <v>533</v>
      </c>
      <c r="T722">
        <v>0</v>
      </c>
      <c r="U722">
        <v>245.04</v>
      </c>
      <c r="V722" t="s">
        <v>42</v>
      </c>
      <c r="W722">
        <v>30.67</v>
      </c>
      <c r="X722" t="s">
        <v>43</v>
      </c>
      <c r="Y722" t="s">
        <v>8726</v>
      </c>
      <c r="Z722">
        <v>2011</v>
      </c>
      <c r="AA722">
        <v>44</v>
      </c>
      <c r="AB722">
        <v>23279</v>
      </c>
    </row>
    <row r="723" spans="1:28" x14ac:dyDescent="0.2">
      <c r="A723" t="s">
        <v>3232</v>
      </c>
      <c r="B723" s="1">
        <v>41135</v>
      </c>
      <c r="C723" s="1">
        <v>41139</v>
      </c>
      <c r="D723" t="s">
        <v>45</v>
      </c>
      <c r="E723" t="s">
        <v>3233</v>
      </c>
      <c r="F723" t="s">
        <v>1489</v>
      </c>
      <c r="G723" t="s">
        <v>31</v>
      </c>
      <c r="H723" t="s">
        <v>2020</v>
      </c>
      <c r="I723" t="s">
        <v>2021</v>
      </c>
      <c r="J723" t="s">
        <v>3234</v>
      </c>
      <c r="K723" t="s">
        <v>2023</v>
      </c>
      <c r="L723" t="s">
        <v>2023</v>
      </c>
      <c r="M723" t="s">
        <v>2023</v>
      </c>
      <c r="N723" t="s">
        <v>38</v>
      </c>
      <c r="O723" t="s">
        <v>374</v>
      </c>
      <c r="P723" t="s">
        <v>2126</v>
      </c>
      <c r="Q723" t="s">
        <v>2127</v>
      </c>
      <c r="R723">
        <v>4</v>
      </c>
      <c r="S723">
        <v>546</v>
      </c>
      <c r="T723">
        <v>0</v>
      </c>
      <c r="U723">
        <v>114.48</v>
      </c>
      <c r="V723" t="s">
        <v>42</v>
      </c>
      <c r="W723">
        <v>46.97</v>
      </c>
      <c r="X723" t="s">
        <v>43</v>
      </c>
      <c r="Y723" t="s">
        <v>8732</v>
      </c>
      <c r="Z723">
        <v>2012</v>
      </c>
      <c r="AA723">
        <v>33</v>
      </c>
      <c r="AB723">
        <v>46331</v>
      </c>
    </row>
    <row r="724" spans="1:28" x14ac:dyDescent="0.2">
      <c r="A724" t="s">
        <v>3235</v>
      </c>
      <c r="B724" s="1">
        <v>41166</v>
      </c>
      <c r="C724" s="1">
        <v>41169</v>
      </c>
      <c r="D724" t="s">
        <v>45</v>
      </c>
      <c r="E724" t="s">
        <v>3236</v>
      </c>
      <c r="F724" t="s">
        <v>527</v>
      </c>
      <c r="G724" t="s">
        <v>31</v>
      </c>
      <c r="H724" t="s">
        <v>2182</v>
      </c>
      <c r="I724" t="s">
        <v>3237</v>
      </c>
      <c r="J724" t="s">
        <v>3238</v>
      </c>
      <c r="K724" t="s">
        <v>2005</v>
      </c>
      <c r="L724" t="s">
        <v>2005</v>
      </c>
      <c r="M724" t="s">
        <v>2185</v>
      </c>
      <c r="N724" t="s">
        <v>38</v>
      </c>
      <c r="O724" t="s">
        <v>374</v>
      </c>
      <c r="P724" t="s">
        <v>3239</v>
      </c>
      <c r="Q724" t="s">
        <v>2089</v>
      </c>
      <c r="R724">
        <v>4</v>
      </c>
      <c r="S724">
        <v>516</v>
      </c>
      <c r="T724">
        <v>0</v>
      </c>
      <c r="U724">
        <v>108.24</v>
      </c>
      <c r="V724" t="s">
        <v>42</v>
      </c>
      <c r="W724">
        <v>60.02</v>
      </c>
      <c r="X724" t="s">
        <v>43</v>
      </c>
      <c r="Y724" t="s">
        <v>8763</v>
      </c>
      <c r="Z724">
        <v>2012</v>
      </c>
      <c r="AA724">
        <v>37</v>
      </c>
      <c r="AB724">
        <v>30484</v>
      </c>
    </row>
    <row r="725" spans="1:28" x14ac:dyDescent="0.2">
      <c r="A725" t="s">
        <v>3240</v>
      </c>
      <c r="B725" s="1">
        <v>41233</v>
      </c>
      <c r="C725" s="1">
        <v>41236</v>
      </c>
      <c r="D725" t="s">
        <v>59</v>
      </c>
      <c r="E725" t="s">
        <v>3241</v>
      </c>
      <c r="F725" t="s">
        <v>745</v>
      </c>
      <c r="G725" t="s">
        <v>31</v>
      </c>
      <c r="H725" t="s">
        <v>2011</v>
      </c>
      <c r="I725" t="s">
        <v>3242</v>
      </c>
      <c r="J725" t="s">
        <v>3243</v>
      </c>
      <c r="K725" t="s">
        <v>2005</v>
      </c>
      <c r="L725" t="s">
        <v>2005</v>
      </c>
      <c r="M725" t="s">
        <v>2014</v>
      </c>
      <c r="N725" t="s">
        <v>38</v>
      </c>
      <c r="O725" t="s">
        <v>374</v>
      </c>
      <c r="P725" t="s">
        <v>3244</v>
      </c>
      <c r="Q725" t="s">
        <v>2089</v>
      </c>
      <c r="R725">
        <v>4</v>
      </c>
      <c r="S725">
        <v>514</v>
      </c>
      <c r="T725">
        <v>0</v>
      </c>
      <c r="U725">
        <v>215.76</v>
      </c>
      <c r="V725" t="s">
        <v>42</v>
      </c>
      <c r="W725">
        <v>150.47</v>
      </c>
      <c r="X725" t="s">
        <v>146</v>
      </c>
      <c r="Y725" t="s">
        <v>8733</v>
      </c>
      <c r="Z725">
        <v>2012</v>
      </c>
      <c r="AA725">
        <v>47</v>
      </c>
      <c r="AB725">
        <v>22821</v>
      </c>
    </row>
    <row r="726" spans="1:28" x14ac:dyDescent="0.2">
      <c r="A726" t="s">
        <v>3245</v>
      </c>
      <c r="B726" s="1">
        <v>41460</v>
      </c>
      <c r="C726" s="1">
        <v>41460</v>
      </c>
      <c r="D726" t="s">
        <v>28</v>
      </c>
      <c r="E726" t="s">
        <v>3246</v>
      </c>
      <c r="F726" t="s">
        <v>1654</v>
      </c>
      <c r="G726" t="s">
        <v>31</v>
      </c>
      <c r="H726" t="s">
        <v>1969</v>
      </c>
      <c r="I726" t="s">
        <v>2873</v>
      </c>
      <c r="J726" t="s">
        <v>2873</v>
      </c>
      <c r="K726" t="s">
        <v>1950</v>
      </c>
      <c r="L726" t="s">
        <v>1950</v>
      </c>
      <c r="M726" t="s">
        <v>1757</v>
      </c>
      <c r="N726" t="s">
        <v>38</v>
      </c>
      <c r="O726" t="s">
        <v>374</v>
      </c>
      <c r="P726" t="s">
        <v>3247</v>
      </c>
      <c r="Q726" t="s">
        <v>3248</v>
      </c>
      <c r="R726">
        <v>4</v>
      </c>
      <c r="S726">
        <v>550</v>
      </c>
      <c r="T726">
        <v>0</v>
      </c>
      <c r="U726">
        <v>242.16</v>
      </c>
      <c r="V726" t="s">
        <v>42</v>
      </c>
      <c r="W726">
        <v>64.584999999999994</v>
      </c>
      <c r="X726" t="s">
        <v>64</v>
      </c>
      <c r="Y726" t="s">
        <v>8767</v>
      </c>
      <c r="Z726">
        <v>2013</v>
      </c>
      <c r="AA726">
        <v>27</v>
      </c>
      <c r="AB726">
        <v>6796</v>
      </c>
    </row>
    <row r="727" spans="1:28" x14ac:dyDescent="0.2">
      <c r="A727" t="s">
        <v>3249</v>
      </c>
      <c r="B727" s="1">
        <v>41639</v>
      </c>
      <c r="C727" s="1">
        <v>41642</v>
      </c>
      <c r="D727" t="s">
        <v>45</v>
      </c>
      <c r="E727" t="s">
        <v>3250</v>
      </c>
      <c r="F727" t="s">
        <v>3251</v>
      </c>
      <c r="G727" t="s">
        <v>31</v>
      </c>
      <c r="H727" t="s">
        <v>3252</v>
      </c>
      <c r="I727" t="s">
        <v>3253</v>
      </c>
      <c r="J727" t="s">
        <v>3253</v>
      </c>
      <c r="K727" t="s">
        <v>1979</v>
      </c>
      <c r="L727" t="s">
        <v>1979</v>
      </c>
      <c r="M727" t="s">
        <v>1979</v>
      </c>
      <c r="N727" t="s">
        <v>38</v>
      </c>
      <c r="O727" t="s">
        <v>374</v>
      </c>
      <c r="P727" t="s">
        <v>2355</v>
      </c>
      <c r="Q727" t="s">
        <v>2356</v>
      </c>
      <c r="R727">
        <v>4</v>
      </c>
      <c r="S727">
        <v>848</v>
      </c>
      <c r="T727">
        <v>0</v>
      </c>
      <c r="U727">
        <v>322.32</v>
      </c>
      <c r="V727" t="s">
        <v>42</v>
      </c>
      <c r="W727">
        <v>91</v>
      </c>
      <c r="X727" t="s">
        <v>146</v>
      </c>
      <c r="Y727" t="s">
        <v>8764</v>
      </c>
      <c r="Z727">
        <v>2013</v>
      </c>
      <c r="AA727">
        <v>53</v>
      </c>
      <c r="AB727">
        <v>47215</v>
      </c>
    </row>
    <row r="728" spans="1:28" x14ac:dyDescent="0.2">
      <c r="A728" t="s">
        <v>3254</v>
      </c>
      <c r="B728" s="1">
        <v>41724</v>
      </c>
      <c r="C728" s="1">
        <v>41726</v>
      </c>
      <c r="D728" t="s">
        <v>59</v>
      </c>
      <c r="E728" t="s">
        <v>3255</v>
      </c>
      <c r="F728" t="s">
        <v>3256</v>
      </c>
      <c r="G728" t="s">
        <v>31</v>
      </c>
      <c r="H728" t="s">
        <v>2791</v>
      </c>
      <c r="I728" t="s">
        <v>3257</v>
      </c>
      <c r="J728" t="s">
        <v>3257</v>
      </c>
      <c r="K728" t="s">
        <v>2023</v>
      </c>
      <c r="L728" t="s">
        <v>2023</v>
      </c>
      <c r="M728" t="s">
        <v>2023</v>
      </c>
      <c r="N728" t="s">
        <v>38</v>
      </c>
      <c r="O728" t="s">
        <v>374</v>
      </c>
      <c r="P728" t="s">
        <v>3258</v>
      </c>
      <c r="Q728" t="s">
        <v>3259</v>
      </c>
      <c r="R728">
        <v>4</v>
      </c>
      <c r="S728">
        <v>843</v>
      </c>
      <c r="T728">
        <v>0</v>
      </c>
      <c r="U728">
        <v>210.6</v>
      </c>
      <c r="V728" t="s">
        <v>42</v>
      </c>
      <c r="W728">
        <v>158.38</v>
      </c>
      <c r="X728" t="s">
        <v>43</v>
      </c>
      <c r="Y728" t="s">
        <v>8758</v>
      </c>
      <c r="Z728">
        <v>2014</v>
      </c>
      <c r="AA728">
        <v>13</v>
      </c>
      <c r="AB728">
        <v>43921</v>
      </c>
    </row>
    <row r="729" spans="1:28" x14ac:dyDescent="0.2">
      <c r="A729" t="s">
        <v>3260</v>
      </c>
      <c r="B729" s="1">
        <v>41862</v>
      </c>
      <c r="C729" s="1">
        <v>41862</v>
      </c>
      <c r="D729" t="s">
        <v>45</v>
      </c>
      <c r="E729" t="s">
        <v>3261</v>
      </c>
      <c r="F729" t="s">
        <v>3262</v>
      </c>
      <c r="G729" t="s">
        <v>31</v>
      </c>
      <c r="H729" t="s">
        <v>2011</v>
      </c>
      <c r="I729" t="s">
        <v>3263</v>
      </c>
      <c r="J729" t="s">
        <v>3264</v>
      </c>
      <c r="K729" t="s">
        <v>2005</v>
      </c>
      <c r="L729" t="s">
        <v>2005</v>
      </c>
      <c r="M729" t="s">
        <v>2014</v>
      </c>
      <c r="N729" t="s">
        <v>38</v>
      </c>
      <c r="O729" t="s">
        <v>374</v>
      </c>
      <c r="P729" t="s">
        <v>3265</v>
      </c>
      <c r="Q729" t="s">
        <v>3266</v>
      </c>
      <c r="R729">
        <v>4</v>
      </c>
      <c r="S729">
        <v>813</v>
      </c>
      <c r="T729">
        <v>0</v>
      </c>
      <c r="U729">
        <v>357.6</v>
      </c>
      <c r="V729" t="s">
        <v>42</v>
      </c>
      <c r="W729">
        <v>26.69</v>
      </c>
      <c r="X729" t="s">
        <v>64</v>
      </c>
      <c r="Y729" t="s">
        <v>8747</v>
      </c>
      <c r="Z729">
        <v>2014</v>
      </c>
      <c r="AA729">
        <v>33</v>
      </c>
      <c r="AB729">
        <v>24244</v>
      </c>
    </row>
    <row r="730" spans="1:28" x14ac:dyDescent="0.2">
      <c r="A730" t="s">
        <v>2814</v>
      </c>
      <c r="B730" s="1">
        <v>40599</v>
      </c>
      <c r="C730" s="1">
        <v>40599</v>
      </c>
      <c r="D730" t="s">
        <v>59</v>
      </c>
      <c r="E730" t="s">
        <v>2815</v>
      </c>
      <c r="F730" t="s">
        <v>2816</v>
      </c>
      <c r="G730" t="s">
        <v>31</v>
      </c>
      <c r="H730" t="s">
        <v>2302</v>
      </c>
      <c r="I730" t="s">
        <v>2817</v>
      </c>
      <c r="J730" t="s">
        <v>2818</v>
      </c>
      <c r="K730" t="s">
        <v>1979</v>
      </c>
      <c r="L730" t="s">
        <v>1979</v>
      </c>
      <c r="M730" t="s">
        <v>1979</v>
      </c>
      <c r="N730" t="s">
        <v>38</v>
      </c>
      <c r="O730" t="s">
        <v>374</v>
      </c>
      <c r="P730" t="s">
        <v>3149</v>
      </c>
      <c r="Q730" t="s">
        <v>2378</v>
      </c>
      <c r="R730">
        <v>2</v>
      </c>
      <c r="S730">
        <v>394</v>
      </c>
      <c r="T730">
        <v>0</v>
      </c>
      <c r="U730">
        <v>78.78</v>
      </c>
      <c r="V730" t="s">
        <v>42</v>
      </c>
      <c r="W730">
        <v>110.6</v>
      </c>
      <c r="X730" t="s">
        <v>64</v>
      </c>
      <c r="Y730" t="s">
        <v>8770</v>
      </c>
      <c r="Z730">
        <v>2011</v>
      </c>
      <c r="AA730">
        <v>9</v>
      </c>
      <c r="AB730">
        <v>50119</v>
      </c>
    </row>
    <row r="731" spans="1:28" x14ac:dyDescent="0.2">
      <c r="A731" t="s">
        <v>3267</v>
      </c>
      <c r="B731" s="1">
        <v>40994</v>
      </c>
      <c r="C731" s="1">
        <v>40994</v>
      </c>
      <c r="D731" t="s">
        <v>28</v>
      </c>
      <c r="E731" t="s">
        <v>3268</v>
      </c>
      <c r="F731" t="s">
        <v>3269</v>
      </c>
      <c r="G731" t="s">
        <v>31</v>
      </c>
      <c r="H731" t="s">
        <v>1961</v>
      </c>
      <c r="I731" t="s">
        <v>1962</v>
      </c>
      <c r="J731" t="s">
        <v>3270</v>
      </c>
      <c r="K731" t="s">
        <v>1879</v>
      </c>
      <c r="L731" t="s">
        <v>1879</v>
      </c>
      <c r="M731" t="s">
        <v>1757</v>
      </c>
      <c r="N731" t="s">
        <v>38</v>
      </c>
      <c r="O731" t="s">
        <v>374</v>
      </c>
      <c r="P731" t="s">
        <v>3271</v>
      </c>
      <c r="Q731" t="s">
        <v>3248</v>
      </c>
      <c r="R731">
        <v>2</v>
      </c>
      <c r="S731">
        <v>413</v>
      </c>
      <c r="T731">
        <v>0</v>
      </c>
      <c r="U731">
        <v>185.76</v>
      </c>
      <c r="V731" t="s">
        <v>42</v>
      </c>
      <c r="W731">
        <v>69.92</v>
      </c>
      <c r="X731" t="s">
        <v>64</v>
      </c>
      <c r="Y731" t="s">
        <v>8730</v>
      </c>
      <c r="Z731">
        <v>2012</v>
      </c>
      <c r="AA731">
        <v>13</v>
      </c>
      <c r="AB731">
        <v>19150</v>
      </c>
    </row>
    <row r="732" spans="1:28" x14ac:dyDescent="0.2">
      <c r="A732" t="s">
        <v>3272</v>
      </c>
      <c r="B732" s="1">
        <v>41944</v>
      </c>
      <c r="C732" s="1">
        <v>41945</v>
      </c>
      <c r="D732" t="s">
        <v>45</v>
      </c>
      <c r="E732" t="s">
        <v>3273</v>
      </c>
      <c r="F732" t="s">
        <v>1320</v>
      </c>
      <c r="G732" t="s">
        <v>31</v>
      </c>
      <c r="H732" t="s">
        <v>2582</v>
      </c>
      <c r="I732" t="s">
        <v>3274</v>
      </c>
      <c r="J732" t="s">
        <v>3274</v>
      </c>
      <c r="K732" t="s">
        <v>2023</v>
      </c>
      <c r="L732" t="s">
        <v>2023</v>
      </c>
      <c r="M732" t="s">
        <v>2023</v>
      </c>
      <c r="N732" t="s">
        <v>38</v>
      </c>
      <c r="O732" t="s">
        <v>374</v>
      </c>
      <c r="P732" t="s">
        <v>1980</v>
      </c>
      <c r="Q732" t="s">
        <v>1981</v>
      </c>
      <c r="R732">
        <v>2</v>
      </c>
      <c r="S732">
        <v>398</v>
      </c>
      <c r="T732">
        <v>0</v>
      </c>
      <c r="U732">
        <v>111.36</v>
      </c>
      <c r="V732" t="s">
        <v>42</v>
      </c>
      <c r="W732">
        <v>62.14</v>
      </c>
      <c r="X732" t="s">
        <v>146</v>
      </c>
      <c r="Y732" t="s">
        <v>8768</v>
      </c>
      <c r="Z732">
        <v>2014</v>
      </c>
      <c r="AA732">
        <v>44</v>
      </c>
      <c r="AB732">
        <v>46601</v>
      </c>
    </row>
    <row r="733" spans="1:28" x14ac:dyDescent="0.2">
      <c r="A733" t="s">
        <v>3275</v>
      </c>
      <c r="B733" s="1">
        <v>41072</v>
      </c>
      <c r="C733" s="1">
        <v>41074</v>
      </c>
      <c r="D733" t="s">
        <v>45</v>
      </c>
      <c r="E733" t="s">
        <v>3276</v>
      </c>
      <c r="F733" t="s">
        <v>3277</v>
      </c>
      <c r="G733" t="s">
        <v>31</v>
      </c>
      <c r="H733" t="s">
        <v>2857</v>
      </c>
      <c r="I733" t="s">
        <v>3027</v>
      </c>
      <c r="J733" t="s">
        <v>3278</v>
      </c>
      <c r="K733" t="s">
        <v>1979</v>
      </c>
      <c r="L733" t="s">
        <v>1979</v>
      </c>
      <c r="M733" t="s">
        <v>1979</v>
      </c>
      <c r="N733" t="s">
        <v>38</v>
      </c>
      <c r="O733" t="s">
        <v>313</v>
      </c>
      <c r="P733" t="s">
        <v>2457</v>
      </c>
      <c r="Q733" t="s">
        <v>2458</v>
      </c>
      <c r="R733">
        <v>12</v>
      </c>
      <c r="S733">
        <v>609</v>
      </c>
      <c r="T733">
        <v>0</v>
      </c>
      <c r="U733">
        <v>79.2</v>
      </c>
      <c r="V733" t="s">
        <v>42</v>
      </c>
      <c r="W733">
        <v>9.18</v>
      </c>
      <c r="X733" t="s">
        <v>146</v>
      </c>
      <c r="Y733" t="s">
        <v>8765</v>
      </c>
      <c r="Z733">
        <v>2012</v>
      </c>
      <c r="AA733">
        <v>24</v>
      </c>
      <c r="AB733">
        <v>46923</v>
      </c>
    </row>
    <row r="734" spans="1:28" x14ac:dyDescent="0.2">
      <c r="A734" t="s">
        <v>3279</v>
      </c>
      <c r="B734" s="1">
        <v>41102</v>
      </c>
      <c r="C734" s="1">
        <v>41105</v>
      </c>
      <c r="D734" t="s">
        <v>59</v>
      </c>
      <c r="E734" t="s">
        <v>3280</v>
      </c>
      <c r="F734" t="s">
        <v>3281</v>
      </c>
      <c r="G734" t="s">
        <v>31</v>
      </c>
      <c r="H734" t="s">
        <v>2341</v>
      </c>
      <c r="I734" t="s">
        <v>3282</v>
      </c>
      <c r="J734" t="s">
        <v>3283</v>
      </c>
      <c r="K734" t="s">
        <v>1979</v>
      </c>
      <c r="L734" t="s">
        <v>1979</v>
      </c>
      <c r="M734" t="s">
        <v>1979</v>
      </c>
      <c r="N734" t="s">
        <v>38</v>
      </c>
      <c r="O734" t="s">
        <v>313</v>
      </c>
      <c r="P734" t="s">
        <v>3284</v>
      </c>
      <c r="Q734" t="s">
        <v>3285</v>
      </c>
      <c r="R734">
        <v>8</v>
      </c>
      <c r="S734">
        <v>389</v>
      </c>
      <c r="T734">
        <v>0</v>
      </c>
      <c r="U734">
        <v>167.04</v>
      </c>
      <c r="V734" t="s">
        <v>42</v>
      </c>
      <c r="W734">
        <v>120.81</v>
      </c>
      <c r="X734" t="s">
        <v>43</v>
      </c>
      <c r="Y734" t="s">
        <v>8769</v>
      </c>
      <c r="Z734">
        <v>2012</v>
      </c>
      <c r="AA734">
        <v>28</v>
      </c>
      <c r="AB734">
        <v>49503</v>
      </c>
    </row>
    <row r="735" spans="1:28" x14ac:dyDescent="0.2">
      <c r="A735" t="s">
        <v>3286</v>
      </c>
      <c r="B735" s="1">
        <v>41157</v>
      </c>
      <c r="C735" s="1">
        <v>41160</v>
      </c>
      <c r="D735" t="s">
        <v>45</v>
      </c>
      <c r="E735" t="s">
        <v>3287</v>
      </c>
      <c r="F735" t="s">
        <v>3288</v>
      </c>
      <c r="G735" t="s">
        <v>31</v>
      </c>
      <c r="H735" t="s">
        <v>2241</v>
      </c>
      <c r="I735" t="s">
        <v>3289</v>
      </c>
      <c r="J735" t="s">
        <v>3290</v>
      </c>
      <c r="K735" t="s">
        <v>2005</v>
      </c>
      <c r="L735" t="s">
        <v>2005</v>
      </c>
      <c r="M735" t="s">
        <v>2185</v>
      </c>
      <c r="N735" t="s">
        <v>38</v>
      </c>
      <c r="O735" t="s">
        <v>313</v>
      </c>
      <c r="P735" t="s">
        <v>3291</v>
      </c>
      <c r="Q735" t="s">
        <v>1922</v>
      </c>
      <c r="R735">
        <v>6</v>
      </c>
      <c r="S735">
        <v>299</v>
      </c>
      <c r="T735">
        <v>0</v>
      </c>
      <c r="U735">
        <v>68.760000000000005</v>
      </c>
      <c r="V735" t="s">
        <v>42</v>
      </c>
      <c r="W735">
        <v>14.55</v>
      </c>
      <c r="X735" t="s">
        <v>146</v>
      </c>
      <c r="Y735" t="s">
        <v>8763</v>
      </c>
      <c r="Z735">
        <v>2012</v>
      </c>
      <c r="AA735">
        <v>36</v>
      </c>
      <c r="AB735">
        <v>31187</v>
      </c>
    </row>
    <row r="736" spans="1:28" x14ac:dyDescent="0.2">
      <c r="A736" t="s">
        <v>3292</v>
      </c>
      <c r="B736" s="1">
        <v>41887</v>
      </c>
      <c r="C736" s="1">
        <v>41890</v>
      </c>
      <c r="D736" t="s">
        <v>45</v>
      </c>
      <c r="E736" t="s">
        <v>3293</v>
      </c>
      <c r="F736" t="s">
        <v>3294</v>
      </c>
      <c r="G736" t="s">
        <v>31</v>
      </c>
      <c r="H736" t="s">
        <v>2315</v>
      </c>
      <c r="I736" t="s">
        <v>3295</v>
      </c>
      <c r="J736" t="s">
        <v>3296</v>
      </c>
      <c r="K736" t="s">
        <v>1950</v>
      </c>
      <c r="L736" t="s">
        <v>1950</v>
      </c>
      <c r="M736" t="s">
        <v>1594</v>
      </c>
      <c r="N736" t="s">
        <v>38</v>
      </c>
      <c r="O736" t="s">
        <v>313</v>
      </c>
      <c r="P736" t="s">
        <v>3297</v>
      </c>
      <c r="Q736" t="s">
        <v>3298</v>
      </c>
      <c r="R736">
        <v>9</v>
      </c>
      <c r="S736">
        <v>274</v>
      </c>
      <c r="T736">
        <v>0</v>
      </c>
      <c r="U736">
        <v>106.74</v>
      </c>
      <c r="V736" t="s">
        <v>42</v>
      </c>
      <c r="W736">
        <v>48.232999999999997</v>
      </c>
      <c r="X736" t="s">
        <v>146</v>
      </c>
      <c r="Y736" t="s">
        <v>8748</v>
      </c>
      <c r="Z736">
        <v>2014</v>
      </c>
      <c r="AA736">
        <v>36</v>
      </c>
      <c r="AB736">
        <v>1791</v>
      </c>
    </row>
    <row r="737" spans="1:28" x14ac:dyDescent="0.2">
      <c r="A737" t="s">
        <v>3299</v>
      </c>
      <c r="B737" s="1">
        <v>41960</v>
      </c>
      <c r="C737" s="1">
        <v>41963</v>
      </c>
      <c r="D737" t="s">
        <v>59</v>
      </c>
      <c r="E737" t="s">
        <v>3300</v>
      </c>
      <c r="F737" t="s">
        <v>770</v>
      </c>
      <c r="G737" t="s">
        <v>31</v>
      </c>
      <c r="H737" t="s">
        <v>2256</v>
      </c>
      <c r="I737" t="s">
        <v>3138</v>
      </c>
      <c r="J737" t="s">
        <v>3301</v>
      </c>
      <c r="K737" t="s">
        <v>2005</v>
      </c>
      <c r="L737" t="s">
        <v>2005</v>
      </c>
      <c r="M737" t="s">
        <v>2112</v>
      </c>
      <c r="N737" t="s">
        <v>38</v>
      </c>
      <c r="O737" t="s">
        <v>313</v>
      </c>
      <c r="P737" t="s">
        <v>3302</v>
      </c>
      <c r="Q737" t="s">
        <v>2541</v>
      </c>
      <c r="R737">
        <v>9</v>
      </c>
      <c r="S737">
        <v>483</v>
      </c>
      <c r="T737">
        <v>0</v>
      </c>
      <c r="U737">
        <v>183.33</v>
      </c>
      <c r="V737" t="s">
        <v>42</v>
      </c>
      <c r="W737">
        <v>151.37</v>
      </c>
      <c r="X737" t="s">
        <v>146</v>
      </c>
      <c r="Y737" t="s">
        <v>8768</v>
      </c>
      <c r="Z737">
        <v>2014</v>
      </c>
      <c r="AA737">
        <v>47</v>
      </c>
      <c r="AB737">
        <v>27043</v>
      </c>
    </row>
    <row r="738" spans="1:28" x14ac:dyDescent="0.2">
      <c r="A738" t="s">
        <v>3303</v>
      </c>
      <c r="B738" s="1">
        <v>40800</v>
      </c>
      <c r="C738" s="1">
        <v>40800</v>
      </c>
      <c r="D738" t="s">
        <v>28</v>
      </c>
      <c r="E738" t="s">
        <v>3304</v>
      </c>
      <c r="F738" t="s">
        <v>1786</v>
      </c>
      <c r="G738" t="s">
        <v>31</v>
      </c>
      <c r="H738" t="s">
        <v>1985</v>
      </c>
      <c r="I738" t="s">
        <v>1986</v>
      </c>
      <c r="J738" t="s">
        <v>3305</v>
      </c>
      <c r="K738" t="s">
        <v>1879</v>
      </c>
      <c r="L738" t="s">
        <v>1879</v>
      </c>
      <c r="M738" t="s">
        <v>1988</v>
      </c>
      <c r="N738" t="s">
        <v>38</v>
      </c>
      <c r="O738" t="s">
        <v>313</v>
      </c>
      <c r="P738" t="s">
        <v>3306</v>
      </c>
      <c r="Q738" t="s">
        <v>3307</v>
      </c>
      <c r="R738">
        <v>12</v>
      </c>
      <c r="S738">
        <v>317</v>
      </c>
      <c r="T738">
        <v>0</v>
      </c>
      <c r="U738">
        <v>28.44</v>
      </c>
      <c r="V738" t="s">
        <v>42</v>
      </c>
      <c r="W738">
        <v>79.23</v>
      </c>
      <c r="X738" t="s">
        <v>64</v>
      </c>
      <c r="Y738" t="s">
        <v>8725</v>
      </c>
      <c r="Z738">
        <v>2011</v>
      </c>
      <c r="AA738">
        <v>38</v>
      </c>
      <c r="AB738">
        <v>11877</v>
      </c>
    </row>
    <row r="739" spans="1:28" x14ac:dyDescent="0.2">
      <c r="A739" t="s">
        <v>3308</v>
      </c>
      <c r="B739" s="1">
        <v>40982</v>
      </c>
      <c r="C739" s="1">
        <v>40982</v>
      </c>
      <c r="D739" t="s">
        <v>28</v>
      </c>
      <c r="E739" t="s">
        <v>3309</v>
      </c>
      <c r="F739" t="s">
        <v>3163</v>
      </c>
      <c r="G739" t="s">
        <v>31</v>
      </c>
      <c r="H739" t="s">
        <v>2283</v>
      </c>
      <c r="I739" t="s">
        <v>3310</v>
      </c>
      <c r="J739" t="s">
        <v>3311</v>
      </c>
      <c r="K739" t="s">
        <v>1879</v>
      </c>
      <c r="L739" t="s">
        <v>1879</v>
      </c>
      <c r="M739" t="s">
        <v>1594</v>
      </c>
      <c r="N739" t="s">
        <v>38</v>
      </c>
      <c r="O739" t="s">
        <v>313</v>
      </c>
      <c r="P739" t="s">
        <v>3312</v>
      </c>
      <c r="Q739" t="s">
        <v>3313</v>
      </c>
      <c r="R739">
        <v>6</v>
      </c>
      <c r="S739">
        <v>324</v>
      </c>
      <c r="T739">
        <v>0</v>
      </c>
      <c r="U739">
        <v>109.98</v>
      </c>
      <c r="V739" t="s">
        <v>42</v>
      </c>
      <c r="W739">
        <v>3.21</v>
      </c>
      <c r="X739" t="s">
        <v>64</v>
      </c>
      <c r="Y739" t="s">
        <v>8730</v>
      </c>
      <c r="Z739">
        <v>2012</v>
      </c>
      <c r="AA739">
        <v>11</v>
      </c>
      <c r="AB739">
        <v>17253</v>
      </c>
    </row>
    <row r="740" spans="1:28" x14ac:dyDescent="0.2">
      <c r="A740" t="s">
        <v>2931</v>
      </c>
      <c r="B740" s="1">
        <v>41855</v>
      </c>
      <c r="C740" s="1">
        <v>41858</v>
      </c>
      <c r="D740" t="s">
        <v>45</v>
      </c>
      <c r="E740" t="s">
        <v>2932</v>
      </c>
      <c r="F740" t="s">
        <v>2933</v>
      </c>
      <c r="G740" t="s">
        <v>31</v>
      </c>
      <c r="H740" t="s">
        <v>1985</v>
      </c>
      <c r="I740" t="s">
        <v>1986</v>
      </c>
      <c r="J740" t="s">
        <v>2200</v>
      </c>
      <c r="K740" t="s">
        <v>1879</v>
      </c>
      <c r="L740" t="s">
        <v>1879</v>
      </c>
      <c r="M740" t="s">
        <v>1988</v>
      </c>
      <c r="N740" t="s">
        <v>38</v>
      </c>
      <c r="O740" t="s">
        <v>313</v>
      </c>
      <c r="P740" t="s">
        <v>3314</v>
      </c>
      <c r="Q740" t="s">
        <v>3285</v>
      </c>
      <c r="R740">
        <v>7</v>
      </c>
      <c r="S740">
        <v>340</v>
      </c>
      <c r="T740">
        <v>0</v>
      </c>
      <c r="U740">
        <v>146.16</v>
      </c>
      <c r="V740" t="s">
        <v>42</v>
      </c>
      <c r="W740">
        <v>68.67</v>
      </c>
      <c r="X740" t="s">
        <v>146</v>
      </c>
      <c r="Y740" t="s">
        <v>8747</v>
      </c>
      <c r="Z740">
        <v>2014</v>
      </c>
      <c r="AA740">
        <v>32</v>
      </c>
      <c r="AB740">
        <v>14041</v>
      </c>
    </row>
    <row r="741" spans="1:28" x14ac:dyDescent="0.2">
      <c r="A741" t="s">
        <v>3315</v>
      </c>
      <c r="B741" s="1">
        <v>40879</v>
      </c>
      <c r="C741" s="1">
        <v>40880</v>
      </c>
      <c r="D741" t="s">
        <v>45</v>
      </c>
      <c r="E741" t="s">
        <v>3316</v>
      </c>
      <c r="F741" t="s">
        <v>1333</v>
      </c>
      <c r="G741" t="s">
        <v>31</v>
      </c>
      <c r="H741" t="s">
        <v>1876</v>
      </c>
      <c r="I741" t="s">
        <v>1877</v>
      </c>
      <c r="J741" t="s">
        <v>3317</v>
      </c>
      <c r="K741" t="s">
        <v>1879</v>
      </c>
      <c r="L741" t="s">
        <v>1879</v>
      </c>
      <c r="M741" t="s">
        <v>1757</v>
      </c>
      <c r="N741" t="s">
        <v>38</v>
      </c>
      <c r="O741" t="s">
        <v>1434</v>
      </c>
      <c r="P741" t="s">
        <v>3318</v>
      </c>
      <c r="Q741" t="s">
        <v>3319</v>
      </c>
      <c r="R741">
        <v>14</v>
      </c>
      <c r="S741">
        <v>676</v>
      </c>
      <c r="T741">
        <v>0</v>
      </c>
      <c r="U741">
        <v>81.06</v>
      </c>
      <c r="V741" t="s">
        <v>42</v>
      </c>
      <c r="W741">
        <v>79.41</v>
      </c>
      <c r="X741" t="s">
        <v>146</v>
      </c>
      <c r="Y741" t="s">
        <v>8728</v>
      </c>
      <c r="Z741">
        <v>2011</v>
      </c>
      <c r="AA741">
        <v>49</v>
      </c>
      <c r="AB741">
        <v>14266</v>
      </c>
    </row>
    <row r="742" spans="1:28" x14ac:dyDescent="0.2">
      <c r="A742" t="s">
        <v>3320</v>
      </c>
      <c r="B742" s="1">
        <v>41179</v>
      </c>
      <c r="C742" s="1">
        <v>41181</v>
      </c>
      <c r="D742" t="s">
        <v>28</v>
      </c>
      <c r="E742" t="s">
        <v>3321</v>
      </c>
      <c r="F742" t="s">
        <v>3322</v>
      </c>
      <c r="G742" t="s">
        <v>31</v>
      </c>
      <c r="H742" t="s">
        <v>1985</v>
      </c>
      <c r="I742" t="s">
        <v>1986</v>
      </c>
      <c r="J742" t="s">
        <v>3323</v>
      </c>
      <c r="K742" t="s">
        <v>1879</v>
      </c>
      <c r="L742" t="s">
        <v>1879</v>
      </c>
      <c r="M742" t="s">
        <v>1988</v>
      </c>
      <c r="N742" t="s">
        <v>38</v>
      </c>
      <c r="O742" t="s">
        <v>1434</v>
      </c>
      <c r="P742" t="s">
        <v>3324</v>
      </c>
      <c r="Q742" t="s">
        <v>3325</v>
      </c>
      <c r="R742">
        <v>10</v>
      </c>
      <c r="S742">
        <v>493</v>
      </c>
      <c r="T742">
        <v>0</v>
      </c>
      <c r="U742">
        <v>54</v>
      </c>
      <c r="V742" t="s">
        <v>42</v>
      </c>
      <c r="W742">
        <v>32.369999999999997</v>
      </c>
      <c r="X742" t="s">
        <v>146</v>
      </c>
      <c r="Y742" t="s">
        <v>8763</v>
      </c>
      <c r="Z742">
        <v>2012</v>
      </c>
      <c r="AA742">
        <v>39</v>
      </c>
      <c r="AB742">
        <v>20215</v>
      </c>
    </row>
    <row r="743" spans="1:28" x14ac:dyDescent="0.2">
      <c r="A743" t="s">
        <v>3326</v>
      </c>
      <c r="B743" s="1">
        <v>41602</v>
      </c>
      <c r="C743" s="1">
        <v>41603</v>
      </c>
      <c r="D743" t="s">
        <v>59</v>
      </c>
      <c r="E743" t="s">
        <v>3327</v>
      </c>
      <c r="F743" t="s">
        <v>3328</v>
      </c>
      <c r="G743" t="s">
        <v>31</v>
      </c>
      <c r="H743" t="s">
        <v>1940</v>
      </c>
      <c r="I743" t="s">
        <v>1941</v>
      </c>
      <c r="J743" t="s">
        <v>3329</v>
      </c>
      <c r="K743" t="s">
        <v>1879</v>
      </c>
      <c r="L743" t="s">
        <v>1879</v>
      </c>
      <c r="M743" t="s">
        <v>1757</v>
      </c>
      <c r="N743" t="s">
        <v>38</v>
      </c>
      <c r="O743" t="s">
        <v>1434</v>
      </c>
      <c r="P743" t="s">
        <v>3330</v>
      </c>
      <c r="Q743" t="s">
        <v>2016</v>
      </c>
      <c r="R743">
        <v>9</v>
      </c>
      <c r="S743">
        <v>443</v>
      </c>
      <c r="T743">
        <v>0</v>
      </c>
      <c r="U743">
        <v>177.12</v>
      </c>
      <c r="V743" t="s">
        <v>42</v>
      </c>
      <c r="W743">
        <v>117.54</v>
      </c>
      <c r="X743" t="s">
        <v>146</v>
      </c>
      <c r="Y743" t="s">
        <v>8741</v>
      </c>
      <c r="Z743">
        <v>2013</v>
      </c>
      <c r="AA743">
        <v>48</v>
      </c>
      <c r="AB743">
        <v>16989</v>
      </c>
    </row>
    <row r="744" spans="1:28" x14ac:dyDescent="0.2">
      <c r="A744" t="s">
        <v>3331</v>
      </c>
      <c r="B744" s="1">
        <v>41148</v>
      </c>
      <c r="C744" s="1">
        <v>41149</v>
      </c>
      <c r="D744" t="s">
        <v>28</v>
      </c>
      <c r="E744" t="s">
        <v>3332</v>
      </c>
      <c r="F744" t="s">
        <v>3256</v>
      </c>
      <c r="G744" t="s">
        <v>31</v>
      </c>
      <c r="H744" t="s">
        <v>1994</v>
      </c>
      <c r="I744" t="s">
        <v>3333</v>
      </c>
      <c r="J744" t="s">
        <v>3334</v>
      </c>
      <c r="K744" t="s">
        <v>1950</v>
      </c>
      <c r="L744" t="s">
        <v>1950</v>
      </c>
      <c r="M744" t="s">
        <v>1988</v>
      </c>
      <c r="N744" t="s">
        <v>38</v>
      </c>
      <c r="O744" t="s">
        <v>1434</v>
      </c>
      <c r="P744" t="s">
        <v>3335</v>
      </c>
      <c r="Q744" t="s">
        <v>3336</v>
      </c>
      <c r="R744">
        <v>8</v>
      </c>
      <c r="S744">
        <v>157</v>
      </c>
      <c r="T744">
        <v>0</v>
      </c>
      <c r="U744">
        <v>43.84</v>
      </c>
      <c r="V744" t="s">
        <v>42</v>
      </c>
      <c r="W744">
        <v>15.167</v>
      </c>
      <c r="X744" t="s">
        <v>146</v>
      </c>
      <c r="Y744" t="s">
        <v>8732</v>
      </c>
      <c r="Z744">
        <v>2012</v>
      </c>
      <c r="AA744">
        <v>35</v>
      </c>
      <c r="AB744">
        <v>4971</v>
      </c>
    </row>
    <row r="745" spans="1:28" x14ac:dyDescent="0.2">
      <c r="A745" t="s">
        <v>3337</v>
      </c>
      <c r="B745" s="1">
        <v>41262</v>
      </c>
      <c r="C745" s="1">
        <v>41269</v>
      </c>
      <c r="D745" t="s">
        <v>148</v>
      </c>
      <c r="E745" t="s">
        <v>3338</v>
      </c>
      <c r="F745" t="s">
        <v>3339</v>
      </c>
      <c r="G745" t="s">
        <v>246</v>
      </c>
      <c r="H745" t="s">
        <v>3340</v>
      </c>
      <c r="I745" t="s">
        <v>3341</v>
      </c>
      <c r="J745" t="s">
        <v>3342</v>
      </c>
      <c r="K745" t="s">
        <v>1950</v>
      </c>
      <c r="L745" t="s">
        <v>1950</v>
      </c>
      <c r="M745" t="s">
        <v>1594</v>
      </c>
      <c r="N745" t="s">
        <v>38</v>
      </c>
      <c r="O745" t="s">
        <v>380</v>
      </c>
      <c r="P745" t="s">
        <v>2406</v>
      </c>
      <c r="Q745" t="s">
        <v>2407</v>
      </c>
      <c r="R745">
        <v>2</v>
      </c>
      <c r="S745">
        <v>746</v>
      </c>
      <c r="T745">
        <v>0</v>
      </c>
      <c r="U745">
        <v>14.92</v>
      </c>
      <c r="V745" t="s">
        <v>42</v>
      </c>
      <c r="W745">
        <v>41.197000000000003</v>
      </c>
      <c r="X745" t="s">
        <v>50</v>
      </c>
      <c r="Y745" t="s">
        <v>8734</v>
      </c>
      <c r="Z745">
        <v>2012</v>
      </c>
      <c r="AA745">
        <v>51</v>
      </c>
      <c r="AB745">
        <v>7720</v>
      </c>
    </row>
    <row r="746" spans="1:28" x14ac:dyDescent="0.2">
      <c r="A746" t="s">
        <v>3343</v>
      </c>
      <c r="B746" s="1">
        <v>41586</v>
      </c>
      <c r="C746" s="1">
        <v>41593</v>
      </c>
      <c r="D746" t="s">
        <v>148</v>
      </c>
      <c r="E746" t="s">
        <v>3344</v>
      </c>
      <c r="F746" t="s">
        <v>3345</v>
      </c>
      <c r="G746" t="s">
        <v>31</v>
      </c>
      <c r="H746" t="s">
        <v>1994</v>
      </c>
      <c r="I746" t="s">
        <v>3346</v>
      </c>
      <c r="J746" t="s">
        <v>3347</v>
      </c>
      <c r="K746" t="s">
        <v>1950</v>
      </c>
      <c r="L746" t="s">
        <v>1950</v>
      </c>
      <c r="M746" t="s">
        <v>1988</v>
      </c>
      <c r="N746" t="s">
        <v>38</v>
      </c>
      <c r="O746" t="s">
        <v>380</v>
      </c>
      <c r="P746" t="s">
        <v>3348</v>
      </c>
      <c r="Q746" t="s">
        <v>3349</v>
      </c>
      <c r="R746">
        <v>2</v>
      </c>
      <c r="S746">
        <v>759</v>
      </c>
      <c r="T746">
        <v>0</v>
      </c>
      <c r="U746">
        <v>250.6</v>
      </c>
      <c r="V746" t="s">
        <v>42</v>
      </c>
      <c r="W746">
        <v>71.584000000000003</v>
      </c>
      <c r="X746" t="s">
        <v>50</v>
      </c>
      <c r="Y746" t="s">
        <v>8741</v>
      </c>
      <c r="Z746">
        <v>2013</v>
      </c>
      <c r="AA746">
        <v>45</v>
      </c>
      <c r="AB746">
        <v>6203</v>
      </c>
    </row>
    <row r="747" spans="1:28" x14ac:dyDescent="0.2">
      <c r="A747" t="s">
        <v>3350</v>
      </c>
      <c r="B747" s="1">
        <v>40815</v>
      </c>
      <c r="C747" s="1">
        <v>40821</v>
      </c>
      <c r="D747" t="s">
        <v>148</v>
      </c>
      <c r="E747" t="s">
        <v>3351</v>
      </c>
      <c r="F747" t="s">
        <v>3352</v>
      </c>
      <c r="G747" t="s">
        <v>262</v>
      </c>
      <c r="H747" t="s">
        <v>2283</v>
      </c>
      <c r="I747" t="s">
        <v>3104</v>
      </c>
      <c r="J747" t="s">
        <v>3353</v>
      </c>
      <c r="K747" t="s">
        <v>1879</v>
      </c>
      <c r="L747" t="s">
        <v>1879</v>
      </c>
      <c r="M747" t="s">
        <v>1594</v>
      </c>
      <c r="N747" t="s">
        <v>38</v>
      </c>
      <c r="O747" t="s">
        <v>380</v>
      </c>
      <c r="P747" t="s">
        <v>3354</v>
      </c>
      <c r="Q747" t="s">
        <v>3355</v>
      </c>
      <c r="R747">
        <v>7</v>
      </c>
      <c r="S747">
        <v>438</v>
      </c>
      <c r="T747">
        <v>0</v>
      </c>
      <c r="U747">
        <v>175.14</v>
      </c>
      <c r="V747" t="s">
        <v>42</v>
      </c>
      <c r="W747">
        <v>16.920000000000002</v>
      </c>
      <c r="X747" t="s">
        <v>50</v>
      </c>
      <c r="Y747" t="s">
        <v>8725</v>
      </c>
      <c r="Z747">
        <v>2011</v>
      </c>
      <c r="AA747">
        <v>40</v>
      </c>
      <c r="AB747">
        <v>13399</v>
      </c>
    </row>
    <row r="748" spans="1:28" x14ac:dyDescent="0.2">
      <c r="A748" t="s">
        <v>3356</v>
      </c>
      <c r="B748" s="1">
        <v>41143</v>
      </c>
      <c r="C748" s="1">
        <v>41150</v>
      </c>
      <c r="D748" t="s">
        <v>148</v>
      </c>
      <c r="E748" t="s">
        <v>3357</v>
      </c>
      <c r="F748" t="s">
        <v>1383</v>
      </c>
      <c r="G748" t="s">
        <v>262</v>
      </c>
      <c r="H748" t="s">
        <v>2027</v>
      </c>
      <c r="I748" t="s">
        <v>3358</v>
      </c>
      <c r="J748" t="s">
        <v>3358</v>
      </c>
      <c r="K748" t="s">
        <v>2023</v>
      </c>
      <c r="L748" t="s">
        <v>2023</v>
      </c>
      <c r="M748" t="s">
        <v>2023</v>
      </c>
      <c r="N748" t="s">
        <v>38</v>
      </c>
      <c r="O748" t="s">
        <v>380</v>
      </c>
      <c r="P748" t="s">
        <v>3033</v>
      </c>
      <c r="Q748" t="s">
        <v>2362</v>
      </c>
      <c r="R748">
        <v>6</v>
      </c>
      <c r="S748">
        <v>3369</v>
      </c>
      <c r="T748">
        <v>0</v>
      </c>
      <c r="U748">
        <v>606.41999999999996</v>
      </c>
      <c r="V748" t="s">
        <v>42</v>
      </c>
      <c r="W748">
        <v>293.12</v>
      </c>
      <c r="X748" t="s">
        <v>50</v>
      </c>
      <c r="Y748" t="s">
        <v>8732</v>
      </c>
      <c r="Z748">
        <v>2012</v>
      </c>
      <c r="AA748">
        <v>34</v>
      </c>
      <c r="AB748">
        <v>47098</v>
      </c>
    </row>
    <row r="749" spans="1:28" x14ac:dyDescent="0.2">
      <c r="A749" t="s">
        <v>3359</v>
      </c>
      <c r="B749" s="1">
        <v>41187</v>
      </c>
      <c r="C749" s="1">
        <v>41193</v>
      </c>
      <c r="D749" t="s">
        <v>148</v>
      </c>
      <c r="E749" t="s">
        <v>3360</v>
      </c>
      <c r="F749" t="s">
        <v>3361</v>
      </c>
      <c r="G749" t="s">
        <v>246</v>
      </c>
      <c r="H749" t="s">
        <v>2315</v>
      </c>
      <c r="I749" t="s">
        <v>2316</v>
      </c>
      <c r="J749" t="s">
        <v>3362</v>
      </c>
      <c r="K749" t="s">
        <v>1950</v>
      </c>
      <c r="L749" t="s">
        <v>1950</v>
      </c>
      <c r="M749" t="s">
        <v>1594</v>
      </c>
      <c r="N749" t="s">
        <v>38</v>
      </c>
      <c r="O749" t="s">
        <v>313</v>
      </c>
      <c r="P749" t="s">
        <v>3363</v>
      </c>
      <c r="Q749" t="s">
        <v>3364</v>
      </c>
      <c r="R749">
        <v>10</v>
      </c>
      <c r="S749">
        <v>312</v>
      </c>
      <c r="T749">
        <v>0</v>
      </c>
      <c r="U749">
        <v>102.8</v>
      </c>
      <c r="V749" t="s">
        <v>42</v>
      </c>
      <c r="W749">
        <v>22.753</v>
      </c>
      <c r="X749" t="s">
        <v>50</v>
      </c>
      <c r="Y749" t="s">
        <v>8761</v>
      </c>
      <c r="Z749">
        <v>2012</v>
      </c>
      <c r="AA749">
        <v>40</v>
      </c>
      <c r="AB749">
        <v>4281</v>
      </c>
    </row>
    <row r="750" spans="1:28" x14ac:dyDescent="0.2">
      <c r="A750" t="s">
        <v>3365</v>
      </c>
      <c r="B750" s="1">
        <v>41263</v>
      </c>
      <c r="C750" s="1">
        <v>41270</v>
      </c>
      <c r="D750" t="s">
        <v>148</v>
      </c>
      <c r="E750" t="s">
        <v>3366</v>
      </c>
      <c r="F750" t="s">
        <v>321</v>
      </c>
      <c r="G750" t="s">
        <v>31</v>
      </c>
      <c r="H750" t="s">
        <v>1985</v>
      </c>
      <c r="I750" t="s">
        <v>1986</v>
      </c>
      <c r="J750" t="s">
        <v>1457</v>
      </c>
      <c r="K750" t="s">
        <v>1879</v>
      </c>
      <c r="L750" t="s">
        <v>1879</v>
      </c>
      <c r="M750" t="s">
        <v>1988</v>
      </c>
      <c r="N750" t="s">
        <v>38</v>
      </c>
      <c r="O750" t="s">
        <v>380</v>
      </c>
      <c r="P750" t="s">
        <v>3367</v>
      </c>
      <c r="Q750" t="s">
        <v>3368</v>
      </c>
      <c r="R750">
        <v>5</v>
      </c>
      <c r="S750">
        <v>2811</v>
      </c>
      <c r="T750">
        <v>0</v>
      </c>
      <c r="U750">
        <v>702.75</v>
      </c>
      <c r="V750" t="s">
        <v>42</v>
      </c>
      <c r="W750">
        <v>96.37</v>
      </c>
      <c r="X750" t="s">
        <v>50</v>
      </c>
      <c r="Y750" t="s">
        <v>8734</v>
      </c>
      <c r="Z750">
        <v>2012</v>
      </c>
      <c r="AA750">
        <v>51</v>
      </c>
      <c r="AB750">
        <v>12768</v>
      </c>
    </row>
    <row r="751" spans="1:28" x14ac:dyDescent="0.2">
      <c r="A751" t="s">
        <v>3369</v>
      </c>
      <c r="B751" s="1">
        <v>41292</v>
      </c>
      <c r="C751" s="1">
        <v>41298</v>
      </c>
      <c r="D751" t="s">
        <v>148</v>
      </c>
      <c r="E751" t="s">
        <v>3370</v>
      </c>
      <c r="F751" t="s">
        <v>982</v>
      </c>
      <c r="G751" t="s">
        <v>31</v>
      </c>
      <c r="H751" t="s">
        <v>2315</v>
      </c>
      <c r="I751" t="s">
        <v>2236</v>
      </c>
      <c r="J751" t="s">
        <v>3371</v>
      </c>
      <c r="K751" t="s">
        <v>1950</v>
      </c>
      <c r="L751" t="s">
        <v>1950</v>
      </c>
      <c r="M751" t="s">
        <v>1594</v>
      </c>
      <c r="N751" t="s">
        <v>38</v>
      </c>
      <c r="O751" t="s">
        <v>380</v>
      </c>
      <c r="P751" t="s">
        <v>2449</v>
      </c>
      <c r="Q751" t="s">
        <v>2450</v>
      </c>
      <c r="R751">
        <v>3</v>
      </c>
      <c r="S751">
        <v>1051</v>
      </c>
      <c r="T751">
        <v>0</v>
      </c>
      <c r="U751">
        <v>94.62</v>
      </c>
      <c r="V751" t="s">
        <v>42</v>
      </c>
      <c r="W751">
        <v>107.568</v>
      </c>
      <c r="X751" t="s">
        <v>50</v>
      </c>
      <c r="Y751" t="s">
        <v>8753</v>
      </c>
      <c r="Z751">
        <v>2013</v>
      </c>
      <c r="AA751">
        <v>3</v>
      </c>
      <c r="AB751">
        <v>3317</v>
      </c>
    </row>
    <row r="752" spans="1:28" x14ac:dyDescent="0.2">
      <c r="A752" t="s">
        <v>3372</v>
      </c>
      <c r="B752" s="1">
        <v>41650</v>
      </c>
      <c r="C752" s="1">
        <v>41657</v>
      </c>
      <c r="D752" t="s">
        <v>148</v>
      </c>
      <c r="E752" t="s">
        <v>3373</v>
      </c>
      <c r="F752" t="s">
        <v>522</v>
      </c>
      <c r="G752" t="s">
        <v>31</v>
      </c>
      <c r="H752" t="s">
        <v>2072</v>
      </c>
      <c r="I752" t="s">
        <v>2073</v>
      </c>
      <c r="J752" t="s">
        <v>3374</v>
      </c>
      <c r="K752" t="s">
        <v>1879</v>
      </c>
      <c r="L752" t="s">
        <v>1879</v>
      </c>
      <c r="M752" t="s">
        <v>1594</v>
      </c>
      <c r="N752" t="s">
        <v>38</v>
      </c>
      <c r="O752" t="s">
        <v>380</v>
      </c>
      <c r="P752" t="s">
        <v>3375</v>
      </c>
      <c r="Q752" t="s">
        <v>2754</v>
      </c>
      <c r="R752">
        <v>4</v>
      </c>
      <c r="S752">
        <v>2244</v>
      </c>
      <c r="T752">
        <v>0</v>
      </c>
      <c r="U752">
        <v>246.72</v>
      </c>
      <c r="V752" t="s">
        <v>42</v>
      </c>
      <c r="W752">
        <v>117.15</v>
      </c>
      <c r="X752" t="s">
        <v>50</v>
      </c>
      <c r="Y752" t="s">
        <v>8742</v>
      </c>
      <c r="Z752">
        <v>2014</v>
      </c>
      <c r="AA752">
        <v>2</v>
      </c>
      <c r="AB752">
        <v>13674</v>
      </c>
    </row>
    <row r="753" spans="1:28" x14ac:dyDescent="0.2">
      <c r="A753" t="s">
        <v>3376</v>
      </c>
      <c r="B753" s="1">
        <v>41744</v>
      </c>
      <c r="C753" s="1">
        <v>41751</v>
      </c>
      <c r="D753" t="s">
        <v>148</v>
      </c>
      <c r="E753" t="s">
        <v>3377</v>
      </c>
      <c r="F753" t="s">
        <v>3378</v>
      </c>
      <c r="G753" t="s">
        <v>31</v>
      </c>
      <c r="H753" t="s">
        <v>1985</v>
      </c>
      <c r="I753" t="s">
        <v>2099</v>
      </c>
      <c r="J753" t="s">
        <v>3379</v>
      </c>
      <c r="K753" t="s">
        <v>1879</v>
      </c>
      <c r="L753" t="s">
        <v>1879</v>
      </c>
      <c r="M753" t="s">
        <v>1988</v>
      </c>
      <c r="N753" t="s">
        <v>38</v>
      </c>
      <c r="O753" t="s">
        <v>374</v>
      </c>
      <c r="P753" t="s">
        <v>3380</v>
      </c>
      <c r="Q753" t="s">
        <v>3201</v>
      </c>
      <c r="R753">
        <v>9</v>
      </c>
      <c r="S753">
        <v>484</v>
      </c>
      <c r="T753">
        <v>0</v>
      </c>
      <c r="U753">
        <v>57.78</v>
      </c>
      <c r="V753" t="s">
        <v>42</v>
      </c>
      <c r="W753">
        <v>59.26</v>
      </c>
      <c r="X753" t="s">
        <v>50</v>
      </c>
      <c r="Y753" t="s">
        <v>8743</v>
      </c>
      <c r="Z753">
        <v>2014</v>
      </c>
      <c r="AA753">
        <v>16</v>
      </c>
      <c r="AB753">
        <v>18181</v>
      </c>
    </row>
    <row r="754" spans="1:28" x14ac:dyDescent="0.2">
      <c r="A754" t="s">
        <v>3381</v>
      </c>
      <c r="B754" s="1">
        <v>41801</v>
      </c>
      <c r="C754" s="1">
        <v>41807</v>
      </c>
      <c r="D754" t="s">
        <v>148</v>
      </c>
      <c r="E754" t="s">
        <v>3382</v>
      </c>
      <c r="F754" t="s">
        <v>3383</v>
      </c>
      <c r="G754" t="s">
        <v>31</v>
      </c>
      <c r="H754" t="s">
        <v>2057</v>
      </c>
      <c r="I754" t="s">
        <v>3069</v>
      </c>
      <c r="J754" t="s">
        <v>3070</v>
      </c>
      <c r="K754" t="s">
        <v>1950</v>
      </c>
      <c r="L754" t="s">
        <v>1950</v>
      </c>
      <c r="M754" t="s">
        <v>2060</v>
      </c>
      <c r="N754" t="s">
        <v>38</v>
      </c>
      <c r="O754" t="s">
        <v>374</v>
      </c>
      <c r="P754" t="s">
        <v>3384</v>
      </c>
      <c r="Q754" t="s">
        <v>2432</v>
      </c>
      <c r="R754">
        <v>5</v>
      </c>
      <c r="S754">
        <v>447</v>
      </c>
      <c r="T754">
        <v>0</v>
      </c>
      <c r="U754">
        <v>147.5</v>
      </c>
      <c r="V754" t="s">
        <v>42</v>
      </c>
      <c r="W754">
        <v>77.149000000000001</v>
      </c>
      <c r="X754" t="s">
        <v>50</v>
      </c>
      <c r="Y754" t="s">
        <v>8745</v>
      </c>
      <c r="Z754">
        <v>2014</v>
      </c>
      <c r="AA754">
        <v>24</v>
      </c>
      <c r="AB754">
        <v>529</v>
      </c>
    </row>
    <row r="755" spans="1:28" x14ac:dyDescent="0.2">
      <c r="A755" t="s">
        <v>3385</v>
      </c>
      <c r="B755" s="1">
        <v>41890</v>
      </c>
      <c r="C755" s="1">
        <v>41896</v>
      </c>
      <c r="D755" t="s">
        <v>148</v>
      </c>
      <c r="E755" t="s">
        <v>3386</v>
      </c>
      <c r="F755" t="s">
        <v>3387</v>
      </c>
      <c r="G755" t="s">
        <v>246</v>
      </c>
      <c r="H755" t="s">
        <v>2072</v>
      </c>
      <c r="I755" t="s">
        <v>3388</v>
      </c>
      <c r="J755" t="s">
        <v>3389</v>
      </c>
      <c r="K755" t="s">
        <v>1879</v>
      </c>
      <c r="L755" t="s">
        <v>1879</v>
      </c>
      <c r="M755" t="s">
        <v>1594</v>
      </c>
      <c r="N755" t="s">
        <v>38</v>
      </c>
      <c r="O755" t="s">
        <v>380</v>
      </c>
      <c r="P755" t="s">
        <v>2599</v>
      </c>
      <c r="Q755" t="s">
        <v>2600</v>
      </c>
      <c r="R755">
        <v>14</v>
      </c>
      <c r="S755">
        <v>7959</v>
      </c>
      <c r="T755">
        <v>0</v>
      </c>
      <c r="U755">
        <v>3979.08</v>
      </c>
      <c r="V755" t="s">
        <v>42</v>
      </c>
      <c r="W755">
        <v>778.32</v>
      </c>
      <c r="X755" t="s">
        <v>50</v>
      </c>
      <c r="Y755" t="s">
        <v>8748</v>
      </c>
      <c r="Z755">
        <v>2014</v>
      </c>
      <c r="AA755">
        <v>37</v>
      </c>
      <c r="AB755">
        <v>12069</v>
      </c>
    </row>
    <row r="756" spans="1:28" x14ac:dyDescent="0.2">
      <c r="A756" t="s">
        <v>3390</v>
      </c>
      <c r="B756" s="1">
        <v>40681</v>
      </c>
      <c r="C756" s="1">
        <v>40687</v>
      </c>
      <c r="D756" t="s">
        <v>148</v>
      </c>
      <c r="E756" t="s">
        <v>3391</v>
      </c>
      <c r="F756" t="s">
        <v>191</v>
      </c>
      <c r="G756" t="s">
        <v>31</v>
      </c>
      <c r="H756" t="s">
        <v>2347</v>
      </c>
      <c r="I756" t="s">
        <v>2348</v>
      </c>
      <c r="J756" t="s">
        <v>2348</v>
      </c>
      <c r="K756" t="s">
        <v>1879</v>
      </c>
      <c r="L756" t="s">
        <v>1879</v>
      </c>
      <c r="M756" t="s">
        <v>1757</v>
      </c>
      <c r="N756" t="s">
        <v>38</v>
      </c>
      <c r="O756" t="s">
        <v>374</v>
      </c>
      <c r="P756" t="s">
        <v>1964</v>
      </c>
      <c r="Q756" t="s">
        <v>1965</v>
      </c>
      <c r="R756">
        <v>7</v>
      </c>
      <c r="S756">
        <v>965</v>
      </c>
      <c r="T756">
        <v>0</v>
      </c>
      <c r="U756">
        <v>125.37</v>
      </c>
      <c r="V756" t="s">
        <v>42</v>
      </c>
      <c r="W756">
        <v>71.290000000000006</v>
      </c>
      <c r="X756" t="s">
        <v>50</v>
      </c>
      <c r="Y756" t="s">
        <v>8752</v>
      </c>
      <c r="Z756">
        <v>2011</v>
      </c>
      <c r="AA756">
        <v>21</v>
      </c>
      <c r="AB756">
        <v>10370</v>
      </c>
    </row>
    <row r="757" spans="1:28" x14ac:dyDescent="0.2">
      <c r="A757" t="s">
        <v>3392</v>
      </c>
      <c r="B757" s="1">
        <v>40683</v>
      </c>
      <c r="C757" s="1">
        <v>40690</v>
      </c>
      <c r="D757" t="s">
        <v>148</v>
      </c>
      <c r="E757" t="s">
        <v>3393</v>
      </c>
      <c r="F757" t="s">
        <v>3394</v>
      </c>
      <c r="G757" t="s">
        <v>246</v>
      </c>
      <c r="H757" t="s">
        <v>2640</v>
      </c>
      <c r="I757" t="s">
        <v>2641</v>
      </c>
      <c r="J757" t="s">
        <v>3395</v>
      </c>
      <c r="K757" t="s">
        <v>1950</v>
      </c>
      <c r="L757" t="s">
        <v>1950</v>
      </c>
      <c r="M757" t="s">
        <v>1757</v>
      </c>
      <c r="N757" t="s">
        <v>38</v>
      </c>
      <c r="O757" t="s">
        <v>374</v>
      </c>
      <c r="P757" t="s">
        <v>3396</v>
      </c>
      <c r="Q757" t="s">
        <v>3397</v>
      </c>
      <c r="R757">
        <v>7</v>
      </c>
      <c r="S757">
        <v>661</v>
      </c>
      <c r="T757">
        <v>0</v>
      </c>
      <c r="U757">
        <v>6.58</v>
      </c>
      <c r="V757" t="s">
        <v>42</v>
      </c>
      <c r="W757">
        <v>78.063999999999993</v>
      </c>
      <c r="X757" t="s">
        <v>50</v>
      </c>
      <c r="Y757" t="s">
        <v>8752</v>
      </c>
      <c r="Z757">
        <v>2011</v>
      </c>
      <c r="AA757">
        <v>21</v>
      </c>
      <c r="AB757">
        <v>625</v>
      </c>
    </row>
    <row r="758" spans="1:28" x14ac:dyDescent="0.2">
      <c r="A758" t="s">
        <v>3398</v>
      </c>
      <c r="B758" s="1">
        <v>41242</v>
      </c>
      <c r="C758" s="1">
        <v>41248</v>
      </c>
      <c r="D758" t="s">
        <v>148</v>
      </c>
      <c r="E758" t="s">
        <v>3399</v>
      </c>
      <c r="F758" t="s">
        <v>2474</v>
      </c>
      <c r="G758" t="s">
        <v>246</v>
      </c>
      <c r="H758" t="s">
        <v>1948</v>
      </c>
      <c r="I758" t="s">
        <v>1948</v>
      </c>
      <c r="J758" t="s">
        <v>3400</v>
      </c>
      <c r="K758" t="s">
        <v>1950</v>
      </c>
      <c r="L758" t="s">
        <v>1950</v>
      </c>
      <c r="M758" t="s">
        <v>1757</v>
      </c>
      <c r="N758" t="s">
        <v>38</v>
      </c>
      <c r="O758" t="s">
        <v>380</v>
      </c>
      <c r="P758" t="s">
        <v>2169</v>
      </c>
      <c r="Q758" t="s">
        <v>2170</v>
      </c>
      <c r="R758">
        <v>2</v>
      </c>
      <c r="S758">
        <v>699</v>
      </c>
      <c r="T758">
        <v>0</v>
      </c>
      <c r="U758">
        <v>104.88</v>
      </c>
      <c r="V758" t="s">
        <v>42</v>
      </c>
      <c r="W758">
        <v>115.321</v>
      </c>
      <c r="X758" t="s">
        <v>50</v>
      </c>
      <c r="Y758" t="s">
        <v>8733</v>
      </c>
      <c r="Z758">
        <v>2012</v>
      </c>
      <c r="AA758">
        <v>48</v>
      </c>
      <c r="AB758">
        <v>9108</v>
      </c>
    </row>
    <row r="759" spans="1:28" x14ac:dyDescent="0.2">
      <c r="A759" t="s">
        <v>3401</v>
      </c>
      <c r="B759" s="1">
        <v>41597</v>
      </c>
      <c r="C759" s="1">
        <v>41604</v>
      </c>
      <c r="D759" t="s">
        <v>148</v>
      </c>
      <c r="E759" t="s">
        <v>3402</v>
      </c>
      <c r="F759" t="s">
        <v>485</v>
      </c>
      <c r="G759" t="s">
        <v>31</v>
      </c>
      <c r="H759" t="s">
        <v>2640</v>
      </c>
      <c r="I759" t="s">
        <v>2641</v>
      </c>
      <c r="J759" t="s">
        <v>2807</v>
      </c>
      <c r="K759" t="s">
        <v>1950</v>
      </c>
      <c r="L759" t="s">
        <v>1950</v>
      </c>
      <c r="M759" t="s">
        <v>1757</v>
      </c>
      <c r="N759" t="s">
        <v>38</v>
      </c>
      <c r="O759" t="s">
        <v>374</v>
      </c>
      <c r="P759" t="s">
        <v>3403</v>
      </c>
      <c r="Q759" t="s">
        <v>3172</v>
      </c>
      <c r="R759">
        <v>6</v>
      </c>
      <c r="S759">
        <v>846</v>
      </c>
      <c r="T759">
        <v>0</v>
      </c>
      <c r="U759">
        <v>25.32</v>
      </c>
      <c r="V759" t="s">
        <v>42</v>
      </c>
      <c r="W759">
        <v>54.377000000000002</v>
      </c>
      <c r="X759" t="s">
        <v>50</v>
      </c>
      <c r="Y759" t="s">
        <v>8741</v>
      </c>
      <c r="Z759">
        <v>2013</v>
      </c>
      <c r="AA759">
        <v>47</v>
      </c>
      <c r="AB759">
        <v>2299</v>
      </c>
    </row>
    <row r="760" spans="1:28" x14ac:dyDescent="0.2">
      <c r="A760" t="s">
        <v>3404</v>
      </c>
      <c r="B760" s="1">
        <v>41904</v>
      </c>
      <c r="C760" s="1">
        <v>41911</v>
      </c>
      <c r="D760" t="s">
        <v>148</v>
      </c>
      <c r="E760" t="s">
        <v>3405</v>
      </c>
      <c r="F760" t="s">
        <v>2480</v>
      </c>
      <c r="G760" t="s">
        <v>246</v>
      </c>
      <c r="H760" t="s">
        <v>1969</v>
      </c>
      <c r="I760" t="s">
        <v>2495</v>
      </c>
      <c r="J760" t="s">
        <v>2495</v>
      </c>
      <c r="K760" t="s">
        <v>1950</v>
      </c>
      <c r="L760" t="s">
        <v>1950</v>
      </c>
      <c r="M760" t="s">
        <v>1757</v>
      </c>
      <c r="N760" t="s">
        <v>38</v>
      </c>
      <c r="O760" t="s">
        <v>374</v>
      </c>
      <c r="P760" t="s">
        <v>2665</v>
      </c>
      <c r="Q760" t="s">
        <v>1981</v>
      </c>
      <c r="R760">
        <v>7</v>
      </c>
      <c r="S760">
        <v>928</v>
      </c>
      <c r="T760">
        <v>0</v>
      </c>
      <c r="U760">
        <v>222.74</v>
      </c>
      <c r="V760" t="s">
        <v>42</v>
      </c>
      <c r="W760">
        <v>138.41399999999999</v>
      </c>
      <c r="X760" t="s">
        <v>50</v>
      </c>
      <c r="Y760" t="s">
        <v>8748</v>
      </c>
      <c r="Z760">
        <v>2014</v>
      </c>
      <c r="AA760">
        <v>39</v>
      </c>
      <c r="AB760">
        <v>6515</v>
      </c>
    </row>
    <row r="761" spans="1:28" x14ac:dyDescent="0.2">
      <c r="A761" t="s">
        <v>3406</v>
      </c>
      <c r="B761" s="1">
        <v>41951</v>
      </c>
      <c r="C761" s="1">
        <v>41957</v>
      </c>
      <c r="D761" t="s">
        <v>148</v>
      </c>
      <c r="E761" t="s">
        <v>3407</v>
      </c>
      <c r="F761" t="s">
        <v>694</v>
      </c>
      <c r="G761" t="s">
        <v>31</v>
      </c>
      <c r="H761" t="s">
        <v>2640</v>
      </c>
      <c r="I761" t="s">
        <v>3408</v>
      </c>
      <c r="J761" t="s">
        <v>3409</v>
      </c>
      <c r="K761" t="s">
        <v>1950</v>
      </c>
      <c r="L761" t="s">
        <v>1950</v>
      </c>
      <c r="M761" t="s">
        <v>1757</v>
      </c>
      <c r="N761" t="s">
        <v>38</v>
      </c>
      <c r="O761" t="s">
        <v>374</v>
      </c>
      <c r="P761" t="s">
        <v>2665</v>
      </c>
      <c r="Q761" t="s">
        <v>1981</v>
      </c>
      <c r="R761">
        <v>9</v>
      </c>
      <c r="S761">
        <v>1193</v>
      </c>
      <c r="T761">
        <v>0</v>
      </c>
      <c r="U761">
        <v>286.38</v>
      </c>
      <c r="V761" t="s">
        <v>42</v>
      </c>
      <c r="W761">
        <v>89.692999999999998</v>
      </c>
      <c r="X761" t="s">
        <v>50</v>
      </c>
      <c r="Y761" t="s">
        <v>8768</v>
      </c>
      <c r="Z761">
        <v>2014</v>
      </c>
      <c r="AA761">
        <v>45</v>
      </c>
      <c r="AB761">
        <v>9905</v>
      </c>
    </row>
    <row r="762" spans="1:28" x14ac:dyDescent="0.2">
      <c r="A762" t="s">
        <v>3410</v>
      </c>
      <c r="B762" s="1">
        <v>40758</v>
      </c>
      <c r="C762" s="1">
        <v>40762</v>
      </c>
      <c r="D762" t="s">
        <v>28</v>
      </c>
      <c r="E762" t="s">
        <v>2026</v>
      </c>
      <c r="F762" t="s">
        <v>707</v>
      </c>
      <c r="G762" t="s">
        <v>262</v>
      </c>
      <c r="H762" t="s">
        <v>2290</v>
      </c>
      <c r="I762" t="s">
        <v>3411</v>
      </c>
      <c r="J762" t="s">
        <v>3411</v>
      </c>
      <c r="K762" t="s">
        <v>2023</v>
      </c>
      <c r="L762" t="s">
        <v>2023</v>
      </c>
      <c r="M762" t="s">
        <v>2023</v>
      </c>
      <c r="N762" t="s">
        <v>38</v>
      </c>
      <c r="O762" t="s">
        <v>404</v>
      </c>
      <c r="P762" t="s">
        <v>3412</v>
      </c>
      <c r="Q762" t="s">
        <v>3413</v>
      </c>
      <c r="R762">
        <v>8</v>
      </c>
      <c r="S762">
        <v>361</v>
      </c>
      <c r="T762">
        <v>0</v>
      </c>
      <c r="U762">
        <v>140.63999999999999</v>
      </c>
      <c r="V762" t="s">
        <v>42</v>
      </c>
      <c r="W762">
        <v>65.510000000000005</v>
      </c>
      <c r="X762" t="s">
        <v>50</v>
      </c>
      <c r="Y762" t="s">
        <v>8724</v>
      </c>
      <c r="Z762">
        <v>2011</v>
      </c>
      <c r="AA762">
        <v>32</v>
      </c>
      <c r="AB762">
        <v>46830</v>
      </c>
    </row>
    <row r="763" spans="1:28" x14ac:dyDescent="0.2">
      <c r="A763" t="s">
        <v>3414</v>
      </c>
      <c r="B763" s="1">
        <v>40773</v>
      </c>
      <c r="C763" s="1">
        <v>40777</v>
      </c>
      <c r="D763" t="s">
        <v>28</v>
      </c>
      <c r="E763" t="s">
        <v>3415</v>
      </c>
      <c r="F763" t="s">
        <v>3416</v>
      </c>
      <c r="G763" t="s">
        <v>262</v>
      </c>
      <c r="H763" t="s">
        <v>2011</v>
      </c>
      <c r="I763" t="s">
        <v>2230</v>
      </c>
      <c r="J763" t="s">
        <v>3417</v>
      </c>
      <c r="K763" t="s">
        <v>2005</v>
      </c>
      <c r="L763" t="s">
        <v>2005</v>
      </c>
      <c r="M763" t="s">
        <v>2014</v>
      </c>
      <c r="N763" t="s">
        <v>38</v>
      </c>
      <c r="O763" t="s">
        <v>380</v>
      </c>
      <c r="P763" t="s">
        <v>3418</v>
      </c>
      <c r="Q763" t="s">
        <v>2746</v>
      </c>
      <c r="R763">
        <v>3</v>
      </c>
      <c r="S763">
        <v>924</v>
      </c>
      <c r="T763">
        <v>0</v>
      </c>
      <c r="U763">
        <v>397.35</v>
      </c>
      <c r="V763" t="s">
        <v>42</v>
      </c>
      <c r="W763">
        <v>98.34</v>
      </c>
      <c r="X763" t="s">
        <v>50</v>
      </c>
      <c r="Y763" t="s">
        <v>8724</v>
      </c>
      <c r="Z763">
        <v>2011</v>
      </c>
      <c r="AA763">
        <v>34</v>
      </c>
      <c r="AB763">
        <v>28948</v>
      </c>
    </row>
    <row r="764" spans="1:28" x14ac:dyDescent="0.2">
      <c r="A764" t="s">
        <v>3419</v>
      </c>
      <c r="B764" s="1">
        <v>41141</v>
      </c>
      <c r="C764" s="1">
        <v>41145</v>
      </c>
      <c r="D764" t="s">
        <v>28</v>
      </c>
      <c r="E764" t="s">
        <v>3420</v>
      </c>
      <c r="F764" t="s">
        <v>3421</v>
      </c>
      <c r="G764" t="s">
        <v>262</v>
      </c>
      <c r="H764" t="s">
        <v>2027</v>
      </c>
      <c r="I764" t="s">
        <v>3422</v>
      </c>
      <c r="J764" t="s">
        <v>3423</v>
      </c>
      <c r="K764" t="s">
        <v>2023</v>
      </c>
      <c r="L764" t="s">
        <v>2023</v>
      </c>
      <c r="M764" t="s">
        <v>2023</v>
      </c>
      <c r="N764" t="s">
        <v>38</v>
      </c>
      <c r="O764" t="s">
        <v>374</v>
      </c>
      <c r="P764" t="s">
        <v>3424</v>
      </c>
      <c r="Q764" t="s">
        <v>2252</v>
      </c>
      <c r="R764">
        <v>6</v>
      </c>
      <c r="S764">
        <v>824</v>
      </c>
      <c r="T764">
        <v>0</v>
      </c>
      <c r="U764">
        <v>0</v>
      </c>
      <c r="V764" t="s">
        <v>42</v>
      </c>
      <c r="W764">
        <v>86.04</v>
      </c>
      <c r="X764" t="s">
        <v>50</v>
      </c>
      <c r="Y764" t="s">
        <v>8732</v>
      </c>
      <c r="Z764">
        <v>2012</v>
      </c>
      <c r="AA764">
        <v>34</v>
      </c>
      <c r="AB764">
        <v>42534</v>
      </c>
    </row>
    <row r="765" spans="1:28" x14ac:dyDescent="0.2">
      <c r="A765" t="s">
        <v>3425</v>
      </c>
      <c r="B765" s="1">
        <v>41158</v>
      </c>
      <c r="C765" s="1">
        <v>41162</v>
      </c>
      <c r="D765" t="s">
        <v>28</v>
      </c>
      <c r="E765" t="s">
        <v>3426</v>
      </c>
      <c r="F765" t="s">
        <v>379</v>
      </c>
      <c r="G765" t="s">
        <v>262</v>
      </c>
      <c r="H765" t="s">
        <v>2118</v>
      </c>
      <c r="I765" t="s">
        <v>2118</v>
      </c>
      <c r="J765" t="s">
        <v>2118</v>
      </c>
      <c r="K765" t="s">
        <v>2005</v>
      </c>
      <c r="L765" t="s">
        <v>2005</v>
      </c>
      <c r="M765" t="s">
        <v>2006</v>
      </c>
      <c r="N765" t="s">
        <v>38</v>
      </c>
      <c r="O765" t="s">
        <v>374</v>
      </c>
      <c r="P765" t="s">
        <v>3427</v>
      </c>
      <c r="Q765" t="s">
        <v>2245</v>
      </c>
      <c r="R765">
        <v>7</v>
      </c>
      <c r="S765">
        <v>1389</v>
      </c>
      <c r="T765">
        <v>0</v>
      </c>
      <c r="U765">
        <v>208.32</v>
      </c>
      <c r="V765" t="s">
        <v>42</v>
      </c>
      <c r="W765">
        <v>164.5</v>
      </c>
      <c r="X765" t="s">
        <v>50</v>
      </c>
      <c r="Y765" t="s">
        <v>8763</v>
      </c>
      <c r="Z765">
        <v>2012</v>
      </c>
      <c r="AA765">
        <v>36</v>
      </c>
      <c r="AB765">
        <v>25410</v>
      </c>
    </row>
    <row r="766" spans="1:28" x14ac:dyDescent="0.2">
      <c r="A766" t="s">
        <v>3428</v>
      </c>
      <c r="B766" s="1">
        <v>41537</v>
      </c>
      <c r="C766" s="1">
        <v>41541</v>
      </c>
      <c r="D766" t="s">
        <v>28</v>
      </c>
      <c r="E766" t="s">
        <v>3429</v>
      </c>
      <c r="F766" t="s">
        <v>295</v>
      </c>
      <c r="G766" t="s">
        <v>262</v>
      </c>
      <c r="H766" t="s">
        <v>1994</v>
      </c>
      <c r="I766" t="s">
        <v>3430</v>
      </c>
      <c r="J766" t="s">
        <v>3430</v>
      </c>
      <c r="K766" t="s">
        <v>1950</v>
      </c>
      <c r="L766" t="s">
        <v>1950</v>
      </c>
      <c r="M766" t="s">
        <v>1988</v>
      </c>
      <c r="N766" t="s">
        <v>38</v>
      </c>
      <c r="O766" t="s">
        <v>374</v>
      </c>
      <c r="P766" t="s">
        <v>3431</v>
      </c>
      <c r="Q766" t="s">
        <v>2089</v>
      </c>
      <c r="R766">
        <v>7</v>
      </c>
      <c r="S766">
        <v>599</v>
      </c>
      <c r="T766">
        <v>0</v>
      </c>
      <c r="U766">
        <v>275.66000000000003</v>
      </c>
      <c r="V766" t="s">
        <v>42</v>
      </c>
      <c r="W766">
        <v>74.025000000000006</v>
      </c>
      <c r="X766" t="s">
        <v>50</v>
      </c>
      <c r="Y766" t="s">
        <v>8755</v>
      </c>
      <c r="Z766">
        <v>2013</v>
      </c>
      <c r="AA766">
        <v>38</v>
      </c>
      <c r="AB766">
        <v>3751</v>
      </c>
    </row>
    <row r="767" spans="1:28" x14ac:dyDescent="0.2">
      <c r="A767" t="s">
        <v>3432</v>
      </c>
      <c r="B767" s="1">
        <v>41635</v>
      </c>
      <c r="C767" s="1">
        <v>41640</v>
      </c>
      <c r="D767" t="s">
        <v>28</v>
      </c>
      <c r="E767" t="s">
        <v>3433</v>
      </c>
      <c r="F767" t="s">
        <v>3434</v>
      </c>
      <c r="G767" t="s">
        <v>262</v>
      </c>
      <c r="H767" t="s">
        <v>3435</v>
      </c>
      <c r="I767" t="s">
        <v>3436</v>
      </c>
      <c r="J767" t="s">
        <v>3437</v>
      </c>
      <c r="K767" t="s">
        <v>1979</v>
      </c>
      <c r="L767" t="s">
        <v>1979</v>
      </c>
      <c r="M767" t="s">
        <v>1979</v>
      </c>
      <c r="N767" t="s">
        <v>38</v>
      </c>
      <c r="O767" t="s">
        <v>374</v>
      </c>
      <c r="P767" t="s">
        <v>2088</v>
      </c>
      <c r="Q767" t="s">
        <v>2089</v>
      </c>
      <c r="R767">
        <v>8</v>
      </c>
      <c r="S767">
        <v>1031</v>
      </c>
      <c r="T767">
        <v>0</v>
      </c>
      <c r="U767">
        <v>72</v>
      </c>
      <c r="V767" t="s">
        <v>42</v>
      </c>
      <c r="W767">
        <v>94.64</v>
      </c>
      <c r="X767" t="s">
        <v>50</v>
      </c>
      <c r="Y767" t="s">
        <v>8764</v>
      </c>
      <c r="Z767">
        <v>2013</v>
      </c>
      <c r="AA767">
        <v>52</v>
      </c>
      <c r="AB767">
        <v>42968</v>
      </c>
    </row>
    <row r="768" spans="1:28" x14ac:dyDescent="0.2">
      <c r="A768" t="s">
        <v>3438</v>
      </c>
      <c r="B768" s="1">
        <v>41774</v>
      </c>
      <c r="C768" s="1">
        <v>41779</v>
      </c>
      <c r="D768" t="s">
        <v>28</v>
      </c>
      <c r="E768" t="s">
        <v>3439</v>
      </c>
      <c r="F768" t="s">
        <v>558</v>
      </c>
      <c r="G768" t="s">
        <v>262</v>
      </c>
      <c r="H768" t="s">
        <v>2840</v>
      </c>
      <c r="I768" t="s">
        <v>3192</v>
      </c>
      <c r="J768" t="s">
        <v>3193</v>
      </c>
      <c r="K768" t="s">
        <v>2023</v>
      </c>
      <c r="L768" t="s">
        <v>2023</v>
      </c>
      <c r="M768" t="s">
        <v>2023</v>
      </c>
      <c r="N768" t="s">
        <v>38</v>
      </c>
      <c r="O768" t="s">
        <v>374</v>
      </c>
      <c r="P768" t="s">
        <v>3440</v>
      </c>
      <c r="Q768" t="s">
        <v>2238</v>
      </c>
      <c r="R768">
        <v>6</v>
      </c>
      <c r="S768">
        <v>1225</v>
      </c>
      <c r="T768">
        <v>0</v>
      </c>
      <c r="U768">
        <v>318.42</v>
      </c>
      <c r="V768" t="s">
        <v>42</v>
      </c>
      <c r="W768">
        <v>170.85</v>
      </c>
      <c r="X768" t="s">
        <v>50</v>
      </c>
      <c r="Y768" t="s">
        <v>8744</v>
      </c>
      <c r="Z768">
        <v>2014</v>
      </c>
      <c r="AA768">
        <v>20</v>
      </c>
      <c r="AB768">
        <v>47281</v>
      </c>
    </row>
    <row r="769" spans="1:28" x14ac:dyDescent="0.2">
      <c r="A769" t="s">
        <v>3441</v>
      </c>
      <c r="B769" s="1">
        <v>41954</v>
      </c>
      <c r="C769" s="1">
        <v>41958</v>
      </c>
      <c r="D769" t="s">
        <v>28</v>
      </c>
      <c r="E769" t="s">
        <v>3442</v>
      </c>
      <c r="F769" t="s">
        <v>3443</v>
      </c>
      <c r="G769" t="s">
        <v>262</v>
      </c>
      <c r="H769" t="s">
        <v>2256</v>
      </c>
      <c r="I769" t="s">
        <v>3444</v>
      </c>
      <c r="J769" t="s">
        <v>3445</v>
      </c>
      <c r="K769" t="s">
        <v>2005</v>
      </c>
      <c r="L769" t="s">
        <v>2005</v>
      </c>
      <c r="M769" t="s">
        <v>2112</v>
      </c>
      <c r="N769" t="s">
        <v>38</v>
      </c>
      <c r="O769" t="s">
        <v>380</v>
      </c>
      <c r="P769" t="s">
        <v>3446</v>
      </c>
      <c r="Q769" t="s">
        <v>2076</v>
      </c>
      <c r="R769">
        <v>7</v>
      </c>
      <c r="S769">
        <v>3622</v>
      </c>
      <c r="T769">
        <v>0</v>
      </c>
      <c r="U769">
        <v>1267.77</v>
      </c>
      <c r="V769" t="s">
        <v>42</v>
      </c>
      <c r="W769">
        <v>438.89</v>
      </c>
      <c r="X769" t="s">
        <v>50</v>
      </c>
      <c r="Y769" t="s">
        <v>8768</v>
      </c>
      <c r="Z769">
        <v>2014</v>
      </c>
      <c r="AA769">
        <v>46</v>
      </c>
      <c r="AB769">
        <v>29269</v>
      </c>
    </row>
    <row r="770" spans="1:28" x14ac:dyDescent="0.2">
      <c r="A770" t="s">
        <v>3447</v>
      </c>
      <c r="B770" s="1">
        <v>41130</v>
      </c>
      <c r="C770" s="1">
        <v>41134</v>
      </c>
      <c r="D770" t="s">
        <v>28</v>
      </c>
      <c r="E770" t="s">
        <v>3448</v>
      </c>
      <c r="F770" t="s">
        <v>1181</v>
      </c>
      <c r="G770" t="s">
        <v>262</v>
      </c>
      <c r="H770" t="s">
        <v>1876</v>
      </c>
      <c r="I770" t="s">
        <v>3449</v>
      </c>
      <c r="J770" t="s">
        <v>3450</v>
      </c>
      <c r="K770" t="s">
        <v>1879</v>
      </c>
      <c r="L770" t="s">
        <v>1879</v>
      </c>
      <c r="M770" t="s">
        <v>1757</v>
      </c>
      <c r="N770" t="s">
        <v>38</v>
      </c>
      <c r="O770" t="s">
        <v>313</v>
      </c>
      <c r="P770" t="s">
        <v>3314</v>
      </c>
      <c r="Q770" t="s">
        <v>3285</v>
      </c>
      <c r="R770">
        <v>6</v>
      </c>
      <c r="S770">
        <v>292</v>
      </c>
      <c r="T770">
        <v>0</v>
      </c>
      <c r="U770">
        <v>125.28</v>
      </c>
      <c r="V770" t="s">
        <v>42</v>
      </c>
      <c r="W770">
        <v>40.340000000000003</v>
      </c>
      <c r="X770" t="s">
        <v>50</v>
      </c>
      <c r="Y770" t="s">
        <v>8732</v>
      </c>
      <c r="Z770">
        <v>2012</v>
      </c>
      <c r="AA770">
        <v>32</v>
      </c>
      <c r="AB770">
        <v>17287</v>
      </c>
    </row>
    <row r="771" spans="1:28" x14ac:dyDescent="0.2">
      <c r="A771" t="s">
        <v>3451</v>
      </c>
      <c r="B771" s="1">
        <v>41467</v>
      </c>
      <c r="C771" s="1">
        <v>41471</v>
      </c>
      <c r="D771" t="s">
        <v>28</v>
      </c>
      <c r="E771" t="s">
        <v>3452</v>
      </c>
      <c r="F771" t="s">
        <v>3453</v>
      </c>
      <c r="G771" t="s">
        <v>262</v>
      </c>
      <c r="H771" t="s">
        <v>2072</v>
      </c>
      <c r="I771" t="s">
        <v>2154</v>
      </c>
      <c r="J771" t="s">
        <v>2155</v>
      </c>
      <c r="K771" t="s">
        <v>1879</v>
      </c>
      <c r="L771" t="s">
        <v>1879</v>
      </c>
      <c r="M771" t="s">
        <v>1594</v>
      </c>
      <c r="N771" t="s">
        <v>38</v>
      </c>
      <c r="O771" t="s">
        <v>313</v>
      </c>
      <c r="P771" t="s">
        <v>3454</v>
      </c>
      <c r="Q771" t="s">
        <v>3455</v>
      </c>
      <c r="R771">
        <v>10</v>
      </c>
      <c r="S771">
        <v>499</v>
      </c>
      <c r="T771">
        <v>0</v>
      </c>
      <c r="U771">
        <v>164.7</v>
      </c>
      <c r="V771" t="s">
        <v>42</v>
      </c>
      <c r="W771">
        <v>62.57</v>
      </c>
      <c r="X771" t="s">
        <v>50</v>
      </c>
      <c r="Y771" t="s">
        <v>8767</v>
      </c>
      <c r="Z771">
        <v>2013</v>
      </c>
      <c r="AA771">
        <v>28</v>
      </c>
      <c r="AB771">
        <v>10848</v>
      </c>
    </row>
    <row r="772" spans="1:28" x14ac:dyDescent="0.2">
      <c r="A772" t="s">
        <v>3456</v>
      </c>
      <c r="B772" s="1">
        <v>41081</v>
      </c>
      <c r="C772" s="1">
        <v>41085</v>
      </c>
      <c r="D772" t="s">
        <v>28</v>
      </c>
      <c r="E772" t="s">
        <v>3457</v>
      </c>
      <c r="F772" t="s">
        <v>3458</v>
      </c>
      <c r="G772" t="s">
        <v>246</v>
      </c>
      <c r="H772" t="s">
        <v>1994</v>
      </c>
      <c r="I772" t="s">
        <v>1995</v>
      </c>
      <c r="J772" t="s">
        <v>2196</v>
      </c>
      <c r="K772" t="s">
        <v>1950</v>
      </c>
      <c r="L772" t="s">
        <v>1950</v>
      </c>
      <c r="M772" t="s">
        <v>1988</v>
      </c>
      <c r="N772" t="s">
        <v>38</v>
      </c>
      <c r="O772" t="s">
        <v>404</v>
      </c>
      <c r="P772" t="s">
        <v>3459</v>
      </c>
      <c r="Q772" t="s">
        <v>3460</v>
      </c>
      <c r="R772">
        <v>14</v>
      </c>
      <c r="S772">
        <v>435</v>
      </c>
      <c r="T772">
        <v>0</v>
      </c>
      <c r="U772">
        <v>208.6</v>
      </c>
      <c r="V772" t="s">
        <v>42</v>
      </c>
      <c r="W772">
        <v>80.546999999999997</v>
      </c>
      <c r="X772" t="s">
        <v>50</v>
      </c>
      <c r="Y772" t="s">
        <v>8765</v>
      </c>
      <c r="Z772">
        <v>2012</v>
      </c>
      <c r="AA772">
        <v>25</v>
      </c>
      <c r="AB772">
        <v>5955</v>
      </c>
    </row>
    <row r="773" spans="1:28" x14ac:dyDescent="0.2">
      <c r="A773" t="s">
        <v>3461</v>
      </c>
      <c r="B773" s="1">
        <v>41274</v>
      </c>
      <c r="C773" s="1">
        <v>41279</v>
      </c>
      <c r="D773" t="s">
        <v>28</v>
      </c>
      <c r="E773" t="s">
        <v>3462</v>
      </c>
      <c r="F773" t="s">
        <v>3463</v>
      </c>
      <c r="G773" t="s">
        <v>246</v>
      </c>
      <c r="H773" t="s">
        <v>1994</v>
      </c>
      <c r="I773" t="s">
        <v>2137</v>
      </c>
      <c r="J773" t="s">
        <v>2138</v>
      </c>
      <c r="K773" t="s">
        <v>1950</v>
      </c>
      <c r="L773" t="s">
        <v>1950</v>
      </c>
      <c r="M773" t="s">
        <v>1988</v>
      </c>
      <c r="N773" t="s">
        <v>38</v>
      </c>
      <c r="O773" t="s">
        <v>380</v>
      </c>
      <c r="P773" t="s">
        <v>2544</v>
      </c>
      <c r="Q773" t="s">
        <v>2545</v>
      </c>
      <c r="R773">
        <v>7</v>
      </c>
      <c r="S773">
        <v>2528</v>
      </c>
      <c r="T773">
        <v>0</v>
      </c>
      <c r="U773">
        <v>176.96</v>
      </c>
      <c r="V773" t="s">
        <v>42</v>
      </c>
      <c r="W773">
        <v>310.74799999999999</v>
      </c>
      <c r="X773" t="s">
        <v>50</v>
      </c>
      <c r="Y773" t="s">
        <v>8734</v>
      </c>
      <c r="Z773">
        <v>2012</v>
      </c>
      <c r="AA773">
        <v>53</v>
      </c>
      <c r="AB773">
        <v>7454</v>
      </c>
    </row>
    <row r="774" spans="1:28" x14ac:dyDescent="0.2">
      <c r="A774" t="s">
        <v>3464</v>
      </c>
      <c r="B774" s="1">
        <v>41387</v>
      </c>
      <c r="C774" s="1">
        <v>41391</v>
      </c>
      <c r="D774" t="s">
        <v>28</v>
      </c>
      <c r="E774" t="s">
        <v>3465</v>
      </c>
      <c r="F774" t="s">
        <v>3466</v>
      </c>
      <c r="G774" t="s">
        <v>246</v>
      </c>
      <c r="H774" t="s">
        <v>2315</v>
      </c>
      <c r="I774" t="s">
        <v>2316</v>
      </c>
      <c r="J774" t="s">
        <v>3467</v>
      </c>
      <c r="K774" t="s">
        <v>1950</v>
      </c>
      <c r="L774" t="s">
        <v>1950</v>
      </c>
      <c r="M774" t="s">
        <v>1594</v>
      </c>
      <c r="N774" t="s">
        <v>38</v>
      </c>
      <c r="O774" t="s">
        <v>380</v>
      </c>
      <c r="P774" t="s">
        <v>3468</v>
      </c>
      <c r="Q774" t="s">
        <v>3355</v>
      </c>
      <c r="R774">
        <v>8</v>
      </c>
      <c r="S774">
        <v>334</v>
      </c>
      <c r="T774">
        <v>0</v>
      </c>
      <c r="U774">
        <v>106.72</v>
      </c>
      <c r="V774" t="s">
        <v>42</v>
      </c>
      <c r="W774">
        <v>51.395000000000003</v>
      </c>
      <c r="X774" t="s">
        <v>50</v>
      </c>
      <c r="Y774" t="s">
        <v>8736</v>
      </c>
      <c r="Z774">
        <v>2013</v>
      </c>
      <c r="AA774">
        <v>17</v>
      </c>
      <c r="AB774">
        <v>1871</v>
      </c>
    </row>
    <row r="775" spans="1:28" x14ac:dyDescent="0.2">
      <c r="A775" t="s">
        <v>3469</v>
      </c>
      <c r="B775" s="1">
        <v>41445</v>
      </c>
      <c r="C775" s="1">
        <v>41449</v>
      </c>
      <c r="D775" t="s">
        <v>28</v>
      </c>
      <c r="E775" t="s">
        <v>3470</v>
      </c>
      <c r="F775" t="s">
        <v>1505</v>
      </c>
      <c r="G775" t="s">
        <v>246</v>
      </c>
      <c r="H775" t="s">
        <v>2582</v>
      </c>
      <c r="I775" t="s">
        <v>3471</v>
      </c>
      <c r="J775" t="s">
        <v>3471</v>
      </c>
      <c r="K775" t="s">
        <v>2023</v>
      </c>
      <c r="L775" t="s">
        <v>2023</v>
      </c>
      <c r="M775" t="s">
        <v>2023</v>
      </c>
      <c r="N775" t="s">
        <v>38</v>
      </c>
      <c r="O775" t="s">
        <v>380</v>
      </c>
      <c r="P775" t="s">
        <v>3472</v>
      </c>
      <c r="Q775" t="s">
        <v>2922</v>
      </c>
      <c r="R775">
        <v>14</v>
      </c>
      <c r="S775">
        <v>3955</v>
      </c>
      <c r="T775">
        <v>0</v>
      </c>
      <c r="U775">
        <v>1383.9</v>
      </c>
      <c r="V775" t="s">
        <v>42</v>
      </c>
      <c r="W775">
        <v>270.64999999999998</v>
      </c>
      <c r="X775" t="s">
        <v>50</v>
      </c>
      <c r="Y775" t="s">
        <v>8738</v>
      </c>
      <c r="Z775">
        <v>2013</v>
      </c>
      <c r="AA775">
        <v>25</v>
      </c>
      <c r="AB775">
        <v>43335</v>
      </c>
    </row>
    <row r="776" spans="1:28" x14ac:dyDescent="0.2">
      <c r="A776" t="s">
        <v>3473</v>
      </c>
      <c r="B776" s="1">
        <v>41587</v>
      </c>
      <c r="C776" s="1">
        <v>41591</v>
      </c>
      <c r="D776" t="s">
        <v>28</v>
      </c>
      <c r="E776" t="s">
        <v>3474</v>
      </c>
      <c r="F776" t="s">
        <v>2531</v>
      </c>
      <c r="G776" t="s">
        <v>246</v>
      </c>
      <c r="H776" t="s">
        <v>2840</v>
      </c>
      <c r="I776" t="s">
        <v>3475</v>
      </c>
      <c r="J776" t="s">
        <v>3475</v>
      </c>
      <c r="K776" t="s">
        <v>2023</v>
      </c>
      <c r="L776" t="s">
        <v>2023</v>
      </c>
      <c r="M776" t="s">
        <v>2023</v>
      </c>
      <c r="N776" t="s">
        <v>38</v>
      </c>
      <c r="O776" t="s">
        <v>374</v>
      </c>
      <c r="P776" t="s">
        <v>3476</v>
      </c>
      <c r="Q776" t="s">
        <v>3166</v>
      </c>
      <c r="R776">
        <v>6</v>
      </c>
      <c r="S776">
        <v>770</v>
      </c>
      <c r="T776">
        <v>0</v>
      </c>
      <c r="U776">
        <v>215.64</v>
      </c>
      <c r="V776" t="s">
        <v>42</v>
      </c>
      <c r="W776">
        <v>93.92</v>
      </c>
      <c r="X776" t="s">
        <v>50</v>
      </c>
      <c r="Y776" t="s">
        <v>8741</v>
      </c>
      <c r="Z776">
        <v>2013</v>
      </c>
      <c r="AA776">
        <v>45</v>
      </c>
      <c r="AB776">
        <v>45584</v>
      </c>
    </row>
    <row r="777" spans="1:28" x14ac:dyDescent="0.2">
      <c r="A777" t="s">
        <v>3477</v>
      </c>
      <c r="B777" s="1">
        <v>41774</v>
      </c>
      <c r="C777" s="1">
        <v>41778</v>
      </c>
      <c r="D777" t="s">
        <v>28</v>
      </c>
      <c r="E777" t="s">
        <v>3478</v>
      </c>
      <c r="F777" t="s">
        <v>454</v>
      </c>
      <c r="G777" t="s">
        <v>246</v>
      </c>
      <c r="H777" t="s">
        <v>1994</v>
      </c>
      <c r="I777" t="s">
        <v>1995</v>
      </c>
      <c r="J777" t="s">
        <v>3479</v>
      </c>
      <c r="K777" t="s">
        <v>1950</v>
      </c>
      <c r="L777" t="s">
        <v>1950</v>
      </c>
      <c r="M777" t="s">
        <v>1988</v>
      </c>
      <c r="N777" t="s">
        <v>38</v>
      </c>
      <c r="O777" t="s">
        <v>380</v>
      </c>
      <c r="P777" t="s">
        <v>3480</v>
      </c>
      <c r="Q777" t="s">
        <v>3481</v>
      </c>
      <c r="R777">
        <v>6</v>
      </c>
      <c r="S777">
        <v>2004</v>
      </c>
      <c r="T777">
        <v>0</v>
      </c>
      <c r="U777">
        <v>861.48</v>
      </c>
      <c r="V777" t="s">
        <v>42</v>
      </c>
      <c r="W777">
        <v>302.47699999999998</v>
      </c>
      <c r="X777" t="s">
        <v>50</v>
      </c>
      <c r="Y777" t="s">
        <v>8744</v>
      </c>
      <c r="Z777">
        <v>2014</v>
      </c>
      <c r="AA777">
        <v>20</v>
      </c>
      <c r="AB777">
        <v>4570</v>
      </c>
    </row>
    <row r="778" spans="1:28" x14ac:dyDescent="0.2">
      <c r="A778" t="s">
        <v>3482</v>
      </c>
      <c r="B778" s="1">
        <v>41993</v>
      </c>
      <c r="C778" s="1">
        <v>41997</v>
      </c>
      <c r="D778" t="s">
        <v>28</v>
      </c>
      <c r="E778" t="s">
        <v>3483</v>
      </c>
      <c r="F778" t="s">
        <v>3484</v>
      </c>
      <c r="G778" t="s">
        <v>246</v>
      </c>
      <c r="H778" t="s">
        <v>1994</v>
      </c>
      <c r="I778" t="s">
        <v>2235</v>
      </c>
      <c r="J778" t="s">
        <v>3485</v>
      </c>
      <c r="K778" t="s">
        <v>1950</v>
      </c>
      <c r="L778" t="s">
        <v>1950</v>
      </c>
      <c r="M778" t="s">
        <v>1988</v>
      </c>
      <c r="N778" t="s">
        <v>38</v>
      </c>
      <c r="O778" t="s">
        <v>380</v>
      </c>
      <c r="P778" t="s">
        <v>2177</v>
      </c>
      <c r="Q778" t="s">
        <v>2178</v>
      </c>
      <c r="R778">
        <v>7</v>
      </c>
      <c r="S778">
        <v>2509</v>
      </c>
      <c r="T778">
        <v>0</v>
      </c>
      <c r="U778">
        <v>426.58</v>
      </c>
      <c r="V778" t="s">
        <v>42</v>
      </c>
      <c r="W778">
        <v>320.95600000000002</v>
      </c>
      <c r="X778" t="s">
        <v>50</v>
      </c>
      <c r="Y778" t="s">
        <v>8750</v>
      </c>
      <c r="Z778">
        <v>2014</v>
      </c>
      <c r="AA778">
        <v>51</v>
      </c>
      <c r="AB778">
        <v>3904</v>
      </c>
    </row>
    <row r="779" spans="1:28" x14ac:dyDescent="0.2">
      <c r="A779" t="s">
        <v>3486</v>
      </c>
      <c r="B779" s="1">
        <v>41716</v>
      </c>
      <c r="C779" s="1">
        <v>41720</v>
      </c>
      <c r="D779" t="s">
        <v>28</v>
      </c>
      <c r="E779" t="s">
        <v>3487</v>
      </c>
      <c r="F779" t="s">
        <v>2574</v>
      </c>
      <c r="G779" t="s">
        <v>246</v>
      </c>
      <c r="H779" t="s">
        <v>2640</v>
      </c>
      <c r="I779" t="s">
        <v>2641</v>
      </c>
      <c r="J779" t="s">
        <v>2641</v>
      </c>
      <c r="K779" t="s">
        <v>1950</v>
      </c>
      <c r="L779" t="s">
        <v>1950</v>
      </c>
      <c r="M779" t="s">
        <v>1757</v>
      </c>
      <c r="N779" t="s">
        <v>38</v>
      </c>
      <c r="O779" t="s">
        <v>374</v>
      </c>
      <c r="P779" t="s">
        <v>3488</v>
      </c>
      <c r="Q779" t="s">
        <v>2127</v>
      </c>
      <c r="R779">
        <v>4</v>
      </c>
      <c r="S779">
        <v>364</v>
      </c>
      <c r="T779">
        <v>0</v>
      </c>
      <c r="U779">
        <v>18.16</v>
      </c>
      <c r="V779" t="s">
        <v>42</v>
      </c>
      <c r="W779">
        <v>19.116</v>
      </c>
      <c r="X779" t="s">
        <v>50</v>
      </c>
      <c r="Y779" t="s">
        <v>8758</v>
      </c>
      <c r="Z779">
        <v>2014</v>
      </c>
      <c r="AA779">
        <v>12</v>
      </c>
      <c r="AB779">
        <v>1632</v>
      </c>
    </row>
    <row r="780" spans="1:28" x14ac:dyDescent="0.2">
      <c r="A780" t="s">
        <v>3489</v>
      </c>
      <c r="B780" s="1">
        <v>40716</v>
      </c>
      <c r="C780" s="1">
        <v>40720</v>
      </c>
      <c r="D780" t="s">
        <v>28</v>
      </c>
      <c r="E780" t="s">
        <v>3490</v>
      </c>
      <c r="F780" t="s">
        <v>3491</v>
      </c>
      <c r="G780" t="s">
        <v>246</v>
      </c>
      <c r="H780" t="s">
        <v>2011</v>
      </c>
      <c r="I780" t="s">
        <v>2388</v>
      </c>
      <c r="J780" t="s">
        <v>2811</v>
      </c>
      <c r="K780" t="s">
        <v>2005</v>
      </c>
      <c r="L780" t="s">
        <v>2005</v>
      </c>
      <c r="M780" t="s">
        <v>2014</v>
      </c>
      <c r="N780" t="s">
        <v>38</v>
      </c>
      <c r="O780" t="s">
        <v>380</v>
      </c>
      <c r="P780" t="s">
        <v>3492</v>
      </c>
      <c r="Q780" t="s">
        <v>2280</v>
      </c>
      <c r="R780">
        <v>2</v>
      </c>
      <c r="S780">
        <v>619</v>
      </c>
      <c r="T780">
        <v>0</v>
      </c>
      <c r="U780">
        <v>259.86</v>
      </c>
      <c r="V780" t="s">
        <v>42</v>
      </c>
      <c r="W780">
        <v>100.8</v>
      </c>
      <c r="X780" t="s">
        <v>50</v>
      </c>
      <c r="Y780" t="s">
        <v>8757</v>
      </c>
      <c r="Z780">
        <v>2011</v>
      </c>
      <c r="AA780">
        <v>26</v>
      </c>
      <c r="AB780">
        <v>25995</v>
      </c>
    </row>
    <row r="781" spans="1:28" x14ac:dyDescent="0.2">
      <c r="A781" t="s">
        <v>3493</v>
      </c>
      <c r="B781" s="1">
        <v>41377</v>
      </c>
      <c r="C781" s="1">
        <v>41382</v>
      </c>
      <c r="D781" t="s">
        <v>28</v>
      </c>
      <c r="E781" t="s">
        <v>3494</v>
      </c>
      <c r="F781" t="s">
        <v>585</v>
      </c>
      <c r="G781" t="s">
        <v>246</v>
      </c>
      <c r="H781" t="s">
        <v>2716</v>
      </c>
      <c r="I781" t="s">
        <v>3495</v>
      </c>
      <c r="J781" t="s">
        <v>3495</v>
      </c>
      <c r="K781" t="s">
        <v>1979</v>
      </c>
      <c r="L781" t="s">
        <v>1979</v>
      </c>
      <c r="M781" t="s">
        <v>1979</v>
      </c>
      <c r="N781" t="s">
        <v>38</v>
      </c>
      <c r="O781" t="s">
        <v>380</v>
      </c>
      <c r="P781" t="s">
        <v>3496</v>
      </c>
      <c r="Q781" t="s">
        <v>3043</v>
      </c>
      <c r="R781">
        <v>2</v>
      </c>
      <c r="S781">
        <v>1077</v>
      </c>
      <c r="T781">
        <v>0</v>
      </c>
      <c r="U781">
        <v>484.44</v>
      </c>
      <c r="V781" t="s">
        <v>42</v>
      </c>
      <c r="W781">
        <v>147.02000000000001</v>
      </c>
      <c r="X781" t="s">
        <v>50</v>
      </c>
      <c r="Y781" t="s">
        <v>8736</v>
      </c>
      <c r="Z781">
        <v>2013</v>
      </c>
      <c r="AA781">
        <v>15</v>
      </c>
      <c r="AB781">
        <v>42893</v>
      </c>
    </row>
    <row r="782" spans="1:28" x14ac:dyDescent="0.2">
      <c r="A782" t="s">
        <v>3497</v>
      </c>
      <c r="B782" s="1">
        <v>41887</v>
      </c>
      <c r="C782" s="1">
        <v>41891</v>
      </c>
      <c r="D782" t="s">
        <v>28</v>
      </c>
      <c r="E782" t="s">
        <v>3498</v>
      </c>
      <c r="F782" t="s">
        <v>216</v>
      </c>
      <c r="G782" t="s">
        <v>31</v>
      </c>
      <c r="H782" t="s">
        <v>3092</v>
      </c>
      <c r="I782" t="s">
        <v>3499</v>
      </c>
      <c r="J782" t="s">
        <v>3500</v>
      </c>
      <c r="K782" t="s">
        <v>1979</v>
      </c>
      <c r="L782" t="s">
        <v>1979</v>
      </c>
      <c r="M782" t="s">
        <v>1979</v>
      </c>
      <c r="N782" t="s">
        <v>38</v>
      </c>
      <c r="O782" t="s">
        <v>380</v>
      </c>
      <c r="P782" t="s">
        <v>3501</v>
      </c>
      <c r="Q782" t="s">
        <v>2101</v>
      </c>
      <c r="R782">
        <v>2</v>
      </c>
      <c r="S782">
        <v>1055</v>
      </c>
      <c r="T782">
        <v>0</v>
      </c>
      <c r="U782">
        <v>379.68</v>
      </c>
      <c r="V782" t="s">
        <v>42</v>
      </c>
      <c r="W782">
        <v>159.80000000000001</v>
      </c>
      <c r="X782" t="s">
        <v>50</v>
      </c>
      <c r="Y782" t="s">
        <v>8748</v>
      </c>
      <c r="Z782">
        <v>2014</v>
      </c>
      <c r="AA782">
        <v>36</v>
      </c>
      <c r="AB782">
        <v>49593</v>
      </c>
    </row>
    <row r="783" spans="1:28" x14ac:dyDescent="0.2">
      <c r="A783" t="s">
        <v>3502</v>
      </c>
      <c r="B783" s="1">
        <v>40715</v>
      </c>
      <c r="C783" s="1">
        <v>40719</v>
      </c>
      <c r="D783" t="s">
        <v>28</v>
      </c>
      <c r="E783" t="s">
        <v>3503</v>
      </c>
      <c r="F783" t="s">
        <v>3504</v>
      </c>
      <c r="G783" t="s">
        <v>31</v>
      </c>
      <c r="H783" t="s">
        <v>2011</v>
      </c>
      <c r="I783" t="s">
        <v>2780</v>
      </c>
      <c r="J783" t="s">
        <v>3505</v>
      </c>
      <c r="K783" t="s">
        <v>2005</v>
      </c>
      <c r="L783" t="s">
        <v>2005</v>
      </c>
      <c r="M783" t="s">
        <v>2014</v>
      </c>
      <c r="N783" t="s">
        <v>38</v>
      </c>
      <c r="O783" t="s">
        <v>380</v>
      </c>
      <c r="P783" t="s">
        <v>3506</v>
      </c>
      <c r="Q783" t="s">
        <v>3507</v>
      </c>
      <c r="R783">
        <v>6</v>
      </c>
      <c r="S783">
        <v>590</v>
      </c>
      <c r="T783">
        <v>0</v>
      </c>
      <c r="U783">
        <v>200.34</v>
      </c>
      <c r="V783" t="s">
        <v>42</v>
      </c>
      <c r="W783">
        <v>51.45</v>
      </c>
      <c r="X783" t="s">
        <v>50</v>
      </c>
      <c r="Y783" t="s">
        <v>8757</v>
      </c>
      <c r="Z783">
        <v>2011</v>
      </c>
      <c r="AA783">
        <v>26</v>
      </c>
      <c r="AB783">
        <v>21895</v>
      </c>
    </row>
    <row r="784" spans="1:28" x14ac:dyDescent="0.2">
      <c r="A784" t="s">
        <v>3508</v>
      </c>
      <c r="B784" s="1">
        <v>40890</v>
      </c>
      <c r="C784" s="1">
        <v>40894</v>
      </c>
      <c r="D784" t="s">
        <v>28</v>
      </c>
      <c r="E784" t="s">
        <v>3509</v>
      </c>
      <c r="F784" t="s">
        <v>3510</v>
      </c>
      <c r="G784" t="s">
        <v>31</v>
      </c>
      <c r="H784" t="s">
        <v>2011</v>
      </c>
      <c r="I784" t="s">
        <v>3511</v>
      </c>
      <c r="J784" t="s">
        <v>3512</v>
      </c>
      <c r="K784" t="s">
        <v>2005</v>
      </c>
      <c r="L784" t="s">
        <v>2005</v>
      </c>
      <c r="M784" t="s">
        <v>2014</v>
      </c>
      <c r="N784" t="s">
        <v>38</v>
      </c>
      <c r="O784" t="s">
        <v>380</v>
      </c>
      <c r="P784" t="s">
        <v>3513</v>
      </c>
      <c r="Q784" t="s">
        <v>2286</v>
      </c>
      <c r="R784">
        <v>3</v>
      </c>
      <c r="S784">
        <v>1609</v>
      </c>
      <c r="T784">
        <v>0</v>
      </c>
      <c r="U784">
        <v>241.38</v>
      </c>
      <c r="V784" t="s">
        <v>42</v>
      </c>
      <c r="W784">
        <v>238.76</v>
      </c>
      <c r="X784" t="s">
        <v>50</v>
      </c>
      <c r="Y784" t="s">
        <v>8728</v>
      </c>
      <c r="Z784">
        <v>2011</v>
      </c>
      <c r="AA784">
        <v>51</v>
      </c>
      <c r="AB784">
        <v>25420</v>
      </c>
    </row>
    <row r="785" spans="1:28" x14ac:dyDescent="0.2">
      <c r="A785" t="s">
        <v>3514</v>
      </c>
      <c r="B785" s="1">
        <v>40974</v>
      </c>
      <c r="C785" s="1">
        <v>40979</v>
      </c>
      <c r="D785" t="s">
        <v>28</v>
      </c>
      <c r="E785" t="s">
        <v>3515</v>
      </c>
      <c r="F785" t="s">
        <v>3516</v>
      </c>
      <c r="G785" t="s">
        <v>31</v>
      </c>
      <c r="H785" t="s">
        <v>2640</v>
      </c>
      <c r="I785" t="s">
        <v>2641</v>
      </c>
      <c r="J785" t="s">
        <v>2853</v>
      </c>
      <c r="K785" t="s">
        <v>1950</v>
      </c>
      <c r="L785" t="s">
        <v>1950</v>
      </c>
      <c r="M785" t="s">
        <v>1757</v>
      </c>
      <c r="N785" t="s">
        <v>38</v>
      </c>
      <c r="O785" t="s">
        <v>380</v>
      </c>
      <c r="P785" t="s">
        <v>680</v>
      </c>
      <c r="Q785" t="s">
        <v>2813</v>
      </c>
      <c r="R785">
        <v>5</v>
      </c>
      <c r="S785">
        <v>1903</v>
      </c>
      <c r="T785">
        <v>0</v>
      </c>
      <c r="U785">
        <v>57</v>
      </c>
      <c r="V785" t="s">
        <v>42</v>
      </c>
      <c r="W785">
        <v>243.79300000000001</v>
      </c>
      <c r="X785" t="s">
        <v>50</v>
      </c>
      <c r="Y785" t="s">
        <v>8730</v>
      </c>
      <c r="Z785">
        <v>2012</v>
      </c>
      <c r="AA785">
        <v>10</v>
      </c>
      <c r="AB785">
        <v>6459</v>
      </c>
    </row>
    <row r="786" spans="1:28" x14ac:dyDescent="0.2">
      <c r="A786" t="s">
        <v>3517</v>
      </c>
      <c r="B786" s="1">
        <v>41046</v>
      </c>
      <c r="C786" s="1">
        <v>41050</v>
      </c>
      <c r="D786" t="s">
        <v>28</v>
      </c>
      <c r="E786" t="s">
        <v>3518</v>
      </c>
      <c r="F786" t="s">
        <v>3519</v>
      </c>
      <c r="G786" t="s">
        <v>31</v>
      </c>
      <c r="H786" t="s">
        <v>2283</v>
      </c>
      <c r="I786" t="s">
        <v>2441</v>
      </c>
      <c r="J786" t="s">
        <v>2442</v>
      </c>
      <c r="K786" t="s">
        <v>1879</v>
      </c>
      <c r="L786" t="s">
        <v>1879</v>
      </c>
      <c r="M786" t="s">
        <v>1594</v>
      </c>
      <c r="N786" t="s">
        <v>38</v>
      </c>
      <c r="O786" t="s">
        <v>380</v>
      </c>
      <c r="P786" t="s">
        <v>2848</v>
      </c>
      <c r="Q786" t="s">
        <v>2849</v>
      </c>
      <c r="R786">
        <v>4</v>
      </c>
      <c r="S786">
        <v>2080</v>
      </c>
      <c r="T786">
        <v>0</v>
      </c>
      <c r="U786">
        <v>561.6</v>
      </c>
      <c r="V786" t="s">
        <v>42</v>
      </c>
      <c r="W786">
        <v>296.98</v>
      </c>
      <c r="X786" t="s">
        <v>50</v>
      </c>
      <c r="Y786" t="s">
        <v>8762</v>
      </c>
      <c r="Z786">
        <v>2012</v>
      </c>
      <c r="AA786">
        <v>20</v>
      </c>
      <c r="AB786">
        <v>19814</v>
      </c>
    </row>
    <row r="787" spans="1:28" x14ac:dyDescent="0.2">
      <c r="A787" t="s">
        <v>3520</v>
      </c>
      <c r="B787" s="1">
        <v>41076</v>
      </c>
      <c r="C787" s="1">
        <v>41080</v>
      </c>
      <c r="D787" t="s">
        <v>28</v>
      </c>
      <c r="E787" t="s">
        <v>3521</v>
      </c>
      <c r="F787" t="s">
        <v>1116</v>
      </c>
      <c r="G787" t="s">
        <v>31</v>
      </c>
      <c r="H787" t="s">
        <v>2791</v>
      </c>
      <c r="I787" t="s">
        <v>3522</v>
      </c>
      <c r="J787" t="s">
        <v>3523</v>
      </c>
      <c r="K787" t="s">
        <v>2023</v>
      </c>
      <c r="L787" t="s">
        <v>2023</v>
      </c>
      <c r="M787" t="s">
        <v>2023</v>
      </c>
      <c r="N787" t="s">
        <v>38</v>
      </c>
      <c r="O787" t="s">
        <v>380</v>
      </c>
      <c r="P787" t="s">
        <v>3524</v>
      </c>
      <c r="Q787" t="s">
        <v>2849</v>
      </c>
      <c r="R787">
        <v>1</v>
      </c>
      <c r="S787">
        <v>520</v>
      </c>
      <c r="T787">
        <v>0</v>
      </c>
      <c r="U787">
        <v>140.4</v>
      </c>
      <c r="V787" t="s">
        <v>42</v>
      </c>
      <c r="W787">
        <v>67.87</v>
      </c>
      <c r="X787" t="s">
        <v>50</v>
      </c>
      <c r="Y787" t="s">
        <v>8765</v>
      </c>
      <c r="Z787">
        <v>2012</v>
      </c>
      <c r="AA787">
        <v>24</v>
      </c>
      <c r="AB787">
        <v>49596</v>
      </c>
    </row>
    <row r="788" spans="1:28" x14ac:dyDescent="0.2">
      <c r="A788" t="s">
        <v>3525</v>
      </c>
      <c r="B788" s="1">
        <v>41124</v>
      </c>
      <c r="C788" s="1">
        <v>41128</v>
      </c>
      <c r="D788" t="s">
        <v>28</v>
      </c>
      <c r="E788" t="s">
        <v>3526</v>
      </c>
      <c r="F788" t="s">
        <v>3527</v>
      </c>
      <c r="G788" t="s">
        <v>31</v>
      </c>
      <c r="H788" t="s">
        <v>2072</v>
      </c>
      <c r="I788" t="s">
        <v>3528</v>
      </c>
      <c r="J788" t="s">
        <v>3529</v>
      </c>
      <c r="K788" t="s">
        <v>1879</v>
      </c>
      <c r="L788" t="s">
        <v>1879</v>
      </c>
      <c r="M788" t="s">
        <v>1594</v>
      </c>
      <c r="N788" t="s">
        <v>38</v>
      </c>
      <c r="O788" t="s">
        <v>380</v>
      </c>
      <c r="P788" t="s">
        <v>3530</v>
      </c>
      <c r="Q788" t="s">
        <v>3531</v>
      </c>
      <c r="R788">
        <v>8</v>
      </c>
      <c r="S788">
        <v>668</v>
      </c>
      <c r="T788">
        <v>0</v>
      </c>
      <c r="U788">
        <v>266.88</v>
      </c>
      <c r="V788" t="s">
        <v>42</v>
      </c>
      <c r="W788">
        <v>77.25</v>
      </c>
      <c r="X788" t="s">
        <v>50</v>
      </c>
      <c r="Y788" t="s">
        <v>8732</v>
      </c>
      <c r="Z788">
        <v>2012</v>
      </c>
      <c r="AA788">
        <v>31</v>
      </c>
      <c r="AB788">
        <v>14085</v>
      </c>
    </row>
    <row r="789" spans="1:28" x14ac:dyDescent="0.2">
      <c r="A789" t="s">
        <v>3532</v>
      </c>
      <c r="B789" s="1">
        <v>41262</v>
      </c>
      <c r="C789" s="1">
        <v>41266</v>
      </c>
      <c r="D789" t="s">
        <v>28</v>
      </c>
      <c r="E789" t="s">
        <v>3533</v>
      </c>
      <c r="F789" t="s">
        <v>3534</v>
      </c>
      <c r="G789" t="s">
        <v>31</v>
      </c>
      <c r="H789" t="s">
        <v>2256</v>
      </c>
      <c r="I789" t="s">
        <v>2498</v>
      </c>
      <c r="J789" t="s">
        <v>3535</v>
      </c>
      <c r="K789" t="s">
        <v>2005</v>
      </c>
      <c r="L789" t="s">
        <v>2005</v>
      </c>
      <c r="M789" t="s">
        <v>2112</v>
      </c>
      <c r="N789" t="s">
        <v>38</v>
      </c>
      <c r="O789" t="s">
        <v>380</v>
      </c>
      <c r="P789" t="s">
        <v>3536</v>
      </c>
      <c r="Q789" t="s">
        <v>3003</v>
      </c>
      <c r="R789">
        <v>6</v>
      </c>
      <c r="S789">
        <v>2973</v>
      </c>
      <c r="T789">
        <v>0</v>
      </c>
      <c r="U789">
        <v>445.86</v>
      </c>
      <c r="V789" t="s">
        <v>42</v>
      </c>
      <c r="W789">
        <v>182.54</v>
      </c>
      <c r="X789" t="s">
        <v>50</v>
      </c>
      <c r="Y789" t="s">
        <v>8734</v>
      </c>
      <c r="Z789">
        <v>2012</v>
      </c>
      <c r="AA789">
        <v>51</v>
      </c>
      <c r="AB789">
        <v>27351</v>
      </c>
    </row>
    <row r="790" spans="1:28" x14ac:dyDescent="0.2">
      <c r="A790" t="s">
        <v>3537</v>
      </c>
      <c r="B790" s="1">
        <v>41397</v>
      </c>
      <c r="C790" s="1">
        <v>41401</v>
      </c>
      <c r="D790" t="s">
        <v>28</v>
      </c>
      <c r="E790" t="s">
        <v>3538</v>
      </c>
      <c r="F790" t="s">
        <v>750</v>
      </c>
      <c r="G790" t="s">
        <v>31</v>
      </c>
      <c r="H790" t="s">
        <v>2011</v>
      </c>
      <c r="I790" t="s">
        <v>2388</v>
      </c>
      <c r="J790" t="s">
        <v>2811</v>
      </c>
      <c r="K790" t="s">
        <v>2005</v>
      </c>
      <c r="L790" t="s">
        <v>2005</v>
      </c>
      <c r="M790" t="s">
        <v>2014</v>
      </c>
      <c r="N790" t="s">
        <v>38</v>
      </c>
      <c r="O790" t="s">
        <v>380</v>
      </c>
      <c r="P790" t="s">
        <v>3539</v>
      </c>
      <c r="Q790" t="s">
        <v>2427</v>
      </c>
      <c r="R790">
        <v>3</v>
      </c>
      <c r="S790">
        <v>926</v>
      </c>
      <c r="T790">
        <v>0</v>
      </c>
      <c r="U790">
        <v>101.79</v>
      </c>
      <c r="V790" t="s">
        <v>42</v>
      </c>
      <c r="W790">
        <v>104.6</v>
      </c>
      <c r="X790" t="s">
        <v>50</v>
      </c>
      <c r="Y790" t="s">
        <v>8737</v>
      </c>
      <c r="Z790">
        <v>2013</v>
      </c>
      <c r="AA790">
        <v>18</v>
      </c>
      <c r="AB790">
        <v>25298</v>
      </c>
    </row>
    <row r="791" spans="1:28" x14ac:dyDescent="0.2">
      <c r="A791" t="s">
        <v>3540</v>
      </c>
      <c r="B791" s="1">
        <v>41450</v>
      </c>
      <c r="C791" s="1">
        <v>41454</v>
      </c>
      <c r="D791" t="s">
        <v>28</v>
      </c>
      <c r="E791" t="s">
        <v>3541</v>
      </c>
      <c r="F791" t="s">
        <v>3542</v>
      </c>
      <c r="G791" t="s">
        <v>31</v>
      </c>
      <c r="H791" t="s">
        <v>2915</v>
      </c>
      <c r="I791" t="s">
        <v>3543</v>
      </c>
      <c r="J791" t="s">
        <v>3544</v>
      </c>
      <c r="K791" t="s">
        <v>1950</v>
      </c>
      <c r="L791" t="s">
        <v>1950</v>
      </c>
      <c r="M791" t="s">
        <v>1594</v>
      </c>
      <c r="N791" t="s">
        <v>38</v>
      </c>
      <c r="O791" t="s">
        <v>380</v>
      </c>
      <c r="P791" t="s">
        <v>3545</v>
      </c>
      <c r="Q791" t="s">
        <v>2804</v>
      </c>
      <c r="R791">
        <v>4</v>
      </c>
      <c r="S791">
        <v>830</v>
      </c>
      <c r="T791">
        <v>0</v>
      </c>
      <c r="U791">
        <v>398.16</v>
      </c>
      <c r="V791" t="s">
        <v>42</v>
      </c>
      <c r="W791">
        <v>99.063000000000002</v>
      </c>
      <c r="X791" t="s">
        <v>50</v>
      </c>
      <c r="Y791" t="s">
        <v>8738</v>
      </c>
      <c r="Z791">
        <v>2013</v>
      </c>
      <c r="AA791">
        <v>26</v>
      </c>
      <c r="AB791">
        <v>2303</v>
      </c>
    </row>
    <row r="792" spans="1:28" x14ac:dyDescent="0.2">
      <c r="A792" t="s">
        <v>3546</v>
      </c>
      <c r="B792" s="1">
        <v>41536</v>
      </c>
      <c r="C792" s="1">
        <v>41540</v>
      </c>
      <c r="D792" t="s">
        <v>28</v>
      </c>
      <c r="E792" t="s">
        <v>3547</v>
      </c>
      <c r="F792" t="s">
        <v>3548</v>
      </c>
      <c r="G792" t="s">
        <v>31</v>
      </c>
      <c r="H792" t="s">
        <v>2256</v>
      </c>
      <c r="I792" t="s">
        <v>2498</v>
      </c>
      <c r="J792" t="s">
        <v>3549</v>
      </c>
      <c r="K792" t="s">
        <v>2005</v>
      </c>
      <c r="L792" t="s">
        <v>2005</v>
      </c>
      <c r="M792" t="s">
        <v>2112</v>
      </c>
      <c r="N792" t="s">
        <v>38</v>
      </c>
      <c r="O792" t="s">
        <v>380</v>
      </c>
      <c r="P792" t="s">
        <v>3550</v>
      </c>
      <c r="Q792" t="s">
        <v>3368</v>
      </c>
      <c r="R792">
        <v>4</v>
      </c>
      <c r="S792">
        <v>2249</v>
      </c>
      <c r="T792">
        <v>0</v>
      </c>
      <c r="U792">
        <v>224.88</v>
      </c>
      <c r="V792" t="s">
        <v>42</v>
      </c>
      <c r="W792">
        <v>311.14</v>
      </c>
      <c r="X792" t="s">
        <v>50</v>
      </c>
      <c r="Y792" t="s">
        <v>8755</v>
      </c>
      <c r="Z792">
        <v>2013</v>
      </c>
      <c r="AA792">
        <v>38</v>
      </c>
      <c r="AB792">
        <v>26224</v>
      </c>
    </row>
    <row r="793" spans="1:28" x14ac:dyDescent="0.2">
      <c r="A793" t="s">
        <v>3551</v>
      </c>
      <c r="B793" s="1">
        <v>41680</v>
      </c>
      <c r="C793" s="1">
        <v>41684</v>
      </c>
      <c r="D793" t="s">
        <v>28</v>
      </c>
      <c r="E793" t="s">
        <v>3552</v>
      </c>
      <c r="F793" t="s">
        <v>3553</v>
      </c>
      <c r="G793" t="s">
        <v>31</v>
      </c>
      <c r="H793" t="s">
        <v>2791</v>
      </c>
      <c r="I793" t="s">
        <v>3554</v>
      </c>
      <c r="J793" t="s">
        <v>3555</v>
      </c>
      <c r="K793" t="s">
        <v>2023</v>
      </c>
      <c r="L793" t="s">
        <v>2023</v>
      </c>
      <c r="M793" t="s">
        <v>2023</v>
      </c>
      <c r="N793" t="s">
        <v>38</v>
      </c>
      <c r="O793" t="s">
        <v>380</v>
      </c>
      <c r="P793" t="s">
        <v>3556</v>
      </c>
      <c r="Q793" t="s">
        <v>2813</v>
      </c>
      <c r="R793">
        <v>6</v>
      </c>
      <c r="S793">
        <v>3425</v>
      </c>
      <c r="T793">
        <v>0</v>
      </c>
      <c r="U793">
        <v>1233</v>
      </c>
      <c r="V793" t="s">
        <v>42</v>
      </c>
      <c r="W793">
        <v>307.83</v>
      </c>
      <c r="X793" t="s">
        <v>50</v>
      </c>
      <c r="Y793" t="s">
        <v>8756</v>
      </c>
      <c r="Z793">
        <v>2014</v>
      </c>
      <c r="AA793">
        <v>7</v>
      </c>
      <c r="AB793">
        <v>42472</v>
      </c>
    </row>
    <row r="794" spans="1:28" x14ac:dyDescent="0.2">
      <c r="A794" t="s">
        <v>3557</v>
      </c>
      <c r="B794" s="1">
        <v>41743</v>
      </c>
      <c r="C794" s="1">
        <v>41747</v>
      </c>
      <c r="D794" t="s">
        <v>28</v>
      </c>
      <c r="E794" t="s">
        <v>3558</v>
      </c>
      <c r="F794" t="s">
        <v>47</v>
      </c>
      <c r="G794" t="s">
        <v>31</v>
      </c>
      <c r="H794" t="s">
        <v>1994</v>
      </c>
      <c r="I794" t="s">
        <v>3559</v>
      </c>
      <c r="J794" t="s">
        <v>3560</v>
      </c>
      <c r="K794" t="s">
        <v>1950</v>
      </c>
      <c r="L794" t="s">
        <v>1950</v>
      </c>
      <c r="M794" t="s">
        <v>1988</v>
      </c>
      <c r="N794" t="s">
        <v>38</v>
      </c>
      <c r="O794" t="s">
        <v>380</v>
      </c>
      <c r="P794" t="s">
        <v>2869</v>
      </c>
      <c r="Q794" t="s">
        <v>2746</v>
      </c>
      <c r="R794">
        <v>4</v>
      </c>
      <c r="S794">
        <v>822</v>
      </c>
      <c r="T794">
        <v>0</v>
      </c>
      <c r="U794">
        <v>262.88</v>
      </c>
      <c r="V794" t="s">
        <v>42</v>
      </c>
      <c r="W794">
        <v>87.058999999999997</v>
      </c>
      <c r="X794" t="s">
        <v>50</v>
      </c>
      <c r="Y794" t="s">
        <v>8743</v>
      </c>
      <c r="Z794">
        <v>2014</v>
      </c>
      <c r="AA794">
        <v>16</v>
      </c>
      <c r="AB794">
        <v>7975</v>
      </c>
    </row>
    <row r="795" spans="1:28" x14ac:dyDescent="0.2">
      <c r="A795" t="s">
        <v>3561</v>
      </c>
      <c r="B795" s="1">
        <v>41793</v>
      </c>
      <c r="C795" s="1">
        <v>41797</v>
      </c>
      <c r="D795" t="s">
        <v>28</v>
      </c>
      <c r="E795" t="s">
        <v>3562</v>
      </c>
      <c r="F795" t="s">
        <v>3563</v>
      </c>
      <c r="G795" t="s">
        <v>31</v>
      </c>
      <c r="H795" t="s">
        <v>1969</v>
      </c>
      <c r="I795" t="s">
        <v>2495</v>
      </c>
      <c r="J795" t="s">
        <v>2495</v>
      </c>
      <c r="K795" t="s">
        <v>1950</v>
      </c>
      <c r="L795" t="s">
        <v>1950</v>
      </c>
      <c r="M795" t="s">
        <v>1757</v>
      </c>
      <c r="N795" t="s">
        <v>38</v>
      </c>
      <c r="O795" t="s">
        <v>380</v>
      </c>
      <c r="P795" t="s">
        <v>2808</v>
      </c>
      <c r="Q795" t="s">
        <v>2608</v>
      </c>
      <c r="R795">
        <v>5</v>
      </c>
      <c r="S795">
        <v>1810</v>
      </c>
      <c r="T795">
        <v>0</v>
      </c>
      <c r="U795">
        <v>54.3</v>
      </c>
      <c r="V795" t="s">
        <v>42</v>
      </c>
      <c r="W795">
        <v>378.25799999999998</v>
      </c>
      <c r="X795" t="s">
        <v>50</v>
      </c>
      <c r="Y795" t="s">
        <v>8745</v>
      </c>
      <c r="Z795">
        <v>2014</v>
      </c>
      <c r="AA795">
        <v>23</v>
      </c>
      <c r="AB795">
        <v>9857</v>
      </c>
    </row>
    <row r="796" spans="1:28" x14ac:dyDescent="0.2">
      <c r="A796" t="s">
        <v>3564</v>
      </c>
      <c r="B796" s="1">
        <v>41971</v>
      </c>
      <c r="C796" s="1">
        <v>41976</v>
      </c>
      <c r="D796" t="s">
        <v>28</v>
      </c>
      <c r="E796" t="s">
        <v>3565</v>
      </c>
      <c r="F796" t="s">
        <v>153</v>
      </c>
      <c r="G796" t="s">
        <v>31</v>
      </c>
      <c r="H796" t="s">
        <v>2011</v>
      </c>
      <c r="I796" t="s">
        <v>2780</v>
      </c>
      <c r="J796" t="s">
        <v>3566</v>
      </c>
      <c r="K796" t="s">
        <v>2005</v>
      </c>
      <c r="L796" t="s">
        <v>2005</v>
      </c>
      <c r="M796" t="s">
        <v>2014</v>
      </c>
      <c r="N796" t="s">
        <v>38</v>
      </c>
      <c r="O796" t="s">
        <v>39</v>
      </c>
      <c r="P796" t="s">
        <v>3567</v>
      </c>
      <c r="Q796" t="s">
        <v>3568</v>
      </c>
      <c r="R796">
        <v>11</v>
      </c>
      <c r="S796">
        <v>496</v>
      </c>
      <c r="T796">
        <v>0</v>
      </c>
      <c r="U796">
        <v>74.25</v>
      </c>
      <c r="V796" t="s">
        <v>42</v>
      </c>
      <c r="W796">
        <v>41.69</v>
      </c>
      <c r="X796" t="s">
        <v>50</v>
      </c>
      <c r="Y796" t="s">
        <v>8768</v>
      </c>
      <c r="Z796">
        <v>2014</v>
      </c>
      <c r="AA796">
        <v>48</v>
      </c>
      <c r="AB796">
        <v>27238</v>
      </c>
    </row>
    <row r="797" spans="1:28" x14ac:dyDescent="0.2">
      <c r="A797" t="s">
        <v>3569</v>
      </c>
      <c r="B797" s="1">
        <v>41247</v>
      </c>
      <c r="C797" s="1">
        <v>41251</v>
      </c>
      <c r="D797" t="s">
        <v>28</v>
      </c>
      <c r="E797" t="s">
        <v>3570</v>
      </c>
      <c r="F797" t="s">
        <v>3571</v>
      </c>
      <c r="G797" t="s">
        <v>31</v>
      </c>
      <c r="H797" t="s">
        <v>2857</v>
      </c>
      <c r="I797" t="s">
        <v>2858</v>
      </c>
      <c r="J797" t="s">
        <v>2858</v>
      </c>
      <c r="K797" t="s">
        <v>1979</v>
      </c>
      <c r="L797" t="s">
        <v>1979</v>
      </c>
      <c r="M797" t="s">
        <v>1979</v>
      </c>
      <c r="N797" t="s">
        <v>38</v>
      </c>
      <c r="O797" t="s">
        <v>393</v>
      </c>
      <c r="P797" t="s">
        <v>3572</v>
      </c>
      <c r="Q797" t="s">
        <v>3573</v>
      </c>
      <c r="R797">
        <v>6</v>
      </c>
      <c r="S797">
        <v>298</v>
      </c>
      <c r="T797">
        <v>0</v>
      </c>
      <c r="U797">
        <v>65.52</v>
      </c>
      <c r="V797" t="s">
        <v>42</v>
      </c>
      <c r="W797">
        <v>38.799999999999997</v>
      </c>
      <c r="X797" t="s">
        <v>50</v>
      </c>
      <c r="Y797" t="s">
        <v>8734</v>
      </c>
      <c r="Z797">
        <v>2012</v>
      </c>
      <c r="AA797">
        <v>49</v>
      </c>
      <c r="AB797">
        <v>50566</v>
      </c>
    </row>
    <row r="798" spans="1:28" x14ac:dyDescent="0.2">
      <c r="A798" t="s">
        <v>3574</v>
      </c>
      <c r="B798" s="1">
        <v>41515</v>
      </c>
      <c r="C798" s="1">
        <v>41520</v>
      </c>
      <c r="D798" t="s">
        <v>28</v>
      </c>
      <c r="E798" t="s">
        <v>3575</v>
      </c>
      <c r="F798" t="s">
        <v>1734</v>
      </c>
      <c r="G798" t="s">
        <v>31</v>
      </c>
      <c r="H798" t="s">
        <v>2315</v>
      </c>
      <c r="I798" t="s">
        <v>2786</v>
      </c>
      <c r="J798" t="s">
        <v>3576</v>
      </c>
      <c r="K798" t="s">
        <v>1950</v>
      </c>
      <c r="L798" t="s">
        <v>1950</v>
      </c>
      <c r="M798" t="s">
        <v>1594</v>
      </c>
      <c r="N798" t="s">
        <v>38</v>
      </c>
      <c r="O798" t="s">
        <v>393</v>
      </c>
      <c r="P798" t="s">
        <v>3577</v>
      </c>
      <c r="Q798" t="s">
        <v>3578</v>
      </c>
      <c r="R798">
        <v>11</v>
      </c>
      <c r="S798">
        <v>366</v>
      </c>
      <c r="T798">
        <v>0</v>
      </c>
      <c r="U798">
        <v>21.78</v>
      </c>
      <c r="V798" t="s">
        <v>42</v>
      </c>
      <c r="W798">
        <v>41.136000000000003</v>
      </c>
      <c r="X798" t="s">
        <v>50</v>
      </c>
      <c r="Y798" t="s">
        <v>8739</v>
      </c>
      <c r="Z798">
        <v>2013</v>
      </c>
      <c r="AA798">
        <v>35</v>
      </c>
      <c r="AB798">
        <v>5500</v>
      </c>
    </row>
    <row r="799" spans="1:28" x14ac:dyDescent="0.2">
      <c r="A799" t="s">
        <v>3579</v>
      </c>
      <c r="B799" s="1">
        <v>40822</v>
      </c>
      <c r="C799" s="1">
        <v>40826</v>
      </c>
      <c r="D799" t="s">
        <v>28</v>
      </c>
      <c r="E799" t="s">
        <v>3580</v>
      </c>
      <c r="F799" t="s">
        <v>1039</v>
      </c>
      <c r="G799" t="s">
        <v>31</v>
      </c>
      <c r="H799" t="s">
        <v>2241</v>
      </c>
      <c r="I799" t="s">
        <v>3581</v>
      </c>
      <c r="J799" t="s">
        <v>3582</v>
      </c>
      <c r="K799" t="s">
        <v>2005</v>
      </c>
      <c r="L799" t="s">
        <v>2005</v>
      </c>
      <c r="M799" t="s">
        <v>2185</v>
      </c>
      <c r="N799" t="s">
        <v>38</v>
      </c>
      <c r="O799" t="s">
        <v>374</v>
      </c>
      <c r="P799" t="s">
        <v>3583</v>
      </c>
      <c r="Q799" t="s">
        <v>2701</v>
      </c>
      <c r="R799">
        <v>6</v>
      </c>
      <c r="S799">
        <v>331</v>
      </c>
      <c r="T799">
        <v>0</v>
      </c>
      <c r="U799">
        <v>102.42</v>
      </c>
      <c r="V799" t="s">
        <v>42</v>
      </c>
      <c r="W799">
        <v>45.74</v>
      </c>
      <c r="X799" t="s">
        <v>50</v>
      </c>
      <c r="Y799" t="s">
        <v>8726</v>
      </c>
      <c r="Z799">
        <v>2011</v>
      </c>
      <c r="AA799">
        <v>41</v>
      </c>
      <c r="AB799">
        <v>30319</v>
      </c>
    </row>
    <row r="800" spans="1:28" x14ac:dyDescent="0.2">
      <c r="A800" t="s">
        <v>3584</v>
      </c>
      <c r="B800" s="1">
        <v>40912</v>
      </c>
      <c r="C800" s="1">
        <v>40916</v>
      </c>
      <c r="D800" t="s">
        <v>28</v>
      </c>
      <c r="E800" t="s">
        <v>3585</v>
      </c>
      <c r="F800" t="s">
        <v>1654</v>
      </c>
      <c r="G800" t="s">
        <v>31</v>
      </c>
      <c r="H800" t="s">
        <v>1985</v>
      </c>
      <c r="I800" t="s">
        <v>1986</v>
      </c>
      <c r="J800" t="s">
        <v>3586</v>
      </c>
      <c r="K800" t="s">
        <v>1879</v>
      </c>
      <c r="L800" t="s">
        <v>1879</v>
      </c>
      <c r="M800" t="s">
        <v>1988</v>
      </c>
      <c r="N800" t="s">
        <v>38</v>
      </c>
      <c r="O800" t="s">
        <v>374</v>
      </c>
      <c r="P800" t="s">
        <v>3587</v>
      </c>
      <c r="Q800" t="s">
        <v>2432</v>
      </c>
      <c r="R800">
        <v>5</v>
      </c>
      <c r="S800">
        <v>673</v>
      </c>
      <c r="T800">
        <v>0</v>
      </c>
      <c r="U800">
        <v>316.2</v>
      </c>
      <c r="V800" t="s">
        <v>42</v>
      </c>
      <c r="W800">
        <v>83.29</v>
      </c>
      <c r="X800" t="s">
        <v>50</v>
      </c>
      <c r="Y800" t="s">
        <v>8766</v>
      </c>
      <c r="Z800">
        <v>2012</v>
      </c>
      <c r="AA800">
        <v>1</v>
      </c>
      <c r="AB800">
        <v>13171</v>
      </c>
    </row>
    <row r="801" spans="1:28" x14ac:dyDescent="0.2">
      <c r="A801" t="s">
        <v>3588</v>
      </c>
      <c r="B801" s="1">
        <v>41473</v>
      </c>
      <c r="C801" s="1">
        <v>41477</v>
      </c>
      <c r="D801" t="s">
        <v>28</v>
      </c>
      <c r="E801" t="s">
        <v>3589</v>
      </c>
      <c r="F801" t="s">
        <v>3590</v>
      </c>
      <c r="G801" t="s">
        <v>31</v>
      </c>
      <c r="H801" t="s">
        <v>2256</v>
      </c>
      <c r="I801" t="s">
        <v>3591</v>
      </c>
      <c r="J801" t="s">
        <v>3592</v>
      </c>
      <c r="K801" t="s">
        <v>2005</v>
      </c>
      <c r="L801" t="s">
        <v>2005</v>
      </c>
      <c r="M801" t="s">
        <v>2112</v>
      </c>
      <c r="N801" t="s">
        <v>38</v>
      </c>
      <c r="O801" t="s">
        <v>374</v>
      </c>
      <c r="P801" t="s">
        <v>3593</v>
      </c>
      <c r="Q801" t="s">
        <v>3397</v>
      </c>
      <c r="R801">
        <v>4</v>
      </c>
      <c r="S801">
        <v>566</v>
      </c>
      <c r="T801">
        <v>0</v>
      </c>
      <c r="U801">
        <v>135.84</v>
      </c>
      <c r="V801" t="s">
        <v>42</v>
      </c>
      <c r="W801">
        <v>88.98</v>
      </c>
      <c r="X801" t="s">
        <v>50</v>
      </c>
      <c r="Y801" t="s">
        <v>8767</v>
      </c>
      <c r="Z801">
        <v>2013</v>
      </c>
      <c r="AA801">
        <v>29</v>
      </c>
      <c r="AB801">
        <v>26163</v>
      </c>
    </row>
    <row r="802" spans="1:28" x14ac:dyDescent="0.2">
      <c r="A802" t="s">
        <v>3594</v>
      </c>
      <c r="B802" s="1">
        <v>41604</v>
      </c>
      <c r="C802" s="1">
        <v>41608</v>
      </c>
      <c r="D802" t="s">
        <v>28</v>
      </c>
      <c r="E802" t="s">
        <v>3595</v>
      </c>
      <c r="F802" t="s">
        <v>3596</v>
      </c>
      <c r="G802" t="s">
        <v>31</v>
      </c>
      <c r="H802" t="s">
        <v>2182</v>
      </c>
      <c r="I802" t="s">
        <v>3237</v>
      </c>
      <c r="J802" t="s">
        <v>3597</v>
      </c>
      <c r="K802" t="s">
        <v>2005</v>
      </c>
      <c r="L802" t="s">
        <v>2005</v>
      </c>
      <c r="M802" t="s">
        <v>2185</v>
      </c>
      <c r="N802" t="s">
        <v>38</v>
      </c>
      <c r="O802" t="s">
        <v>374</v>
      </c>
      <c r="P802" t="s">
        <v>3598</v>
      </c>
      <c r="Q802" t="s">
        <v>2432</v>
      </c>
      <c r="R802">
        <v>4</v>
      </c>
      <c r="S802">
        <v>537</v>
      </c>
      <c r="T802">
        <v>0</v>
      </c>
      <c r="U802">
        <v>64.319999999999993</v>
      </c>
      <c r="V802" t="s">
        <v>42</v>
      </c>
      <c r="W802">
        <v>44.05</v>
      </c>
      <c r="X802" t="s">
        <v>50</v>
      </c>
      <c r="Y802" t="s">
        <v>8741</v>
      </c>
      <c r="Z802">
        <v>2013</v>
      </c>
      <c r="AA802">
        <v>48</v>
      </c>
      <c r="AB802">
        <v>30645</v>
      </c>
    </row>
    <row r="803" spans="1:28" x14ac:dyDescent="0.2">
      <c r="A803" t="s">
        <v>3599</v>
      </c>
      <c r="B803" s="1">
        <v>41767</v>
      </c>
      <c r="C803" s="1">
        <v>41771</v>
      </c>
      <c r="D803" t="s">
        <v>28</v>
      </c>
      <c r="E803" t="s">
        <v>3600</v>
      </c>
      <c r="F803" t="s">
        <v>3601</v>
      </c>
      <c r="G803" t="s">
        <v>31</v>
      </c>
      <c r="H803" t="s">
        <v>1994</v>
      </c>
      <c r="I803" t="s">
        <v>1995</v>
      </c>
      <c r="J803" t="s">
        <v>2196</v>
      </c>
      <c r="K803" t="s">
        <v>1950</v>
      </c>
      <c r="L803" t="s">
        <v>1950</v>
      </c>
      <c r="M803" t="s">
        <v>1988</v>
      </c>
      <c r="N803" t="s">
        <v>38</v>
      </c>
      <c r="O803" t="s">
        <v>374</v>
      </c>
      <c r="P803" t="s">
        <v>3602</v>
      </c>
      <c r="Q803" t="s">
        <v>3231</v>
      </c>
      <c r="R803">
        <v>9</v>
      </c>
      <c r="S803">
        <v>799</v>
      </c>
      <c r="T803">
        <v>0</v>
      </c>
      <c r="U803">
        <v>207.72</v>
      </c>
      <c r="V803" t="s">
        <v>42</v>
      </c>
      <c r="W803">
        <v>80.623999999999995</v>
      </c>
      <c r="X803" t="s">
        <v>50</v>
      </c>
      <c r="Y803" t="s">
        <v>8744</v>
      </c>
      <c r="Z803">
        <v>2014</v>
      </c>
      <c r="AA803">
        <v>19</v>
      </c>
      <c r="AB803">
        <v>9262</v>
      </c>
    </row>
    <row r="804" spans="1:28" x14ac:dyDescent="0.2">
      <c r="A804" t="s">
        <v>3603</v>
      </c>
      <c r="B804" s="1">
        <v>41124</v>
      </c>
      <c r="C804" s="1">
        <v>41128</v>
      </c>
      <c r="D804" t="s">
        <v>45</v>
      </c>
      <c r="E804" t="s">
        <v>3604</v>
      </c>
      <c r="F804" t="s">
        <v>3605</v>
      </c>
      <c r="G804" t="s">
        <v>262</v>
      </c>
      <c r="H804" t="s">
        <v>2283</v>
      </c>
      <c r="I804" t="s">
        <v>3606</v>
      </c>
      <c r="J804" t="s">
        <v>3607</v>
      </c>
      <c r="K804" t="s">
        <v>1879</v>
      </c>
      <c r="L804" t="s">
        <v>1879</v>
      </c>
      <c r="M804" t="s">
        <v>1594</v>
      </c>
      <c r="N804" t="s">
        <v>38</v>
      </c>
      <c r="O804" t="s">
        <v>380</v>
      </c>
      <c r="P804" t="s">
        <v>3608</v>
      </c>
      <c r="Q804" t="s">
        <v>3609</v>
      </c>
      <c r="R804">
        <v>12</v>
      </c>
      <c r="S804">
        <v>720</v>
      </c>
      <c r="T804">
        <v>0</v>
      </c>
      <c r="U804">
        <v>21.6</v>
      </c>
      <c r="V804" t="s">
        <v>42</v>
      </c>
      <c r="W804">
        <v>58.96</v>
      </c>
      <c r="X804" t="s">
        <v>50</v>
      </c>
      <c r="Y804" t="s">
        <v>8732</v>
      </c>
      <c r="Z804">
        <v>2012</v>
      </c>
      <c r="AA804">
        <v>31</v>
      </c>
      <c r="AB804">
        <v>13590</v>
      </c>
    </row>
    <row r="805" spans="1:28" x14ac:dyDescent="0.2">
      <c r="A805" t="s">
        <v>3610</v>
      </c>
      <c r="B805" s="1">
        <v>41443</v>
      </c>
      <c r="C805" s="1">
        <v>41448</v>
      </c>
      <c r="D805" t="s">
        <v>45</v>
      </c>
      <c r="E805" t="s">
        <v>2288</v>
      </c>
      <c r="F805" t="s">
        <v>2289</v>
      </c>
      <c r="G805" t="s">
        <v>262</v>
      </c>
      <c r="H805" t="s">
        <v>2840</v>
      </c>
      <c r="I805" t="s">
        <v>3611</v>
      </c>
      <c r="J805" t="s">
        <v>3612</v>
      </c>
      <c r="K805" t="s">
        <v>2023</v>
      </c>
      <c r="L805" t="s">
        <v>2023</v>
      </c>
      <c r="M805" t="s">
        <v>2023</v>
      </c>
      <c r="N805" t="s">
        <v>38</v>
      </c>
      <c r="O805" t="s">
        <v>374</v>
      </c>
      <c r="P805" t="s">
        <v>3613</v>
      </c>
      <c r="Q805" t="s">
        <v>3614</v>
      </c>
      <c r="R805">
        <v>8</v>
      </c>
      <c r="S805">
        <v>1659</v>
      </c>
      <c r="T805">
        <v>0</v>
      </c>
      <c r="U805">
        <v>282</v>
      </c>
      <c r="V805" t="s">
        <v>42</v>
      </c>
      <c r="W805">
        <v>147.63999999999999</v>
      </c>
      <c r="X805" t="s">
        <v>50</v>
      </c>
      <c r="Y805" t="s">
        <v>8738</v>
      </c>
      <c r="Z805">
        <v>2013</v>
      </c>
      <c r="AA805">
        <v>25</v>
      </c>
      <c r="AB805">
        <v>46702</v>
      </c>
    </row>
    <row r="806" spans="1:28" x14ac:dyDescent="0.2">
      <c r="A806" t="s">
        <v>3615</v>
      </c>
      <c r="B806" s="1">
        <v>41510</v>
      </c>
      <c r="C806" s="1">
        <v>41515</v>
      </c>
      <c r="D806" t="s">
        <v>45</v>
      </c>
      <c r="E806" t="s">
        <v>3616</v>
      </c>
      <c r="F806" t="s">
        <v>2234</v>
      </c>
      <c r="G806" t="s">
        <v>262</v>
      </c>
      <c r="H806" t="s">
        <v>1976</v>
      </c>
      <c r="I806" t="s">
        <v>3617</v>
      </c>
      <c r="J806" t="s">
        <v>3618</v>
      </c>
      <c r="K806" t="s">
        <v>1979</v>
      </c>
      <c r="L806" t="s">
        <v>1979</v>
      </c>
      <c r="M806" t="s">
        <v>1979</v>
      </c>
      <c r="N806" t="s">
        <v>38</v>
      </c>
      <c r="O806" t="s">
        <v>313</v>
      </c>
      <c r="P806" t="s">
        <v>3619</v>
      </c>
      <c r="Q806" t="s">
        <v>1886</v>
      </c>
      <c r="R806">
        <v>10</v>
      </c>
      <c r="S806">
        <v>463</v>
      </c>
      <c r="T806">
        <v>0</v>
      </c>
      <c r="U806">
        <v>120.3</v>
      </c>
      <c r="V806" t="s">
        <v>42</v>
      </c>
      <c r="W806">
        <v>24.59</v>
      </c>
      <c r="X806" t="s">
        <v>50</v>
      </c>
      <c r="Y806" t="s">
        <v>8739</v>
      </c>
      <c r="Z806">
        <v>2013</v>
      </c>
      <c r="AA806">
        <v>34</v>
      </c>
      <c r="AB806">
        <v>47376</v>
      </c>
    </row>
    <row r="807" spans="1:28" x14ac:dyDescent="0.2">
      <c r="A807" t="s">
        <v>3620</v>
      </c>
      <c r="B807" s="1">
        <v>41558</v>
      </c>
      <c r="C807" s="1">
        <v>41562</v>
      </c>
      <c r="D807" t="s">
        <v>45</v>
      </c>
      <c r="E807" t="s">
        <v>3621</v>
      </c>
      <c r="F807" t="s">
        <v>3622</v>
      </c>
      <c r="G807" t="s">
        <v>262</v>
      </c>
      <c r="H807" t="s">
        <v>2290</v>
      </c>
      <c r="I807" t="s">
        <v>3623</v>
      </c>
      <c r="J807" t="s">
        <v>3624</v>
      </c>
      <c r="K807" t="s">
        <v>2023</v>
      </c>
      <c r="L807" t="s">
        <v>2023</v>
      </c>
      <c r="M807" t="s">
        <v>2023</v>
      </c>
      <c r="N807" t="s">
        <v>38</v>
      </c>
      <c r="O807" t="s">
        <v>374</v>
      </c>
      <c r="P807" t="s">
        <v>3625</v>
      </c>
      <c r="Q807" t="s">
        <v>3266</v>
      </c>
      <c r="R807">
        <v>8</v>
      </c>
      <c r="S807">
        <v>1626</v>
      </c>
      <c r="T807">
        <v>0</v>
      </c>
      <c r="U807">
        <v>503.76</v>
      </c>
      <c r="V807" t="s">
        <v>42</v>
      </c>
      <c r="W807">
        <v>145.21</v>
      </c>
      <c r="X807" t="s">
        <v>50</v>
      </c>
      <c r="Y807" t="s">
        <v>8740</v>
      </c>
      <c r="Z807">
        <v>2013</v>
      </c>
      <c r="AA807">
        <v>41</v>
      </c>
      <c r="AB807">
        <v>44350</v>
      </c>
    </row>
    <row r="808" spans="1:28" x14ac:dyDescent="0.2">
      <c r="A808" t="s">
        <v>3626</v>
      </c>
      <c r="B808" s="1">
        <v>41624</v>
      </c>
      <c r="C808" s="1">
        <v>41628</v>
      </c>
      <c r="D808" t="s">
        <v>45</v>
      </c>
      <c r="E808" t="s">
        <v>3627</v>
      </c>
      <c r="F808" t="s">
        <v>3628</v>
      </c>
      <c r="G808" t="s">
        <v>262</v>
      </c>
      <c r="H808" t="s">
        <v>2640</v>
      </c>
      <c r="I808" t="s">
        <v>2641</v>
      </c>
      <c r="J808" t="s">
        <v>3629</v>
      </c>
      <c r="K808" t="s">
        <v>1950</v>
      </c>
      <c r="L808" t="s">
        <v>1950</v>
      </c>
      <c r="M808" t="s">
        <v>1757</v>
      </c>
      <c r="N808" t="s">
        <v>38</v>
      </c>
      <c r="O808" t="s">
        <v>374</v>
      </c>
      <c r="P808" t="s">
        <v>3247</v>
      </c>
      <c r="Q808" t="s">
        <v>3248</v>
      </c>
      <c r="R808">
        <v>7</v>
      </c>
      <c r="S808">
        <v>963</v>
      </c>
      <c r="T808">
        <v>0</v>
      </c>
      <c r="U808">
        <v>423.78</v>
      </c>
      <c r="V808" t="s">
        <v>42</v>
      </c>
      <c r="W808">
        <v>70.143000000000001</v>
      </c>
      <c r="X808" t="s">
        <v>50</v>
      </c>
      <c r="Y808" t="s">
        <v>8764</v>
      </c>
      <c r="Z808">
        <v>2013</v>
      </c>
      <c r="AA808">
        <v>51</v>
      </c>
      <c r="AB808">
        <v>684</v>
      </c>
    </row>
    <row r="809" spans="1:28" x14ac:dyDescent="0.2">
      <c r="A809" t="s">
        <v>3630</v>
      </c>
      <c r="B809" s="1">
        <v>41799</v>
      </c>
      <c r="C809" s="1">
        <v>41805</v>
      </c>
      <c r="D809" t="s">
        <v>45</v>
      </c>
      <c r="E809" t="s">
        <v>3631</v>
      </c>
      <c r="F809" t="s">
        <v>3632</v>
      </c>
      <c r="G809" t="s">
        <v>262</v>
      </c>
      <c r="H809" t="s">
        <v>2093</v>
      </c>
      <c r="I809" t="s">
        <v>3633</v>
      </c>
      <c r="J809" t="s">
        <v>3634</v>
      </c>
      <c r="K809" t="s">
        <v>1979</v>
      </c>
      <c r="L809" t="s">
        <v>1979</v>
      </c>
      <c r="M809" t="s">
        <v>1979</v>
      </c>
      <c r="N809" t="s">
        <v>38</v>
      </c>
      <c r="O809" t="s">
        <v>374</v>
      </c>
      <c r="P809" t="s">
        <v>3635</v>
      </c>
      <c r="Q809" t="s">
        <v>3636</v>
      </c>
      <c r="R809">
        <v>8</v>
      </c>
      <c r="S809">
        <v>1580</v>
      </c>
      <c r="T809">
        <v>0</v>
      </c>
      <c r="U809">
        <v>142.08000000000001</v>
      </c>
      <c r="V809" t="s">
        <v>42</v>
      </c>
      <c r="W809">
        <v>87.5</v>
      </c>
      <c r="X809" t="s">
        <v>50</v>
      </c>
      <c r="Y809" t="s">
        <v>8745</v>
      </c>
      <c r="Z809">
        <v>2014</v>
      </c>
      <c r="AA809">
        <v>24</v>
      </c>
      <c r="AB809">
        <v>41842</v>
      </c>
    </row>
    <row r="810" spans="1:28" x14ac:dyDescent="0.2">
      <c r="A810" t="s">
        <v>3637</v>
      </c>
      <c r="B810" s="1">
        <v>41816</v>
      </c>
      <c r="C810" s="1">
        <v>41823</v>
      </c>
      <c r="D810" t="s">
        <v>45</v>
      </c>
      <c r="E810" t="s">
        <v>3638</v>
      </c>
      <c r="F810" t="s">
        <v>271</v>
      </c>
      <c r="G810" t="s">
        <v>262</v>
      </c>
      <c r="H810" t="s">
        <v>1961</v>
      </c>
      <c r="I810" t="s">
        <v>2415</v>
      </c>
      <c r="J810" t="s">
        <v>2415</v>
      </c>
      <c r="K810" t="s">
        <v>1879</v>
      </c>
      <c r="L810" t="s">
        <v>1879</v>
      </c>
      <c r="M810" t="s">
        <v>1757</v>
      </c>
      <c r="N810" t="s">
        <v>38</v>
      </c>
      <c r="O810" t="s">
        <v>374</v>
      </c>
      <c r="P810" t="s">
        <v>2379</v>
      </c>
      <c r="Q810" t="s">
        <v>2380</v>
      </c>
      <c r="R810">
        <v>8</v>
      </c>
      <c r="S810">
        <v>1133</v>
      </c>
      <c r="T810">
        <v>0</v>
      </c>
      <c r="U810">
        <v>294.48</v>
      </c>
      <c r="V810" t="s">
        <v>42</v>
      </c>
      <c r="W810">
        <v>76.62</v>
      </c>
      <c r="X810" t="s">
        <v>50</v>
      </c>
      <c r="Y810" t="s">
        <v>8745</v>
      </c>
      <c r="Z810">
        <v>2014</v>
      </c>
      <c r="AA810">
        <v>26</v>
      </c>
      <c r="AB810">
        <v>12368</v>
      </c>
    </row>
    <row r="811" spans="1:28" x14ac:dyDescent="0.2">
      <c r="A811" t="s">
        <v>3639</v>
      </c>
      <c r="B811" s="1">
        <v>41943</v>
      </c>
      <c r="C811" s="1">
        <v>41947</v>
      </c>
      <c r="D811" t="s">
        <v>45</v>
      </c>
      <c r="E811" t="s">
        <v>3640</v>
      </c>
      <c r="F811" t="s">
        <v>2289</v>
      </c>
      <c r="G811" t="s">
        <v>262</v>
      </c>
      <c r="H811" t="s">
        <v>2035</v>
      </c>
      <c r="I811" t="s">
        <v>3641</v>
      </c>
      <c r="J811" t="s">
        <v>3642</v>
      </c>
      <c r="K811" t="s">
        <v>2005</v>
      </c>
      <c r="L811" t="s">
        <v>2005</v>
      </c>
      <c r="M811" t="s">
        <v>2014</v>
      </c>
      <c r="N811" t="s">
        <v>38</v>
      </c>
      <c r="O811" t="s">
        <v>380</v>
      </c>
      <c r="P811" t="s">
        <v>3042</v>
      </c>
      <c r="Q811" t="s">
        <v>3043</v>
      </c>
      <c r="R811">
        <v>8</v>
      </c>
      <c r="S811">
        <v>4306</v>
      </c>
      <c r="T811">
        <v>0</v>
      </c>
      <c r="U811">
        <v>1722.48</v>
      </c>
      <c r="V811" t="s">
        <v>42</v>
      </c>
      <c r="W811">
        <v>314.14999999999998</v>
      </c>
      <c r="X811" t="s">
        <v>50</v>
      </c>
      <c r="Y811" t="s">
        <v>8749</v>
      </c>
      <c r="Z811">
        <v>2014</v>
      </c>
      <c r="AA811">
        <v>44</v>
      </c>
      <c r="AB811">
        <v>29593</v>
      </c>
    </row>
    <row r="812" spans="1:28" x14ac:dyDescent="0.2">
      <c r="A812" t="s">
        <v>3643</v>
      </c>
      <c r="B812" s="1">
        <v>41633</v>
      </c>
      <c r="C812" s="1">
        <v>41639</v>
      </c>
      <c r="D812" t="s">
        <v>45</v>
      </c>
      <c r="E812" t="s">
        <v>3644</v>
      </c>
      <c r="F812" t="s">
        <v>261</v>
      </c>
      <c r="G812" t="s">
        <v>262</v>
      </c>
      <c r="H812" t="s">
        <v>1994</v>
      </c>
      <c r="I812" t="s">
        <v>3346</v>
      </c>
      <c r="J812" t="s">
        <v>3645</v>
      </c>
      <c r="K812" t="s">
        <v>1950</v>
      </c>
      <c r="L812" t="s">
        <v>1950</v>
      </c>
      <c r="M812" t="s">
        <v>1988</v>
      </c>
      <c r="N812" t="s">
        <v>38</v>
      </c>
      <c r="O812" t="s">
        <v>374</v>
      </c>
      <c r="P812" t="s">
        <v>3646</v>
      </c>
      <c r="Q812" t="s">
        <v>2378</v>
      </c>
      <c r="R812">
        <v>5</v>
      </c>
      <c r="S812">
        <v>657</v>
      </c>
      <c r="T812">
        <v>0</v>
      </c>
      <c r="U812">
        <v>223.2</v>
      </c>
      <c r="V812" t="s">
        <v>42</v>
      </c>
      <c r="W812">
        <v>25.713999999999999</v>
      </c>
      <c r="X812" t="s">
        <v>50</v>
      </c>
      <c r="Y812" t="s">
        <v>8764</v>
      </c>
      <c r="Z812">
        <v>2013</v>
      </c>
      <c r="AA812">
        <v>52</v>
      </c>
      <c r="AB812">
        <v>1542</v>
      </c>
    </row>
    <row r="813" spans="1:28" x14ac:dyDescent="0.2">
      <c r="A813" t="s">
        <v>3647</v>
      </c>
      <c r="B813" s="1">
        <v>41762</v>
      </c>
      <c r="C813" s="1">
        <v>41768</v>
      </c>
      <c r="D813" t="s">
        <v>45</v>
      </c>
      <c r="E813" t="s">
        <v>3648</v>
      </c>
      <c r="F813" t="s">
        <v>3649</v>
      </c>
      <c r="G813" t="s">
        <v>262</v>
      </c>
      <c r="H813" t="s">
        <v>1985</v>
      </c>
      <c r="I813" t="s">
        <v>1986</v>
      </c>
      <c r="J813" t="s">
        <v>3650</v>
      </c>
      <c r="K813" t="s">
        <v>1879</v>
      </c>
      <c r="L813" t="s">
        <v>1879</v>
      </c>
      <c r="M813" t="s">
        <v>1988</v>
      </c>
      <c r="N813" t="s">
        <v>38</v>
      </c>
      <c r="O813" t="s">
        <v>374</v>
      </c>
      <c r="P813" t="s">
        <v>3651</v>
      </c>
      <c r="Q813" t="s">
        <v>3636</v>
      </c>
      <c r="R813">
        <v>5</v>
      </c>
      <c r="S813">
        <v>987</v>
      </c>
      <c r="T813">
        <v>0</v>
      </c>
      <c r="U813">
        <v>88.8</v>
      </c>
      <c r="V813" t="s">
        <v>42</v>
      </c>
      <c r="W813">
        <v>75.22</v>
      </c>
      <c r="X813" t="s">
        <v>50</v>
      </c>
      <c r="Y813" t="s">
        <v>8744</v>
      </c>
      <c r="Z813">
        <v>2014</v>
      </c>
      <c r="AA813">
        <v>18</v>
      </c>
      <c r="AB813">
        <v>17096</v>
      </c>
    </row>
    <row r="814" spans="1:28" x14ac:dyDescent="0.2">
      <c r="A814" t="s">
        <v>3652</v>
      </c>
      <c r="B814" s="1">
        <v>41787</v>
      </c>
      <c r="C814" s="1">
        <v>41792</v>
      </c>
      <c r="D814" t="s">
        <v>45</v>
      </c>
      <c r="E814" t="s">
        <v>3653</v>
      </c>
      <c r="F814" t="s">
        <v>3654</v>
      </c>
      <c r="G814" t="s">
        <v>262</v>
      </c>
      <c r="H814" t="s">
        <v>1994</v>
      </c>
      <c r="I814" t="s">
        <v>2272</v>
      </c>
      <c r="J814" t="s">
        <v>3655</v>
      </c>
      <c r="K814" t="s">
        <v>1950</v>
      </c>
      <c r="L814" t="s">
        <v>1950</v>
      </c>
      <c r="M814" t="s">
        <v>1988</v>
      </c>
      <c r="N814" t="s">
        <v>38</v>
      </c>
      <c r="O814" t="s">
        <v>380</v>
      </c>
      <c r="P814" t="s">
        <v>3656</v>
      </c>
      <c r="Q814" t="s">
        <v>2930</v>
      </c>
      <c r="R814">
        <v>5</v>
      </c>
      <c r="S814">
        <v>1033</v>
      </c>
      <c r="T814">
        <v>0</v>
      </c>
      <c r="U814">
        <v>340.7</v>
      </c>
      <c r="V814" t="s">
        <v>42</v>
      </c>
      <c r="W814">
        <v>75.228999999999999</v>
      </c>
      <c r="X814" t="s">
        <v>50</v>
      </c>
      <c r="Y814" t="s">
        <v>8744</v>
      </c>
      <c r="Z814">
        <v>2014</v>
      </c>
      <c r="AA814">
        <v>22</v>
      </c>
      <c r="AB814">
        <v>2401</v>
      </c>
    </row>
    <row r="815" spans="1:28" x14ac:dyDescent="0.2">
      <c r="A815" t="s">
        <v>3657</v>
      </c>
      <c r="B815" s="1">
        <v>41814</v>
      </c>
      <c r="C815" s="1">
        <v>41820</v>
      </c>
      <c r="D815" t="s">
        <v>45</v>
      </c>
      <c r="E815" t="s">
        <v>3658</v>
      </c>
      <c r="F815" t="s">
        <v>2130</v>
      </c>
      <c r="G815" t="s">
        <v>262</v>
      </c>
      <c r="H815" t="s">
        <v>2256</v>
      </c>
      <c r="I815" t="s">
        <v>3659</v>
      </c>
      <c r="J815" t="s">
        <v>3660</v>
      </c>
      <c r="K815" t="s">
        <v>2005</v>
      </c>
      <c r="L815" t="s">
        <v>2005</v>
      </c>
      <c r="M815" t="s">
        <v>2112</v>
      </c>
      <c r="N815" t="s">
        <v>38</v>
      </c>
      <c r="O815" t="s">
        <v>380</v>
      </c>
      <c r="P815" t="s">
        <v>3661</v>
      </c>
      <c r="Q815" t="s">
        <v>3662</v>
      </c>
      <c r="R815">
        <v>5</v>
      </c>
      <c r="S815">
        <v>387</v>
      </c>
      <c r="T815">
        <v>0</v>
      </c>
      <c r="U815">
        <v>19.350000000000001</v>
      </c>
      <c r="V815" t="s">
        <v>42</v>
      </c>
      <c r="W815">
        <v>23.63</v>
      </c>
      <c r="X815" t="s">
        <v>50</v>
      </c>
      <c r="Y815" t="s">
        <v>8745</v>
      </c>
      <c r="Z815">
        <v>2014</v>
      </c>
      <c r="AA815">
        <v>26</v>
      </c>
      <c r="AB815">
        <v>28761</v>
      </c>
    </row>
    <row r="816" spans="1:28" x14ac:dyDescent="0.2">
      <c r="A816" t="s">
        <v>2264</v>
      </c>
      <c r="B816" s="1">
        <v>41989</v>
      </c>
      <c r="C816" s="1">
        <v>41996</v>
      </c>
      <c r="D816" t="s">
        <v>45</v>
      </c>
      <c r="E816" t="s">
        <v>3663</v>
      </c>
      <c r="F816" t="s">
        <v>1737</v>
      </c>
      <c r="G816" t="s">
        <v>262</v>
      </c>
      <c r="H816" t="s">
        <v>1985</v>
      </c>
      <c r="I816" t="s">
        <v>1986</v>
      </c>
      <c r="J816" t="s">
        <v>3664</v>
      </c>
      <c r="K816" t="s">
        <v>1879</v>
      </c>
      <c r="L816" t="s">
        <v>1879</v>
      </c>
      <c r="M816" t="s">
        <v>1988</v>
      </c>
      <c r="N816" t="s">
        <v>38</v>
      </c>
      <c r="O816" t="s">
        <v>374</v>
      </c>
      <c r="P816" t="s">
        <v>3665</v>
      </c>
      <c r="Q816" t="s">
        <v>3172</v>
      </c>
      <c r="R816">
        <v>5</v>
      </c>
      <c r="S816">
        <v>1058</v>
      </c>
      <c r="T816">
        <v>0</v>
      </c>
      <c r="U816">
        <v>73.95</v>
      </c>
      <c r="V816" t="s">
        <v>42</v>
      </c>
      <c r="W816">
        <v>111.93</v>
      </c>
      <c r="X816" t="s">
        <v>50</v>
      </c>
      <c r="Y816" t="s">
        <v>8750</v>
      </c>
      <c r="Z816">
        <v>2014</v>
      </c>
      <c r="AA816">
        <v>51</v>
      </c>
      <c r="AB816">
        <v>20166</v>
      </c>
    </row>
    <row r="817" spans="1:28" x14ac:dyDescent="0.2">
      <c r="A817" t="s">
        <v>3666</v>
      </c>
      <c r="B817" s="1">
        <v>41625</v>
      </c>
      <c r="C817" s="1">
        <v>41630</v>
      </c>
      <c r="D817" t="s">
        <v>45</v>
      </c>
      <c r="E817" t="s">
        <v>2254</v>
      </c>
      <c r="F817" t="s">
        <v>2255</v>
      </c>
      <c r="G817" t="s">
        <v>262</v>
      </c>
      <c r="H817" t="s">
        <v>2241</v>
      </c>
      <c r="I817" t="s">
        <v>2329</v>
      </c>
      <c r="J817" t="s">
        <v>2330</v>
      </c>
      <c r="K817" t="s">
        <v>2005</v>
      </c>
      <c r="L817" t="s">
        <v>2005</v>
      </c>
      <c r="M817" t="s">
        <v>2185</v>
      </c>
      <c r="N817" t="s">
        <v>38</v>
      </c>
      <c r="O817" t="s">
        <v>374</v>
      </c>
      <c r="P817" t="s">
        <v>3667</v>
      </c>
      <c r="Q817" t="s">
        <v>2356</v>
      </c>
      <c r="R817">
        <v>6</v>
      </c>
      <c r="S817">
        <v>1273</v>
      </c>
      <c r="T817">
        <v>0</v>
      </c>
      <c r="U817">
        <v>12.6</v>
      </c>
      <c r="V817" t="s">
        <v>42</v>
      </c>
      <c r="W817">
        <v>120.88</v>
      </c>
      <c r="X817" t="s">
        <v>50</v>
      </c>
      <c r="Y817" t="s">
        <v>8764</v>
      </c>
      <c r="Z817">
        <v>2013</v>
      </c>
      <c r="AA817">
        <v>51</v>
      </c>
      <c r="AB817">
        <v>30596</v>
      </c>
    </row>
    <row r="818" spans="1:28" x14ac:dyDescent="0.2">
      <c r="A818" t="s">
        <v>3668</v>
      </c>
      <c r="B818" s="1">
        <v>41048</v>
      </c>
      <c r="C818" s="1">
        <v>41053</v>
      </c>
      <c r="D818" t="s">
        <v>45</v>
      </c>
      <c r="E818" t="s">
        <v>3669</v>
      </c>
      <c r="F818" t="s">
        <v>1251</v>
      </c>
      <c r="G818" t="s">
        <v>262</v>
      </c>
      <c r="H818" t="s">
        <v>2302</v>
      </c>
      <c r="I818" t="s">
        <v>3670</v>
      </c>
      <c r="J818" t="s">
        <v>3671</v>
      </c>
      <c r="K818" t="s">
        <v>1979</v>
      </c>
      <c r="L818" t="s">
        <v>1979</v>
      </c>
      <c r="M818" t="s">
        <v>1979</v>
      </c>
      <c r="N818" t="s">
        <v>38</v>
      </c>
      <c r="O818" t="s">
        <v>380</v>
      </c>
      <c r="P818" t="s">
        <v>3672</v>
      </c>
      <c r="Q818" t="s">
        <v>3673</v>
      </c>
      <c r="R818">
        <v>4</v>
      </c>
      <c r="S818">
        <v>392</v>
      </c>
      <c r="T818">
        <v>0</v>
      </c>
      <c r="U818">
        <v>3.84</v>
      </c>
      <c r="V818" t="s">
        <v>42</v>
      </c>
      <c r="W818">
        <v>4.3899999999999997</v>
      </c>
      <c r="X818" t="s">
        <v>50</v>
      </c>
      <c r="Y818" t="s">
        <v>8762</v>
      </c>
      <c r="Z818">
        <v>2012</v>
      </c>
      <c r="AA818">
        <v>20</v>
      </c>
      <c r="AB818">
        <v>47434</v>
      </c>
    </row>
    <row r="819" spans="1:28" x14ac:dyDescent="0.2">
      <c r="A819" t="s">
        <v>3674</v>
      </c>
      <c r="B819" s="1">
        <v>41453</v>
      </c>
      <c r="C819" s="1">
        <v>41459</v>
      </c>
      <c r="D819" t="s">
        <v>45</v>
      </c>
      <c r="E819" t="s">
        <v>3675</v>
      </c>
      <c r="F819" t="s">
        <v>2255</v>
      </c>
      <c r="G819" t="s">
        <v>262</v>
      </c>
      <c r="H819" t="s">
        <v>2347</v>
      </c>
      <c r="I819" t="s">
        <v>3676</v>
      </c>
      <c r="J819" t="s">
        <v>3677</v>
      </c>
      <c r="K819" t="s">
        <v>1879</v>
      </c>
      <c r="L819" t="s">
        <v>1879</v>
      </c>
      <c r="M819" t="s">
        <v>1757</v>
      </c>
      <c r="N819" t="s">
        <v>38</v>
      </c>
      <c r="O819" t="s">
        <v>380</v>
      </c>
      <c r="P819" t="s">
        <v>3678</v>
      </c>
      <c r="Q819" t="s">
        <v>3058</v>
      </c>
      <c r="R819">
        <v>4</v>
      </c>
      <c r="S819">
        <v>1987</v>
      </c>
      <c r="T819">
        <v>0</v>
      </c>
      <c r="U819">
        <v>337.8</v>
      </c>
      <c r="V819" t="s">
        <v>42</v>
      </c>
      <c r="W819">
        <v>76.75</v>
      </c>
      <c r="X819" t="s">
        <v>50</v>
      </c>
      <c r="Y819" t="s">
        <v>8738</v>
      </c>
      <c r="Z819">
        <v>2013</v>
      </c>
      <c r="AA819">
        <v>26</v>
      </c>
      <c r="AB819">
        <v>14275</v>
      </c>
    </row>
    <row r="820" spans="1:28" x14ac:dyDescent="0.2">
      <c r="A820" t="s">
        <v>3679</v>
      </c>
      <c r="B820" s="1">
        <v>41781</v>
      </c>
      <c r="C820" s="1">
        <v>41785</v>
      </c>
      <c r="D820" t="s">
        <v>45</v>
      </c>
      <c r="E820" t="s">
        <v>3429</v>
      </c>
      <c r="F820" t="s">
        <v>295</v>
      </c>
      <c r="G820" t="s">
        <v>262</v>
      </c>
      <c r="H820" t="s">
        <v>2315</v>
      </c>
      <c r="I820" t="s">
        <v>3065</v>
      </c>
      <c r="J820" t="s">
        <v>3680</v>
      </c>
      <c r="K820" t="s">
        <v>1950</v>
      </c>
      <c r="L820" t="s">
        <v>1950</v>
      </c>
      <c r="M820" t="s">
        <v>1594</v>
      </c>
      <c r="N820" t="s">
        <v>38</v>
      </c>
      <c r="O820" t="s">
        <v>374</v>
      </c>
      <c r="P820" t="s">
        <v>3681</v>
      </c>
      <c r="Q820" t="s">
        <v>3682</v>
      </c>
      <c r="R820">
        <v>4</v>
      </c>
      <c r="S820">
        <v>528</v>
      </c>
      <c r="T820">
        <v>0</v>
      </c>
      <c r="U820">
        <v>5.2</v>
      </c>
      <c r="V820" t="s">
        <v>42</v>
      </c>
      <c r="W820">
        <v>39.521999999999998</v>
      </c>
      <c r="X820" t="s">
        <v>50</v>
      </c>
      <c r="Y820" t="s">
        <v>8744</v>
      </c>
      <c r="Z820">
        <v>2014</v>
      </c>
      <c r="AA820">
        <v>21</v>
      </c>
      <c r="AB820">
        <v>5523</v>
      </c>
    </row>
    <row r="821" spans="1:28" x14ac:dyDescent="0.2">
      <c r="A821" t="s">
        <v>3683</v>
      </c>
      <c r="B821" s="1">
        <v>41796</v>
      </c>
      <c r="C821" s="1">
        <v>41801</v>
      </c>
      <c r="D821" t="s">
        <v>45</v>
      </c>
      <c r="E821" t="s">
        <v>3684</v>
      </c>
      <c r="F821" t="s">
        <v>1262</v>
      </c>
      <c r="G821" t="s">
        <v>262</v>
      </c>
      <c r="H821" t="s">
        <v>2315</v>
      </c>
      <c r="I821" t="s">
        <v>2359</v>
      </c>
      <c r="J821" t="s">
        <v>3685</v>
      </c>
      <c r="K821" t="s">
        <v>1950</v>
      </c>
      <c r="L821" t="s">
        <v>1950</v>
      </c>
      <c r="M821" t="s">
        <v>1594</v>
      </c>
      <c r="N821" t="s">
        <v>38</v>
      </c>
      <c r="O821" t="s">
        <v>380</v>
      </c>
      <c r="P821" t="s">
        <v>751</v>
      </c>
      <c r="Q821" t="s">
        <v>2139</v>
      </c>
      <c r="R821">
        <v>4</v>
      </c>
      <c r="S821">
        <v>828</v>
      </c>
      <c r="T821">
        <v>0</v>
      </c>
      <c r="U821">
        <v>182</v>
      </c>
      <c r="V821" t="s">
        <v>42</v>
      </c>
      <c r="W821">
        <v>49.04</v>
      </c>
      <c r="X821" t="s">
        <v>50</v>
      </c>
      <c r="Y821" t="s">
        <v>8745</v>
      </c>
      <c r="Z821">
        <v>2014</v>
      </c>
      <c r="AA821">
        <v>23</v>
      </c>
      <c r="AB821">
        <v>6701</v>
      </c>
    </row>
    <row r="822" spans="1:28" x14ac:dyDescent="0.2">
      <c r="A822" t="s">
        <v>3686</v>
      </c>
      <c r="B822" s="1">
        <v>41849</v>
      </c>
      <c r="C822" s="1">
        <v>41853</v>
      </c>
      <c r="D822" t="s">
        <v>45</v>
      </c>
      <c r="E822" t="s">
        <v>3687</v>
      </c>
      <c r="F822" t="s">
        <v>3688</v>
      </c>
      <c r="G822" t="s">
        <v>262</v>
      </c>
      <c r="H822" t="s">
        <v>1985</v>
      </c>
      <c r="I822" t="s">
        <v>1986</v>
      </c>
      <c r="J822" t="s">
        <v>2947</v>
      </c>
      <c r="K822" t="s">
        <v>1879</v>
      </c>
      <c r="L822" t="s">
        <v>1879</v>
      </c>
      <c r="M822" t="s">
        <v>1988</v>
      </c>
      <c r="N822" t="s">
        <v>38</v>
      </c>
      <c r="O822" t="s">
        <v>374</v>
      </c>
      <c r="P822" t="s">
        <v>2368</v>
      </c>
      <c r="Q822" t="s">
        <v>2369</v>
      </c>
      <c r="R822">
        <v>4</v>
      </c>
      <c r="S822">
        <v>508</v>
      </c>
      <c r="T822">
        <v>0</v>
      </c>
      <c r="U822">
        <v>10.08</v>
      </c>
      <c r="V822" t="s">
        <v>42</v>
      </c>
      <c r="W822">
        <v>44.22</v>
      </c>
      <c r="X822" t="s">
        <v>50</v>
      </c>
      <c r="Y822" t="s">
        <v>8746</v>
      </c>
      <c r="Z822">
        <v>2014</v>
      </c>
      <c r="AA822">
        <v>31</v>
      </c>
      <c r="AB822">
        <v>17034</v>
      </c>
    </row>
    <row r="823" spans="1:28" x14ac:dyDescent="0.2">
      <c r="A823" t="s">
        <v>3689</v>
      </c>
      <c r="B823" s="1">
        <v>41864</v>
      </c>
      <c r="C823" s="1">
        <v>41871</v>
      </c>
      <c r="D823" t="s">
        <v>45</v>
      </c>
      <c r="E823" t="s">
        <v>3690</v>
      </c>
      <c r="F823" t="s">
        <v>2160</v>
      </c>
      <c r="G823" t="s">
        <v>262</v>
      </c>
      <c r="H823" t="s">
        <v>2057</v>
      </c>
      <c r="I823" t="s">
        <v>3691</v>
      </c>
      <c r="J823" t="s">
        <v>3691</v>
      </c>
      <c r="K823" t="s">
        <v>1950</v>
      </c>
      <c r="L823" t="s">
        <v>1950</v>
      </c>
      <c r="M823" t="s">
        <v>2060</v>
      </c>
      <c r="N823" t="s">
        <v>38</v>
      </c>
      <c r="O823" t="s">
        <v>380</v>
      </c>
      <c r="P823" t="s">
        <v>2361</v>
      </c>
      <c r="Q823" t="s">
        <v>2362</v>
      </c>
      <c r="R823">
        <v>4</v>
      </c>
      <c r="S823">
        <v>1497</v>
      </c>
      <c r="T823">
        <v>0</v>
      </c>
      <c r="U823">
        <v>299.44</v>
      </c>
      <c r="V823" t="s">
        <v>42</v>
      </c>
      <c r="W823">
        <v>110.273</v>
      </c>
      <c r="X823" t="s">
        <v>50</v>
      </c>
      <c r="Y823" t="s">
        <v>8747</v>
      </c>
      <c r="Z823">
        <v>2014</v>
      </c>
      <c r="AA823">
        <v>33</v>
      </c>
      <c r="AB823">
        <v>3919</v>
      </c>
    </row>
    <row r="824" spans="1:28" x14ac:dyDescent="0.2">
      <c r="A824" t="s">
        <v>3692</v>
      </c>
      <c r="B824" s="1">
        <v>41783</v>
      </c>
      <c r="C824" s="1">
        <v>41788</v>
      </c>
      <c r="D824" t="s">
        <v>45</v>
      </c>
      <c r="E824" t="s">
        <v>3693</v>
      </c>
      <c r="F824" t="s">
        <v>3694</v>
      </c>
      <c r="G824" t="s">
        <v>262</v>
      </c>
      <c r="H824" t="s">
        <v>2072</v>
      </c>
      <c r="I824" t="s">
        <v>3695</v>
      </c>
      <c r="J824" t="s">
        <v>3696</v>
      </c>
      <c r="K824" t="s">
        <v>1879</v>
      </c>
      <c r="L824" t="s">
        <v>1879</v>
      </c>
      <c r="M824" t="s">
        <v>1594</v>
      </c>
      <c r="N824" t="s">
        <v>38</v>
      </c>
      <c r="O824" t="s">
        <v>380</v>
      </c>
      <c r="P824" t="s">
        <v>3002</v>
      </c>
      <c r="Q824" t="s">
        <v>3003</v>
      </c>
      <c r="R824">
        <v>3</v>
      </c>
      <c r="S824">
        <v>1487</v>
      </c>
      <c r="T824">
        <v>0</v>
      </c>
      <c r="U824">
        <v>624.33000000000004</v>
      </c>
      <c r="V824" t="s">
        <v>42</v>
      </c>
      <c r="W824">
        <v>88.85</v>
      </c>
      <c r="X824" t="s">
        <v>50</v>
      </c>
      <c r="Y824" t="s">
        <v>8744</v>
      </c>
      <c r="Z824">
        <v>2014</v>
      </c>
      <c r="AA824">
        <v>21</v>
      </c>
      <c r="AB824">
        <v>16149</v>
      </c>
    </row>
    <row r="825" spans="1:28" x14ac:dyDescent="0.2">
      <c r="A825" t="s">
        <v>3697</v>
      </c>
      <c r="B825" s="1">
        <v>41858</v>
      </c>
      <c r="C825" s="1">
        <v>41862</v>
      </c>
      <c r="D825" t="s">
        <v>45</v>
      </c>
      <c r="E825" t="s">
        <v>3698</v>
      </c>
      <c r="F825" t="s">
        <v>2271</v>
      </c>
      <c r="G825" t="s">
        <v>262</v>
      </c>
      <c r="H825" t="s">
        <v>2072</v>
      </c>
      <c r="I825" t="s">
        <v>3699</v>
      </c>
      <c r="J825" t="s">
        <v>3700</v>
      </c>
      <c r="K825" t="s">
        <v>1879</v>
      </c>
      <c r="L825" t="s">
        <v>1879</v>
      </c>
      <c r="M825" t="s">
        <v>1594</v>
      </c>
      <c r="N825" t="s">
        <v>38</v>
      </c>
      <c r="O825" t="s">
        <v>380</v>
      </c>
      <c r="P825" t="s">
        <v>3701</v>
      </c>
      <c r="Q825" t="s">
        <v>3349</v>
      </c>
      <c r="R825">
        <v>3</v>
      </c>
      <c r="S825">
        <v>1709</v>
      </c>
      <c r="T825">
        <v>0</v>
      </c>
      <c r="U825">
        <v>563.85</v>
      </c>
      <c r="V825" t="s">
        <v>42</v>
      </c>
      <c r="W825">
        <v>100.29</v>
      </c>
      <c r="X825" t="s">
        <v>50</v>
      </c>
      <c r="Y825" t="s">
        <v>8747</v>
      </c>
      <c r="Z825">
        <v>2014</v>
      </c>
      <c r="AA825">
        <v>32</v>
      </c>
      <c r="AB825">
        <v>16734</v>
      </c>
    </row>
    <row r="826" spans="1:28" x14ac:dyDescent="0.2">
      <c r="A826" t="s">
        <v>3702</v>
      </c>
      <c r="B826" s="1">
        <v>41858</v>
      </c>
      <c r="C826" s="1">
        <v>41862</v>
      </c>
      <c r="D826" t="s">
        <v>45</v>
      </c>
      <c r="E826" t="s">
        <v>3703</v>
      </c>
      <c r="F826" t="s">
        <v>290</v>
      </c>
      <c r="G826" t="s">
        <v>262</v>
      </c>
      <c r="H826" t="s">
        <v>3704</v>
      </c>
      <c r="I826" t="s">
        <v>3705</v>
      </c>
      <c r="J826" t="s">
        <v>3706</v>
      </c>
      <c r="K826" t="s">
        <v>2023</v>
      </c>
      <c r="L826" t="s">
        <v>2023</v>
      </c>
      <c r="M826" t="s">
        <v>2023</v>
      </c>
      <c r="N826" t="s">
        <v>38</v>
      </c>
      <c r="O826" t="s">
        <v>380</v>
      </c>
      <c r="P826" t="s">
        <v>3707</v>
      </c>
      <c r="Q826" t="s">
        <v>2076</v>
      </c>
      <c r="R826">
        <v>1</v>
      </c>
      <c r="S826">
        <v>517</v>
      </c>
      <c r="T826">
        <v>0</v>
      </c>
      <c r="U826">
        <v>103.47</v>
      </c>
      <c r="V826" t="s">
        <v>42</v>
      </c>
      <c r="W826">
        <v>45.14</v>
      </c>
      <c r="X826" t="s">
        <v>50</v>
      </c>
      <c r="Y826" t="s">
        <v>8747</v>
      </c>
      <c r="Z826">
        <v>2014</v>
      </c>
      <c r="AA826">
        <v>32</v>
      </c>
      <c r="AB826">
        <v>46973</v>
      </c>
    </row>
    <row r="827" spans="1:28" x14ac:dyDescent="0.2">
      <c r="A827" t="s">
        <v>3708</v>
      </c>
      <c r="B827" s="1">
        <v>40893</v>
      </c>
      <c r="C827" s="1">
        <v>40898</v>
      </c>
      <c r="D827" t="s">
        <v>45</v>
      </c>
      <c r="E827" t="s">
        <v>3709</v>
      </c>
      <c r="F827" t="s">
        <v>828</v>
      </c>
      <c r="G827" t="s">
        <v>262</v>
      </c>
      <c r="H827" t="s">
        <v>2640</v>
      </c>
      <c r="I827" t="s">
        <v>2641</v>
      </c>
      <c r="J827" t="s">
        <v>3629</v>
      </c>
      <c r="K827" t="s">
        <v>1950</v>
      </c>
      <c r="L827" t="s">
        <v>1950</v>
      </c>
      <c r="M827" t="s">
        <v>1757</v>
      </c>
      <c r="N827" t="s">
        <v>38</v>
      </c>
      <c r="O827" t="s">
        <v>380</v>
      </c>
      <c r="P827" t="s">
        <v>3710</v>
      </c>
      <c r="Q827" t="s">
        <v>2586</v>
      </c>
      <c r="R827">
        <v>2</v>
      </c>
      <c r="S827">
        <v>719</v>
      </c>
      <c r="T827">
        <v>0</v>
      </c>
      <c r="U827">
        <v>301.83999999999997</v>
      </c>
      <c r="V827" t="s">
        <v>42</v>
      </c>
      <c r="W827">
        <v>45.765999999999998</v>
      </c>
      <c r="X827" t="s">
        <v>50</v>
      </c>
      <c r="Y827" t="s">
        <v>8728</v>
      </c>
      <c r="Z827">
        <v>2011</v>
      </c>
      <c r="AA827">
        <v>51</v>
      </c>
      <c r="AB827">
        <v>3863</v>
      </c>
    </row>
    <row r="828" spans="1:28" x14ac:dyDescent="0.2">
      <c r="A828" t="s">
        <v>3711</v>
      </c>
      <c r="B828" s="1">
        <v>40893</v>
      </c>
      <c r="C828" s="1">
        <v>40899</v>
      </c>
      <c r="D828" t="s">
        <v>45</v>
      </c>
      <c r="E828" t="s">
        <v>3712</v>
      </c>
      <c r="F828" t="s">
        <v>2255</v>
      </c>
      <c r="G828" t="s">
        <v>262</v>
      </c>
      <c r="H828" t="s">
        <v>1948</v>
      </c>
      <c r="I828" t="s">
        <v>1948</v>
      </c>
      <c r="J828" t="s">
        <v>1949</v>
      </c>
      <c r="K828" t="s">
        <v>1950</v>
      </c>
      <c r="L828" t="s">
        <v>1950</v>
      </c>
      <c r="M828" t="s">
        <v>1757</v>
      </c>
      <c r="N828" t="s">
        <v>38</v>
      </c>
      <c r="O828" t="s">
        <v>380</v>
      </c>
      <c r="P828" t="s">
        <v>3713</v>
      </c>
      <c r="Q828" t="s">
        <v>3714</v>
      </c>
      <c r="R828">
        <v>2</v>
      </c>
      <c r="S828">
        <v>760</v>
      </c>
      <c r="T828">
        <v>0</v>
      </c>
      <c r="U828">
        <v>197.64</v>
      </c>
      <c r="V828" t="s">
        <v>42</v>
      </c>
      <c r="W828">
        <v>50.061999999999998</v>
      </c>
      <c r="X828" t="s">
        <v>50</v>
      </c>
      <c r="Y828" t="s">
        <v>8728</v>
      </c>
      <c r="Z828">
        <v>2011</v>
      </c>
      <c r="AA828">
        <v>51</v>
      </c>
      <c r="AB828">
        <v>6374</v>
      </c>
    </row>
    <row r="829" spans="1:28" x14ac:dyDescent="0.2">
      <c r="A829" t="s">
        <v>3715</v>
      </c>
      <c r="B829" s="1">
        <v>41074</v>
      </c>
      <c r="C829" s="1">
        <v>41078</v>
      </c>
      <c r="D829" t="s">
        <v>45</v>
      </c>
      <c r="E829" t="s">
        <v>3716</v>
      </c>
      <c r="F829" t="s">
        <v>3605</v>
      </c>
      <c r="G829" t="s">
        <v>262</v>
      </c>
      <c r="H829" t="s">
        <v>2020</v>
      </c>
      <c r="I829" t="s">
        <v>3717</v>
      </c>
      <c r="J829" t="s">
        <v>3717</v>
      </c>
      <c r="K829" t="s">
        <v>2023</v>
      </c>
      <c r="L829" t="s">
        <v>2023</v>
      </c>
      <c r="M829" t="s">
        <v>2023</v>
      </c>
      <c r="N829" t="s">
        <v>38</v>
      </c>
      <c r="O829" t="s">
        <v>380</v>
      </c>
      <c r="P829" t="s">
        <v>2292</v>
      </c>
      <c r="Q829" t="s">
        <v>2293</v>
      </c>
      <c r="R829">
        <v>2</v>
      </c>
      <c r="S829">
        <v>557</v>
      </c>
      <c r="T829">
        <v>0</v>
      </c>
      <c r="U829">
        <v>150.36000000000001</v>
      </c>
      <c r="V829" t="s">
        <v>42</v>
      </c>
      <c r="W829">
        <v>0.92</v>
      </c>
      <c r="X829" t="s">
        <v>50</v>
      </c>
      <c r="Y829" t="s">
        <v>8765</v>
      </c>
      <c r="Z829">
        <v>2012</v>
      </c>
      <c r="AA829">
        <v>24</v>
      </c>
      <c r="AB829">
        <v>49522</v>
      </c>
    </row>
    <row r="830" spans="1:28" x14ac:dyDescent="0.2">
      <c r="A830" t="s">
        <v>3718</v>
      </c>
      <c r="B830" s="1">
        <v>41271</v>
      </c>
      <c r="C830" s="1">
        <v>41278</v>
      </c>
      <c r="D830" t="s">
        <v>45</v>
      </c>
      <c r="E830" t="s">
        <v>3719</v>
      </c>
      <c r="F830" t="s">
        <v>3720</v>
      </c>
      <c r="G830" t="s">
        <v>262</v>
      </c>
      <c r="H830" t="s">
        <v>1985</v>
      </c>
      <c r="I830" t="s">
        <v>1986</v>
      </c>
      <c r="J830" t="s">
        <v>3721</v>
      </c>
      <c r="K830" t="s">
        <v>1879</v>
      </c>
      <c r="L830" t="s">
        <v>1879</v>
      </c>
      <c r="M830" t="s">
        <v>1988</v>
      </c>
      <c r="N830" t="s">
        <v>38</v>
      </c>
      <c r="O830" t="s">
        <v>380</v>
      </c>
      <c r="P830" t="s">
        <v>3722</v>
      </c>
      <c r="Q830" t="s">
        <v>2843</v>
      </c>
      <c r="R830">
        <v>2</v>
      </c>
      <c r="S830">
        <v>1138</v>
      </c>
      <c r="T830">
        <v>0</v>
      </c>
      <c r="U830">
        <v>364.26</v>
      </c>
      <c r="V830" t="s">
        <v>42</v>
      </c>
      <c r="W830">
        <v>88.9</v>
      </c>
      <c r="X830" t="s">
        <v>50</v>
      </c>
      <c r="Y830" t="s">
        <v>8734</v>
      </c>
      <c r="Z830">
        <v>2012</v>
      </c>
      <c r="AA830">
        <v>52</v>
      </c>
      <c r="AB830">
        <v>14935</v>
      </c>
    </row>
    <row r="831" spans="1:28" x14ac:dyDescent="0.2">
      <c r="A831" t="s">
        <v>3723</v>
      </c>
      <c r="B831" s="1">
        <v>41432</v>
      </c>
      <c r="C831" s="1">
        <v>41439</v>
      </c>
      <c r="D831" t="s">
        <v>45</v>
      </c>
      <c r="E831" t="s">
        <v>3724</v>
      </c>
      <c r="F831" t="s">
        <v>1481</v>
      </c>
      <c r="G831" t="s">
        <v>262</v>
      </c>
      <c r="H831" t="s">
        <v>1994</v>
      </c>
      <c r="I831" t="s">
        <v>3725</v>
      </c>
      <c r="J831" t="s">
        <v>3726</v>
      </c>
      <c r="K831" t="s">
        <v>1950</v>
      </c>
      <c r="L831" t="s">
        <v>1950</v>
      </c>
      <c r="M831" t="s">
        <v>1988</v>
      </c>
      <c r="N831" t="s">
        <v>38</v>
      </c>
      <c r="O831" t="s">
        <v>380</v>
      </c>
      <c r="P831" t="s">
        <v>3727</v>
      </c>
      <c r="Q831" t="s">
        <v>2986</v>
      </c>
      <c r="R831">
        <v>2</v>
      </c>
      <c r="S831">
        <v>664</v>
      </c>
      <c r="T831">
        <v>0</v>
      </c>
      <c r="U831">
        <v>166.08</v>
      </c>
      <c r="V831" t="s">
        <v>42</v>
      </c>
      <c r="W831">
        <v>74.311999999999998</v>
      </c>
      <c r="X831" t="s">
        <v>50</v>
      </c>
      <c r="Y831" t="s">
        <v>8738</v>
      </c>
      <c r="Z831">
        <v>2013</v>
      </c>
      <c r="AA831">
        <v>23</v>
      </c>
      <c r="AB831">
        <v>6446</v>
      </c>
    </row>
    <row r="832" spans="1:28" x14ac:dyDescent="0.2">
      <c r="A832" t="s">
        <v>3728</v>
      </c>
      <c r="B832" s="1">
        <v>41563</v>
      </c>
      <c r="C832" s="1">
        <v>41569</v>
      </c>
      <c r="D832" t="s">
        <v>45</v>
      </c>
      <c r="E832" t="s">
        <v>3729</v>
      </c>
      <c r="F832" t="s">
        <v>3730</v>
      </c>
      <c r="G832" t="s">
        <v>262</v>
      </c>
      <c r="H832" t="s">
        <v>2454</v>
      </c>
      <c r="I832" t="s">
        <v>3731</v>
      </c>
      <c r="J832" t="s">
        <v>3731</v>
      </c>
      <c r="K832" t="s">
        <v>2023</v>
      </c>
      <c r="L832" t="s">
        <v>2023</v>
      </c>
      <c r="M832" t="s">
        <v>2023</v>
      </c>
      <c r="N832" t="s">
        <v>38</v>
      </c>
      <c r="O832" t="s">
        <v>380</v>
      </c>
      <c r="P832" t="s">
        <v>3732</v>
      </c>
      <c r="Q832" t="s">
        <v>3714</v>
      </c>
      <c r="R832">
        <v>2</v>
      </c>
      <c r="S832">
        <v>1140</v>
      </c>
      <c r="T832">
        <v>0</v>
      </c>
      <c r="U832">
        <v>319.26</v>
      </c>
      <c r="V832" t="s">
        <v>42</v>
      </c>
      <c r="W832">
        <v>113.5</v>
      </c>
      <c r="X832" t="s">
        <v>50</v>
      </c>
      <c r="Y832" t="s">
        <v>8740</v>
      </c>
      <c r="Z832">
        <v>2013</v>
      </c>
      <c r="AA832">
        <v>42</v>
      </c>
      <c r="AB832">
        <v>45911</v>
      </c>
    </row>
    <row r="833" spans="1:28" x14ac:dyDescent="0.2">
      <c r="A833" t="s">
        <v>3733</v>
      </c>
      <c r="B833" s="1">
        <v>41813</v>
      </c>
      <c r="C833" s="1">
        <v>41817</v>
      </c>
      <c r="D833" t="s">
        <v>45</v>
      </c>
      <c r="E833" t="s">
        <v>3734</v>
      </c>
      <c r="F833" t="s">
        <v>3735</v>
      </c>
      <c r="G833" t="s">
        <v>262</v>
      </c>
      <c r="H833" t="s">
        <v>3736</v>
      </c>
      <c r="I833" t="s">
        <v>3737</v>
      </c>
      <c r="J833" t="s">
        <v>3737</v>
      </c>
      <c r="K833" t="s">
        <v>1979</v>
      </c>
      <c r="L833" t="s">
        <v>1979</v>
      </c>
      <c r="M833" t="s">
        <v>1979</v>
      </c>
      <c r="N833" t="s">
        <v>38</v>
      </c>
      <c r="O833" t="s">
        <v>380</v>
      </c>
      <c r="P833" t="s">
        <v>3738</v>
      </c>
      <c r="Q833" t="s">
        <v>3739</v>
      </c>
      <c r="R833">
        <v>2</v>
      </c>
      <c r="S833">
        <v>992</v>
      </c>
      <c r="T833">
        <v>0</v>
      </c>
      <c r="U833">
        <v>248.04</v>
      </c>
      <c r="V833" t="s">
        <v>42</v>
      </c>
      <c r="W833">
        <v>102.79</v>
      </c>
      <c r="X833" t="s">
        <v>50</v>
      </c>
      <c r="Y833" t="s">
        <v>8745</v>
      </c>
      <c r="Z833">
        <v>2014</v>
      </c>
      <c r="AA833">
        <v>26</v>
      </c>
      <c r="AB833">
        <v>48037</v>
      </c>
    </row>
    <row r="834" spans="1:28" x14ac:dyDescent="0.2">
      <c r="A834" t="s">
        <v>3740</v>
      </c>
      <c r="B834" s="1">
        <v>40869</v>
      </c>
      <c r="C834" s="1">
        <v>40875</v>
      </c>
      <c r="D834" t="s">
        <v>45</v>
      </c>
      <c r="E834" t="s">
        <v>3741</v>
      </c>
      <c r="F834" t="s">
        <v>305</v>
      </c>
      <c r="G834" t="s">
        <v>262</v>
      </c>
      <c r="H834" t="s">
        <v>1876</v>
      </c>
      <c r="I834" t="s">
        <v>1877</v>
      </c>
      <c r="J834" t="s">
        <v>3742</v>
      </c>
      <c r="K834" t="s">
        <v>1879</v>
      </c>
      <c r="L834" t="s">
        <v>1879</v>
      </c>
      <c r="M834" t="s">
        <v>1757</v>
      </c>
      <c r="N834" t="s">
        <v>38</v>
      </c>
      <c r="O834" t="s">
        <v>1434</v>
      </c>
      <c r="P834" t="s">
        <v>3743</v>
      </c>
      <c r="Q834" t="s">
        <v>2633</v>
      </c>
      <c r="R834">
        <v>12</v>
      </c>
      <c r="S834">
        <v>604</v>
      </c>
      <c r="T834">
        <v>0</v>
      </c>
      <c r="U834">
        <v>36</v>
      </c>
      <c r="V834" t="s">
        <v>42</v>
      </c>
      <c r="W834">
        <v>27.69</v>
      </c>
      <c r="X834" t="s">
        <v>50</v>
      </c>
      <c r="Y834" t="s">
        <v>8727</v>
      </c>
      <c r="Z834">
        <v>2011</v>
      </c>
      <c r="AA834">
        <v>48</v>
      </c>
      <c r="AB834">
        <v>14509</v>
      </c>
    </row>
    <row r="835" spans="1:28" x14ac:dyDescent="0.2">
      <c r="A835" t="s">
        <v>3744</v>
      </c>
      <c r="B835" s="1">
        <v>41799</v>
      </c>
      <c r="C835" s="1">
        <v>41804</v>
      </c>
      <c r="D835" t="s">
        <v>45</v>
      </c>
      <c r="E835" t="s">
        <v>2152</v>
      </c>
      <c r="F835" t="s">
        <v>2153</v>
      </c>
      <c r="G835" t="s">
        <v>262</v>
      </c>
      <c r="H835" t="s">
        <v>2072</v>
      </c>
      <c r="I835" t="s">
        <v>2154</v>
      </c>
      <c r="J835" t="s">
        <v>2155</v>
      </c>
      <c r="K835" t="s">
        <v>1879</v>
      </c>
      <c r="L835" t="s">
        <v>1879</v>
      </c>
      <c r="M835" t="s">
        <v>1594</v>
      </c>
      <c r="N835" t="s">
        <v>38</v>
      </c>
      <c r="O835" t="s">
        <v>1434</v>
      </c>
      <c r="P835" t="s">
        <v>3745</v>
      </c>
      <c r="Q835" t="s">
        <v>3746</v>
      </c>
      <c r="R835">
        <v>9</v>
      </c>
      <c r="S835">
        <v>461</v>
      </c>
      <c r="T835">
        <v>0</v>
      </c>
      <c r="U835">
        <v>161.46</v>
      </c>
      <c r="V835" t="s">
        <v>42</v>
      </c>
      <c r="W835">
        <v>32.49</v>
      </c>
      <c r="X835" t="s">
        <v>50</v>
      </c>
      <c r="Y835" t="s">
        <v>8745</v>
      </c>
      <c r="Z835">
        <v>2014</v>
      </c>
      <c r="AA835">
        <v>24</v>
      </c>
      <c r="AB835">
        <v>12248</v>
      </c>
    </row>
    <row r="836" spans="1:28" x14ac:dyDescent="0.2">
      <c r="A836" t="s">
        <v>3747</v>
      </c>
      <c r="B836" s="1">
        <v>40689</v>
      </c>
      <c r="C836" s="1">
        <v>40693</v>
      </c>
      <c r="D836" t="s">
        <v>45</v>
      </c>
      <c r="E836" t="s">
        <v>3748</v>
      </c>
      <c r="F836" t="s">
        <v>2742</v>
      </c>
      <c r="G836" t="s">
        <v>246</v>
      </c>
      <c r="H836" t="s">
        <v>1985</v>
      </c>
      <c r="I836" t="s">
        <v>1986</v>
      </c>
      <c r="J836" t="s">
        <v>2952</v>
      </c>
      <c r="K836" t="s">
        <v>1879</v>
      </c>
      <c r="L836" t="s">
        <v>1879</v>
      </c>
      <c r="M836" t="s">
        <v>1988</v>
      </c>
      <c r="N836" t="s">
        <v>38</v>
      </c>
      <c r="O836" t="s">
        <v>374</v>
      </c>
      <c r="P836" t="s">
        <v>3749</v>
      </c>
      <c r="Q836" t="s">
        <v>2422</v>
      </c>
      <c r="R836">
        <v>14</v>
      </c>
      <c r="S836">
        <v>2859</v>
      </c>
      <c r="T836">
        <v>0</v>
      </c>
      <c r="U836">
        <v>171.36</v>
      </c>
      <c r="V836" t="s">
        <v>42</v>
      </c>
      <c r="W836">
        <v>83.05</v>
      </c>
      <c r="X836" t="s">
        <v>50</v>
      </c>
      <c r="Y836" t="s">
        <v>8752</v>
      </c>
      <c r="Z836">
        <v>2011</v>
      </c>
      <c r="AA836">
        <v>22</v>
      </c>
      <c r="AB836">
        <v>12378</v>
      </c>
    </row>
    <row r="837" spans="1:28" x14ac:dyDescent="0.2">
      <c r="A837" t="s">
        <v>3750</v>
      </c>
      <c r="B837" s="1">
        <v>40907</v>
      </c>
      <c r="C837" s="1">
        <v>40914</v>
      </c>
      <c r="D837" t="s">
        <v>45</v>
      </c>
      <c r="E837" t="s">
        <v>3751</v>
      </c>
      <c r="F837" t="s">
        <v>1425</v>
      </c>
      <c r="G837" t="s">
        <v>246</v>
      </c>
      <c r="H837" t="s">
        <v>2256</v>
      </c>
      <c r="I837" t="s">
        <v>3752</v>
      </c>
      <c r="J837" t="s">
        <v>3753</v>
      </c>
      <c r="K837" t="s">
        <v>2005</v>
      </c>
      <c r="L837" t="s">
        <v>2005</v>
      </c>
      <c r="M837" t="s">
        <v>2112</v>
      </c>
      <c r="N837" t="s">
        <v>38</v>
      </c>
      <c r="O837" t="s">
        <v>374</v>
      </c>
      <c r="P837" t="s">
        <v>2500</v>
      </c>
      <c r="Q837" t="s">
        <v>2378</v>
      </c>
      <c r="R837">
        <v>4</v>
      </c>
      <c r="S837">
        <v>788</v>
      </c>
      <c r="T837">
        <v>0</v>
      </c>
      <c r="U837">
        <v>338.76</v>
      </c>
      <c r="V837" t="s">
        <v>42</v>
      </c>
      <c r="W837">
        <v>40.840000000000003</v>
      </c>
      <c r="X837" t="s">
        <v>50</v>
      </c>
      <c r="Y837" t="s">
        <v>8728</v>
      </c>
      <c r="Z837">
        <v>2011</v>
      </c>
      <c r="AA837">
        <v>53</v>
      </c>
      <c r="AB837">
        <v>24266</v>
      </c>
    </row>
    <row r="838" spans="1:28" x14ac:dyDescent="0.2">
      <c r="A838" t="s">
        <v>3754</v>
      </c>
      <c r="B838" s="1">
        <v>40992</v>
      </c>
      <c r="C838" s="1">
        <v>40996</v>
      </c>
      <c r="D838" t="s">
        <v>45</v>
      </c>
      <c r="E838" t="s">
        <v>3755</v>
      </c>
      <c r="F838" t="s">
        <v>802</v>
      </c>
      <c r="G838" t="s">
        <v>246</v>
      </c>
      <c r="H838" t="s">
        <v>1994</v>
      </c>
      <c r="I838" t="s">
        <v>3333</v>
      </c>
      <c r="J838" t="s">
        <v>3334</v>
      </c>
      <c r="K838" t="s">
        <v>1950</v>
      </c>
      <c r="L838" t="s">
        <v>1950</v>
      </c>
      <c r="M838" t="s">
        <v>1988</v>
      </c>
      <c r="N838" t="s">
        <v>38</v>
      </c>
      <c r="O838" t="s">
        <v>374</v>
      </c>
      <c r="P838" t="s">
        <v>3756</v>
      </c>
      <c r="Q838" t="s">
        <v>3155</v>
      </c>
      <c r="R838">
        <v>9</v>
      </c>
      <c r="S838">
        <v>844</v>
      </c>
      <c r="T838">
        <v>0</v>
      </c>
      <c r="U838">
        <v>33.659999999999997</v>
      </c>
      <c r="V838" t="s">
        <v>42</v>
      </c>
      <c r="W838">
        <v>44.174999999999997</v>
      </c>
      <c r="X838" t="s">
        <v>50</v>
      </c>
      <c r="Y838" t="s">
        <v>8730</v>
      </c>
      <c r="Z838">
        <v>2012</v>
      </c>
      <c r="AA838">
        <v>12</v>
      </c>
      <c r="AB838">
        <v>6067</v>
      </c>
    </row>
    <row r="839" spans="1:28" x14ac:dyDescent="0.2">
      <c r="A839" t="s">
        <v>3757</v>
      </c>
      <c r="B839" s="1">
        <v>41368</v>
      </c>
      <c r="C839" s="1">
        <v>41374</v>
      </c>
      <c r="D839" t="s">
        <v>45</v>
      </c>
      <c r="E839" t="s">
        <v>3758</v>
      </c>
      <c r="F839" t="s">
        <v>645</v>
      </c>
      <c r="G839" t="s">
        <v>246</v>
      </c>
      <c r="H839" t="s">
        <v>2256</v>
      </c>
      <c r="I839" t="s">
        <v>2626</v>
      </c>
      <c r="J839" t="s">
        <v>3759</v>
      </c>
      <c r="K839" t="s">
        <v>2005</v>
      </c>
      <c r="L839" t="s">
        <v>2005</v>
      </c>
      <c r="M839" t="s">
        <v>2112</v>
      </c>
      <c r="N839" t="s">
        <v>38</v>
      </c>
      <c r="O839" t="s">
        <v>374</v>
      </c>
      <c r="P839" t="s">
        <v>2390</v>
      </c>
      <c r="Q839" t="s">
        <v>2391</v>
      </c>
      <c r="R839">
        <v>5</v>
      </c>
      <c r="S839">
        <v>671</v>
      </c>
      <c r="T839">
        <v>0</v>
      </c>
      <c r="U839">
        <v>321.89999999999998</v>
      </c>
      <c r="V839" t="s">
        <v>42</v>
      </c>
      <c r="W839">
        <v>23.64</v>
      </c>
      <c r="X839" t="s">
        <v>50</v>
      </c>
      <c r="Y839" t="s">
        <v>8736</v>
      </c>
      <c r="Z839">
        <v>2013</v>
      </c>
      <c r="AA839">
        <v>14</v>
      </c>
      <c r="AB839">
        <v>26714</v>
      </c>
    </row>
    <row r="840" spans="1:28" x14ac:dyDescent="0.2">
      <c r="A840" t="s">
        <v>3760</v>
      </c>
      <c r="B840" s="1">
        <v>41845</v>
      </c>
      <c r="C840" s="1">
        <v>41850</v>
      </c>
      <c r="D840" t="s">
        <v>45</v>
      </c>
      <c r="E840" t="s">
        <v>3761</v>
      </c>
      <c r="F840" t="s">
        <v>861</v>
      </c>
      <c r="G840" t="s">
        <v>246</v>
      </c>
      <c r="H840" t="s">
        <v>1985</v>
      </c>
      <c r="I840" t="s">
        <v>1986</v>
      </c>
      <c r="J840" t="s">
        <v>3762</v>
      </c>
      <c r="K840" t="s">
        <v>1879</v>
      </c>
      <c r="L840" t="s">
        <v>1879</v>
      </c>
      <c r="M840" t="s">
        <v>1988</v>
      </c>
      <c r="N840" t="s">
        <v>38</v>
      </c>
      <c r="O840" t="s">
        <v>374</v>
      </c>
      <c r="P840" t="s">
        <v>3763</v>
      </c>
      <c r="Q840" t="s">
        <v>3266</v>
      </c>
      <c r="R840">
        <v>5</v>
      </c>
      <c r="S840">
        <v>1016</v>
      </c>
      <c r="T840">
        <v>0</v>
      </c>
      <c r="U840">
        <v>314.85000000000002</v>
      </c>
      <c r="V840" t="s">
        <v>42</v>
      </c>
      <c r="W840">
        <v>60.53</v>
      </c>
      <c r="X840" t="s">
        <v>50</v>
      </c>
      <c r="Y840" t="s">
        <v>8746</v>
      </c>
      <c r="Z840">
        <v>2014</v>
      </c>
      <c r="AA840">
        <v>30</v>
      </c>
      <c r="AB840">
        <v>19845</v>
      </c>
    </row>
    <row r="841" spans="1:28" x14ac:dyDescent="0.2">
      <c r="A841" t="s">
        <v>3764</v>
      </c>
      <c r="B841" s="1">
        <v>41893</v>
      </c>
      <c r="C841" s="1">
        <v>41897</v>
      </c>
      <c r="D841" t="s">
        <v>45</v>
      </c>
      <c r="E841" t="s">
        <v>3765</v>
      </c>
      <c r="F841" t="s">
        <v>1760</v>
      </c>
      <c r="G841" t="s">
        <v>246</v>
      </c>
      <c r="H841" t="s">
        <v>2011</v>
      </c>
      <c r="I841" t="s">
        <v>2388</v>
      </c>
      <c r="J841" t="s">
        <v>3766</v>
      </c>
      <c r="K841" t="s">
        <v>2005</v>
      </c>
      <c r="L841" t="s">
        <v>2005</v>
      </c>
      <c r="M841" t="s">
        <v>2014</v>
      </c>
      <c r="N841" t="s">
        <v>38</v>
      </c>
      <c r="O841" t="s">
        <v>374</v>
      </c>
      <c r="P841" t="s">
        <v>3767</v>
      </c>
      <c r="Q841" t="s">
        <v>3682</v>
      </c>
      <c r="R841">
        <v>9</v>
      </c>
      <c r="S841">
        <v>1781</v>
      </c>
      <c r="T841">
        <v>0</v>
      </c>
      <c r="U841">
        <v>35.369999999999997</v>
      </c>
      <c r="V841" t="s">
        <v>42</v>
      </c>
      <c r="W841">
        <v>89.54</v>
      </c>
      <c r="X841" t="s">
        <v>50</v>
      </c>
      <c r="Y841" t="s">
        <v>8748</v>
      </c>
      <c r="Z841">
        <v>2014</v>
      </c>
      <c r="AA841">
        <v>37</v>
      </c>
      <c r="AB841">
        <v>26446</v>
      </c>
    </row>
    <row r="842" spans="1:28" x14ac:dyDescent="0.2">
      <c r="A842" t="s">
        <v>3768</v>
      </c>
      <c r="B842" s="1">
        <v>40764</v>
      </c>
      <c r="C842" s="1">
        <v>40770</v>
      </c>
      <c r="D842" t="s">
        <v>45</v>
      </c>
      <c r="E842" t="s">
        <v>3769</v>
      </c>
      <c r="F842" t="s">
        <v>3770</v>
      </c>
      <c r="G842" t="s">
        <v>246</v>
      </c>
      <c r="H842" t="s">
        <v>1985</v>
      </c>
      <c r="I842" t="s">
        <v>1986</v>
      </c>
      <c r="J842" t="s">
        <v>3771</v>
      </c>
      <c r="K842" t="s">
        <v>1879</v>
      </c>
      <c r="L842" t="s">
        <v>1879</v>
      </c>
      <c r="M842" t="s">
        <v>1988</v>
      </c>
      <c r="N842" t="s">
        <v>38</v>
      </c>
      <c r="O842" t="s">
        <v>404</v>
      </c>
      <c r="P842" t="s">
        <v>3772</v>
      </c>
      <c r="Q842" t="s">
        <v>3773</v>
      </c>
      <c r="R842">
        <v>11</v>
      </c>
      <c r="S842">
        <v>503</v>
      </c>
      <c r="T842">
        <v>0</v>
      </c>
      <c r="U842">
        <v>165.66</v>
      </c>
      <c r="V842" t="s">
        <v>42</v>
      </c>
      <c r="W842">
        <v>18.96</v>
      </c>
      <c r="X842" t="s">
        <v>50</v>
      </c>
      <c r="Y842" t="s">
        <v>8724</v>
      </c>
      <c r="Z842">
        <v>2011</v>
      </c>
      <c r="AA842">
        <v>33</v>
      </c>
      <c r="AB842">
        <v>16277</v>
      </c>
    </row>
    <row r="843" spans="1:28" x14ac:dyDescent="0.2">
      <c r="A843" t="s">
        <v>3774</v>
      </c>
      <c r="B843" s="1">
        <v>40745</v>
      </c>
      <c r="C843" s="1">
        <v>40750</v>
      </c>
      <c r="D843" t="s">
        <v>45</v>
      </c>
      <c r="E843" t="s">
        <v>3775</v>
      </c>
      <c r="F843" t="s">
        <v>2597</v>
      </c>
      <c r="G843" t="s">
        <v>246</v>
      </c>
      <c r="H843" t="s">
        <v>2322</v>
      </c>
      <c r="I843" t="s">
        <v>2879</v>
      </c>
      <c r="J843" t="s">
        <v>2880</v>
      </c>
      <c r="K843" t="s">
        <v>2322</v>
      </c>
      <c r="L843" t="s">
        <v>36</v>
      </c>
      <c r="M843" t="s">
        <v>2322</v>
      </c>
      <c r="N843" t="s">
        <v>38</v>
      </c>
      <c r="O843" t="s">
        <v>380</v>
      </c>
      <c r="P843" t="s">
        <v>3776</v>
      </c>
      <c r="Q843" t="s">
        <v>2545</v>
      </c>
      <c r="R843">
        <v>2</v>
      </c>
      <c r="S843">
        <v>1084</v>
      </c>
      <c r="T843">
        <v>0</v>
      </c>
      <c r="U843">
        <v>400.86</v>
      </c>
      <c r="V843" t="s">
        <v>42</v>
      </c>
      <c r="W843">
        <v>76.319999999999993</v>
      </c>
      <c r="X843" t="s">
        <v>50</v>
      </c>
      <c r="Y843" t="s">
        <v>8760</v>
      </c>
      <c r="Z843">
        <v>2011</v>
      </c>
      <c r="AA843">
        <v>30</v>
      </c>
      <c r="AB843">
        <v>42662</v>
      </c>
    </row>
    <row r="844" spans="1:28" x14ac:dyDescent="0.2">
      <c r="A844" t="s">
        <v>3777</v>
      </c>
      <c r="B844" s="1">
        <v>41062</v>
      </c>
      <c r="C844" s="1">
        <v>41067</v>
      </c>
      <c r="D844" t="s">
        <v>45</v>
      </c>
      <c r="E844" t="s">
        <v>3778</v>
      </c>
      <c r="F844" t="s">
        <v>2657</v>
      </c>
      <c r="G844" t="s">
        <v>246</v>
      </c>
      <c r="H844" t="s">
        <v>2640</v>
      </c>
      <c r="I844" t="s">
        <v>2641</v>
      </c>
      <c r="J844" t="s">
        <v>2642</v>
      </c>
      <c r="K844" t="s">
        <v>1950</v>
      </c>
      <c r="L844" t="s">
        <v>1950</v>
      </c>
      <c r="M844" t="s">
        <v>1757</v>
      </c>
      <c r="N844" t="s">
        <v>38</v>
      </c>
      <c r="O844" t="s">
        <v>380</v>
      </c>
      <c r="P844" t="s">
        <v>2567</v>
      </c>
      <c r="Q844" t="s">
        <v>2299</v>
      </c>
      <c r="R844">
        <v>4</v>
      </c>
      <c r="S844">
        <v>805</v>
      </c>
      <c r="T844">
        <v>0</v>
      </c>
      <c r="U844">
        <v>152.80000000000001</v>
      </c>
      <c r="V844" t="s">
        <v>42</v>
      </c>
      <c r="W844">
        <v>37.088000000000001</v>
      </c>
      <c r="X844" t="s">
        <v>50</v>
      </c>
      <c r="Y844" t="s">
        <v>8765</v>
      </c>
      <c r="Z844">
        <v>2012</v>
      </c>
      <c r="AA844">
        <v>22</v>
      </c>
      <c r="AB844">
        <v>4998</v>
      </c>
    </row>
    <row r="845" spans="1:28" x14ac:dyDescent="0.2">
      <c r="A845" t="s">
        <v>3779</v>
      </c>
      <c r="B845" s="1">
        <v>41088</v>
      </c>
      <c r="C845" s="1">
        <v>41092</v>
      </c>
      <c r="D845" t="s">
        <v>45</v>
      </c>
      <c r="E845" t="s">
        <v>3780</v>
      </c>
      <c r="F845" t="s">
        <v>3781</v>
      </c>
      <c r="G845" t="s">
        <v>246</v>
      </c>
      <c r="H845" t="s">
        <v>2290</v>
      </c>
      <c r="I845" t="s">
        <v>1757</v>
      </c>
      <c r="J845" t="s">
        <v>3782</v>
      </c>
      <c r="K845" t="s">
        <v>2023</v>
      </c>
      <c r="L845" t="s">
        <v>2023</v>
      </c>
      <c r="M845" t="s">
        <v>2023</v>
      </c>
      <c r="N845" t="s">
        <v>38</v>
      </c>
      <c r="O845" t="s">
        <v>380</v>
      </c>
      <c r="P845" t="s">
        <v>3783</v>
      </c>
      <c r="Q845" t="s">
        <v>3481</v>
      </c>
      <c r="R845">
        <v>1</v>
      </c>
      <c r="S845">
        <v>501</v>
      </c>
      <c r="T845">
        <v>0</v>
      </c>
      <c r="U845">
        <v>55.08</v>
      </c>
      <c r="V845" t="s">
        <v>42</v>
      </c>
      <c r="W845">
        <v>51.28</v>
      </c>
      <c r="X845" t="s">
        <v>50</v>
      </c>
      <c r="Y845" t="s">
        <v>8765</v>
      </c>
      <c r="Z845">
        <v>2012</v>
      </c>
      <c r="AA845">
        <v>26</v>
      </c>
      <c r="AB845">
        <v>42208</v>
      </c>
    </row>
    <row r="846" spans="1:28" x14ac:dyDescent="0.2">
      <c r="A846" t="s">
        <v>3784</v>
      </c>
      <c r="B846" s="1">
        <v>41122</v>
      </c>
      <c r="C846" s="1">
        <v>41127</v>
      </c>
      <c r="D846" t="s">
        <v>45</v>
      </c>
      <c r="E846" t="s">
        <v>3785</v>
      </c>
      <c r="F846" t="s">
        <v>1227</v>
      </c>
      <c r="G846" t="s">
        <v>246</v>
      </c>
      <c r="H846" t="s">
        <v>2256</v>
      </c>
      <c r="I846" t="s">
        <v>2498</v>
      </c>
      <c r="J846" t="s">
        <v>3786</v>
      </c>
      <c r="K846" t="s">
        <v>2005</v>
      </c>
      <c r="L846" t="s">
        <v>2005</v>
      </c>
      <c r="M846" t="s">
        <v>2112</v>
      </c>
      <c r="N846" t="s">
        <v>38</v>
      </c>
      <c r="O846" t="s">
        <v>380</v>
      </c>
      <c r="P846" t="s">
        <v>3787</v>
      </c>
      <c r="Q846" t="s">
        <v>3037</v>
      </c>
      <c r="R846">
        <v>3</v>
      </c>
      <c r="S846">
        <v>1621</v>
      </c>
      <c r="T846">
        <v>0</v>
      </c>
      <c r="U846">
        <v>210.78</v>
      </c>
      <c r="V846" t="s">
        <v>42</v>
      </c>
      <c r="W846">
        <v>97.07</v>
      </c>
      <c r="X846" t="s">
        <v>50</v>
      </c>
      <c r="Y846" t="s">
        <v>8732</v>
      </c>
      <c r="Z846">
        <v>2012</v>
      </c>
      <c r="AA846">
        <v>31</v>
      </c>
      <c r="AB846">
        <v>29473</v>
      </c>
    </row>
    <row r="847" spans="1:28" x14ac:dyDescent="0.2">
      <c r="A847" t="s">
        <v>3788</v>
      </c>
      <c r="B847" s="1">
        <v>41138</v>
      </c>
      <c r="C847" s="1">
        <v>41142</v>
      </c>
      <c r="D847" t="s">
        <v>45</v>
      </c>
      <c r="E847" t="s">
        <v>3789</v>
      </c>
      <c r="F847" t="s">
        <v>3491</v>
      </c>
      <c r="G847" t="s">
        <v>246</v>
      </c>
      <c r="H847" t="s">
        <v>2307</v>
      </c>
      <c r="I847" t="s">
        <v>2308</v>
      </c>
      <c r="J847" t="s">
        <v>2309</v>
      </c>
      <c r="K847" t="s">
        <v>2023</v>
      </c>
      <c r="L847" t="s">
        <v>2023</v>
      </c>
      <c r="M847" t="s">
        <v>2023</v>
      </c>
      <c r="N847" t="s">
        <v>38</v>
      </c>
      <c r="O847" t="s">
        <v>380</v>
      </c>
      <c r="P847" t="s">
        <v>3790</v>
      </c>
      <c r="Q847" t="s">
        <v>3368</v>
      </c>
      <c r="R847">
        <v>2</v>
      </c>
      <c r="S847">
        <v>1125</v>
      </c>
      <c r="T847">
        <v>0</v>
      </c>
      <c r="U847">
        <v>281.10000000000002</v>
      </c>
      <c r="V847" t="s">
        <v>42</v>
      </c>
      <c r="W847">
        <v>67.2</v>
      </c>
      <c r="X847" t="s">
        <v>50</v>
      </c>
      <c r="Y847" t="s">
        <v>8732</v>
      </c>
      <c r="Z847">
        <v>2012</v>
      </c>
      <c r="AA847">
        <v>33</v>
      </c>
      <c r="AB847">
        <v>42458</v>
      </c>
    </row>
    <row r="848" spans="1:28" x14ac:dyDescent="0.2">
      <c r="A848" t="s">
        <v>3791</v>
      </c>
      <c r="B848" s="1">
        <v>41226</v>
      </c>
      <c r="C848" s="1">
        <v>41230</v>
      </c>
      <c r="D848" t="s">
        <v>45</v>
      </c>
      <c r="E848" t="s">
        <v>2374</v>
      </c>
      <c r="F848" t="s">
        <v>2375</v>
      </c>
      <c r="G848" t="s">
        <v>246</v>
      </c>
      <c r="H848" t="s">
        <v>2072</v>
      </c>
      <c r="I848" t="s">
        <v>3792</v>
      </c>
      <c r="J848" t="s">
        <v>3793</v>
      </c>
      <c r="K848" t="s">
        <v>1879</v>
      </c>
      <c r="L848" t="s">
        <v>1879</v>
      </c>
      <c r="M848" t="s">
        <v>1594</v>
      </c>
      <c r="N848" t="s">
        <v>38</v>
      </c>
      <c r="O848" t="s">
        <v>380</v>
      </c>
      <c r="P848" t="s">
        <v>3794</v>
      </c>
      <c r="Q848" t="s">
        <v>2114</v>
      </c>
      <c r="R848">
        <v>7</v>
      </c>
      <c r="S848">
        <v>469</v>
      </c>
      <c r="T848">
        <v>0</v>
      </c>
      <c r="U848">
        <v>173.46</v>
      </c>
      <c r="V848" t="s">
        <v>42</v>
      </c>
      <c r="W848">
        <v>36.200000000000003</v>
      </c>
      <c r="X848" t="s">
        <v>50</v>
      </c>
      <c r="Y848" t="s">
        <v>8733</v>
      </c>
      <c r="Z848">
        <v>2012</v>
      </c>
      <c r="AA848">
        <v>46</v>
      </c>
      <c r="AB848">
        <v>19440</v>
      </c>
    </row>
    <row r="849" spans="1:28" x14ac:dyDescent="0.2">
      <c r="A849" t="s">
        <v>3795</v>
      </c>
      <c r="B849" s="1">
        <v>41254</v>
      </c>
      <c r="C849" s="1">
        <v>41259</v>
      </c>
      <c r="D849" t="s">
        <v>45</v>
      </c>
      <c r="E849" t="s">
        <v>3796</v>
      </c>
      <c r="F849" t="s">
        <v>3797</v>
      </c>
      <c r="G849" t="s">
        <v>246</v>
      </c>
      <c r="H849" t="s">
        <v>2315</v>
      </c>
      <c r="I849" t="s">
        <v>2316</v>
      </c>
      <c r="J849" t="s">
        <v>2316</v>
      </c>
      <c r="K849" t="s">
        <v>1950</v>
      </c>
      <c r="L849" t="s">
        <v>1950</v>
      </c>
      <c r="M849" t="s">
        <v>1594</v>
      </c>
      <c r="N849" t="s">
        <v>38</v>
      </c>
      <c r="O849" t="s">
        <v>380</v>
      </c>
      <c r="P849" t="s">
        <v>3798</v>
      </c>
      <c r="Q849" t="s">
        <v>3058</v>
      </c>
      <c r="R849">
        <v>4</v>
      </c>
      <c r="S849">
        <v>1325</v>
      </c>
      <c r="T849">
        <v>0</v>
      </c>
      <c r="U849">
        <v>423.92</v>
      </c>
      <c r="V849" t="s">
        <v>42</v>
      </c>
      <c r="W849">
        <v>87.284999999999997</v>
      </c>
      <c r="X849" t="s">
        <v>50</v>
      </c>
      <c r="Y849" t="s">
        <v>8734</v>
      </c>
      <c r="Z849">
        <v>2012</v>
      </c>
      <c r="AA849">
        <v>50</v>
      </c>
      <c r="AB849">
        <v>540</v>
      </c>
    </row>
    <row r="850" spans="1:28" x14ac:dyDescent="0.2">
      <c r="A850" t="s">
        <v>3799</v>
      </c>
      <c r="B850" s="1">
        <v>41265</v>
      </c>
      <c r="C850" s="1">
        <v>41271</v>
      </c>
      <c r="D850" t="s">
        <v>45</v>
      </c>
      <c r="E850" t="s">
        <v>2761</v>
      </c>
      <c r="F850" t="s">
        <v>267</v>
      </c>
      <c r="G850" t="s">
        <v>246</v>
      </c>
      <c r="H850" t="s">
        <v>2347</v>
      </c>
      <c r="I850" t="s">
        <v>2348</v>
      </c>
      <c r="J850" t="s">
        <v>2348</v>
      </c>
      <c r="K850" t="s">
        <v>2023</v>
      </c>
      <c r="L850" t="s">
        <v>2023</v>
      </c>
      <c r="M850" t="s">
        <v>2023</v>
      </c>
      <c r="N850" t="s">
        <v>38</v>
      </c>
      <c r="O850" t="s">
        <v>380</v>
      </c>
      <c r="P850" t="s">
        <v>2584</v>
      </c>
      <c r="Q850" t="s">
        <v>2170</v>
      </c>
      <c r="R850">
        <v>1</v>
      </c>
      <c r="S850">
        <v>524</v>
      </c>
      <c r="T850">
        <v>0</v>
      </c>
      <c r="U850">
        <v>104.88</v>
      </c>
      <c r="V850" t="s">
        <v>42</v>
      </c>
      <c r="W850">
        <v>42.25</v>
      </c>
      <c r="X850" t="s">
        <v>50</v>
      </c>
      <c r="Y850" t="s">
        <v>8734</v>
      </c>
      <c r="Z850">
        <v>2012</v>
      </c>
      <c r="AA850">
        <v>51</v>
      </c>
      <c r="AB850">
        <v>43477</v>
      </c>
    </row>
    <row r="851" spans="1:28" x14ac:dyDescent="0.2">
      <c r="A851" t="s">
        <v>3800</v>
      </c>
      <c r="B851" s="1">
        <v>41293</v>
      </c>
      <c r="C851" s="1">
        <v>41299</v>
      </c>
      <c r="D851" t="s">
        <v>45</v>
      </c>
      <c r="E851" t="s">
        <v>3801</v>
      </c>
      <c r="F851" t="s">
        <v>3802</v>
      </c>
      <c r="G851" t="s">
        <v>246</v>
      </c>
      <c r="H851" t="s">
        <v>2283</v>
      </c>
      <c r="I851" t="s">
        <v>2532</v>
      </c>
      <c r="J851" t="s">
        <v>2532</v>
      </c>
      <c r="K851" t="s">
        <v>1879</v>
      </c>
      <c r="L851" t="s">
        <v>1879</v>
      </c>
      <c r="M851" t="s">
        <v>1594</v>
      </c>
      <c r="N851" t="s">
        <v>38</v>
      </c>
      <c r="O851" t="s">
        <v>380</v>
      </c>
      <c r="P851" t="s">
        <v>2607</v>
      </c>
      <c r="Q851" t="s">
        <v>2608</v>
      </c>
      <c r="R851">
        <v>3</v>
      </c>
      <c r="S851">
        <v>1629</v>
      </c>
      <c r="T851">
        <v>0</v>
      </c>
      <c r="U851">
        <v>619.11</v>
      </c>
      <c r="V851" t="s">
        <v>42</v>
      </c>
      <c r="W851">
        <v>27.22</v>
      </c>
      <c r="X851" t="s">
        <v>50</v>
      </c>
      <c r="Y851" t="s">
        <v>8753</v>
      </c>
      <c r="Z851">
        <v>2013</v>
      </c>
      <c r="AA851">
        <v>3</v>
      </c>
      <c r="AB851">
        <v>17344</v>
      </c>
    </row>
    <row r="852" spans="1:28" x14ac:dyDescent="0.2">
      <c r="A852" t="s">
        <v>3803</v>
      </c>
      <c r="B852" s="1">
        <v>41360</v>
      </c>
      <c r="C852" s="1">
        <v>41365</v>
      </c>
      <c r="D852" t="s">
        <v>45</v>
      </c>
      <c r="E852" t="s">
        <v>3804</v>
      </c>
      <c r="F852" t="s">
        <v>2749</v>
      </c>
      <c r="G852" t="s">
        <v>246</v>
      </c>
      <c r="H852" t="s">
        <v>2182</v>
      </c>
      <c r="I852" t="s">
        <v>3237</v>
      </c>
      <c r="J852" t="s">
        <v>3597</v>
      </c>
      <c r="K852" t="s">
        <v>2005</v>
      </c>
      <c r="L852" t="s">
        <v>2005</v>
      </c>
      <c r="M852" t="s">
        <v>2185</v>
      </c>
      <c r="N852" t="s">
        <v>38</v>
      </c>
      <c r="O852" t="s">
        <v>380</v>
      </c>
      <c r="P852" t="s">
        <v>3805</v>
      </c>
      <c r="Q852" t="s">
        <v>2517</v>
      </c>
      <c r="R852">
        <v>4</v>
      </c>
      <c r="S852">
        <v>2075</v>
      </c>
      <c r="T852">
        <v>0</v>
      </c>
      <c r="U852">
        <v>892.2</v>
      </c>
      <c r="V852" t="s">
        <v>42</v>
      </c>
      <c r="W852">
        <v>126.15</v>
      </c>
      <c r="X852" t="s">
        <v>50</v>
      </c>
      <c r="Y852" t="s">
        <v>8735</v>
      </c>
      <c r="Z852">
        <v>2013</v>
      </c>
      <c r="AA852">
        <v>13</v>
      </c>
      <c r="AB852">
        <v>30978</v>
      </c>
    </row>
    <row r="853" spans="1:28" x14ac:dyDescent="0.2">
      <c r="A853" t="s">
        <v>3806</v>
      </c>
      <c r="B853" s="1">
        <v>41624</v>
      </c>
      <c r="C853" s="1">
        <v>41629</v>
      </c>
      <c r="D853" t="s">
        <v>45</v>
      </c>
      <c r="E853" t="s">
        <v>3807</v>
      </c>
      <c r="F853" t="s">
        <v>1583</v>
      </c>
      <c r="G853" t="s">
        <v>246</v>
      </c>
      <c r="H853" t="s">
        <v>2915</v>
      </c>
      <c r="I853" t="s">
        <v>3808</v>
      </c>
      <c r="J853" t="s">
        <v>3809</v>
      </c>
      <c r="K853" t="s">
        <v>1950</v>
      </c>
      <c r="L853" t="s">
        <v>1950</v>
      </c>
      <c r="M853" t="s">
        <v>1594</v>
      </c>
      <c r="N853" t="s">
        <v>38</v>
      </c>
      <c r="O853" t="s">
        <v>380</v>
      </c>
      <c r="P853" t="s">
        <v>1440</v>
      </c>
      <c r="Q853" t="s">
        <v>2263</v>
      </c>
      <c r="R853">
        <v>7</v>
      </c>
      <c r="S853">
        <v>2424</v>
      </c>
      <c r="T853">
        <v>0</v>
      </c>
      <c r="U853">
        <v>24.22</v>
      </c>
      <c r="V853" t="s">
        <v>42</v>
      </c>
      <c r="W853">
        <v>163.45599999999999</v>
      </c>
      <c r="X853" t="s">
        <v>50</v>
      </c>
      <c r="Y853" t="s">
        <v>8764</v>
      </c>
      <c r="Z853">
        <v>2013</v>
      </c>
      <c r="AA853">
        <v>51</v>
      </c>
      <c r="AB853">
        <v>9965</v>
      </c>
    </row>
    <row r="854" spans="1:28" x14ac:dyDescent="0.2">
      <c r="A854" t="s">
        <v>3810</v>
      </c>
      <c r="B854" s="1">
        <v>41713</v>
      </c>
      <c r="C854" s="1">
        <v>41719</v>
      </c>
      <c r="D854" t="s">
        <v>45</v>
      </c>
      <c r="E854" t="s">
        <v>3811</v>
      </c>
      <c r="F854" t="s">
        <v>3812</v>
      </c>
      <c r="G854" t="s">
        <v>246</v>
      </c>
      <c r="H854" t="s">
        <v>1985</v>
      </c>
      <c r="I854" t="s">
        <v>1986</v>
      </c>
      <c r="J854" t="s">
        <v>3813</v>
      </c>
      <c r="K854" t="s">
        <v>1879</v>
      </c>
      <c r="L854" t="s">
        <v>1879</v>
      </c>
      <c r="M854" t="s">
        <v>1988</v>
      </c>
      <c r="N854" t="s">
        <v>38</v>
      </c>
      <c r="O854" t="s">
        <v>380</v>
      </c>
      <c r="P854" t="s">
        <v>3814</v>
      </c>
      <c r="Q854" t="s">
        <v>3673</v>
      </c>
      <c r="R854">
        <v>7</v>
      </c>
      <c r="S854">
        <v>685</v>
      </c>
      <c r="T854">
        <v>0</v>
      </c>
      <c r="U854">
        <v>6.72</v>
      </c>
      <c r="V854" t="s">
        <v>42</v>
      </c>
      <c r="W854">
        <v>38.1</v>
      </c>
      <c r="X854" t="s">
        <v>50</v>
      </c>
      <c r="Y854" t="s">
        <v>8758</v>
      </c>
      <c r="Z854">
        <v>2014</v>
      </c>
      <c r="AA854">
        <v>11</v>
      </c>
      <c r="AB854">
        <v>13881</v>
      </c>
    </row>
    <row r="855" spans="1:28" x14ac:dyDescent="0.2">
      <c r="A855" t="s">
        <v>3815</v>
      </c>
      <c r="B855" s="1">
        <v>41824</v>
      </c>
      <c r="C855" s="1">
        <v>41828</v>
      </c>
      <c r="D855" t="s">
        <v>45</v>
      </c>
      <c r="E855" t="s">
        <v>3816</v>
      </c>
      <c r="F855" t="s">
        <v>3484</v>
      </c>
      <c r="G855" t="s">
        <v>246</v>
      </c>
      <c r="H855" t="s">
        <v>2011</v>
      </c>
      <c r="I855" t="s">
        <v>2012</v>
      </c>
      <c r="J855" t="s">
        <v>2013</v>
      </c>
      <c r="K855" t="s">
        <v>2005</v>
      </c>
      <c r="L855" t="s">
        <v>2005</v>
      </c>
      <c r="M855" t="s">
        <v>2014</v>
      </c>
      <c r="N855" t="s">
        <v>38</v>
      </c>
      <c r="O855" t="s">
        <v>380</v>
      </c>
      <c r="P855" t="s">
        <v>3817</v>
      </c>
      <c r="Q855" t="s">
        <v>3349</v>
      </c>
      <c r="R855">
        <v>6</v>
      </c>
      <c r="S855">
        <v>3417</v>
      </c>
      <c r="T855">
        <v>0</v>
      </c>
      <c r="U855">
        <v>854.28</v>
      </c>
      <c r="V855" t="s">
        <v>42</v>
      </c>
      <c r="W855">
        <v>297.2</v>
      </c>
      <c r="X855" t="s">
        <v>50</v>
      </c>
      <c r="Y855" t="s">
        <v>8746</v>
      </c>
      <c r="Z855">
        <v>2014</v>
      </c>
      <c r="AA855">
        <v>27</v>
      </c>
      <c r="AB855">
        <v>24422</v>
      </c>
    </row>
    <row r="856" spans="1:28" x14ac:dyDescent="0.2">
      <c r="A856" t="s">
        <v>3818</v>
      </c>
      <c r="B856" s="1">
        <v>41845</v>
      </c>
      <c r="C856" s="1">
        <v>41851</v>
      </c>
      <c r="D856" t="s">
        <v>45</v>
      </c>
      <c r="E856" t="s">
        <v>3819</v>
      </c>
      <c r="F856" t="s">
        <v>3820</v>
      </c>
      <c r="G856" t="s">
        <v>246</v>
      </c>
      <c r="H856" t="s">
        <v>3435</v>
      </c>
      <c r="I856" t="s">
        <v>3821</v>
      </c>
      <c r="J856" t="s">
        <v>3822</v>
      </c>
      <c r="K856" t="s">
        <v>1979</v>
      </c>
      <c r="L856" t="s">
        <v>1979</v>
      </c>
      <c r="M856" t="s">
        <v>1979</v>
      </c>
      <c r="N856" t="s">
        <v>38</v>
      </c>
      <c r="O856" t="s">
        <v>380</v>
      </c>
      <c r="P856" t="s">
        <v>3823</v>
      </c>
      <c r="Q856" t="s">
        <v>2875</v>
      </c>
      <c r="R856">
        <v>4</v>
      </c>
      <c r="S856">
        <v>1128</v>
      </c>
      <c r="T856">
        <v>0</v>
      </c>
      <c r="U856">
        <v>112.68</v>
      </c>
      <c r="V856" t="s">
        <v>42</v>
      </c>
      <c r="W856">
        <v>88.88</v>
      </c>
      <c r="X856" t="s">
        <v>50</v>
      </c>
      <c r="Y856" t="s">
        <v>8746</v>
      </c>
      <c r="Z856">
        <v>2014</v>
      </c>
      <c r="AA856">
        <v>30</v>
      </c>
      <c r="AB856">
        <v>50031</v>
      </c>
    </row>
    <row r="857" spans="1:28" x14ac:dyDescent="0.2">
      <c r="A857" t="s">
        <v>3824</v>
      </c>
      <c r="B857" s="1">
        <v>41926</v>
      </c>
      <c r="C857" s="1">
        <v>41932</v>
      </c>
      <c r="D857" t="s">
        <v>45</v>
      </c>
      <c r="E857" t="s">
        <v>3825</v>
      </c>
      <c r="F857" t="s">
        <v>3361</v>
      </c>
      <c r="G857" t="s">
        <v>246</v>
      </c>
      <c r="H857" t="s">
        <v>2072</v>
      </c>
      <c r="I857" t="s">
        <v>3826</v>
      </c>
      <c r="J857" t="s">
        <v>3827</v>
      </c>
      <c r="K857" t="s">
        <v>1879</v>
      </c>
      <c r="L857" t="s">
        <v>1879</v>
      </c>
      <c r="M857" t="s">
        <v>1594</v>
      </c>
      <c r="N857" t="s">
        <v>38</v>
      </c>
      <c r="O857" t="s">
        <v>380</v>
      </c>
      <c r="P857" t="s">
        <v>2285</v>
      </c>
      <c r="Q857" t="s">
        <v>2286</v>
      </c>
      <c r="R857">
        <v>2</v>
      </c>
      <c r="S857">
        <v>1073</v>
      </c>
      <c r="T857">
        <v>0</v>
      </c>
      <c r="U857">
        <v>182.34</v>
      </c>
      <c r="V857" t="s">
        <v>42</v>
      </c>
      <c r="W857">
        <v>59.68</v>
      </c>
      <c r="X857" t="s">
        <v>50</v>
      </c>
      <c r="Y857" t="s">
        <v>8749</v>
      </c>
      <c r="Z857">
        <v>2014</v>
      </c>
      <c r="AA857">
        <v>42</v>
      </c>
      <c r="AB857">
        <v>17369</v>
      </c>
    </row>
    <row r="858" spans="1:28" x14ac:dyDescent="0.2">
      <c r="A858" t="s">
        <v>3828</v>
      </c>
      <c r="B858" s="1">
        <v>41940</v>
      </c>
      <c r="C858" s="1">
        <v>41945</v>
      </c>
      <c r="D858" t="s">
        <v>45</v>
      </c>
      <c r="E858" t="s">
        <v>3829</v>
      </c>
      <c r="F858" t="s">
        <v>1618</v>
      </c>
      <c r="G858" t="s">
        <v>246</v>
      </c>
      <c r="H858" t="s">
        <v>1994</v>
      </c>
      <c r="I858" t="s">
        <v>2235</v>
      </c>
      <c r="J858" t="s">
        <v>3485</v>
      </c>
      <c r="K858" t="s">
        <v>1950</v>
      </c>
      <c r="L858" t="s">
        <v>1950</v>
      </c>
      <c r="M858" t="s">
        <v>1988</v>
      </c>
      <c r="N858" t="s">
        <v>38</v>
      </c>
      <c r="O858" t="s">
        <v>380</v>
      </c>
      <c r="P858" t="s">
        <v>1019</v>
      </c>
      <c r="Q858" t="s">
        <v>3830</v>
      </c>
      <c r="R858">
        <v>4</v>
      </c>
      <c r="S858">
        <v>738</v>
      </c>
      <c r="T858">
        <v>0</v>
      </c>
      <c r="U858">
        <v>228.64</v>
      </c>
      <c r="V858" t="s">
        <v>42</v>
      </c>
      <c r="W858">
        <v>52.569000000000003</v>
      </c>
      <c r="X858" t="s">
        <v>50</v>
      </c>
      <c r="Y858" t="s">
        <v>8749</v>
      </c>
      <c r="Z858">
        <v>2014</v>
      </c>
      <c r="AA858">
        <v>44</v>
      </c>
      <c r="AB858">
        <v>3674</v>
      </c>
    </row>
    <row r="859" spans="1:28" x14ac:dyDescent="0.2">
      <c r="A859" t="s">
        <v>3831</v>
      </c>
      <c r="B859" s="1">
        <v>41963</v>
      </c>
      <c r="C859" s="1">
        <v>41968</v>
      </c>
      <c r="D859" t="s">
        <v>45</v>
      </c>
      <c r="E859" t="s">
        <v>3832</v>
      </c>
      <c r="F859" t="s">
        <v>870</v>
      </c>
      <c r="G859" t="s">
        <v>246</v>
      </c>
      <c r="H859" t="s">
        <v>1985</v>
      </c>
      <c r="I859" t="s">
        <v>1986</v>
      </c>
      <c r="J859" t="s">
        <v>3833</v>
      </c>
      <c r="K859" t="s">
        <v>1879</v>
      </c>
      <c r="L859" t="s">
        <v>1879</v>
      </c>
      <c r="M859" t="s">
        <v>1988</v>
      </c>
      <c r="N859" t="s">
        <v>38</v>
      </c>
      <c r="O859" t="s">
        <v>380</v>
      </c>
      <c r="P859" t="s">
        <v>3834</v>
      </c>
      <c r="Q859" t="s">
        <v>2804</v>
      </c>
      <c r="R859">
        <v>3</v>
      </c>
      <c r="S859">
        <v>933</v>
      </c>
      <c r="T859">
        <v>0</v>
      </c>
      <c r="U859">
        <v>27.99</v>
      </c>
      <c r="V859" t="s">
        <v>42</v>
      </c>
      <c r="W859">
        <v>60.97</v>
      </c>
      <c r="X859" t="s">
        <v>50</v>
      </c>
      <c r="Y859" t="s">
        <v>8768</v>
      </c>
      <c r="Z859">
        <v>2014</v>
      </c>
      <c r="AA859">
        <v>47</v>
      </c>
      <c r="AB859">
        <v>13429</v>
      </c>
    </row>
    <row r="860" spans="1:28" x14ac:dyDescent="0.2">
      <c r="A860" t="s">
        <v>3835</v>
      </c>
      <c r="B860" s="1">
        <v>40682</v>
      </c>
      <c r="C860" s="1">
        <v>40686</v>
      </c>
      <c r="D860" t="s">
        <v>45</v>
      </c>
      <c r="E860" t="s">
        <v>3836</v>
      </c>
      <c r="F860" t="s">
        <v>760</v>
      </c>
      <c r="G860" t="s">
        <v>246</v>
      </c>
      <c r="H860" t="s">
        <v>2283</v>
      </c>
      <c r="I860" t="s">
        <v>2504</v>
      </c>
      <c r="J860" t="s">
        <v>3837</v>
      </c>
      <c r="K860" t="s">
        <v>1879</v>
      </c>
      <c r="L860" t="s">
        <v>1879</v>
      </c>
      <c r="M860" t="s">
        <v>1594</v>
      </c>
      <c r="N860" t="s">
        <v>38</v>
      </c>
      <c r="O860" t="s">
        <v>313</v>
      </c>
      <c r="P860" t="s">
        <v>3838</v>
      </c>
      <c r="Q860" t="s">
        <v>2458</v>
      </c>
      <c r="R860">
        <v>9</v>
      </c>
      <c r="S860">
        <v>457</v>
      </c>
      <c r="T860">
        <v>0</v>
      </c>
      <c r="U860">
        <v>59.4</v>
      </c>
      <c r="V860" t="s">
        <v>42</v>
      </c>
      <c r="W860">
        <v>18</v>
      </c>
      <c r="X860" t="s">
        <v>50</v>
      </c>
      <c r="Y860" t="s">
        <v>8752</v>
      </c>
      <c r="Z860">
        <v>2011</v>
      </c>
      <c r="AA860">
        <v>21</v>
      </c>
      <c r="AB860">
        <v>18713</v>
      </c>
    </row>
    <row r="861" spans="1:28" x14ac:dyDescent="0.2">
      <c r="A861" t="s">
        <v>3839</v>
      </c>
      <c r="B861" s="1">
        <v>41187</v>
      </c>
      <c r="C861" s="1">
        <v>41194</v>
      </c>
      <c r="D861" t="s">
        <v>45</v>
      </c>
      <c r="E861" t="s">
        <v>3840</v>
      </c>
      <c r="F861" t="s">
        <v>3841</v>
      </c>
      <c r="G861" t="s">
        <v>246</v>
      </c>
      <c r="H861" t="s">
        <v>2365</v>
      </c>
      <c r="I861" t="s">
        <v>3842</v>
      </c>
      <c r="J861" t="s">
        <v>3843</v>
      </c>
      <c r="K861" t="s">
        <v>1879</v>
      </c>
      <c r="L861" t="s">
        <v>1879</v>
      </c>
      <c r="M861" t="s">
        <v>1757</v>
      </c>
      <c r="N861" t="s">
        <v>38</v>
      </c>
      <c r="O861" t="s">
        <v>313</v>
      </c>
      <c r="P861" t="s">
        <v>3844</v>
      </c>
      <c r="Q861" t="s">
        <v>3845</v>
      </c>
      <c r="R861">
        <v>8</v>
      </c>
      <c r="S861">
        <v>414</v>
      </c>
      <c r="T861">
        <v>0</v>
      </c>
      <c r="U861">
        <v>153.12</v>
      </c>
      <c r="V861" t="s">
        <v>42</v>
      </c>
      <c r="W861">
        <v>49.4</v>
      </c>
      <c r="X861" t="s">
        <v>50</v>
      </c>
      <c r="Y861" t="s">
        <v>8761</v>
      </c>
      <c r="Z861">
        <v>2012</v>
      </c>
      <c r="AA861">
        <v>40</v>
      </c>
      <c r="AB861">
        <v>15813</v>
      </c>
    </row>
    <row r="862" spans="1:28" x14ac:dyDescent="0.2">
      <c r="A862" t="s">
        <v>3846</v>
      </c>
      <c r="B862" s="1">
        <v>41863</v>
      </c>
      <c r="C862" s="1">
        <v>41867</v>
      </c>
      <c r="D862" t="s">
        <v>45</v>
      </c>
      <c r="E862" t="s">
        <v>3847</v>
      </c>
      <c r="F862" t="s">
        <v>3848</v>
      </c>
      <c r="G862" t="s">
        <v>246</v>
      </c>
      <c r="H862" t="s">
        <v>1940</v>
      </c>
      <c r="I862" t="s">
        <v>1941</v>
      </c>
      <c r="J862" t="s">
        <v>3849</v>
      </c>
      <c r="K862" t="s">
        <v>1879</v>
      </c>
      <c r="L862" t="s">
        <v>1879</v>
      </c>
      <c r="M862" t="s">
        <v>1757</v>
      </c>
      <c r="N862" t="s">
        <v>38</v>
      </c>
      <c r="O862" t="s">
        <v>1434</v>
      </c>
      <c r="P862" t="s">
        <v>1925</v>
      </c>
      <c r="Q862" t="s">
        <v>1926</v>
      </c>
      <c r="R862">
        <v>9</v>
      </c>
      <c r="S862">
        <v>473</v>
      </c>
      <c r="T862">
        <v>0</v>
      </c>
      <c r="U862">
        <v>113.4</v>
      </c>
      <c r="V862" t="s">
        <v>42</v>
      </c>
      <c r="W862">
        <v>6.74</v>
      </c>
      <c r="X862" t="s">
        <v>50</v>
      </c>
      <c r="Y862" t="s">
        <v>8747</v>
      </c>
      <c r="Z862">
        <v>2014</v>
      </c>
      <c r="AA862">
        <v>33</v>
      </c>
      <c r="AB862">
        <v>12184</v>
      </c>
    </row>
    <row r="863" spans="1:28" x14ac:dyDescent="0.2">
      <c r="A863" t="s">
        <v>3850</v>
      </c>
      <c r="B863" s="1">
        <v>40723</v>
      </c>
      <c r="C863" s="1">
        <v>40727</v>
      </c>
      <c r="D863" t="s">
        <v>45</v>
      </c>
      <c r="E863" t="s">
        <v>3851</v>
      </c>
      <c r="F863" t="s">
        <v>3852</v>
      </c>
      <c r="G863" t="s">
        <v>31</v>
      </c>
      <c r="H863" t="s">
        <v>1876</v>
      </c>
      <c r="I863" t="s">
        <v>1877</v>
      </c>
      <c r="J863" t="s">
        <v>3317</v>
      </c>
      <c r="K863" t="s">
        <v>1879</v>
      </c>
      <c r="L863" t="s">
        <v>1879</v>
      </c>
      <c r="M863" t="s">
        <v>1757</v>
      </c>
      <c r="N863" t="s">
        <v>38</v>
      </c>
      <c r="O863" t="s">
        <v>393</v>
      </c>
      <c r="P863" t="s">
        <v>3853</v>
      </c>
      <c r="Q863" t="s">
        <v>2684</v>
      </c>
      <c r="R863">
        <v>12</v>
      </c>
      <c r="S863">
        <v>554</v>
      </c>
      <c r="T863">
        <v>0</v>
      </c>
      <c r="U863">
        <v>144</v>
      </c>
      <c r="V863" t="s">
        <v>42</v>
      </c>
      <c r="W863">
        <v>53.14</v>
      </c>
      <c r="X863" t="s">
        <v>50</v>
      </c>
      <c r="Y863" t="s">
        <v>8757</v>
      </c>
      <c r="Z863">
        <v>2011</v>
      </c>
      <c r="AA863">
        <v>27</v>
      </c>
      <c r="AB863">
        <v>11286</v>
      </c>
    </row>
    <row r="864" spans="1:28" x14ac:dyDescent="0.2">
      <c r="A864" t="s">
        <v>3854</v>
      </c>
      <c r="B864" s="1">
        <v>41065</v>
      </c>
      <c r="C864" s="1">
        <v>41069</v>
      </c>
      <c r="D864" t="s">
        <v>45</v>
      </c>
      <c r="E864" t="s">
        <v>3855</v>
      </c>
      <c r="F864" t="s">
        <v>1830</v>
      </c>
      <c r="G864" t="s">
        <v>31</v>
      </c>
      <c r="H864" t="s">
        <v>2011</v>
      </c>
      <c r="I864" t="s">
        <v>3856</v>
      </c>
      <c r="J864" t="s">
        <v>3856</v>
      </c>
      <c r="K864" t="s">
        <v>2005</v>
      </c>
      <c r="L864" t="s">
        <v>2005</v>
      </c>
      <c r="M864" t="s">
        <v>2014</v>
      </c>
      <c r="N864" t="s">
        <v>38</v>
      </c>
      <c r="O864" t="s">
        <v>393</v>
      </c>
      <c r="P864" t="s">
        <v>3857</v>
      </c>
      <c r="Q864" t="s">
        <v>3858</v>
      </c>
      <c r="R864">
        <v>9</v>
      </c>
      <c r="S864">
        <v>367</v>
      </c>
      <c r="T864">
        <v>0</v>
      </c>
      <c r="U864">
        <v>14.58</v>
      </c>
      <c r="V864" t="s">
        <v>42</v>
      </c>
      <c r="W864">
        <v>22.52</v>
      </c>
      <c r="X864" t="s">
        <v>50</v>
      </c>
      <c r="Y864" t="s">
        <v>8765</v>
      </c>
      <c r="Z864">
        <v>2012</v>
      </c>
      <c r="AA864">
        <v>23</v>
      </c>
      <c r="AB864">
        <v>26359</v>
      </c>
    </row>
    <row r="865" spans="1:28" x14ac:dyDescent="0.2">
      <c r="A865" t="s">
        <v>3859</v>
      </c>
      <c r="B865" s="1">
        <v>41379</v>
      </c>
      <c r="C865" s="1">
        <v>41384</v>
      </c>
      <c r="D865" t="s">
        <v>45</v>
      </c>
      <c r="E865" t="s">
        <v>3860</v>
      </c>
      <c r="F865" t="s">
        <v>1803</v>
      </c>
      <c r="G865" t="s">
        <v>31</v>
      </c>
      <c r="H865" t="s">
        <v>1985</v>
      </c>
      <c r="I865" t="s">
        <v>2099</v>
      </c>
      <c r="J865" t="s">
        <v>2142</v>
      </c>
      <c r="K865" t="s">
        <v>1879</v>
      </c>
      <c r="L865" t="s">
        <v>1879</v>
      </c>
      <c r="M865" t="s">
        <v>1988</v>
      </c>
      <c r="N865" t="s">
        <v>38</v>
      </c>
      <c r="O865" t="s">
        <v>393</v>
      </c>
      <c r="P865" t="s">
        <v>3861</v>
      </c>
      <c r="Q865" t="s">
        <v>3862</v>
      </c>
      <c r="R865">
        <v>8</v>
      </c>
      <c r="S865">
        <v>351</v>
      </c>
      <c r="T865">
        <v>0</v>
      </c>
      <c r="U865">
        <v>129.84</v>
      </c>
      <c r="V865" t="s">
        <v>42</v>
      </c>
      <c r="W865">
        <v>5.71</v>
      </c>
      <c r="X865" t="s">
        <v>50</v>
      </c>
      <c r="Y865" t="s">
        <v>8736</v>
      </c>
      <c r="Z865">
        <v>2013</v>
      </c>
      <c r="AA865">
        <v>16</v>
      </c>
      <c r="AB865">
        <v>10977</v>
      </c>
    </row>
    <row r="866" spans="1:28" x14ac:dyDescent="0.2">
      <c r="A866" t="s">
        <v>3863</v>
      </c>
      <c r="B866" s="1">
        <v>41478</v>
      </c>
      <c r="C866" s="1">
        <v>41484</v>
      </c>
      <c r="D866" t="s">
        <v>45</v>
      </c>
      <c r="E866" t="s">
        <v>3864</v>
      </c>
      <c r="F866" t="s">
        <v>865</v>
      </c>
      <c r="G866" t="s">
        <v>31</v>
      </c>
      <c r="H866" t="s">
        <v>2256</v>
      </c>
      <c r="I866" t="s">
        <v>3659</v>
      </c>
      <c r="J866" t="s">
        <v>3865</v>
      </c>
      <c r="K866" t="s">
        <v>2005</v>
      </c>
      <c r="L866" t="s">
        <v>2005</v>
      </c>
      <c r="M866" t="s">
        <v>2112</v>
      </c>
      <c r="N866" t="s">
        <v>38</v>
      </c>
      <c r="O866" t="s">
        <v>39</v>
      </c>
      <c r="P866" t="s">
        <v>3866</v>
      </c>
      <c r="Q866" t="s">
        <v>3867</v>
      </c>
      <c r="R866">
        <v>7</v>
      </c>
      <c r="S866">
        <v>314</v>
      </c>
      <c r="T866">
        <v>0</v>
      </c>
      <c r="U866">
        <v>94.08</v>
      </c>
      <c r="V866" t="s">
        <v>42</v>
      </c>
      <c r="W866">
        <v>22.66</v>
      </c>
      <c r="X866" t="s">
        <v>50</v>
      </c>
      <c r="Y866" t="s">
        <v>8767</v>
      </c>
      <c r="Z866">
        <v>2013</v>
      </c>
      <c r="AA866">
        <v>30</v>
      </c>
      <c r="AB866">
        <v>29203</v>
      </c>
    </row>
    <row r="867" spans="1:28" x14ac:dyDescent="0.2">
      <c r="A867" t="s">
        <v>3868</v>
      </c>
      <c r="B867" s="1">
        <v>41631</v>
      </c>
      <c r="C867" s="1">
        <v>41637</v>
      </c>
      <c r="D867" t="s">
        <v>45</v>
      </c>
      <c r="E867" t="s">
        <v>3869</v>
      </c>
      <c r="F867" t="s">
        <v>1859</v>
      </c>
      <c r="G867" t="s">
        <v>31</v>
      </c>
      <c r="H867" t="s">
        <v>2118</v>
      </c>
      <c r="I867" t="s">
        <v>2118</v>
      </c>
      <c r="J867" t="s">
        <v>2118</v>
      </c>
      <c r="K867" t="s">
        <v>2005</v>
      </c>
      <c r="L867" t="s">
        <v>2005</v>
      </c>
      <c r="M867" t="s">
        <v>2006</v>
      </c>
      <c r="N867" t="s">
        <v>38</v>
      </c>
      <c r="O867" t="s">
        <v>39</v>
      </c>
      <c r="P867" t="s">
        <v>3870</v>
      </c>
      <c r="Q867" t="s">
        <v>3871</v>
      </c>
      <c r="R867">
        <v>10</v>
      </c>
      <c r="S867">
        <v>452</v>
      </c>
      <c r="T867">
        <v>0</v>
      </c>
      <c r="U867">
        <v>99.3</v>
      </c>
      <c r="V867" t="s">
        <v>42</v>
      </c>
      <c r="W867">
        <v>16.82</v>
      </c>
      <c r="X867" t="s">
        <v>50</v>
      </c>
      <c r="Y867" t="s">
        <v>8764</v>
      </c>
      <c r="Z867">
        <v>2013</v>
      </c>
      <c r="AA867">
        <v>52</v>
      </c>
      <c r="AB867">
        <v>21201</v>
      </c>
    </row>
    <row r="868" spans="1:28" x14ac:dyDescent="0.2">
      <c r="A868" t="s">
        <v>3872</v>
      </c>
      <c r="B868" s="1">
        <v>40548</v>
      </c>
      <c r="C868" s="1">
        <v>40552</v>
      </c>
      <c r="D868" t="s">
        <v>45</v>
      </c>
      <c r="E868" t="s">
        <v>3873</v>
      </c>
      <c r="F868" t="s">
        <v>3874</v>
      </c>
      <c r="G868" t="s">
        <v>31</v>
      </c>
      <c r="H868" t="s">
        <v>1994</v>
      </c>
      <c r="I868" t="s">
        <v>3875</v>
      </c>
      <c r="J868" t="s">
        <v>3876</v>
      </c>
      <c r="K868" t="s">
        <v>1950</v>
      </c>
      <c r="L868" t="s">
        <v>1950</v>
      </c>
      <c r="M868" t="s">
        <v>1988</v>
      </c>
      <c r="N868" t="s">
        <v>38</v>
      </c>
      <c r="O868" t="s">
        <v>380</v>
      </c>
      <c r="P868" t="s">
        <v>2318</v>
      </c>
      <c r="Q868" t="s">
        <v>2319</v>
      </c>
      <c r="R868">
        <v>8</v>
      </c>
      <c r="S868">
        <v>3029</v>
      </c>
      <c r="T868">
        <v>0</v>
      </c>
      <c r="U868">
        <v>999.36</v>
      </c>
      <c r="V868" t="s">
        <v>42</v>
      </c>
      <c r="W868">
        <v>191.20099999999999</v>
      </c>
      <c r="X868" t="s">
        <v>50</v>
      </c>
      <c r="Y868" t="s">
        <v>8723</v>
      </c>
      <c r="Z868">
        <v>2011</v>
      </c>
      <c r="AA868">
        <v>2</v>
      </c>
      <c r="AB868">
        <v>6006</v>
      </c>
    </row>
    <row r="869" spans="1:28" x14ac:dyDescent="0.2">
      <c r="A869" t="s">
        <v>3877</v>
      </c>
      <c r="B869" s="1">
        <v>40639</v>
      </c>
      <c r="C869" s="1">
        <v>40643</v>
      </c>
      <c r="D869" t="s">
        <v>45</v>
      </c>
      <c r="E869" t="s">
        <v>3878</v>
      </c>
      <c r="F869" t="s">
        <v>3879</v>
      </c>
      <c r="G869" t="s">
        <v>31</v>
      </c>
      <c r="H869" t="s">
        <v>2365</v>
      </c>
      <c r="I869" t="s">
        <v>3880</v>
      </c>
      <c r="J869" t="s">
        <v>3880</v>
      </c>
      <c r="K869" t="s">
        <v>1879</v>
      </c>
      <c r="L869" t="s">
        <v>1879</v>
      </c>
      <c r="M869" t="s">
        <v>1757</v>
      </c>
      <c r="N869" t="s">
        <v>38</v>
      </c>
      <c r="O869" t="s">
        <v>380</v>
      </c>
      <c r="P869" t="s">
        <v>3530</v>
      </c>
      <c r="Q869" t="s">
        <v>3531</v>
      </c>
      <c r="R869">
        <v>7</v>
      </c>
      <c r="S869">
        <v>584</v>
      </c>
      <c r="T869">
        <v>0</v>
      </c>
      <c r="U869">
        <v>233.52</v>
      </c>
      <c r="V869" t="s">
        <v>42</v>
      </c>
      <c r="W869">
        <v>51.12</v>
      </c>
      <c r="X869" t="s">
        <v>50</v>
      </c>
      <c r="Y869" t="s">
        <v>8751</v>
      </c>
      <c r="Z869">
        <v>2011</v>
      </c>
      <c r="AA869">
        <v>15</v>
      </c>
      <c r="AB869">
        <v>18668</v>
      </c>
    </row>
    <row r="870" spans="1:28" x14ac:dyDescent="0.2">
      <c r="A870" t="s">
        <v>3881</v>
      </c>
      <c r="B870" s="1">
        <v>40814</v>
      </c>
      <c r="C870" s="1">
        <v>40819</v>
      </c>
      <c r="D870" t="s">
        <v>45</v>
      </c>
      <c r="E870" t="s">
        <v>3882</v>
      </c>
      <c r="F870" t="s">
        <v>1566</v>
      </c>
      <c r="G870" t="s">
        <v>31</v>
      </c>
      <c r="H870" t="s">
        <v>1961</v>
      </c>
      <c r="I870" t="s">
        <v>3883</v>
      </c>
      <c r="J870" t="s">
        <v>3884</v>
      </c>
      <c r="K870" t="s">
        <v>1879</v>
      </c>
      <c r="L870" t="s">
        <v>1879</v>
      </c>
      <c r="M870" t="s">
        <v>1757</v>
      </c>
      <c r="N870" t="s">
        <v>38</v>
      </c>
      <c r="O870" t="s">
        <v>380</v>
      </c>
      <c r="P870" t="s">
        <v>3885</v>
      </c>
      <c r="Q870" t="s">
        <v>2170</v>
      </c>
      <c r="R870">
        <v>8</v>
      </c>
      <c r="S870">
        <v>4195</v>
      </c>
      <c r="T870">
        <v>0</v>
      </c>
      <c r="U870">
        <v>839.04</v>
      </c>
      <c r="V870" t="s">
        <v>42</v>
      </c>
      <c r="W870">
        <v>284.51</v>
      </c>
      <c r="X870" t="s">
        <v>50</v>
      </c>
      <c r="Y870" t="s">
        <v>8725</v>
      </c>
      <c r="Z870">
        <v>2011</v>
      </c>
      <c r="AA870">
        <v>40</v>
      </c>
      <c r="AB870">
        <v>20228</v>
      </c>
    </row>
    <row r="871" spans="1:28" x14ac:dyDescent="0.2">
      <c r="A871" t="s">
        <v>3886</v>
      </c>
      <c r="B871" s="1">
        <v>40829</v>
      </c>
      <c r="C871" s="1">
        <v>40835</v>
      </c>
      <c r="D871" t="s">
        <v>45</v>
      </c>
      <c r="E871" t="s">
        <v>3887</v>
      </c>
      <c r="F871" t="s">
        <v>3888</v>
      </c>
      <c r="G871" t="s">
        <v>31</v>
      </c>
      <c r="H871" t="s">
        <v>2256</v>
      </c>
      <c r="I871" t="s">
        <v>2555</v>
      </c>
      <c r="J871" t="s">
        <v>3889</v>
      </c>
      <c r="K871" t="s">
        <v>2005</v>
      </c>
      <c r="L871" t="s">
        <v>2005</v>
      </c>
      <c r="M871" t="s">
        <v>2112</v>
      </c>
      <c r="N871" t="s">
        <v>38</v>
      </c>
      <c r="O871" t="s">
        <v>380</v>
      </c>
      <c r="P871" t="s">
        <v>3817</v>
      </c>
      <c r="Q871" t="s">
        <v>3349</v>
      </c>
      <c r="R871">
        <v>2</v>
      </c>
      <c r="S871">
        <v>1139</v>
      </c>
      <c r="T871">
        <v>0</v>
      </c>
      <c r="U871">
        <v>284.76</v>
      </c>
      <c r="V871" t="s">
        <v>42</v>
      </c>
      <c r="W871">
        <v>110.3</v>
      </c>
      <c r="X871" t="s">
        <v>50</v>
      </c>
      <c r="Y871" t="s">
        <v>8726</v>
      </c>
      <c r="Z871">
        <v>2011</v>
      </c>
      <c r="AA871">
        <v>42</v>
      </c>
      <c r="AB871">
        <v>25048</v>
      </c>
    </row>
    <row r="872" spans="1:28" x14ac:dyDescent="0.2">
      <c r="A872" t="s">
        <v>3890</v>
      </c>
      <c r="B872" s="1">
        <v>40870</v>
      </c>
      <c r="C872" s="1">
        <v>40876</v>
      </c>
      <c r="D872" t="s">
        <v>45</v>
      </c>
      <c r="E872" t="s">
        <v>3891</v>
      </c>
      <c r="F872" t="s">
        <v>3081</v>
      </c>
      <c r="G872" t="s">
        <v>31</v>
      </c>
      <c r="H872" t="s">
        <v>2049</v>
      </c>
      <c r="I872" t="s">
        <v>3892</v>
      </c>
      <c r="J872" t="s">
        <v>3893</v>
      </c>
      <c r="K872" t="s">
        <v>1979</v>
      </c>
      <c r="L872" t="s">
        <v>1979</v>
      </c>
      <c r="M872" t="s">
        <v>1979</v>
      </c>
      <c r="N872" t="s">
        <v>38</v>
      </c>
      <c r="O872" t="s">
        <v>380</v>
      </c>
      <c r="P872" t="s">
        <v>3894</v>
      </c>
      <c r="Q872" t="s">
        <v>3895</v>
      </c>
      <c r="R872">
        <v>6</v>
      </c>
      <c r="S872">
        <v>583</v>
      </c>
      <c r="T872">
        <v>0</v>
      </c>
      <c r="U872">
        <v>215.64</v>
      </c>
      <c r="V872" t="s">
        <v>42</v>
      </c>
      <c r="W872">
        <v>21.14</v>
      </c>
      <c r="X872" t="s">
        <v>50</v>
      </c>
      <c r="Y872" t="s">
        <v>8727</v>
      </c>
      <c r="Z872">
        <v>2011</v>
      </c>
      <c r="AA872">
        <v>48</v>
      </c>
      <c r="AB872">
        <v>41731</v>
      </c>
    </row>
    <row r="873" spans="1:28" x14ac:dyDescent="0.2">
      <c r="A873" t="s">
        <v>3896</v>
      </c>
      <c r="B873" s="1">
        <v>41015</v>
      </c>
      <c r="C873" s="1">
        <v>41019</v>
      </c>
      <c r="D873" t="s">
        <v>45</v>
      </c>
      <c r="E873" t="s">
        <v>3897</v>
      </c>
      <c r="F873" t="s">
        <v>3898</v>
      </c>
      <c r="G873" t="s">
        <v>31</v>
      </c>
      <c r="H873" t="s">
        <v>1994</v>
      </c>
      <c r="I873" t="s">
        <v>2469</v>
      </c>
      <c r="J873" t="s">
        <v>3122</v>
      </c>
      <c r="K873" t="s">
        <v>1950</v>
      </c>
      <c r="L873" t="s">
        <v>1950</v>
      </c>
      <c r="M873" t="s">
        <v>1988</v>
      </c>
      <c r="N873" t="s">
        <v>38</v>
      </c>
      <c r="O873" t="s">
        <v>380</v>
      </c>
      <c r="P873" t="s">
        <v>3899</v>
      </c>
      <c r="Q873" t="s">
        <v>2882</v>
      </c>
      <c r="R873">
        <v>4</v>
      </c>
      <c r="S873">
        <v>800</v>
      </c>
      <c r="T873">
        <v>0</v>
      </c>
      <c r="U873">
        <v>335.76</v>
      </c>
      <c r="V873" t="s">
        <v>42</v>
      </c>
      <c r="W873">
        <v>53.542999999999999</v>
      </c>
      <c r="X873" t="s">
        <v>50</v>
      </c>
      <c r="Y873" t="s">
        <v>8731</v>
      </c>
      <c r="Z873">
        <v>2012</v>
      </c>
      <c r="AA873">
        <v>16</v>
      </c>
      <c r="AB873">
        <v>7553</v>
      </c>
    </row>
    <row r="874" spans="1:28" x14ac:dyDescent="0.2">
      <c r="A874" t="s">
        <v>3900</v>
      </c>
      <c r="B874" s="1">
        <v>41033</v>
      </c>
      <c r="C874" s="1">
        <v>41038</v>
      </c>
      <c r="D874" t="s">
        <v>45</v>
      </c>
      <c r="E874" t="s">
        <v>3575</v>
      </c>
      <c r="F874" t="s">
        <v>1734</v>
      </c>
      <c r="G874" t="s">
        <v>31</v>
      </c>
      <c r="H874" t="s">
        <v>1994</v>
      </c>
      <c r="I874" t="s">
        <v>1995</v>
      </c>
      <c r="J874" t="s">
        <v>2196</v>
      </c>
      <c r="K874" t="s">
        <v>1950</v>
      </c>
      <c r="L874" t="s">
        <v>1950</v>
      </c>
      <c r="M874" t="s">
        <v>1988</v>
      </c>
      <c r="N874" t="s">
        <v>38</v>
      </c>
      <c r="O874" t="s">
        <v>380</v>
      </c>
      <c r="P874" t="s">
        <v>3036</v>
      </c>
      <c r="Q874" t="s">
        <v>3037</v>
      </c>
      <c r="R874">
        <v>9</v>
      </c>
      <c r="S874">
        <v>3243</v>
      </c>
      <c r="T874">
        <v>0</v>
      </c>
      <c r="U874">
        <v>324.18</v>
      </c>
      <c r="V874" t="s">
        <v>42</v>
      </c>
      <c r="W874">
        <v>279.52999999999997</v>
      </c>
      <c r="X874" t="s">
        <v>50</v>
      </c>
      <c r="Y874" t="s">
        <v>8762</v>
      </c>
      <c r="Z874">
        <v>2012</v>
      </c>
      <c r="AA874">
        <v>18</v>
      </c>
      <c r="AB874">
        <v>2378</v>
      </c>
    </row>
    <row r="875" spans="1:28" x14ac:dyDescent="0.2">
      <c r="A875" t="s">
        <v>3901</v>
      </c>
      <c r="B875" s="1">
        <v>41076</v>
      </c>
      <c r="C875" s="1">
        <v>41082</v>
      </c>
      <c r="D875" t="s">
        <v>45</v>
      </c>
      <c r="E875" t="s">
        <v>3902</v>
      </c>
      <c r="F875" t="s">
        <v>3903</v>
      </c>
      <c r="G875" t="s">
        <v>31</v>
      </c>
      <c r="H875" t="s">
        <v>2256</v>
      </c>
      <c r="I875" t="s">
        <v>3181</v>
      </c>
      <c r="J875" t="s">
        <v>3182</v>
      </c>
      <c r="K875" t="s">
        <v>2005</v>
      </c>
      <c r="L875" t="s">
        <v>2005</v>
      </c>
      <c r="M875" t="s">
        <v>2112</v>
      </c>
      <c r="N875" t="s">
        <v>38</v>
      </c>
      <c r="O875" t="s">
        <v>380</v>
      </c>
      <c r="P875" t="s">
        <v>2803</v>
      </c>
      <c r="Q875" t="s">
        <v>2804</v>
      </c>
      <c r="R875">
        <v>9</v>
      </c>
      <c r="S875">
        <v>2800</v>
      </c>
      <c r="T875">
        <v>0</v>
      </c>
      <c r="U875">
        <v>391.77</v>
      </c>
      <c r="V875" t="s">
        <v>42</v>
      </c>
      <c r="W875">
        <v>265.45999999999998</v>
      </c>
      <c r="X875" t="s">
        <v>50</v>
      </c>
      <c r="Y875" t="s">
        <v>8765</v>
      </c>
      <c r="Z875">
        <v>2012</v>
      </c>
      <c r="AA875">
        <v>24</v>
      </c>
      <c r="AB875">
        <v>21505</v>
      </c>
    </row>
    <row r="876" spans="1:28" x14ac:dyDescent="0.2">
      <c r="A876" t="s">
        <v>3904</v>
      </c>
      <c r="B876" s="1">
        <v>41094</v>
      </c>
      <c r="C876" s="1">
        <v>41100</v>
      </c>
      <c r="D876" t="s">
        <v>45</v>
      </c>
      <c r="E876" t="s">
        <v>3905</v>
      </c>
      <c r="F876" t="s">
        <v>133</v>
      </c>
      <c r="G876" t="s">
        <v>31</v>
      </c>
      <c r="H876" t="s">
        <v>1985</v>
      </c>
      <c r="I876" t="s">
        <v>1986</v>
      </c>
      <c r="J876" t="s">
        <v>3906</v>
      </c>
      <c r="K876" t="s">
        <v>1879</v>
      </c>
      <c r="L876" t="s">
        <v>1879</v>
      </c>
      <c r="M876" t="s">
        <v>1988</v>
      </c>
      <c r="N876" t="s">
        <v>38</v>
      </c>
      <c r="O876" t="s">
        <v>380</v>
      </c>
      <c r="P876" t="s">
        <v>3907</v>
      </c>
      <c r="Q876" t="s">
        <v>3739</v>
      </c>
      <c r="R876">
        <v>3</v>
      </c>
      <c r="S876">
        <v>1488</v>
      </c>
      <c r="T876">
        <v>0</v>
      </c>
      <c r="U876">
        <v>372.06</v>
      </c>
      <c r="V876" t="s">
        <v>42</v>
      </c>
      <c r="W876">
        <v>65.540000000000006</v>
      </c>
      <c r="X876" t="s">
        <v>50</v>
      </c>
      <c r="Y876" t="s">
        <v>8769</v>
      </c>
      <c r="Z876">
        <v>2012</v>
      </c>
      <c r="AA876">
        <v>27</v>
      </c>
      <c r="AB876">
        <v>14421</v>
      </c>
    </row>
    <row r="877" spans="1:28" x14ac:dyDescent="0.2">
      <c r="A877" t="s">
        <v>3908</v>
      </c>
      <c r="B877" s="1">
        <v>41129</v>
      </c>
      <c r="C877" s="1">
        <v>41135</v>
      </c>
      <c r="D877" t="s">
        <v>45</v>
      </c>
      <c r="E877" t="s">
        <v>3909</v>
      </c>
      <c r="F877" t="s">
        <v>87</v>
      </c>
      <c r="G877" t="s">
        <v>31</v>
      </c>
      <c r="H877" t="s">
        <v>2011</v>
      </c>
      <c r="I877" t="s">
        <v>2388</v>
      </c>
      <c r="J877" t="s">
        <v>3910</v>
      </c>
      <c r="K877" t="s">
        <v>2005</v>
      </c>
      <c r="L877" t="s">
        <v>2005</v>
      </c>
      <c r="M877" t="s">
        <v>2014</v>
      </c>
      <c r="N877" t="s">
        <v>38</v>
      </c>
      <c r="O877" t="s">
        <v>380</v>
      </c>
      <c r="P877" t="s">
        <v>2149</v>
      </c>
      <c r="Q877" t="s">
        <v>2150</v>
      </c>
      <c r="R877">
        <v>13</v>
      </c>
      <c r="S877">
        <v>1285</v>
      </c>
      <c r="T877">
        <v>0</v>
      </c>
      <c r="U877">
        <v>552.24</v>
      </c>
      <c r="V877" t="s">
        <v>42</v>
      </c>
      <c r="W877">
        <v>100.48</v>
      </c>
      <c r="X877" t="s">
        <v>50</v>
      </c>
      <c r="Y877" t="s">
        <v>8732</v>
      </c>
      <c r="Z877">
        <v>2012</v>
      </c>
      <c r="AA877">
        <v>32</v>
      </c>
      <c r="AB877">
        <v>20595</v>
      </c>
    </row>
    <row r="878" spans="1:28" x14ac:dyDescent="0.2">
      <c r="A878" t="s">
        <v>3911</v>
      </c>
      <c r="B878" s="1">
        <v>41158</v>
      </c>
      <c r="C878" s="1">
        <v>41164</v>
      </c>
      <c r="D878" t="s">
        <v>45</v>
      </c>
      <c r="E878" t="s">
        <v>3912</v>
      </c>
      <c r="F878" t="s">
        <v>3913</v>
      </c>
      <c r="G878" t="s">
        <v>31</v>
      </c>
      <c r="H878" t="s">
        <v>3147</v>
      </c>
      <c r="I878" t="s">
        <v>3914</v>
      </c>
      <c r="J878" t="s">
        <v>3915</v>
      </c>
      <c r="K878" t="s">
        <v>1979</v>
      </c>
      <c r="L878" t="s">
        <v>1979</v>
      </c>
      <c r="M878" t="s">
        <v>1979</v>
      </c>
      <c r="N878" t="s">
        <v>38</v>
      </c>
      <c r="O878" t="s">
        <v>380</v>
      </c>
      <c r="P878" t="s">
        <v>2745</v>
      </c>
      <c r="Q878" t="s">
        <v>2746</v>
      </c>
      <c r="R878">
        <v>4</v>
      </c>
      <c r="S878">
        <v>1232</v>
      </c>
      <c r="T878">
        <v>0</v>
      </c>
      <c r="U878">
        <v>123.12</v>
      </c>
      <c r="V878" t="s">
        <v>42</v>
      </c>
      <c r="W878">
        <v>35.450000000000003</v>
      </c>
      <c r="X878" t="s">
        <v>50</v>
      </c>
      <c r="Y878" t="s">
        <v>8763</v>
      </c>
      <c r="Z878">
        <v>2012</v>
      </c>
      <c r="AA878">
        <v>36</v>
      </c>
      <c r="AB878">
        <v>49046</v>
      </c>
    </row>
    <row r="879" spans="1:28" x14ac:dyDescent="0.2">
      <c r="A879" t="s">
        <v>3916</v>
      </c>
      <c r="B879" s="1">
        <v>41166</v>
      </c>
      <c r="C879" s="1">
        <v>41171</v>
      </c>
      <c r="D879" t="s">
        <v>45</v>
      </c>
      <c r="E879" t="s">
        <v>3917</v>
      </c>
      <c r="F879" t="s">
        <v>3281</v>
      </c>
      <c r="G879" t="s">
        <v>31</v>
      </c>
      <c r="H879" t="s">
        <v>1994</v>
      </c>
      <c r="I879" t="s">
        <v>2469</v>
      </c>
      <c r="J879" t="s">
        <v>3918</v>
      </c>
      <c r="K879" t="s">
        <v>1950</v>
      </c>
      <c r="L879" t="s">
        <v>1950</v>
      </c>
      <c r="M879" t="s">
        <v>1988</v>
      </c>
      <c r="N879" t="s">
        <v>38</v>
      </c>
      <c r="O879" t="s">
        <v>380</v>
      </c>
      <c r="P879" t="s">
        <v>3348</v>
      </c>
      <c r="Q879" t="s">
        <v>3349</v>
      </c>
      <c r="R879">
        <v>6</v>
      </c>
      <c r="S879">
        <v>2278</v>
      </c>
      <c r="T879">
        <v>0</v>
      </c>
      <c r="U879">
        <v>751.8</v>
      </c>
      <c r="V879" t="s">
        <v>42</v>
      </c>
      <c r="W879">
        <v>138.70599999999999</v>
      </c>
      <c r="X879" t="s">
        <v>50</v>
      </c>
      <c r="Y879" t="s">
        <v>8763</v>
      </c>
      <c r="Z879">
        <v>2012</v>
      </c>
      <c r="AA879">
        <v>37</v>
      </c>
      <c r="AB879">
        <v>238</v>
      </c>
    </row>
    <row r="880" spans="1:28" x14ac:dyDescent="0.2">
      <c r="A880" t="s">
        <v>3919</v>
      </c>
      <c r="B880" s="1">
        <v>41324</v>
      </c>
      <c r="C880" s="1">
        <v>41329</v>
      </c>
      <c r="D880" t="s">
        <v>45</v>
      </c>
      <c r="E880" t="s">
        <v>3920</v>
      </c>
      <c r="F880" t="s">
        <v>1477</v>
      </c>
      <c r="G880" t="s">
        <v>31</v>
      </c>
      <c r="H880" t="s">
        <v>2315</v>
      </c>
      <c r="I880" t="s">
        <v>2401</v>
      </c>
      <c r="J880" t="s">
        <v>3921</v>
      </c>
      <c r="K880" t="s">
        <v>1950</v>
      </c>
      <c r="L880" t="s">
        <v>1950</v>
      </c>
      <c r="M880" t="s">
        <v>1594</v>
      </c>
      <c r="N880" t="s">
        <v>38</v>
      </c>
      <c r="O880" t="s">
        <v>380</v>
      </c>
      <c r="P880" t="s">
        <v>3922</v>
      </c>
      <c r="Q880" t="s">
        <v>3368</v>
      </c>
      <c r="R880">
        <v>2</v>
      </c>
      <c r="S880">
        <v>750</v>
      </c>
      <c r="T880">
        <v>0</v>
      </c>
      <c r="U880">
        <v>22.48</v>
      </c>
      <c r="V880" t="s">
        <v>42</v>
      </c>
      <c r="W880">
        <v>61.344999999999999</v>
      </c>
      <c r="X880" t="s">
        <v>50</v>
      </c>
      <c r="Y880" t="s">
        <v>8754</v>
      </c>
      <c r="Z880">
        <v>2013</v>
      </c>
      <c r="AA880">
        <v>8</v>
      </c>
      <c r="AB880">
        <v>2761</v>
      </c>
    </row>
    <row r="881" spans="1:28" x14ac:dyDescent="0.2">
      <c r="A881" t="s">
        <v>3923</v>
      </c>
      <c r="B881" s="1">
        <v>41330</v>
      </c>
      <c r="C881" s="1">
        <v>41334</v>
      </c>
      <c r="D881" t="s">
        <v>45</v>
      </c>
      <c r="E881" t="s">
        <v>3924</v>
      </c>
      <c r="F881" t="s">
        <v>796</v>
      </c>
      <c r="G881" t="s">
        <v>31</v>
      </c>
      <c r="H881" t="s">
        <v>1969</v>
      </c>
      <c r="I881" t="s">
        <v>1970</v>
      </c>
      <c r="J881" t="s">
        <v>1970</v>
      </c>
      <c r="K881" t="s">
        <v>1950</v>
      </c>
      <c r="L881" t="s">
        <v>1950</v>
      </c>
      <c r="M881" t="s">
        <v>1757</v>
      </c>
      <c r="N881" t="s">
        <v>38</v>
      </c>
      <c r="O881" t="s">
        <v>380</v>
      </c>
      <c r="P881" t="s">
        <v>2177</v>
      </c>
      <c r="Q881" t="s">
        <v>2178</v>
      </c>
      <c r="R881">
        <v>2</v>
      </c>
      <c r="S881">
        <v>717</v>
      </c>
      <c r="T881">
        <v>0</v>
      </c>
      <c r="U881">
        <v>121.88</v>
      </c>
      <c r="V881" t="s">
        <v>42</v>
      </c>
      <c r="W881">
        <v>50.639000000000003</v>
      </c>
      <c r="X881" t="s">
        <v>50</v>
      </c>
      <c r="Y881" t="s">
        <v>8754</v>
      </c>
      <c r="Z881">
        <v>2013</v>
      </c>
      <c r="AA881">
        <v>9</v>
      </c>
      <c r="AB881">
        <v>7901</v>
      </c>
    </row>
    <row r="882" spans="1:28" x14ac:dyDescent="0.2">
      <c r="A882" t="s">
        <v>3925</v>
      </c>
      <c r="B882" s="1">
        <v>41405</v>
      </c>
      <c r="C882" s="1">
        <v>41410</v>
      </c>
      <c r="D882" t="s">
        <v>45</v>
      </c>
      <c r="E882" t="s">
        <v>3926</v>
      </c>
      <c r="F882" t="s">
        <v>1039</v>
      </c>
      <c r="G882" t="s">
        <v>31</v>
      </c>
      <c r="H882" t="s">
        <v>2057</v>
      </c>
      <c r="I882" t="s">
        <v>3069</v>
      </c>
      <c r="J882" t="s">
        <v>3070</v>
      </c>
      <c r="K882" t="s">
        <v>1950</v>
      </c>
      <c r="L882" t="s">
        <v>1950</v>
      </c>
      <c r="M882" t="s">
        <v>2060</v>
      </c>
      <c r="N882" t="s">
        <v>38</v>
      </c>
      <c r="O882" t="s">
        <v>380</v>
      </c>
      <c r="P882" t="s">
        <v>3727</v>
      </c>
      <c r="Q882" t="s">
        <v>2986</v>
      </c>
      <c r="R882">
        <v>6</v>
      </c>
      <c r="S882">
        <v>1993</v>
      </c>
      <c r="T882">
        <v>0</v>
      </c>
      <c r="U882">
        <v>498.24</v>
      </c>
      <c r="V882" t="s">
        <v>42</v>
      </c>
      <c r="W882">
        <v>185.40199999999999</v>
      </c>
      <c r="X882" t="s">
        <v>50</v>
      </c>
      <c r="Y882" t="s">
        <v>8737</v>
      </c>
      <c r="Z882">
        <v>2013</v>
      </c>
      <c r="AA882">
        <v>19</v>
      </c>
      <c r="AB882">
        <v>4232</v>
      </c>
    </row>
    <row r="883" spans="1:28" x14ac:dyDescent="0.2">
      <c r="A883" t="s">
        <v>3927</v>
      </c>
      <c r="B883" s="1">
        <v>41526</v>
      </c>
      <c r="C883" s="1">
        <v>41531</v>
      </c>
      <c r="D883" t="s">
        <v>45</v>
      </c>
      <c r="E883" t="s">
        <v>3928</v>
      </c>
      <c r="F883" t="s">
        <v>373</v>
      </c>
      <c r="G883" t="s">
        <v>31</v>
      </c>
      <c r="H883" t="s">
        <v>2072</v>
      </c>
      <c r="I883" t="s">
        <v>3826</v>
      </c>
      <c r="J883" t="s">
        <v>3929</v>
      </c>
      <c r="K883" t="s">
        <v>1879</v>
      </c>
      <c r="L883" t="s">
        <v>1879</v>
      </c>
      <c r="M883" t="s">
        <v>1594</v>
      </c>
      <c r="N883" t="s">
        <v>38</v>
      </c>
      <c r="O883" t="s">
        <v>380</v>
      </c>
      <c r="P883" t="s">
        <v>3930</v>
      </c>
      <c r="Q883" t="s">
        <v>3931</v>
      </c>
      <c r="R883">
        <v>4</v>
      </c>
      <c r="S883">
        <v>1998</v>
      </c>
      <c r="T883">
        <v>0</v>
      </c>
      <c r="U883">
        <v>359.64</v>
      </c>
      <c r="V883" t="s">
        <v>42</v>
      </c>
      <c r="W883">
        <v>119</v>
      </c>
      <c r="X883" t="s">
        <v>50</v>
      </c>
      <c r="Y883" t="s">
        <v>8755</v>
      </c>
      <c r="Z883">
        <v>2013</v>
      </c>
      <c r="AA883">
        <v>37</v>
      </c>
      <c r="AB883">
        <v>10984</v>
      </c>
    </row>
    <row r="884" spans="1:28" x14ac:dyDescent="0.2">
      <c r="A884" t="s">
        <v>3932</v>
      </c>
      <c r="B884" s="1">
        <v>41737</v>
      </c>
      <c r="C884" s="1">
        <v>41742</v>
      </c>
      <c r="D884" t="s">
        <v>45</v>
      </c>
      <c r="E884" t="s">
        <v>3933</v>
      </c>
      <c r="F884" t="s">
        <v>3934</v>
      </c>
      <c r="G884" t="s">
        <v>31</v>
      </c>
      <c r="H884" t="s">
        <v>3935</v>
      </c>
      <c r="I884" t="s">
        <v>3936</v>
      </c>
      <c r="J884" t="s">
        <v>3936</v>
      </c>
      <c r="K884" t="s">
        <v>2023</v>
      </c>
      <c r="L884" t="s">
        <v>2023</v>
      </c>
      <c r="M884" t="s">
        <v>2023</v>
      </c>
      <c r="N884" t="s">
        <v>38</v>
      </c>
      <c r="O884" t="s">
        <v>380</v>
      </c>
      <c r="P884" t="s">
        <v>2830</v>
      </c>
      <c r="Q884" t="s">
        <v>2528</v>
      </c>
      <c r="R884">
        <v>1</v>
      </c>
      <c r="S884">
        <v>529</v>
      </c>
      <c r="T884">
        <v>0</v>
      </c>
      <c r="U884">
        <v>206.16</v>
      </c>
      <c r="V884" t="s">
        <v>42</v>
      </c>
      <c r="W884">
        <v>42.95</v>
      </c>
      <c r="X884" t="s">
        <v>50</v>
      </c>
      <c r="Y884" t="s">
        <v>8743</v>
      </c>
      <c r="Z884">
        <v>2014</v>
      </c>
      <c r="AA884">
        <v>15</v>
      </c>
      <c r="AB884">
        <v>45422</v>
      </c>
    </row>
    <row r="885" spans="1:28" x14ac:dyDescent="0.2">
      <c r="A885" t="s">
        <v>3937</v>
      </c>
      <c r="B885" s="1">
        <v>41741</v>
      </c>
      <c r="C885" s="1">
        <v>41747</v>
      </c>
      <c r="D885" t="s">
        <v>45</v>
      </c>
      <c r="E885" t="s">
        <v>3938</v>
      </c>
      <c r="F885" t="s">
        <v>3939</v>
      </c>
      <c r="G885" t="s">
        <v>31</v>
      </c>
      <c r="H885" t="s">
        <v>2049</v>
      </c>
      <c r="I885" t="s">
        <v>2161</v>
      </c>
      <c r="J885" t="s">
        <v>2162</v>
      </c>
      <c r="K885" t="s">
        <v>1979</v>
      </c>
      <c r="L885" t="s">
        <v>1979</v>
      </c>
      <c r="M885" t="s">
        <v>1979</v>
      </c>
      <c r="N885" t="s">
        <v>38</v>
      </c>
      <c r="O885" t="s">
        <v>380</v>
      </c>
      <c r="P885" t="s">
        <v>3783</v>
      </c>
      <c r="Q885" t="s">
        <v>3481</v>
      </c>
      <c r="R885">
        <v>2</v>
      </c>
      <c r="S885">
        <v>1002</v>
      </c>
      <c r="T885">
        <v>0</v>
      </c>
      <c r="U885">
        <v>110.16</v>
      </c>
      <c r="V885" t="s">
        <v>42</v>
      </c>
      <c r="W885">
        <v>63.16</v>
      </c>
      <c r="X885" t="s">
        <v>50</v>
      </c>
      <c r="Y885" t="s">
        <v>8743</v>
      </c>
      <c r="Z885">
        <v>2014</v>
      </c>
      <c r="AA885">
        <v>15</v>
      </c>
      <c r="AB885">
        <v>47655</v>
      </c>
    </row>
    <row r="886" spans="1:28" x14ac:dyDescent="0.2">
      <c r="A886" t="s">
        <v>3940</v>
      </c>
      <c r="B886" s="1">
        <v>41743</v>
      </c>
      <c r="C886" s="1">
        <v>41747</v>
      </c>
      <c r="D886" t="s">
        <v>45</v>
      </c>
      <c r="E886" t="s">
        <v>3941</v>
      </c>
      <c r="F886" t="s">
        <v>3942</v>
      </c>
      <c r="G886" t="s">
        <v>31</v>
      </c>
      <c r="H886" t="s">
        <v>1985</v>
      </c>
      <c r="I886" t="s">
        <v>1986</v>
      </c>
      <c r="J886" t="s">
        <v>3943</v>
      </c>
      <c r="K886" t="s">
        <v>1879</v>
      </c>
      <c r="L886" t="s">
        <v>1879</v>
      </c>
      <c r="M886" t="s">
        <v>1988</v>
      </c>
      <c r="N886" t="s">
        <v>38</v>
      </c>
      <c r="O886" t="s">
        <v>380</v>
      </c>
      <c r="P886" t="s">
        <v>3944</v>
      </c>
      <c r="Q886" t="s">
        <v>2299</v>
      </c>
      <c r="R886">
        <v>7</v>
      </c>
      <c r="S886">
        <v>2112</v>
      </c>
      <c r="T886">
        <v>0</v>
      </c>
      <c r="U886">
        <v>190.05</v>
      </c>
      <c r="V886" t="s">
        <v>42</v>
      </c>
      <c r="W886">
        <v>225.84</v>
      </c>
      <c r="X886" t="s">
        <v>50</v>
      </c>
      <c r="Y886" t="s">
        <v>8743</v>
      </c>
      <c r="Z886">
        <v>2014</v>
      </c>
      <c r="AA886">
        <v>16</v>
      </c>
      <c r="AB886">
        <v>10795</v>
      </c>
    </row>
    <row r="887" spans="1:28" x14ac:dyDescent="0.2">
      <c r="A887" t="s">
        <v>3945</v>
      </c>
      <c r="B887" s="1">
        <v>41860</v>
      </c>
      <c r="C887" s="1">
        <v>41864</v>
      </c>
      <c r="D887" t="s">
        <v>45</v>
      </c>
      <c r="E887" t="s">
        <v>3887</v>
      </c>
      <c r="F887" t="s">
        <v>3888</v>
      </c>
      <c r="G887" t="s">
        <v>31</v>
      </c>
      <c r="H887" t="s">
        <v>2256</v>
      </c>
      <c r="I887" t="s">
        <v>3946</v>
      </c>
      <c r="J887" t="s">
        <v>3947</v>
      </c>
      <c r="K887" t="s">
        <v>2005</v>
      </c>
      <c r="L887" t="s">
        <v>2005</v>
      </c>
      <c r="M887" t="s">
        <v>2112</v>
      </c>
      <c r="N887" t="s">
        <v>38</v>
      </c>
      <c r="O887" t="s">
        <v>380</v>
      </c>
      <c r="P887" t="s">
        <v>3948</v>
      </c>
      <c r="Q887" t="s">
        <v>2586</v>
      </c>
      <c r="R887">
        <v>1</v>
      </c>
      <c r="S887">
        <v>539</v>
      </c>
      <c r="T887">
        <v>0</v>
      </c>
      <c r="U887">
        <v>183.27</v>
      </c>
      <c r="V887" t="s">
        <v>42</v>
      </c>
      <c r="W887">
        <v>22.77</v>
      </c>
      <c r="X887" t="s">
        <v>50</v>
      </c>
      <c r="Y887" t="s">
        <v>8747</v>
      </c>
      <c r="Z887">
        <v>2014</v>
      </c>
      <c r="AA887">
        <v>32</v>
      </c>
      <c r="AB887">
        <v>29220</v>
      </c>
    </row>
    <row r="888" spans="1:28" x14ac:dyDescent="0.2">
      <c r="A888" t="s">
        <v>3949</v>
      </c>
      <c r="B888" s="1">
        <v>41867</v>
      </c>
      <c r="C888" s="1">
        <v>41872</v>
      </c>
      <c r="D888" t="s">
        <v>45</v>
      </c>
      <c r="E888" t="s">
        <v>3950</v>
      </c>
      <c r="F888" t="s">
        <v>876</v>
      </c>
      <c r="G888" t="s">
        <v>31</v>
      </c>
      <c r="H888" t="s">
        <v>2315</v>
      </c>
      <c r="I888" t="s">
        <v>2359</v>
      </c>
      <c r="J888" t="s">
        <v>3685</v>
      </c>
      <c r="K888" t="s">
        <v>1950</v>
      </c>
      <c r="L888" t="s">
        <v>1950</v>
      </c>
      <c r="M888" t="s">
        <v>1594</v>
      </c>
      <c r="N888" t="s">
        <v>38</v>
      </c>
      <c r="O888" t="s">
        <v>380</v>
      </c>
      <c r="P888" t="s">
        <v>2990</v>
      </c>
      <c r="Q888" t="s">
        <v>2849</v>
      </c>
      <c r="R888">
        <v>5</v>
      </c>
      <c r="S888">
        <v>1734</v>
      </c>
      <c r="T888">
        <v>0</v>
      </c>
      <c r="U888">
        <v>728.1</v>
      </c>
      <c r="V888" t="s">
        <v>42</v>
      </c>
      <c r="W888">
        <v>55.171999999999997</v>
      </c>
      <c r="X888" t="s">
        <v>50</v>
      </c>
      <c r="Y888" t="s">
        <v>8747</v>
      </c>
      <c r="Z888">
        <v>2014</v>
      </c>
      <c r="AA888">
        <v>33</v>
      </c>
      <c r="AB888">
        <v>8322</v>
      </c>
    </row>
    <row r="889" spans="1:28" x14ac:dyDescent="0.2">
      <c r="A889" t="s">
        <v>3951</v>
      </c>
      <c r="B889" s="1">
        <v>41961</v>
      </c>
      <c r="C889" s="1">
        <v>41965</v>
      </c>
      <c r="D889" t="s">
        <v>45</v>
      </c>
      <c r="E889" t="s">
        <v>3952</v>
      </c>
      <c r="F889" t="s">
        <v>3953</v>
      </c>
      <c r="G889" t="s">
        <v>31</v>
      </c>
      <c r="H889" t="s">
        <v>2640</v>
      </c>
      <c r="I889" t="s">
        <v>2641</v>
      </c>
      <c r="J889" t="s">
        <v>2642</v>
      </c>
      <c r="K889" t="s">
        <v>1950</v>
      </c>
      <c r="L889" t="s">
        <v>1950</v>
      </c>
      <c r="M889" t="s">
        <v>1757</v>
      </c>
      <c r="N889" t="s">
        <v>38</v>
      </c>
      <c r="O889" t="s">
        <v>380</v>
      </c>
      <c r="P889" t="s">
        <v>3954</v>
      </c>
      <c r="Q889" t="s">
        <v>2922</v>
      </c>
      <c r="R889">
        <v>7</v>
      </c>
      <c r="S889">
        <v>1318</v>
      </c>
      <c r="T889">
        <v>0</v>
      </c>
      <c r="U889">
        <v>382.2</v>
      </c>
      <c r="V889" t="s">
        <v>42</v>
      </c>
      <c r="W889">
        <v>107.492</v>
      </c>
      <c r="X889" t="s">
        <v>50</v>
      </c>
      <c r="Y889" t="s">
        <v>8768</v>
      </c>
      <c r="Z889">
        <v>2014</v>
      </c>
      <c r="AA889">
        <v>47</v>
      </c>
      <c r="AB889">
        <v>7886</v>
      </c>
    </row>
    <row r="890" spans="1:28" x14ac:dyDescent="0.2">
      <c r="A890" t="s">
        <v>3955</v>
      </c>
      <c r="B890" s="1">
        <v>41969</v>
      </c>
      <c r="C890" s="1">
        <v>41974</v>
      </c>
      <c r="D890" t="s">
        <v>45</v>
      </c>
      <c r="E890" t="s">
        <v>3956</v>
      </c>
      <c r="F890" t="s">
        <v>87</v>
      </c>
      <c r="G890" t="s">
        <v>31</v>
      </c>
      <c r="H890" t="s">
        <v>3736</v>
      </c>
      <c r="I890" t="s">
        <v>3737</v>
      </c>
      <c r="J890" t="s">
        <v>3737</v>
      </c>
      <c r="K890" t="s">
        <v>1979</v>
      </c>
      <c r="L890" t="s">
        <v>1979</v>
      </c>
      <c r="M890" t="s">
        <v>1979</v>
      </c>
      <c r="N890" t="s">
        <v>38</v>
      </c>
      <c r="O890" t="s">
        <v>380</v>
      </c>
      <c r="P890" t="s">
        <v>3957</v>
      </c>
      <c r="Q890" t="s">
        <v>3013</v>
      </c>
      <c r="R890">
        <v>4</v>
      </c>
      <c r="S890">
        <v>1234</v>
      </c>
      <c r="T890">
        <v>0</v>
      </c>
      <c r="U890">
        <v>407.16</v>
      </c>
      <c r="V890" t="s">
        <v>42</v>
      </c>
      <c r="W890">
        <v>62.82</v>
      </c>
      <c r="X890" t="s">
        <v>50</v>
      </c>
      <c r="Y890" t="s">
        <v>8768</v>
      </c>
      <c r="Z890">
        <v>2014</v>
      </c>
      <c r="AA890">
        <v>48</v>
      </c>
      <c r="AB890">
        <v>43605</v>
      </c>
    </row>
    <row r="891" spans="1:28" x14ac:dyDescent="0.2">
      <c r="A891" t="s">
        <v>3958</v>
      </c>
      <c r="B891" s="1">
        <v>41998</v>
      </c>
      <c r="C891" s="1">
        <v>42002</v>
      </c>
      <c r="D891" t="s">
        <v>45</v>
      </c>
      <c r="E891" t="s">
        <v>3959</v>
      </c>
      <c r="F891" t="s">
        <v>3960</v>
      </c>
      <c r="G891" t="s">
        <v>31</v>
      </c>
      <c r="H891" t="s">
        <v>1961</v>
      </c>
      <c r="I891" t="s">
        <v>1962</v>
      </c>
      <c r="J891" t="s">
        <v>3270</v>
      </c>
      <c r="K891" t="s">
        <v>1879</v>
      </c>
      <c r="L891" t="s">
        <v>1879</v>
      </c>
      <c r="M891" t="s">
        <v>1757</v>
      </c>
      <c r="N891" t="s">
        <v>38</v>
      </c>
      <c r="O891" t="s">
        <v>380</v>
      </c>
      <c r="P891" t="s">
        <v>3961</v>
      </c>
      <c r="Q891" t="s">
        <v>2319</v>
      </c>
      <c r="R891">
        <v>2</v>
      </c>
      <c r="S891">
        <v>1136</v>
      </c>
      <c r="T891">
        <v>0</v>
      </c>
      <c r="U891">
        <v>90.84</v>
      </c>
      <c r="V891" t="s">
        <v>42</v>
      </c>
      <c r="W891">
        <v>93.1</v>
      </c>
      <c r="X891" t="s">
        <v>50</v>
      </c>
      <c r="Y891" t="s">
        <v>8750</v>
      </c>
      <c r="Z891">
        <v>2014</v>
      </c>
      <c r="AA891">
        <v>52</v>
      </c>
      <c r="AB891">
        <v>12422</v>
      </c>
    </row>
    <row r="892" spans="1:28" x14ac:dyDescent="0.2">
      <c r="A892" t="s">
        <v>3962</v>
      </c>
      <c r="B892" s="1">
        <v>40893</v>
      </c>
      <c r="C892" s="1">
        <v>40897</v>
      </c>
      <c r="D892" t="s">
        <v>45</v>
      </c>
      <c r="E892" t="s">
        <v>3963</v>
      </c>
      <c r="F892" t="s">
        <v>3964</v>
      </c>
      <c r="G892" t="s">
        <v>31</v>
      </c>
      <c r="H892" t="s">
        <v>1985</v>
      </c>
      <c r="I892" t="s">
        <v>1986</v>
      </c>
      <c r="J892" t="s">
        <v>3965</v>
      </c>
      <c r="K892" t="s">
        <v>1879</v>
      </c>
      <c r="L892" t="s">
        <v>1879</v>
      </c>
      <c r="M892" t="s">
        <v>1988</v>
      </c>
      <c r="N892" t="s">
        <v>38</v>
      </c>
      <c r="O892" t="s">
        <v>374</v>
      </c>
      <c r="P892" t="s">
        <v>3749</v>
      </c>
      <c r="Q892" t="s">
        <v>2422</v>
      </c>
      <c r="R892">
        <v>3</v>
      </c>
      <c r="S892">
        <v>613</v>
      </c>
      <c r="T892">
        <v>0</v>
      </c>
      <c r="U892">
        <v>36.72</v>
      </c>
      <c r="V892" t="s">
        <v>42</v>
      </c>
      <c r="W892">
        <v>53.46</v>
      </c>
      <c r="X892" t="s">
        <v>50</v>
      </c>
      <c r="Y892" t="s">
        <v>8728</v>
      </c>
      <c r="Z892">
        <v>2011</v>
      </c>
      <c r="AA892">
        <v>51</v>
      </c>
      <c r="AB892">
        <v>18242</v>
      </c>
    </row>
    <row r="893" spans="1:28" x14ac:dyDescent="0.2">
      <c r="A893" t="s">
        <v>3966</v>
      </c>
      <c r="B893" s="1">
        <v>40897</v>
      </c>
      <c r="C893" s="1">
        <v>40903</v>
      </c>
      <c r="D893" t="s">
        <v>45</v>
      </c>
      <c r="E893" t="s">
        <v>3967</v>
      </c>
      <c r="F893" t="s">
        <v>539</v>
      </c>
      <c r="G893" t="s">
        <v>31</v>
      </c>
      <c r="H893" t="s">
        <v>2011</v>
      </c>
      <c r="I893" t="s">
        <v>3968</v>
      </c>
      <c r="J893" t="s">
        <v>3968</v>
      </c>
      <c r="K893" t="s">
        <v>2005</v>
      </c>
      <c r="L893" t="s">
        <v>2005</v>
      </c>
      <c r="M893" t="s">
        <v>2014</v>
      </c>
      <c r="N893" t="s">
        <v>38</v>
      </c>
      <c r="O893" t="s">
        <v>374</v>
      </c>
      <c r="P893" t="s">
        <v>977</v>
      </c>
      <c r="Q893" t="s">
        <v>3614</v>
      </c>
      <c r="R893">
        <v>5</v>
      </c>
      <c r="S893">
        <v>1037</v>
      </c>
      <c r="T893">
        <v>0</v>
      </c>
      <c r="U893">
        <v>20.7</v>
      </c>
      <c r="V893" t="s">
        <v>42</v>
      </c>
      <c r="W893">
        <v>25.18</v>
      </c>
      <c r="X893" t="s">
        <v>50</v>
      </c>
      <c r="Y893" t="s">
        <v>8728</v>
      </c>
      <c r="Z893">
        <v>2011</v>
      </c>
      <c r="AA893">
        <v>52</v>
      </c>
      <c r="AB893">
        <v>26249</v>
      </c>
    </row>
    <row r="894" spans="1:28" x14ac:dyDescent="0.2">
      <c r="A894" t="s">
        <v>3969</v>
      </c>
      <c r="B894" s="1">
        <v>40941</v>
      </c>
      <c r="C894" s="1">
        <v>40947</v>
      </c>
      <c r="D894" t="s">
        <v>45</v>
      </c>
      <c r="E894" t="s">
        <v>3970</v>
      </c>
      <c r="F894" t="s">
        <v>3971</v>
      </c>
      <c r="G894" t="s">
        <v>31</v>
      </c>
      <c r="H894" t="s">
        <v>2011</v>
      </c>
      <c r="I894" t="s">
        <v>2780</v>
      </c>
      <c r="J894" t="s">
        <v>3972</v>
      </c>
      <c r="K894" t="s">
        <v>2005</v>
      </c>
      <c r="L894" t="s">
        <v>2005</v>
      </c>
      <c r="M894" t="s">
        <v>2014</v>
      </c>
      <c r="N894" t="s">
        <v>38</v>
      </c>
      <c r="O894" t="s">
        <v>374</v>
      </c>
      <c r="P894" t="s">
        <v>3973</v>
      </c>
      <c r="Q894" t="s">
        <v>3636</v>
      </c>
      <c r="R894">
        <v>6</v>
      </c>
      <c r="S894">
        <v>1185</v>
      </c>
      <c r="T894">
        <v>0</v>
      </c>
      <c r="U894">
        <v>130.32</v>
      </c>
      <c r="V894" t="s">
        <v>42</v>
      </c>
      <c r="W894">
        <v>77.19</v>
      </c>
      <c r="X894" t="s">
        <v>50</v>
      </c>
      <c r="Y894" t="s">
        <v>8729</v>
      </c>
      <c r="Z894">
        <v>2012</v>
      </c>
      <c r="AA894">
        <v>5</v>
      </c>
      <c r="AB894">
        <v>21253</v>
      </c>
    </row>
    <row r="895" spans="1:28" x14ac:dyDescent="0.2">
      <c r="A895" t="s">
        <v>3974</v>
      </c>
      <c r="B895" s="1">
        <v>41010</v>
      </c>
      <c r="C895" s="1">
        <v>41014</v>
      </c>
      <c r="D895" t="s">
        <v>45</v>
      </c>
      <c r="E895" t="s">
        <v>3975</v>
      </c>
      <c r="F895" t="s">
        <v>3976</v>
      </c>
      <c r="G895" t="s">
        <v>31</v>
      </c>
      <c r="H895" t="s">
        <v>2347</v>
      </c>
      <c r="I895" t="s">
        <v>2348</v>
      </c>
      <c r="J895" t="s">
        <v>2348</v>
      </c>
      <c r="K895" t="s">
        <v>1879</v>
      </c>
      <c r="L895" t="s">
        <v>1879</v>
      </c>
      <c r="M895" t="s">
        <v>1757</v>
      </c>
      <c r="N895" t="s">
        <v>38</v>
      </c>
      <c r="O895" t="s">
        <v>374</v>
      </c>
      <c r="P895" t="s">
        <v>3173</v>
      </c>
      <c r="Q895" t="s">
        <v>3174</v>
      </c>
      <c r="R895">
        <v>9</v>
      </c>
      <c r="S895">
        <v>1147</v>
      </c>
      <c r="T895">
        <v>0</v>
      </c>
      <c r="U895">
        <v>11.34</v>
      </c>
      <c r="V895" t="s">
        <v>42</v>
      </c>
      <c r="W895">
        <v>97.56</v>
      </c>
      <c r="X895" t="s">
        <v>50</v>
      </c>
      <c r="Y895" t="s">
        <v>8731</v>
      </c>
      <c r="Z895">
        <v>2012</v>
      </c>
      <c r="AA895">
        <v>15</v>
      </c>
      <c r="AB895">
        <v>19041</v>
      </c>
    </row>
    <row r="896" spans="1:28" x14ac:dyDescent="0.2">
      <c r="A896" t="s">
        <v>3977</v>
      </c>
      <c r="B896" s="1">
        <v>41197</v>
      </c>
      <c r="C896" s="1">
        <v>41203</v>
      </c>
      <c r="D896" t="s">
        <v>45</v>
      </c>
      <c r="E896" t="s">
        <v>3978</v>
      </c>
      <c r="F896" t="s">
        <v>1116</v>
      </c>
      <c r="G896" t="s">
        <v>31</v>
      </c>
      <c r="H896" t="s">
        <v>2118</v>
      </c>
      <c r="I896" t="s">
        <v>2118</v>
      </c>
      <c r="J896" t="s">
        <v>2118</v>
      </c>
      <c r="K896" t="s">
        <v>2005</v>
      </c>
      <c r="L896" t="s">
        <v>2005</v>
      </c>
      <c r="M896" t="s">
        <v>2006</v>
      </c>
      <c r="N896" t="s">
        <v>38</v>
      </c>
      <c r="O896" t="s">
        <v>374</v>
      </c>
      <c r="P896" t="s">
        <v>3979</v>
      </c>
      <c r="Q896" t="s">
        <v>2369</v>
      </c>
      <c r="R896">
        <v>7</v>
      </c>
      <c r="S896">
        <v>889</v>
      </c>
      <c r="T896">
        <v>0</v>
      </c>
      <c r="U896">
        <v>239.82</v>
      </c>
      <c r="V896" t="s">
        <v>42</v>
      </c>
      <c r="W896">
        <v>33.57</v>
      </c>
      <c r="X896" t="s">
        <v>50</v>
      </c>
      <c r="Y896" t="s">
        <v>8761</v>
      </c>
      <c r="Z896">
        <v>2012</v>
      </c>
      <c r="AA896">
        <v>42</v>
      </c>
      <c r="AB896">
        <v>23055</v>
      </c>
    </row>
    <row r="897" spans="1:28" x14ac:dyDescent="0.2">
      <c r="A897" t="s">
        <v>3980</v>
      </c>
      <c r="B897" s="1">
        <v>41348</v>
      </c>
      <c r="C897" s="1">
        <v>41353</v>
      </c>
      <c r="D897" t="s">
        <v>45</v>
      </c>
      <c r="E897" t="s">
        <v>3981</v>
      </c>
      <c r="F897" t="s">
        <v>171</v>
      </c>
      <c r="G897" t="s">
        <v>31</v>
      </c>
      <c r="H897" t="s">
        <v>2182</v>
      </c>
      <c r="I897" t="s">
        <v>3237</v>
      </c>
      <c r="J897" t="s">
        <v>3982</v>
      </c>
      <c r="K897" t="s">
        <v>2005</v>
      </c>
      <c r="L897" t="s">
        <v>2005</v>
      </c>
      <c r="M897" t="s">
        <v>2185</v>
      </c>
      <c r="N897" t="s">
        <v>38</v>
      </c>
      <c r="O897" t="s">
        <v>374</v>
      </c>
      <c r="P897" t="s">
        <v>3983</v>
      </c>
      <c r="Q897" t="s">
        <v>2311</v>
      </c>
      <c r="R897">
        <v>8</v>
      </c>
      <c r="S897">
        <v>1587</v>
      </c>
      <c r="T897">
        <v>0</v>
      </c>
      <c r="U897">
        <v>666.48</v>
      </c>
      <c r="V897" t="s">
        <v>42</v>
      </c>
      <c r="W897">
        <v>46.34</v>
      </c>
      <c r="X897" t="s">
        <v>50</v>
      </c>
      <c r="Y897" t="s">
        <v>8735</v>
      </c>
      <c r="Z897">
        <v>2013</v>
      </c>
      <c r="AA897">
        <v>11</v>
      </c>
      <c r="AB897">
        <v>31041</v>
      </c>
    </row>
    <row r="898" spans="1:28" x14ac:dyDescent="0.2">
      <c r="A898" t="s">
        <v>3984</v>
      </c>
      <c r="B898" s="1">
        <v>41487</v>
      </c>
      <c r="C898" s="1">
        <v>41492</v>
      </c>
      <c r="D898" t="s">
        <v>45</v>
      </c>
      <c r="E898" t="s">
        <v>3985</v>
      </c>
      <c r="F898" t="s">
        <v>2852</v>
      </c>
      <c r="G898" t="s">
        <v>31</v>
      </c>
      <c r="H898" t="s">
        <v>2011</v>
      </c>
      <c r="I898" t="s">
        <v>2212</v>
      </c>
      <c r="J898" t="s">
        <v>3986</v>
      </c>
      <c r="K898" t="s">
        <v>2005</v>
      </c>
      <c r="L898" t="s">
        <v>2005</v>
      </c>
      <c r="M898" t="s">
        <v>2014</v>
      </c>
      <c r="N898" t="s">
        <v>38</v>
      </c>
      <c r="O898" t="s">
        <v>374</v>
      </c>
      <c r="P898" t="s">
        <v>570</v>
      </c>
      <c r="Q898" t="s">
        <v>2039</v>
      </c>
      <c r="R898">
        <v>7</v>
      </c>
      <c r="S898">
        <v>899</v>
      </c>
      <c r="T898">
        <v>0</v>
      </c>
      <c r="U898">
        <v>89.67</v>
      </c>
      <c r="V898" t="s">
        <v>42</v>
      </c>
      <c r="W898">
        <v>55.99</v>
      </c>
      <c r="X898" t="s">
        <v>50</v>
      </c>
      <c r="Y898" t="s">
        <v>8739</v>
      </c>
      <c r="Z898">
        <v>2013</v>
      </c>
      <c r="AA898">
        <v>31</v>
      </c>
      <c r="AB898">
        <v>26814</v>
      </c>
    </row>
    <row r="899" spans="1:28" x14ac:dyDescent="0.2">
      <c r="A899" t="s">
        <v>3987</v>
      </c>
      <c r="B899" s="1">
        <v>41508</v>
      </c>
      <c r="C899" s="1">
        <v>41512</v>
      </c>
      <c r="D899" t="s">
        <v>45</v>
      </c>
      <c r="E899" t="s">
        <v>3988</v>
      </c>
      <c r="F899" t="s">
        <v>1314</v>
      </c>
      <c r="G899" t="s">
        <v>31</v>
      </c>
      <c r="H899" t="s">
        <v>2035</v>
      </c>
      <c r="I899" t="s">
        <v>3989</v>
      </c>
      <c r="J899" t="s">
        <v>3989</v>
      </c>
      <c r="K899" t="s">
        <v>2005</v>
      </c>
      <c r="L899" t="s">
        <v>2005</v>
      </c>
      <c r="M899" t="s">
        <v>2014</v>
      </c>
      <c r="N899" t="s">
        <v>38</v>
      </c>
      <c r="O899" t="s">
        <v>374</v>
      </c>
      <c r="P899" t="s">
        <v>3990</v>
      </c>
      <c r="Q899" t="s">
        <v>2275</v>
      </c>
      <c r="R899">
        <v>5</v>
      </c>
      <c r="S899">
        <v>990</v>
      </c>
      <c r="T899">
        <v>0</v>
      </c>
      <c r="U899">
        <v>178.05</v>
      </c>
      <c r="V899" t="s">
        <v>42</v>
      </c>
      <c r="W899">
        <v>68.81</v>
      </c>
      <c r="X899" t="s">
        <v>50</v>
      </c>
      <c r="Y899" t="s">
        <v>8739</v>
      </c>
      <c r="Z899">
        <v>2013</v>
      </c>
      <c r="AA899">
        <v>34</v>
      </c>
      <c r="AB899">
        <v>22367</v>
      </c>
    </row>
    <row r="900" spans="1:28" x14ac:dyDescent="0.2">
      <c r="A900" t="s">
        <v>3991</v>
      </c>
      <c r="B900" s="1">
        <v>41608</v>
      </c>
      <c r="C900" s="1">
        <v>41612</v>
      </c>
      <c r="D900" t="s">
        <v>45</v>
      </c>
      <c r="E900" t="s">
        <v>3992</v>
      </c>
      <c r="F900" t="s">
        <v>1224</v>
      </c>
      <c r="G900" t="s">
        <v>31</v>
      </c>
      <c r="H900" t="s">
        <v>2347</v>
      </c>
      <c r="I900" t="s">
        <v>3993</v>
      </c>
      <c r="J900" t="s">
        <v>3994</v>
      </c>
      <c r="K900" t="s">
        <v>1879</v>
      </c>
      <c r="L900" t="s">
        <v>1879</v>
      </c>
      <c r="M900" t="s">
        <v>1757</v>
      </c>
      <c r="N900" t="s">
        <v>38</v>
      </c>
      <c r="O900" t="s">
        <v>374</v>
      </c>
      <c r="P900" t="s">
        <v>3763</v>
      </c>
      <c r="Q900" t="s">
        <v>3266</v>
      </c>
      <c r="R900">
        <v>9</v>
      </c>
      <c r="S900">
        <v>1829</v>
      </c>
      <c r="T900">
        <v>0</v>
      </c>
      <c r="U900">
        <v>566.73</v>
      </c>
      <c r="V900" t="s">
        <v>42</v>
      </c>
      <c r="W900">
        <v>113.75</v>
      </c>
      <c r="X900" t="s">
        <v>50</v>
      </c>
      <c r="Y900" t="s">
        <v>8741</v>
      </c>
      <c r="Z900">
        <v>2013</v>
      </c>
      <c r="AA900">
        <v>48</v>
      </c>
      <c r="AB900">
        <v>14025</v>
      </c>
    </row>
    <row r="901" spans="1:28" x14ac:dyDescent="0.2">
      <c r="A901" t="s">
        <v>3995</v>
      </c>
      <c r="B901" s="1">
        <v>41723</v>
      </c>
      <c r="C901" s="1">
        <v>41729</v>
      </c>
      <c r="D901" t="s">
        <v>45</v>
      </c>
      <c r="E901" t="s">
        <v>2951</v>
      </c>
      <c r="F901" t="s">
        <v>1489</v>
      </c>
      <c r="G901" t="s">
        <v>31</v>
      </c>
      <c r="H901" t="s">
        <v>1985</v>
      </c>
      <c r="I901" t="s">
        <v>1986</v>
      </c>
      <c r="J901" t="s">
        <v>3996</v>
      </c>
      <c r="K901" t="s">
        <v>1879</v>
      </c>
      <c r="L901" t="s">
        <v>1879</v>
      </c>
      <c r="M901" t="s">
        <v>1988</v>
      </c>
      <c r="N901" t="s">
        <v>38</v>
      </c>
      <c r="O901" t="s">
        <v>374</v>
      </c>
      <c r="P901" t="s">
        <v>3173</v>
      </c>
      <c r="Q901" t="s">
        <v>3174</v>
      </c>
      <c r="R901">
        <v>6</v>
      </c>
      <c r="S901">
        <v>765</v>
      </c>
      <c r="T901">
        <v>0</v>
      </c>
      <c r="U901">
        <v>7.56</v>
      </c>
      <c r="V901" t="s">
        <v>42</v>
      </c>
      <c r="W901">
        <v>61.45</v>
      </c>
      <c r="X901" t="s">
        <v>50</v>
      </c>
      <c r="Y901" t="s">
        <v>8758</v>
      </c>
      <c r="Z901">
        <v>2014</v>
      </c>
      <c r="AA901">
        <v>13</v>
      </c>
      <c r="AB901">
        <v>14615</v>
      </c>
    </row>
    <row r="902" spans="1:28" x14ac:dyDescent="0.2">
      <c r="A902" t="s">
        <v>3997</v>
      </c>
      <c r="B902" s="1">
        <v>41956</v>
      </c>
      <c r="C902" s="1">
        <v>41960</v>
      </c>
      <c r="D902" t="s">
        <v>45</v>
      </c>
      <c r="E902" t="s">
        <v>3998</v>
      </c>
      <c r="F902" t="s">
        <v>1050</v>
      </c>
      <c r="G902" t="s">
        <v>31</v>
      </c>
      <c r="H902" t="s">
        <v>2011</v>
      </c>
      <c r="I902" t="s">
        <v>2212</v>
      </c>
      <c r="J902" t="s">
        <v>3999</v>
      </c>
      <c r="K902" t="s">
        <v>2005</v>
      </c>
      <c r="L902" t="s">
        <v>2005</v>
      </c>
      <c r="M902" t="s">
        <v>2014</v>
      </c>
      <c r="N902" t="s">
        <v>38</v>
      </c>
      <c r="O902" t="s">
        <v>374</v>
      </c>
      <c r="P902" t="s">
        <v>4000</v>
      </c>
      <c r="Q902" t="s">
        <v>3259</v>
      </c>
      <c r="R902">
        <v>3</v>
      </c>
      <c r="S902">
        <v>632</v>
      </c>
      <c r="T902">
        <v>0</v>
      </c>
      <c r="U902">
        <v>101.07</v>
      </c>
      <c r="V902" t="s">
        <v>42</v>
      </c>
      <c r="W902">
        <v>62.87</v>
      </c>
      <c r="X902" t="s">
        <v>50</v>
      </c>
      <c r="Y902" t="s">
        <v>8768</v>
      </c>
      <c r="Z902">
        <v>2014</v>
      </c>
      <c r="AA902">
        <v>46</v>
      </c>
      <c r="AB902">
        <v>20880</v>
      </c>
    </row>
    <row r="903" spans="1:28" x14ac:dyDescent="0.2">
      <c r="A903" t="s">
        <v>4001</v>
      </c>
      <c r="B903" s="1">
        <v>40677</v>
      </c>
      <c r="C903" s="1">
        <v>40682</v>
      </c>
      <c r="D903" t="s">
        <v>45</v>
      </c>
      <c r="E903" t="s">
        <v>4002</v>
      </c>
      <c r="F903" t="s">
        <v>1840</v>
      </c>
      <c r="G903" t="s">
        <v>31</v>
      </c>
      <c r="H903" t="s">
        <v>2640</v>
      </c>
      <c r="I903" t="s">
        <v>2641</v>
      </c>
      <c r="J903" t="s">
        <v>2641</v>
      </c>
      <c r="K903" t="s">
        <v>1950</v>
      </c>
      <c r="L903" t="s">
        <v>1950</v>
      </c>
      <c r="M903" t="s">
        <v>1757</v>
      </c>
      <c r="N903" t="s">
        <v>38</v>
      </c>
      <c r="O903" t="s">
        <v>374</v>
      </c>
      <c r="P903" t="s">
        <v>2237</v>
      </c>
      <c r="Q903" t="s">
        <v>2238</v>
      </c>
      <c r="R903">
        <v>7</v>
      </c>
      <c r="S903">
        <v>953</v>
      </c>
      <c r="T903">
        <v>0</v>
      </c>
      <c r="U903">
        <v>104.72</v>
      </c>
      <c r="V903" t="s">
        <v>42</v>
      </c>
      <c r="W903">
        <v>74.593000000000004</v>
      </c>
      <c r="X903" t="s">
        <v>50</v>
      </c>
      <c r="Y903" t="s">
        <v>8752</v>
      </c>
      <c r="Z903">
        <v>2011</v>
      </c>
      <c r="AA903">
        <v>20</v>
      </c>
      <c r="AB903">
        <v>1649</v>
      </c>
    </row>
    <row r="904" spans="1:28" x14ac:dyDescent="0.2">
      <c r="A904" t="s">
        <v>4003</v>
      </c>
      <c r="B904" s="1">
        <v>40684</v>
      </c>
      <c r="C904" s="1">
        <v>40689</v>
      </c>
      <c r="D904" t="s">
        <v>45</v>
      </c>
      <c r="E904" t="s">
        <v>4004</v>
      </c>
      <c r="F904" t="s">
        <v>368</v>
      </c>
      <c r="G904" t="s">
        <v>31</v>
      </c>
      <c r="H904" t="s">
        <v>2057</v>
      </c>
      <c r="I904" t="s">
        <v>2384</v>
      </c>
      <c r="J904" t="s">
        <v>4005</v>
      </c>
      <c r="K904" t="s">
        <v>1950</v>
      </c>
      <c r="L904" t="s">
        <v>1950</v>
      </c>
      <c r="M904" t="s">
        <v>2060</v>
      </c>
      <c r="N904" t="s">
        <v>38</v>
      </c>
      <c r="O904" t="s">
        <v>374</v>
      </c>
      <c r="P904" t="s">
        <v>3396</v>
      </c>
      <c r="Q904" t="s">
        <v>3397</v>
      </c>
      <c r="R904">
        <v>8</v>
      </c>
      <c r="S904">
        <v>755</v>
      </c>
      <c r="T904">
        <v>0</v>
      </c>
      <c r="U904">
        <v>7.52</v>
      </c>
      <c r="V904" t="s">
        <v>42</v>
      </c>
      <c r="W904">
        <v>86.031000000000006</v>
      </c>
      <c r="X904" t="s">
        <v>50</v>
      </c>
      <c r="Y904" t="s">
        <v>8752</v>
      </c>
      <c r="Z904">
        <v>2011</v>
      </c>
      <c r="AA904">
        <v>21</v>
      </c>
      <c r="AB904">
        <v>3832</v>
      </c>
    </row>
    <row r="905" spans="1:28" x14ac:dyDescent="0.2">
      <c r="A905" t="s">
        <v>4006</v>
      </c>
      <c r="B905" s="1">
        <v>41542</v>
      </c>
      <c r="C905" s="1">
        <v>41546</v>
      </c>
      <c r="D905" t="s">
        <v>45</v>
      </c>
      <c r="E905" t="s">
        <v>4007</v>
      </c>
      <c r="F905" t="s">
        <v>783</v>
      </c>
      <c r="G905" t="s">
        <v>31</v>
      </c>
      <c r="H905" t="s">
        <v>1994</v>
      </c>
      <c r="I905" t="s">
        <v>4008</v>
      </c>
      <c r="J905" t="s">
        <v>4009</v>
      </c>
      <c r="K905" t="s">
        <v>1950</v>
      </c>
      <c r="L905" t="s">
        <v>1950</v>
      </c>
      <c r="M905" t="s">
        <v>1988</v>
      </c>
      <c r="N905" t="s">
        <v>38</v>
      </c>
      <c r="O905" t="s">
        <v>374</v>
      </c>
      <c r="P905" t="s">
        <v>4010</v>
      </c>
      <c r="Q905" t="s">
        <v>3259</v>
      </c>
      <c r="R905">
        <v>5</v>
      </c>
      <c r="S905">
        <v>702</v>
      </c>
      <c r="T905">
        <v>0</v>
      </c>
      <c r="U905">
        <v>126.4</v>
      </c>
      <c r="V905" t="s">
        <v>42</v>
      </c>
      <c r="W905">
        <v>40.527000000000001</v>
      </c>
      <c r="X905" t="s">
        <v>50</v>
      </c>
      <c r="Y905" t="s">
        <v>8755</v>
      </c>
      <c r="Z905">
        <v>2013</v>
      </c>
      <c r="AA905">
        <v>39</v>
      </c>
      <c r="AB905">
        <v>6728</v>
      </c>
    </row>
    <row r="906" spans="1:28" x14ac:dyDescent="0.2">
      <c r="A906" t="s">
        <v>4011</v>
      </c>
      <c r="B906" s="1">
        <v>41626</v>
      </c>
      <c r="C906" s="1">
        <v>41631</v>
      </c>
      <c r="D906" t="s">
        <v>45</v>
      </c>
      <c r="E906" t="s">
        <v>4012</v>
      </c>
      <c r="F906" t="s">
        <v>4013</v>
      </c>
      <c r="G906" t="s">
        <v>31</v>
      </c>
      <c r="H906" t="s">
        <v>2057</v>
      </c>
      <c r="I906" t="s">
        <v>4014</v>
      </c>
      <c r="J906" t="s">
        <v>4014</v>
      </c>
      <c r="K906" t="s">
        <v>1950</v>
      </c>
      <c r="L906" t="s">
        <v>1950</v>
      </c>
      <c r="M906" t="s">
        <v>2060</v>
      </c>
      <c r="N906" t="s">
        <v>38</v>
      </c>
      <c r="O906" t="s">
        <v>374</v>
      </c>
      <c r="P906" t="s">
        <v>3215</v>
      </c>
      <c r="Q906" t="s">
        <v>2712</v>
      </c>
      <c r="R906">
        <v>8</v>
      </c>
      <c r="S906">
        <v>1106</v>
      </c>
      <c r="T906">
        <v>0</v>
      </c>
      <c r="U906">
        <v>530.72</v>
      </c>
      <c r="V906" t="s">
        <v>42</v>
      </c>
      <c r="W906">
        <v>19.373999999999999</v>
      </c>
      <c r="X906" t="s">
        <v>50</v>
      </c>
      <c r="Y906" t="s">
        <v>8764</v>
      </c>
      <c r="Z906">
        <v>2013</v>
      </c>
      <c r="AA906">
        <v>51</v>
      </c>
      <c r="AB906">
        <v>977</v>
      </c>
    </row>
    <row r="907" spans="1:28" x14ac:dyDescent="0.2">
      <c r="A907" t="s">
        <v>4015</v>
      </c>
      <c r="B907" s="1">
        <v>41869</v>
      </c>
      <c r="C907" s="1">
        <v>41874</v>
      </c>
      <c r="D907" t="s">
        <v>45</v>
      </c>
      <c r="E907" t="s">
        <v>4016</v>
      </c>
      <c r="F907" t="s">
        <v>1763</v>
      </c>
      <c r="G907" t="s">
        <v>31</v>
      </c>
      <c r="H907" t="s">
        <v>2315</v>
      </c>
      <c r="I907" t="s">
        <v>2401</v>
      </c>
      <c r="J907" t="s">
        <v>3921</v>
      </c>
      <c r="K907" t="s">
        <v>1950</v>
      </c>
      <c r="L907" t="s">
        <v>1950</v>
      </c>
      <c r="M907" t="s">
        <v>1594</v>
      </c>
      <c r="N907" t="s">
        <v>38</v>
      </c>
      <c r="O907" t="s">
        <v>374</v>
      </c>
      <c r="P907" t="s">
        <v>4017</v>
      </c>
      <c r="Q907" t="s">
        <v>1965</v>
      </c>
      <c r="R907">
        <v>5</v>
      </c>
      <c r="S907">
        <v>459</v>
      </c>
      <c r="T907">
        <v>0</v>
      </c>
      <c r="U907">
        <v>188.3</v>
      </c>
      <c r="V907" t="s">
        <v>42</v>
      </c>
      <c r="W907">
        <v>20.262</v>
      </c>
      <c r="X907" t="s">
        <v>50</v>
      </c>
      <c r="Y907" t="s">
        <v>8747</v>
      </c>
      <c r="Z907">
        <v>2014</v>
      </c>
      <c r="AA907">
        <v>34</v>
      </c>
      <c r="AB907">
        <v>6138</v>
      </c>
    </row>
    <row r="908" spans="1:28" x14ac:dyDescent="0.2">
      <c r="A908" t="s">
        <v>4018</v>
      </c>
      <c r="B908" s="1">
        <v>42002</v>
      </c>
      <c r="C908" s="1">
        <v>42006</v>
      </c>
      <c r="D908" t="s">
        <v>45</v>
      </c>
      <c r="E908" t="s">
        <v>4019</v>
      </c>
      <c r="F908" t="s">
        <v>4020</v>
      </c>
      <c r="G908" t="s">
        <v>31</v>
      </c>
      <c r="H908" t="s">
        <v>2315</v>
      </c>
      <c r="I908" t="s">
        <v>2236</v>
      </c>
      <c r="J908" t="s">
        <v>3371</v>
      </c>
      <c r="K908" t="s">
        <v>1950</v>
      </c>
      <c r="L908" t="s">
        <v>1950</v>
      </c>
      <c r="M908" t="s">
        <v>1594</v>
      </c>
      <c r="N908" t="s">
        <v>38</v>
      </c>
      <c r="O908" t="s">
        <v>374</v>
      </c>
      <c r="P908" t="s">
        <v>4021</v>
      </c>
      <c r="Q908" t="s">
        <v>2089</v>
      </c>
      <c r="R908">
        <v>5</v>
      </c>
      <c r="S908">
        <v>430</v>
      </c>
      <c r="T908">
        <v>0</v>
      </c>
      <c r="U908">
        <v>163.19999999999999</v>
      </c>
      <c r="V908" t="s">
        <v>42</v>
      </c>
      <c r="W908">
        <v>41.97</v>
      </c>
      <c r="X908" t="s">
        <v>50</v>
      </c>
      <c r="Y908" t="s">
        <v>8750</v>
      </c>
      <c r="Z908">
        <v>2014</v>
      </c>
      <c r="AA908">
        <v>53</v>
      </c>
      <c r="AB908">
        <v>9657</v>
      </c>
    </row>
    <row r="909" spans="1:28" x14ac:dyDescent="0.2">
      <c r="A909" t="s">
        <v>4022</v>
      </c>
      <c r="B909" s="1">
        <v>41731</v>
      </c>
      <c r="C909" s="1">
        <v>41736</v>
      </c>
      <c r="D909" t="s">
        <v>45</v>
      </c>
      <c r="E909" t="s">
        <v>4023</v>
      </c>
      <c r="F909" t="s">
        <v>321</v>
      </c>
      <c r="G909" t="s">
        <v>31</v>
      </c>
      <c r="H909" t="s">
        <v>2857</v>
      </c>
      <c r="I909" t="s">
        <v>2858</v>
      </c>
      <c r="J909" t="s">
        <v>2858</v>
      </c>
      <c r="K909" t="s">
        <v>1979</v>
      </c>
      <c r="L909" t="s">
        <v>1979</v>
      </c>
      <c r="M909" t="s">
        <v>1979</v>
      </c>
      <c r="N909" t="s">
        <v>38</v>
      </c>
      <c r="O909" t="s">
        <v>313</v>
      </c>
      <c r="P909" t="s">
        <v>4024</v>
      </c>
      <c r="Q909" t="s">
        <v>4025</v>
      </c>
      <c r="R909">
        <v>10</v>
      </c>
      <c r="S909">
        <v>487</v>
      </c>
      <c r="T909">
        <v>0</v>
      </c>
      <c r="U909">
        <v>228.6</v>
      </c>
      <c r="V909" t="s">
        <v>42</v>
      </c>
      <c r="W909">
        <v>23.21</v>
      </c>
      <c r="X909" t="s">
        <v>50</v>
      </c>
      <c r="Y909" t="s">
        <v>8743</v>
      </c>
      <c r="Z909">
        <v>2014</v>
      </c>
      <c r="AA909">
        <v>14</v>
      </c>
      <c r="AB909">
        <v>45904</v>
      </c>
    </row>
    <row r="910" spans="1:28" x14ac:dyDescent="0.2">
      <c r="A910" t="s">
        <v>4026</v>
      </c>
      <c r="B910" s="1">
        <v>41907</v>
      </c>
      <c r="C910" s="1">
        <v>41912</v>
      </c>
      <c r="D910" t="s">
        <v>45</v>
      </c>
      <c r="E910" t="s">
        <v>4027</v>
      </c>
      <c r="F910" t="s">
        <v>3903</v>
      </c>
      <c r="G910" t="s">
        <v>31</v>
      </c>
      <c r="H910" t="s">
        <v>2857</v>
      </c>
      <c r="I910" t="s">
        <v>2858</v>
      </c>
      <c r="J910" t="s">
        <v>2858</v>
      </c>
      <c r="K910" t="s">
        <v>1979</v>
      </c>
      <c r="L910" t="s">
        <v>1979</v>
      </c>
      <c r="M910" t="s">
        <v>1979</v>
      </c>
      <c r="N910" t="s">
        <v>38</v>
      </c>
      <c r="O910" t="s">
        <v>313</v>
      </c>
      <c r="P910" t="s">
        <v>2095</v>
      </c>
      <c r="Q910" t="s">
        <v>2096</v>
      </c>
      <c r="R910">
        <v>14</v>
      </c>
      <c r="S910">
        <v>769</v>
      </c>
      <c r="T910">
        <v>0</v>
      </c>
      <c r="U910">
        <v>269.22000000000003</v>
      </c>
      <c r="V910" t="s">
        <v>42</v>
      </c>
      <c r="W910">
        <v>42.57</v>
      </c>
      <c r="X910" t="s">
        <v>50</v>
      </c>
      <c r="Y910" t="s">
        <v>8748</v>
      </c>
      <c r="Z910">
        <v>2014</v>
      </c>
      <c r="AA910">
        <v>39</v>
      </c>
      <c r="AB910">
        <v>43213</v>
      </c>
    </row>
    <row r="911" spans="1:28" x14ac:dyDescent="0.2">
      <c r="A911" t="s">
        <v>4028</v>
      </c>
      <c r="B911" s="1">
        <v>40568</v>
      </c>
      <c r="C911" s="1">
        <v>40572</v>
      </c>
      <c r="D911" t="s">
        <v>45</v>
      </c>
      <c r="E911" t="s">
        <v>4029</v>
      </c>
      <c r="F911" t="s">
        <v>4030</v>
      </c>
      <c r="G911" t="s">
        <v>31</v>
      </c>
      <c r="H911" t="s">
        <v>1876</v>
      </c>
      <c r="I911" t="s">
        <v>4031</v>
      </c>
      <c r="J911" t="s">
        <v>4032</v>
      </c>
      <c r="K911" t="s">
        <v>1879</v>
      </c>
      <c r="L911" t="s">
        <v>1879</v>
      </c>
      <c r="M911" t="s">
        <v>1757</v>
      </c>
      <c r="N911" t="s">
        <v>38</v>
      </c>
      <c r="O911" t="s">
        <v>313</v>
      </c>
      <c r="P911" t="s">
        <v>1956</v>
      </c>
      <c r="Q911" t="s">
        <v>1957</v>
      </c>
      <c r="R911">
        <v>9</v>
      </c>
      <c r="S911">
        <v>445</v>
      </c>
      <c r="T911">
        <v>0</v>
      </c>
      <c r="U911">
        <v>71.010000000000005</v>
      </c>
      <c r="V911" t="s">
        <v>42</v>
      </c>
      <c r="W911">
        <v>33.54</v>
      </c>
      <c r="X911" t="s">
        <v>50</v>
      </c>
      <c r="Y911" t="s">
        <v>8723</v>
      </c>
      <c r="Z911">
        <v>2011</v>
      </c>
      <c r="AA911">
        <v>5</v>
      </c>
      <c r="AB911">
        <v>20005</v>
      </c>
    </row>
    <row r="912" spans="1:28" x14ac:dyDescent="0.2">
      <c r="A912" t="s">
        <v>4033</v>
      </c>
      <c r="B912" s="1">
        <v>40603</v>
      </c>
      <c r="C912" s="1">
        <v>40607</v>
      </c>
      <c r="D912" t="s">
        <v>45</v>
      </c>
      <c r="E912" t="s">
        <v>4034</v>
      </c>
      <c r="F912" t="s">
        <v>745</v>
      </c>
      <c r="G912" t="s">
        <v>31</v>
      </c>
      <c r="H912" t="s">
        <v>2582</v>
      </c>
      <c r="I912" t="s">
        <v>4035</v>
      </c>
      <c r="J912" t="s">
        <v>4035</v>
      </c>
      <c r="K912" t="s">
        <v>2023</v>
      </c>
      <c r="L912" t="s">
        <v>2023</v>
      </c>
      <c r="M912" t="s">
        <v>2023</v>
      </c>
      <c r="N912" t="s">
        <v>4036</v>
      </c>
      <c r="O912" t="s">
        <v>4037</v>
      </c>
      <c r="P912" t="s">
        <v>4038</v>
      </c>
      <c r="Q912" t="s">
        <v>4039</v>
      </c>
      <c r="R912">
        <v>6</v>
      </c>
      <c r="S912">
        <v>1471</v>
      </c>
      <c r="T912">
        <v>0</v>
      </c>
      <c r="U912">
        <v>264.60000000000002</v>
      </c>
      <c r="V912" t="s">
        <v>42</v>
      </c>
      <c r="W912">
        <v>146.55000000000001</v>
      </c>
      <c r="X912" t="s">
        <v>50</v>
      </c>
      <c r="Y912" t="s">
        <v>8759</v>
      </c>
      <c r="Z912">
        <v>2011</v>
      </c>
      <c r="AA912">
        <v>10</v>
      </c>
      <c r="AB912">
        <v>48599</v>
      </c>
    </row>
    <row r="913" spans="1:28" x14ac:dyDescent="0.2">
      <c r="A913" t="s">
        <v>4040</v>
      </c>
      <c r="B913" s="1">
        <v>40688</v>
      </c>
      <c r="C913" s="1">
        <v>40692</v>
      </c>
      <c r="D913" t="s">
        <v>45</v>
      </c>
      <c r="E913" t="s">
        <v>4041</v>
      </c>
      <c r="F913" t="s">
        <v>569</v>
      </c>
      <c r="G913" t="s">
        <v>246</v>
      </c>
      <c r="H913" t="s">
        <v>2072</v>
      </c>
      <c r="I913" t="s">
        <v>2548</v>
      </c>
      <c r="J913" t="s">
        <v>2549</v>
      </c>
      <c r="K913" t="s">
        <v>1879</v>
      </c>
      <c r="L913" t="s">
        <v>1879</v>
      </c>
      <c r="M913" t="s">
        <v>1594</v>
      </c>
      <c r="N913" t="s">
        <v>4036</v>
      </c>
      <c r="O913" t="s">
        <v>4037</v>
      </c>
      <c r="P913" t="s">
        <v>4042</v>
      </c>
      <c r="Q913" t="s">
        <v>4043</v>
      </c>
      <c r="R913">
        <v>6</v>
      </c>
      <c r="S913">
        <v>698</v>
      </c>
      <c r="T913">
        <v>0</v>
      </c>
      <c r="U913">
        <v>209.34</v>
      </c>
      <c r="V913" t="s">
        <v>42</v>
      </c>
      <c r="W913">
        <v>42.03</v>
      </c>
      <c r="X913" t="s">
        <v>50</v>
      </c>
      <c r="Y913" t="s">
        <v>8752</v>
      </c>
      <c r="Z913">
        <v>2011</v>
      </c>
      <c r="AA913">
        <v>22</v>
      </c>
      <c r="AB913">
        <v>17177</v>
      </c>
    </row>
    <row r="914" spans="1:28" x14ac:dyDescent="0.2">
      <c r="A914" t="s">
        <v>4044</v>
      </c>
      <c r="B914" s="1">
        <v>40763</v>
      </c>
      <c r="C914" s="1">
        <v>40767</v>
      </c>
      <c r="D914" t="s">
        <v>45</v>
      </c>
      <c r="E914" t="s">
        <v>4045</v>
      </c>
      <c r="F914" t="s">
        <v>3841</v>
      </c>
      <c r="G914" t="s">
        <v>246</v>
      </c>
      <c r="H914" t="s">
        <v>2640</v>
      </c>
      <c r="I914" t="s">
        <v>2641</v>
      </c>
      <c r="J914" t="s">
        <v>3629</v>
      </c>
      <c r="K914" t="s">
        <v>1950</v>
      </c>
      <c r="L914" t="s">
        <v>1950</v>
      </c>
      <c r="M914" t="s">
        <v>1757</v>
      </c>
      <c r="N914" t="s">
        <v>4036</v>
      </c>
      <c r="O914" t="s">
        <v>4037</v>
      </c>
      <c r="P914" t="s">
        <v>4046</v>
      </c>
      <c r="Q914" t="s">
        <v>4047</v>
      </c>
      <c r="R914">
        <v>14</v>
      </c>
      <c r="S914">
        <v>955</v>
      </c>
      <c r="T914">
        <v>0</v>
      </c>
      <c r="U914">
        <v>257.60000000000002</v>
      </c>
      <c r="V914" t="s">
        <v>42</v>
      </c>
      <c r="W914">
        <v>56.661999999999999</v>
      </c>
      <c r="X914" t="s">
        <v>50</v>
      </c>
      <c r="Y914" t="s">
        <v>8724</v>
      </c>
      <c r="Z914">
        <v>2011</v>
      </c>
      <c r="AA914">
        <v>33</v>
      </c>
      <c r="AB914">
        <v>8181</v>
      </c>
    </row>
    <row r="915" spans="1:28" x14ac:dyDescent="0.2">
      <c r="A915" t="s">
        <v>4048</v>
      </c>
      <c r="B915" s="1">
        <v>41065</v>
      </c>
      <c r="C915" s="1">
        <v>41069</v>
      </c>
      <c r="D915" t="s">
        <v>45</v>
      </c>
      <c r="E915" t="s">
        <v>4049</v>
      </c>
      <c r="F915" t="s">
        <v>1245</v>
      </c>
      <c r="G915" t="s">
        <v>246</v>
      </c>
      <c r="H915" t="s">
        <v>2011</v>
      </c>
      <c r="I915" t="s">
        <v>2148</v>
      </c>
      <c r="J915" t="s">
        <v>2148</v>
      </c>
      <c r="K915" t="s">
        <v>2005</v>
      </c>
      <c r="L915" t="s">
        <v>2005</v>
      </c>
      <c r="M915" t="s">
        <v>2014</v>
      </c>
      <c r="N915" t="s">
        <v>4036</v>
      </c>
      <c r="O915" t="s">
        <v>4037</v>
      </c>
      <c r="P915" t="s">
        <v>4050</v>
      </c>
      <c r="Q915" t="s">
        <v>4051</v>
      </c>
      <c r="R915">
        <v>7</v>
      </c>
      <c r="S915">
        <v>555</v>
      </c>
      <c r="T915">
        <v>0</v>
      </c>
      <c r="U915">
        <v>266.27999999999997</v>
      </c>
      <c r="V915" t="s">
        <v>42</v>
      </c>
      <c r="W915">
        <v>46.17</v>
      </c>
      <c r="X915" t="s">
        <v>50</v>
      </c>
      <c r="Y915" t="s">
        <v>8765</v>
      </c>
      <c r="Z915">
        <v>2012</v>
      </c>
      <c r="AA915">
        <v>23</v>
      </c>
      <c r="AB915">
        <v>27968</v>
      </c>
    </row>
    <row r="916" spans="1:28" x14ac:dyDescent="0.2">
      <c r="A916" t="s">
        <v>4052</v>
      </c>
      <c r="B916" s="1">
        <v>41137</v>
      </c>
      <c r="C916" s="1">
        <v>41142</v>
      </c>
      <c r="D916" t="s">
        <v>45</v>
      </c>
      <c r="E916" t="s">
        <v>4053</v>
      </c>
      <c r="F916" t="s">
        <v>4054</v>
      </c>
      <c r="G916" t="s">
        <v>31</v>
      </c>
      <c r="H916" t="s">
        <v>1994</v>
      </c>
      <c r="I916" t="s">
        <v>1995</v>
      </c>
      <c r="J916" t="s">
        <v>2196</v>
      </c>
      <c r="K916" t="s">
        <v>1950</v>
      </c>
      <c r="L916" t="s">
        <v>1950</v>
      </c>
      <c r="M916" t="s">
        <v>1988</v>
      </c>
      <c r="N916" t="s">
        <v>4036</v>
      </c>
      <c r="O916" t="s">
        <v>4037</v>
      </c>
      <c r="P916" t="s">
        <v>4055</v>
      </c>
      <c r="Q916" t="s">
        <v>4043</v>
      </c>
      <c r="R916">
        <v>8</v>
      </c>
      <c r="S916">
        <v>620</v>
      </c>
      <c r="T916">
        <v>0</v>
      </c>
      <c r="U916">
        <v>285.27999999999997</v>
      </c>
      <c r="V916" t="s">
        <v>42</v>
      </c>
      <c r="W916">
        <v>49.454999999999998</v>
      </c>
      <c r="X916" t="s">
        <v>50</v>
      </c>
      <c r="Y916" t="s">
        <v>8732</v>
      </c>
      <c r="Z916">
        <v>2012</v>
      </c>
      <c r="AA916">
        <v>33</v>
      </c>
      <c r="AB916">
        <v>6774</v>
      </c>
    </row>
    <row r="917" spans="1:28" x14ac:dyDescent="0.2">
      <c r="A917" t="s">
        <v>4056</v>
      </c>
      <c r="B917" s="1">
        <v>41188</v>
      </c>
      <c r="C917" s="1">
        <v>41192</v>
      </c>
      <c r="D917" t="s">
        <v>45</v>
      </c>
      <c r="E917" t="s">
        <v>4057</v>
      </c>
      <c r="F917" t="s">
        <v>816</v>
      </c>
      <c r="G917" t="s">
        <v>246</v>
      </c>
      <c r="H917" t="s">
        <v>2035</v>
      </c>
      <c r="I917" t="s">
        <v>3989</v>
      </c>
      <c r="J917" t="s">
        <v>3989</v>
      </c>
      <c r="K917" t="s">
        <v>2005</v>
      </c>
      <c r="L917" t="s">
        <v>2005</v>
      </c>
      <c r="M917" t="s">
        <v>2014</v>
      </c>
      <c r="N917" t="s">
        <v>4036</v>
      </c>
      <c r="O917" t="s">
        <v>4037</v>
      </c>
      <c r="P917" t="s">
        <v>4058</v>
      </c>
      <c r="Q917" t="s">
        <v>4059</v>
      </c>
      <c r="R917">
        <v>6</v>
      </c>
      <c r="S917">
        <v>688</v>
      </c>
      <c r="T917">
        <v>0</v>
      </c>
      <c r="U917">
        <v>109.98</v>
      </c>
      <c r="V917" t="s">
        <v>42</v>
      </c>
      <c r="W917">
        <v>78.930000000000007</v>
      </c>
      <c r="X917" t="s">
        <v>50</v>
      </c>
      <c r="Y917" t="s">
        <v>8761</v>
      </c>
      <c r="Z917">
        <v>2012</v>
      </c>
      <c r="AA917">
        <v>40</v>
      </c>
      <c r="AB917">
        <v>23735</v>
      </c>
    </row>
    <row r="918" spans="1:28" x14ac:dyDescent="0.2">
      <c r="A918" t="s">
        <v>4060</v>
      </c>
      <c r="B918" s="1">
        <v>41312</v>
      </c>
      <c r="C918" s="1">
        <v>41319</v>
      </c>
      <c r="D918" t="s">
        <v>45</v>
      </c>
      <c r="E918" t="s">
        <v>4061</v>
      </c>
      <c r="F918" t="s">
        <v>694</v>
      </c>
      <c r="G918" t="s">
        <v>31</v>
      </c>
      <c r="H918" t="s">
        <v>2011</v>
      </c>
      <c r="I918" t="s">
        <v>2780</v>
      </c>
      <c r="J918" t="s">
        <v>3566</v>
      </c>
      <c r="K918" t="s">
        <v>2005</v>
      </c>
      <c r="L918" t="s">
        <v>2005</v>
      </c>
      <c r="M918" t="s">
        <v>2014</v>
      </c>
      <c r="N918" t="s">
        <v>4036</v>
      </c>
      <c r="O918" t="s">
        <v>4037</v>
      </c>
      <c r="P918" t="s">
        <v>4062</v>
      </c>
      <c r="Q918" t="s">
        <v>4063</v>
      </c>
      <c r="R918">
        <v>6</v>
      </c>
      <c r="S918">
        <v>489</v>
      </c>
      <c r="T918">
        <v>0</v>
      </c>
      <c r="U918">
        <v>117.18</v>
      </c>
      <c r="V918" t="s">
        <v>42</v>
      </c>
      <c r="W918">
        <v>41.8</v>
      </c>
      <c r="X918" t="s">
        <v>50</v>
      </c>
      <c r="Y918" t="s">
        <v>8754</v>
      </c>
      <c r="Z918">
        <v>2013</v>
      </c>
      <c r="AA918">
        <v>6</v>
      </c>
      <c r="AB918">
        <v>21515</v>
      </c>
    </row>
    <row r="919" spans="1:28" x14ac:dyDescent="0.2">
      <c r="A919" t="s">
        <v>4064</v>
      </c>
      <c r="B919" s="1">
        <v>41316</v>
      </c>
      <c r="C919" s="1">
        <v>41322</v>
      </c>
      <c r="D919" t="s">
        <v>45</v>
      </c>
      <c r="E919" t="s">
        <v>4065</v>
      </c>
      <c r="F919" t="s">
        <v>1489</v>
      </c>
      <c r="G919" t="s">
        <v>31</v>
      </c>
      <c r="H919" t="s">
        <v>2174</v>
      </c>
      <c r="I919" t="s">
        <v>2175</v>
      </c>
      <c r="J919" t="s">
        <v>2176</v>
      </c>
      <c r="K919" t="s">
        <v>1950</v>
      </c>
      <c r="L919" t="s">
        <v>1950</v>
      </c>
      <c r="M919" t="s">
        <v>1594</v>
      </c>
      <c r="N919" t="s">
        <v>4036</v>
      </c>
      <c r="O919" t="s">
        <v>4037</v>
      </c>
      <c r="P919" t="s">
        <v>4066</v>
      </c>
      <c r="Q919" t="s">
        <v>4067</v>
      </c>
      <c r="R919">
        <v>6</v>
      </c>
      <c r="S919">
        <v>1036</v>
      </c>
      <c r="T919">
        <v>0</v>
      </c>
      <c r="U919">
        <v>352.08</v>
      </c>
      <c r="V919" t="s">
        <v>42</v>
      </c>
      <c r="W919">
        <v>56.996000000000002</v>
      </c>
      <c r="X919" t="s">
        <v>50</v>
      </c>
      <c r="Y919" t="s">
        <v>8754</v>
      </c>
      <c r="Z919">
        <v>2013</v>
      </c>
      <c r="AA919">
        <v>7</v>
      </c>
      <c r="AB919">
        <v>3172</v>
      </c>
    </row>
    <row r="920" spans="1:28" x14ac:dyDescent="0.2">
      <c r="A920" t="s">
        <v>4068</v>
      </c>
      <c r="B920" s="1">
        <v>41356</v>
      </c>
      <c r="C920" s="1">
        <v>41360</v>
      </c>
      <c r="D920" t="s">
        <v>45</v>
      </c>
      <c r="E920" t="s">
        <v>4069</v>
      </c>
      <c r="F920" t="s">
        <v>1474</v>
      </c>
      <c r="G920" t="s">
        <v>31</v>
      </c>
      <c r="H920" t="s">
        <v>2256</v>
      </c>
      <c r="I920" t="s">
        <v>4070</v>
      </c>
      <c r="J920" t="s">
        <v>4071</v>
      </c>
      <c r="K920" t="s">
        <v>2005</v>
      </c>
      <c r="L920" t="s">
        <v>2005</v>
      </c>
      <c r="M920" t="s">
        <v>2112</v>
      </c>
      <c r="N920" t="s">
        <v>4036</v>
      </c>
      <c r="O920" t="s">
        <v>4037</v>
      </c>
      <c r="P920" t="s">
        <v>4072</v>
      </c>
      <c r="Q920" t="s">
        <v>4073</v>
      </c>
      <c r="R920">
        <v>9</v>
      </c>
      <c r="S920">
        <v>2218</v>
      </c>
      <c r="T920">
        <v>0</v>
      </c>
      <c r="U920">
        <v>775.98</v>
      </c>
      <c r="V920" t="s">
        <v>42</v>
      </c>
      <c r="W920">
        <v>166.98</v>
      </c>
      <c r="X920" t="s">
        <v>50</v>
      </c>
      <c r="Y920" t="s">
        <v>8735</v>
      </c>
      <c r="Z920">
        <v>2013</v>
      </c>
      <c r="AA920">
        <v>12</v>
      </c>
      <c r="AB920">
        <v>21317</v>
      </c>
    </row>
    <row r="921" spans="1:28" x14ac:dyDescent="0.2">
      <c r="A921" t="s">
        <v>4074</v>
      </c>
      <c r="B921" s="1">
        <v>41436</v>
      </c>
      <c r="C921" s="1">
        <v>41442</v>
      </c>
      <c r="D921" t="s">
        <v>45</v>
      </c>
      <c r="E921" t="s">
        <v>4075</v>
      </c>
      <c r="F921" t="s">
        <v>67</v>
      </c>
      <c r="G921" t="s">
        <v>31</v>
      </c>
      <c r="H921" t="s">
        <v>1948</v>
      </c>
      <c r="I921" t="s">
        <v>1948</v>
      </c>
      <c r="J921" t="s">
        <v>4076</v>
      </c>
      <c r="K921" t="s">
        <v>1950</v>
      </c>
      <c r="L921" t="s">
        <v>1950</v>
      </c>
      <c r="M921" t="s">
        <v>1757</v>
      </c>
      <c r="N921" t="s">
        <v>4036</v>
      </c>
      <c r="O921" t="s">
        <v>4037</v>
      </c>
      <c r="P921" t="s">
        <v>4077</v>
      </c>
      <c r="Q921" t="s">
        <v>4078</v>
      </c>
      <c r="R921">
        <v>8</v>
      </c>
      <c r="S921">
        <v>547</v>
      </c>
      <c r="T921">
        <v>0</v>
      </c>
      <c r="U921">
        <v>142.08000000000001</v>
      </c>
      <c r="V921" t="s">
        <v>42</v>
      </c>
      <c r="W921">
        <v>20.033999999999999</v>
      </c>
      <c r="X921" t="s">
        <v>50</v>
      </c>
      <c r="Y921" t="s">
        <v>8738</v>
      </c>
      <c r="Z921">
        <v>2013</v>
      </c>
      <c r="AA921">
        <v>24</v>
      </c>
      <c r="AB921">
        <v>2145</v>
      </c>
    </row>
    <row r="922" spans="1:28" x14ac:dyDescent="0.2">
      <c r="A922" t="s">
        <v>4079</v>
      </c>
      <c r="B922" s="1">
        <v>41486</v>
      </c>
      <c r="C922" s="1">
        <v>41491</v>
      </c>
      <c r="D922" t="s">
        <v>45</v>
      </c>
      <c r="E922" t="s">
        <v>4080</v>
      </c>
      <c r="F922" t="s">
        <v>4081</v>
      </c>
      <c r="G922" t="s">
        <v>31</v>
      </c>
      <c r="H922" t="s">
        <v>2256</v>
      </c>
      <c r="I922" t="s">
        <v>3138</v>
      </c>
      <c r="J922" t="s">
        <v>4082</v>
      </c>
      <c r="K922" t="s">
        <v>2005</v>
      </c>
      <c r="L922" t="s">
        <v>2005</v>
      </c>
      <c r="M922" t="s">
        <v>2112</v>
      </c>
      <c r="N922" t="s">
        <v>4036</v>
      </c>
      <c r="O922" t="s">
        <v>4037</v>
      </c>
      <c r="P922" t="s">
        <v>4083</v>
      </c>
      <c r="Q922" t="s">
        <v>4043</v>
      </c>
      <c r="R922">
        <v>7</v>
      </c>
      <c r="S922">
        <v>814</v>
      </c>
      <c r="T922">
        <v>0</v>
      </c>
      <c r="U922">
        <v>170.94</v>
      </c>
      <c r="V922" t="s">
        <v>42</v>
      </c>
      <c r="W922">
        <v>30.64</v>
      </c>
      <c r="X922" t="s">
        <v>50</v>
      </c>
      <c r="Y922" t="s">
        <v>8767</v>
      </c>
      <c r="Z922">
        <v>2013</v>
      </c>
      <c r="AA922">
        <v>31</v>
      </c>
      <c r="AB922">
        <v>27847</v>
      </c>
    </row>
    <row r="923" spans="1:28" x14ac:dyDescent="0.2">
      <c r="A923" t="s">
        <v>4084</v>
      </c>
      <c r="B923" s="1">
        <v>41544</v>
      </c>
      <c r="C923" s="1">
        <v>41549</v>
      </c>
      <c r="D923" t="s">
        <v>45</v>
      </c>
      <c r="E923" t="s">
        <v>4085</v>
      </c>
      <c r="F923" t="s">
        <v>4086</v>
      </c>
      <c r="G923" t="s">
        <v>246</v>
      </c>
      <c r="H923" t="s">
        <v>1876</v>
      </c>
      <c r="I923" t="s">
        <v>1877</v>
      </c>
      <c r="J923" t="s">
        <v>1878</v>
      </c>
      <c r="K923" t="s">
        <v>1879</v>
      </c>
      <c r="L923" t="s">
        <v>1879</v>
      </c>
      <c r="M923" t="s">
        <v>1757</v>
      </c>
      <c r="N923" t="s">
        <v>4036</v>
      </c>
      <c r="O923" t="s">
        <v>4037</v>
      </c>
      <c r="P923" t="s">
        <v>4087</v>
      </c>
      <c r="Q923" t="s">
        <v>4067</v>
      </c>
      <c r="R923">
        <v>6</v>
      </c>
      <c r="S923">
        <v>1554</v>
      </c>
      <c r="T923">
        <v>0</v>
      </c>
      <c r="U923">
        <v>730.26</v>
      </c>
      <c r="V923" t="s">
        <v>42</v>
      </c>
      <c r="W923">
        <v>119.71</v>
      </c>
      <c r="X923" t="s">
        <v>50</v>
      </c>
      <c r="Y923" t="s">
        <v>8755</v>
      </c>
      <c r="Z923">
        <v>2013</v>
      </c>
      <c r="AA923">
        <v>39</v>
      </c>
      <c r="AB923">
        <v>18388</v>
      </c>
    </row>
    <row r="924" spans="1:28" x14ac:dyDescent="0.2">
      <c r="A924" t="s">
        <v>4088</v>
      </c>
      <c r="B924" s="1">
        <v>41563</v>
      </c>
      <c r="C924" s="1">
        <v>41569</v>
      </c>
      <c r="D924" t="s">
        <v>45</v>
      </c>
      <c r="E924" t="s">
        <v>4089</v>
      </c>
      <c r="F924" t="s">
        <v>4090</v>
      </c>
      <c r="G924" t="s">
        <v>246</v>
      </c>
      <c r="H924" t="s">
        <v>2283</v>
      </c>
      <c r="I924" t="s">
        <v>2284</v>
      </c>
      <c r="J924" t="s">
        <v>4091</v>
      </c>
      <c r="K924" t="s">
        <v>1879</v>
      </c>
      <c r="L924" t="s">
        <v>1879</v>
      </c>
      <c r="M924" t="s">
        <v>1594</v>
      </c>
      <c r="N924" t="s">
        <v>4036</v>
      </c>
      <c r="O924" t="s">
        <v>4037</v>
      </c>
      <c r="P924" t="s">
        <v>4092</v>
      </c>
      <c r="Q924" t="s">
        <v>4093</v>
      </c>
      <c r="R924">
        <v>7</v>
      </c>
      <c r="S924">
        <v>1708</v>
      </c>
      <c r="T924">
        <v>0</v>
      </c>
      <c r="U924">
        <v>512.4</v>
      </c>
      <c r="V924" t="s">
        <v>42</v>
      </c>
      <c r="W924">
        <v>119.51</v>
      </c>
      <c r="X924" t="s">
        <v>50</v>
      </c>
      <c r="Y924" t="s">
        <v>8740</v>
      </c>
      <c r="Z924">
        <v>2013</v>
      </c>
      <c r="AA924">
        <v>42</v>
      </c>
      <c r="AB924">
        <v>17295</v>
      </c>
    </row>
    <row r="925" spans="1:28" x14ac:dyDescent="0.2">
      <c r="A925" t="s">
        <v>4094</v>
      </c>
      <c r="B925" s="1">
        <v>41814</v>
      </c>
      <c r="C925" s="1">
        <v>41818</v>
      </c>
      <c r="D925" t="s">
        <v>45</v>
      </c>
      <c r="E925" t="s">
        <v>4095</v>
      </c>
      <c r="F925" t="s">
        <v>4096</v>
      </c>
      <c r="G925" t="s">
        <v>31</v>
      </c>
      <c r="H925" t="s">
        <v>2283</v>
      </c>
      <c r="I925" t="s">
        <v>2441</v>
      </c>
      <c r="J925" t="s">
        <v>2442</v>
      </c>
      <c r="K925" t="s">
        <v>1879</v>
      </c>
      <c r="L925" t="s">
        <v>1879</v>
      </c>
      <c r="M925" t="s">
        <v>1594</v>
      </c>
      <c r="N925" t="s">
        <v>4036</v>
      </c>
      <c r="O925" t="s">
        <v>4037</v>
      </c>
      <c r="P925" t="s">
        <v>4097</v>
      </c>
      <c r="Q925" t="s">
        <v>4098</v>
      </c>
      <c r="R925">
        <v>7</v>
      </c>
      <c r="S925">
        <v>1733</v>
      </c>
      <c r="T925">
        <v>0</v>
      </c>
      <c r="U925">
        <v>207.9</v>
      </c>
      <c r="V925" t="s">
        <v>42</v>
      </c>
      <c r="W925">
        <v>32.51</v>
      </c>
      <c r="X925" t="s">
        <v>50</v>
      </c>
      <c r="Y925" t="s">
        <v>8745</v>
      </c>
      <c r="Z925">
        <v>2014</v>
      </c>
      <c r="AA925">
        <v>26</v>
      </c>
      <c r="AB925">
        <v>10524</v>
      </c>
    </row>
    <row r="926" spans="1:28" x14ac:dyDescent="0.2">
      <c r="A926" t="s">
        <v>4099</v>
      </c>
      <c r="B926" s="1">
        <v>41816</v>
      </c>
      <c r="C926" s="1">
        <v>41822</v>
      </c>
      <c r="D926" t="s">
        <v>45</v>
      </c>
      <c r="E926" t="s">
        <v>4100</v>
      </c>
      <c r="F926" t="s">
        <v>439</v>
      </c>
      <c r="G926" t="s">
        <v>246</v>
      </c>
      <c r="H926" t="s">
        <v>1985</v>
      </c>
      <c r="I926" t="s">
        <v>1986</v>
      </c>
      <c r="J926" t="s">
        <v>4101</v>
      </c>
      <c r="K926" t="s">
        <v>1879</v>
      </c>
      <c r="L926" t="s">
        <v>1879</v>
      </c>
      <c r="M926" t="s">
        <v>1988</v>
      </c>
      <c r="N926" t="s">
        <v>4036</v>
      </c>
      <c r="O926" t="s">
        <v>4037</v>
      </c>
      <c r="P926" t="s">
        <v>4102</v>
      </c>
      <c r="Q926" t="s">
        <v>4103</v>
      </c>
      <c r="R926">
        <v>13</v>
      </c>
      <c r="S926">
        <v>3201</v>
      </c>
      <c r="T926">
        <v>0</v>
      </c>
      <c r="U926">
        <v>1216.02</v>
      </c>
      <c r="V926" t="s">
        <v>42</v>
      </c>
      <c r="W926">
        <v>135.25</v>
      </c>
      <c r="X926" t="s">
        <v>50</v>
      </c>
      <c r="Y926" t="s">
        <v>8745</v>
      </c>
      <c r="Z926">
        <v>2014</v>
      </c>
      <c r="AA926">
        <v>26</v>
      </c>
      <c r="AB926">
        <v>16299</v>
      </c>
    </row>
    <row r="927" spans="1:28" x14ac:dyDescent="0.2">
      <c r="A927" t="s">
        <v>4104</v>
      </c>
      <c r="B927" s="1">
        <v>41824</v>
      </c>
      <c r="C927" s="1">
        <v>41828</v>
      </c>
      <c r="D927" t="s">
        <v>45</v>
      </c>
      <c r="E927" t="s">
        <v>4105</v>
      </c>
      <c r="F927" t="s">
        <v>4106</v>
      </c>
      <c r="G927" t="s">
        <v>246</v>
      </c>
      <c r="H927" t="s">
        <v>2315</v>
      </c>
      <c r="I927" t="s">
        <v>2521</v>
      </c>
      <c r="J927" t="s">
        <v>2522</v>
      </c>
      <c r="K927" t="s">
        <v>1950</v>
      </c>
      <c r="L927" t="s">
        <v>1950</v>
      </c>
      <c r="M927" t="s">
        <v>1594</v>
      </c>
      <c r="N927" t="s">
        <v>4036</v>
      </c>
      <c r="O927" t="s">
        <v>4037</v>
      </c>
      <c r="P927" t="s">
        <v>4107</v>
      </c>
      <c r="Q927" t="s">
        <v>4093</v>
      </c>
      <c r="R927">
        <v>8</v>
      </c>
      <c r="S927">
        <v>1301</v>
      </c>
      <c r="T927">
        <v>0</v>
      </c>
      <c r="U927">
        <v>598.55999999999995</v>
      </c>
      <c r="V927" t="s">
        <v>42</v>
      </c>
      <c r="W927">
        <v>112.717</v>
      </c>
      <c r="X927" t="s">
        <v>50</v>
      </c>
      <c r="Y927" t="s">
        <v>8746</v>
      </c>
      <c r="Z927">
        <v>2014</v>
      </c>
      <c r="AA927">
        <v>27</v>
      </c>
      <c r="AB927">
        <v>7698</v>
      </c>
    </row>
    <row r="928" spans="1:28" x14ac:dyDescent="0.2">
      <c r="A928" t="s">
        <v>4108</v>
      </c>
      <c r="B928" s="1">
        <v>41874</v>
      </c>
      <c r="C928" s="1">
        <v>41879</v>
      </c>
      <c r="D928" t="s">
        <v>45</v>
      </c>
      <c r="E928" t="s">
        <v>4109</v>
      </c>
      <c r="F928" t="s">
        <v>856</v>
      </c>
      <c r="G928" t="s">
        <v>246</v>
      </c>
      <c r="H928" t="s">
        <v>4110</v>
      </c>
      <c r="I928" t="s">
        <v>4111</v>
      </c>
      <c r="J928" t="s">
        <v>4111</v>
      </c>
      <c r="K928" t="s">
        <v>2023</v>
      </c>
      <c r="L928" t="s">
        <v>2023</v>
      </c>
      <c r="M928" t="s">
        <v>2023</v>
      </c>
      <c r="N928" t="s">
        <v>4036</v>
      </c>
      <c r="O928" t="s">
        <v>4037</v>
      </c>
      <c r="P928" t="s">
        <v>4112</v>
      </c>
      <c r="Q928" t="s">
        <v>4073</v>
      </c>
      <c r="R928">
        <v>14</v>
      </c>
      <c r="S928">
        <v>3450</v>
      </c>
      <c r="T928">
        <v>0</v>
      </c>
      <c r="U928">
        <v>275.94</v>
      </c>
      <c r="V928" t="s">
        <v>42</v>
      </c>
      <c r="W928">
        <v>304.75</v>
      </c>
      <c r="X928" t="s">
        <v>50</v>
      </c>
      <c r="Y928" t="s">
        <v>8747</v>
      </c>
      <c r="Z928">
        <v>2014</v>
      </c>
      <c r="AA928">
        <v>34</v>
      </c>
      <c r="AB928">
        <v>41919</v>
      </c>
    </row>
    <row r="929" spans="1:28" x14ac:dyDescent="0.2">
      <c r="A929" t="s">
        <v>4113</v>
      </c>
      <c r="B929" s="1">
        <v>41898</v>
      </c>
      <c r="C929" s="1">
        <v>41904</v>
      </c>
      <c r="D929" t="s">
        <v>45</v>
      </c>
      <c r="E929" t="s">
        <v>4114</v>
      </c>
      <c r="F929" t="s">
        <v>4115</v>
      </c>
      <c r="G929" t="s">
        <v>262</v>
      </c>
      <c r="H929" t="s">
        <v>1985</v>
      </c>
      <c r="I929" t="s">
        <v>1986</v>
      </c>
      <c r="J929" t="s">
        <v>4116</v>
      </c>
      <c r="K929" t="s">
        <v>1879</v>
      </c>
      <c r="L929" t="s">
        <v>1879</v>
      </c>
      <c r="M929" t="s">
        <v>1988</v>
      </c>
      <c r="N929" t="s">
        <v>4036</v>
      </c>
      <c r="O929" t="s">
        <v>4037</v>
      </c>
      <c r="P929" t="s">
        <v>4117</v>
      </c>
      <c r="Q929" t="s">
        <v>4039</v>
      </c>
      <c r="R929">
        <v>7</v>
      </c>
      <c r="S929">
        <v>1716</v>
      </c>
      <c r="T929">
        <v>0</v>
      </c>
      <c r="U929">
        <v>308.7</v>
      </c>
      <c r="V929" t="s">
        <v>42</v>
      </c>
      <c r="W929">
        <v>105.62</v>
      </c>
      <c r="X929" t="s">
        <v>50</v>
      </c>
      <c r="Y929" t="s">
        <v>8748</v>
      </c>
      <c r="Z929">
        <v>2014</v>
      </c>
      <c r="AA929">
        <v>38</v>
      </c>
      <c r="AB929">
        <v>14260</v>
      </c>
    </row>
    <row r="930" spans="1:28" x14ac:dyDescent="0.2">
      <c r="A930" t="s">
        <v>4118</v>
      </c>
      <c r="B930" s="1">
        <v>41950</v>
      </c>
      <c r="C930" s="1">
        <v>41954</v>
      </c>
      <c r="D930" t="s">
        <v>45</v>
      </c>
      <c r="E930" t="s">
        <v>4119</v>
      </c>
      <c r="F930" t="s">
        <v>1606</v>
      </c>
      <c r="G930" t="s">
        <v>262</v>
      </c>
      <c r="H930" t="s">
        <v>2035</v>
      </c>
      <c r="I930" t="s">
        <v>3989</v>
      </c>
      <c r="J930" t="s">
        <v>3989</v>
      </c>
      <c r="K930" t="s">
        <v>2005</v>
      </c>
      <c r="L930" t="s">
        <v>2005</v>
      </c>
      <c r="M930" t="s">
        <v>2014</v>
      </c>
      <c r="N930" t="s">
        <v>4036</v>
      </c>
      <c r="O930" t="s">
        <v>4037</v>
      </c>
      <c r="P930" t="s">
        <v>4120</v>
      </c>
      <c r="Q930" t="s">
        <v>4093</v>
      </c>
      <c r="R930">
        <v>6</v>
      </c>
      <c r="S930">
        <v>1464</v>
      </c>
      <c r="T930">
        <v>0</v>
      </c>
      <c r="U930">
        <v>541.62</v>
      </c>
      <c r="V930" t="s">
        <v>42</v>
      </c>
      <c r="W930">
        <v>141.97999999999999</v>
      </c>
      <c r="X930" t="s">
        <v>50</v>
      </c>
      <c r="Y930" t="s">
        <v>8768</v>
      </c>
      <c r="Z930">
        <v>2014</v>
      </c>
      <c r="AA930">
        <v>45</v>
      </c>
      <c r="AB930">
        <v>23521</v>
      </c>
    </row>
    <row r="931" spans="1:28" x14ac:dyDescent="0.2">
      <c r="A931" t="s">
        <v>4121</v>
      </c>
      <c r="B931" s="1">
        <v>41985</v>
      </c>
      <c r="C931" s="1">
        <v>41990</v>
      </c>
      <c r="D931" t="s">
        <v>45</v>
      </c>
      <c r="E931" t="s">
        <v>4122</v>
      </c>
      <c r="F931" t="s">
        <v>4123</v>
      </c>
      <c r="G931" t="s">
        <v>31</v>
      </c>
      <c r="H931" t="s">
        <v>1876</v>
      </c>
      <c r="I931" t="s">
        <v>4124</v>
      </c>
      <c r="J931" t="s">
        <v>4125</v>
      </c>
      <c r="K931" t="s">
        <v>1879</v>
      </c>
      <c r="L931" t="s">
        <v>1879</v>
      </c>
      <c r="M931" t="s">
        <v>1757</v>
      </c>
      <c r="N931" t="s">
        <v>4036</v>
      </c>
      <c r="O931" t="s">
        <v>4037</v>
      </c>
      <c r="P931" t="s">
        <v>4126</v>
      </c>
      <c r="Q931" t="s">
        <v>4127</v>
      </c>
      <c r="R931">
        <v>11</v>
      </c>
      <c r="S931">
        <v>647</v>
      </c>
      <c r="T931">
        <v>0</v>
      </c>
      <c r="U931">
        <v>70.95</v>
      </c>
      <c r="V931" t="s">
        <v>42</v>
      </c>
      <c r="W931">
        <v>22.4</v>
      </c>
      <c r="X931" t="s">
        <v>50</v>
      </c>
      <c r="Y931" t="s">
        <v>8750</v>
      </c>
      <c r="Z931">
        <v>2014</v>
      </c>
      <c r="AA931">
        <v>50</v>
      </c>
      <c r="AB931">
        <v>15689</v>
      </c>
    </row>
    <row r="932" spans="1:28" x14ac:dyDescent="0.2">
      <c r="A932" t="s">
        <v>4128</v>
      </c>
      <c r="B932" s="1">
        <v>42002</v>
      </c>
      <c r="C932" s="1">
        <v>42006</v>
      </c>
      <c r="D932" t="s">
        <v>45</v>
      </c>
      <c r="E932" t="s">
        <v>4129</v>
      </c>
      <c r="F932" t="s">
        <v>1140</v>
      </c>
      <c r="G932" t="s">
        <v>31</v>
      </c>
      <c r="H932" t="s">
        <v>3147</v>
      </c>
      <c r="I932" t="s">
        <v>3914</v>
      </c>
      <c r="J932" t="s">
        <v>3915</v>
      </c>
      <c r="K932" t="s">
        <v>1979</v>
      </c>
      <c r="L932" t="s">
        <v>1979</v>
      </c>
      <c r="M932" t="s">
        <v>1979</v>
      </c>
      <c r="N932" t="s">
        <v>4036</v>
      </c>
      <c r="O932" t="s">
        <v>4037</v>
      </c>
      <c r="P932" t="s">
        <v>4130</v>
      </c>
      <c r="Q932" t="s">
        <v>4131</v>
      </c>
      <c r="R932">
        <v>6</v>
      </c>
      <c r="S932">
        <v>607</v>
      </c>
      <c r="T932">
        <v>0</v>
      </c>
      <c r="U932">
        <v>12.06</v>
      </c>
      <c r="V932" t="s">
        <v>42</v>
      </c>
      <c r="W932">
        <v>38.61</v>
      </c>
      <c r="X932" t="s">
        <v>50</v>
      </c>
      <c r="Y932" t="s">
        <v>8750</v>
      </c>
      <c r="Z932">
        <v>2014</v>
      </c>
      <c r="AA932">
        <v>53</v>
      </c>
      <c r="AB932">
        <v>42527</v>
      </c>
    </row>
    <row r="933" spans="1:28" x14ac:dyDescent="0.2">
      <c r="A933" t="s">
        <v>4132</v>
      </c>
      <c r="B933" s="1">
        <v>40801</v>
      </c>
      <c r="C933" s="1">
        <v>40806</v>
      </c>
      <c r="D933" t="s">
        <v>45</v>
      </c>
      <c r="E933" t="s">
        <v>4133</v>
      </c>
      <c r="F933" t="s">
        <v>4134</v>
      </c>
      <c r="G933" t="s">
        <v>246</v>
      </c>
      <c r="H933" t="s">
        <v>1940</v>
      </c>
      <c r="I933" t="s">
        <v>4135</v>
      </c>
      <c r="J933" t="s">
        <v>4136</v>
      </c>
      <c r="K933" t="s">
        <v>1879</v>
      </c>
      <c r="L933" t="s">
        <v>1879</v>
      </c>
      <c r="M933" t="s">
        <v>1757</v>
      </c>
      <c r="N933" t="s">
        <v>4036</v>
      </c>
      <c r="O933" t="s">
        <v>4037</v>
      </c>
      <c r="P933" t="s">
        <v>4137</v>
      </c>
      <c r="Q933" t="s">
        <v>4138</v>
      </c>
      <c r="R933">
        <v>5</v>
      </c>
      <c r="S933">
        <v>1293</v>
      </c>
      <c r="T933">
        <v>0</v>
      </c>
      <c r="U933">
        <v>232.65</v>
      </c>
      <c r="V933" t="s">
        <v>42</v>
      </c>
      <c r="W933">
        <v>85.99</v>
      </c>
      <c r="X933" t="s">
        <v>50</v>
      </c>
      <c r="Y933" t="s">
        <v>8725</v>
      </c>
      <c r="Z933">
        <v>2011</v>
      </c>
      <c r="AA933">
        <v>38</v>
      </c>
      <c r="AB933">
        <v>14556</v>
      </c>
    </row>
    <row r="934" spans="1:28" x14ac:dyDescent="0.2">
      <c r="A934" t="s">
        <v>4139</v>
      </c>
      <c r="B934" s="1">
        <v>40872</v>
      </c>
      <c r="C934" s="1">
        <v>40877</v>
      </c>
      <c r="D934" t="s">
        <v>45</v>
      </c>
      <c r="E934" t="s">
        <v>4140</v>
      </c>
      <c r="F934" t="s">
        <v>1248</v>
      </c>
      <c r="G934" t="s">
        <v>31</v>
      </c>
      <c r="H934" t="s">
        <v>2283</v>
      </c>
      <c r="I934" t="s">
        <v>3104</v>
      </c>
      <c r="J934" t="s">
        <v>4141</v>
      </c>
      <c r="K934" t="s">
        <v>1879</v>
      </c>
      <c r="L934" t="s">
        <v>1879</v>
      </c>
      <c r="M934" t="s">
        <v>1594</v>
      </c>
      <c r="N934" t="s">
        <v>4036</v>
      </c>
      <c r="O934" t="s">
        <v>4037</v>
      </c>
      <c r="P934" t="s">
        <v>4087</v>
      </c>
      <c r="Q934" t="s">
        <v>4067</v>
      </c>
      <c r="R934">
        <v>5</v>
      </c>
      <c r="S934">
        <v>1295</v>
      </c>
      <c r="T934">
        <v>0</v>
      </c>
      <c r="U934">
        <v>608.54999999999995</v>
      </c>
      <c r="V934" t="s">
        <v>42</v>
      </c>
      <c r="W934">
        <v>122.55</v>
      </c>
      <c r="X934" t="s">
        <v>50</v>
      </c>
      <c r="Y934" t="s">
        <v>8727</v>
      </c>
      <c r="Z934">
        <v>2011</v>
      </c>
      <c r="AA934">
        <v>48</v>
      </c>
      <c r="AB934">
        <v>13789</v>
      </c>
    </row>
    <row r="935" spans="1:28" x14ac:dyDescent="0.2">
      <c r="A935" t="s">
        <v>4142</v>
      </c>
      <c r="B935" s="1">
        <v>40957</v>
      </c>
      <c r="C935" s="1">
        <v>40961</v>
      </c>
      <c r="D935" t="s">
        <v>45</v>
      </c>
      <c r="E935" t="s">
        <v>3429</v>
      </c>
      <c r="F935" t="s">
        <v>295</v>
      </c>
      <c r="G935" t="s">
        <v>262</v>
      </c>
      <c r="H935" t="s">
        <v>2315</v>
      </c>
      <c r="I935" t="s">
        <v>2316</v>
      </c>
      <c r="J935" t="s">
        <v>4143</v>
      </c>
      <c r="K935" t="s">
        <v>1950</v>
      </c>
      <c r="L935" t="s">
        <v>1950</v>
      </c>
      <c r="M935" t="s">
        <v>1594</v>
      </c>
      <c r="N935" t="s">
        <v>4036</v>
      </c>
      <c r="O935" t="s">
        <v>4037</v>
      </c>
      <c r="P935" t="s">
        <v>4144</v>
      </c>
      <c r="Q935" t="s">
        <v>4103</v>
      </c>
      <c r="R935">
        <v>5</v>
      </c>
      <c r="S935">
        <v>821</v>
      </c>
      <c r="T935">
        <v>0</v>
      </c>
      <c r="U935">
        <v>352.9</v>
      </c>
      <c r="V935" t="s">
        <v>42</v>
      </c>
      <c r="W935">
        <v>52.514000000000003</v>
      </c>
      <c r="X935" t="s">
        <v>50</v>
      </c>
      <c r="Y935" t="s">
        <v>8729</v>
      </c>
      <c r="Z935">
        <v>2012</v>
      </c>
      <c r="AA935">
        <v>7</v>
      </c>
      <c r="AB935">
        <v>9593</v>
      </c>
    </row>
    <row r="936" spans="1:28" x14ac:dyDescent="0.2">
      <c r="A936" t="s">
        <v>4145</v>
      </c>
      <c r="B936" s="1">
        <v>41113</v>
      </c>
      <c r="C936" s="1">
        <v>41117</v>
      </c>
      <c r="D936" t="s">
        <v>45</v>
      </c>
      <c r="E936" t="s">
        <v>4146</v>
      </c>
      <c r="F936" t="s">
        <v>232</v>
      </c>
      <c r="G936" t="s">
        <v>31</v>
      </c>
      <c r="H936" t="s">
        <v>2283</v>
      </c>
      <c r="I936" t="s">
        <v>2532</v>
      </c>
      <c r="J936" t="s">
        <v>2532</v>
      </c>
      <c r="K936" t="s">
        <v>1879</v>
      </c>
      <c r="L936" t="s">
        <v>1879</v>
      </c>
      <c r="M936" t="s">
        <v>1594</v>
      </c>
      <c r="N936" t="s">
        <v>4036</v>
      </c>
      <c r="O936" t="s">
        <v>4037</v>
      </c>
      <c r="P936" t="s">
        <v>4147</v>
      </c>
      <c r="Q936" t="s">
        <v>4148</v>
      </c>
      <c r="R936">
        <v>5</v>
      </c>
      <c r="S936">
        <v>1283</v>
      </c>
      <c r="T936">
        <v>0</v>
      </c>
      <c r="U936">
        <v>602.85</v>
      </c>
      <c r="V936" t="s">
        <v>42</v>
      </c>
      <c r="W936">
        <v>87.84</v>
      </c>
      <c r="X936" t="s">
        <v>50</v>
      </c>
      <c r="Y936" t="s">
        <v>8769</v>
      </c>
      <c r="Z936">
        <v>2012</v>
      </c>
      <c r="AA936">
        <v>30</v>
      </c>
      <c r="AB936">
        <v>16502</v>
      </c>
    </row>
    <row r="937" spans="1:28" x14ac:dyDescent="0.2">
      <c r="A937" t="s">
        <v>4149</v>
      </c>
      <c r="B937" s="1">
        <v>41131</v>
      </c>
      <c r="C937" s="1">
        <v>41135</v>
      </c>
      <c r="D937" t="s">
        <v>45</v>
      </c>
      <c r="E937" t="s">
        <v>4150</v>
      </c>
      <c r="F937" t="s">
        <v>532</v>
      </c>
      <c r="G937" t="s">
        <v>246</v>
      </c>
      <c r="H937" t="s">
        <v>1940</v>
      </c>
      <c r="I937" t="s">
        <v>4151</v>
      </c>
      <c r="J937" t="s">
        <v>4151</v>
      </c>
      <c r="K937" t="s">
        <v>1879</v>
      </c>
      <c r="L937" t="s">
        <v>1879</v>
      </c>
      <c r="M937" t="s">
        <v>1757</v>
      </c>
      <c r="N937" t="s">
        <v>4036</v>
      </c>
      <c r="O937" t="s">
        <v>4037</v>
      </c>
      <c r="P937" t="s">
        <v>4152</v>
      </c>
      <c r="Q937" t="s">
        <v>4153</v>
      </c>
      <c r="R937">
        <v>5</v>
      </c>
      <c r="S937">
        <v>1282</v>
      </c>
      <c r="T937">
        <v>0</v>
      </c>
      <c r="U937">
        <v>499.8</v>
      </c>
      <c r="V937" t="s">
        <v>42</v>
      </c>
      <c r="W937">
        <v>123.36</v>
      </c>
      <c r="X937" t="s">
        <v>50</v>
      </c>
      <c r="Y937" t="s">
        <v>8732</v>
      </c>
      <c r="Z937">
        <v>2012</v>
      </c>
      <c r="AA937">
        <v>32</v>
      </c>
      <c r="AB937">
        <v>12895</v>
      </c>
    </row>
    <row r="938" spans="1:28" x14ac:dyDescent="0.2">
      <c r="A938" t="s">
        <v>4154</v>
      </c>
      <c r="B938" s="1">
        <v>41438</v>
      </c>
      <c r="C938" s="1">
        <v>41444</v>
      </c>
      <c r="D938" t="s">
        <v>45</v>
      </c>
      <c r="E938" t="s">
        <v>4155</v>
      </c>
      <c r="F938" t="s">
        <v>4156</v>
      </c>
      <c r="G938" t="s">
        <v>262</v>
      </c>
      <c r="H938" t="s">
        <v>2640</v>
      </c>
      <c r="I938" t="s">
        <v>2641</v>
      </c>
      <c r="J938" t="s">
        <v>2641</v>
      </c>
      <c r="K938" t="s">
        <v>1950</v>
      </c>
      <c r="L938" t="s">
        <v>1950</v>
      </c>
      <c r="M938" t="s">
        <v>1757</v>
      </c>
      <c r="N938" t="s">
        <v>4036</v>
      </c>
      <c r="O938" t="s">
        <v>4037</v>
      </c>
      <c r="P938" t="s">
        <v>4157</v>
      </c>
      <c r="Q938" t="s">
        <v>4098</v>
      </c>
      <c r="R938">
        <v>5</v>
      </c>
      <c r="S938">
        <v>825</v>
      </c>
      <c r="T938">
        <v>0</v>
      </c>
      <c r="U938">
        <v>297</v>
      </c>
      <c r="V938" t="s">
        <v>42</v>
      </c>
      <c r="W938">
        <v>123.63200000000001</v>
      </c>
      <c r="X938" t="s">
        <v>50</v>
      </c>
      <c r="Y938" t="s">
        <v>8738</v>
      </c>
      <c r="Z938">
        <v>2013</v>
      </c>
      <c r="AA938">
        <v>24</v>
      </c>
      <c r="AB938">
        <v>9307</v>
      </c>
    </row>
    <row r="939" spans="1:28" x14ac:dyDescent="0.2">
      <c r="A939" t="s">
        <v>4158</v>
      </c>
      <c r="B939" s="1">
        <v>41443</v>
      </c>
      <c r="C939" s="1">
        <v>41448</v>
      </c>
      <c r="D939" t="s">
        <v>45</v>
      </c>
      <c r="E939" t="s">
        <v>1983</v>
      </c>
      <c r="F939" t="s">
        <v>1984</v>
      </c>
      <c r="G939" t="s">
        <v>262</v>
      </c>
      <c r="H939" t="s">
        <v>2283</v>
      </c>
      <c r="I939" t="s">
        <v>2441</v>
      </c>
      <c r="J939" t="s">
        <v>4159</v>
      </c>
      <c r="K939" t="s">
        <v>1879</v>
      </c>
      <c r="L939" t="s">
        <v>1879</v>
      </c>
      <c r="M939" t="s">
        <v>1594</v>
      </c>
      <c r="N939" t="s">
        <v>4036</v>
      </c>
      <c r="O939" t="s">
        <v>4037</v>
      </c>
      <c r="P939" t="s">
        <v>4042</v>
      </c>
      <c r="Q939" t="s">
        <v>4043</v>
      </c>
      <c r="R939">
        <v>5</v>
      </c>
      <c r="S939">
        <v>582</v>
      </c>
      <c r="T939">
        <v>0</v>
      </c>
      <c r="U939">
        <v>174.45</v>
      </c>
      <c r="V939" t="s">
        <v>42</v>
      </c>
      <c r="W939">
        <v>32.08</v>
      </c>
      <c r="X939" t="s">
        <v>50</v>
      </c>
      <c r="Y939" t="s">
        <v>8738</v>
      </c>
      <c r="Z939">
        <v>2013</v>
      </c>
      <c r="AA939">
        <v>25</v>
      </c>
      <c r="AB939">
        <v>19784</v>
      </c>
    </row>
    <row r="940" spans="1:28" x14ac:dyDescent="0.2">
      <c r="A940" t="s">
        <v>4160</v>
      </c>
      <c r="B940" s="1">
        <v>41523</v>
      </c>
      <c r="C940" s="1">
        <v>41530</v>
      </c>
      <c r="D940" t="s">
        <v>45</v>
      </c>
      <c r="E940" t="s">
        <v>4161</v>
      </c>
      <c r="F940" t="s">
        <v>2903</v>
      </c>
      <c r="G940" t="s">
        <v>31</v>
      </c>
      <c r="H940" t="s">
        <v>1948</v>
      </c>
      <c r="I940" t="s">
        <v>1948</v>
      </c>
      <c r="J940" t="s">
        <v>3400</v>
      </c>
      <c r="K940" t="s">
        <v>1950</v>
      </c>
      <c r="L940" t="s">
        <v>1950</v>
      </c>
      <c r="M940" t="s">
        <v>1757</v>
      </c>
      <c r="N940" t="s">
        <v>4036</v>
      </c>
      <c r="O940" t="s">
        <v>4037</v>
      </c>
      <c r="P940" t="s">
        <v>4162</v>
      </c>
      <c r="Q940" t="s">
        <v>4163</v>
      </c>
      <c r="R940">
        <v>5</v>
      </c>
      <c r="S940">
        <v>868</v>
      </c>
      <c r="T940">
        <v>0</v>
      </c>
      <c r="U940">
        <v>173.5</v>
      </c>
      <c r="V940" t="s">
        <v>42</v>
      </c>
      <c r="W940">
        <v>71.242999999999995</v>
      </c>
      <c r="X940" t="s">
        <v>50</v>
      </c>
      <c r="Y940" t="s">
        <v>8755</v>
      </c>
      <c r="Z940">
        <v>2013</v>
      </c>
      <c r="AA940">
        <v>36</v>
      </c>
      <c r="AB940">
        <v>2049</v>
      </c>
    </row>
    <row r="941" spans="1:28" x14ac:dyDescent="0.2">
      <c r="A941" t="s">
        <v>3385</v>
      </c>
      <c r="B941" s="1">
        <v>41823</v>
      </c>
      <c r="C941" s="1">
        <v>41828</v>
      </c>
      <c r="D941" t="s">
        <v>45</v>
      </c>
      <c r="E941" t="s">
        <v>4164</v>
      </c>
      <c r="F941" t="s">
        <v>4165</v>
      </c>
      <c r="G941" t="s">
        <v>31</v>
      </c>
      <c r="H941" t="s">
        <v>2072</v>
      </c>
      <c r="I941" t="s">
        <v>2154</v>
      </c>
      <c r="J941" t="s">
        <v>4166</v>
      </c>
      <c r="K941" t="s">
        <v>1879</v>
      </c>
      <c r="L941" t="s">
        <v>1879</v>
      </c>
      <c r="M941" t="s">
        <v>1594</v>
      </c>
      <c r="N941" t="s">
        <v>4036</v>
      </c>
      <c r="O941" t="s">
        <v>4037</v>
      </c>
      <c r="P941" t="s">
        <v>4167</v>
      </c>
      <c r="Q941" t="s">
        <v>4168</v>
      </c>
      <c r="R941">
        <v>5</v>
      </c>
      <c r="S941">
        <v>1294</v>
      </c>
      <c r="T941">
        <v>0</v>
      </c>
      <c r="U941">
        <v>51.75</v>
      </c>
      <c r="V941" t="s">
        <v>42</v>
      </c>
      <c r="W941">
        <v>102.87</v>
      </c>
      <c r="X941" t="s">
        <v>50</v>
      </c>
      <c r="Y941" t="s">
        <v>8746</v>
      </c>
      <c r="Z941">
        <v>2014</v>
      </c>
      <c r="AA941">
        <v>27</v>
      </c>
      <c r="AB941">
        <v>11761</v>
      </c>
    </row>
    <row r="942" spans="1:28" x14ac:dyDescent="0.2">
      <c r="A942" t="s">
        <v>4169</v>
      </c>
      <c r="B942" s="1">
        <v>41866</v>
      </c>
      <c r="C942" s="1">
        <v>41872</v>
      </c>
      <c r="D942" t="s">
        <v>45</v>
      </c>
      <c r="E942" t="s">
        <v>4170</v>
      </c>
      <c r="F942" t="s">
        <v>2736</v>
      </c>
      <c r="G942" t="s">
        <v>246</v>
      </c>
      <c r="H942" t="s">
        <v>2315</v>
      </c>
      <c r="I942" t="s">
        <v>3065</v>
      </c>
      <c r="J942" t="s">
        <v>4171</v>
      </c>
      <c r="K942" t="s">
        <v>1950</v>
      </c>
      <c r="L942" t="s">
        <v>1950</v>
      </c>
      <c r="M942" t="s">
        <v>1594</v>
      </c>
      <c r="N942" t="s">
        <v>4036</v>
      </c>
      <c r="O942" t="s">
        <v>4037</v>
      </c>
      <c r="P942" t="s">
        <v>4172</v>
      </c>
      <c r="Q942" t="s">
        <v>4173</v>
      </c>
      <c r="R942">
        <v>5</v>
      </c>
      <c r="S942">
        <v>860</v>
      </c>
      <c r="T942">
        <v>0</v>
      </c>
      <c r="U942">
        <v>266.39999999999998</v>
      </c>
      <c r="V942" t="s">
        <v>42</v>
      </c>
      <c r="W942">
        <v>39.07</v>
      </c>
      <c r="X942" t="s">
        <v>50</v>
      </c>
      <c r="Y942" t="s">
        <v>8747</v>
      </c>
      <c r="Z942">
        <v>2014</v>
      </c>
      <c r="AA942">
        <v>33</v>
      </c>
      <c r="AB942">
        <v>4051</v>
      </c>
    </row>
    <row r="943" spans="1:28" x14ac:dyDescent="0.2">
      <c r="A943" t="s">
        <v>4174</v>
      </c>
      <c r="B943" s="1">
        <v>41925</v>
      </c>
      <c r="C943" s="1">
        <v>41929</v>
      </c>
      <c r="D943" t="s">
        <v>45</v>
      </c>
      <c r="E943" t="s">
        <v>3902</v>
      </c>
      <c r="F943" t="s">
        <v>3903</v>
      </c>
      <c r="G943" t="s">
        <v>31</v>
      </c>
      <c r="H943" t="s">
        <v>2256</v>
      </c>
      <c r="I943" t="s">
        <v>2626</v>
      </c>
      <c r="J943" t="s">
        <v>4175</v>
      </c>
      <c r="K943" t="s">
        <v>2005</v>
      </c>
      <c r="L943" t="s">
        <v>2005</v>
      </c>
      <c r="M943" t="s">
        <v>2112</v>
      </c>
      <c r="N943" t="s">
        <v>4036</v>
      </c>
      <c r="O943" t="s">
        <v>4037</v>
      </c>
      <c r="P943" t="s">
        <v>4176</v>
      </c>
      <c r="Q943" t="s">
        <v>4177</v>
      </c>
      <c r="R943">
        <v>5</v>
      </c>
      <c r="S943">
        <v>1292</v>
      </c>
      <c r="T943">
        <v>0</v>
      </c>
      <c r="U943">
        <v>413.25</v>
      </c>
      <c r="V943" t="s">
        <v>42</v>
      </c>
      <c r="W943">
        <v>89.9</v>
      </c>
      <c r="X943" t="s">
        <v>50</v>
      </c>
      <c r="Y943" t="s">
        <v>8749</v>
      </c>
      <c r="Z943">
        <v>2014</v>
      </c>
      <c r="AA943">
        <v>42</v>
      </c>
      <c r="AB943">
        <v>30129</v>
      </c>
    </row>
    <row r="944" spans="1:28" x14ac:dyDescent="0.2">
      <c r="A944" t="s">
        <v>4178</v>
      </c>
      <c r="B944" s="1">
        <v>40686</v>
      </c>
      <c r="C944" s="1">
        <v>40692</v>
      </c>
      <c r="D944" t="s">
        <v>45</v>
      </c>
      <c r="E944" t="s">
        <v>4179</v>
      </c>
      <c r="F944" t="s">
        <v>1361</v>
      </c>
      <c r="G944" t="s">
        <v>246</v>
      </c>
      <c r="H944" t="s">
        <v>2241</v>
      </c>
      <c r="I944" t="s">
        <v>2242</v>
      </c>
      <c r="J944" t="s">
        <v>2243</v>
      </c>
      <c r="K944" t="s">
        <v>2005</v>
      </c>
      <c r="L944" t="s">
        <v>2005</v>
      </c>
      <c r="M944" t="s">
        <v>2185</v>
      </c>
      <c r="N944" t="s">
        <v>4036</v>
      </c>
      <c r="O944" t="s">
        <v>4037</v>
      </c>
      <c r="P944" t="s">
        <v>4180</v>
      </c>
      <c r="Q944" t="s">
        <v>4181</v>
      </c>
      <c r="R944">
        <v>4</v>
      </c>
      <c r="S944">
        <v>441</v>
      </c>
      <c r="T944">
        <v>0</v>
      </c>
      <c r="U944">
        <v>39.6</v>
      </c>
      <c r="V944" t="s">
        <v>42</v>
      </c>
      <c r="W944">
        <v>28.8</v>
      </c>
      <c r="X944" t="s">
        <v>50</v>
      </c>
      <c r="Y944" t="s">
        <v>8752</v>
      </c>
      <c r="Z944">
        <v>2011</v>
      </c>
      <c r="AA944">
        <v>22</v>
      </c>
      <c r="AB944">
        <v>30767</v>
      </c>
    </row>
    <row r="945" spans="1:28" x14ac:dyDescent="0.2">
      <c r="A945" t="s">
        <v>4182</v>
      </c>
      <c r="B945" s="1">
        <v>40696</v>
      </c>
      <c r="C945" s="1">
        <v>40701</v>
      </c>
      <c r="D945" t="s">
        <v>45</v>
      </c>
      <c r="E945" t="s">
        <v>4049</v>
      </c>
      <c r="F945" t="s">
        <v>1245</v>
      </c>
      <c r="G945" t="s">
        <v>246</v>
      </c>
      <c r="H945" t="s">
        <v>2256</v>
      </c>
      <c r="I945" t="s">
        <v>2555</v>
      </c>
      <c r="J945" t="s">
        <v>4183</v>
      </c>
      <c r="K945" t="s">
        <v>2005</v>
      </c>
      <c r="L945" t="s">
        <v>2005</v>
      </c>
      <c r="M945" t="s">
        <v>2112</v>
      </c>
      <c r="N945" t="s">
        <v>4036</v>
      </c>
      <c r="O945" t="s">
        <v>4037</v>
      </c>
      <c r="P945" t="s">
        <v>4120</v>
      </c>
      <c r="Q945" t="s">
        <v>4093</v>
      </c>
      <c r="R945">
        <v>4</v>
      </c>
      <c r="S945">
        <v>976</v>
      </c>
      <c r="T945">
        <v>0</v>
      </c>
      <c r="U945">
        <v>361.08</v>
      </c>
      <c r="V945" t="s">
        <v>42</v>
      </c>
      <c r="W945">
        <v>51.72</v>
      </c>
      <c r="X945" t="s">
        <v>50</v>
      </c>
      <c r="Y945" t="s">
        <v>8757</v>
      </c>
      <c r="Z945">
        <v>2011</v>
      </c>
      <c r="AA945">
        <v>23</v>
      </c>
      <c r="AB945">
        <v>27428</v>
      </c>
    </row>
    <row r="946" spans="1:28" x14ac:dyDescent="0.2">
      <c r="A946" t="s">
        <v>4184</v>
      </c>
      <c r="B946" s="1">
        <v>40919</v>
      </c>
      <c r="C946" s="1">
        <v>40923</v>
      </c>
      <c r="D946" t="s">
        <v>45</v>
      </c>
      <c r="E946" t="s">
        <v>3589</v>
      </c>
      <c r="F946" t="s">
        <v>3590</v>
      </c>
      <c r="G946" t="s">
        <v>31</v>
      </c>
      <c r="H946" t="s">
        <v>2256</v>
      </c>
      <c r="I946" t="s">
        <v>2498</v>
      </c>
      <c r="J946" t="s">
        <v>4185</v>
      </c>
      <c r="K946" t="s">
        <v>2005</v>
      </c>
      <c r="L946" t="s">
        <v>2005</v>
      </c>
      <c r="M946" t="s">
        <v>2112</v>
      </c>
      <c r="N946" t="s">
        <v>4036</v>
      </c>
      <c r="O946" t="s">
        <v>4037</v>
      </c>
      <c r="P946" t="s">
        <v>4186</v>
      </c>
      <c r="Q946" t="s">
        <v>4187</v>
      </c>
      <c r="R946">
        <v>4</v>
      </c>
      <c r="S946">
        <v>1039</v>
      </c>
      <c r="T946">
        <v>0</v>
      </c>
      <c r="U946">
        <v>301.32</v>
      </c>
      <c r="V946" t="s">
        <v>42</v>
      </c>
      <c r="W946">
        <v>59.62</v>
      </c>
      <c r="X946" t="s">
        <v>50</v>
      </c>
      <c r="Y946" t="s">
        <v>8766</v>
      </c>
      <c r="Z946">
        <v>2012</v>
      </c>
      <c r="AA946">
        <v>2</v>
      </c>
      <c r="AB946">
        <v>20337</v>
      </c>
    </row>
    <row r="947" spans="1:28" x14ac:dyDescent="0.2">
      <c r="A947" t="s">
        <v>4188</v>
      </c>
      <c r="B947" s="1">
        <v>41246</v>
      </c>
      <c r="C947" s="1">
        <v>41250</v>
      </c>
      <c r="D947" t="s">
        <v>45</v>
      </c>
      <c r="E947" t="s">
        <v>4189</v>
      </c>
      <c r="F947" t="s">
        <v>4190</v>
      </c>
      <c r="G947" t="s">
        <v>246</v>
      </c>
      <c r="H947" t="s">
        <v>2915</v>
      </c>
      <c r="I947" t="s">
        <v>4191</v>
      </c>
      <c r="J947" t="s">
        <v>4192</v>
      </c>
      <c r="K947" t="s">
        <v>1950</v>
      </c>
      <c r="L947" t="s">
        <v>1950</v>
      </c>
      <c r="M947" t="s">
        <v>1594</v>
      </c>
      <c r="N947" t="s">
        <v>4036</v>
      </c>
      <c r="O947" t="s">
        <v>4037</v>
      </c>
      <c r="P947" t="s">
        <v>4193</v>
      </c>
      <c r="Q947" t="s">
        <v>4153</v>
      </c>
      <c r="R947">
        <v>4</v>
      </c>
      <c r="S947">
        <v>684</v>
      </c>
      <c r="T947">
        <v>0</v>
      </c>
      <c r="U947">
        <v>328.08</v>
      </c>
      <c r="V947" t="s">
        <v>42</v>
      </c>
      <c r="W947">
        <v>32.343000000000004</v>
      </c>
      <c r="X947" t="s">
        <v>50</v>
      </c>
      <c r="Y947" t="s">
        <v>8734</v>
      </c>
      <c r="Z947">
        <v>2012</v>
      </c>
      <c r="AA947">
        <v>49</v>
      </c>
      <c r="AB947">
        <v>8008</v>
      </c>
    </row>
    <row r="948" spans="1:28" x14ac:dyDescent="0.2">
      <c r="A948" t="s">
        <v>4194</v>
      </c>
      <c r="B948" s="1">
        <v>41323</v>
      </c>
      <c r="C948" s="1">
        <v>41330</v>
      </c>
      <c r="D948" t="s">
        <v>45</v>
      </c>
      <c r="E948" t="s">
        <v>4195</v>
      </c>
      <c r="F948" t="s">
        <v>1092</v>
      </c>
      <c r="G948" t="s">
        <v>246</v>
      </c>
      <c r="H948" t="s">
        <v>2283</v>
      </c>
      <c r="I948" t="s">
        <v>3606</v>
      </c>
      <c r="J948" t="s">
        <v>4196</v>
      </c>
      <c r="K948" t="s">
        <v>1879</v>
      </c>
      <c r="L948" t="s">
        <v>1879</v>
      </c>
      <c r="M948" t="s">
        <v>1594</v>
      </c>
      <c r="N948" t="s">
        <v>4036</v>
      </c>
      <c r="O948" t="s">
        <v>4037</v>
      </c>
      <c r="P948" t="s">
        <v>4147</v>
      </c>
      <c r="Q948" t="s">
        <v>4148</v>
      </c>
      <c r="R948">
        <v>4</v>
      </c>
      <c r="S948">
        <v>1026</v>
      </c>
      <c r="T948">
        <v>0</v>
      </c>
      <c r="U948">
        <v>482.28</v>
      </c>
      <c r="V948" t="s">
        <v>42</v>
      </c>
      <c r="W948">
        <v>82.5</v>
      </c>
      <c r="X948" t="s">
        <v>50</v>
      </c>
      <c r="Y948" t="s">
        <v>8754</v>
      </c>
      <c r="Z948">
        <v>2013</v>
      </c>
      <c r="AA948">
        <v>8</v>
      </c>
      <c r="AB948">
        <v>10497</v>
      </c>
    </row>
    <row r="949" spans="1:28" x14ac:dyDescent="0.2">
      <c r="A949" t="s">
        <v>4197</v>
      </c>
      <c r="B949" s="1">
        <v>41409</v>
      </c>
      <c r="C949" s="1">
        <v>41414</v>
      </c>
      <c r="D949" t="s">
        <v>45</v>
      </c>
      <c r="E949" t="s">
        <v>4198</v>
      </c>
      <c r="F949" t="s">
        <v>454</v>
      </c>
      <c r="G949" t="s">
        <v>246</v>
      </c>
      <c r="H949" t="s">
        <v>1976</v>
      </c>
      <c r="I949" t="s">
        <v>3617</v>
      </c>
      <c r="J949" t="s">
        <v>3618</v>
      </c>
      <c r="K949" t="s">
        <v>1979</v>
      </c>
      <c r="L949" t="s">
        <v>1979</v>
      </c>
      <c r="M949" t="s">
        <v>1979</v>
      </c>
      <c r="N949" t="s">
        <v>4036</v>
      </c>
      <c r="O949" t="s">
        <v>4037</v>
      </c>
      <c r="P949" t="s">
        <v>4199</v>
      </c>
      <c r="Q949" t="s">
        <v>4153</v>
      </c>
      <c r="R949">
        <v>4</v>
      </c>
      <c r="S949">
        <v>1025</v>
      </c>
      <c r="T949">
        <v>0</v>
      </c>
      <c r="U949">
        <v>399.84</v>
      </c>
      <c r="V949" t="s">
        <v>42</v>
      </c>
      <c r="W949">
        <v>66.209999999999994</v>
      </c>
      <c r="X949" t="s">
        <v>50</v>
      </c>
      <c r="Y949" t="s">
        <v>8737</v>
      </c>
      <c r="Z949">
        <v>2013</v>
      </c>
      <c r="AA949">
        <v>20</v>
      </c>
      <c r="AB949">
        <v>47819</v>
      </c>
    </row>
    <row r="950" spans="1:28" x14ac:dyDescent="0.2">
      <c r="A950" t="s">
        <v>4200</v>
      </c>
      <c r="B950" s="1">
        <v>41634</v>
      </c>
      <c r="C950" s="1">
        <v>41639</v>
      </c>
      <c r="D950" t="s">
        <v>45</v>
      </c>
      <c r="E950" t="s">
        <v>4201</v>
      </c>
      <c r="F950" t="s">
        <v>3016</v>
      </c>
      <c r="G950" t="s">
        <v>31</v>
      </c>
      <c r="H950" t="s">
        <v>2241</v>
      </c>
      <c r="I950" t="s">
        <v>4202</v>
      </c>
      <c r="J950" t="s">
        <v>4203</v>
      </c>
      <c r="K950" t="s">
        <v>2005</v>
      </c>
      <c r="L950" t="s">
        <v>2005</v>
      </c>
      <c r="M950" t="s">
        <v>2185</v>
      </c>
      <c r="N950" t="s">
        <v>4036</v>
      </c>
      <c r="O950" t="s">
        <v>4037</v>
      </c>
      <c r="P950" t="s">
        <v>4204</v>
      </c>
      <c r="Q950" t="s">
        <v>4205</v>
      </c>
      <c r="R950">
        <v>4</v>
      </c>
      <c r="S950">
        <v>400</v>
      </c>
      <c r="T950">
        <v>0</v>
      </c>
      <c r="U950">
        <v>112.08</v>
      </c>
      <c r="V950" t="s">
        <v>42</v>
      </c>
      <c r="W950">
        <v>20.62</v>
      </c>
      <c r="X950" t="s">
        <v>50</v>
      </c>
      <c r="Y950" t="s">
        <v>8764</v>
      </c>
      <c r="Z950">
        <v>2013</v>
      </c>
      <c r="AA950">
        <v>52</v>
      </c>
      <c r="AB950">
        <v>30325</v>
      </c>
    </row>
    <row r="951" spans="1:28" x14ac:dyDescent="0.2">
      <c r="A951" t="s">
        <v>4206</v>
      </c>
      <c r="B951" s="1">
        <v>41683</v>
      </c>
      <c r="C951" s="1">
        <v>41688</v>
      </c>
      <c r="D951" t="s">
        <v>45</v>
      </c>
      <c r="E951" t="s">
        <v>4207</v>
      </c>
      <c r="F951" t="s">
        <v>4208</v>
      </c>
      <c r="G951" t="s">
        <v>246</v>
      </c>
      <c r="H951" t="s">
        <v>2190</v>
      </c>
      <c r="I951" t="s">
        <v>4209</v>
      </c>
      <c r="J951" t="s">
        <v>4210</v>
      </c>
      <c r="K951" t="s">
        <v>1879</v>
      </c>
      <c r="L951" t="s">
        <v>1879</v>
      </c>
      <c r="M951" t="s">
        <v>1988</v>
      </c>
      <c r="N951" t="s">
        <v>4036</v>
      </c>
      <c r="O951" t="s">
        <v>4037</v>
      </c>
      <c r="P951" t="s">
        <v>4211</v>
      </c>
      <c r="Q951" t="s">
        <v>4212</v>
      </c>
      <c r="R951">
        <v>4</v>
      </c>
      <c r="S951">
        <v>335</v>
      </c>
      <c r="T951">
        <v>0</v>
      </c>
      <c r="U951">
        <v>110.4</v>
      </c>
      <c r="V951" t="s">
        <v>42</v>
      </c>
      <c r="W951">
        <v>23.64</v>
      </c>
      <c r="X951" t="s">
        <v>50</v>
      </c>
      <c r="Y951" t="s">
        <v>8756</v>
      </c>
      <c r="Z951">
        <v>2014</v>
      </c>
      <c r="AA951">
        <v>7</v>
      </c>
      <c r="AB951">
        <v>11546</v>
      </c>
    </row>
    <row r="952" spans="1:28" x14ac:dyDescent="0.2">
      <c r="A952" t="s">
        <v>4213</v>
      </c>
      <c r="B952" s="1">
        <v>40555</v>
      </c>
      <c r="C952" s="1">
        <v>40560</v>
      </c>
      <c r="D952" t="s">
        <v>45</v>
      </c>
      <c r="E952" t="s">
        <v>4214</v>
      </c>
      <c r="F952" t="s">
        <v>697</v>
      </c>
      <c r="G952" t="s">
        <v>246</v>
      </c>
      <c r="H952" t="s">
        <v>1994</v>
      </c>
      <c r="I952" t="s">
        <v>4215</v>
      </c>
      <c r="J952" t="s">
        <v>4216</v>
      </c>
      <c r="K952" t="s">
        <v>1950</v>
      </c>
      <c r="L952" t="s">
        <v>1950</v>
      </c>
      <c r="M952" t="s">
        <v>1988</v>
      </c>
      <c r="N952" t="s">
        <v>4036</v>
      </c>
      <c r="O952" t="s">
        <v>4037</v>
      </c>
      <c r="P952" t="s">
        <v>4157</v>
      </c>
      <c r="Q952" t="s">
        <v>4098</v>
      </c>
      <c r="R952">
        <v>3</v>
      </c>
      <c r="S952">
        <v>495</v>
      </c>
      <c r="T952">
        <v>0</v>
      </c>
      <c r="U952">
        <v>178.2</v>
      </c>
      <c r="V952" t="s">
        <v>42</v>
      </c>
      <c r="W952">
        <v>54.548000000000002</v>
      </c>
      <c r="X952" t="s">
        <v>50</v>
      </c>
      <c r="Y952" t="s">
        <v>8723</v>
      </c>
      <c r="Z952">
        <v>2011</v>
      </c>
      <c r="AA952">
        <v>3</v>
      </c>
      <c r="AB952">
        <v>2382</v>
      </c>
    </row>
    <row r="953" spans="1:28" x14ac:dyDescent="0.2">
      <c r="A953" t="s">
        <v>4217</v>
      </c>
      <c r="B953" s="1">
        <v>41207</v>
      </c>
      <c r="C953" s="1">
        <v>41211</v>
      </c>
      <c r="D953" t="s">
        <v>45</v>
      </c>
      <c r="E953" t="s">
        <v>3509</v>
      </c>
      <c r="F953" t="s">
        <v>3510</v>
      </c>
      <c r="G953" t="s">
        <v>31</v>
      </c>
      <c r="H953" t="s">
        <v>2256</v>
      </c>
      <c r="I953" t="s">
        <v>2626</v>
      </c>
      <c r="J953" t="s">
        <v>3759</v>
      </c>
      <c r="K953" t="s">
        <v>2005</v>
      </c>
      <c r="L953" t="s">
        <v>2005</v>
      </c>
      <c r="M953" t="s">
        <v>2112</v>
      </c>
      <c r="N953" t="s">
        <v>4036</v>
      </c>
      <c r="O953" t="s">
        <v>4037</v>
      </c>
      <c r="P953" t="s">
        <v>4218</v>
      </c>
      <c r="Q953" t="s">
        <v>4219</v>
      </c>
      <c r="R953">
        <v>3</v>
      </c>
      <c r="S953">
        <v>762</v>
      </c>
      <c r="T953">
        <v>0</v>
      </c>
      <c r="U953">
        <v>121.95</v>
      </c>
      <c r="V953" t="s">
        <v>42</v>
      </c>
      <c r="W953">
        <v>47.41</v>
      </c>
      <c r="X953" t="s">
        <v>50</v>
      </c>
      <c r="Y953" t="s">
        <v>8761</v>
      </c>
      <c r="Z953">
        <v>2012</v>
      </c>
      <c r="AA953">
        <v>43</v>
      </c>
      <c r="AB953">
        <v>27202</v>
      </c>
    </row>
    <row r="954" spans="1:28" x14ac:dyDescent="0.2">
      <c r="A954" t="s">
        <v>4188</v>
      </c>
      <c r="B954" s="1">
        <v>41246</v>
      </c>
      <c r="C954" s="1">
        <v>41250</v>
      </c>
      <c r="D954" t="s">
        <v>45</v>
      </c>
      <c r="E954" t="s">
        <v>4189</v>
      </c>
      <c r="F954" t="s">
        <v>4190</v>
      </c>
      <c r="G954" t="s">
        <v>246</v>
      </c>
      <c r="H954" t="s">
        <v>2915</v>
      </c>
      <c r="I954" t="s">
        <v>4191</v>
      </c>
      <c r="J954" t="s">
        <v>4192</v>
      </c>
      <c r="K954" t="s">
        <v>1950</v>
      </c>
      <c r="L954" t="s">
        <v>1950</v>
      </c>
      <c r="M954" t="s">
        <v>1594</v>
      </c>
      <c r="N954" t="s">
        <v>4036</v>
      </c>
      <c r="O954" t="s">
        <v>4037</v>
      </c>
      <c r="P954" t="s">
        <v>4220</v>
      </c>
      <c r="Q954" t="s">
        <v>4168</v>
      </c>
      <c r="R954">
        <v>3</v>
      </c>
      <c r="S954">
        <v>518</v>
      </c>
      <c r="T954">
        <v>0</v>
      </c>
      <c r="U954">
        <v>93.12</v>
      </c>
      <c r="V954" t="s">
        <v>42</v>
      </c>
      <c r="W954">
        <v>49.13</v>
      </c>
      <c r="X954" t="s">
        <v>50</v>
      </c>
      <c r="Y954" t="s">
        <v>8734</v>
      </c>
      <c r="Z954">
        <v>2012</v>
      </c>
      <c r="AA954">
        <v>49</v>
      </c>
      <c r="AB954">
        <v>8005</v>
      </c>
    </row>
    <row r="955" spans="1:28" x14ac:dyDescent="0.2">
      <c r="A955" t="s">
        <v>4221</v>
      </c>
      <c r="B955" s="1">
        <v>41332</v>
      </c>
      <c r="C955" s="1">
        <v>41337</v>
      </c>
      <c r="D955" t="s">
        <v>45</v>
      </c>
      <c r="E955" t="s">
        <v>4222</v>
      </c>
      <c r="F955" t="s">
        <v>1710</v>
      </c>
      <c r="G955" t="s">
        <v>31</v>
      </c>
      <c r="H955" t="s">
        <v>1985</v>
      </c>
      <c r="I955" t="s">
        <v>1986</v>
      </c>
      <c r="J955" t="s">
        <v>3664</v>
      </c>
      <c r="K955" t="s">
        <v>1879</v>
      </c>
      <c r="L955" t="s">
        <v>1879</v>
      </c>
      <c r="M955" t="s">
        <v>1988</v>
      </c>
      <c r="N955" t="s">
        <v>4036</v>
      </c>
      <c r="O955" t="s">
        <v>4037</v>
      </c>
      <c r="P955" t="s">
        <v>4223</v>
      </c>
      <c r="Q955" t="s">
        <v>4224</v>
      </c>
      <c r="R955">
        <v>3</v>
      </c>
      <c r="S955">
        <v>743</v>
      </c>
      <c r="T955">
        <v>0</v>
      </c>
      <c r="U955">
        <v>349.2</v>
      </c>
      <c r="V955" t="s">
        <v>42</v>
      </c>
      <c r="W955">
        <v>67.349999999999994</v>
      </c>
      <c r="X955" t="s">
        <v>50</v>
      </c>
      <c r="Y955" t="s">
        <v>8754</v>
      </c>
      <c r="Z955">
        <v>2013</v>
      </c>
      <c r="AA955">
        <v>9</v>
      </c>
      <c r="AB955">
        <v>16446</v>
      </c>
    </row>
    <row r="956" spans="1:28" x14ac:dyDescent="0.2">
      <c r="A956" t="s">
        <v>4225</v>
      </c>
      <c r="B956" s="1">
        <v>41635</v>
      </c>
      <c r="C956" s="1">
        <v>41641</v>
      </c>
      <c r="D956" t="s">
        <v>45</v>
      </c>
      <c r="E956" t="s">
        <v>4226</v>
      </c>
      <c r="F956" t="s">
        <v>1856</v>
      </c>
      <c r="G956" t="s">
        <v>246</v>
      </c>
      <c r="H956" t="s">
        <v>2072</v>
      </c>
      <c r="I956" t="s">
        <v>4227</v>
      </c>
      <c r="J956" t="s">
        <v>4228</v>
      </c>
      <c r="K956" t="s">
        <v>1879</v>
      </c>
      <c r="L956" t="s">
        <v>1879</v>
      </c>
      <c r="M956" t="s">
        <v>1594</v>
      </c>
      <c r="N956" t="s">
        <v>4036</v>
      </c>
      <c r="O956" t="s">
        <v>4037</v>
      </c>
      <c r="P956" t="s">
        <v>4102</v>
      </c>
      <c r="Q956" t="s">
        <v>4103</v>
      </c>
      <c r="R956">
        <v>3</v>
      </c>
      <c r="S956">
        <v>739</v>
      </c>
      <c r="T956">
        <v>0</v>
      </c>
      <c r="U956">
        <v>280.62</v>
      </c>
      <c r="V956" t="s">
        <v>42</v>
      </c>
      <c r="W956">
        <v>15.24</v>
      </c>
      <c r="X956" t="s">
        <v>50</v>
      </c>
      <c r="Y956" t="s">
        <v>8764</v>
      </c>
      <c r="Z956">
        <v>2013</v>
      </c>
      <c r="AA956">
        <v>52</v>
      </c>
      <c r="AB956">
        <v>17118</v>
      </c>
    </row>
    <row r="957" spans="1:28" x14ac:dyDescent="0.2">
      <c r="A957" t="s">
        <v>4229</v>
      </c>
      <c r="B957" s="1">
        <v>41884</v>
      </c>
      <c r="C957" s="1">
        <v>41890</v>
      </c>
      <c r="D957" t="s">
        <v>45</v>
      </c>
      <c r="E957" t="s">
        <v>4230</v>
      </c>
      <c r="F957" t="s">
        <v>896</v>
      </c>
      <c r="G957" t="s">
        <v>31</v>
      </c>
      <c r="H957" t="s">
        <v>1985</v>
      </c>
      <c r="I957" t="s">
        <v>1986</v>
      </c>
      <c r="J957" t="s">
        <v>4231</v>
      </c>
      <c r="K957" t="s">
        <v>1879</v>
      </c>
      <c r="L957" t="s">
        <v>1879</v>
      </c>
      <c r="M957" t="s">
        <v>1988</v>
      </c>
      <c r="N957" t="s">
        <v>4036</v>
      </c>
      <c r="O957" t="s">
        <v>4037</v>
      </c>
      <c r="P957" t="s">
        <v>4232</v>
      </c>
      <c r="Q957" t="s">
        <v>4163</v>
      </c>
      <c r="R957">
        <v>3</v>
      </c>
      <c r="S957">
        <v>781</v>
      </c>
      <c r="T957">
        <v>0</v>
      </c>
      <c r="U957">
        <v>343.53</v>
      </c>
      <c r="V957" t="s">
        <v>42</v>
      </c>
      <c r="W957">
        <v>83.6</v>
      </c>
      <c r="X957" t="s">
        <v>50</v>
      </c>
      <c r="Y957" t="s">
        <v>8748</v>
      </c>
      <c r="Z957">
        <v>2014</v>
      </c>
      <c r="AA957">
        <v>36</v>
      </c>
      <c r="AB957">
        <v>12305</v>
      </c>
    </row>
    <row r="958" spans="1:28" x14ac:dyDescent="0.2">
      <c r="A958" t="s">
        <v>4233</v>
      </c>
      <c r="B958" s="1">
        <v>40830</v>
      </c>
      <c r="C958" s="1">
        <v>40834</v>
      </c>
      <c r="D958" t="s">
        <v>45</v>
      </c>
      <c r="E958" t="s">
        <v>4234</v>
      </c>
      <c r="F958" t="s">
        <v>1181</v>
      </c>
      <c r="G958" t="s">
        <v>262</v>
      </c>
      <c r="H958" t="s">
        <v>1969</v>
      </c>
      <c r="I958" t="s">
        <v>2495</v>
      </c>
      <c r="J958" t="s">
        <v>2495</v>
      </c>
      <c r="K958" t="s">
        <v>1950</v>
      </c>
      <c r="L958" t="s">
        <v>1950</v>
      </c>
      <c r="M958" t="s">
        <v>1757</v>
      </c>
      <c r="N958" t="s">
        <v>4036</v>
      </c>
      <c r="O958" t="s">
        <v>4235</v>
      </c>
      <c r="P958" t="s">
        <v>4236</v>
      </c>
      <c r="Q958" t="s">
        <v>4237</v>
      </c>
      <c r="R958">
        <v>6</v>
      </c>
      <c r="S958">
        <v>2544</v>
      </c>
      <c r="T958">
        <v>0</v>
      </c>
      <c r="U958">
        <v>992.16</v>
      </c>
      <c r="V958" t="s">
        <v>42</v>
      </c>
      <c r="W958">
        <v>85.873000000000005</v>
      </c>
      <c r="X958" t="s">
        <v>50</v>
      </c>
      <c r="Y958" t="s">
        <v>8726</v>
      </c>
      <c r="Z958">
        <v>2011</v>
      </c>
      <c r="AA958">
        <v>42</v>
      </c>
      <c r="AB958">
        <v>7386</v>
      </c>
    </row>
    <row r="959" spans="1:28" x14ac:dyDescent="0.2">
      <c r="A959" t="s">
        <v>4238</v>
      </c>
      <c r="B959" s="1">
        <v>40849</v>
      </c>
      <c r="C959" s="1">
        <v>40855</v>
      </c>
      <c r="D959" t="s">
        <v>45</v>
      </c>
      <c r="E959" t="s">
        <v>4239</v>
      </c>
      <c r="F959" t="s">
        <v>2117</v>
      </c>
      <c r="G959" t="s">
        <v>262</v>
      </c>
      <c r="H959" t="s">
        <v>1940</v>
      </c>
      <c r="I959" t="s">
        <v>4240</v>
      </c>
      <c r="J959" t="s">
        <v>4240</v>
      </c>
      <c r="K959" t="s">
        <v>1879</v>
      </c>
      <c r="L959" t="s">
        <v>1879</v>
      </c>
      <c r="M959" t="s">
        <v>1757</v>
      </c>
      <c r="N959" t="s">
        <v>4036</v>
      </c>
      <c r="O959" t="s">
        <v>4235</v>
      </c>
      <c r="P959" t="s">
        <v>4241</v>
      </c>
      <c r="Q959" t="s">
        <v>4242</v>
      </c>
      <c r="R959">
        <v>5</v>
      </c>
      <c r="S959">
        <v>649</v>
      </c>
      <c r="T959">
        <v>0</v>
      </c>
      <c r="U959">
        <v>25.95</v>
      </c>
      <c r="V959" t="s">
        <v>42</v>
      </c>
      <c r="W959">
        <v>46.42</v>
      </c>
      <c r="X959" t="s">
        <v>50</v>
      </c>
      <c r="Y959" t="s">
        <v>8727</v>
      </c>
      <c r="Z959">
        <v>2011</v>
      </c>
      <c r="AA959">
        <v>45</v>
      </c>
      <c r="AB959">
        <v>11474</v>
      </c>
    </row>
    <row r="960" spans="1:28" x14ac:dyDescent="0.2">
      <c r="A960" t="s">
        <v>4243</v>
      </c>
      <c r="B960" s="1">
        <v>40858</v>
      </c>
      <c r="C960" s="1">
        <v>40862</v>
      </c>
      <c r="D960" t="s">
        <v>45</v>
      </c>
      <c r="E960" t="s">
        <v>4244</v>
      </c>
      <c r="F960" t="s">
        <v>2136</v>
      </c>
      <c r="G960" t="s">
        <v>262</v>
      </c>
      <c r="H960" t="s">
        <v>2011</v>
      </c>
      <c r="I960" t="s">
        <v>4245</v>
      </c>
      <c r="J960" t="s">
        <v>2781</v>
      </c>
      <c r="K960" t="s">
        <v>2005</v>
      </c>
      <c r="L960" t="s">
        <v>2005</v>
      </c>
      <c r="M960" t="s">
        <v>2014</v>
      </c>
      <c r="N960" t="s">
        <v>4036</v>
      </c>
      <c r="O960" t="s">
        <v>4235</v>
      </c>
      <c r="P960" t="s">
        <v>4246</v>
      </c>
      <c r="Q960" t="s">
        <v>4247</v>
      </c>
      <c r="R960">
        <v>9</v>
      </c>
      <c r="S960">
        <v>5725</v>
      </c>
      <c r="T960">
        <v>0</v>
      </c>
      <c r="U960">
        <v>1602.99</v>
      </c>
      <c r="V960" t="s">
        <v>42</v>
      </c>
      <c r="W960">
        <v>302.61</v>
      </c>
      <c r="X960" t="s">
        <v>50</v>
      </c>
      <c r="Y960" t="s">
        <v>8727</v>
      </c>
      <c r="Z960">
        <v>2011</v>
      </c>
      <c r="AA960">
        <v>46</v>
      </c>
      <c r="AB960">
        <v>27407</v>
      </c>
    </row>
    <row r="961" spans="1:28" x14ac:dyDescent="0.2">
      <c r="A961" t="s">
        <v>4248</v>
      </c>
      <c r="B961" s="1">
        <v>40861</v>
      </c>
      <c r="C961" s="1">
        <v>40867</v>
      </c>
      <c r="D961" t="s">
        <v>45</v>
      </c>
      <c r="E961" t="s">
        <v>4249</v>
      </c>
      <c r="F961" t="s">
        <v>3434</v>
      </c>
      <c r="G961" t="s">
        <v>262</v>
      </c>
      <c r="H961" t="s">
        <v>2256</v>
      </c>
      <c r="I961" t="s">
        <v>4250</v>
      </c>
      <c r="J961" t="s">
        <v>4251</v>
      </c>
      <c r="K961" t="s">
        <v>2005</v>
      </c>
      <c r="L961" t="s">
        <v>2005</v>
      </c>
      <c r="M961" t="s">
        <v>2112</v>
      </c>
      <c r="N961" t="s">
        <v>4036</v>
      </c>
      <c r="O961" t="s">
        <v>4235</v>
      </c>
      <c r="P961" t="s">
        <v>4252</v>
      </c>
      <c r="Q961" t="s">
        <v>4253</v>
      </c>
      <c r="R961">
        <v>7</v>
      </c>
      <c r="S961">
        <v>4499</v>
      </c>
      <c r="T961">
        <v>0</v>
      </c>
      <c r="U961">
        <v>674.73</v>
      </c>
      <c r="V961" t="s">
        <v>42</v>
      </c>
      <c r="W961">
        <v>323.75</v>
      </c>
      <c r="X961" t="s">
        <v>50</v>
      </c>
      <c r="Y961" t="s">
        <v>8727</v>
      </c>
      <c r="Z961">
        <v>2011</v>
      </c>
      <c r="AA961">
        <v>47</v>
      </c>
      <c r="AB961">
        <v>20974</v>
      </c>
    </row>
    <row r="962" spans="1:28" x14ac:dyDescent="0.2">
      <c r="A962" t="s">
        <v>4254</v>
      </c>
      <c r="B962" s="1">
        <v>40868</v>
      </c>
      <c r="C962" s="1">
        <v>40873</v>
      </c>
      <c r="D962" t="s">
        <v>45</v>
      </c>
      <c r="E962" t="s">
        <v>4255</v>
      </c>
      <c r="F962" t="s">
        <v>4256</v>
      </c>
      <c r="G962" t="s">
        <v>262</v>
      </c>
      <c r="H962" t="s">
        <v>2256</v>
      </c>
      <c r="I962" t="s">
        <v>2555</v>
      </c>
      <c r="J962" t="s">
        <v>3445</v>
      </c>
      <c r="K962" t="s">
        <v>2005</v>
      </c>
      <c r="L962" t="s">
        <v>2005</v>
      </c>
      <c r="M962" t="s">
        <v>2112</v>
      </c>
      <c r="N962" t="s">
        <v>4036</v>
      </c>
      <c r="O962" t="s">
        <v>4235</v>
      </c>
      <c r="P962" t="s">
        <v>4257</v>
      </c>
      <c r="Q962" t="s">
        <v>4258</v>
      </c>
      <c r="R962">
        <v>3</v>
      </c>
      <c r="S962">
        <v>1954</v>
      </c>
      <c r="T962">
        <v>0</v>
      </c>
      <c r="U962">
        <v>312.66000000000003</v>
      </c>
      <c r="V962" t="s">
        <v>42</v>
      </c>
      <c r="W962">
        <v>148.65</v>
      </c>
      <c r="X962" t="s">
        <v>50</v>
      </c>
      <c r="Y962" t="s">
        <v>8727</v>
      </c>
      <c r="Z962">
        <v>2011</v>
      </c>
      <c r="AA962">
        <v>48</v>
      </c>
      <c r="AB962">
        <v>22472</v>
      </c>
    </row>
    <row r="963" spans="1:28" x14ac:dyDescent="0.2">
      <c r="A963" t="s">
        <v>3711</v>
      </c>
      <c r="B963" s="1">
        <v>40893</v>
      </c>
      <c r="C963" s="1">
        <v>40899</v>
      </c>
      <c r="D963" t="s">
        <v>45</v>
      </c>
      <c r="E963" t="s">
        <v>3712</v>
      </c>
      <c r="F963" t="s">
        <v>2255</v>
      </c>
      <c r="G963" t="s">
        <v>262</v>
      </c>
      <c r="H963" t="s">
        <v>1948</v>
      </c>
      <c r="I963" t="s">
        <v>1948</v>
      </c>
      <c r="J963" t="s">
        <v>1949</v>
      </c>
      <c r="K963" t="s">
        <v>1950</v>
      </c>
      <c r="L963" t="s">
        <v>1950</v>
      </c>
      <c r="M963" t="s">
        <v>1757</v>
      </c>
      <c r="N963" t="s">
        <v>4036</v>
      </c>
      <c r="O963" t="s">
        <v>4235</v>
      </c>
      <c r="P963" t="s">
        <v>4259</v>
      </c>
      <c r="Q963" t="s">
        <v>4260</v>
      </c>
      <c r="R963">
        <v>4</v>
      </c>
      <c r="S963">
        <v>1745</v>
      </c>
      <c r="T963">
        <v>0</v>
      </c>
      <c r="U963">
        <v>17.440000000000001</v>
      </c>
      <c r="V963" t="s">
        <v>42</v>
      </c>
      <c r="W963">
        <v>105.342</v>
      </c>
      <c r="X963" t="s">
        <v>50</v>
      </c>
      <c r="Y963" t="s">
        <v>8728</v>
      </c>
      <c r="Z963">
        <v>2011</v>
      </c>
      <c r="AA963">
        <v>51</v>
      </c>
      <c r="AB963">
        <v>6371</v>
      </c>
    </row>
    <row r="964" spans="1:28" x14ac:dyDescent="0.2">
      <c r="A964" t="s">
        <v>4261</v>
      </c>
      <c r="B964" s="1">
        <v>40927</v>
      </c>
      <c r="C964" s="1">
        <v>40933</v>
      </c>
      <c r="D964" t="s">
        <v>45</v>
      </c>
      <c r="E964" t="s">
        <v>4262</v>
      </c>
      <c r="F964" t="s">
        <v>4263</v>
      </c>
      <c r="G964" t="s">
        <v>262</v>
      </c>
      <c r="H964" t="s">
        <v>2011</v>
      </c>
      <c r="I964" t="s">
        <v>2780</v>
      </c>
      <c r="J964" t="s">
        <v>3566</v>
      </c>
      <c r="K964" t="s">
        <v>2005</v>
      </c>
      <c r="L964" t="s">
        <v>2005</v>
      </c>
      <c r="M964" t="s">
        <v>2014</v>
      </c>
      <c r="N964" t="s">
        <v>4036</v>
      </c>
      <c r="O964" t="s">
        <v>4235</v>
      </c>
      <c r="P964" t="s">
        <v>4264</v>
      </c>
      <c r="Q964" t="s">
        <v>4265</v>
      </c>
      <c r="R964">
        <v>3</v>
      </c>
      <c r="S964">
        <v>410</v>
      </c>
      <c r="T964">
        <v>0</v>
      </c>
      <c r="U964">
        <v>69.66</v>
      </c>
      <c r="V964" t="s">
        <v>42</v>
      </c>
      <c r="W964">
        <v>39.340000000000003</v>
      </c>
      <c r="X964" t="s">
        <v>50</v>
      </c>
      <c r="Y964" t="s">
        <v>8766</v>
      </c>
      <c r="Z964">
        <v>2012</v>
      </c>
      <c r="AA964">
        <v>3</v>
      </c>
      <c r="AB964">
        <v>29181</v>
      </c>
    </row>
    <row r="965" spans="1:28" x14ac:dyDescent="0.2">
      <c r="A965" t="s">
        <v>4266</v>
      </c>
      <c r="B965" s="1">
        <v>41001</v>
      </c>
      <c r="C965" s="1">
        <v>41005</v>
      </c>
      <c r="D965" t="s">
        <v>45</v>
      </c>
      <c r="E965" t="s">
        <v>4267</v>
      </c>
      <c r="F965" t="s">
        <v>4268</v>
      </c>
      <c r="G965" t="s">
        <v>262</v>
      </c>
      <c r="H965" t="s">
        <v>2049</v>
      </c>
      <c r="I965" t="s">
        <v>3892</v>
      </c>
      <c r="J965" t="s">
        <v>4269</v>
      </c>
      <c r="K965" t="s">
        <v>1979</v>
      </c>
      <c r="L965" t="s">
        <v>1979</v>
      </c>
      <c r="M965" t="s">
        <v>1979</v>
      </c>
      <c r="N965" t="s">
        <v>4036</v>
      </c>
      <c r="O965" t="s">
        <v>4235</v>
      </c>
      <c r="P965" t="s">
        <v>4270</v>
      </c>
      <c r="Q965" t="s">
        <v>4271</v>
      </c>
      <c r="R965">
        <v>1</v>
      </c>
      <c r="S965">
        <v>636</v>
      </c>
      <c r="T965">
        <v>0</v>
      </c>
      <c r="U965">
        <v>139.97999999999999</v>
      </c>
      <c r="V965" t="s">
        <v>42</v>
      </c>
      <c r="W965">
        <v>60.11</v>
      </c>
      <c r="X965" t="s">
        <v>50</v>
      </c>
      <c r="Y965" t="s">
        <v>8731</v>
      </c>
      <c r="Z965">
        <v>2012</v>
      </c>
      <c r="AA965">
        <v>14</v>
      </c>
      <c r="AB965">
        <v>49587</v>
      </c>
    </row>
    <row r="966" spans="1:28" x14ac:dyDescent="0.2">
      <c r="A966" t="s">
        <v>4272</v>
      </c>
      <c r="B966" s="1">
        <v>41047</v>
      </c>
      <c r="C966" s="1">
        <v>41053</v>
      </c>
      <c r="D966" t="s">
        <v>45</v>
      </c>
      <c r="E966" t="s">
        <v>2173</v>
      </c>
      <c r="F966" t="s">
        <v>379</v>
      </c>
      <c r="G966" t="s">
        <v>262</v>
      </c>
      <c r="H966" t="s">
        <v>1994</v>
      </c>
      <c r="I966" t="s">
        <v>1995</v>
      </c>
      <c r="J966" t="s">
        <v>2196</v>
      </c>
      <c r="K966" t="s">
        <v>1950</v>
      </c>
      <c r="L966" t="s">
        <v>1950</v>
      </c>
      <c r="M966" t="s">
        <v>1988</v>
      </c>
      <c r="N966" t="s">
        <v>4036</v>
      </c>
      <c r="O966" t="s">
        <v>4235</v>
      </c>
      <c r="P966" t="s">
        <v>4273</v>
      </c>
      <c r="Q966" t="s">
        <v>4258</v>
      </c>
      <c r="R966">
        <v>3</v>
      </c>
      <c r="S966">
        <v>1305</v>
      </c>
      <c r="T966">
        <v>0</v>
      </c>
      <c r="U966">
        <v>443.82</v>
      </c>
      <c r="V966" t="s">
        <v>42</v>
      </c>
      <c r="W966">
        <v>78.941000000000003</v>
      </c>
      <c r="X966" t="s">
        <v>50</v>
      </c>
      <c r="Y966" t="s">
        <v>8762</v>
      </c>
      <c r="Z966">
        <v>2012</v>
      </c>
      <c r="AA966">
        <v>20</v>
      </c>
      <c r="AB966">
        <v>4014</v>
      </c>
    </row>
    <row r="967" spans="1:28" x14ac:dyDescent="0.2">
      <c r="A967" t="s">
        <v>4274</v>
      </c>
      <c r="B967" s="1">
        <v>41187</v>
      </c>
      <c r="C967" s="1">
        <v>41191</v>
      </c>
      <c r="D967" t="s">
        <v>45</v>
      </c>
      <c r="E967" t="s">
        <v>4275</v>
      </c>
      <c r="F967" t="s">
        <v>1913</v>
      </c>
      <c r="G967" t="s">
        <v>262</v>
      </c>
      <c r="H967" t="s">
        <v>2256</v>
      </c>
      <c r="I967" t="s">
        <v>2555</v>
      </c>
      <c r="J967" t="s">
        <v>4276</v>
      </c>
      <c r="K967" t="s">
        <v>2005</v>
      </c>
      <c r="L967" t="s">
        <v>2005</v>
      </c>
      <c r="M967" t="s">
        <v>2112</v>
      </c>
      <c r="N967" t="s">
        <v>4036</v>
      </c>
      <c r="O967" t="s">
        <v>4235</v>
      </c>
      <c r="P967" t="s">
        <v>4277</v>
      </c>
      <c r="Q967" t="s">
        <v>4278</v>
      </c>
      <c r="R967">
        <v>4</v>
      </c>
      <c r="S967">
        <v>2545</v>
      </c>
      <c r="T967">
        <v>0</v>
      </c>
      <c r="U967">
        <v>865.08</v>
      </c>
      <c r="V967" t="s">
        <v>42</v>
      </c>
      <c r="W967">
        <v>226.81</v>
      </c>
      <c r="X967" t="s">
        <v>50</v>
      </c>
      <c r="Y967" t="s">
        <v>8761</v>
      </c>
      <c r="Z967">
        <v>2012</v>
      </c>
      <c r="AA967">
        <v>40</v>
      </c>
      <c r="AB967">
        <v>26110</v>
      </c>
    </row>
    <row r="968" spans="1:28" x14ac:dyDescent="0.2">
      <c r="A968" t="s">
        <v>4279</v>
      </c>
      <c r="B968" s="1">
        <v>41200</v>
      </c>
      <c r="C968" s="1">
        <v>41206</v>
      </c>
      <c r="D968" t="s">
        <v>45</v>
      </c>
      <c r="E968" t="s">
        <v>4280</v>
      </c>
      <c r="F968" t="s">
        <v>565</v>
      </c>
      <c r="G968" t="s">
        <v>262</v>
      </c>
      <c r="H968" t="s">
        <v>2256</v>
      </c>
      <c r="I968" t="s">
        <v>2498</v>
      </c>
      <c r="J968" t="s">
        <v>4281</v>
      </c>
      <c r="K968" t="s">
        <v>2005</v>
      </c>
      <c r="L968" t="s">
        <v>2005</v>
      </c>
      <c r="M968" t="s">
        <v>2112</v>
      </c>
      <c r="N968" t="s">
        <v>4036</v>
      </c>
      <c r="O968" t="s">
        <v>4235</v>
      </c>
      <c r="P968" t="s">
        <v>4282</v>
      </c>
      <c r="Q968" t="s">
        <v>4283</v>
      </c>
      <c r="R968">
        <v>3</v>
      </c>
      <c r="S968">
        <v>504</v>
      </c>
      <c r="T968">
        <v>0</v>
      </c>
      <c r="U968">
        <v>191.61</v>
      </c>
      <c r="V968" t="s">
        <v>42</v>
      </c>
      <c r="W968">
        <v>9.49</v>
      </c>
      <c r="X968" t="s">
        <v>50</v>
      </c>
      <c r="Y968" t="s">
        <v>8761</v>
      </c>
      <c r="Z968">
        <v>2012</v>
      </c>
      <c r="AA968">
        <v>42</v>
      </c>
      <c r="AB968">
        <v>23592</v>
      </c>
    </row>
    <row r="969" spans="1:28" x14ac:dyDescent="0.2">
      <c r="A969" t="s">
        <v>4284</v>
      </c>
      <c r="B969" s="1">
        <v>41289</v>
      </c>
      <c r="C969" s="1">
        <v>41293</v>
      </c>
      <c r="D969" t="s">
        <v>45</v>
      </c>
      <c r="E969" t="s">
        <v>4285</v>
      </c>
      <c r="F969" t="s">
        <v>4286</v>
      </c>
      <c r="G969" t="s">
        <v>262</v>
      </c>
      <c r="H969" t="s">
        <v>1985</v>
      </c>
      <c r="I969" t="s">
        <v>4287</v>
      </c>
      <c r="J969" t="s">
        <v>4288</v>
      </c>
      <c r="K969" t="s">
        <v>1879</v>
      </c>
      <c r="L969" t="s">
        <v>1879</v>
      </c>
      <c r="M969" t="s">
        <v>1988</v>
      </c>
      <c r="N969" t="s">
        <v>4036</v>
      </c>
      <c r="O969" t="s">
        <v>4235</v>
      </c>
      <c r="P969" t="s">
        <v>4289</v>
      </c>
      <c r="Q969" t="s">
        <v>4290</v>
      </c>
      <c r="R969">
        <v>7</v>
      </c>
      <c r="S969">
        <v>1275</v>
      </c>
      <c r="T969">
        <v>0</v>
      </c>
      <c r="U969">
        <v>497.28</v>
      </c>
      <c r="V969" t="s">
        <v>42</v>
      </c>
      <c r="W969">
        <v>72.69</v>
      </c>
      <c r="X969" t="s">
        <v>50</v>
      </c>
      <c r="Y969" t="s">
        <v>8753</v>
      </c>
      <c r="Z969">
        <v>2013</v>
      </c>
      <c r="AA969">
        <v>3</v>
      </c>
      <c r="AB969">
        <v>17924</v>
      </c>
    </row>
    <row r="970" spans="1:28" x14ac:dyDescent="0.2">
      <c r="A970" t="s">
        <v>4291</v>
      </c>
      <c r="B970" s="1">
        <v>41487</v>
      </c>
      <c r="C970" s="1">
        <v>41491</v>
      </c>
      <c r="D970" t="s">
        <v>45</v>
      </c>
      <c r="E970" t="s">
        <v>4292</v>
      </c>
      <c r="F970" t="s">
        <v>1776</v>
      </c>
      <c r="G970" t="s">
        <v>262</v>
      </c>
      <c r="H970" t="s">
        <v>2256</v>
      </c>
      <c r="I970" t="s">
        <v>2498</v>
      </c>
      <c r="J970" t="s">
        <v>4293</v>
      </c>
      <c r="K970" t="s">
        <v>2005</v>
      </c>
      <c r="L970" t="s">
        <v>2005</v>
      </c>
      <c r="M970" t="s">
        <v>2112</v>
      </c>
      <c r="N970" t="s">
        <v>4036</v>
      </c>
      <c r="O970" t="s">
        <v>4235</v>
      </c>
      <c r="P970" t="s">
        <v>4294</v>
      </c>
      <c r="Q970" t="s">
        <v>4295</v>
      </c>
      <c r="R970">
        <v>7</v>
      </c>
      <c r="S970">
        <v>863</v>
      </c>
      <c r="T970">
        <v>0</v>
      </c>
      <c r="U970">
        <v>301.98</v>
      </c>
      <c r="V970" t="s">
        <v>42</v>
      </c>
      <c r="W970">
        <v>95.58</v>
      </c>
      <c r="X970" t="s">
        <v>50</v>
      </c>
      <c r="Y970" t="s">
        <v>8739</v>
      </c>
      <c r="Z970">
        <v>2013</v>
      </c>
      <c r="AA970">
        <v>31</v>
      </c>
      <c r="AB970">
        <v>29090</v>
      </c>
    </row>
    <row r="971" spans="1:28" x14ac:dyDescent="0.2">
      <c r="A971" t="s">
        <v>4296</v>
      </c>
      <c r="B971" s="1">
        <v>41528</v>
      </c>
      <c r="C971" s="1">
        <v>41533</v>
      </c>
      <c r="D971" t="s">
        <v>45</v>
      </c>
      <c r="E971" t="s">
        <v>2109</v>
      </c>
      <c r="F971" t="s">
        <v>975</v>
      </c>
      <c r="G971" t="s">
        <v>262</v>
      </c>
      <c r="H971" t="s">
        <v>2256</v>
      </c>
      <c r="I971" t="s">
        <v>2626</v>
      </c>
      <c r="J971" t="s">
        <v>4297</v>
      </c>
      <c r="K971" t="s">
        <v>2005</v>
      </c>
      <c r="L971" t="s">
        <v>2005</v>
      </c>
      <c r="M971" t="s">
        <v>2112</v>
      </c>
      <c r="N971" t="s">
        <v>4036</v>
      </c>
      <c r="O971" t="s">
        <v>4235</v>
      </c>
      <c r="P971" t="s">
        <v>4298</v>
      </c>
      <c r="Q971" t="s">
        <v>4299</v>
      </c>
      <c r="R971">
        <v>5</v>
      </c>
      <c r="S971">
        <v>655</v>
      </c>
      <c r="T971">
        <v>0</v>
      </c>
      <c r="U971">
        <v>183.45</v>
      </c>
      <c r="V971" t="s">
        <v>42</v>
      </c>
      <c r="W971">
        <v>48.66</v>
      </c>
      <c r="X971" t="s">
        <v>50</v>
      </c>
      <c r="Y971" t="s">
        <v>8755</v>
      </c>
      <c r="Z971">
        <v>2013</v>
      </c>
      <c r="AA971">
        <v>37</v>
      </c>
      <c r="AB971">
        <v>28331</v>
      </c>
    </row>
    <row r="972" spans="1:28" x14ac:dyDescent="0.2">
      <c r="A972" t="s">
        <v>3620</v>
      </c>
      <c r="B972" s="1">
        <v>41558</v>
      </c>
      <c r="C972" s="1">
        <v>41562</v>
      </c>
      <c r="D972" t="s">
        <v>45</v>
      </c>
      <c r="E972" t="s">
        <v>3621</v>
      </c>
      <c r="F972" t="s">
        <v>3622</v>
      </c>
      <c r="G972" t="s">
        <v>262</v>
      </c>
      <c r="H972" t="s">
        <v>2290</v>
      </c>
      <c r="I972" t="s">
        <v>3623</v>
      </c>
      <c r="J972" t="s">
        <v>3624</v>
      </c>
      <c r="K972" t="s">
        <v>2023</v>
      </c>
      <c r="L972" t="s">
        <v>2023</v>
      </c>
      <c r="M972" t="s">
        <v>2023</v>
      </c>
      <c r="N972" t="s">
        <v>4036</v>
      </c>
      <c r="O972" t="s">
        <v>4235</v>
      </c>
      <c r="P972" t="s">
        <v>4300</v>
      </c>
      <c r="Q972" t="s">
        <v>4301</v>
      </c>
      <c r="R972">
        <v>2</v>
      </c>
      <c r="S972">
        <v>1286</v>
      </c>
      <c r="T972">
        <v>0</v>
      </c>
      <c r="U972">
        <v>89.94</v>
      </c>
      <c r="V972" t="s">
        <v>42</v>
      </c>
      <c r="W972">
        <v>85.21</v>
      </c>
      <c r="X972" t="s">
        <v>50</v>
      </c>
      <c r="Y972" t="s">
        <v>8740</v>
      </c>
      <c r="Z972">
        <v>2013</v>
      </c>
      <c r="AA972">
        <v>41</v>
      </c>
      <c r="AB972">
        <v>44351</v>
      </c>
    </row>
    <row r="973" spans="1:28" x14ac:dyDescent="0.2">
      <c r="A973" t="s">
        <v>4302</v>
      </c>
      <c r="B973" s="1">
        <v>41604</v>
      </c>
      <c r="C973" s="1">
        <v>41611</v>
      </c>
      <c r="D973" t="s">
        <v>45</v>
      </c>
      <c r="E973" t="s">
        <v>4262</v>
      </c>
      <c r="F973" t="s">
        <v>4263</v>
      </c>
      <c r="G973" t="s">
        <v>262</v>
      </c>
      <c r="H973" t="s">
        <v>2011</v>
      </c>
      <c r="I973" t="s">
        <v>4303</v>
      </c>
      <c r="J973" t="s">
        <v>4304</v>
      </c>
      <c r="K973" t="s">
        <v>2005</v>
      </c>
      <c r="L973" t="s">
        <v>2005</v>
      </c>
      <c r="M973" t="s">
        <v>2014</v>
      </c>
      <c r="N973" t="s">
        <v>4036</v>
      </c>
      <c r="O973" t="s">
        <v>4235</v>
      </c>
      <c r="P973" t="s">
        <v>4305</v>
      </c>
      <c r="Q973" t="s">
        <v>4306</v>
      </c>
      <c r="R973">
        <v>5</v>
      </c>
      <c r="S973">
        <v>442</v>
      </c>
      <c r="T973">
        <v>0</v>
      </c>
      <c r="U973">
        <v>185.7</v>
      </c>
      <c r="V973" t="s">
        <v>42</v>
      </c>
      <c r="W973">
        <v>34.29</v>
      </c>
      <c r="X973" t="s">
        <v>50</v>
      </c>
      <c r="Y973" t="s">
        <v>8741</v>
      </c>
      <c r="Z973">
        <v>2013</v>
      </c>
      <c r="AA973">
        <v>48</v>
      </c>
      <c r="AB973">
        <v>22726</v>
      </c>
    </row>
    <row r="974" spans="1:28" x14ac:dyDescent="0.2">
      <c r="A974" t="s">
        <v>4307</v>
      </c>
      <c r="B974" s="1">
        <v>41624</v>
      </c>
      <c r="C974" s="1">
        <v>41628</v>
      </c>
      <c r="D974" t="s">
        <v>45</v>
      </c>
      <c r="E974" t="s">
        <v>4308</v>
      </c>
      <c r="F974" t="s">
        <v>4309</v>
      </c>
      <c r="G974" t="s">
        <v>262</v>
      </c>
      <c r="H974" t="s">
        <v>2241</v>
      </c>
      <c r="I974" t="s">
        <v>3581</v>
      </c>
      <c r="J974" t="s">
        <v>4310</v>
      </c>
      <c r="K974" t="s">
        <v>2005</v>
      </c>
      <c r="L974" t="s">
        <v>2005</v>
      </c>
      <c r="M974" t="s">
        <v>2185</v>
      </c>
      <c r="N974" t="s">
        <v>4036</v>
      </c>
      <c r="O974" t="s">
        <v>4235</v>
      </c>
      <c r="P974" t="s">
        <v>4311</v>
      </c>
      <c r="Q974" t="s">
        <v>4253</v>
      </c>
      <c r="R974">
        <v>10</v>
      </c>
      <c r="S974">
        <v>6440</v>
      </c>
      <c r="T974">
        <v>0</v>
      </c>
      <c r="U974">
        <v>2447.1</v>
      </c>
      <c r="V974" t="s">
        <v>42</v>
      </c>
      <c r="W974">
        <v>255.36</v>
      </c>
      <c r="X974" t="s">
        <v>50</v>
      </c>
      <c r="Y974" t="s">
        <v>8764</v>
      </c>
      <c r="Z974">
        <v>2013</v>
      </c>
      <c r="AA974">
        <v>51</v>
      </c>
      <c r="AB974">
        <v>30958</v>
      </c>
    </row>
    <row r="975" spans="1:28" x14ac:dyDescent="0.2">
      <c r="A975" t="s">
        <v>4312</v>
      </c>
      <c r="B975" s="1">
        <v>41647</v>
      </c>
      <c r="C975" s="1">
        <v>41652</v>
      </c>
      <c r="D975" t="s">
        <v>45</v>
      </c>
      <c r="E975" t="s">
        <v>4313</v>
      </c>
      <c r="F975" t="s">
        <v>4314</v>
      </c>
      <c r="G975" t="s">
        <v>262</v>
      </c>
      <c r="H975" t="s">
        <v>2315</v>
      </c>
      <c r="I975" t="s">
        <v>4315</v>
      </c>
      <c r="J975" t="s">
        <v>4316</v>
      </c>
      <c r="K975" t="s">
        <v>1950</v>
      </c>
      <c r="L975" t="s">
        <v>1950</v>
      </c>
      <c r="M975" t="s">
        <v>1594</v>
      </c>
      <c r="N975" t="s">
        <v>4036</v>
      </c>
      <c r="O975" t="s">
        <v>4235</v>
      </c>
      <c r="P975" t="s">
        <v>4317</v>
      </c>
      <c r="Q975" t="s">
        <v>4318</v>
      </c>
      <c r="R975">
        <v>8</v>
      </c>
      <c r="S975">
        <v>3393</v>
      </c>
      <c r="T975">
        <v>0</v>
      </c>
      <c r="U975">
        <v>101.76</v>
      </c>
      <c r="V975" t="s">
        <v>42</v>
      </c>
      <c r="W975">
        <v>258.83499999999998</v>
      </c>
      <c r="X975" t="s">
        <v>50</v>
      </c>
      <c r="Y975" t="s">
        <v>8742</v>
      </c>
      <c r="Z975">
        <v>2014</v>
      </c>
      <c r="AA975">
        <v>2</v>
      </c>
      <c r="AB975">
        <v>1500</v>
      </c>
    </row>
    <row r="976" spans="1:28" x14ac:dyDescent="0.2">
      <c r="A976" t="s">
        <v>4319</v>
      </c>
      <c r="B976" s="1">
        <v>41698</v>
      </c>
      <c r="C976" s="1">
        <v>41702</v>
      </c>
      <c r="D976" t="s">
        <v>45</v>
      </c>
      <c r="E976" t="s">
        <v>4320</v>
      </c>
      <c r="F976" t="s">
        <v>4321</v>
      </c>
      <c r="G976" t="s">
        <v>262</v>
      </c>
      <c r="H976" t="s">
        <v>4322</v>
      </c>
      <c r="I976" t="s">
        <v>4323</v>
      </c>
      <c r="J976" t="s">
        <v>4323</v>
      </c>
      <c r="K976" t="s">
        <v>2023</v>
      </c>
      <c r="L976" t="s">
        <v>2023</v>
      </c>
      <c r="M976" t="s">
        <v>2023</v>
      </c>
      <c r="N976" t="s">
        <v>4036</v>
      </c>
      <c r="O976" t="s">
        <v>4235</v>
      </c>
      <c r="P976" t="s">
        <v>4324</v>
      </c>
      <c r="Q976" t="s">
        <v>4253</v>
      </c>
      <c r="R976">
        <v>1</v>
      </c>
      <c r="S976">
        <v>644</v>
      </c>
      <c r="T976">
        <v>0</v>
      </c>
      <c r="U976">
        <v>193.17</v>
      </c>
      <c r="V976" t="s">
        <v>42</v>
      </c>
      <c r="W976">
        <v>51.51</v>
      </c>
      <c r="X976" t="s">
        <v>50</v>
      </c>
      <c r="Y976" t="s">
        <v>8756</v>
      </c>
      <c r="Z976">
        <v>2014</v>
      </c>
      <c r="AA976">
        <v>9</v>
      </c>
      <c r="AB976">
        <v>45432</v>
      </c>
    </row>
    <row r="977" spans="1:28" x14ac:dyDescent="0.2">
      <c r="A977" t="s">
        <v>4325</v>
      </c>
      <c r="B977" s="1">
        <v>41822</v>
      </c>
      <c r="C977" s="1">
        <v>41829</v>
      </c>
      <c r="D977" t="s">
        <v>45</v>
      </c>
      <c r="E977" t="s">
        <v>4326</v>
      </c>
      <c r="F977" t="s">
        <v>4327</v>
      </c>
      <c r="G977" t="s">
        <v>262</v>
      </c>
      <c r="H977" t="s">
        <v>3147</v>
      </c>
      <c r="I977" t="s">
        <v>3914</v>
      </c>
      <c r="J977" t="s">
        <v>3915</v>
      </c>
      <c r="K977" t="s">
        <v>1979</v>
      </c>
      <c r="L977" t="s">
        <v>1979</v>
      </c>
      <c r="M977" t="s">
        <v>1979</v>
      </c>
      <c r="N977" t="s">
        <v>4036</v>
      </c>
      <c r="O977" t="s">
        <v>4235</v>
      </c>
      <c r="P977" t="s">
        <v>4328</v>
      </c>
      <c r="Q977" t="s">
        <v>4318</v>
      </c>
      <c r="R977">
        <v>4</v>
      </c>
      <c r="S977">
        <v>2550</v>
      </c>
      <c r="T977">
        <v>0</v>
      </c>
      <c r="U977">
        <v>714</v>
      </c>
      <c r="V977" t="s">
        <v>42</v>
      </c>
      <c r="W977">
        <v>166.44</v>
      </c>
      <c r="X977" t="s">
        <v>50</v>
      </c>
      <c r="Y977" t="s">
        <v>8746</v>
      </c>
      <c r="Z977">
        <v>2014</v>
      </c>
      <c r="AA977">
        <v>27</v>
      </c>
      <c r="AB977">
        <v>44521</v>
      </c>
    </row>
    <row r="978" spans="1:28" x14ac:dyDescent="0.2">
      <c r="A978" t="s">
        <v>4329</v>
      </c>
      <c r="B978" s="1">
        <v>41825</v>
      </c>
      <c r="C978" s="1">
        <v>41829</v>
      </c>
      <c r="D978" t="s">
        <v>45</v>
      </c>
      <c r="E978" t="s">
        <v>4330</v>
      </c>
      <c r="F978" t="s">
        <v>276</v>
      </c>
      <c r="G978" t="s">
        <v>262</v>
      </c>
      <c r="H978" t="s">
        <v>1985</v>
      </c>
      <c r="I978" t="s">
        <v>1986</v>
      </c>
      <c r="J978" t="s">
        <v>4331</v>
      </c>
      <c r="K978" t="s">
        <v>1879</v>
      </c>
      <c r="L978" t="s">
        <v>1879</v>
      </c>
      <c r="M978" t="s">
        <v>1988</v>
      </c>
      <c r="N978" t="s">
        <v>4036</v>
      </c>
      <c r="O978" t="s">
        <v>4235</v>
      </c>
      <c r="P978" t="s">
        <v>4332</v>
      </c>
      <c r="Q978" t="s">
        <v>4333</v>
      </c>
      <c r="R978">
        <v>3</v>
      </c>
      <c r="S978">
        <v>1937</v>
      </c>
      <c r="T978">
        <v>0</v>
      </c>
      <c r="U978">
        <v>445.41</v>
      </c>
      <c r="V978" t="s">
        <v>42</v>
      </c>
      <c r="W978">
        <v>147.33000000000001</v>
      </c>
      <c r="X978" t="s">
        <v>50</v>
      </c>
      <c r="Y978" t="s">
        <v>8746</v>
      </c>
      <c r="Z978">
        <v>2014</v>
      </c>
      <c r="AA978">
        <v>27</v>
      </c>
      <c r="AB978">
        <v>14011</v>
      </c>
    </row>
    <row r="979" spans="1:28" x14ac:dyDescent="0.2">
      <c r="A979" t="s">
        <v>4334</v>
      </c>
      <c r="B979" s="1">
        <v>41877</v>
      </c>
      <c r="C979" s="1">
        <v>41881</v>
      </c>
      <c r="D979" t="s">
        <v>45</v>
      </c>
      <c r="E979" t="s">
        <v>4335</v>
      </c>
      <c r="F979" t="s">
        <v>4115</v>
      </c>
      <c r="G979" t="s">
        <v>262</v>
      </c>
      <c r="H979" t="s">
        <v>4110</v>
      </c>
      <c r="I979" t="s">
        <v>4336</v>
      </c>
      <c r="J979" t="s">
        <v>4337</v>
      </c>
      <c r="K979" t="s">
        <v>2023</v>
      </c>
      <c r="L979" t="s">
        <v>2023</v>
      </c>
      <c r="M979" t="s">
        <v>2023</v>
      </c>
      <c r="N979" t="s">
        <v>4036</v>
      </c>
      <c r="O979" t="s">
        <v>4235</v>
      </c>
      <c r="P979" t="s">
        <v>4338</v>
      </c>
      <c r="Q979" t="s">
        <v>4339</v>
      </c>
      <c r="R979">
        <v>6</v>
      </c>
      <c r="S979">
        <v>446</v>
      </c>
      <c r="T979">
        <v>0</v>
      </c>
      <c r="U979">
        <v>8.82</v>
      </c>
      <c r="V979" t="s">
        <v>42</v>
      </c>
      <c r="W979">
        <v>24.92</v>
      </c>
      <c r="X979" t="s">
        <v>50</v>
      </c>
      <c r="Y979" t="s">
        <v>8747</v>
      </c>
      <c r="Z979">
        <v>2014</v>
      </c>
      <c r="AA979">
        <v>35</v>
      </c>
      <c r="AB979">
        <v>45130</v>
      </c>
    </row>
    <row r="980" spans="1:28" x14ac:dyDescent="0.2">
      <c r="A980" t="s">
        <v>4340</v>
      </c>
      <c r="B980" s="1">
        <v>41963</v>
      </c>
      <c r="C980" s="1">
        <v>41967</v>
      </c>
      <c r="D980" t="s">
        <v>45</v>
      </c>
      <c r="E980" t="s">
        <v>4341</v>
      </c>
      <c r="F980" t="s">
        <v>1947</v>
      </c>
      <c r="G980" t="s">
        <v>262</v>
      </c>
      <c r="H980" t="s">
        <v>1985</v>
      </c>
      <c r="I980" t="s">
        <v>1986</v>
      </c>
      <c r="J980" t="s">
        <v>2652</v>
      </c>
      <c r="K980" t="s">
        <v>1879</v>
      </c>
      <c r="L980" t="s">
        <v>1879</v>
      </c>
      <c r="M980" t="s">
        <v>1988</v>
      </c>
      <c r="N980" t="s">
        <v>4036</v>
      </c>
      <c r="O980" t="s">
        <v>4235</v>
      </c>
      <c r="P980" t="s">
        <v>4342</v>
      </c>
      <c r="Q980" t="s">
        <v>4343</v>
      </c>
      <c r="R980">
        <v>3</v>
      </c>
      <c r="S980">
        <v>509</v>
      </c>
      <c r="T980">
        <v>0</v>
      </c>
      <c r="U980">
        <v>101.7</v>
      </c>
      <c r="V980" t="s">
        <v>42</v>
      </c>
      <c r="W980">
        <v>52.72</v>
      </c>
      <c r="X980" t="s">
        <v>50</v>
      </c>
      <c r="Y980" t="s">
        <v>8768</v>
      </c>
      <c r="Z980">
        <v>2014</v>
      </c>
      <c r="AA980">
        <v>47</v>
      </c>
      <c r="AB980">
        <v>11906</v>
      </c>
    </row>
    <row r="981" spans="1:28" x14ac:dyDescent="0.2">
      <c r="A981" t="s">
        <v>4344</v>
      </c>
      <c r="B981" s="1">
        <v>41990</v>
      </c>
      <c r="C981" s="1">
        <v>41996</v>
      </c>
      <c r="D981" t="s">
        <v>45</v>
      </c>
      <c r="E981" t="s">
        <v>4345</v>
      </c>
      <c r="F981" t="s">
        <v>495</v>
      </c>
      <c r="G981" t="s">
        <v>262</v>
      </c>
      <c r="H981" t="s">
        <v>2256</v>
      </c>
      <c r="I981" t="s">
        <v>2626</v>
      </c>
      <c r="J981" t="s">
        <v>4346</v>
      </c>
      <c r="K981" t="s">
        <v>2005</v>
      </c>
      <c r="L981" t="s">
        <v>2005</v>
      </c>
      <c r="M981" t="s">
        <v>2112</v>
      </c>
      <c r="N981" t="s">
        <v>4036</v>
      </c>
      <c r="O981" t="s">
        <v>4235</v>
      </c>
      <c r="P981" t="s">
        <v>4347</v>
      </c>
      <c r="Q981" t="s">
        <v>4348</v>
      </c>
      <c r="R981">
        <v>13</v>
      </c>
      <c r="S981">
        <v>1814</v>
      </c>
      <c r="T981">
        <v>0</v>
      </c>
      <c r="U981">
        <v>145.08000000000001</v>
      </c>
      <c r="V981" t="s">
        <v>42</v>
      </c>
      <c r="W981">
        <v>109.95</v>
      </c>
      <c r="X981" t="s">
        <v>50</v>
      </c>
      <c r="Y981" t="s">
        <v>8750</v>
      </c>
      <c r="Z981">
        <v>2014</v>
      </c>
      <c r="AA981">
        <v>51</v>
      </c>
      <c r="AB981">
        <v>27200</v>
      </c>
    </row>
    <row r="982" spans="1:28" x14ac:dyDescent="0.2">
      <c r="A982" t="s">
        <v>4349</v>
      </c>
      <c r="B982" s="1">
        <v>41995</v>
      </c>
      <c r="C982" s="1">
        <v>41999</v>
      </c>
      <c r="D982" t="s">
        <v>45</v>
      </c>
      <c r="E982" t="s">
        <v>4350</v>
      </c>
      <c r="F982" t="s">
        <v>1486</v>
      </c>
      <c r="G982" t="s">
        <v>262</v>
      </c>
      <c r="H982" t="s">
        <v>1940</v>
      </c>
      <c r="I982" t="s">
        <v>4351</v>
      </c>
      <c r="J982" t="s">
        <v>4352</v>
      </c>
      <c r="K982" t="s">
        <v>1879</v>
      </c>
      <c r="L982" t="s">
        <v>1879</v>
      </c>
      <c r="M982" t="s">
        <v>1757</v>
      </c>
      <c r="N982" t="s">
        <v>4036</v>
      </c>
      <c r="O982" t="s">
        <v>4235</v>
      </c>
      <c r="P982" t="s">
        <v>4353</v>
      </c>
      <c r="Q982" t="s">
        <v>4354</v>
      </c>
      <c r="R982">
        <v>9</v>
      </c>
      <c r="S982">
        <v>1121</v>
      </c>
      <c r="T982">
        <v>0</v>
      </c>
      <c r="U982">
        <v>268.92</v>
      </c>
      <c r="V982" t="s">
        <v>42</v>
      </c>
      <c r="W982">
        <v>64.53</v>
      </c>
      <c r="X982" t="s">
        <v>50</v>
      </c>
      <c r="Y982" t="s">
        <v>8750</v>
      </c>
      <c r="Z982">
        <v>2014</v>
      </c>
      <c r="AA982">
        <v>52</v>
      </c>
      <c r="AB982">
        <v>11111</v>
      </c>
    </row>
    <row r="983" spans="1:28" x14ac:dyDescent="0.2">
      <c r="A983" t="s">
        <v>4355</v>
      </c>
      <c r="B983" s="1">
        <v>40584</v>
      </c>
      <c r="C983" s="1">
        <v>40589</v>
      </c>
      <c r="D983" t="s">
        <v>45</v>
      </c>
      <c r="E983" t="s">
        <v>4356</v>
      </c>
      <c r="F983" t="s">
        <v>4357</v>
      </c>
      <c r="G983" t="s">
        <v>246</v>
      </c>
      <c r="H983" t="s">
        <v>2035</v>
      </c>
      <c r="I983" t="s">
        <v>3641</v>
      </c>
      <c r="J983" t="s">
        <v>4358</v>
      </c>
      <c r="K983" t="s">
        <v>2005</v>
      </c>
      <c r="L983" t="s">
        <v>2005</v>
      </c>
      <c r="M983" t="s">
        <v>2014</v>
      </c>
      <c r="N983" t="s">
        <v>4036</v>
      </c>
      <c r="O983" t="s">
        <v>4235</v>
      </c>
      <c r="P983" t="s">
        <v>4359</v>
      </c>
      <c r="Q983" t="s">
        <v>4360</v>
      </c>
      <c r="R983">
        <v>11</v>
      </c>
      <c r="S983">
        <v>6999</v>
      </c>
      <c r="T983">
        <v>0</v>
      </c>
      <c r="U983">
        <v>2939.31</v>
      </c>
      <c r="V983" t="s">
        <v>42</v>
      </c>
      <c r="W983">
        <v>413.8</v>
      </c>
      <c r="X983" t="s">
        <v>50</v>
      </c>
      <c r="Y983" t="s">
        <v>8770</v>
      </c>
      <c r="Z983">
        <v>2011</v>
      </c>
      <c r="AA983">
        <v>7</v>
      </c>
      <c r="AB983">
        <v>27720</v>
      </c>
    </row>
    <row r="984" spans="1:28" x14ac:dyDescent="0.2">
      <c r="A984" t="s">
        <v>4178</v>
      </c>
      <c r="B984" s="1">
        <v>40686</v>
      </c>
      <c r="C984" s="1">
        <v>40692</v>
      </c>
      <c r="D984" t="s">
        <v>45</v>
      </c>
      <c r="E984" t="s">
        <v>4179</v>
      </c>
      <c r="F984" t="s">
        <v>1361</v>
      </c>
      <c r="G984" t="s">
        <v>246</v>
      </c>
      <c r="H984" t="s">
        <v>2241</v>
      </c>
      <c r="I984" t="s">
        <v>2242</v>
      </c>
      <c r="J984" t="s">
        <v>2243</v>
      </c>
      <c r="K984" t="s">
        <v>2005</v>
      </c>
      <c r="L984" t="s">
        <v>2005</v>
      </c>
      <c r="M984" t="s">
        <v>2185</v>
      </c>
      <c r="N984" t="s">
        <v>4036</v>
      </c>
      <c r="O984" t="s">
        <v>4235</v>
      </c>
      <c r="P984" t="s">
        <v>4361</v>
      </c>
      <c r="Q984" t="s">
        <v>4237</v>
      </c>
      <c r="R984">
        <v>2</v>
      </c>
      <c r="S984">
        <v>1272</v>
      </c>
      <c r="T984">
        <v>0</v>
      </c>
      <c r="U984">
        <v>152.63999999999999</v>
      </c>
      <c r="V984" t="s">
        <v>42</v>
      </c>
      <c r="W984">
        <v>70.16</v>
      </c>
      <c r="X984" t="s">
        <v>50</v>
      </c>
      <c r="Y984" t="s">
        <v>8752</v>
      </c>
      <c r="Z984">
        <v>2011</v>
      </c>
      <c r="AA984">
        <v>22</v>
      </c>
      <c r="AB984">
        <v>30764</v>
      </c>
    </row>
    <row r="985" spans="1:28" x14ac:dyDescent="0.2">
      <c r="A985" t="s">
        <v>4362</v>
      </c>
      <c r="B985" s="1">
        <v>40694</v>
      </c>
      <c r="C985" s="1">
        <v>40698</v>
      </c>
      <c r="D985" t="s">
        <v>45</v>
      </c>
      <c r="E985" t="s">
        <v>4363</v>
      </c>
      <c r="F985" t="s">
        <v>4364</v>
      </c>
      <c r="G985" t="s">
        <v>246</v>
      </c>
      <c r="H985" t="s">
        <v>3704</v>
      </c>
      <c r="I985" t="s">
        <v>4365</v>
      </c>
      <c r="J985" t="s">
        <v>4365</v>
      </c>
      <c r="K985" t="s">
        <v>2023</v>
      </c>
      <c r="L985" t="s">
        <v>2023</v>
      </c>
      <c r="M985" t="s">
        <v>2023</v>
      </c>
      <c r="N985" t="s">
        <v>4036</v>
      </c>
      <c r="O985" t="s">
        <v>4235</v>
      </c>
      <c r="P985" t="s">
        <v>4366</v>
      </c>
      <c r="Q985" t="s">
        <v>4367</v>
      </c>
      <c r="R985">
        <v>10</v>
      </c>
      <c r="S985">
        <v>1680</v>
      </c>
      <c r="T985">
        <v>0</v>
      </c>
      <c r="U985">
        <v>285.60000000000002</v>
      </c>
      <c r="V985" t="s">
        <v>42</v>
      </c>
      <c r="W985">
        <v>143.59</v>
      </c>
      <c r="X985" t="s">
        <v>50</v>
      </c>
      <c r="Y985" t="s">
        <v>8752</v>
      </c>
      <c r="Z985">
        <v>2011</v>
      </c>
      <c r="AA985">
        <v>23</v>
      </c>
      <c r="AB985">
        <v>49797</v>
      </c>
    </row>
    <row r="986" spans="1:28" x14ac:dyDescent="0.2">
      <c r="A986" t="s">
        <v>4368</v>
      </c>
      <c r="B986" s="1">
        <v>40766</v>
      </c>
      <c r="C986" s="1">
        <v>40770</v>
      </c>
      <c r="D986" t="s">
        <v>45</v>
      </c>
      <c r="E986" t="s">
        <v>2756</v>
      </c>
      <c r="F986" t="s">
        <v>2651</v>
      </c>
      <c r="G986" t="s">
        <v>246</v>
      </c>
      <c r="H986" t="s">
        <v>3704</v>
      </c>
      <c r="I986" t="s">
        <v>4369</v>
      </c>
      <c r="J986" t="s">
        <v>4370</v>
      </c>
      <c r="K986" t="s">
        <v>2023</v>
      </c>
      <c r="L986" t="s">
        <v>2023</v>
      </c>
      <c r="M986" t="s">
        <v>2023</v>
      </c>
      <c r="N986" t="s">
        <v>4036</v>
      </c>
      <c r="O986" t="s">
        <v>4235</v>
      </c>
      <c r="P986" t="s">
        <v>4371</v>
      </c>
      <c r="Q986" t="s">
        <v>4372</v>
      </c>
      <c r="R986">
        <v>8</v>
      </c>
      <c r="S986">
        <v>1093</v>
      </c>
      <c r="T986">
        <v>0</v>
      </c>
      <c r="U986">
        <v>98.16</v>
      </c>
      <c r="V986" t="s">
        <v>42</v>
      </c>
      <c r="W986">
        <v>42.17</v>
      </c>
      <c r="X986" t="s">
        <v>50</v>
      </c>
      <c r="Y986" t="s">
        <v>8724</v>
      </c>
      <c r="Z986">
        <v>2011</v>
      </c>
      <c r="AA986">
        <v>33</v>
      </c>
      <c r="AB986">
        <v>47102</v>
      </c>
    </row>
    <row r="987" spans="1:28" x14ac:dyDescent="0.2">
      <c r="A987" t="s">
        <v>4373</v>
      </c>
      <c r="B987" s="1">
        <v>40771</v>
      </c>
      <c r="C987" s="1">
        <v>40776</v>
      </c>
      <c r="D987" t="s">
        <v>45</v>
      </c>
      <c r="E987" t="s">
        <v>4374</v>
      </c>
      <c r="F987" t="s">
        <v>267</v>
      </c>
      <c r="G987" t="s">
        <v>246</v>
      </c>
      <c r="H987" t="s">
        <v>1985</v>
      </c>
      <c r="I987" t="s">
        <v>1986</v>
      </c>
      <c r="J987" t="s">
        <v>4375</v>
      </c>
      <c r="K987" t="s">
        <v>1879</v>
      </c>
      <c r="L987" t="s">
        <v>1879</v>
      </c>
      <c r="M987" t="s">
        <v>1988</v>
      </c>
      <c r="N987" t="s">
        <v>4036</v>
      </c>
      <c r="O987" t="s">
        <v>4235</v>
      </c>
      <c r="P987" t="s">
        <v>4376</v>
      </c>
      <c r="Q987" t="s">
        <v>4247</v>
      </c>
      <c r="R987">
        <v>7</v>
      </c>
      <c r="S987">
        <v>4453</v>
      </c>
      <c r="T987">
        <v>0</v>
      </c>
      <c r="U987">
        <v>1424.85</v>
      </c>
      <c r="V987" t="s">
        <v>42</v>
      </c>
      <c r="W987">
        <v>433.41</v>
      </c>
      <c r="X987" t="s">
        <v>50</v>
      </c>
      <c r="Y987" t="s">
        <v>8724</v>
      </c>
      <c r="Z987">
        <v>2011</v>
      </c>
      <c r="AA987">
        <v>34</v>
      </c>
      <c r="AB987">
        <v>10670</v>
      </c>
    </row>
    <row r="988" spans="1:28" x14ac:dyDescent="0.2">
      <c r="A988" t="s">
        <v>4377</v>
      </c>
      <c r="B988" s="1">
        <v>40840</v>
      </c>
      <c r="C988" s="1">
        <v>40846</v>
      </c>
      <c r="D988" t="s">
        <v>45</v>
      </c>
      <c r="E988" t="s">
        <v>4378</v>
      </c>
      <c r="F988" t="s">
        <v>251</v>
      </c>
      <c r="G988" t="s">
        <v>246</v>
      </c>
      <c r="H988" t="s">
        <v>1948</v>
      </c>
      <c r="I988" t="s">
        <v>1948</v>
      </c>
      <c r="J988" t="s">
        <v>4379</v>
      </c>
      <c r="K988" t="s">
        <v>1950</v>
      </c>
      <c r="L988" t="s">
        <v>1950</v>
      </c>
      <c r="M988" t="s">
        <v>1757</v>
      </c>
      <c r="N988" t="s">
        <v>4036</v>
      </c>
      <c r="O988" t="s">
        <v>4235</v>
      </c>
      <c r="P988" t="s">
        <v>4380</v>
      </c>
      <c r="Q988" t="s">
        <v>4360</v>
      </c>
      <c r="R988">
        <v>5</v>
      </c>
      <c r="S988">
        <v>2121</v>
      </c>
      <c r="T988">
        <v>0</v>
      </c>
      <c r="U988">
        <v>275.7</v>
      </c>
      <c r="V988" t="s">
        <v>42</v>
      </c>
      <c r="W988">
        <v>68.302999999999997</v>
      </c>
      <c r="X988" t="s">
        <v>50</v>
      </c>
      <c r="Y988" t="s">
        <v>8726</v>
      </c>
      <c r="Z988">
        <v>2011</v>
      </c>
      <c r="AA988">
        <v>44</v>
      </c>
      <c r="AB988">
        <v>6817</v>
      </c>
    </row>
    <row r="989" spans="1:28" x14ac:dyDescent="0.2">
      <c r="A989" t="s">
        <v>4381</v>
      </c>
      <c r="B989" s="1">
        <v>40886</v>
      </c>
      <c r="C989" s="1">
        <v>40891</v>
      </c>
      <c r="D989" t="s">
        <v>45</v>
      </c>
      <c r="E989" t="s">
        <v>4382</v>
      </c>
      <c r="F989" t="s">
        <v>2526</v>
      </c>
      <c r="G989" t="s">
        <v>246</v>
      </c>
      <c r="H989" t="s">
        <v>2020</v>
      </c>
      <c r="I989" t="s">
        <v>4383</v>
      </c>
      <c r="J989" t="s">
        <v>4384</v>
      </c>
      <c r="K989" t="s">
        <v>2023</v>
      </c>
      <c r="L989" t="s">
        <v>2023</v>
      </c>
      <c r="M989" t="s">
        <v>2023</v>
      </c>
      <c r="N989" t="s">
        <v>4036</v>
      </c>
      <c r="O989" t="s">
        <v>4235</v>
      </c>
      <c r="P989" t="s">
        <v>4385</v>
      </c>
      <c r="Q989" t="s">
        <v>4258</v>
      </c>
      <c r="R989">
        <v>1</v>
      </c>
      <c r="S989">
        <v>651</v>
      </c>
      <c r="T989">
        <v>0</v>
      </c>
      <c r="U989">
        <v>143.28</v>
      </c>
      <c r="V989" t="s">
        <v>42</v>
      </c>
      <c r="W989">
        <v>34.94</v>
      </c>
      <c r="X989" t="s">
        <v>50</v>
      </c>
      <c r="Y989" t="s">
        <v>8728</v>
      </c>
      <c r="Z989">
        <v>2011</v>
      </c>
      <c r="AA989">
        <v>50</v>
      </c>
      <c r="AB989">
        <v>50271</v>
      </c>
    </row>
    <row r="990" spans="1:28" x14ac:dyDescent="0.2">
      <c r="A990" t="s">
        <v>4386</v>
      </c>
      <c r="B990" s="1">
        <v>41060</v>
      </c>
      <c r="C990" s="1">
        <v>41066</v>
      </c>
      <c r="D990" t="s">
        <v>45</v>
      </c>
      <c r="E990" t="s">
        <v>4387</v>
      </c>
      <c r="F990" t="s">
        <v>4388</v>
      </c>
      <c r="G990" t="s">
        <v>246</v>
      </c>
      <c r="H990" t="s">
        <v>1985</v>
      </c>
      <c r="I990" t="s">
        <v>1986</v>
      </c>
      <c r="J990" t="s">
        <v>4389</v>
      </c>
      <c r="K990" t="s">
        <v>1879</v>
      </c>
      <c r="L990" t="s">
        <v>1879</v>
      </c>
      <c r="M990" t="s">
        <v>1988</v>
      </c>
      <c r="N990" t="s">
        <v>4036</v>
      </c>
      <c r="O990" t="s">
        <v>4235</v>
      </c>
      <c r="P990" t="s">
        <v>4390</v>
      </c>
      <c r="Q990" t="s">
        <v>4360</v>
      </c>
      <c r="R990">
        <v>3</v>
      </c>
      <c r="S990">
        <v>1909</v>
      </c>
      <c r="T990">
        <v>0</v>
      </c>
      <c r="U990">
        <v>57.24</v>
      </c>
      <c r="V990" t="s">
        <v>42</v>
      </c>
      <c r="W990">
        <v>141.62</v>
      </c>
      <c r="X990" t="s">
        <v>50</v>
      </c>
      <c r="Y990" t="s">
        <v>8762</v>
      </c>
      <c r="Z990">
        <v>2012</v>
      </c>
      <c r="AA990">
        <v>22</v>
      </c>
      <c r="AB990">
        <v>11015</v>
      </c>
    </row>
    <row r="991" spans="1:28" x14ac:dyDescent="0.2">
      <c r="A991" t="s">
        <v>4391</v>
      </c>
      <c r="B991" s="1">
        <v>41170</v>
      </c>
      <c r="C991" s="1">
        <v>41174</v>
      </c>
      <c r="D991" t="s">
        <v>45</v>
      </c>
      <c r="E991" t="s">
        <v>4392</v>
      </c>
      <c r="F991" t="s">
        <v>398</v>
      </c>
      <c r="G991" t="s">
        <v>246</v>
      </c>
      <c r="H991" t="s">
        <v>1994</v>
      </c>
      <c r="I991" t="s">
        <v>4393</v>
      </c>
      <c r="J991" t="s">
        <v>4393</v>
      </c>
      <c r="K991" t="s">
        <v>1950</v>
      </c>
      <c r="L991" t="s">
        <v>1950</v>
      </c>
      <c r="M991" t="s">
        <v>1988</v>
      </c>
      <c r="N991" t="s">
        <v>4036</v>
      </c>
      <c r="O991" t="s">
        <v>4235</v>
      </c>
      <c r="P991" t="s">
        <v>4394</v>
      </c>
      <c r="Q991" t="s">
        <v>4372</v>
      </c>
      <c r="R991">
        <v>7</v>
      </c>
      <c r="S991">
        <v>638</v>
      </c>
      <c r="T991">
        <v>0</v>
      </c>
      <c r="U991">
        <v>31.78</v>
      </c>
      <c r="V991" t="s">
        <v>42</v>
      </c>
      <c r="W991">
        <v>18.056000000000001</v>
      </c>
      <c r="X991" t="s">
        <v>50</v>
      </c>
      <c r="Y991" t="s">
        <v>8763</v>
      </c>
      <c r="Z991">
        <v>2012</v>
      </c>
      <c r="AA991">
        <v>38</v>
      </c>
      <c r="AB991">
        <v>1803</v>
      </c>
    </row>
    <row r="992" spans="1:28" x14ac:dyDescent="0.2">
      <c r="A992" t="s">
        <v>4395</v>
      </c>
      <c r="B992" s="1">
        <v>41179</v>
      </c>
      <c r="C992" s="1">
        <v>41185</v>
      </c>
      <c r="D992" t="s">
        <v>45</v>
      </c>
      <c r="E992" t="s">
        <v>4396</v>
      </c>
      <c r="F992" t="s">
        <v>1505</v>
      </c>
      <c r="G992" t="s">
        <v>246</v>
      </c>
      <c r="H992" t="s">
        <v>2256</v>
      </c>
      <c r="I992" t="s">
        <v>2555</v>
      </c>
      <c r="J992" t="s">
        <v>4397</v>
      </c>
      <c r="K992" t="s">
        <v>2005</v>
      </c>
      <c r="L992" t="s">
        <v>2005</v>
      </c>
      <c r="M992" t="s">
        <v>2112</v>
      </c>
      <c r="N992" t="s">
        <v>4036</v>
      </c>
      <c r="O992" t="s">
        <v>4235</v>
      </c>
      <c r="P992" t="s">
        <v>4398</v>
      </c>
      <c r="Q992" t="s">
        <v>4318</v>
      </c>
      <c r="R992">
        <v>5</v>
      </c>
      <c r="S992">
        <v>3188</v>
      </c>
      <c r="T992">
        <v>0</v>
      </c>
      <c r="U992">
        <v>350.55</v>
      </c>
      <c r="V992" t="s">
        <v>42</v>
      </c>
      <c r="W992">
        <v>114.05</v>
      </c>
      <c r="X992" t="s">
        <v>50</v>
      </c>
      <c r="Y992" t="s">
        <v>8763</v>
      </c>
      <c r="Z992">
        <v>2012</v>
      </c>
      <c r="AA992">
        <v>39</v>
      </c>
      <c r="AB992">
        <v>20346</v>
      </c>
    </row>
    <row r="993" spans="1:28" x14ac:dyDescent="0.2">
      <c r="A993" t="s">
        <v>4399</v>
      </c>
      <c r="B993" s="1">
        <v>41212</v>
      </c>
      <c r="C993" s="1">
        <v>41216</v>
      </c>
      <c r="D993" t="s">
        <v>45</v>
      </c>
      <c r="E993" t="s">
        <v>4400</v>
      </c>
      <c r="F993" t="s">
        <v>4401</v>
      </c>
      <c r="G993" t="s">
        <v>246</v>
      </c>
      <c r="H993" t="s">
        <v>1985</v>
      </c>
      <c r="I993" t="s">
        <v>1986</v>
      </c>
      <c r="J993" t="s">
        <v>4402</v>
      </c>
      <c r="K993" t="s">
        <v>1879</v>
      </c>
      <c r="L993" t="s">
        <v>1879</v>
      </c>
      <c r="M993" t="s">
        <v>1988</v>
      </c>
      <c r="N993" t="s">
        <v>4036</v>
      </c>
      <c r="O993" t="s">
        <v>4235</v>
      </c>
      <c r="P993" t="s">
        <v>4241</v>
      </c>
      <c r="Q993" t="s">
        <v>4242</v>
      </c>
      <c r="R993">
        <v>9</v>
      </c>
      <c r="S993">
        <v>1169</v>
      </c>
      <c r="T993">
        <v>0</v>
      </c>
      <c r="U993">
        <v>46.71</v>
      </c>
      <c r="V993" t="s">
        <v>42</v>
      </c>
      <c r="W993">
        <v>107.88</v>
      </c>
      <c r="X993" t="s">
        <v>50</v>
      </c>
      <c r="Y993" t="s">
        <v>8761</v>
      </c>
      <c r="Z993">
        <v>2012</v>
      </c>
      <c r="AA993">
        <v>44</v>
      </c>
      <c r="AB993">
        <v>15700</v>
      </c>
    </row>
    <row r="994" spans="1:28" x14ac:dyDescent="0.2">
      <c r="A994" t="s">
        <v>4403</v>
      </c>
      <c r="B994" s="1">
        <v>41271</v>
      </c>
      <c r="C994" s="1">
        <v>41277</v>
      </c>
      <c r="D994" t="s">
        <v>45</v>
      </c>
      <c r="E994" t="s">
        <v>4404</v>
      </c>
      <c r="F994" t="s">
        <v>1767</v>
      </c>
      <c r="G994" t="s">
        <v>246</v>
      </c>
      <c r="H994" t="s">
        <v>1985</v>
      </c>
      <c r="I994" t="s">
        <v>2099</v>
      </c>
      <c r="J994" t="s">
        <v>2100</v>
      </c>
      <c r="K994" t="s">
        <v>1879</v>
      </c>
      <c r="L994" t="s">
        <v>1879</v>
      </c>
      <c r="M994" t="s">
        <v>1988</v>
      </c>
      <c r="N994" t="s">
        <v>4036</v>
      </c>
      <c r="O994" t="s">
        <v>4235</v>
      </c>
      <c r="P994" t="s">
        <v>4405</v>
      </c>
      <c r="Q994" t="s">
        <v>4406</v>
      </c>
      <c r="R994">
        <v>7</v>
      </c>
      <c r="S994">
        <v>1011</v>
      </c>
      <c r="T994">
        <v>0</v>
      </c>
      <c r="U994">
        <v>161.69999999999999</v>
      </c>
      <c r="V994" t="s">
        <v>42</v>
      </c>
      <c r="W994">
        <v>8.02</v>
      </c>
      <c r="X994" t="s">
        <v>50</v>
      </c>
      <c r="Y994" t="s">
        <v>8734</v>
      </c>
      <c r="Z994">
        <v>2012</v>
      </c>
      <c r="AA994">
        <v>52</v>
      </c>
      <c r="AB994">
        <v>13775</v>
      </c>
    </row>
    <row r="995" spans="1:28" x14ac:dyDescent="0.2">
      <c r="A995" t="s">
        <v>4407</v>
      </c>
      <c r="B995" s="1">
        <v>41341</v>
      </c>
      <c r="C995" s="1">
        <v>41348</v>
      </c>
      <c r="D995" t="s">
        <v>45</v>
      </c>
      <c r="E995" t="s">
        <v>4408</v>
      </c>
      <c r="F995" t="s">
        <v>251</v>
      </c>
      <c r="G995" t="s">
        <v>246</v>
      </c>
      <c r="H995" t="s">
        <v>2035</v>
      </c>
      <c r="I995" t="s">
        <v>4409</v>
      </c>
      <c r="J995" t="s">
        <v>4410</v>
      </c>
      <c r="K995" t="s">
        <v>2005</v>
      </c>
      <c r="L995" t="s">
        <v>2005</v>
      </c>
      <c r="M995" t="s">
        <v>2014</v>
      </c>
      <c r="N995" t="s">
        <v>4036</v>
      </c>
      <c r="O995" t="s">
        <v>4235</v>
      </c>
      <c r="P995" t="s">
        <v>4411</v>
      </c>
      <c r="Q995" t="s">
        <v>4253</v>
      </c>
      <c r="R995">
        <v>3</v>
      </c>
      <c r="S995">
        <v>1932</v>
      </c>
      <c r="T995">
        <v>0</v>
      </c>
      <c r="U995">
        <v>734.13</v>
      </c>
      <c r="V995" t="s">
        <v>42</v>
      </c>
      <c r="W995">
        <v>71.459999999999994</v>
      </c>
      <c r="X995" t="s">
        <v>50</v>
      </c>
      <c r="Y995" t="s">
        <v>8735</v>
      </c>
      <c r="Z995">
        <v>2013</v>
      </c>
      <c r="AA995">
        <v>10</v>
      </c>
      <c r="AB995">
        <v>27980</v>
      </c>
    </row>
    <row r="996" spans="1:28" x14ac:dyDescent="0.2">
      <c r="A996" t="s">
        <v>4412</v>
      </c>
      <c r="B996" s="1">
        <v>41353</v>
      </c>
      <c r="C996" s="1">
        <v>41357</v>
      </c>
      <c r="D996" t="s">
        <v>45</v>
      </c>
      <c r="E996" t="s">
        <v>4413</v>
      </c>
      <c r="F996" t="s">
        <v>4414</v>
      </c>
      <c r="G996" t="s">
        <v>246</v>
      </c>
      <c r="H996" t="s">
        <v>1994</v>
      </c>
      <c r="I996" t="s">
        <v>4415</v>
      </c>
      <c r="J996" t="s">
        <v>4415</v>
      </c>
      <c r="K996" t="s">
        <v>1950</v>
      </c>
      <c r="L996" t="s">
        <v>1950</v>
      </c>
      <c r="M996" t="s">
        <v>1988</v>
      </c>
      <c r="N996" t="s">
        <v>4036</v>
      </c>
      <c r="O996" t="s">
        <v>4235</v>
      </c>
      <c r="P996" t="s">
        <v>4416</v>
      </c>
      <c r="Q996" t="s">
        <v>4417</v>
      </c>
      <c r="R996">
        <v>3</v>
      </c>
      <c r="S996">
        <v>1278</v>
      </c>
      <c r="T996">
        <v>0</v>
      </c>
      <c r="U996">
        <v>511.08</v>
      </c>
      <c r="V996" t="s">
        <v>42</v>
      </c>
      <c r="W996">
        <v>81.665000000000006</v>
      </c>
      <c r="X996" t="s">
        <v>50</v>
      </c>
      <c r="Y996" t="s">
        <v>8735</v>
      </c>
      <c r="Z996">
        <v>2013</v>
      </c>
      <c r="AA996">
        <v>12</v>
      </c>
      <c r="AB996">
        <v>1961</v>
      </c>
    </row>
    <row r="997" spans="1:28" x14ac:dyDescent="0.2">
      <c r="A997" t="s">
        <v>4418</v>
      </c>
      <c r="B997" s="1">
        <v>41421</v>
      </c>
      <c r="C997" s="1">
        <v>41426</v>
      </c>
      <c r="D997" t="s">
        <v>45</v>
      </c>
      <c r="E997" t="s">
        <v>2596</v>
      </c>
      <c r="F997" t="s">
        <v>2597</v>
      </c>
      <c r="G997" t="s">
        <v>246</v>
      </c>
      <c r="H997" t="s">
        <v>1940</v>
      </c>
      <c r="I997" t="s">
        <v>1941</v>
      </c>
      <c r="J997" t="s">
        <v>4419</v>
      </c>
      <c r="K997" t="s">
        <v>1879</v>
      </c>
      <c r="L997" t="s">
        <v>1879</v>
      </c>
      <c r="M997" t="s">
        <v>1757</v>
      </c>
      <c r="N997" t="s">
        <v>4036</v>
      </c>
      <c r="O997" t="s">
        <v>4235</v>
      </c>
      <c r="P997" t="s">
        <v>4420</v>
      </c>
      <c r="Q997" t="s">
        <v>4421</v>
      </c>
      <c r="R997">
        <v>7</v>
      </c>
      <c r="S997">
        <v>1063</v>
      </c>
      <c r="T997">
        <v>0</v>
      </c>
      <c r="U997">
        <v>265.64999999999998</v>
      </c>
      <c r="V997" t="s">
        <v>42</v>
      </c>
      <c r="W997">
        <v>59.83</v>
      </c>
      <c r="X997" t="s">
        <v>50</v>
      </c>
      <c r="Y997" t="s">
        <v>8737</v>
      </c>
      <c r="Z997">
        <v>2013</v>
      </c>
      <c r="AA997">
        <v>22</v>
      </c>
      <c r="AB997">
        <v>10477</v>
      </c>
    </row>
    <row r="998" spans="1:28" x14ac:dyDescent="0.2">
      <c r="A998" t="s">
        <v>4422</v>
      </c>
      <c r="B998" s="1">
        <v>41436</v>
      </c>
      <c r="C998" s="1">
        <v>41442</v>
      </c>
      <c r="D998" t="s">
        <v>45</v>
      </c>
      <c r="E998" t="s">
        <v>4423</v>
      </c>
      <c r="F998" t="s">
        <v>4424</v>
      </c>
      <c r="G998" t="s">
        <v>246</v>
      </c>
      <c r="H998" t="s">
        <v>2256</v>
      </c>
      <c r="I998" t="s">
        <v>3591</v>
      </c>
      <c r="J998" t="s">
        <v>3592</v>
      </c>
      <c r="K998" t="s">
        <v>2005</v>
      </c>
      <c r="L998" t="s">
        <v>2005</v>
      </c>
      <c r="M998" t="s">
        <v>2112</v>
      </c>
      <c r="N998" t="s">
        <v>4036</v>
      </c>
      <c r="O998" t="s">
        <v>4235</v>
      </c>
      <c r="P998" t="s">
        <v>4425</v>
      </c>
      <c r="Q998" t="s">
        <v>4333</v>
      </c>
      <c r="R998">
        <v>4</v>
      </c>
      <c r="S998">
        <v>2582</v>
      </c>
      <c r="T998">
        <v>0</v>
      </c>
      <c r="U998">
        <v>361.44</v>
      </c>
      <c r="V998" t="s">
        <v>42</v>
      </c>
      <c r="W998">
        <v>208.88</v>
      </c>
      <c r="X998" t="s">
        <v>50</v>
      </c>
      <c r="Y998" t="s">
        <v>8738</v>
      </c>
      <c r="Z998">
        <v>2013</v>
      </c>
      <c r="AA998">
        <v>24</v>
      </c>
      <c r="AB998">
        <v>22455</v>
      </c>
    </row>
    <row r="999" spans="1:28" x14ac:dyDescent="0.2">
      <c r="A999" t="s">
        <v>4426</v>
      </c>
      <c r="B999" s="1">
        <v>41516</v>
      </c>
      <c r="C999" s="1">
        <v>41522</v>
      </c>
      <c r="D999" t="s">
        <v>45</v>
      </c>
      <c r="E999" t="s">
        <v>4427</v>
      </c>
      <c r="F999" t="s">
        <v>787</v>
      </c>
      <c r="G999" t="s">
        <v>246</v>
      </c>
      <c r="H999" t="s">
        <v>2640</v>
      </c>
      <c r="I999" t="s">
        <v>1040</v>
      </c>
      <c r="J999" t="s">
        <v>1040</v>
      </c>
      <c r="K999" t="s">
        <v>1950</v>
      </c>
      <c r="L999" t="s">
        <v>1950</v>
      </c>
      <c r="M999" t="s">
        <v>1757</v>
      </c>
      <c r="N999" t="s">
        <v>4036</v>
      </c>
      <c r="O999" t="s">
        <v>4235</v>
      </c>
      <c r="P999" t="s">
        <v>4428</v>
      </c>
      <c r="Q999" t="s">
        <v>4429</v>
      </c>
      <c r="R999">
        <v>5</v>
      </c>
      <c r="S999">
        <v>556</v>
      </c>
      <c r="T999">
        <v>0</v>
      </c>
      <c r="U999">
        <v>139</v>
      </c>
      <c r="V999" t="s">
        <v>42</v>
      </c>
      <c r="W999">
        <v>18.795999999999999</v>
      </c>
      <c r="X999" t="s">
        <v>50</v>
      </c>
      <c r="Y999" t="s">
        <v>8739</v>
      </c>
      <c r="Z999">
        <v>2013</v>
      </c>
      <c r="AA999">
        <v>35</v>
      </c>
      <c r="AB999">
        <v>2700</v>
      </c>
    </row>
    <row r="1000" spans="1:28" x14ac:dyDescent="0.2">
      <c r="A1000" t="s">
        <v>4430</v>
      </c>
      <c r="B1000" s="1">
        <v>41531</v>
      </c>
      <c r="C1000" s="1">
        <v>41535</v>
      </c>
      <c r="D1000" t="s">
        <v>45</v>
      </c>
      <c r="E1000" t="s">
        <v>3840</v>
      </c>
      <c r="F1000" t="s">
        <v>3841</v>
      </c>
      <c r="G1000" t="s">
        <v>246</v>
      </c>
      <c r="H1000" t="s">
        <v>1985</v>
      </c>
      <c r="I1000" t="s">
        <v>1986</v>
      </c>
      <c r="J1000" t="s">
        <v>4431</v>
      </c>
      <c r="K1000" t="s">
        <v>1879</v>
      </c>
      <c r="L1000" t="s">
        <v>1879</v>
      </c>
      <c r="M1000" t="s">
        <v>1988</v>
      </c>
      <c r="N1000" t="s">
        <v>4036</v>
      </c>
      <c r="O1000" t="s">
        <v>4235</v>
      </c>
      <c r="P1000" t="s">
        <v>4432</v>
      </c>
      <c r="Q1000" t="s">
        <v>4433</v>
      </c>
      <c r="R1000">
        <v>7</v>
      </c>
      <c r="S1000">
        <v>969</v>
      </c>
      <c r="T1000">
        <v>0</v>
      </c>
      <c r="U1000">
        <v>38.64</v>
      </c>
      <c r="V1000" t="s">
        <v>42</v>
      </c>
      <c r="W1000">
        <v>75.14</v>
      </c>
      <c r="X1000" t="s">
        <v>50</v>
      </c>
      <c r="Y1000" t="s">
        <v>8755</v>
      </c>
      <c r="Z1000">
        <v>2013</v>
      </c>
      <c r="AA1000">
        <v>37</v>
      </c>
      <c r="AB1000">
        <v>11396</v>
      </c>
    </row>
    <row r="1001" spans="1:28" x14ac:dyDescent="0.2">
      <c r="A1001" t="s">
        <v>4434</v>
      </c>
      <c r="B1001" s="1">
        <v>41541</v>
      </c>
      <c r="C1001" s="1">
        <v>41545</v>
      </c>
      <c r="D1001" t="s">
        <v>45</v>
      </c>
      <c r="E1001" t="s">
        <v>4435</v>
      </c>
      <c r="F1001" t="s">
        <v>4436</v>
      </c>
      <c r="G1001" t="s">
        <v>246</v>
      </c>
      <c r="H1001" t="s">
        <v>3046</v>
      </c>
      <c r="I1001" t="s">
        <v>3047</v>
      </c>
      <c r="J1001" t="s">
        <v>3047</v>
      </c>
      <c r="K1001" t="s">
        <v>2005</v>
      </c>
      <c r="L1001" t="s">
        <v>2005</v>
      </c>
      <c r="M1001" t="s">
        <v>2112</v>
      </c>
      <c r="N1001" t="s">
        <v>4036</v>
      </c>
      <c r="O1001" t="s">
        <v>4235</v>
      </c>
      <c r="P1001" t="s">
        <v>4437</v>
      </c>
      <c r="Q1001" t="s">
        <v>4438</v>
      </c>
      <c r="R1001">
        <v>7</v>
      </c>
      <c r="S1001">
        <v>1168</v>
      </c>
      <c r="T1001">
        <v>0</v>
      </c>
      <c r="U1001">
        <v>443.94</v>
      </c>
      <c r="V1001" t="s">
        <v>42</v>
      </c>
      <c r="W1001">
        <v>92.34</v>
      </c>
      <c r="X1001" t="s">
        <v>50</v>
      </c>
      <c r="Y1001" t="s">
        <v>8755</v>
      </c>
      <c r="Z1001">
        <v>2013</v>
      </c>
      <c r="AA1001">
        <v>39</v>
      </c>
      <c r="AB1001">
        <v>29492</v>
      </c>
    </row>
    <row r="1002" spans="1:28" x14ac:dyDescent="0.2">
      <c r="A1002" t="s">
        <v>4439</v>
      </c>
      <c r="B1002" s="1">
        <v>41542</v>
      </c>
      <c r="C1002" s="1">
        <v>41547</v>
      </c>
      <c r="D1002" t="s">
        <v>45</v>
      </c>
      <c r="E1002" t="s">
        <v>4392</v>
      </c>
      <c r="F1002" t="s">
        <v>398</v>
      </c>
      <c r="G1002" t="s">
        <v>246</v>
      </c>
      <c r="H1002" t="s">
        <v>2057</v>
      </c>
      <c r="I1002" t="s">
        <v>4440</v>
      </c>
      <c r="J1002" t="s">
        <v>4440</v>
      </c>
      <c r="K1002" t="s">
        <v>1950</v>
      </c>
      <c r="L1002" t="s">
        <v>1950</v>
      </c>
      <c r="M1002" t="s">
        <v>2060</v>
      </c>
      <c r="N1002" t="s">
        <v>4036</v>
      </c>
      <c r="O1002" t="s">
        <v>4235</v>
      </c>
      <c r="P1002" t="s">
        <v>4441</v>
      </c>
      <c r="Q1002" t="s">
        <v>4442</v>
      </c>
      <c r="R1002">
        <v>9</v>
      </c>
      <c r="S1002">
        <v>740</v>
      </c>
      <c r="T1002">
        <v>0</v>
      </c>
      <c r="U1002">
        <v>29.52</v>
      </c>
      <c r="V1002" t="s">
        <v>42</v>
      </c>
      <c r="W1002">
        <v>44.241999999999997</v>
      </c>
      <c r="X1002" t="s">
        <v>50</v>
      </c>
      <c r="Y1002" t="s">
        <v>8755</v>
      </c>
      <c r="Z1002">
        <v>2013</v>
      </c>
      <c r="AA1002">
        <v>39</v>
      </c>
      <c r="AB1002">
        <v>6653</v>
      </c>
    </row>
    <row r="1003" spans="1:28" x14ac:dyDescent="0.2">
      <c r="A1003" t="s">
        <v>4443</v>
      </c>
      <c r="B1003" s="1">
        <v>41752</v>
      </c>
      <c r="C1003" s="1">
        <v>41756</v>
      </c>
      <c r="D1003" t="s">
        <v>45</v>
      </c>
      <c r="E1003" t="s">
        <v>4444</v>
      </c>
      <c r="F1003" t="s">
        <v>634</v>
      </c>
      <c r="G1003" t="s">
        <v>246</v>
      </c>
      <c r="H1003" t="s">
        <v>2640</v>
      </c>
      <c r="I1003" t="s">
        <v>2641</v>
      </c>
      <c r="J1003" t="s">
        <v>4445</v>
      </c>
      <c r="K1003" t="s">
        <v>1950</v>
      </c>
      <c r="L1003" t="s">
        <v>1950</v>
      </c>
      <c r="M1003" t="s">
        <v>1757</v>
      </c>
      <c r="N1003" t="s">
        <v>4036</v>
      </c>
      <c r="O1003" t="s">
        <v>4235</v>
      </c>
      <c r="P1003" t="s">
        <v>4441</v>
      </c>
      <c r="Q1003" t="s">
        <v>4442</v>
      </c>
      <c r="R1003">
        <v>7</v>
      </c>
      <c r="S1003">
        <v>575</v>
      </c>
      <c r="T1003">
        <v>0</v>
      </c>
      <c r="U1003">
        <v>22.96</v>
      </c>
      <c r="V1003" t="s">
        <v>42</v>
      </c>
      <c r="W1003">
        <v>55.343000000000004</v>
      </c>
      <c r="X1003" t="s">
        <v>50</v>
      </c>
      <c r="Y1003" t="s">
        <v>8743</v>
      </c>
      <c r="Z1003">
        <v>2014</v>
      </c>
      <c r="AA1003">
        <v>17</v>
      </c>
      <c r="AB1003">
        <v>3099</v>
      </c>
    </row>
    <row r="1004" spans="1:28" x14ac:dyDescent="0.2">
      <c r="A1004" t="s">
        <v>4446</v>
      </c>
      <c r="B1004" s="1">
        <v>41794</v>
      </c>
      <c r="C1004" s="1">
        <v>41798</v>
      </c>
      <c r="D1004" t="s">
        <v>45</v>
      </c>
      <c r="E1004" t="s">
        <v>3785</v>
      </c>
      <c r="F1004" t="s">
        <v>1227</v>
      </c>
      <c r="G1004" t="s">
        <v>246</v>
      </c>
      <c r="H1004" t="s">
        <v>2002</v>
      </c>
      <c r="I1004" t="s">
        <v>2003</v>
      </c>
      <c r="J1004" t="s">
        <v>2004</v>
      </c>
      <c r="K1004" t="s">
        <v>2005</v>
      </c>
      <c r="L1004" t="s">
        <v>2005</v>
      </c>
      <c r="M1004" t="s">
        <v>2006</v>
      </c>
      <c r="N1004" t="s">
        <v>4036</v>
      </c>
      <c r="O1004" t="s">
        <v>4235</v>
      </c>
      <c r="P1004" t="s">
        <v>4447</v>
      </c>
      <c r="Q1004" t="s">
        <v>4343</v>
      </c>
      <c r="R1004">
        <v>8</v>
      </c>
      <c r="S1004">
        <v>1357</v>
      </c>
      <c r="T1004">
        <v>0</v>
      </c>
      <c r="U1004">
        <v>433.92</v>
      </c>
      <c r="V1004" t="s">
        <v>42</v>
      </c>
      <c r="W1004">
        <v>134.33000000000001</v>
      </c>
      <c r="X1004" t="s">
        <v>50</v>
      </c>
      <c r="Y1004" t="s">
        <v>8745</v>
      </c>
      <c r="Z1004">
        <v>2014</v>
      </c>
      <c r="AA1004">
        <v>23</v>
      </c>
      <c r="AB1004">
        <v>20803</v>
      </c>
    </row>
    <row r="1005" spans="1:28" x14ac:dyDescent="0.2">
      <c r="A1005" t="s">
        <v>4448</v>
      </c>
      <c r="B1005" s="1">
        <v>41866</v>
      </c>
      <c r="C1005" s="1">
        <v>41870</v>
      </c>
      <c r="D1005" t="s">
        <v>45</v>
      </c>
      <c r="E1005" t="s">
        <v>4449</v>
      </c>
      <c r="F1005" t="s">
        <v>838</v>
      </c>
      <c r="G1005" t="s">
        <v>246</v>
      </c>
      <c r="H1005" t="s">
        <v>2011</v>
      </c>
      <c r="I1005" t="s">
        <v>2388</v>
      </c>
      <c r="J1005" t="s">
        <v>2811</v>
      </c>
      <c r="K1005" t="s">
        <v>2005</v>
      </c>
      <c r="L1005" t="s">
        <v>2005</v>
      </c>
      <c r="M1005" t="s">
        <v>2014</v>
      </c>
      <c r="N1005" t="s">
        <v>4036</v>
      </c>
      <c r="O1005" t="s">
        <v>4235</v>
      </c>
      <c r="P1005" t="s">
        <v>4450</v>
      </c>
      <c r="Q1005" t="s">
        <v>4451</v>
      </c>
      <c r="R1005">
        <v>7</v>
      </c>
      <c r="S1005">
        <v>957</v>
      </c>
      <c r="T1005">
        <v>0</v>
      </c>
      <c r="U1005">
        <v>191.31</v>
      </c>
      <c r="V1005" t="s">
        <v>42</v>
      </c>
      <c r="W1005">
        <v>55.35</v>
      </c>
      <c r="X1005" t="s">
        <v>50</v>
      </c>
      <c r="Y1005" t="s">
        <v>8747</v>
      </c>
      <c r="Z1005">
        <v>2014</v>
      </c>
      <c r="AA1005">
        <v>33</v>
      </c>
      <c r="AB1005">
        <v>29164</v>
      </c>
    </row>
    <row r="1006" spans="1:28" x14ac:dyDescent="0.2">
      <c r="A1006" t="s">
        <v>4452</v>
      </c>
      <c r="B1006" s="1">
        <v>41885</v>
      </c>
      <c r="C1006" s="1">
        <v>41891</v>
      </c>
      <c r="D1006" t="s">
        <v>45</v>
      </c>
      <c r="E1006" t="s">
        <v>4453</v>
      </c>
      <c r="F1006" t="s">
        <v>4454</v>
      </c>
      <c r="G1006" t="s">
        <v>246</v>
      </c>
      <c r="H1006" t="s">
        <v>2347</v>
      </c>
      <c r="I1006" t="s">
        <v>2348</v>
      </c>
      <c r="J1006" t="s">
        <v>2348</v>
      </c>
      <c r="K1006" t="s">
        <v>1879</v>
      </c>
      <c r="L1006" t="s">
        <v>1879</v>
      </c>
      <c r="M1006" t="s">
        <v>1757</v>
      </c>
      <c r="N1006" t="s">
        <v>4036</v>
      </c>
      <c r="O1006" t="s">
        <v>4235</v>
      </c>
      <c r="P1006" t="s">
        <v>4241</v>
      </c>
      <c r="Q1006" t="s">
        <v>4242</v>
      </c>
      <c r="R1006">
        <v>6</v>
      </c>
      <c r="S1006">
        <v>779</v>
      </c>
      <c r="T1006">
        <v>0</v>
      </c>
      <c r="U1006">
        <v>31.14</v>
      </c>
      <c r="V1006" t="s">
        <v>42</v>
      </c>
      <c r="W1006">
        <v>59.88</v>
      </c>
      <c r="X1006" t="s">
        <v>50</v>
      </c>
      <c r="Y1006" t="s">
        <v>8748</v>
      </c>
      <c r="Z1006">
        <v>2014</v>
      </c>
      <c r="AA1006">
        <v>36</v>
      </c>
      <c r="AB1006">
        <v>11771</v>
      </c>
    </row>
    <row r="1007" spans="1:28" x14ac:dyDescent="0.2">
      <c r="A1007" t="s">
        <v>4455</v>
      </c>
      <c r="B1007" s="1">
        <v>41949</v>
      </c>
      <c r="C1007" s="1">
        <v>41954</v>
      </c>
      <c r="D1007" t="s">
        <v>45</v>
      </c>
      <c r="E1007" t="s">
        <v>4456</v>
      </c>
      <c r="F1007" t="s">
        <v>4457</v>
      </c>
      <c r="G1007" t="s">
        <v>246</v>
      </c>
      <c r="H1007" t="s">
        <v>2011</v>
      </c>
      <c r="I1007" t="s">
        <v>4458</v>
      </c>
      <c r="J1007" t="s">
        <v>4459</v>
      </c>
      <c r="K1007" t="s">
        <v>2005</v>
      </c>
      <c r="L1007" t="s">
        <v>2005</v>
      </c>
      <c r="M1007" t="s">
        <v>2014</v>
      </c>
      <c r="N1007" t="s">
        <v>4036</v>
      </c>
      <c r="O1007" t="s">
        <v>4235</v>
      </c>
      <c r="P1007" t="s">
        <v>4460</v>
      </c>
      <c r="Q1007" t="s">
        <v>4406</v>
      </c>
      <c r="R1007">
        <v>4</v>
      </c>
      <c r="S1007">
        <v>578</v>
      </c>
      <c r="T1007">
        <v>0</v>
      </c>
      <c r="U1007">
        <v>75</v>
      </c>
      <c r="V1007" t="s">
        <v>42</v>
      </c>
      <c r="W1007">
        <v>77.45</v>
      </c>
      <c r="X1007" t="s">
        <v>50</v>
      </c>
      <c r="Y1007" t="s">
        <v>8768</v>
      </c>
      <c r="Z1007">
        <v>2014</v>
      </c>
      <c r="AA1007">
        <v>45</v>
      </c>
      <c r="AB1007">
        <v>29931</v>
      </c>
    </row>
    <row r="1008" spans="1:28" x14ac:dyDescent="0.2">
      <c r="A1008" t="s">
        <v>4461</v>
      </c>
      <c r="B1008" s="1">
        <v>42004</v>
      </c>
      <c r="C1008" s="1">
        <v>42009</v>
      </c>
      <c r="D1008" t="s">
        <v>45</v>
      </c>
      <c r="E1008" t="s">
        <v>2437</v>
      </c>
      <c r="F1008" t="s">
        <v>1245</v>
      </c>
      <c r="G1008" t="s">
        <v>246</v>
      </c>
      <c r="H1008" t="s">
        <v>1985</v>
      </c>
      <c r="I1008" t="s">
        <v>1986</v>
      </c>
      <c r="J1008" t="s">
        <v>4462</v>
      </c>
      <c r="K1008" t="s">
        <v>1879</v>
      </c>
      <c r="L1008" t="s">
        <v>1879</v>
      </c>
      <c r="M1008" t="s">
        <v>1988</v>
      </c>
      <c r="N1008" t="s">
        <v>4036</v>
      </c>
      <c r="O1008" t="s">
        <v>4235</v>
      </c>
      <c r="P1008" t="s">
        <v>4463</v>
      </c>
      <c r="Q1008" t="s">
        <v>4464</v>
      </c>
      <c r="R1008">
        <v>5</v>
      </c>
      <c r="S1008">
        <v>867</v>
      </c>
      <c r="T1008">
        <v>0</v>
      </c>
      <c r="U1008">
        <v>251.4</v>
      </c>
      <c r="V1008" t="s">
        <v>42</v>
      </c>
      <c r="W1008">
        <v>53.16</v>
      </c>
      <c r="X1008" t="s">
        <v>50</v>
      </c>
      <c r="Y1008" t="s">
        <v>8750</v>
      </c>
      <c r="Z1008">
        <v>2014</v>
      </c>
      <c r="AA1008">
        <v>53</v>
      </c>
      <c r="AB1008">
        <v>12929</v>
      </c>
    </row>
    <row r="1009" spans="1:28" x14ac:dyDescent="0.2">
      <c r="A1009" t="s">
        <v>4465</v>
      </c>
      <c r="B1009" s="1">
        <v>40765</v>
      </c>
      <c r="C1009" s="1">
        <v>40769</v>
      </c>
      <c r="D1009" t="s">
        <v>45</v>
      </c>
      <c r="E1009" t="s">
        <v>4466</v>
      </c>
      <c r="F1009" t="s">
        <v>1145</v>
      </c>
      <c r="G1009" t="s">
        <v>31</v>
      </c>
      <c r="H1009" t="s">
        <v>3435</v>
      </c>
      <c r="I1009" t="s">
        <v>3436</v>
      </c>
      <c r="J1009" t="s">
        <v>3437</v>
      </c>
      <c r="K1009" t="s">
        <v>1979</v>
      </c>
      <c r="L1009" t="s">
        <v>1979</v>
      </c>
      <c r="M1009" t="s">
        <v>1979</v>
      </c>
      <c r="N1009" t="s">
        <v>4036</v>
      </c>
      <c r="O1009" t="s">
        <v>4235</v>
      </c>
      <c r="P1009" t="s">
        <v>4328</v>
      </c>
      <c r="Q1009" t="s">
        <v>4318</v>
      </c>
      <c r="R1009">
        <v>8</v>
      </c>
      <c r="S1009">
        <v>5100</v>
      </c>
      <c r="T1009">
        <v>0</v>
      </c>
      <c r="U1009">
        <v>1428</v>
      </c>
      <c r="V1009" t="s">
        <v>42</v>
      </c>
      <c r="W1009">
        <v>85.22</v>
      </c>
      <c r="X1009" t="s">
        <v>50</v>
      </c>
      <c r="Y1009" t="s">
        <v>8724</v>
      </c>
      <c r="Z1009">
        <v>2011</v>
      </c>
      <c r="AA1009">
        <v>33</v>
      </c>
      <c r="AB1009">
        <v>49997</v>
      </c>
    </row>
    <row r="1010" spans="1:28" x14ac:dyDescent="0.2">
      <c r="A1010" t="s">
        <v>4467</v>
      </c>
      <c r="B1010" s="1">
        <v>40894</v>
      </c>
      <c r="C1010" s="1">
        <v>40898</v>
      </c>
      <c r="D1010" t="s">
        <v>45</v>
      </c>
      <c r="E1010" t="s">
        <v>4468</v>
      </c>
      <c r="F1010" t="s">
        <v>4469</v>
      </c>
      <c r="G1010" t="s">
        <v>31</v>
      </c>
      <c r="H1010" t="s">
        <v>1940</v>
      </c>
      <c r="I1010" t="s">
        <v>1941</v>
      </c>
      <c r="J1010" t="s">
        <v>4470</v>
      </c>
      <c r="K1010" t="s">
        <v>1879</v>
      </c>
      <c r="L1010" t="s">
        <v>1879</v>
      </c>
      <c r="M1010" t="s">
        <v>1757</v>
      </c>
      <c r="N1010" t="s">
        <v>4036</v>
      </c>
      <c r="O1010" t="s">
        <v>4235</v>
      </c>
      <c r="P1010" t="s">
        <v>4471</v>
      </c>
      <c r="Q1010" t="s">
        <v>4237</v>
      </c>
      <c r="R1010">
        <v>3</v>
      </c>
      <c r="S1010">
        <v>1908</v>
      </c>
      <c r="T1010">
        <v>0</v>
      </c>
      <c r="U1010">
        <v>820.44</v>
      </c>
      <c r="V1010" t="s">
        <v>42</v>
      </c>
      <c r="W1010">
        <v>212.94</v>
      </c>
      <c r="X1010" t="s">
        <v>50</v>
      </c>
      <c r="Y1010" t="s">
        <v>8728</v>
      </c>
      <c r="Z1010">
        <v>2011</v>
      </c>
      <c r="AA1010">
        <v>51</v>
      </c>
      <c r="AB1010">
        <v>19839</v>
      </c>
    </row>
    <row r="1011" spans="1:28" x14ac:dyDescent="0.2">
      <c r="A1011" t="s">
        <v>4472</v>
      </c>
      <c r="B1011" s="1">
        <v>40969</v>
      </c>
      <c r="C1011" s="1">
        <v>40973</v>
      </c>
      <c r="D1011" t="s">
        <v>45</v>
      </c>
      <c r="E1011" t="s">
        <v>4473</v>
      </c>
      <c r="F1011" t="s">
        <v>4474</v>
      </c>
      <c r="G1011" t="s">
        <v>31</v>
      </c>
      <c r="H1011" t="s">
        <v>1985</v>
      </c>
      <c r="I1011" t="s">
        <v>1986</v>
      </c>
      <c r="J1011" t="s">
        <v>1457</v>
      </c>
      <c r="K1011" t="s">
        <v>1879</v>
      </c>
      <c r="L1011" t="s">
        <v>1879</v>
      </c>
      <c r="M1011" t="s">
        <v>1988</v>
      </c>
      <c r="N1011" t="s">
        <v>4036</v>
      </c>
      <c r="O1011" t="s">
        <v>4235</v>
      </c>
      <c r="P1011" t="s">
        <v>4475</v>
      </c>
      <c r="Q1011" t="s">
        <v>4476</v>
      </c>
      <c r="R1011">
        <v>4</v>
      </c>
      <c r="S1011">
        <v>733</v>
      </c>
      <c r="T1011">
        <v>0</v>
      </c>
      <c r="U1011">
        <v>109.92</v>
      </c>
      <c r="V1011" t="s">
        <v>42</v>
      </c>
      <c r="W1011">
        <v>69.61</v>
      </c>
      <c r="X1011" t="s">
        <v>50</v>
      </c>
      <c r="Y1011" t="s">
        <v>8730</v>
      </c>
      <c r="Z1011">
        <v>2012</v>
      </c>
      <c r="AA1011">
        <v>9</v>
      </c>
      <c r="AB1011">
        <v>18509</v>
      </c>
    </row>
    <row r="1012" spans="1:28" x14ac:dyDescent="0.2">
      <c r="A1012" t="s">
        <v>4477</v>
      </c>
      <c r="B1012" s="1">
        <v>41015</v>
      </c>
      <c r="C1012" s="1">
        <v>41020</v>
      </c>
      <c r="D1012" t="s">
        <v>45</v>
      </c>
      <c r="E1012" t="s">
        <v>4478</v>
      </c>
      <c r="F1012" t="s">
        <v>4479</v>
      </c>
      <c r="G1012" t="s">
        <v>31</v>
      </c>
      <c r="H1012" t="s">
        <v>1940</v>
      </c>
      <c r="I1012" t="s">
        <v>4480</v>
      </c>
      <c r="J1012" t="s">
        <v>4481</v>
      </c>
      <c r="K1012" t="s">
        <v>1879</v>
      </c>
      <c r="L1012" t="s">
        <v>1879</v>
      </c>
      <c r="M1012" t="s">
        <v>1757</v>
      </c>
      <c r="N1012" t="s">
        <v>4036</v>
      </c>
      <c r="O1012" t="s">
        <v>4235</v>
      </c>
      <c r="P1012" t="s">
        <v>4482</v>
      </c>
      <c r="Q1012" t="s">
        <v>4318</v>
      </c>
      <c r="R1012">
        <v>3</v>
      </c>
      <c r="S1012">
        <v>1913</v>
      </c>
      <c r="T1012">
        <v>0</v>
      </c>
      <c r="U1012">
        <v>535.5</v>
      </c>
      <c r="V1012" t="s">
        <v>42</v>
      </c>
      <c r="W1012">
        <v>119.44</v>
      </c>
      <c r="X1012" t="s">
        <v>50</v>
      </c>
      <c r="Y1012" t="s">
        <v>8731</v>
      </c>
      <c r="Z1012">
        <v>2012</v>
      </c>
      <c r="AA1012">
        <v>16</v>
      </c>
      <c r="AB1012">
        <v>20280</v>
      </c>
    </row>
    <row r="1013" spans="1:28" x14ac:dyDescent="0.2">
      <c r="A1013" t="s">
        <v>4483</v>
      </c>
      <c r="B1013" s="1">
        <v>41054</v>
      </c>
      <c r="C1013" s="1">
        <v>41058</v>
      </c>
      <c r="D1013" t="s">
        <v>45</v>
      </c>
      <c r="E1013" t="s">
        <v>4095</v>
      </c>
      <c r="F1013" t="s">
        <v>4096</v>
      </c>
      <c r="G1013" t="s">
        <v>31</v>
      </c>
      <c r="H1013" t="s">
        <v>1940</v>
      </c>
      <c r="I1013" t="s">
        <v>1941</v>
      </c>
      <c r="J1013" t="s">
        <v>4484</v>
      </c>
      <c r="K1013" t="s">
        <v>1879</v>
      </c>
      <c r="L1013" t="s">
        <v>1879</v>
      </c>
      <c r="M1013" t="s">
        <v>1757</v>
      </c>
      <c r="N1013" t="s">
        <v>4036</v>
      </c>
      <c r="O1013" t="s">
        <v>4235</v>
      </c>
      <c r="P1013" t="s">
        <v>4485</v>
      </c>
      <c r="Q1013" t="s">
        <v>4372</v>
      </c>
      <c r="R1013">
        <v>5</v>
      </c>
      <c r="S1013">
        <v>683</v>
      </c>
      <c r="T1013">
        <v>0</v>
      </c>
      <c r="U1013">
        <v>61.35</v>
      </c>
      <c r="V1013" t="s">
        <v>42</v>
      </c>
      <c r="W1013">
        <v>9.49</v>
      </c>
      <c r="X1013" t="s">
        <v>50</v>
      </c>
      <c r="Y1013" t="s">
        <v>8762</v>
      </c>
      <c r="Z1013">
        <v>2012</v>
      </c>
      <c r="AA1013">
        <v>21</v>
      </c>
      <c r="AB1013">
        <v>19471</v>
      </c>
    </row>
    <row r="1014" spans="1:28" x14ac:dyDescent="0.2">
      <c r="A1014" t="s">
        <v>4486</v>
      </c>
      <c r="B1014" s="1">
        <v>41066</v>
      </c>
      <c r="C1014" s="1">
        <v>41070</v>
      </c>
      <c r="D1014" t="s">
        <v>45</v>
      </c>
      <c r="E1014" t="s">
        <v>4487</v>
      </c>
      <c r="F1014" t="s">
        <v>206</v>
      </c>
      <c r="G1014" t="s">
        <v>31</v>
      </c>
      <c r="H1014" t="s">
        <v>2791</v>
      </c>
      <c r="I1014" t="s">
        <v>4488</v>
      </c>
      <c r="J1014" t="s">
        <v>4488</v>
      </c>
      <c r="K1014" t="s">
        <v>2023</v>
      </c>
      <c r="L1014" t="s">
        <v>2023</v>
      </c>
      <c r="M1014" t="s">
        <v>2023</v>
      </c>
      <c r="N1014" t="s">
        <v>4036</v>
      </c>
      <c r="O1014" t="s">
        <v>4235</v>
      </c>
      <c r="P1014" t="s">
        <v>4385</v>
      </c>
      <c r="Q1014" t="s">
        <v>4258</v>
      </c>
      <c r="R1014">
        <v>2</v>
      </c>
      <c r="S1014">
        <v>1303</v>
      </c>
      <c r="T1014">
        <v>0</v>
      </c>
      <c r="U1014">
        <v>286.56</v>
      </c>
      <c r="V1014" t="s">
        <v>42</v>
      </c>
      <c r="W1014">
        <v>53.73</v>
      </c>
      <c r="X1014" t="s">
        <v>50</v>
      </c>
      <c r="Y1014" t="s">
        <v>8765</v>
      </c>
      <c r="Z1014">
        <v>2012</v>
      </c>
      <c r="AA1014">
        <v>23</v>
      </c>
      <c r="AB1014">
        <v>45820</v>
      </c>
    </row>
    <row r="1015" spans="1:28" x14ac:dyDescent="0.2">
      <c r="A1015" t="s">
        <v>4489</v>
      </c>
      <c r="B1015" s="1">
        <v>41150</v>
      </c>
      <c r="C1015" s="1">
        <v>41157</v>
      </c>
      <c r="D1015" t="s">
        <v>45</v>
      </c>
      <c r="E1015" t="s">
        <v>4122</v>
      </c>
      <c r="F1015" t="s">
        <v>4123</v>
      </c>
      <c r="G1015" t="s">
        <v>31</v>
      </c>
      <c r="H1015" t="s">
        <v>1961</v>
      </c>
      <c r="I1015" t="s">
        <v>2415</v>
      </c>
      <c r="J1015" t="s">
        <v>4490</v>
      </c>
      <c r="K1015" t="s">
        <v>1879</v>
      </c>
      <c r="L1015" t="s">
        <v>1879</v>
      </c>
      <c r="M1015" t="s">
        <v>1757</v>
      </c>
      <c r="N1015" t="s">
        <v>4036</v>
      </c>
      <c r="O1015" t="s">
        <v>4235</v>
      </c>
      <c r="P1015" t="s">
        <v>4491</v>
      </c>
      <c r="Q1015" t="s">
        <v>4492</v>
      </c>
      <c r="R1015">
        <v>5</v>
      </c>
      <c r="S1015">
        <v>910</v>
      </c>
      <c r="T1015">
        <v>0</v>
      </c>
      <c r="U1015">
        <v>200.25</v>
      </c>
      <c r="V1015" t="s">
        <v>42</v>
      </c>
      <c r="W1015">
        <v>89.77</v>
      </c>
      <c r="X1015" t="s">
        <v>50</v>
      </c>
      <c r="Y1015" t="s">
        <v>8732</v>
      </c>
      <c r="Z1015">
        <v>2012</v>
      </c>
      <c r="AA1015">
        <v>35</v>
      </c>
      <c r="AB1015">
        <v>13948</v>
      </c>
    </row>
    <row r="1016" spans="1:28" x14ac:dyDescent="0.2">
      <c r="A1016" t="s">
        <v>4489</v>
      </c>
      <c r="B1016" s="1">
        <v>41150</v>
      </c>
      <c r="C1016" s="1">
        <v>41157</v>
      </c>
      <c r="D1016" t="s">
        <v>45</v>
      </c>
      <c r="E1016" t="s">
        <v>4122</v>
      </c>
      <c r="F1016" t="s">
        <v>4123</v>
      </c>
      <c r="G1016" t="s">
        <v>31</v>
      </c>
      <c r="H1016" t="s">
        <v>1961</v>
      </c>
      <c r="I1016" t="s">
        <v>2415</v>
      </c>
      <c r="J1016" t="s">
        <v>4490</v>
      </c>
      <c r="K1016" t="s">
        <v>1879</v>
      </c>
      <c r="L1016" t="s">
        <v>1879</v>
      </c>
      <c r="M1016" t="s">
        <v>1757</v>
      </c>
      <c r="N1016" t="s">
        <v>4036</v>
      </c>
      <c r="O1016" t="s">
        <v>4235</v>
      </c>
      <c r="P1016" t="s">
        <v>4493</v>
      </c>
      <c r="Q1016" t="s">
        <v>4494</v>
      </c>
      <c r="R1016">
        <v>12</v>
      </c>
      <c r="S1016">
        <v>1640</v>
      </c>
      <c r="T1016">
        <v>0</v>
      </c>
      <c r="U1016">
        <v>557.64</v>
      </c>
      <c r="V1016" t="s">
        <v>42</v>
      </c>
      <c r="W1016">
        <v>23.13</v>
      </c>
      <c r="X1016" t="s">
        <v>50</v>
      </c>
      <c r="Y1016" t="s">
        <v>8732</v>
      </c>
      <c r="Z1016">
        <v>2012</v>
      </c>
      <c r="AA1016">
        <v>35</v>
      </c>
      <c r="AB1016">
        <v>13949</v>
      </c>
    </row>
    <row r="1017" spans="1:28" x14ac:dyDescent="0.2">
      <c r="A1017" t="s">
        <v>4495</v>
      </c>
      <c r="B1017" s="1">
        <v>41155</v>
      </c>
      <c r="C1017" s="1">
        <v>41159</v>
      </c>
      <c r="D1017" t="s">
        <v>45</v>
      </c>
      <c r="E1017" t="s">
        <v>4496</v>
      </c>
      <c r="F1017" t="s">
        <v>1033</v>
      </c>
      <c r="G1017" t="s">
        <v>31</v>
      </c>
      <c r="H1017" t="s">
        <v>3704</v>
      </c>
      <c r="I1017" t="s">
        <v>4497</v>
      </c>
      <c r="J1017" t="s">
        <v>4498</v>
      </c>
      <c r="K1017" t="s">
        <v>2023</v>
      </c>
      <c r="L1017" t="s">
        <v>2023</v>
      </c>
      <c r="M1017" t="s">
        <v>2023</v>
      </c>
      <c r="N1017" t="s">
        <v>4036</v>
      </c>
      <c r="O1017" t="s">
        <v>4235</v>
      </c>
      <c r="P1017" t="s">
        <v>4499</v>
      </c>
      <c r="Q1017" t="s">
        <v>4500</v>
      </c>
      <c r="R1017">
        <v>4</v>
      </c>
      <c r="S1017">
        <v>679</v>
      </c>
      <c r="T1017">
        <v>0</v>
      </c>
      <c r="U1017">
        <v>129</v>
      </c>
      <c r="V1017" t="s">
        <v>42</v>
      </c>
      <c r="W1017">
        <v>56.18</v>
      </c>
      <c r="X1017" t="s">
        <v>50</v>
      </c>
      <c r="Y1017" t="s">
        <v>8763</v>
      </c>
      <c r="Z1017">
        <v>2012</v>
      </c>
      <c r="AA1017">
        <v>36</v>
      </c>
      <c r="AB1017">
        <v>51227</v>
      </c>
    </row>
    <row r="1018" spans="1:28" x14ac:dyDescent="0.2">
      <c r="A1018" t="s">
        <v>4501</v>
      </c>
      <c r="B1018" s="1">
        <v>41233</v>
      </c>
      <c r="C1018" s="1">
        <v>41239</v>
      </c>
      <c r="D1018" t="s">
        <v>45</v>
      </c>
      <c r="E1018" t="s">
        <v>4502</v>
      </c>
      <c r="F1018" t="s">
        <v>3542</v>
      </c>
      <c r="G1018" t="s">
        <v>31</v>
      </c>
      <c r="H1018" t="s">
        <v>2322</v>
      </c>
      <c r="I1018" t="s">
        <v>4503</v>
      </c>
      <c r="J1018" t="s">
        <v>4504</v>
      </c>
      <c r="K1018" t="s">
        <v>2322</v>
      </c>
      <c r="L1018" t="s">
        <v>36</v>
      </c>
      <c r="M1018" t="s">
        <v>2322</v>
      </c>
      <c r="N1018" t="s">
        <v>4036</v>
      </c>
      <c r="O1018" t="s">
        <v>4235</v>
      </c>
      <c r="P1018" t="s">
        <v>4505</v>
      </c>
      <c r="Q1018" t="s">
        <v>4260</v>
      </c>
      <c r="R1018">
        <v>1</v>
      </c>
      <c r="S1018">
        <v>654</v>
      </c>
      <c r="T1018">
        <v>0</v>
      </c>
      <c r="U1018">
        <v>287.85000000000002</v>
      </c>
      <c r="V1018" t="s">
        <v>42</v>
      </c>
      <c r="W1018">
        <v>73.010000000000005</v>
      </c>
      <c r="X1018" t="s">
        <v>50</v>
      </c>
      <c r="Y1018" t="s">
        <v>8733</v>
      </c>
      <c r="Z1018">
        <v>2012</v>
      </c>
      <c r="AA1018">
        <v>47</v>
      </c>
      <c r="AB1018">
        <v>47400</v>
      </c>
    </row>
    <row r="1019" spans="1:28" x14ac:dyDescent="0.2">
      <c r="A1019" t="s">
        <v>4506</v>
      </c>
      <c r="B1019" s="1">
        <v>41344</v>
      </c>
      <c r="C1019" s="1">
        <v>41349</v>
      </c>
      <c r="D1019" t="s">
        <v>45</v>
      </c>
      <c r="E1019" t="s">
        <v>4507</v>
      </c>
      <c r="F1019" t="s">
        <v>119</v>
      </c>
      <c r="G1019" t="s">
        <v>31</v>
      </c>
      <c r="H1019" t="s">
        <v>2347</v>
      </c>
      <c r="I1019" t="s">
        <v>2348</v>
      </c>
      <c r="J1019" t="s">
        <v>2348</v>
      </c>
      <c r="K1019" t="s">
        <v>1879</v>
      </c>
      <c r="L1019" t="s">
        <v>1879</v>
      </c>
      <c r="M1019" t="s">
        <v>1757</v>
      </c>
      <c r="N1019" t="s">
        <v>4036</v>
      </c>
      <c r="O1019" t="s">
        <v>4235</v>
      </c>
      <c r="P1019" t="s">
        <v>4508</v>
      </c>
      <c r="Q1019" t="s">
        <v>4509</v>
      </c>
      <c r="R1019">
        <v>3</v>
      </c>
      <c r="S1019">
        <v>464</v>
      </c>
      <c r="T1019">
        <v>0</v>
      </c>
      <c r="U1019">
        <v>27.81</v>
      </c>
      <c r="V1019" t="s">
        <v>42</v>
      </c>
      <c r="W1019">
        <v>31.18</v>
      </c>
      <c r="X1019" t="s">
        <v>50</v>
      </c>
      <c r="Y1019" t="s">
        <v>8735</v>
      </c>
      <c r="Z1019">
        <v>2013</v>
      </c>
      <c r="AA1019">
        <v>11</v>
      </c>
      <c r="AB1019">
        <v>18332</v>
      </c>
    </row>
    <row r="1020" spans="1:28" x14ac:dyDescent="0.2">
      <c r="A1020" t="s">
        <v>4510</v>
      </c>
      <c r="B1020" s="1">
        <v>41356</v>
      </c>
      <c r="C1020" s="1">
        <v>41362</v>
      </c>
      <c r="D1020" t="s">
        <v>45</v>
      </c>
      <c r="E1020" t="s">
        <v>4511</v>
      </c>
      <c r="F1020" t="s">
        <v>3345</v>
      </c>
      <c r="G1020" t="s">
        <v>31</v>
      </c>
      <c r="H1020" t="s">
        <v>1940</v>
      </c>
      <c r="I1020" t="s">
        <v>4512</v>
      </c>
      <c r="J1020" t="s">
        <v>4513</v>
      </c>
      <c r="K1020" t="s">
        <v>1879</v>
      </c>
      <c r="L1020" t="s">
        <v>1879</v>
      </c>
      <c r="M1020" t="s">
        <v>1757</v>
      </c>
      <c r="N1020" t="s">
        <v>4036</v>
      </c>
      <c r="O1020" t="s">
        <v>4235</v>
      </c>
      <c r="P1020" t="s">
        <v>4514</v>
      </c>
      <c r="Q1020" t="s">
        <v>4515</v>
      </c>
      <c r="R1020">
        <v>6</v>
      </c>
      <c r="S1020">
        <v>859</v>
      </c>
      <c r="T1020">
        <v>0</v>
      </c>
      <c r="U1020">
        <v>42.84</v>
      </c>
      <c r="V1020" t="s">
        <v>42</v>
      </c>
      <c r="W1020">
        <v>63.89</v>
      </c>
      <c r="X1020" t="s">
        <v>50</v>
      </c>
      <c r="Y1020" t="s">
        <v>8735</v>
      </c>
      <c r="Z1020">
        <v>2013</v>
      </c>
      <c r="AA1020">
        <v>12</v>
      </c>
      <c r="AB1020">
        <v>18729</v>
      </c>
    </row>
    <row r="1021" spans="1:28" x14ac:dyDescent="0.2">
      <c r="A1021" t="s">
        <v>4516</v>
      </c>
      <c r="B1021" s="1">
        <v>41424</v>
      </c>
      <c r="C1021" s="1">
        <v>41429</v>
      </c>
      <c r="D1021" t="s">
        <v>45</v>
      </c>
      <c r="E1021" t="s">
        <v>4517</v>
      </c>
      <c r="F1021" t="s">
        <v>409</v>
      </c>
      <c r="G1021" t="s">
        <v>31</v>
      </c>
      <c r="H1021" t="s">
        <v>1940</v>
      </c>
      <c r="I1021" t="s">
        <v>4518</v>
      </c>
      <c r="J1021" t="s">
        <v>4519</v>
      </c>
      <c r="K1021" t="s">
        <v>1879</v>
      </c>
      <c r="L1021" t="s">
        <v>1879</v>
      </c>
      <c r="M1021" t="s">
        <v>1757</v>
      </c>
      <c r="N1021" t="s">
        <v>4036</v>
      </c>
      <c r="O1021" t="s">
        <v>4235</v>
      </c>
      <c r="P1021" t="s">
        <v>4520</v>
      </c>
      <c r="Q1021" t="s">
        <v>4253</v>
      </c>
      <c r="R1021">
        <v>4</v>
      </c>
      <c r="S1021">
        <v>2571</v>
      </c>
      <c r="T1021">
        <v>0</v>
      </c>
      <c r="U1021">
        <v>976.8</v>
      </c>
      <c r="V1021" t="s">
        <v>42</v>
      </c>
      <c r="W1021">
        <v>204.64</v>
      </c>
      <c r="X1021" t="s">
        <v>50</v>
      </c>
      <c r="Y1021" t="s">
        <v>8737</v>
      </c>
      <c r="Z1021">
        <v>2013</v>
      </c>
      <c r="AA1021">
        <v>22</v>
      </c>
      <c r="AB1021">
        <v>13479</v>
      </c>
    </row>
    <row r="1022" spans="1:28" x14ac:dyDescent="0.2">
      <c r="A1022" t="s">
        <v>4521</v>
      </c>
      <c r="B1022" s="1">
        <v>41444</v>
      </c>
      <c r="C1022" s="1">
        <v>41449</v>
      </c>
      <c r="D1022" t="s">
        <v>45</v>
      </c>
      <c r="E1022" t="s">
        <v>4522</v>
      </c>
      <c r="F1022" t="s">
        <v>176</v>
      </c>
      <c r="G1022" t="s">
        <v>31</v>
      </c>
      <c r="H1022" t="s">
        <v>4322</v>
      </c>
      <c r="I1022" t="s">
        <v>4323</v>
      </c>
      <c r="J1022" t="s">
        <v>4323</v>
      </c>
      <c r="K1022" t="s">
        <v>2023</v>
      </c>
      <c r="L1022" t="s">
        <v>2023</v>
      </c>
      <c r="M1022" t="s">
        <v>2023</v>
      </c>
      <c r="N1022" t="s">
        <v>4036</v>
      </c>
      <c r="O1022" t="s">
        <v>4235</v>
      </c>
      <c r="P1022" t="s">
        <v>4523</v>
      </c>
      <c r="Q1022" t="s">
        <v>4421</v>
      </c>
      <c r="R1022">
        <v>6</v>
      </c>
      <c r="S1022">
        <v>911</v>
      </c>
      <c r="T1022">
        <v>0</v>
      </c>
      <c r="U1022">
        <v>227.7</v>
      </c>
      <c r="V1022" t="s">
        <v>42</v>
      </c>
      <c r="W1022">
        <v>101.88</v>
      </c>
      <c r="X1022" t="s">
        <v>50</v>
      </c>
      <c r="Y1022" t="s">
        <v>8738</v>
      </c>
      <c r="Z1022">
        <v>2013</v>
      </c>
      <c r="AA1022">
        <v>25</v>
      </c>
      <c r="AB1022">
        <v>42760</v>
      </c>
    </row>
    <row r="1023" spans="1:28" x14ac:dyDescent="0.2">
      <c r="A1023" t="s">
        <v>4524</v>
      </c>
      <c r="B1023" s="1">
        <v>41513</v>
      </c>
      <c r="C1023" s="1">
        <v>41518</v>
      </c>
      <c r="D1023" t="s">
        <v>45</v>
      </c>
      <c r="E1023" t="s">
        <v>4525</v>
      </c>
      <c r="F1023" t="s">
        <v>723</v>
      </c>
      <c r="G1023" t="s">
        <v>31</v>
      </c>
      <c r="H1023" t="s">
        <v>2840</v>
      </c>
      <c r="I1023" t="s">
        <v>3192</v>
      </c>
      <c r="J1023" t="s">
        <v>4526</v>
      </c>
      <c r="K1023" t="s">
        <v>2023</v>
      </c>
      <c r="L1023" t="s">
        <v>2023</v>
      </c>
      <c r="M1023" t="s">
        <v>2023</v>
      </c>
      <c r="N1023" t="s">
        <v>4036</v>
      </c>
      <c r="O1023" t="s">
        <v>4235</v>
      </c>
      <c r="P1023" t="s">
        <v>4527</v>
      </c>
      <c r="Q1023" t="s">
        <v>4528</v>
      </c>
      <c r="R1023">
        <v>6</v>
      </c>
      <c r="S1023">
        <v>837</v>
      </c>
      <c r="T1023">
        <v>0</v>
      </c>
      <c r="U1023">
        <v>342.9</v>
      </c>
      <c r="V1023" t="s">
        <v>42</v>
      </c>
      <c r="W1023">
        <v>76.97</v>
      </c>
      <c r="X1023" t="s">
        <v>50</v>
      </c>
      <c r="Y1023" t="s">
        <v>8739</v>
      </c>
      <c r="Z1023">
        <v>2013</v>
      </c>
      <c r="AA1023">
        <v>35</v>
      </c>
      <c r="AB1023">
        <v>48756</v>
      </c>
    </row>
    <row r="1024" spans="1:28" x14ac:dyDescent="0.2">
      <c r="A1024" t="s">
        <v>4529</v>
      </c>
      <c r="B1024" s="1">
        <v>41520</v>
      </c>
      <c r="C1024" s="1">
        <v>41526</v>
      </c>
      <c r="D1024" t="s">
        <v>45</v>
      </c>
      <c r="E1024" t="s">
        <v>4530</v>
      </c>
      <c r="F1024" t="s">
        <v>3180</v>
      </c>
      <c r="G1024" t="s">
        <v>31</v>
      </c>
      <c r="H1024" t="s">
        <v>2894</v>
      </c>
      <c r="I1024" t="s">
        <v>2895</v>
      </c>
      <c r="J1024" t="s">
        <v>2895</v>
      </c>
      <c r="K1024" t="s">
        <v>1979</v>
      </c>
      <c r="L1024" t="s">
        <v>1979</v>
      </c>
      <c r="M1024" t="s">
        <v>1979</v>
      </c>
      <c r="N1024" t="s">
        <v>4036</v>
      </c>
      <c r="O1024" t="s">
        <v>4235</v>
      </c>
      <c r="P1024" t="s">
        <v>4531</v>
      </c>
      <c r="Q1024" t="s">
        <v>4258</v>
      </c>
      <c r="R1024">
        <v>4</v>
      </c>
      <c r="S1024">
        <v>2611</v>
      </c>
      <c r="T1024">
        <v>0</v>
      </c>
      <c r="U1024">
        <v>678.72</v>
      </c>
      <c r="V1024" t="s">
        <v>42</v>
      </c>
      <c r="W1024">
        <v>72.52</v>
      </c>
      <c r="X1024" t="s">
        <v>50</v>
      </c>
      <c r="Y1024" t="s">
        <v>8755</v>
      </c>
      <c r="Z1024">
        <v>2013</v>
      </c>
      <c r="AA1024">
        <v>36</v>
      </c>
      <c r="AB1024">
        <v>44368</v>
      </c>
    </row>
    <row r="1025" spans="1:28" x14ac:dyDescent="0.2">
      <c r="A1025" t="s">
        <v>4532</v>
      </c>
      <c r="B1025" s="1">
        <v>41589</v>
      </c>
      <c r="C1025" s="1">
        <v>41594</v>
      </c>
      <c r="D1025" t="s">
        <v>45</v>
      </c>
      <c r="E1025" t="s">
        <v>4533</v>
      </c>
      <c r="F1025" t="s">
        <v>201</v>
      </c>
      <c r="G1025" t="s">
        <v>31</v>
      </c>
      <c r="H1025" t="s">
        <v>1940</v>
      </c>
      <c r="I1025" t="s">
        <v>1941</v>
      </c>
      <c r="J1025" t="s">
        <v>4534</v>
      </c>
      <c r="K1025" t="s">
        <v>1879</v>
      </c>
      <c r="L1025" t="s">
        <v>1879</v>
      </c>
      <c r="M1025" t="s">
        <v>1757</v>
      </c>
      <c r="N1025" t="s">
        <v>4036</v>
      </c>
      <c r="O1025" t="s">
        <v>4235</v>
      </c>
      <c r="P1025" t="s">
        <v>4241</v>
      </c>
      <c r="Q1025" t="s">
        <v>4242</v>
      </c>
      <c r="R1025">
        <v>3</v>
      </c>
      <c r="S1025">
        <v>390</v>
      </c>
      <c r="T1025">
        <v>0</v>
      </c>
      <c r="U1025">
        <v>15.57</v>
      </c>
      <c r="V1025" t="s">
        <v>42</v>
      </c>
      <c r="W1025">
        <v>27.56</v>
      </c>
      <c r="X1025" t="s">
        <v>50</v>
      </c>
      <c r="Y1025" t="s">
        <v>8741</v>
      </c>
      <c r="Z1025">
        <v>2013</v>
      </c>
      <c r="AA1025">
        <v>46</v>
      </c>
      <c r="AB1025">
        <v>16843</v>
      </c>
    </row>
    <row r="1026" spans="1:28" x14ac:dyDescent="0.2">
      <c r="A1026" t="s">
        <v>4532</v>
      </c>
      <c r="B1026" s="1">
        <v>41589</v>
      </c>
      <c r="C1026" s="1">
        <v>41594</v>
      </c>
      <c r="D1026" t="s">
        <v>45</v>
      </c>
      <c r="E1026" t="s">
        <v>4533</v>
      </c>
      <c r="F1026" t="s">
        <v>201</v>
      </c>
      <c r="G1026" t="s">
        <v>31</v>
      </c>
      <c r="H1026" t="s">
        <v>1940</v>
      </c>
      <c r="I1026" t="s">
        <v>1941</v>
      </c>
      <c r="J1026" t="s">
        <v>4534</v>
      </c>
      <c r="K1026" t="s">
        <v>1879</v>
      </c>
      <c r="L1026" t="s">
        <v>1879</v>
      </c>
      <c r="M1026" t="s">
        <v>1757</v>
      </c>
      <c r="N1026" t="s">
        <v>4036</v>
      </c>
      <c r="O1026" t="s">
        <v>4235</v>
      </c>
      <c r="P1026" t="s">
        <v>4535</v>
      </c>
      <c r="Q1026" t="s">
        <v>4536</v>
      </c>
      <c r="R1026">
        <v>8</v>
      </c>
      <c r="S1026">
        <v>1103</v>
      </c>
      <c r="T1026">
        <v>0</v>
      </c>
      <c r="U1026">
        <v>529.44000000000005</v>
      </c>
      <c r="V1026" t="s">
        <v>42</v>
      </c>
      <c r="W1026">
        <v>64.540000000000006</v>
      </c>
      <c r="X1026" t="s">
        <v>50</v>
      </c>
      <c r="Y1026" t="s">
        <v>8741</v>
      </c>
      <c r="Z1026">
        <v>2013</v>
      </c>
      <c r="AA1026">
        <v>46</v>
      </c>
      <c r="AB1026">
        <v>16844</v>
      </c>
    </row>
    <row r="1027" spans="1:28" x14ac:dyDescent="0.2">
      <c r="A1027" t="s">
        <v>4537</v>
      </c>
      <c r="B1027" s="1">
        <v>41599</v>
      </c>
      <c r="C1027" s="1">
        <v>41605</v>
      </c>
      <c r="D1027" t="s">
        <v>45</v>
      </c>
      <c r="E1027" t="s">
        <v>4538</v>
      </c>
      <c r="F1027" t="s">
        <v>4539</v>
      </c>
      <c r="G1027" t="s">
        <v>31</v>
      </c>
      <c r="H1027" t="s">
        <v>3252</v>
      </c>
      <c r="I1027" t="s">
        <v>4540</v>
      </c>
      <c r="J1027" t="s">
        <v>4541</v>
      </c>
      <c r="K1027" t="s">
        <v>1979</v>
      </c>
      <c r="L1027" t="s">
        <v>1979</v>
      </c>
      <c r="M1027" t="s">
        <v>1979</v>
      </c>
      <c r="N1027" t="s">
        <v>4036</v>
      </c>
      <c r="O1027" t="s">
        <v>4235</v>
      </c>
      <c r="P1027" t="s">
        <v>4531</v>
      </c>
      <c r="Q1027" t="s">
        <v>4258</v>
      </c>
      <c r="R1027">
        <v>1</v>
      </c>
      <c r="S1027">
        <v>653</v>
      </c>
      <c r="T1027">
        <v>0</v>
      </c>
      <c r="U1027">
        <v>169.68</v>
      </c>
      <c r="V1027" t="s">
        <v>42</v>
      </c>
      <c r="W1027">
        <v>52.38</v>
      </c>
      <c r="X1027" t="s">
        <v>50</v>
      </c>
      <c r="Y1027" t="s">
        <v>8741</v>
      </c>
      <c r="Z1027">
        <v>2013</v>
      </c>
      <c r="AA1027">
        <v>47</v>
      </c>
      <c r="AB1027">
        <v>45047</v>
      </c>
    </row>
    <row r="1028" spans="1:28" x14ac:dyDescent="0.2">
      <c r="A1028" t="s">
        <v>4542</v>
      </c>
      <c r="B1028" s="1">
        <v>41614</v>
      </c>
      <c r="C1028" s="1">
        <v>41618</v>
      </c>
      <c r="D1028" t="s">
        <v>45</v>
      </c>
      <c r="E1028" t="s">
        <v>4543</v>
      </c>
      <c r="F1028" t="s">
        <v>4544</v>
      </c>
      <c r="G1028" t="s">
        <v>31</v>
      </c>
      <c r="H1028" t="s">
        <v>3252</v>
      </c>
      <c r="I1028" t="s">
        <v>4545</v>
      </c>
      <c r="J1028" t="s">
        <v>4545</v>
      </c>
      <c r="K1028" t="s">
        <v>1979</v>
      </c>
      <c r="L1028" t="s">
        <v>1979</v>
      </c>
      <c r="M1028" t="s">
        <v>1979</v>
      </c>
      <c r="N1028" t="s">
        <v>4036</v>
      </c>
      <c r="O1028" t="s">
        <v>4235</v>
      </c>
      <c r="P1028" t="s">
        <v>4546</v>
      </c>
      <c r="Q1028" t="s">
        <v>4547</v>
      </c>
      <c r="R1028">
        <v>12</v>
      </c>
      <c r="S1028">
        <v>1481</v>
      </c>
      <c r="T1028">
        <v>0</v>
      </c>
      <c r="U1028">
        <v>592.20000000000005</v>
      </c>
      <c r="V1028" t="s">
        <v>42</v>
      </c>
      <c r="W1028">
        <v>70.97</v>
      </c>
      <c r="X1028" t="s">
        <v>50</v>
      </c>
      <c r="Y1028" t="s">
        <v>8764</v>
      </c>
      <c r="Z1028">
        <v>2013</v>
      </c>
      <c r="AA1028">
        <v>49</v>
      </c>
      <c r="AB1028">
        <v>46779</v>
      </c>
    </row>
    <row r="1029" spans="1:28" x14ac:dyDescent="0.2">
      <c r="A1029" t="s">
        <v>4542</v>
      </c>
      <c r="B1029" s="1">
        <v>41614</v>
      </c>
      <c r="C1029" s="1">
        <v>41618</v>
      </c>
      <c r="D1029" t="s">
        <v>45</v>
      </c>
      <c r="E1029" t="s">
        <v>4543</v>
      </c>
      <c r="F1029" t="s">
        <v>4544</v>
      </c>
      <c r="G1029" t="s">
        <v>31</v>
      </c>
      <c r="H1029" t="s">
        <v>3252</v>
      </c>
      <c r="I1029" t="s">
        <v>4545</v>
      </c>
      <c r="J1029" t="s">
        <v>4545</v>
      </c>
      <c r="K1029" t="s">
        <v>1979</v>
      </c>
      <c r="L1029" t="s">
        <v>1979</v>
      </c>
      <c r="M1029" t="s">
        <v>1979</v>
      </c>
      <c r="N1029" t="s">
        <v>4036</v>
      </c>
      <c r="O1029" t="s">
        <v>4235</v>
      </c>
      <c r="P1029" t="s">
        <v>4548</v>
      </c>
      <c r="Q1029" t="s">
        <v>4476</v>
      </c>
      <c r="R1029">
        <v>8</v>
      </c>
      <c r="S1029">
        <v>1467</v>
      </c>
      <c r="T1029">
        <v>0</v>
      </c>
      <c r="U1029">
        <v>219.84</v>
      </c>
      <c r="V1029" t="s">
        <v>42</v>
      </c>
      <c r="W1029">
        <v>85.35</v>
      </c>
      <c r="X1029" t="s">
        <v>50</v>
      </c>
      <c r="Y1029" t="s">
        <v>8764</v>
      </c>
      <c r="Z1029">
        <v>2013</v>
      </c>
      <c r="AA1029">
        <v>49</v>
      </c>
      <c r="AB1029">
        <v>46780</v>
      </c>
    </row>
    <row r="1030" spans="1:28" x14ac:dyDescent="0.2">
      <c r="A1030" t="s">
        <v>4549</v>
      </c>
      <c r="B1030" s="1">
        <v>41719</v>
      </c>
      <c r="C1030" s="1">
        <v>41726</v>
      </c>
      <c r="D1030" t="s">
        <v>45</v>
      </c>
      <c r="E1030" t="s">
        <v>4550</v>
      </c>
      <c r="F1030" t="s">
        <v>4551</v>
      </c>
      <c r="G1030" t="s">
        <v>31</v>
      </c>
      <c r="H1030" t="s">
        <v>2462</v>
      </c>
      <c r="I1030" t="s">
        <v>4552</v>
      </c>
      <c r="J1030" t="s">
        <v>4553</v>
      </c>
      <c r="K1030" t="s">
        <v>1979</v>
      </c>
      <c r="L1030" t="s">
        <v>1979</v>
      </c>
      <c r="M1030" t="s">
        <v>1979</v>
      </c>
      <c r="N1030" t="s">
        <v>4036</v>
      </c>
      <c r="O1030" t="s">
        <v>4235</v>
      </c>
      <c r="P1030" t="s">
        <v>4385</v>
      </c>
      <c r="Q1030" t="s">
        <v>4258</v>
      </c>
      <c r="R1030">
        <v>4</v>
      </c>
      <c r="S1030">
        <v>2606</v>
      </c>
      <c r="T1030">
        <v>0</v>
      </c>
      <c r="U1030">
        <v>573.12</v>
      </c>
      <c r="V1030" t="s">
        <v>42</v>
      </c>
      <c r="W1030">
        <v>188.65</v>
      </c>
      <c r="X1030" t="s">
        <v>50</v>
      </c>
      <c r="Y1030" t="s">
        <v>8758</v>
      </c>
      <c r="Z1030">
        <v>2014</v>
      </c>
      <c r="AA1030">
        <v>12</v>
      </c>
      <c r="AB1030">
        <v>49206</v>
      </c>
    </row>
    <row r="1031" spans="1:28" x14ac:dyDescent="0.2">
      <c r="A1031" t="s">
        <v>4554</v>
      </c>
      <c r="B1031" s="1">
        <v>41795</v>
      </c>
      <c r="C1031" s="1">
        <v>41800</v>
      </c>
      <c r="D1031" t="s">
        <v>45</v>
      </c>
      <c r="E1031" t="s">
        <v>4555</v>
      </c>
      <c r="F1031" t="s">
        <v>4556</v>
      </c>
      <c r="G1031" t="s">
        <v>31</v>
      </c>
      <c r="H1031" t="s">
        <v>1940</v>
      </c>
      <c r="I1031" t="s">
        <v>4512</v>
      </c>
      <c r="J1031" t="s">
        <v>4513</v>
      </c>
      <c r="K1031" t="s">
        <v>1879</v>
      </c>
      <c r="L1031" t="s">
        <v>1879</v>
      </c>
      <c r="M1031" t="s">
        <v>1757</v>
      </c>
      <c r="N1031" t="s">
        <v>4036</v>
      </c>
      <c r="O1031" t="s">
        <v>4235</v>
      </c>
      <c r="P1031" t="s">
        <v>4557</v>
      </c>
      <c r="Q1031" t="s">
        <v>4348</v>
      </c>
      <c r="R1031">
        <v>7</v>
      </c>
      <c r="S1031">
        <v>977</v>
      </c>
      <c r="T1031">
        <v>0</v>
      </c>
      <c r="U1031">
        <v>244.02</v>
      </c>
      <c r="V1031" t="s">
        <v>42</v>
      </c>
      <c r="W1031">
        <v>55.78</v>
      </c>
      <c r="X1031" t="s">
        <v>50</v>
      </c>
      <c r="Y1031" t="s">
        <v>8745</v>
      </c>
      <c r="Z1031">
        <v>2014</v>
      </c>
      <c r="AA1031">
        <v>23</v>
      </c>
      <c r="AB1031">
        <v>19326</v>
      </c>
    </row>
    <row r="1032" spans="1:28" x14ac:dyDescent="0.2">
      <c r="A1032" t="s">
        <v>4558</v>
      </c>
      <c r="B1032" s="1">
        <v>41800</v>
      </c>
      <c r="C1032" s="1">
        <v>41804</v>
      </c>
      <c r="D1032" t="s">
        <v>45</v>
      </c>
      <c r="E1032" t="s">
        <v>4559</v>
      </c>
      <c r="F1032" t="s">
        <v>4560</v>
      </c>
      <c r="G1032" t="s">
        <v>31</v>
      </c>
      <c r="H1032" t="s">
        <v>1940</v>
      </c>
      <c r="I1032" t="s">
        <v>4561</v>
      </c>
      <c r="J1032" t="s">
        <v>4562</v>
      </c>
      <c r="K1032" t="s">
        <v>1879</v>
      </c>
      <c r="L1032" t="s">
        <v>1879</v>
      </c>
      <c r="M1032" t="s">
        <v>1757</v>
      </c>
      <c r="N1032" t="s">
        <v>4036</v>
      </c>
      <c r="O1032" t="s">
        <v>4235</v>
      </c>
      <c r="P1032" t="s">
        <v>4563</v>
      </c>
      <c r="Q1032" t="s">
        <v>4564</v>
      </c>
      <c r="R1032">
        <v>5</v>
      </c>
      <c r="S1032">
        <v>841</v>
      </c>
      <c r="T1032">
        <v>0</v>
      </c>
      <c r="U1032">
        <v>75.599999999999994</v>
      </c>
      <c r="V1032" t="s">
        <v>42</v>
      </c>
      <c r="W1032">
        <v>61.24</v>
      </c>
      <c r="X1032" t="s">
        <v>50</v>
      </c>
      <c r="Y1032" t="s">
        <v>8745</v>
      </c>
      <c r="Z1032">
        <v>2014</v>
      </c>
      <c r="AA1032">
        <v>24</v>
      </c>
      <c r="AB1032">
        <v>10781</v>
      </c>
    </row>
    <row r="1033" spans="1:28" x14ac:dyDescent="0.2">
      <c r="A1033" t="s">
        <v>4565</v>
      </c>
      <c r="B1033" s="1">
        <v>41814</v>
      </c>
      <c r="C1033" s="1">
        <v>41820</v>
      </c>
      <c r="D1033" t="s">
        <v>45</v>
      </c>
      <c r="E1033" t="s">
        <v>4566</v>
      </c>
      <c r="F1033" t="s">
        <v>196</v>
      </c>
      <c r="G1033" t="s">
        <v>31</v>
      </c>
      <c r="H1033" t="s">
        <v>1940</v>
      </c>
      <c r="I1033" t="s">
        <v>4512</v>
      </c>
      <c r="J1033" t="s">
        <v>4513</v>
      </c>
      <c r="K1033" t="s">
        <v>1879</v>
      </c>
      <c r="L1033" t="s">
        <v>1879</v>
      </c>
      <c r="M1033" t="s">
        <v>1757</v>
      </c>
      <c r="N1033" t="s">
        <v>4036</v>
      </c>
      <c r="O1033" t="s">
        <v>4235</v>
      </c>
      <c r="P1033" t="s">
        <v>4332</v>
      </c>
      <c r="Q1033" t="s">
        <v>4333</v>
      </c>
      <c r="R1033">
        <v>6</v>
      </c>
      <c r="S1033">
        <v>3873</v>
      </c>
      <c r="T1033">
        <v>0</v>
      </c>
      <c r="U1033">
        <v>890.82</v>
      </c>
      <c r="V1033" t="s">
        <v>42</v>
      </c>
      <c r="W1033">
        <v>206.54</v>
      </c>
      <c r="X1033" t="s">
        <v>50</v>
      </c>
      <c r="Y1033" t="s">
        <v>8745</v>
      </c>
      <c r="Z1033">
        <v>2014</v>
      </c>
      <c r="AA1033">
        <v>26</v>
      </c>
      <c r="AB1033">
        <v>15900</v>
      </c>
    </row>
    <row r="1034" spans="1:28" x14ac:dyDescent="0.2">
      <c r="A1034" t="s">
        <v>4567</v>
      </c>
      <c r="B1034" s="1">
        <v>41815</v>
      </c>
      <c r="C1034" s="1">
        <v>41820</v>
      </c>
      <c r="D1034" t="s">
        <v>45</v>
      </c>
      <c r="E1034" t="s">
        <v>4568</v>
      </c>
      <c r="F1034" t="s">
        <v>4569</v>
      </c>
      <c r="G1034" t="s">
        <v>31</v>
      </c>
      <c r="H1034" t="s">
        <v>1961</v>
      </c>
      <c r="I1034" t="s">
        <v>3883</v>
      </c>
      <c r="J1034" t="s">
        <v>3884</v>
      </c>
      <c r="K1034" t="s">
        <v>1879</v>
      </c>
      <c r="L1034" t="s">
        <v>1879</v>
      </c>
      <c r="M1034" t="s">
        <v>1757</v>
      </c>
      <c r="N1034" t="s">
        <v>4036</v>
      </c>
      <c r="O1034" t="s">
        <v>4235</v>
      </c>
      <c r="P1034" t="s">
        <v>4570</v>
      </c>
      <c r="Q1034" t="s">
        <v>4571</v>
      </c>
      <c r="R1034">
        <v>8</v>
      </c>
      <c r="S1034">
        <v>1335</v>
      </c>
      <c r="T1034">
        <v>0</v>
      </c>
      <c r="U1034">
        <v>373.68</v>
      </c>
      <c r="V1034" t="s">
        <v>42</v>
      </c>
      <c r="W1034">
        <v>133.84</v>
      </c>
      <c r="X1034" t="s">
        <v>50</v>
      </c>
      <c r="Y1034" t="s">
        <v>8745</v>
      </c>
      <c r="Z1034">
        <v>2014</v>
      </c>
      <c r="AA1034">
        <v>26</v>
      </c>
      <c r="AB1034">
        <v>14560</v>
      </c>
    </row>
    <row r="1035" spans="1:28" x14ac:dyDescent="0.2">
      <c r="A1035" t="s">
        <v>4572</v>
      </c>
      <c r="B1035" s="1">
        <v>41846</v>
      </c>
      <c r="C1035" s="1">
        <v>41850</v>
      </c>
      <c r="D1035" t="s">
        <v>45</v>
      </c>
      <c r="E1035" t="s">
        <v>4573</v>
      </c>
      <c r="F1035" t="s">
        <v>4574</v>
      </c>
      <c r="G1035" t="s">
        <v>31</v>
      </c>
      <c r="H1035" t="s">
        <v>4575</v>
      </c>
      <c r="I1035" t="s">
        <v>4576</v>
      </c>
      <c r="J1035" t="s">
        <v>4577</v>
      </c>
      <c r="K1035" t="s">
        <v>2023</v>
      </c>
      <c r="L1035" t="s">
        <v>2023</v>
      </c>
      <c r="M1035" t="s">
        <v>2023</v>
      </c>
      <c r="N1035" t="s">
        <v>4036</v>
      </c>
      <c r="O1035" t="s">
        <v>4235</v>
      </c>
      <c r="P1035" t="s">
        <v>4578</v>
      </c>
      <c r="Q1035" t="s">
        <v>4579</v>
      </c>
      <c r="R1035">
        <v>14</v>
      </c>
      <c r="S1035">
        <v>1116</v>
      </c>
      <c r="T1035">
        <v>0</v>
      </c>
      <c r="U1035">
        <v>368.34</v>
      </c>
      <c r="V1035" t="s">
        <v>42</v>
      </c>
      <c r="W1035">
        <v>71.37</v>
      </c>
      <c r="X1035" t="s">
        <v>50</v>
      </c>
      <c r="Y1035" t="s">
        <v>8746</v>
      </c>
      <c r="Z1035">
        <v>2014</v>
      </c>
      <c r="AA1035">
        <v>30</v>
      </c>
      <c r="AB1035">
        <v>47060</v>
      </c>
    </row>
    <row r="1036" spans="1:28" x14ac:dyDescent="0.2">
      <c r="A1036" t="s">
        <v>4580</v>
      </c>
      <c r="B1036" s="1">
        <v>41866</v>
      </c>
      <c r="C1036" s="1">
        <v>41870</v>
      </c>
      <c r="D1036" t="s">
        <v>45</v>
      </c>
      <c r="E1036" t="s">
        <v>4581</v>
      </c>
      <c r="F1036" t="s">
        <v>4582</v>
      </c>
      <c r="G1036" t="s">
        <v>31</v>
      </c>
      <c r="H1036" t="s">
        <v>1940</v>
      </c>
      <c r="I1036" t="s">
        <v>4583</v>
      </c>
      <c r="J1036" t="s">
        <v>4584</v>
      </c>
      <c r="K1036" t="s">
        <v>1879</v>
      </c>
      <c r="L1036" t="s">
        <v>1879</v>
      </c>
      <c r="M1036" t="s">
        <v>1757</v>
      </c>
      <c r="N1036" t="s">
        <v>4036</v>
      </c>
      <c r="O1036" t="s">
        <v>4235</v>
      </c>
      <c r="P1036" t="s">
        <v>4585</v>
      </c>
      <c r="Q1036" t="s">
        <v>4258</v>
      </c>
      <c r="R1036">
        <v>5</v>
      </c>
      <c r="S1036">
        <v>3257</v>
      </c>
      <c r="T1036">
        <v>0</v>
      </c>
      <c r="U1036">
        <v>716.4</v>
      </c>
      <c r="V1036" t="s">
        <v>42</v>
      </c>
      <c r="W1036">
        <v>198.27</v>
      </c>
      <c r="X1036" t="s">
        <v>50</v>
      </c>
      <c r="Y1036" t="s">
        <v>8747</v>
      </c>
      <c r="Z1036">
        <v>2014</v>
      </c>
      <c r="AA1036">
        <v>33</v>
      </c>
      <c r="AB1036">
        <v>16484</v>
      </c>
    </row>
    <row r="1037" spans="1:28" x14ac:dyDescent="0.2">
      <c r="A1037" t="s">
        <v>4586</v>
      </c>
      <c r="B1037" s="1">
        <v>41871</v>
      </c>
      <c r="C1037" s="1">
        <v>41876</v>
      </c>
      <c r="D1037" t="s">
        <v>45</v>
      </c>
      <c r="E1037" t="s">
        <v>4587</v>
      </c>
      <c r="F1037" t="s">
        <v>224</v>
      </c>
      <c r="G1037" t="s">
        <v>31</v>
      </c>
      <c r="H1037" t="s">
        <v>2020</v>
      </c>
      <c r="I1037" t="s">
        <v>2021</v>
      </c>
      <c r="J1037" t="s">
        <v>2022</v>
      </c>
      <c r="K1037" t="s">
        <v>2023</v>
      </c>
      <c r="L1037" t="s">
        <v>2023</v>
      </c>
      <c r="M1037" t="s">
        <v>2023</v>
      </c>
      <c r="N1037" t="s">
        <v>4036</v>
      </c>
      <c r="O1037" t="s">
        <v>4235</v>
      </c>
      <c r="P1037" t="s">
        <v>4385</v>
      </c>
      <c r="Q1037" t="s">
        <v>4258</v>
      </c>
      <c r="R1037">
        <v>8</v>
      </c>
      <c r="S1037">
        <v>5211</v>
      </c>
      <c r="T1037">
        <v>0</v>
      </c>
      <c r="U1037">
        <v>1146.24</v>
      </c>
      <c r="V1037" t="s">
        <v>42</v>
      </c>
      <c r="W1037">
        <v>463.98</v>
      </c>
      <c r="X1037" t="s">
        <v>50</v>
      </c>
      <c r="Y1037" t="s">
        <v>8747</v>
      </c>
      <c r="Z1037">
        <v>2014</v>
      </c>
      <c r="AA1037">
        <v>34</v>
      </c>
      <c r="AB1037">
        <v>45807</v>
      </c>
    </row>
    <row r="1038" spans="1:28" x14ac:dyDescent="0.2">
      <c r="A1038" t="s">
        <v>4588</v>
      </c>
      <c r="B1038" s="1">
        <v>41925</v>
      </c>
      <c r="C1038" s="1">
        <v>41932</v>
      </c>
      <c r="D1038" t="s">
        <v>45</v>
      </c>
      <c r="E1038" t="s">
        <v>4589</v>
      </c>
      <c r="F1038" t="s">
        <v>1677</v>
      </c>
      <c r="G1038" t="s">
        <v>31</v>
      </c>
      <c r="H1038" t="s">
        <v>1985</v>
      </c>
      <c r="I1038" t="s">
        <v>1986</v>
      </c>
      <c r="J1038" t="s">
        <v>4590</v>
      </c>
      <c r="K1038" t="s">
        <v>1879</v>
      </c>
      <c r="L1038" t="s">
        <v>1879</v>
      </c>
      <c r="M1038" t="s">
        <v>1988</v>
      </c>
      <c r="N1038" t="s">
        <v>4036</v>
      </c>
      <c r="O1038" t="s">
        <v>4235</v>
      </c>
      <c r="P1038" t="s">
        <v>4591</v>
      </c>
      <c r="Q1038" t="s">
        <v>4237</v>
      </c>
      <c r="R1038">
        <v>4</v>
      </c>
      <c r="S1038">
        <v>2549</v>
      </c>
      <c r="T1038">
        <v>0</v>
      </c>
      <c r="U1038">
        <v>280.32</v>
      </c>
      <c r="V1038" t="s">
        <v>42</v>
      </c>
      <c r="W1038">
        <v>134.47999999999999</v>
      </c>
      <c r="X1038" t="s">
        <v>50</v>
      </c>
      <c r="Y1038" t="s">
        <v>8749</v>
      </c>
      <c r="Z1038">
        <v>2014</v>
      </c>
      <c r="AA1038">
        <v>42</v>
      </c>
      <c r="AB1038">
        <v>13891</v>
      </c>
    </row>
    <row r="1039" spans="1:28" x14ac:dyDescent="0.2">
      <c r="A1039" t="s">
        <v>4592</v>
      </c>
      <c r="B1039" s="1">
        <v>41954</v>
      </c>
      <c r="C1039" s="1">
        <v>41960</v>
      </c>
      <c r="D1039" t="s">
        <v>45</v>
      </c>
      <c r="E1039" t="s">
        <v>4593</v>
      </c>
      <c r="F1039" t="s">
        <v>892</v>
      </c>
      <c r="G1039" t="s">
        <v>31</v>
      </c>
      <c r="H1039" t="s">
        <v>2027</v>
      </c>
      <c r="I1039" t="s">
        <v>4594</v>
      </c>
      <c r="J1039" t="s">
        <v>4595</v>
      </c>
      <c r="K1039" t="s">
        <v>2023</v>
      </c>
      <c r="L1039" t="s">
        <v>2023</v>
      </c>
      <c r="M1039" t="s">
        <v>2023</v>
      </c>
      <c r="N1039" t="s">
        <v>4036</v>
      </c>
      <c r="O1039" t="s">
        <v>4235</v>
      </c>
      <c r="P1039" t="s">
        <v>4300</v>
      </c>
      <c r="Q1039" t="s">
        <v>4301</v>
      </c>
      <c r="R1039">
        <v>1</v>
      </c>
      <c r="S1039">
        <v>643</v>
      </c>
      <c r="T1039">
        <v>0</v>
      </c>
      <c r="U1039">
        <v>44.97</v>
      </c>
      <c r="V1039" t="s">
        <v>42</v>
      </c>
      <c r="W1039">
        <v>22</v>
      </c>
      <c r="X1039" t="s">
        <v>50</v>
      </c>
      <c r="Y1039" t="s">
        <v>8768</v>
      </c>
      <c r="Z1039">
        <v>2014</v>
      </c>
      <c r="AA1039">
        <v>46</v>
      </c>
      <c r="AB1039">
        <v>50273</v>
      </c>
    </row>
    <row r="1040" spans="1:28" x14ac:dyDescent="0.2">
      <c r="A1040" t="s">
        <v>4596</v>
      </c>
      <c r="B1040" s="1">
        <v>41974</v>
      </c>
      <c r="C1040" s="1">
        <v>41978</v>
      </c>
      <c r="D1040" t="s">
        <v>45</v>
      </c>
      <c r="E1040" t="s">
        <v>4597</v>
      </c>
      <c r="F1040" t="s">
        <v>740</v>
      </c>
      <c r="G1040" t="s">
        <v>31</v>
      </c>
      <c r="H1040" t="s">
        <v>2716</v>
      </c>
      <c r="I1040" t="s">
        <v>2717</v>
      </c>
      <c r="J1040" t="s">
        <v>2718</v>
      </c>
      <c r="K1040" t="s">
        <v>1979</v>
      </c>
      <c r="L1040" t="s">
        <v>1979</v>
      </c>
      <c r="M1040" t="s">
        <v>1979</v>
      </c>
      <c r="N1040" t="s">
        <v>4036</v>
      </c>
      <c r="O1040" t="s">
        <v>4235</v>
      </c>
      <c r="P1040" t="s">
        <v>4598</v>
      </c>
      <c r="Q1040" t="s">
        <v>4599</v>
      </c>
      <c r="R1040">
        <v>12</v>
      </c>
      <c r="S1040">
        <v>913</v>
      </c>
      <c r="T1040">
        <v>0</v>
      </c>
      <c r="U1040">
        <v>428.76</v>
      </c>
      <c r="V1040" t="s">
        <v>42</v>
      </c>
      <c r="W1040">
        <v>21.9</v>
      </c>
      <c r="X1040" t="s">
        <v>50</v>
      </c>
      <c r="Y1040" t="s">
        <v>8750</v>
      </c>
      <c r="Z1040">
        <v>2014</v>
      </c>
      <c r="AA1040">
        <v>49</v>
      </c>
      <c r="AB1040">
        <v>47003</v>
      </c>
    </row>
    <row r="1041" spans="1:28" x14ac:dyDescent="0.2">
      <c r="A1041" t="s">
        <v>4600</v>
      </c>
      <c r="B1041" s="1">
        <v>40599</v>
      </c>
      <c r="C1041" s="1">
        <v>40605</v>
      </c>
      <c r="D1041" t="s">
        <v>45</v>
      </c>
      <c r="E1041" t="s">
        <v>4601</v>
      </c>
      <c r="F1041" t="s">
        <v>2914</v>
      </c>
      <c r="G1041" t="s">
        <v>31</v>
      </c>
      <c r="H1041" t="s">
        <v>2011</v>
      </c>
      <c r="I1041" t="s">
        <v>4602</v>
      </c>
      <c r="J1041" t="s">
        <v>4603</v>
      </c>
      <c r="K1041" t="s">
        <v>2005</v>
      </c>
      <c r="L1041" t="s">
        <v>2005</v>
      </c>
      <c r="M1041" t="s">
        <v>2014</v>
      </c>
      <c r="N1041" t="s">
        <v>4036</v>
      </c>
      <c r="O1041" t="s">
        <v>4235</v>
      </c>
      <c r="P1041" t="s">
        <v>4604</v>
      </c>
      <c r="Q1041" t="s">
        <v>4605</v>
      </c>
      <c r="R1041">
        <v>9</v>
      </c>
      <c r="S1041">
        <v>1527</v>
      </c>
      <c r="T1041">
        <v>0</v>
      </c>
      <c r="U1041">
        <v>656.64</v>
      </c>
      <c r="V1041" t="s">
        <v>42</v>
      </c>
      <c r="W1041">
        <v>172.32</v>
      </c>
      <c r="X1041" t="s">
        <v>50</v>
      </c>
      <c r="Y1041" t="s">
        <v>8770</v>
      </c>
      <c r="Z1041">
        <v>2011</v>
      </c>
      <c r="AA1041">
        <v>9</v>
      </c>
      <c r="AB1041">
        <v>23089</v>
      </c>
    </row>
    <row r="1042" spans="1:28" x14ac:dyDescent="0.2">
      <c r="A1042" t="s">
        <v>4606</v>
      </c>
      <c r="B1042" s="1">
        <v>40635</v>
      </c>
      <c r="C1042" s="1">
        <v>40641</v>
      </c>
      <c r="D1042" t="s">
        <v>45</v>
      </c>
      <c r="E1042" t="s">
        <v>4607</v>
      </c>
      <c r="F1042" t="s">
        <v>4608</v>
      </c>
      <c r="G1042" t="s">
        <v>31</v>
      </c>
      <c r="H1042" t="s">
        <v>2110</v>
      </c>
      <c r="I1042" t="s">
        <v>4609</v>
      </c>
      <c r="J1042" t="s">
        <v>4609</v>
      </c>
      <c r="K1042" t="s">
        <v>2005</v>
      </c>
      <c r="L1042" t="s">
        <v>2005</v>
      </c>
      <c r="M1042" t="s">
        <v>2112</v>
      </c>
      <c r="N1042" t="s">
        <v>4036</v>
      </c>
      <c r="O1042" t="s">
        <v>4235</v>
      </c>
      <c r="P1042" t="s">
        <v>4610</v>
      </c>
      <c r="Q1042" t="s">
        <v>4611</v>
      </c>
      <c r="R1042">
        <v>5</v>
      </c>
      <c r="S1042">
        <v>3195</v>
      </c>
      <c r="T1042">
        <v>0</v>
      </c>
      <c r="U1042">
        <v>1150.2</v>
      </c>
      <c r="V1042" t="s">
        <v>42</v>
      </c>
      <c r="W1042">
        <v>23.95</v>
      </c>
      <c r="X1042" t="s">
        <v>50</v>
      </c>
      <c r="Y1042" t="s">
        <v>8751</v>
      </c>
      <c r="Z1042">
        <v>2011</v>
      </c>
      <c r="AA1042">
        <v>14</v>
      </c>
      <c r="AB1042">
        <v>23447</v>
      </c>
    </row>
    <row r="1043" spans="1:28" x14ac:dyDescent="0.2">
      <c r="A1043" t="s">
        <v>4612</v>
      </c>
      <c r="B1043" s="1">
        <v>40687</v>
      </c>
      <c r="C1043" s="1">
        <v>40691</v>
      </c>
      <c r="D1043" t="s">
        <v>45</v>
      </c>
      <c r="E1043" t="s">
        <v>4613</v>
      </c>
      <c r="F1043" t="s">
        <v>4614</v>
      </c>
      <c r="G1043" t="s">
        <v>31</v>
      </c>
      <c r="H1043" t="s">
        <v>2035</v>
      </c>
      <c r="I1043" t="s">
        <v>4615</v>
      </c>
      <c r="J1043" t="s">
        <v>4616</v>
      </c>
      <c r="K1043" t="s">
        <v>2005</v>
      </c>
      <c r="L1043" t="s">
        <v>2005</v>
      </c>
      <c r="M1043" t="s">
        <v>2014</v>
      </c>
      <c r="N1043" t="s">
        <v>4036</v>
      </c>
      <c r="O1043" t="s">
        <v>4235</v>
      </c>
      <c r="P1043" t="s">
        <v>4617</v>
      </c>
      <c r="Q1043" t="s">
        <v>4618</v>
      </c>
      <c r="R1043">
        <v>7</v>
      </c>
      <c r="S1043">
        <v>978</v>
      </c>
      <c r="T1043">
        <v>0</v>
      </c>
      <c r="U1043">
        <v>205.38</v>
      </c>
      <c r="V1043" t="s">
        <v>42</v>
      </c>
      <c r="W1043">
        <v>40.25</v>
      </c>
      <c r="X1043" t="s">
        <v>50</v>
      </c>
      <c r="Y1043" t="s">
        <v>8752</v>
      </c>
      <c r="Z1043">
        <v>2011</v>
      </c>
      <c r="AA1043">
        <v>22</v>
      </c>
      <c r="AB1043">
        <v>22347</v>
      </c>
    </row>
    <row r="1044" spans="1:28" x14ac:dyDescent="0.2">
      <c r="A1044" t="s">
        <v>4619</v>
      </c>
      <c r="B1044" s="1">
        <v>40693</v>
      </c>
      <c r="C1044" s="1">
        <v>40698</v>
      </c>
      <c r="D1044" t="s">
        <v>45</v>
      </c>
      <c r="E1044" t="s">
        <v>4620</v>
      </c>
      <c r="F1044" t="s">
        <v>1612</v>
      </c>
      <c r="G1044" t="s">
        <v>31</v>
      </c>
      <c r="H1044" t="s">
        <v>2256</v>
      </c>
      <c r="I1044" t="s">
        <v>4621</v>
      </c>
      <c r="J1044" t="s">
        <v>4622</v>
      </c>
      <c r="K1044" t="s">
        <v>2005</v>
      </c>
      <c r="L1044" t="s">
        <v>2005</v>
      </c>
      <c r="M1044" t="s">
        <v>2112</v>
      </c>
      <c r="N1044" t="s">
        <v>4036</v>
      </c>
      <c r="O1044" t="s">
        <v>4235</v>
      </c>
      <c r="P1044" t="s">
        <v>4264</v>
      </c>
      <c r="Q1044" t="s">
        <v>4265</v>
      </c>
      <c r="R1044">
        <v>7</v>
      </c>
      <c r="S1044">
        <v>956</v>
      </c>
      <c r="T1044">
        <v>0</v>
      </c>
      <c r="U1044">
        <v>162.54</v>
      </c>
      <c r="V1044" t="s">
        <v>42</v>
      </c>
      <c r="W1044">
        <v>89.01</v>
      </c>
      <c r="X1044" t="s">
        <v>50</v>
      </c>
      <c r="Y1044" t="s">
        <v>8752</v>
      </c>
      <c r="Z1044">
        <v>2011</v>
      </c>
      <c r="AA1044">
        <v>23</v>
      </c>
      <c r="AB1044">
        <v>27551</v>
      </c>
    </row>
    <row r="1045" spans="1:28" x14ac:dyDescent="0.2">
      <c r="A1045" t="s">
        <v>4623</v>
      </c>
      <c r="B1045" s="1">
        <v>40901</v>
      </c>
      <c r="C1045" s="1">
        <v>40907</v>
      </c>
      <c r="D1045" t="s">
        <v>45</v>
      </c>
      <c r="E1045" t="s">
        <v>4624</v>
      </c>
      <c r="F1045" t="s">
        <v>102</v>
      </c>
      <c r="G1045" t="s">
        <v>31</v>
      </c>
      <c r="H1045" t="s">
        <v>2011</v>
      </c>
      <c r="I1045" t="s">
        <v>4625</v>
      </c>
      <c r="J1045" t="s">
        <v>4626</v>
      </c>
      <c r="K1045" t="s">
        <v>2005</v>
      </c>
      <c r="L1045" t="s">
        <v>2005</v>
      </c>
      <c r="M1045" t="s">
        <v>2014</v>
      </c>
      <c r="N1045" t="s">
        <v>4036</v>
      </c>
      <c r="O1045" t="s">
        <v>4235</v>
      </c>
      <c r="P1045" t="s">
        <v>4627</v>
      </c>
      <c r="Q1045" t="s">
        <v>4260</v>
      </c>
      <c r="R1045">
        <v>5</v>
      </c>
      <c r="S1045">
        <v>3271</v>
      </c>
      <c r="T1045">
        <v>0</v>
      </c>
      <c r="U1045">
        <v>1341.15</v>
      </c>
      <c r="V1045" t="s">
        <v>42</v>
      </c>
      <c r="W1045">
        <v>247.7</v>
      </c>
      <c r="X1045" t="s">
        <v>50</v>
      </c>
      <c r="Y1045" t="s">
        <v>8728</v>
      </c>
      <c r="Z1045">
        <v>2011</v>
      </c>
      <c r="AA1045">
        <v>52</v>
      </c>
      <c r="AB1045">
        <v>21464</v>
      </c>
    </row>
    <row r="1046" spans="1:28" x14ac:dyDescent="0.2">
      <c r="A1046" t="s">
        <v>3969</v>
      </c>
      <c r="B1046" s="1">
        <v>40941</v>
      </c>
      <c r="C1046" s="1">
        <v>40947</v>
      </c>
      <c r="D1046" t="s">
        <v>45</v>
      </c>
      <c r="E1046" t="s">
        <v>3970</v>
      </c>
      <c r="F1046" t="s">
        <v>3971</v>
      </c>
      <c r="G1046" t="s">
        <v>31</v>
      </c>
      <c r="H1046" t="s">
        <v>2011</v>
      </c>
      <c r="I1046" t="s">
        <v>2780</v>
      </c>
      <c r="J1046" t="s">
        <v>3972</v>
      </c>
      <c r="K1046" t="s">
        <v>2005</v>
      </c>
      <c r="L1046" t="s">
        <v>2005</v>
      </c>
      <c r="M1046" t="s">
        <v>2014</v>
      </c>
      <c r="N1046" t="s">
        <v>4036</v>
      </c>
      <c r="O1046" t="s">
        <v>4235</v>
      </c>
      <c r="P1046" t="s">
        <v>4628</v>
      </c>
      <c r="Q1046" t="s">
        <v>4629</v>
      </c>
      <c r="R1046">
        <v>9</v>
      </c>
      <c r="S1046">
        <v>1109</v>
      </c>
      <c r="T1046">
        <v>0</v>
      </c>
      <c r="U1046">
        <v>498.96</v>
      </c>
      <c r="V1046" t="s">
        <v>42</v>
      </c>
      <c r="W1046">
        <v>90.41</v>
      </c>
      <c r="X1046" t="s">
        <v>50</v>
      </c>
      <c r="Y1046" t="s">
        <v>8729</v>
      </c>
      <c r="Z1046">
        <v>2012</v>
      </c>
      <c r="AA1046">
        <v>5</v>
      </c>
      <c r="AB1046">
        <v>21252</v>
      </c>
    </row>
    <row r="1047" spans="1:28" x14ac:dyDescent="0.2">
      <c r="A1047" t="s">
        <v>4630</v>
      </c>
      <c r="B1047" s="1">
        <v>40963</v>
      </c>
      <c r="C1047" s="1">
        <v>40968</v>
      </c>
      <c r="D1047" t="s">
        <v>45</v>
      </c>
      <c r="E1047" t="s">
        <v>4631</v>
      </c>
      <c r="F1047" t="s">
        <v>4560</v>
      </c>
      <c r="G1047" t="s">
        <v>31</v>
      </c>
      <c r="H1047" t="s">
        <v>2256</v>
      </c>
      <c r="I1047" t="s">
        <v>2498</v>
      </c>
      <c r="J1047" t="s">
        <v>3549</v>
      </c>
      <c r="K1047" t="s">
        <v>2005</v>
      </c>
      <c r="L1047" t="s">
        <v>2005</v>
      </c>
      <c r="M1047" t="s">
        <v>2112</v>
      </c>
      <c r="N1047" t="s">
        <v>4036</v>
      </c>
      <c r="O1047" t="s">
        <v>4235</v>
      </c>
      <c r="P1047" t="s">
        <v>4632</v>
      </c>
      <c r="Q1047" t="s">
        <v>4633</v>
      </c>
      <c r="R1047">
        <v>5</v>
      </c>
      <c r="S1047">
        <v>3187</v>
      </c>
      <c r="T1047">
        <v>0</v>
      </c>
      <c r="U1047">
        <v>541.79999999999995</v>
      </c>
      <c r="V1047" t="s">
        <v>42</v>
      </c>
      <c r="W1047">
        <v>289.17</v>
      </c>
      <c r="X1047" t="s">
        <v>50</v>
      </c>
      <c r="Y1047" t="s">
        <v>8729</v>
      </c>
      <c r="Z1047">
        <v>2012</v>
      </c>
      <c r="AA1047">
        <v>8</v>
      </c>
      <c r="AB1047">
        <v>22711</v>
      </c>
    </row>
    <row r="1048" spans="1:28" x14ac:dyDescent="0.2">
      <c r="A1048" t="s">
        <v>4634</v>
      </c>
      <c r="B1048" s="1">
        <v>41141</v>
      </c>
      <c r="C1048" s="1">
        <v>41145</v>
      </c>
      <c r="D1048" t="s">
        <v>45</v>
      </c>
      <c r="E1048" t="s">
        <v>4635</v>
      </c>
      <c r="F1048" t="s">
        <v>3913</v>
      </c>
      <c r="G1048" t="s">
        <v>31</v>
      </c>
      <c r="H1048" t="s">
        <v>2011</v>
      </c>
      <c r="I1048" t="s">
        <v>3968</v>
      </c>
      <c r="J1048" t="s">
        <v>3968</v>
      </c>
      <c r="K1048" t="s">
        <v>2005</v>
      </c>
      <c r="L1048" t="s">
        <v>2005</v>
      </c>
      <c r="M1048" t="s">
        <v>2014</v>
      </c>
      <c r="N1048" t="s">
        <v>4036</v>
      </c>
      <c r="O1048" t="s">
        <v>4235</v>
      </c>
      <c r="P1048" t="s">
        <v>4398</v>
      </c>
      <c r="Q1048" t="s">
        <v>4318</v>
      </c>
      <c r="R1048">
        <v>9</v>
      </c>
      <c r="S1048">
        <v>5738</v>
      </c>
      <c r="T1048">
        <v>0</v>
      </c>
      <c r="U1048">
        <v>630.99</v>
      </c>
      <c r="V1048" t="s">
        <v>42</v>
      </c>
      <c r="W1048">
        <v>261.87</v>
      </c>
      <c r="X1048" t="s">
        <v>50</v>
      </c>
      <c r="Y1048" t="s">
        <v>8732</v>
      </c>
      <c r="Z1048">
        <v>2012</v>
      </c>
      <c r="AA1048">
        <v>34</v>
      </c>
      <c r="AB1048">
        <v>25263</v>
      </c>
    </row>
    <row r="1049" spans="1:28" x14ac:dyDescent="0.2">
      <c r="A1049" t="s">
        <v>4636</v>
      </c>
      <c r="B1049" s="1">
        <v>41206</v>
      </c>
      <c r="C1049" s="1">
        <v>41211</v>
      </c>
      <c r="D1049" t="s">
        <v>45</v>
      </c>
      <c r="E1049" t="s">
        <v>4637</v>
      </c>
      <c r="F1049" t="s">
        <v>92</v>
      </c>
      <c r="G1049" t="s">
        <v>31</v>
      </c>
      <c r="H1049" t="s">
        <v>2118</v>
      </c>
      <c r="I1049" t="s">
        <v>2118</v>
      </c>
      <c r="J1049" t="s">
        <v>2118</v>
      </c>
      <c r="K1049" t="s">
        <v>2005</v>
      </c>
      <c r="L1049" t="s">
        <v>2005</v>
      </c>
      <c r="M1049" t="s">
        <v>2006</v>
      </c>
      <c r="N1049" t="s">
        <v>4036</v>
      </c>
      <c r="O1049" t="s">
        <v>4235</v>
      </c>
      <c r="P1049" t="s">
        <v>4638</v>
      </c>
      <c r="Q1049" t="s">
        <v>4639</v>
      </c>
      <c r="R1049">
        <v>8</v>
      </c>
      <c r="S1049">
        <v>1115</v>
      </c>
      <c r="T1049">
        <v>0</v>
      </c>
      <c r="U1049">
        <v>211.68</v>
      </c>
      <c r="V1049" t="s">
        <v>42</v>
      </c>
      <c r="W1049">
        <v>34.729999999999997</v>
      </c>
      <c r="X1049" t="s">
        <v>50</v>
      </c>
      <c r="Y1049" t="s">
        <v>8761</v>
      </c>
      <c r="Z1049">
        <v>2012</v>
      </c>
      <c r="AA1049">
        <v>43</v>
      </c>
      <c r="AB1049">
        <v>22301</v>
      </c>
    </row>
    <row r="1050" spans="1:28" x14ac:dyDescent="0.2">
      <c r="A1050" t="s">
        <v>4640</v>
      </c>
      <c r="B1050" s="1">
        <v>41267</v>
      </c>
      <c r="C1050" s="1">
        <v>41271</v>
      </c>
      <c r="D1050" t="s">
        <v>45</v>
      </c>
      <c r="E1050" t="s">
        <v>4641</v>
      </c>
      <c r="F1050" t="s">
        <v>4020</v>
      </c>
      <c r="G1050" t="s">
        <v>31</v>
      </c>
      <c r="H1050" t="s">
        <v>2256</v>
      </c>
      <c r="I1050" t="s">
        <v>2626</v>
      </c>
      <c r="J1050" t="s">
        <v>4642</v>
      </c>
      <c r="K1050" t="s">
        <v>2005</v>
      </c>
      <c r="L1050" t="s">
        <v>2005</v>
      </c>
      <c r="M1050" t="s">
        <v>2112</v>
      </c>
      <c r="N1050" t="s">
        <v>4036</v>
      </c>
      <c r="O1050" t="s">
        <v>4235</v>
      </c>
      <c r="P1050" t="s">
        <v>4643</v>
      </c>
      <c r="Q1050" t="s">
        <v>4644</v>
      </c>
      <c r="R1050">
        <v>6</v>
      </c>
      <c r="S1050">
        <v>912</v>
      </c>
      <c r="T1050">
        <v>0</v>
      </c>
      <c r="U1050">
        <v>309.77999999999997</v>
      </c>
      <c r="V1050" t="s">
        <v>42</v>
      </c>
      <c r="W1050">
        <v>70.92</v>
      </c>
      <c r="X1050" t="s">
        <v>50</v>
      </c>
      <c r="Y1050" t="s">
        <v>8734</v>
      </c>
      <c r="Z1050">
        <v>2012</v>
      </c>
      <c r="AA1050">
        <v>52</v>
      </c>
      <c r="AB1050">
        <v>21981</v>
      </c>
    </row>
    <row r="1051" spans="1:28" x14ac:dyDescent="0.2">
      <c r="A1051" t="s">
        <v>4060</v>
      </c>
      <c r="B1051" s="1">
        <v>41312</v>
      </c>
      <c r="C1051" s="1">
        <v>41319</v>
      </c>
      <c r="D1051" t="s">
        <v>45</v>
      </c>
      <c r="E1051" t="s">
        <v>4061</v>
      </c>
      <c r="F1051" t="s">
        <v>694</v>
      </c>
      <c r="G1051" t="s">
        <v>31</v>
      </c>
      <c r="H1051" t="s">
        <v>2011</v>
      </c>
      <c r="I1051" t="s">
        <v>2780</v>
      </c>
      <c r="J1051" t="s">
        <v>3566</v>
      </c>
      <c r="K1051" t="s">
        <v>2005</v>
      </c>
      <c r="L1051" t="s">
        <v>2005</v>
      </c>
      <c r="M1051" t="s">
        <v>2014</v>
      </c>
      <c r="N1051" t="s">
        <v>4036</v>
      </c>
      <c r="O1051" t="s">
        <v>4235</v>
      </c>
      <c r="P1051" t="s">
        <v>4645</v>
      </c>
      <c r="Q1051" t="s">
        <v>4579</v>
      </c>
      <c r="R1051">
        <v>5</v>
      </c>
      <c r="S1051">
        <v>399</v>
      </c>
      <c r="T1051">
        <v>0</v>
      </c>
      <c r="U1051">
        <v>87.6</v>
      </c>
      <c r="V1051" t="s">
        <v>42</v>
      </c>
      <c r="W1051">
        <v>24.6</v>
      </c>
      <c r="X1051" t="s">
        <v>50</v>
      </c>
      <c r="Y1051" t="s">
        <v>8754</v>
      </c>
      <c r="Z1051">
        <v>2013</v>
      </c>
      <c r="AA1051">
        <v>6</v>
      </c>
      <c r="AB1051">
        <v>21516</v>
      </c>
    </row>
    <row r="1052" spans="1:28" x14ac:dyDescent="0.2">
      <c r="A1052" t="s">
        <v>4646</v>
      </c>
      <c r="B1052" s="1">
        <v>41430</v>
      </c>
      <c r="C1052" s="1">
        <v>41434</v>
      </c>
      <c r="D1052" t="s">
        <v>45</v>
      </c>
      <c r="E1052" t="s">
        <v>4647</v>
      </c>
      <c r="F1052" t="s">
        <v>637</v>
      </c>
      <c r="G1052" t="s">
        <v>31</v>
      </c>
      <c r="H1052" t="s">
        <v>2011</v>
      </c>
      <c r="I1052" t="s">
        <v>2012</v>
      </c>
      <c r="J1052" t="s">
        <v>4648</v>
      </c>
      <c r="K1052" t="s">
        <v>2005</v>
      </c>
      <c r="L1052" t="s">
        <v>2005</v>
      </c>
      <c r="M1052" t="s">
        <v>2014</v>
      </c>
      <c r="N1052" t="s">
        <v>4036</v>
      </c>
      <c r="O1052" t="s">
        <v>4235</v>
      </c>
      <c r="P1052" t="s">
        <v>4277</v>
      </c>
      <c r="Q1052" t="s">
        <v>4278</v>
      </c>
      <c r="R1052">
        <v>5</v>
      </c>
      <c r="S1052">
        <v>3181</v>
      </c>
      <c r="T1052">
        <v>0</v>
      </c>
      <c r="U1052">
        <v>1081.3499999999999</v>
      </c>
      <c r="V1052" t="s">
        <v>42</v>
      </c>
      <c r="W1052">
        <v>260.29000000000002</v>
      </c>
      <c r="X1052" t="s">
        <v>50</v>
      </c>
      <c r="Y1052" t="s">
        <v>8738</v>
      </c>
      <c r="Z1052">
        <v>2013</v>
      </c>
      <c r="AA1052">
        <v>23</v>
      </c>
      <c r="AB1052">
        <v>26538</v>
      </c>
    </row>
    <row r="1053" spans="1:28" x14ac:dyDescent="0.2">
      <c r="A1053" t="s">
        <v>4649</v>
      </c>
      <c r="B1053" s="1">
        <v>41437</v>
      </c>
      <c r="C1053" s="1">
        <v>41442</v>
      </c>
      <c r="D1053" t="s">
        <v>45</v>
      </c>
      <c r="E1053" t="s">
        <v>4650</v>
      </c>
      <c r="F1053" t="s">
        <v>4651</v>
      </c>
      <c r="G1053" t="s">
        <v>31</v>
      </c>
      <c r="H1053" t="s">
        <v>2256</v>
      </c>
      <c r="I1053" t="s">
        <v>3946</v>
      </c>
      <c r="J1053" t="s">
        <v>4652</v>
      </c>
      <c r="K1053" t="s">
        <v>2005</v>
      </c>
      <c r="L1053" t="s">
        <v>2005</v>
      </c>
      <c r="M1053" t="s">
        <v>2112</v>
      </c>
      <c r="N1053" t="s">
        <v>4036</v>
      </c>
      <c r="O1053" t="s">
        <v>4235</v>
      </c>
      <c r="P1053" t="s">
        <v>4653</v>
      </c>
      <c r="Q1053" t="s">
        <v>4654</v>
      </c>
      <c r="R1053">
        <v>9</v>
      </c>
      <c r="S1053">
        <v>5752</v>
      </c>
      <c r="T1053">
        <v>0</v>
      </c>
      <c r="U1053">
        <v>2817.99</v>
      </c>
      <c r="V1053" t="s">
        <v>42</v>
      </c>
      <c r="W1053">
        <v>353.85</v>
      </c>
      <c r="X1053" t="s">
        <v>50</v>
      </c>
      <c r="Y1053" t="s">
        <v>8738</v>
      </c>
      <c r="Z1053">
        <v>2013</v>
      </c>
      <c r="AA1053">
        <v>24</v>
      </c>
      <c r="AB1053">
        <v>23212</v>
      </c>
    </row>
    <row r="1054" spans="1:28" x14ac:dyDescent="0.2">
      <c r="A1054" t="s">
        <v>4655</v>
      </c>
      <c r="B1054" s="1">
        <v>41452</v>
      </c>
      <c r="C1054" s="1">
        <v>41458</v>
      </c>
      <c r="D1054" t="s">
        <v>45</v>
      </c>
      <c r="E1054" t="s">
        <v>4656</v>
      </c>
      <c r="F1054" t="s">
        <v>735</v>
      </c>
      <c r="G1054" t="s">
        <v>31</v>
      </c>
      <c r="H1054" t="s">
        <v>2002</v>
      </c>
      <c r="I1054" t="s">
        <v>2249</v>
      </c>
      <c r="J1054" t="s">
        <v>4657</v>
      </c>
      <c r="K1054" t="s">
        <v>2005</v>
      </c>
      <c r="L1054" t="s">
        <v>2005</v>
      </c>
      <c r="M1054" t="s">
        <v>2006</v>
      </c>
      <c r="N1054" t="s">
        <v>4036</v>
      </c>
      <c r="O1054" t="s">
        <v>4235</v>
      </c>
      <c r="P1054" t="s">
        <v>4658</v>
      </c>
      <c r="Q1054" t="s">
        <v>4659</v>
      </c>
      <c r="R1054">
        <v>4</v>
      </c>
      <c r="S1054">
        <v>552</v>
      </c>
      <c r="T1054">
        <v>0</v>
      </c>
      <c r="U1054">
        <v>215.16</v>
      </c>
      <c r="V1054" t="s">
        <v>42</v>
      </c>
      <c r="W1054">
        <v>59.49</v>
      </c>
      <c r="X1054" t="s">
        <v>50</v>
      </c>
      <c r="Y1054" t="s">
        <v>8738</v>
      </c>
      <c r="Z1054">
        <v>2013</v>
      </c>
      <c r="AA1054">
        <v>26</v>
      </c>
      <c r="AB1054">
        <v>26210</v>
      </c>
    </row>
    <row r="1055" spans="1:28" x14ac:dyDescent="0.2">
      <c r="A1055" t="s">
        <v>4660</v>
      </c>
      <c r="B1055" s="1">
        <v>41498</v>
      </c>
      <c r="C1055" s="1">
        <v>41503</v>
      </c>
      <c r="D1055" t="s">
        <v>45</v>
      </c>
      <c r="E1055" t="s">
        <v>4661</v>
      </c>
      <c r="F1055" t="s">
        <v>3516</v>
      </c>
      <c r="G1055" t="s">
        <v>31</v>
      </c>
      <c r="H1055" t="s">
        <v>2256</v>
      </c>
      <c r="I1055" t="s">
        <v>3061</v>
      </c>
      <c r="J1055" t="s">
        <v>3061</v>
      </c>
      <c r="K1055" t="s">
        <v>2005</v>
      </c>
      <c r="L1055" t="s">
        <v>2005</v>
      </c>
      <c r="M1055" t="s">
        <v>2112</v>
      </c>
      <c r="N1055" t="s">
        <v>4036</v>
      </c>
      <c r="O1055" t="s">
        <v>4235</v>
      </c>
      <c r="P1055" t="s">
        <v>4662</v>
      </c>
      <c r="Q1055" t="s">
        <v>4237</v>
      </c>
      <c r="R1055">
        <v>5</v>
      </c>
      <c r="S1055">
        <v>3180</v>
      </c>
      <c r="T1055">
        <v>0</v>
      </c>
      <c r="U1055">
        <v>381.6</v>
      </c>
      <c r="V1055" t="s">
        <v>42</v>
      </c>
      <c r="W1055">
        <v>209.29</v>
      </c>
      <c r="X1055" t="s">
        <v>50</v>
      </c>
      <c r="Y1055" t="s">
        <v>8739</v>
      </c>
      <c r="Z1055">
        <v>2013</v>
      </c>
      <c r="AA1055">
        <v>33</v>
      </c>
      <c r="AB1055">
        <v>28537</v>
      </c>
    </row>
    <row r="1056" spans="1:28" x14ac:dyDescent="0.2">
      <c r="A1056" t="s">
        <v>4663</v>
      </c>
      <c r="B1056" s="1">
        <v>41530</v>
      </c>
      <c r="C1056" s="1">
        <v>41536</v>
      </c>
      <c r="D1056" t="s">
        <v>45</v>
      </c>
      <c r="E1056" t="s">
        <v>4664</v>
      </c>
      <c r="F1056" t="s">
        <v>903</v>
      </c>
      <c r="G1056" t="s">
        <v>31</v>
      </c>
      <c r="H1056" t="s">
        <v>2256</v>
      </c>
      <c r="I1056" t="s">
        <v>3659</v>
      </c>
      <c r="J1056" t="s">
        <v>4665</v>
      </c>
      <c r="K1056" t="s">
        <v>2005</v>
      </c>
      <c r="L1056" t="s">
        <v>2005</v>
      </c>
      <c r="M1056" t="s">
        <v>2112</v>
      </c>
      <c r="N1056" t="s">
        <v>4036</v>
      </c>
      <c r="O1056" t="s">
        <v>4235</v>
      </c>
      <c r="P1056" t="s">
        <v>4666</v>
      </c>
      <c r="Q1056" t="s">
        <v>4476</v>
      </c>
      <c r="R1056">
        <v>7</v>
      </c>
      <c r="S1056">
        <v>1284</v>
      </c>
      <c r="T1056">
        <v>0</v>
      </c>
      <c r="U1056">
        <v>205.17</v>
      </c>
      <c r="V1056" t="s">
        <v>42</v>
      </c>
      <c r="W1056">
        <v>51.35</v>
      </c>
      <c r="X1056" t="s">
        <v>50</v>
      </c>
      <c r="Y1056" t="s">
        <v>8755</v>
      </c>
      <c r="Z1056">
        <v>2013</v>
      </c>
      <c r="AA1056">
        <v>37</v>
      </c>
      <c r="AB1056">
        <v>25805</v>
      </c>
    </row>
    <row r="1057" spans="1:28" x14ac:dyDescent="0.2">
      <c r="A1057" t="s">
        <v>4667</v>
      </c>
      <c r="B1057" s="1">
        <v>41761</v>
      </c>
      <c r="C1057" s="1">
        <v>41765</v>
      </c>
      <c r="D1057" t="s">
        <v>45</v>
      </c>
      <c r="E1057" t="s">
        <v>4668</v>
      </c>
      <c r="F1057" t="s">
        <v>4669</v>
      </c>
      <c r="G1057" t="s">
        <v>31</v>
      </c>
      <c r="H1057" t="s">
        <v>2256</v>
      </c>
      <c r="I1057" t="s">
        <v>2498</v>
      </c>
      <c r="J1057" t="s">
        <v>2499</v>
      </c>
      <c r="K1057" t="s">
        <v>2005</v>
      </c>
      <c r="L1057" t="s">
        <v>2005</v>
      </c>
      <c r="M1057" t="s">
        <v>2112</v>
      </c>
      <c r="N1057" t="s">
        <v>4036</v>
      </c>
      <c r="O1057" t="s">
        <v>4235</v>
      </c>
      <c r="P1057" t="s">
        <v>4264</v>
      </c>
      <c r="Q1057" t="s">
        <v>4265</v>
      </c>
      <c r="R1057">
        <v>6</v>
      </c>
      <c r="S1057">
        <v>820</v>
      </c>
      <c r="T1057">
        <v>0</v>
      </c>
      <c r="U1057">
        <v>139.32</v>
      </c>
      <c r="V1057" t="s">
        <v>42</v>
      </c>
      <c r="W1057">
        <v>41.57</v>
      </c>
      <c r="X1057" t="s">
        <v>50</v>
      </c>
      <c r="Y1057" t="s">
        <v>8744</v>
      </c>
      <c r="Z1057">
        <v>2014</v>
      </c>
      <c r="AA1057">
        <v>18</v>
      </c>
      <c r="AB1057">
        <v>22761</v>
      </c>
    </row>
    <row r="1058" spans="1:28" x14ac:dyDescent="0.2">
      <c r="A1058" t="s">
        <v>4670</v>
      </c>
      <c r="B1058" s="1">
        <v>41800</v>
      </c>
      <c r="C1058" s="1">
        <v>41806</v>
      </c>
      <c r="D1058" t="s">
        <v>45</v>
      </c>
      <c r="E1058" t="s">
        <v>4671</v>
      </c>
      <c r="F1058" t="s">
        <v>4672</v>
      </c>
      <c r="G1058" t="s">
        <v>31</v>
      </c>
      <c r="H1058" t="s">
        <v>2011</v>
      </c>
      <c r="I1058" t="s">
        <v>4625</v>
      </c>
      <c r="J1058" t="s">
        <v>4673</v>
      </c>
      <c r="K1058" t="s">
        <v>2005</v>
      </c>
      <c r="L1058" t="s">
        <v>2005</v>
      </c>
      <c r="M1058" t="s">
        <v>2014</v>
      </c>
      <c r="N1058" t="s">
        <v>4036</v>
      </c>
      <c r="O1058" t="s">
        <v>4235</v>
      </c>
      <c r="P1058" t="s">
        <v>4643</v>
      </c>
      <c r="Q1058" t="s">
        <v>4644</v>
      </c>
      <c r="R1058">
        <v>8</v>
      </c>
      <c r="S1058">
        <v>1215</v>
      </c>
      <c r="T1058">
        <v>0</v>
      </c>
      <c r="U1058">
        <v>413.04</v>
      </c>
      <c r="V1058" t="s">
        <v>42</v>
      </c>
      <c r="W1058">
        <v>72.55</v>
      </c>
      <c r="X1058" t="s">
        <v>50</v>
      </c>
      <c r="Y1058" t="s">
        <v>8745</v>
      </c>
      <c r="Z1058">
        <v>2014</v>
      </c>
      <c r="AA1058">
        <v>24</v>
      </c>
      <c r="AB1058">
        <v>28062</v>
      </c>
    </row>
    <row r="1059" spans="1:28" x14ac:dyDescent="0.2">
      <c r="A1059" t="s">
        <v>4674</v>
      </c>
      <c r="B1059" s="1">
        <v>40624</v>
      </c>
      <c r="C1059" s="1">
        <v>40629</v>
      </c>
      <c r="D1059" t="s">
        <v>45</v>
      </c>
      <c r="E1059" t="s">
        <v>4675</v>
      </c>
      <c r="F1059" t="s">
        <v>4676</v>
      </c>
      <c r="G1059" t="s">
        <v>31</v>
      </c>
      <c r="H1059" t="s">
        <v>1994</v>
      </c>
      <c r="I1059" t="s">
        <v>4677</v>
      </c>
      <c r="J1059" t="s">
        <v>4678</v>
      </c>
      <c r="K1059" t="s">
        <v>1950</v>
      </c>
      <c r="L1059" t="s">
        <v>1950</v>
      </c>
      <c r="M1059" t="s">
        <v>1988</v>
      </c>
      <c r="N1059" t="s">
        <v>4036</v>
      </c>
      <c r="O1059" t="s">
        <v>4235</v>
      </c>
      <c r="P1059" t="s">
        <v>4679</v>
      </c>
      <c r="Q1059" t="s">
        <v>4237</v>
      </c>
      <c r="R1059">
        <v>5</v>
      </c>
      <c r="S1059">
        <v>2125</v>
      </c>
      <c r="T1059">
        <v>0</v>
      </c>
      <c r="U1059">
        <v>488.6</v>
      </c>
      <c r="V1059" t="s">
        <v>42</v>
      </c>
      <c r="W1059">
        <v>151.91800000000001</v>
      </c>
      <c r="X1059" t="s">
        <v>50</v>
      </c>
      <c r="Y1059" t="s">
        <v>8759</v>
      </c>
      <c r="Z1059">
        <v>2011</v>
      </c>
      <c r="AA1059">
        <v>13</v>
      </c>
      <c r="AB1059">
        <v>4785</v>
      </c>
    </row>
    <row r="1060" spans="1:28" x14ac:dyDescent="0.2">
      <c r="A1060" t="s">
        <v>4680</v>
      </c>
      <c r="B1060" s="1">
        <v>41177</v>
      </c>
      <c r="C1060" s="1">
        <v>41183</v>
      </c>
      <c r="D1060" t="s">
        <v>45</v>
      </c>
      <c r="E1060" t="s">
        <v>4681</v>
      </c>
      <c r="F1060" t="s">
        <v>1256</v>
      </c>
      <c r="G1060" t="s">
        <v>31</v>
      </c>
      <c r="H1060" t="s">
        <v>1994</v>
      </c>
      <c r="I1060" t="s">
        <v>3725</v>
      </c>
      <c r="J1060" t="s">
        <v>3726</v>
      </c>
      <c r="K1060" t="s">
        <v>1950</v>
      </c>
      <c r="L1060" t="s">
        <v>1950</v>
      </c>
      <c r="M1060" t="s">
        <v>1988</v>
      </c>
      <c r="N1060" t="s">
        <v>4036</v>
      </c>
      <c r="O1060" t="s">
        <v>4235</v>
      </c>
      <c r="P1060" t="s">
        <v>4682</v>
      </c>
      <c r="Q1060" t="s">
        <v>4571</v>
      </c>
      <c r="R1060">
        <v>9</v>
      </c>
      <c r="S1060">
        <v>1001</v>
      </c>
      <c r="T1060">
        <v>0</v>
      </c>
      <c r="U1060">
        <v>9.9</v>
      </c>
      <c r="V1060" t="s">
        <v>42</v>
      </c>
      <c r="W1060">
        <v>109.339</v>
      </c>
      <c r="X1060" t="s">
        <v>50</v>
      </c>
      <c r="Y1060" t="s">
        <v>8763</v>
      </c>
      <c r="Z1060">
        <v>2012</v>
      </c>
      <c r="AA1060">
        <v>39</v>
      </c>
      <c r="AB1060">
        <v>4737</v>
      </c>
    </row>
    <row r="1061" spans="1:28" x14ac:dyDescent="0.2">
      <c r="A1061" t="s">
        <v>4683</v>
      </c>
      <c r="B1061" s="1">
        <v>41520</v>
      </c>
      <c r="C1061" s="1">
        <v>41526</v>
      </c>
      <c r="D1061" t="s">
        <v>45</v>
      </c>
      <c r="E1061" t="s">
        <v>4684</v>
      </c>
      <c r="F1061" t="s">
        <v>4685</v>
      </c>
      <c r="G1061" t="s">
        <v>31</v>
      </c>
      <c r="H1061" t="s">
        <v>1948</v>
      </c>
      <c r="I1061" t="s">
        <v>1948</v>
      </c>
      <c r="J1061" t="s">
        <v>1949</v>
      </c>
      <c r="K1061" t="s">
        <v>1950</v>
      </c>
      <c r="L1061" t="s">
        <v>1950</v>
      </c>
      <c r="M1061" t="s">
        <v>1757</v>
      </c>
      <c r="N1061" t="s">
        <v>4036</v>
      </c>
      <c r="O1061" t="s">
        <v>4235</v>
      </c>
      <c r="P1061" t="s">
        <v>4259</v>
      </c>
      <c r="Q1061" t="s">
        <v>4260</v>
      </c>
      <c r="R1061">
        <v>6</v>
      </c>
      <c r="S1061">
        <v>2617</v>
      </c>
      <c r="T1061">
        <v>0</v>
      </c>
      <c r="U1061">
        <v>26.16</v>
      </c>
      <c r="V1061" t="s">
        <v>42</v>
      </c>
      <c r="W1061">
        <v>230.47</v>
      </c>
      <c r="X1061" t="s">
        <v>50</v>
      </c>
      <c r="Y1061" t="s">
        <v>8755</v>
      </c>
      <c r="Z1061">
        <v>2013</v>
      </c>
      <c r="AA1061">
        <v>36</v>
      </c>
      <c r="AB1061">
        <v>6154</v>
      </c>
    </row>
    <row r="1062" spans="1:28" x14ac:dyDescent="0.2">
      <c r="A1062" t="s">
        <v>4686</v>
      </c>
      <c r="B1062" s="1">
        <v>41914</v>
      </c>
      <c r="C1062" s="1">
        <v>41919</v>
      </c>
      <c r="D1062" t="s">
        <v>45</v>
      </c>
      <c r="E1062" t="s">
        <v>4687</v>
      </c>
      <c r="F1062" t="s">
        <v>4688</v>
      </c>
      <c r="G1062" t="s">
        <v>31</v>
      </c>
      <c r="H1062" t="s">
        <v>1994</v>
      </c>
      <c r="I1062" t="s">
        <v>4008</v>
      </c>
      <c r="J1062" t="s">
        <v>4009</v>
      </c>
      <c r="K1062" t="s">
        <v>1950</v>
      </c>
      <c r="L1062" t="s">
        <v>1950</v>
      </c>
      <c r="M1062" t="s">
        <v>1988</v>
      </c>
      <c r="N1062" t="s">
        <v>4036</v>
      </c>
      <c r="O1062" t="s">
        <v>4235</v>
      </c>
      <c r="P1062" t="s">
        <v>4689</v>
      </c>
      <c r="Q1062" t="s">
        <v>4354</v>
      </c>
      <c r="R1062">
        <v>9</v>
      </c>
      <c r="S1062">
        <v>747</v>
      </c>
      <c r="T1062">
        <v>0</v>
      </c>
      <c r="U1062">
        <v>358.56</v>
      </c>
      <c r="V1062" t="s">
        <v>42</v>
      </c>
      <c r="W1062">
        <v>10.128</v>
      </c>
      <c r="X1062" t="s">
        <v>50</v>
      </c>
      <c r="Y1062" t="s">
        <v>8749</v>
      </c>
      <c r="Z1062">
        <v>2014</v>
      </c>
      <c r="AA1062">
        <v>40</v>
      </c>
      <c r="AB1062">
        <v>9954</v>
      </c>
    </row>
    <row r="1063" spans="1:28" x14ac:dyDescent="0.2">
      <c r="A1063" t="s">
        <v>4690</v>
      </c>
      <c r="B1063" s="1">
        <v>40638</v>
      </c>
      <c r="C1063" s="1">
        <v>40643</v>
      </c>
      <c r="D1063" t="s">
        <v>45</v>
      </c>
      <c r="E1063" t="s">
        <v>4691</v>
      </c>
      <c r="F1063" t="s">
        <v>4692</v>
      </c>
      <c r="G1063" t="s">
        <v>246</v>
      </c>
      <c r="H1063" t="s">
        <v>3046</v>
      </c>
      <c r="I1063" t="s">
        <v>4693</v>
      </c>
      <c r="J1063" t="s">
        <v>4694</v>
      </c>
      <c r="K1063" t="s">
        <v>2005</v>
      </c>
      <c r="L1063" t="s">
        <v>2005</v>
      </c>
      <c r="M1063" t="s">
        <v>2112</v>
      </c>
      <c r="N1063" t="s">
        <v>4036</v>
      </c>
      <c r="O1063" t="s">
        <v>4695</v>
      </c>
      <c r="P1063" t="s">
        <v>4696</v>
      </c>
      <c r="Q1063" t="s">
        <v>4697</v>
      </c>
      <c r="R1063">
        <v>5</v>
      </c>
      <c r="S1063">
        <v>712</v>
      </c>
      <c r="T1063">
        <v>0</v>
      </c>
      <c r="U1063">
        <v>7.05</v>
      </c>
      <c r="V1063" t="s">
        <v>42</v>
      </c>
      <c r="W1063">
        <v>49.27</v>
      </c>
      <c r="X1063" t="s">
        <v>50</v>
      </c>
      <c r="Y1063" t="s">
        <v>8751</v>
      </c>
      <c r="Z1063">
        <v>2011</v>
      </c>
      <c r="AA1063">
        <v>15</v>
      </c>
      <c r="AB1063">
        <v>25217</v>
      </c>
    </row>
    <row r="1064" spans="1:28" x14ac:dyDescent="0.2">
      <c r="A1064" t="s">
        <v>4698</v>
      </c>
      <c r="B1064" s="1">
        <v>40758</v>
      </c>
      <c r="C1064" s="1">
        <v>40762</v>
      </c>
      <c r="D1064" t="s">
        <v>45</v>
      </c>
      <c r="E1064" t="s">
        <v>4699</v>
      </c>
      <c r="F1064" t="s">
        <v>1383</v>
      </c>
      <c r="G1064" t="s">
        <v>262</v>
      </c>
      <c r="H1064" t="s">
        <v>2011</v>
      </c>
      <c r="I1064" t="s">
        <v>2212</v>
      </c>
      <c r="J1064" t="s">
        <v>2389</v>
      </c>
      <c r="K1064" t="s">
        <v>2005</v>
      </c>
      <c r="L1064" t="s">
        <v>2005</v>
      </c>
      <c r="M1064" t="s">
        <v>2014</v>
      </c>
      <c r="N1064" t="s">
        <v>4036</v>
      </c>
      <c r="O1064" t="s">
        <v>4695</v>
      </c>
      <c r="P1064" t="s">
        <v>4700</v>
      </c>
      <c r="Q1064" t="s">
        <v>4701</v>
      </c>
      <c r="R1064">
        <v>3</v>
      </c>
      <c r="S1064">
        <v>713</v>
      </c>
      <c r="T1064">
        <v>0</v>
      </c>
      <c r="U1064">
        <v>128.25</v>
      </c>
      <c r="V1064" t="s">
        <v>42</v>
      </c>
      <c r="W1064">
        <v>73.510000000000005</v>
      </c>
      <c r="X1064" t="s">
        <v>50</v>
      </c>
      <c r="Y1064" t="s">
        <v>8724</v>
      </c>
      <c r="Z1064">
        <v>2011</v>
      </c>
      <c r="AA1064">
        <v>32</v>
      </c>
      <c r="AB1064">
        <v>22335</v>
      </c>
    </row>
    <row r="1065" spans="1:28" x14ac:dyDescent="0.2">
      <c r="A1065" t="s">
        <v>4702</v>
      </c>
      <c r="B1065" s="1">
        <v>40824</v>
      </c>
      <c r="C1065" s="1">
        <v>40830</v>
      </c>
      <c r="D1065" t="s">
        <v>45</v>
      </c>
      <c r="E1065" t="s">
        <v>4703</v>
      </c>
      <c r="F1065" t="s">
        <v>4704</v>
      </c>
      <c r="G1065" t="s">
        <v>262</v>
      </c>
      <c r="H1065" t="s">
        <v>2011</v>
      </c>
      <c r="I1065" t="s">
        <v>4458</v>
      </c>
      <c r="J1065" t="s">
        <v>4459</v>
      </c>
      <c r="K1065" t="s">
        <v>2005</v>
      </c>
      <c r="L1065" t="s">
        <v>2005</v>
      </c>
      <c r="M1065" t="s">
        <v>2014</v>
      </c>
      <c r="N1065" t="s">
        <v>4036</v>
      </c>
      <c r="O1065" t="s">
        <v>4695</v>
      </c>
      <c r="P1065" t="s">
        <v>4705</v>
      </c>
      <c r="Q1065" t="s">
        <v>4706</v>
      </c>
      <c r="R1065">
        <v>3</v>
      </c>
      <c r="S1065">
        <v>1081</v>
      </c>
      <c r="T1065">
        <v>0</v>
      </c>
      <c r="U1065">
        <v>302.49</v>
      </c>
      <c r="V1065" t="s">
        <v>42</v>
      </c>
      <c r="W1065">
        <v>75.06</v>
      </c>
      <c r="X1065" t="s">
        <v>50</v>
      </c>
      <c r="Y1065" t="s">
        <v>8726</v>
      </c>
      <c r="Z1065">
        <v>2011</v>
      </c>
      <c r="AA1065">
        <v>41</v>
      </c>
      <c r="AB1065">
        <v>29557</v>
      </c>
    </row>
    <row r="1066" spans="1:28" x14ac:dyDescent="0.2">
      <c r="A1066" t="s">
        <v>4707</v>
      </c>
      <c r="B1066" s="1">
        <v>40831</v>
      </c>
      <c r="C1066" s="1">
        <v>40836</v>
      </c>
      <c r="D1066" t="s">
        <v>45</v>
      </c>
      <c r="E1066" t="s">
        <v>4708</v>
      </c>
      <c r="F1066" t="s">
        <v>4709</v>
      </c>
      <c r="G1066" t="s">
        <v>246</v>
      </c>
      <c r="H1066" t="s">
        <v>2110</v>
      </c>
      <c r="I1066" t="s">
        <v>2111</v>
      </c>
      <c r="J1066" t="s">
        <v>2111</v>
      </c>
      <c r="K1066" t="s">
        <v>2005</v>
      </c>
      <c r="L1066" t="s">
        <v>2005</v>
      </c>
      <c r="M1066" t="s">
        <v>2112</v>
      </c>
      <c r="N1066" t="s">
        <v>4036</v>
      </c>
      <c r="O1066" t="s">
        <v>4695</v>
      </c>
      <c r="P1066" t="s">
        <v>4710</v>
      </c>
      <c r="Q1066" t="s">
        <v>4711</v>
      </c>
      <c r="R1066">
        <v>3</v>
      </c>
      <c r="S1066">
        <v>959</v>
      </c>
      <c r="T1066">
        <v>0</v>
      </c>
      <c r="U1066">
        <v>373.86</v>
      </c>
      <c r="V1066" t="s">
        <v>42</v>
      </c>
      <c r="W1066">
        <v>80.930000000000007</v>
      </c>
      <c r="X1066" t="s">
        <v>50</v>
      </c>
      <c r="Y1066" t="s">
        <v>8726</v>
      </c>
      <c r="Z1066">
        <v>2011</v>
      </c>
      <c r="AA1066">
        <v>42</v>
      </c>
      <c r="AB1066">
        <v>27932</v>
      </c>
    </row>
    <row r="1067" spans="1:28" x14ac:dyDescent="0.2">
      <c r="A1067" t="s">
        <v>4712</v>
      </c>
      <c r="B1067" s="1">
        <v>40840</v>
      </c>
      <c r="C1067" s="1">
        <v>40846</v>
      </c>
      <c r="D1067" t="s">
        <v>45</v>
      </c>
      <c r="E1067" t="s">
        <v>4119</v>
      </c>
      <c r="F1067" t="s">
        <v>1606</v>
      </c>
      <c r="G1067" t="s">
        <v>262</v>
      </c>
      <c r="H1067" t="s">
        <v>2011</v>
      </c>
      <c r="I1067" t="s">
        <v>2012</v>
      </c>
      <c r="J1067" t="s">
        <v>4713</v>
      </c>
      <c r="K1067" t="s">
        <v>2005</v>
      </c>
      <c r="L1067" t="s">
        <v>2005</v>
      </c>
      <c r="M1067" t="s">
        <v>2014</v>
      </c>
      <c r="N1067" t="s">
        <v>4036</v>
      </c>
      <c r="O1067" t="s">
        <v>4695</v>
      </c>
      <c r="P1067" t="s">
        <v>4714</v>
      </c>
      <c r="Q1067" t="s">
        <v>4715</v>
      </c>
      <c r="R1067">
        <v>4</v>
      </c>
      <c r="S1067">
        <v>1422</v>
      </c>
      <c r="T1067">
        <v>0</v>
      </c>
      <c r="U1067">
        <v>526.20000000000005</v>
      </c>
      <c r="V1067" t="s">
        <v>42</v>
      </c>
      <c r="W1067">
        <v>78.75</v>
      </c>
      <c r="X1067" t="s">
        <v>50</v>
      </c>
      <c r="Y1067" t="s">
        <v>8726</v>
      </c>
      <c r="Z1067">
        <v>2011</v>
      </c>
      <c r="AA1067">
        <v>44</v>
      </c>
      <c r="AB1067">
        <v>24673</v>
      </c>
    </row>
    <row r="1068" spans="1:28" x14ac:dyDescent="0.2">
      <c r="A1068" t="s">
        <v>4716</v>
      </c>
      <c r="B1068" s="1">
        <v>40849</v>
      </c>
      <c r="C1068" s="1">
        <v>40854</v>
      </c>
      <c r="D1068" t="s">
        <v>45</v>
      </c>
      <c r="E1068" t="s">
        <v>4650</v>
      </c>
      <c r="F1068" t="s">
        <v>4651</v>
      </c>
      <c r="G1068" t="s">
        <v>31</v>
      </c>
      <c r="H1068" t="s">
        <v>2256</v>
      </c>
      <c r="I1068" t="s">
        <v>3138</v>
      </c>
      <c r="J1068" t="s">
        <v>3139</v>
      </c>
      <c r="K1068" t="s">
        <v>2005</v>
      </c>
      <c r="L1068" t="s">
        <v>2005</v>
      </c>
      <c r="M1068" t="s">
        <v>2112</v>
      </c>
      <c r="N1068" t="s">
        <v>4036</v>
      </c>
      <c r="O1068" t="s">
        <v>4695</v>
      </c>
      <c r="P1068" t="s">
        <v>4717</v>
      </c>
      <c r="Q1068" t="s">
        <v>4718</v>
      </c>
      <c r="R1068">
        <v>3</v>
      </c>
      <c r="S1068">
        <v>505</v>
      </c>
      <c r="T1068">
        <v>0</v>
      </c>
      <c r="U1068">
        <v>232.11</v>
      </c>
      <c r="V1068" t="s">
        <v>42</v>
      </c>
      <c r="W1068">
        <v>32.89</v>
      </c>
      <c r="X1068" t="s">
        <v>50</v>
      </c>
      <c r="Y1068" t="s">
        <v>8727</v>
      </c>
      <c r="Z1068">
        <v>2011</v>
      </c>
      <c r="AA1068">
        <v>45</v>
      </c>
      <c r="AB1068">
        <v>23645</v>
      </c>
    </row>
    <row r="1069" spans="1:28" x14ac:dyDescent="0.2">
      <c r="A1069" t="s">
        <v>4719</v>
      </c>
      <c r="B1069" s="1">
        <v>40850</v>
      </c>
      <c r="C1069" s="1">
        <v>40855</v>
      </c>
      <c r="D1069" t="s">
        <v>45</v>
      </c>
      <c r="E1069" t="s">
        <v>4720</v>
      </c>
      <c r="F1069" t="s">
        <v>4721</v>
      </c>
      <c r="G1069" t="s">
        <v>246</v>
      </c>
      <c r="H1069" t="s">
        <v>2256</v>
      </c>
      <c r="I1069" t="s">
        <v>3444</v>
      </c>
      <c r="J1069" t="s">
        <v>4722</v>
      </c>
      <c r="K1069" t="s">
        <v>2005</v>
      </c>
      <c r="L1069" t="s">
        <v>2005</v>
      </c>
      <c r="M1069" t="s">
        <v>2112</v>
      </c>
      <c r="N1069" t="s">
        <v>4036</v>
      </c>
      <c r="O1069" t="s">
        <v>4695</v>
      </c>
      <c r="P1069" t="s">
        <v>4723</v>
      </c>
      <c r="Q1069" t="s">
        <v>4724</v>
      </c>
      <c r="R1069">
        <v>4</v>
      </c>
      <c r="S1069">
        <v>1200</v>
      </c>
      <c r="T1069">
        <v>0</v>
      </c>
      <c r="U1069">
        <v>395.88</v>
      </c>
      <c r="V1069" t="s">
        <v>42</v>
      </c>
      <c r="W1069">
        <v>88.68</v>
      </c>
      <c r="X1069" t="s">
        <v>50</v>
      </c>
      <c r="Y1069" t="s">
        <v>8727</v>
      </c>
      <c r="Z1069">
        <v>2011</v>
      </c>
      <c r="AA1069">
        <v>45</v>
      </c>
      <c r="AB1069">
        <v>23397</v>
      </c>
    </row>
    <row r="1070" spans="1:28" x14ac:dyDescent="0.2">
      <c r="A1070" t="s">
        <v>4725</v>
      </c>
      <c r="B1070" s="1">
        <v>40879</v>
      </c>
      <c r="C1070" s="1">
        <v>40884</v>
      </c>
      <c r="D1070" t="s">
        <v>45</v>
      </c>
      <c r="E1070" t="s">
        <v>4726</v>
      </c>
      <c r="F1070" t="s">
        <v>181</v>
      </c>
      <c r="G1070" t="s">
        <v>31</v>
      </c>
      <c r="H1070" t="s">
        <v>2241</v>
      </c>
      <c r="I1070" t="s">
        <v>2242</v>
      </c>
      <c r="J1070" t="s">
        <v>2243</v>
      </c>
      <c r="K1070" t="s">
        <v>2005</v>
      </c>
      <c r="L1070" t="s">
        <v>2005</v>
      </c>
      <c r="M1070" t="s">
        <v>2185</v>
      </c>
      <c r="N1070" t="s">
        <v>4036</v>
      </c>
      <c r="O1070" t="s">
        <v>4695</v>
      </c>
      <c r="P1070" t="s">
        <v>4727</v>
      </c>
      <c r="Q1070" t="s">
        <v>4728</v>
      </c>
      <c r="R1070">
        <v>6</v>
      </c>
      <c r="S1070">
        <v>890</v>
      </c>
      <c r="T1070">
        <v>0</v>
      </c>
      <c r="U1070">
        <v>355.86</v>
      </c>
      <c r="V1070" t="s">
        <v>42</v>
      </c>
      <c r="W1070">
        <v>38.32</v>
      </c>
      <c r="X1070" t="s">
        <v>50</v>
      </c>
      <c r="Y1070" t="s">
        <v>8728</v>
      </c>
      <c r="Z1070">
        <v>2011</v>
      </c>
      <c r="AA1070">
        <v>49</v>
      </c>
      <c r="AB1070">
        <v>30924</v>
      </c>
    </row>
    <row r="1071" spans="1:28" x14ac:dyDescent="0.2">
      <c r="A1071" t="s">
        <v>4729</v>
      </c>
      <c r="B1071" s="1">
        <v>40883</v>
      </c>
      <c r="C1071" s="1">
        <v>40890</v>
      </c>
      <c r="D1071" t="s">
        <v>45</v>
      </c>
      <c r="E1071" t="s">
        <v>4730</v>
      </c>
      <c r="F1071" t="s">
        <v>1856</v>
      </c>
      <c r="G1071" t="s">
        <v>246</v>
      </c>
      <c r="H1071" t="s">
        <v>2011</v>
      </c>
      <c r="I1071" t="s">
        <v>4731</v>
      </c>
      <c r="J1071" t="s">
        <v>4732</v>
      </c>
      <c r="K1071" t="s">
        <v>2005</v>
      </c>
      <c r="L1071" t="s">
        <v>2005</v>
      </c>
      <c r="M1071" t="s">
        <v>2014</v>
      </c>
      <c r="N1071" t="s">
        <v>4036</v>
      </c>
      <c r="O1071" t="s">
        <v>4695</v>
      </c>
      <c r="P1071" t="s">
        <v>4733</v>
      </c>
      <c r="Q1071" t="s">
        <v>4734</v>
      </c>
      <c r="R1071">
        <v>7</v>
      </c>
      <c r="S1071">
        <v>2519</v>
      </c>
      <c r="T1071">
        <v>0</v>
      </c>
      <c r="U1071">
        <v>553.98</v>
      </c>
      <c r="V1071" t="s">
        <v>42</v>
      </c>
      <c r="W1071">
        <v>283.08999999999997</v>
      </c>
      <c r="X1071" t="s">
        <v>50</v>
      </c>
      <c r="Y1071" t="s">
        <v>8728</v>
      </c>
      <c r="Z1071">
        <v>2011</v>
      </c>
      <c r="AA1071">
        <v>50</v>
      </c>
      <c r="AB1071">
        <v>28750</v>
      </c>
    </row>
    <row r="1072" spans="1:28" x14ac:dyDescent="0.2">
      <c r="A1072" t="s">
        <v>4735</v>
      </c>
      <c r="B1072" s="1">
        <v>40897</v>
      </c>
      <c r="C1072" s="1">
        <v>40902</v>
      </c>
      <c r="D1072" t="s">
        <v>45</v>
      </c>
      <c r="E1072" t="s">
        <v>4736</v>
      </c>
      <c r="F1072" t="s">
        <v>1276</v>
      </c>
      <c r="G1072" t="s">
        <v>246</v>
      </c>
      <c r="H1072" t="s">
        <v>2110</v>
      </c>
      <c r="I1072" t="s">
        <v>4737</v>
      </c>
      <c r="J1072" t="s">
        <v>4737</v>
      </c>
      <c r="K1072" t="s">
        <v>2005</v>
      </c>
      <c r="L1072" t="s">
        <v>2005</v>
      </c>
      <c r="M1072" t="s">
        <v>2112</v>
      </c>
      <c r="N1072" t="s">
        <v>4036</v>
      </c>
      <c r="O1072" t="s">
        <v>4695</v>
      </c>
      <c r="P1072" t="s">
        <v>4738</v>
      </c>
      <c r="Q1072" t="s">
        <v>4739</v>
      </c>
      <c r="R1072">
        <v>8</v>
      </c>
      <c r="S1072">
        <v>1516</v>
      </c>
      <c r="T1072">
        <v>0</v>
      </c>
      <c r="U1072">
        <v>121.2</v>
      </c>
      <c r="V1072" t="s">
        <v>42</v>
      </c>
      <c r="W1072">
        <v>143.03</v>
      </c>
      <c r="X1072" t="s">
        <v>50</v>
      </c>
      <c r="Y1072" t="s">
        <v>8728</v>
      </c>
      <c r="Z1072">
        <v>2011</v>
      </c>
      <c r="AA1072">
        <v>52</v>
      </c>
      <c r="AB1072">
        <v>26376</v>
      </c>
    </row>
    <row r="1073" spans="1:28" x14ac:dyDescent="0.2">
      <c r="A1073" t="s">
        <v>4735</v>
      </c>
      <c r="B1073" s="1">
        <v>40897</v>
      </c>
      <c r="C1073" s="1">
        <v>40902</v>
      </c>
      <c r="D1073" t="s">
        <v>45</v>
      </c>
      <c r="E1073" t="s">
        <v>4736</v>
      </c>
      <c r="F1073" t="s">
        <v>1276</v>
      </c>
      <c r="G1073" t="s">
        <v>246</v>
      </c>
      <c r="H1073" t="s">
        <v>2110</v>
      </c>
      <c r="I1073" t="s">
        <v>4737</v>
      </c>
      <c r="J1073" t="s">
        <v>4737</v>
      </c>
      <c r="K1073" t="s">
        <v>2005</v>
      </c>
      <c r="L1073" t="s">
        <v>2005</v>
      </c>
      <c r="M1073" t="s">
        <v>2112</v>
      </c>
      <c r="N1073" t="s">
        <v>4036</v>
      </c>
      <c r="O1073" t="s">
        <v>4695</v>
      </c>
      <c r="P1073" t="s">
        <v>4740</v>
      </c>
      <c r="Q1073" t="s">
        <v>4741</v>
      </c>
      <c r="R1073">
        <v>6</v>
      </c>
      <c r="S1073">
        <v>1900</v>
      </c>
      <c r="T1073">
        <v>0</v>
      </c>
      <c r="U1073">
        <v>398.88</v>
      </c>
      <c r="V1073" t="s">
        <v>42</v>
      </c>
      <c r="W1073">
        <v>115.5</v>
      </c>
      <c r="X1073" t="s">
        <v>50</v>
      </c>
      <c r="Y1073" t="s">
        <v>8728</v>
      </c>
      <c r="Z1073">
        <v>2011</v>
      </c>
      <c r="AA1073">
        <v>52</v>
      </c>
      <c r="AB1073">
        <v>26367</v>
      </c>
    </row>
    <row r="1074" spans="1:28" x14ac:dyDescent="0.2">
      <c r="A1074" t="s">
        <v>4742</v>
      </c>
      <c r="B1074" s="1">
        <v>40924</v>
      </c>
      <c r="C1074" s="1">
        <v>40929</v>
      </c>
      <c r="D1074" t="s">
        <v>45</v>
      </c>
      <c r="E1074" t="s">
        <v>4743</v>
      </c>
      <c r="F1074" t="s">
        <v>2940</v>
      </c>
      <c r="G1074" t="s">
        <v>31</v>
      </c>
      <c r="H1074" t="s">
        <v>2011</v>
      </c>
      <c r="I1074" t="s">
        <v>2148</v>
      </c>
      <c r="J1074" t="s">
        <v>2148</v>
      </c>
      <c r="K1074" t="s">
        <v>2005</v>
      </c>
      <c r="L1074" t="s">
        <v>2005</v>
      </c>
      <c r="M1074" t="s">
        <v>2014</v>
      </c>
      <c r="N1074" t="s">
        <v>4036</v>
      </c>
      <c r="O1074" t="s">
        <v>4695</v>
      </c>
      <c r="P1074" t="s">
        <v>4744</v>
      </c>
      <c r="Q1074" t="s">
        <v>4745</v>
      </c>
      <c r="R1074">
        <v>3</v>
      </c>
      <c r="S1074">
        <v>785</v>
      </c>
      <c r="T1074">
        <v>0</v>
      </c>
      <c r="U1074">
        <v>94.23</v>
      </c>
      <c r="V1074" t="s">
        <v>42</v>
      </c>
      <c r="W1074">
        <v>33.340000000000003</v>
      </c>
      <c r="X1074" t="s">
        <v>50</v>
      </c>
      <c r="Y1074" t="s">
        <v>8766</v>
      </c>
      <c r="Z1074">
        <v>2012</v>
      </c>
      <c r="AA1074">
        <v>3</v>
      </c>
      <c r="AB1074">
        <v>20723</v>
      </c>
    </row>
    <row r="1075" spans="1:28" x14ac:dyDescent="0.2">
      <c r="A1075" t="s">
        <v>4261</v>
      </c>
      <c r="B1075" s="1">
        <v>40927</v>
      </c>
      <c r="C1075" s="1">
        <v>40933</v>
      </c>
      <c r="D1075" t="s">
        <v>45</v>
      </c>
      <c r="E1075" t="s">
        <v>4262</v>
      </c>
      <c r="F1075" t="s">
        <v>4263</v>
      </c>
      <c r="G1075" t="s">
        <v>262</v>
      </c>
      <c r="H1075" t="s">
        <v>2011</v>
      </c>
      <c r="I1075" t="s">
        <v>2780</v>
      </c>
      <c r="J1075" t="s">
        <v>3566</v>
      </c>
      <c r="K1075" t="s">
        <v>2005</v>
      </c>
      <c r="L1075" t="s">
        <v>2005</v>
      </c>
      <c r="M1075" t="s">
        <v>2014</v>
      </c>
      <c r="N1075" t="s">
        <v>4036</v>
      </c>
      <c r="O1075" t="s">
        <v>4695</v>
      </c>
      <c r="P1075" t="s">
        <v>4746</v>
      </c>
      <c r="Q1075" t="s">
        <v>4747</v>
      </c>
      <c r="R1075">
        <v>4</v>
      </c>
      <c r="S1075">
        <v>587</v>
      </c>
      <c r="T1075">
        <v>0</v>
      </c>
      <c r="U1075">
        <v>146.76</v>
      </c>
      <c r="V1075" t="s">
        <v>42</v>
      </c>
      <c r="W1075">
        <v>67.02</v>
      </c>
      <c r="X1075" t="s">
        <v>50</v>
      </c>
      <c r="Y1075" t="s">
        <v>8766</v>
      </c>
      <c r="Z1075">
        <v>2012</v>
      </c>
      <c r="AA1075">
        <v>3</v>
      </c>
      <c r="AB1075">
        <v>29182</v>
      </c>
    </row>
    <row r="1076" spans="1:28" x14ac:dyDescent="0.2">
      <c r="A1076" t="s">
        <v>4748</v>
      </c>
      <c r="B1076" s="1">
        <v>41006</v>
      </c>
      <c r="C1076" s="1">
        <v>41011</v>
      </c>
      <c r="D1076" t="s">
        <v>45</v>
      </c>
      <c r="E1076" t="s">
        <v>4749</v>
      </c>
      <c r="F1076" t="s">
        <v>4750</v>
      </c>
      <c r="G1076" t="s">
        <v>246</v>
      </c>
      <c r="H1076" t="s">
        <v>2256</v>
      </c>
      <c r="I1076" t="s">
        <v>3061</v>
      </c>
      <c r="J1076" t="s">
        <v>3061</v>
      </c>
      <c r="K1076" t="s">
        <v>2005</v>
      </c>
      <c r="L1076" t="s">
        <v>2005</v>
      </c>
      <c r="M1076" t="s">
        <v>2112</v>
      </c>
      <c r="N1076" t="s">
        <v>4036</v>
      </c>
      <c r="O1076" t="s">
        <v>4695</v>
      </c>
      <c r="P1076" t="s">
        <v>4751</v>
      </c>
      <c r="Q1076" t="s">
        <v>4752</v>
      </c>
      <c r="R1076">
        <v>3</v>
      </c>
      <c r="S1076">
        <v>1135</v>
      </c>
      <c r="T1076">
        <v>0</v>
      </c>
      <c r="U1076">
        <v>45.36</v>
      </c>
      <c r="V1076" t="s">
        <v>42</v>
      </c>
      <c r="W1076">
        <v>33.18</v>
      </c>
      <c r="X1076" t="s">
        <v>50</v>
      </c>
      <c r="Y1076" t="s">
        <v>8731</v>
      </c>
      <c r="Z1076">
        <v>2012</v>
      </c>
      <c r="AA1076">
        <v>14</v>
      </c>
      <c r="AB1076">
        <v>27292</v>
      </c>
    </row>
    <row r="1077" spans="1:28" x14ac:dyDescent="0.2">
      <c r="A1077" t="s">
        <v>4753</v>
      </c>
      <c r="B1077" s="1">
        <v>41009</v>
      </c>
      <c r="C1077" s="1">
        <v>41015</v>
      </c>
      <c r="D1077" t="s">
        <v>45</v>
      </c>
      <c r="E1077" t="s">
        <v>4754</v>
      </c>
      <c r="F1077" t="s">
        <v>1203</v>
      </c>
      <c r="G1077" t="s">
        <v>31</v>
      </c>
      <c r="H1077" t="s">
        <v>2110</v>
      </c>
      <c r="I1077" t="s">
        <v>2111</v>
      </c>
      <c r="J1077" t="s">
        <v>2111</v>
      </c>
      <c r="K1077" t="s">
        <v>2005</v>
      </c>
      <c r="L1077" t="s">
        <v>2005</v>
      </c>
      <c r="M1077" t="s">
        <v>2112</v>
      </c>
      <c r="N1077" t="s">
        <v>4036</v>
      </c>
      <c r="O1077" t="s">
        <v>4695</v>
      </c>
      <c r="P1077" t="s">
        <v>4700</v>
      </c>
      <c r="Q1077" t="s">
        <v>4701</v>
      </c>
      <c r="R1077">
        <v>4</v>
      </c>
      <c r="S1077">
        <v>950</v>
      </c>
      <c r="T1077">
        <v>0</v>
      </c>
      <c r="U1077">
        <v>171</v>
      </c>
      <c r="V1077" t="s">
        <v>42</v>
      </c>
      <c r="W1077">
        <v>83.61</v>
      </c>
      <c r="X1077" t="s">
        <v>50</v>
      </c>
      <c r="Y1077" t="s">
        <v>8731</v>
      </c>
      <c r="Z1077">
        <v>2012</v>
      </c>
      <c r="AA1077">
        <v>15</v>
      </c>
      <c r="AB1077">
        <v>27436</v>
      </c>
    </row>
    <row r="1078" spans="1:28" x14ac:dyDescent="0.2">
      <c r="A1078" t="s">
        <v>4755</v>
      </c>
      <c r="B1078" s="1">
        <v>41082</v>
      </c>
      <c r="C1078" s="1">
        <v>41087</v>
      </c>
      <c r="D1078" t="s">
        <v>45</v>
      </c>
      <c r="E1078" t="s">
        <v>4691</v>
      </c>
      <c r="F1078" t="s">
        <v>4692</v>
      </c>
      <c r="G1078" t="s">
        <v>246</v>
      </c>
      <c r="H1078" t="s">
        <v>2002</v>
      </c>
      <c r="I1078" t="s">
        <v>4756</v>
      </c>
      <c r="J1078" t="s">
        <v>4756</v>
      </c>
      <c r="K1078" t="s">
        <v>2005</v>
      </c>
      <c r="L1078" t="s">
        <v>2005</v>
      </c>
      <c r="M1078" t="s">
        <v>2006</v>
      </c>
      <c r="N1078" t="s">
        <v>4036</v>
      </c>
      <c r="O1078" t="s">
        <v>4695</v>
      </c>
      <c r="P1078" t="s">
        <v>4723</v>
      </c>
      <c r="Q1078" t="s">
        <v>4724</v>
      </c>
      <c r="R1078">
        <v>5</v>
      </c>
      <c r="S1078">
        <v>1500</v>
      </c>
      <c r="T1078">
        <v>0</v>
      </c>
      <c r="U1078">
        <v>494.85</v>
      </c>
      <c r="V1078" t="s">
        <v>42</v>
      </c>
      <c r="W1078">
        <v>120.33</v>
      </c>
      <c r="X1078" t="s">
        <v>50</v>
      </c>
      <c r="Y1078" t="s">
        <v>8765</v>
      </c>
      <c r="Z1078">
        <v>2012</v>
      </c>
      <c r="AA1078">
        <v>25</v>
      </c>
      <c r="AB1078">
        <v>28367</v>
      </c>
    </row>
    <row r="1079" spans="1:28" x14ac:dyDescent="0.2">
      <c r="A1079" t="s">
        <v>4757</v>
      </c>
      <c r="B1079" s="1">
        <v>41138</v>
      </c>
      <c r="C1079" s="1">
        <v>41143</v>
      </c>
      <c r="D1079" t="s">
        <v>45</v>
      </c>
      <c r="E1079" t="s">
        <v>4758</v>
      </c>
      <c r="F1079" t="s">
        <v>3269</v>
      </c>
      <c r="G1079" t="s">
        <v>31</v>
      </c>
      <c r="H1079" t="s">
        <v>2256</v>
      </c>
      <c r="I1079" t="s">
        <v>3061</v>
      </c>
      <c r="J1079" t="s">
        <v>3061</v>
      </c>
      <c r="K1079" t="s">
        <v>2005</v>
      </c>
      <c r="L1079" t="s">
        <v>2005</v>
      </c>
      <c r="M1079" t="s">
        <v>2112</v>
      </c>
      <c r="N1079" t="s">
        <v>4036</v>
      </c>
      <c r="O1079" t="s">
        <v>4695</v>
      </c>
      <c r="P1079" t="s">
        <v>4759</v>
      </c>
      <c r="Q1079" t="s">
        <v>4760</v>
      </c>
      <c r="R1079">
        <v>5</v>
      </c>
      <c r="S1079">
        <v>855</v>
      </c>
      <c r="T1079">
        <v>0</v>
      </c>
      <c r="U1079">
        <v>205.2</v>
      </c>
      <c r="V1079" t="s">
        <v>42</v>
      </c>
      <c r="W1079">
        <v>19.95</v>
      </c>
      <c r="X1079" t="s">
        <v>50</v>
      </c>
      <c r="Y1079" t="s">
        <v>8732</v>
      </c>
      <c r="Z1079">
        <v>2012</v>
      </c>
      <c r="AA1079">
        <v>33</v>
      </c>
      <c r="AB1079">
        <v>29510</v>
      </c>
    </row>
    <row r="1080" spans="1:28" x14ac:dyDescent="0.2">
      <c r="A1080" t="s">
        <v>4761</v>
      </c>
      <c r="B1080" s="1">
        <v>41185</v>
      </c>
      <c r="C1080" s="1">
        <v>41189</v>
      </c>
      <c r="D1080" t="s">
        <v>45</v>
      </c>
      <c r="E1080" t="s">
        <v>4762</v>
      </c>
      <c r="F1080" t="s">
        <v>77</v>
      </c>
      <c r="G1080" t="s">
        <v>31</v>
      </c>
      <c r="H1080" t="s">
        <v>2256</v>
      </c>
      <c r="I1080" t="s">
        <v>3444</v>
      </c>
      <c r="J1080" t="s">
        <v>3445</v>
      </c>
      <c r="K1080" t="s">
        <v>2005</v>
      </c>
      <c r="L1080" t="s">
        <v>2005</v>
      </c>
      <c r="M1080" t="s">
        <v>2112</v>
      </c>
      <c r="N1080" t="s">
        <v>4036</v>
      </c>
      <c r="O1080" t="s">
        <v>4695</v>
      </c>
      <c r="P1080" t="s">
        <v>4763</v>
      </c>
      <c r="Q1080" t="s">
        <v>4764</v>
      </c>
      <c r="R1080">
        <v>7</v>
      </c>
      <c r="S1080">
        <v>1220</v>
      </c>
      <c r="T1080">
        <v>0</v>
      </c>
      <c r="U1080">
        <v>512.4</v>
      </c>
      <c r="V1080" t="s">
        <v>42</v>
      </c>
      <c r="W1080">
        <v>105.66</v>
      </c>
      <c r="X1080" t="s">
        <v>50</v>
      </c>
      <c r="Y1080" t="s">
        <v>8761</v>
      </c>
      <c r="Z1080">
        <v>2012</v>
      </c>
      <c r="AA1080">
        <v>40</v>
      </c>
      <c r="AB1080">
        <v>23517</v>
      </c>
    </row>
    <row r="1081" spans="1:28" x14ac:dyDescent="0.2">
      <c r="A1081" t="s">
        <v>4274</v>
      </c>
      <c r="B1081" s="1">
        <v>41187</v>
      </c>
      <c r="C1081" s="1">
        <v>41191</v>
      </c>
      <c r="D1081" t="s">
        <v>45</v>
      </c>
      <c r="E1081" t="s">
        <v>4275</v>
      </c>
      <c r="F1081" t="s">
        <v>1913</v>
      </c>
      <c r="G1081" t="s">
        <v>262</v>
      </c>
      <c r="H1081" t="s">
        <v>2256</v>
      </c>
      <c r="I1081" t="s">
        <v>2555</v>
      </c>
      <c r="J1081" t="s">
        <v>4276</v>
      </c>
      <c r="K1081" t="s">
        <v>2005</v>
      </c>
      <c r="L1081" t="s">
        <v>2005</v>
      </c>
      <c r="M1081" t="s">
        <v>2112</v>
      </c>
      <c r="N1081" t="s">
        <v>4036</v>
      </c>
      <c r="O1081" t="s">
        <v>4695</v>
      </c>
      <c r="P1081" t="s">
        <v>4765</v>
      </c>
      <c r="Q1081" t="s">
        <v>4766</v>
      </c>
      <c r="R1081">
        <v>6</v>
      </c>
      <c r="S1081">
        <v>873</v>
      </c>
      <c r="T1081">
        <v>0</v>
      </c>
      <c r="U1081">
        <v>384.12</v>
      </c>
      <c r="V1081" t="s">
        <v>42</v>
      </c>
      <c r="W1081">
        <v>75.290000000000006</v>
      </c>
      <c r="X1081" t="s">
        <v>50</v>
      </c>
      <c r="Y1081" t="s">
        <v>8761</v>
      </c>
      <c r="Z1081">
        <v>2012</v>
      </c>
      <c r="AA1081">
        <v>40</v>
      </c>
      <c r="AB1081">
        <v>26108</v>
      </c>
    </row>
    <row r="1082" spans="1:28" x14ac:dyDescent="0.2">
      <c r="A1082" t="s">
        <v>4767</v>
      </c>
      <c r="B1082" s="1">
        <v>41199</v>
      </c>
      <c r="C1082" s="1">
        <v>41205</v>
      </c>
      <c r="D1082" t="s">
        <v>45</v>
      </c>
      <c r="E1082" t="s">
        <v>4768</v>
      </c>
      <c r="F1082" t="s">
        <v>1531</v>
      </c>
      <c r="G1082" t="s">
        <v>246</v>
      </c>
      <c r="H1082" t="s">
        <v>2011</v>
      </c>
      <c r="I1082" t="s">
        <v>4303</v>
      </c>
      <c r="J1082" t="s">
        <v>4626</v>
      </c>
      <c r="K1082" t="s">
        <v>2005</v>
      </c>
      <c r="L1082" t="s">
        <v>2005</v>
      </c>
      <c r="M1082" t="s">
        <v>2014</v>
      </c>
      <c r="N1082" t="s">
        <v>4036</v>
      </c>
      <c r="O1082" t="s">
        <v>4695</v>
      </c>
      <c r="P1082" t="s">
        <v>4714</v>
      </c>
      <c r="Q1082" t="s">
        <v>4715</v>
      </c>
      <c r="R1082">
        <v>5</v>
      </c>
      <c r="S1082">
        <v>1778</v>
      </c>
      <c r="T1082">
        <v>0</v>
      </c>
      <c r="U1082">
        <v>657.75</v>
      </c>
      <c r="V1082" t="s">
        <v>42</v>
      </c>
      <c r="W1082">
        <v>97.92</v>
      </c>
      <c r="X1082" t="s">
        <v>50</v>
      </c>
      <c r="Y1082" t="s">
        <v>8761</v>
      </c>
      <c r="Z1082">
        <v>2012</v>
      </c>
      <c r="AA1082">
        <v>42</v>
      </c>
      <c r="AB1082">
        <v>29362</v>
      </c>
    </row>
    <row r="1083" spans="1:28" x14ac:dyDescent="0.2">
      <c r="A1083" t="s">
        <v>4769</v>
      </c>
      <c r="B1083" s="1">
        <v>41221</v>
      </c>
      <c r="C1083" s="1">
        <v>41226</v>
      </c>
      <c r="D1083" t="s">
        <v>45</v>
      </c>
      <c r="E1083" t="s">
        <v>4770</v>
      </c>
      <c r="F1083" t="s">
        <v>4771</v>
      </c>
      <c r="G1083" t="s">
        <v>246</v>
      </c>
      <c r="H1083" t="s">
        <v>2241</v>
      </c>
      <c r="I1083" t="s">
        <v>4772</v>
      </c>
      <c r="J1083" t="s">
        <v>4773</v>
      </c>
      <c r="K1083" t="s">
        <v>2005</v>
      </c>
      <c r="L1083" t="s">
        <v>2005</v>
      </c>
      <c r="M1083" t="s">
        <v>2185</v>
      </c>
      <c r="N1083" t="s">
        <v>4036</v>
      </c>
      <c r="O1083" t="s">
        <v>4695</v>
      </c>
      <c r="P1083" t="s">
        <v>4774</v>
      </c>
      <c r="Q1083" t="s">
        <v>4775</v>
      </c>
      <c r="R1083">
        <v>4</v>
      </c>
      <c r="S1083">
        <v>968</v>
      </c>
      <c r="T1083">
        <v>0</v>
      </c>
      <c r="U1083">
        <v>474</v>
      </c>
      <c r="V1083" t="s">
        <v>42</v>
      </c>
      <c r="W1083">
        <v>66.67</v>
      </c>
      <c r="X1083" t="s">
        <v>50</v>
      </c>
      <c r="Y1083" t="s">
        <v>8733</v>
      </c>
      <c r="Z1083">
        <v>2012</v>
      </c>
      <c r="AA1083">
        <v>45</v>
      </c>
      <c r="AB1083">
        <v>30822</v>
      </c>
    </row>
    <row r="1084" spans="1:28" x14ac:dyDescent="0.2">
      <c r="A1084" t="s">
        <v>4776</v>
      </c>
      <c r="B1084" s="1">
        <v>41244</v>
      </c>
      <c r="C1084" s="1">
        <v>41250</v>
      </c>
      <c r="D1084" t="s">
        <v>45</v>
      </c>
      <c r="E1084" t="s">
        <v>4777</v>
      </c>
      <c r="F1084" t="s">
        <v>4778</v>
      </c>
      <c r="G1084" t="s">
        <v>31</v>
      </c>
      <c r="H1084" t="s">
        <v>2256</v>
      </c>
      <c r="I1084" t="s">
        <v>2555</v>
      </c>
      <c r="J1084" t="s">
        <v>2970</v>
      </c>
      <c r="K1084" t="s">
        <v>2005</v>
      </c>
      <c r="L1084" t="s">
        <v>2005</v>
      </c>
      <c r="M1084" t="s">
        <v>2112</v>
      </c>
      <c r="N1084" t="s">
        <v>4036</v>
      </c>
      <c r="O1084" t="s">
        <v>4695</v>
      </c>
      <c r="P1084" t="s">
        <v>4779</v>
      </c>
      <c r="Q1084" t="s">
        <v>4780</v>
      </c>
      <c r="R1084">
        <v>9</v>
      </c>
      <c r="S1084">
        <v>2674</v>
      </c>
      <c r="T1084">
        <v>0</v>
      </c>
      <c r="U1084">
        <v>26.73</v>
      </c>
      <c r="V1084" t="s">
        <v>42</v>
      </c>
      <c r="W1084">
        <v>237.05</v>
      </c>
      <c r="X1084" t="s">
        <v>50</v>
      </c>
      <c r="Y1084" t="s">
        <v>8734</v>
      </c>
      <c r="Z1084">
        <v>2012</v>
      </c>
      <c r="AA1084">
        <v>48</v>
      </c>
      <c r="AB1084">
        <v>24164</v>
      </c>
    </row>
    <row r="1085" spans="1:28" x14ac:dyDescent="0.2">
      <c r="A1085" t="s">
        <v>4781</v>
      </c>
      <c r="B1085" s="1">
        <v>41253</v>
      </c>
      <c r="C1085" s="1">
        <v>41257</v>
      </c>
      <c r="D1085" t="s">
        <v>45</v>
      </c>
      <c r="E1085" t="s">
        <v>2697</v>
      </c>
      <c r="F1085" t="s">
        <v>2698</v>
      </c>
      <c r="G1085" t="s">
        <v>246</v>
      </c>
      <c r="H1085" t="s">
        <v>2241</v>
      </c>
      <c r="I1085" t="s">
        <v>2242</v>
      </c>
      <c r="J1085" t="s">
        <v>2243</v>
      </c>
      <c r="K1085" t="s">
        <v>2005</v>
      </c>
      <c r="L1085" t="s">
        <v>2005</v>
      </c>
      <c r="M1085" t="s">
        <v>2185</v>
      </c>
      <c r="N1085" t="s">
        <v>4036</v>
      </c>
      <c r="O1085" t="s">
        <v>4695</v>
      </c>
      <c r="P1085" t="s">
        <v>4782</v>
      </c>
      <c r="Q1085" t="s">
        <v>4783</v>
      </c>
      <c r="R1085">
        <v>4</v>
      </c>
      <c r="S1085">
        <v>577</v>
      </c>
      <c r="T1085">
        <v>0</v>
      </c>
      <c r="U1085">
        <v>23.04</v>
      </c>
      <c r="V1085" t="s">
        <v>42</v>
      </c>
      <c r="W1085">
        <v>54.07</v>
      </c>
      <c r="X1085" t="s">
        <v>50</v>
      </c>
      <c r="Y1085" t="s">
        <v>8734</v>
      </c>
      <c r="Z1085">
        <v>2012</v>
      </c>
      <c r="AA1085">
        <v>50</v>
      </c>
      <c r="AB1085">
        <v>30743</v>
      </c>
    </row>
    <row r="1086" spans="1:28" x14ac:dyDescent="0.2">
      <c r="A1086" t="s">
        <v>4784</v>
      </c>
      <c r="B1086" s="1">
        <v>41278</v>
      </c>
      <c r="C1086" s="1">
        <v>41282</v>
      </c>
      <c r="D1086" t="s">
        <v>45</v>
      </c>
      <c r="E1086" t="s">
        <v>4785</v>
      </c>
      <c r="F1086" t="s">
        <v>4786</v>
      </c>
      <c r="G1086" t="s">
        <v>246</v>
      </c>
      <c r="H1086" t="s">
        <v>2011</v>
      </c>
      <c r="I1086" t="s">
        <v>4731</v>
      </c>
      <c r="J1086" t="s">
        <v>4787</v>
      </c>
      <c r="K1086" t="s">
        <v>2005</v>
      </c>
      <c r="L1086" t="s">
        <v>2005</v>
      </c>
      <c r="M1086" t="s">
        <v>2014</v>
      </c>
      <c r="N1086" t="s">
        <v>4036</v>
      </c>
      <c r="O1086" t="s">
        <v>4695</v>
      </c>
      <c r="P1086" t="s">
        <v>4788</v>
      </c>
      <c r="Q1086" t="s">
        <v>4701</v>
      </c>
      <c r="R1086">
        <v>8</v>
      </c>
      <c r="S1086">
        <v>1927</v>
      </c>
      <c r="T1086">
        <v>0</v>
      </c>
      <c r="U1086">
        <v>308.16000000000003</v>
      </c>
      <c r="V1086" t="s">
        <v>42</v>
      </c>
      <c r="W1086">
        <v>199.53</v>
      </c>
      <c r="X1086" t="s">
        <v>50</v>
      </c>
      <c r="Y1086" t="s">
        <v>8753</v>
      </c>
      <c r="Z1086">
        <v>2013</v>
      </c>
      <c r="AA1086">
        <v>1</v>
      </c>
      <c r="AB1086">
        <v>25781</v>
      </c>
    </row>
    <row r="1087" spans="1:28" x14ac:dyDescent="0.2">
      <c r="A1087" t="s">
        <v>4789</v>
      </c>
      <c r="B1087" s="1">
        <v>41324</v>
      </c>
      <c r="C1087" s="1">
        <v>41331</v>
      </c>
      <c r="D1087" t="s">
        <v>45</v>
      </c>
      <c r="E1087" t="s">
        <v>4790</v>
      </c>
      <c r="F1087" t="s">
        <v>2071</v>
      </c>
      <c r="G1087" t="s">
        <v>262</v>
      </c>
      <c r="H1087" t="s">
        <v>2241</v>
      </c>
      <c r="I1087" t="s">
        <v>3289</v>
      </c>
      <c r="J1087" t="s">
        <v>3290</v>
      </c>
      <c r="K1087" t="s">
        <v>2005</v>
      </c>
      <c r="L1087" t="s">
        <v>2005</v>
      </c>
      <c r="M1087" t="s">
        <v>2185</v>
      </c>
      <c r="N1087" t="s">
        <v>4036</v>
      </c>
      <c r="O1087" t="s">
        <v>4695</v>
      </c>
      <c r="P1087" t="s">
        <v>4791</v>
      </c>
      <c r="Q1087" t="s">
        <v>4792</v>
      </c>
      <c r="R1087">
        <v>8</v>
      </c>
      <c r="S1087">
        <v>1129</v>
      </c>
      <c r="T1087">
        <v>0</v>
      </c>
      <c r="U1087">
        <v>485.28</v>
      </c>
      <c r="V1087" t="s">
        <v>42</v>
      </c>
      <c r="W1087">
        <v>124.57</v>
      </c>
      <c r="X1087" t="s">
        <v>50</v>
      </c>
      <c r="Y1087" t="s">
        <v>8754</v>
      </c>
      <c r="Z1087">
        <v>2013</v>
      </c>
      <c r="AA1087">
        <v>8</v>
      </c>
      <c r="AB1087">
        <v>30780</v>
      </c>
    </row>
    <row r="1088" spans="1:28" x14ac:dyDescent="0.2">
      <c r="A1088" t="s">
        <v>4793</v>
      </c>
      <c r="B1088" s="1">
        <v>41361</v>
      </c>
      <c r="C1088" s="1">
        <v>41365</v>
      </c>
      <c r="D1088" t="s">
        <v>45</v>
      </c>
      <c r="E1088" t="s">
        <v>4794</v>
      </c>
      <c r="F1088" t="s">
        <v>3121</v>
      </c>
      <c r="G1088" t="s">
        <v>31</v>
      </c>
      <c r="H1088" t="s">
        <v>2035</v>
      </c>
      <c r="I1088" t="s">
        <v>4615</v>
      </c>
      <c r="J1088" t="s">
        <v>4616</v>
      </c>
      <c r="K1088" t="s">
        <v>2005</v>
      </c>
      <c r="L1088" t="s">
        <v>2005</v>
      </c>
      <c r="M1088" t="s">
        <v>2014</v>
      </c>
      <c r="N1088" t="s">
        <v>4036</v>
      </c>
      <c r="O1088" t="s">
        <v>4695</v>
      </c>
      <c r="P1088" t="s">
        <v>4795</v>
      </c>
      <c r="Q1088" t="s">
        <v>4796</v>
      </c>
      <c r="R1088">
        <v>6</v>
      </c>
      <c r="S1088">
        <v>761</v>
      </c>
      <c r="T1088">
        <v>0</v>
      </c>
      <c r="U1088">
        <v>327.24</v>
      </c>
      <c r="V1088" t="s">
        <v>42</v>
      </c>
      <c r="W1088">
        <v>47.69</v>
      </c>
      <c r="X1088" t="s">
        <v>50</v>
      </c>
      <c r="Y1088" t="s">
        <v>8735</v>
      </c>
      <c r="Z1088">
        <v>2013</v>
      </c>
      <c r="AA1088">
        <v>13</v>
      </c>
      <c r="AB1088">
        <v>26013</v>
      </c>
    </row>
    <row r="1089" spans="1:28" x14ac:dyDescent="0.2">
      <c r="A1089" t="s">
        <v>3757</v>
      </c>
      <c r="B1089" s="1">
        <v>41368</v>
      </c>
      <c r="C1089" s="1">
        <v>41374</v>
      </c>
      <c r="D1089" t="s">
        <v>45</v>
      </c>
      <c r="E1089" t="s">
        <v>3758</v>
      </c>
      <c r="F1089" t="s">
        <v>645</v>
      </c>
      <c r="G1089" t="s">
        <v>246</v>
      </c>
      <c r="H1089" t="s">
        <v>2256</v>
      </c>
      <c r="I1089" t="s">
        <v>2626</v>
      </c>
      <c r="J1089" t="s">
        <v>3759</v>
      </c>
      <c r="K1089" t="s">
        <v>2005</v>
      </c>
      <c r="L1089" t="s">
        <v>2005</v>
      </c>
      <c r="M1089" t="s">
        <v>2112</v>
      </c>
      <c r="N1089" t="s">
        <v>4036</v>
      </c>
      <c r="O1089" t="s">
        <v>4695</v>
      </c>
      <c r="P1089" t="s">
        <v>4797</v>
      </c>
      <c r="Q1089" t="s">
        <v>4798</v>
      </c>
      <c r="R1089">
        <v>3</v>
      </c>
      <c r="S1089">
        <v>730</v>
      </c>
      <c r="T1089">
        <v>0</v>
      </c>
      <c r="U1089">
        <v>7.29</v>
      </c>
      <c r="V1089" t="s">
        <v>42</v>
      </c>
      <c r="W1089">
        <v>36.1</v>
      </c>
      <c r="X1089" t="s">
        <v>50</v>
      </c>
      <c r="Y1089" t="s">
        <v>8736</v>
      </c>
      <c r="Z1089">
        <v>2013</v>
      </c>
      <c r="AA1089">
        <v>14</v>
      </c>
      <c r="AB1089">
        <v>26715</v>
      </c>
    </row>
    <row r="1090" spans="1:28" x14ac:dyDescent="0.2">
      <c r="A1090" t="s">
        <v>4799</v>
      </c>
      <c r="B1090" s="1">
        <v>41395</v>
      </c>
      <c r="C1090" s="1">
        <v>41399</v>
      </c>
      <c r="D1090" t="s">
        <v>45</v>
      </c>
      <c r="E1090" t="s">
        <v>4800</v>
      </c>
      <c r="F1090" t="s">
        <v>1351</v>
      </c>
      <c r="G1090" t="s">
        <v>31</v>
      </c>
      <c r="H1090" t="s">
        <v>2256</v>
      </c>
      <c r="I1090" t="s">
        <v>2626</v>
      </c>
      <c r="J1090" t="s">
        <v>4642</v>
      </c>
      <c r="K1090" t="s">
        <v>2005</v>
      </c>
      <c r="L1090" t="s">
        <v>2005</v>
      </c>
      <c r="M1090" t="s">
        <v>2112</v>
      </c>
      <c r="N1090" t="s">
        <v>4036</v>
      </c>
      <c r="O1090" t="s">
        <v>4695</v>
      </c>
      <c r="P1090" t="s">
        <v>4801</v>
      </c>
      <c r="Q1090" t="s">
        <v>4802</v>
      </c>
      <c r="R1090">
        <v>8</v>
      </c>
      <c r="S1090">
        <v>3041</v>
      </c>
      <c r="T1090">
        <v>0</v>
      </c>
      <c r="U1090">
        <v>1155.3599999999999</v>
      </c>
      <c r="V1090" t="s">
        <v>42</v>
      </c>
      <c r="W1090">
        <v>219.74</v>
      </c>
      <c r="X1090" t="s">
        <v>50</v>
      </c>
      <c r="Y1090" t="s">
        <v>8737</v>
      </c>
      <c r="Z1090">
        <v>2013</v>
      </c>
      <c r="AA1090">
        <v>18</v>
      </c>
      <c r="AB1090">
        <v>25116</v>
      </c>
    </row>
    <row r="1091" spans="1:28" x14ac:dyDescent="0.2">
      <c r="A1091" t="s">
        <v>4803</v>
      </c>
      <c r="B1091" s="1">
        <v>41415</v>
      </c>
      <c r="C1091" s="1">
        <v>41419</v>
      </c>
      <c r="D1091" t="s">
        <v>45</v>
      </c>
      <c r="E1091" t="s">
        <v>3415</v>
      </c>
      <c r="F1091" t="s">
        <v>3416</v>
      </c>
      <c r="G1091" t="s">
        <v>262</v>
      </c>
      <c r="H1091" t="s">
        <v>2011</v>
      </c>
      <c r="I1091" t="s">
        <v>4303</v>
      </c>
      <c r="J1091" t="s">
        <v>4804</v>
      </c>
      <c r="K1091" t="s">
        <v>2005</v>
      </c>
      <c r="L1091" t="s">
        <v>2005</v>
      </c>
      <c r="M1091" t="s">
        <v>2014</v>
      </c>
      <c r="N1091" t="s">
        <v>4036</v>
      </c>
      <c r="O1091" t="s">
        <v>4695</v>
      </c>
      <c r="P1091" t="s">
        <v>4717</v>
      </c>
      <c r="Q1091" t="s">
        <v>4718</v>
      </c>
      <c r="R1091">
        <v>12</v>
      </c>
      <c r="S1091">
        <v>2019</v>
      </c>
      <c r="T1091">
        <v>0</v>
      </c>
      <c r="U1091">
        <v>928.44</v>
      </c>
      <c r="V1091" t="s">
        <v>42</v>
      </c>
      <c r="W1091">
        <v>238.34</v>
      </c>
      <c r="X1091" t="s">
        <v>50</v>
      </c>
      <c r="Y1091" t="s">
        <v>8737</v>
      </c>
      <c r="Z1091">
        <v>2013</v>
      </c>
      <c r="AA1091">
        <v>21</v>
      </c>
      <c r="AB1091">
        <v>24695</v>
      </c>
    </row>
    <row r="1092" spans="1:28" x14ac:dyDescent="0.2">
      <c r="A1092" t="s">
        <v>4805</v>
      </c>
      <c r="B1092" s="1">
        <v>41418</v>
      </c>
      <c r="C1092" s="1">
        <v>41424</v>
      </c>
      <c r="D1092" t="s">
        <v>45</v>
      </c>
      <c r="E1092" t="s">
        <v>4806</v>
      </c>
      <c r="F1092" t="s">
        <v>4807</v>
      </c>
      <c r="G1092" t="s">
        <v>246</v>
      </c>
      <c r="H1092" t="s">
        <v>2256</v>
      </c>
      <c r="I1092" t="s">
        <v>3752</v>
      </c>
      <c r="J1092" t="s">
        <v>3753</v>
      </c>
      <c r="K1092" t="s">
        <v>2005</v>
      </c>
      <c r="L1092" t="s">
        <v>2005</v>
      </c>
      <c r="M1092" t="s">
        <v>2112</v>
      </c>
      <c r="N1092" t="s">
        <v>4036</v>
      </c>
      <c r="O1092" t="s">
        <v>4695</v>
      </c>
      <c r="P1092" t="s">
        <v>4808</v>
      </c>
      <c r="Q1092" t="s">
        <v>4809</v>
      </c>
      <c r="R1092">
        <v>3</v>
      </c>
      <c r="S1092">
        <v>1141</v>
      </c>
      <c r="T1092">
        <v>0</v>
      </c>
      <c r="U1092">
        <v>0</v>
      </c>
      <c r="V1092" t="s">
        <v>42</v>
      </c>
      <c r="W1092">
        <v>119.46</v>
      </c>
      <c r="X1092" t="s">
        <v>50</v>
      </c>
      <c r="Y1092" t="s">
        <v>8737</v>
      </c>
      <c r="Z1092">
        <v>2013</v>
      </c>
      <c r="AA1092">
        <v>21</v>
      </c>
      <c r="AB1092">
        <v>28779</v>
      </c>
    </row>
    <row r="1093" spans="1:28" x14ac:dyDescent="0.2">
      <c r="A1093" t="s">
        <v>4810</v>
      </c>
      <c r="B1093" s="1">
        <v>41429</v>
      </c>
      <c r="C1093" s="1">
        <v>41434</v>
      </c>
      <c r="D1093" t="s">
        <v>45</v>
      </c>
      <c r="E1093" t="s">
        <v>4811</v>
      </c>
      <c r="F1093" t="s">
        <v>4812</v>
      </c>
      <c r="G1093" t="s">
        <v>31</v>
      </c>
      <c r="H1093" t="s">
        <v>2011</v>
      </c>
      <c r="I1093" t="s">
        <v>2148</v>
      </c>
      <c r="J1093" t="s">
        <v>2148</v>
      </c>
      <c r="K1093" t="s">
        <v>2005</v>
      </c>
      <c r="L1093" t="s">
        <v>2005</v>
      </c>
      <c r="M1093" t="s">
        <v>2014</v>
      </c>
      <c r="N1093" t="s">
        <v>4036</v>
      </c>
      <c r="O1093" t="s">
        <v>4695</v>
      </c>
      <c r="P1093" t="s">
        <v>4813</v>
      </c>
      <c r="Q1093" t="s">
        <v>4814</v>
      </c>
      <c r="R1093">
        <v>3</v>
      </c>
      <c r="S1093">
        <v>886</v>
      </c>
      <c r="T1093">
        <v>0</v>
      </c>
      <c r="U1093">
        <v>159.38999999999999</v>
      </c>
      <c r="V1093" t="s">
        <v>42</v>
      </c>
      <c r="W1093">
        <v>91.95</v>
      </c>
      <c r="X1093" t="s">
        <v>50</v>
      </c>
      <c r="Y1093" t="s">
        <v>8738</v>
      </c>
      <c r="Z1093">
        <v>2013</v>
      </c>
      <c r="AA1093">
        <v>23</v>
      </c>
      <c r="AB1093">
        <v>26047</v>
      </c>
    </row>
    <row r="1094" spans="1:28" x14ac:dyDescent="0.2">
      <c r="A1094" t="s">
        <v>4296</v>
      </c>
      <c r="B1094" s="1">
        <v>41528</v>
      </c>
      <c r="C1094" s="1">
        <v>41533</v>
      </c>
      <c r="D1094" t="s">
        <v>45</v>
      </c>
      <c r="E1094" t="s">
        <v>2109</v>
      </c>
      <c r="F1094" t="s">
        <v>975</v>
      </c>
      <c r="G1094" t="s">
        <v>262</v>
      </c>
      <c r="H1094" t="s">
        <v>2256</v>
      </c>
      <c r="I1094" t="s">
        <v>2626</v>
      </c>
      <c r="J1094" t="s">
        <v>4297</v>
      </c>
      <c r="K1094" t="s">
        <v>2005</v>
      </c>
      <c r="L1094" t="s">
        <v>2005</v>
      </c>
      <c r="M1094" t="s">
        <v>2112</v>
      </c>
      <c r="N1094" t="s">
        <v>4036</v>
      </c>
      <c r="O1094" t="s">
        <v>4695</v>
      </c>
      <c r="P1094" t="s">
        <v>4815</v>
      </c>
      <c r="Q1094" t="s">
        <v>4816</v>
      </c>
      <c r="R1094">
        <v>9</v>
      </c>
      <c r="S1094">
        <v>3408</v>
      </c>
      <c r="T1094">
        <v>0</v>
      </c>
      <c r="U1094">
        <v>613.16999999999996</v>
      </c>
      <c r="V1094" t="s">
        <v>42</v>
      </c>
      <c r="W1094">
        <v>193.81</v>
      </c>
      <c r="X1094" t="s">
        <v>50</v>
      </c>
      <c r="Y1094" t="s">
        <v>8755</v>
      </c>
      <c r="Z1094">
        <v>2013</v>
      </c>
      <c r="AA1094">
        <v>37</v>
      </c>
      <c r="AB1094">
        <v>28329</v>
      </c>
    </row>
    <row r="1095" spans="1:28" x14ac:dyDescent="0.2">
      <c r="A1095" t="s">
        <v>4817</v>
      </c>
      <c r="B1095" s="1">
        <v>41531</v>
      </c>
      <c r="C1095" s="1">
        <v>41538</v>
      </c>
      <c r="D1095" t="s">
        <v>45</v>
      </c>
      <c r="E1095" t="s">
        <v>3816</v>
      </c>
      <c r="F1095" t="s">
        <v>3484</v>
      </c>
      <c r="G1095" t="s">
        <v>246</v>
      </c>
      <c r="H1095" t="s">
        <v>2011</v>
      </c>
      <c r="I1095" t="s">
        <v>2430</v>
      </c>
      <c r="J1095" t="s">
        <v>2430</v>
      </c>
      <c r="K1095" t="s">
        <v>2005</v>
      </c>
      <c r="L1095" t="s">
        <v>2005</v>
      </c>
      <c r="M1095" t="s">
        <v>2014</v>
      </c>
      <c r="N1095" t="s">
        <v>4036</v>
      </c>
      <c r="O1095" t="s">
        <v>4695</v>
      </c>
      <c r="P1095" t="s">
        <v>4818</v>
      </c>
      <c r="Q1095" t="s">
        <v>4819</v>
      </c>
      <c r="R1095">
        <v>5</v>
      </c>
      <c r="S1095">
        <v>1491</v>
      </c>
      <c r="T1095">
        <v>0</v>
      </c>
      <c r="U1095">
        <v>104.25</v>
      </c>
      <c r="V1095" t="s">
        <v>42</v>
      </c>
      <c r="W1095">
        <v>159.5</v>
      </c>
      <c r="X1095" t="s">
        <v>50</v>
      </c>
      <c r="Y1095" t="s">
        <v>8755</v>
      </c>
      <c r="Z1095">
        <v>2013</v>
      </c>
      <c r="AA1095">
        <v>37</v>
      </c>
      <c r="AB1095">
        <v>24387</v>
      </c>
    </row>
    <row r="1096" spans="1:28" x14ac:dyDescent="0.2">
      <c r="A1096" t="s">
        <v>4820</v>
      </c>
      <c r="B1096" s="1">
        <v>41579</v>
      </c>
      <c r="C1096" s="1">
        <v>41585</v>
      </c>
      <c r="D1096" t="s">
        <v>45</v>
      </c>
      <c r="E1096" t="s">
        <v>4821</v>
      </c>
      <c r="F1096" t="s">
        <v>3466</v>
      </c>
      <c r="G1096" t="s">
        <v>246</v>
      </c>
      <c r="H1096" t="s">
        <v>2011</v>
      </c>
      <c r="I1096" t="s">
        <v>2012</v>
      </c>
      <c r="J1096" t="s">
        <v>4822</v>
      </c>
      <c r="K1096" t="s">
        <v>2005</v>
      </c>
      <c r="L1096" t="s">
        <v>2005</v>
      </c>
      <c r="M1096" t="s">
        <v>2014</v>
      </c>
      <c r="N1096" t="s">
        <v>4036</v>
      </c>
      <c r="O1096" t="s">
        <v>4695</v>
      </c>
      <c r="P1096" t="s">
        <v>4823</v>
      </c>
      <c r="Q1096" t="s">
        <v>4824</v>
      </c>
      <c r="R1096">
        <v>4</v>
      </c>
      <c r="S1096">
        <v>764</v>
      </c>
      <c r="T1096">
        <v>0</v>
      </c>
      <c r="U1096">
        <v>381.96</v>
      </c>
      <c r="V1096" t="s">
        <v>42</v>
      </c>
      <c r="W1096">
        <v>70.91</v>
      </c>
      <c r="X1096" t="s">
        <v>50</v>
      </c>
      <c r="Y1096" t="s">
        <v>8741</v>
      </c>
      <c r="Z1096">
        <v>2013</v>
      </c>
      <c r="AA1096">
        <v>44</v>
      </c>
      <c r="AB1096">
        <v>23426</v>
      </c>
    </row>
    <row r="1097" spans="1:28" x14ac:dyDescent="0.2">
      <c r="A1097" t="s">
        <v>4825</v>
      </c>
      <c r="B1097" s="1">
        <v>41586</v>
      </c>
      <c r="C1097" s="1">
        <v>41590</v>
      </c>
      <c r="D1097" t="s">
        <v>45</v>
      </c>
      <c r="E1097" t="s">
        <v>4826</v>
      </c>
      <c r="F1097" t="s">
        <v>419</v>
      </c>
      <c r="G1097" t="s">
        <v>31</v>
      </c>
      <c r="H1097" t="s">
        <v>2011</v>
      </c>
      <c r="I1097" t="s">
        <v>3968</v>
      </c>
      <c r="J1097" t="s">
        <v>3968</v>
      </c>
      <c r="K1097" t="s">
        <v>2005</v>
      </c>
      <c r="L1097" t="s">
        <v>2005</v>
      </c>
      <c r="M1097" t="s">
        <v>2014</v>
      </c>
      <c r="N1097" t="s">
        <v>4036</v>
      </c>
      <c r="O1097" t="s">
        <v>4695</v>
      </c>
      <c r="P1097" t="s">
        <v>4818</v>
      </c>
      <c r="Q1097" t="s">
        <v>4819</v>
      </c>
      <c r="R1097">
        <v>3</v>
      </c>
      <c r="S1097">
        <v>894</v>
      </c>
      <c r="T1097">
        <v>0</v>
      </c>
      <c r="U1097">
        <v>62.55</v>
      </c>
      <c r="V1097" t="s">
        <v>42</v>
      </c>
      <c r="W1097">
        <v>57.43</v>
      </c>
      <c r="X1097" t="s">
        <v>50</v>
      </c>
      <c r="Y1097" t="s">
        <v>8741</v>
      </c>
      <c r="Z1097">
        <v>2013</v>
      </c>
      <c r="AA1097">
        <v>45</v>
      </c>
      <c r="AB1097">
        <v>25280</v>
      </c>
    </row>
    <row r="1098" spans="1:28" x14ac:dyDescent="0.2">
      <c r="A1098" t="s">
        <v>4302</v>
      </c>
      <c r="B1098" s="1">
        <v>41604</v>
      </c>
      <c r="C1098" s="1">
        <v>41611</v>
      </c>
      <c r="D1098" t="s">
        <v>45</v>
      </c>
      <c r="E1098" t="s">
        <v>4262</v>
      </c>
      <c r="F1098" t="s">
        <v>4263</v>
      </c>
      <c r="G1098" t="s">
        <v>262</v>
      </c>
      <c r="H1098" t="s">
        <v>2011</v>
      </c>
      <c r="I1098" t="s">
        <v>4303</v>
      </c>
      <c r="J1098" t="s">
        <v>4304</v>
      </c>
      <c r="K1098" t="s">
        <v>2005</v>
      </c>
      <c r="L1098" t="s">
        <v>2005</v>
      </c>
      <c r="M1098" t="s">
        <v>2014</v>
      </c>
      <c r="N1098" t="s">
        <v>4036</v>
      </c>
      <c r="O1098" t="s">
        <v>4695</v>
      </c>
      <c r="P1098" t="s">
        <v>4827</v>
      </c>
      <c r="Q1098" t="s">
        <v>4828</v>
      </c>
      <c r="R1098">
        <v>4</v>
      </c>
      <c r="S1098">
        <v>1175</v>
      </c>
      <c r="T1098">
        <v>0</v>
      </c>
      <c r="U1098">
        <v>493.56</v>
      </c>
      <c r="V1098" t="s">
        <v>42</v>
      </c>
      <c r="W1098">
        <v>78.63</v>
      </c>
      <c r="X1098" t="s">
        <v>50</v>
      </c>
      <c r="Y1098" t="s">
        <v>8741</v>
      </c>
      <c r="Z1098">
        <v>2013</v>
      </c>
      <c r="AA1098">
        <v>48</v>
      </c>
      <c r="AB1098">
        <v>22723</v>
      </c>
    </row>
    <row r="1099" spans="1:28" x14ac:dyDescent="0.2">
      <c r="A1099" t="s">
        <v>4829</v>
      </c>
      <c r="B1099" s="1">
        <v>41628</v>
      </c>
      <c r="C1099" s="1">
        <v>41632</v>
      </c>
      <c r="D1099" t="s">
        <v>45</v>
      </c>
      <c r="E1099" t="s">
        <v>4830</v>
      </c>
      <c r="F1099" t="s">
        <v>4831</v>
      </c>
      <c r="G1099" t="s">
        <v>31</v>
      </c>
      <c r="H1099" t="s">
        <v>2011</v>
      </c>
      <c r="I1099" t="s">
        <v>2388</v>
      </c>
      <c r="J1099" t="s">
        <v>2811</v>
      </c>
      <c r="K1099" t="s">
        <v>2005</v>
      </c>
      <c r="L1099" t="s">
        <v>2005</v>
      </c>
      <c r="M1099" t="s">
        <v>2014</v>
      </c>
      <c r="N1099" t="s">
        <v>4036</v>
      </c>
      <c r="O1099" t="s">
        <v>4695</v>
      </c>
      <c r="P1099" t="s">
        <v>4832</v>
      </c>
      <c r="Q1099" t="s">
        <v>4833</v>
      </c>
      <c r="R1099">
        <v>4</v>
      </c>
      <c r="S1099">
        <v>674</v>
      </c>
      <c r="T1099">
        <v>0</v>
      </c>
      <c r="U1099">
        <v>316.92</v>
      </c>
      <c r="V1099" t="s">
        <v>42</v>
      </c>
      <c r="W1099">
        <v>53.36</v>
      </c>
      <c r="X1099" t="s">
        <v>50</v>
      </c>
      <c r="Y1099" t="s">
        <v>8764</v>
      </c>
      <c r="Z1099">
        <v>2013</v>
      </c>
      <c r="AA1099">
        <v>51</v>
      </c>
      <c r="AB1099">
        <v>25347</v>
      </c>
    </row>
    <row r="1100" spans="1:28" x14ac:dyDescent="0.2">
      <c r="A1100" t="s">
        <v>4834</v>
      </c>
      <c r="B1100" s="1">
        <v>41656</v>
      </c>
      <c r="C1100" s="1">
        <v>41662</v>
      </c>
      <c r="D1100" t="s">
        <v>45</v>
      </c>
      <c r="E1100" t="s">
        <v>4835</v>
      </c>
      <c r="F1100" t="s">
        <v>3421</v>
      </c>
      <c r="G1100" t="s">
        <v>262</v>
      </c>
      <c r="H1100" t="s">
        <v>2110</v>
      </c>
      <c r="I1100" t="s">
        <v>2111</v>
      </c>
      <c r="J1100" t="s">
        <v>2111</v>
      </c>
      <c r="K1100" t="s">
        <v>2005</v>
      </c>
      <c r="L1100" t="s">
        <v>2005</v>
      </c>
      <c r="M1100" t="s">
        <v>2112</v>
      </c>
      <c r="N1100" t="s">
        <v>4036</v>
      </c>
      <c r="O1100" t="s">
        <v>4695</v>
      </c>
      <c r="P1100" t="s">
        <v>4836</v>
      </c>
      <c r="Q1100" t="s">
        <v>4837</v>
      </c>
      <c r="R1100">
        <v>5</v>
      </c>
      <c r="S1100">
        <v>1771</v>
      </c>
      <c r="T1100">
        <v>0</v>
      </c>
      <c r="U1100">
        <v>495.75</v>
      </c>
      <c r="V1100" t="s">
        <v>42</v>
      </c>
      <c r="W1100">
        <v>158.22999999999999</v>
      </c>
      <c r="X1100" t="s">
        <v>50</v>
      </c>
      <c r="Y1100" t="s">
        <v>8742</v>
      </c>
      <c r="Z1100">
        <v>2014</v>
      </c>
      <c r="AA1100">
        <v>3</v>
      </c>
      <c r="AB1100">
        <v>26278</v>
      </c>
    </row>
    <row r="1101" spans="1:28" x14ac:dyDescent="0.2">
      <c r="A1101" t="s">
        <v>4838</v>
      </c>
      <c r="B1101" s="1">
        <v>41711</v>
      </c>
      <c r="C1101" s="1">
        <v>41718</v>
      </c>
      <c r="D1101" t="s">
        <v>45</v>
      </c>
      <c r="E1101" t="s">
        <v>4839</v>
      </c>
      <c r="F1101" t="s">
        <v>4840</v>
      </c>
      <c r="G1101" t="s">
        <v>31</v>
      </c>
      <c r="H1101" t="s">
        <v>2118</v>
      </c>
      <c r="I1101" t="s">
        <v>2118</v>
      </c>
      <c r="J1101" t="s">
        <v>2118</v>
      </c>
      <c r="K1101" t="s">
        <v>2005</v>
      </c>
      <c r="L1101" t="s">
        <v>2005</v>
      </c>
      <c r="M1101" t="s">
        <v>2006</v>
      </c>
      <c r="N1101" t="s">
        <v>4036</v>
      </c>
      <c r="O1101" t="s">
        <v>4695</v>
      </c>
      <c r="P1101" t="s">
        <v>4740</v>
      </c>
      <c r="Q1101" t="s">
        <v>4741</v>
      </c>
      <c r="R1101">
        <v>5</v>
      </c>
      <c r="S1101">
        <v>1583</v>
      </c>
      <c r="T1101">
        <v>0</v>
      </c>
      <c r="U1101">
        <v>332.4</v>
      </c>
      <c r="V1101" t="s">
        <v>42</v>
      </c>
      <c r="W1101">
        <v>62.16</v>
      </c>
      <c r="X1101" t="s">
        <v>50</v>
      </c>
      <c r="Y1101" t="s">
        <v>8758</v>
      </c>
      <c r="Z1101">
        <v>2014</v>
      </c>
      <c r="AA1101">
        <v>11</v>
      </c>
      <c r="AB1101">
        <v>27872</v>
      </c>
    </row>
    <row r="1102" spans="1:28" x14ac:dyDescent="0.2">
      <c r="A1102" t="s">
        <v>4841</v>
      </c>
      <c r="B1102" s="1">
        <v>41864</v>
      </c>
      <c r="C1102" s="1">
        <v>41869</v>
      </c>
      <c r="D1102" t="s">
        <v>45</v>
      </c>
      <c r="E1102" t="s">
        <v>4842</v>
      </c>
      <c r="F1102" t="s">
        <v>4843</v>
      </c>
      <c r="G1102" t="s">
        <v>31</v>
      </c>
      <c r="H1102" t="s">
        <v>2011</v>
      </c>
      <c r="I1102" t="s">
        <v>2230</v>
      </c>
      <c r="J1102" t="s">
        <v>2231</v>
      </c>
      <c r="K1102" t="s">
        <v>2005</v>
      </c>
      <c r="L1102" t="s">
        <v>2005</v>
      </c>
      <c r="M1102" t="s">
        <v>2014</v>
      </c>
      <c r="N1102" t="s">
        <v>4036</v>
      </c>
      <c r="O1102" t="s">
        <v>4695</v>
      </c>
      <c r="P1102" t="s">
        <v>4844</v>
      </c>
      <c r="Q1102" t="s">
        <v>4845</v>
      </c>
      <c r="R1102">
        <v>5</v>
      </c>
      <c r="S1102">
        <v>1218</v>
      </c>
      <c r="T1102">
        <v>0</v>
      </c>
      <c r="U1102">
        <v>268.05</v>
      </c>
      <c r="V1102" t="s">
        <v>42</v>
      </c>
      <c r="W1102">
        <v>112.17</v>
      </c>
      <c r="X1102" t="s">
        <v>50</v>
      </c>
      <c r="Y1102" t="s">
        <v>8747</v>
      </c>
      <c r="Z1102">
        <v>2014</v>
      </c>
      <c r="AA1102">
        <v>33</v>
      </c>
      <c r="AB1102">
        <v>20715</v>
      </c>
    </row>
    <row r="1103" spans="1:28" x14ac:dyDescent="0.2">
      <c r="A1103" t="s">
        <v>4846</v>
      </c>
      <c r="B1103" s="1">
        <v>41891</v>
      </c>
      <c r="C1103" s="1">
        <v>41896</v>
      </c>
      <c r="D1103" t="s">
        <v>45</v>
      </c>
      <c r="E1103" t="s">
        <v>4847</v>
      </c>
      <c r="F1103" t="s">
        <v>295</v>
      </c>
      <c r="G1103" t="s">
        <v>262</v>
      </c>
      <c r="H1103" t="s">
        <v>2011</v>
      </c>
      <c r="I1103" t="s">
        <v>2925</v>
      </c>
      <c r="J1103" t="s">
        <v>2926</v>
      </c>
      <c r="K1103" t="s">
        <v>2005</v>
      </c>
      <c r="L1103" t="s">
        <v>2005</v>
      </c>
      <c r="M1103" t="s">
        <v>2014</v>
      </c>
      <c r="N1103" t="s">
        <v>4036</v>
      </c>
      <c r="O1103" t="s">
        <v>4695</v>
      </c>
      <c r="P1103" t="s">
        <v>4848</v>
      </c>
      <c r="Q1103" t="s">
        <v>4849</v>
      </c>
      <c r="R1103">
        <v>5</v>
      </c>
      <c r="S1103">
        <v>1311</v>
      </c>
      <c r="T1103">
        <v>0</v>
      </c>
      <c r="U1103">
        <v>327.60000000000002</v>
      </c>
      <c r="V1103" t="s">
        <v>42</v>
      </c>
      <c r="W1103">
        <v>43.25</v>
      </c>
      <c r="X1103" t="s">
        <v>50</v>
      </c>
      <c r="Y1103" t="s">
        <v>8748</v>
      </c>
      <c r="Z1103">
        <v>2014</v>
      </c>
      <c r="AA1103">
        <v>37</v>
      </c>
      <c r="AB1103">
        <v>26587</v>
      </c>
    </row>
    <row r="1104" spans="1:28" x14ac:dyDescent="0.2">
      <c r="A1104" t="s">
        <v>4850</v>
      </c>
      <c r="B1104" s="1">
        <v>41900</v>
      </c>
      <c r="C1104" s="1">
        <v>41904</v>
      </c>
      <c r="D1104" t="s">
        <v>45</v>
      </c>
      <c r="E1104" t="s">
        <v>4851</v>
      </c>
      <c r="F1104" t="s">
        <v>1672</v>
      </c>
      <c r="G1104" t="s">
        <v>31</v>
      </c>
      <c r="H1104" t="s">
        <v>2011</v>
      </c>
      <c r="I1104" t="s">
        <v>3242</v>
      </c>
      <c r="J1104" t="s">
        <v>4852</v>
      </c>
      <c r="K1104" t="s">
        <v>2005</v>
      </c>
      <c r="L1104" t="s">
        <v>2005</v>
      </c>
      <c r="M1104" t="s">
        <v>2014</v>
      </c>
      <c r="N1104" t="s">
        <v>4036</v>
      </c>
      <c r="O1104" t="s">
        <v>4695</v>
      </c>
      <c r="P1104" t="s">
        <v>4818</v>
      </c>
      <c r="Q1104" t="s">
        <v>4819</v>
      </c>
      <c r="R1104">
        <v>7</v>
      </c>
      <c r="S1104">
        <v>2087</v>
      </c>
      <c r="T1104">
        <v>0</v>
      </c>
      <c r="U1104">
        <v>145.94999999999999</v>
      </c>
      <c r="V1104" t="s">
        <v>42</v>
      </c>
      <c r="W1104">
        <v>135.99</v>
      </c>
      <c r="X1104" t="s">
        <v>50</v>
      </c>
      <c r="Y1104" t="s">
        <v>8748</v>
      </c>
      <c r="Z1104">
        <v>2014</v>
      </c>
      <c r="AA1104">
        <v>38</v>
      </c>
      <c r="AB1104">
        <v>28789</v>
      </c>
    </row>
    <row r="1105" spans="1:28" x14ac:dyDescent="0.2">
      <c r="A1105" t="s">
        <v>4853</v>
      </c>
      <c r="B1105" s="1">
        <v>41911</v>
      </c>
      <c r="C1105" s="1">
        <v>41915</v>
      </c>
      <c r="D1105" t="s">
        <v>45</v>
      </c>
      <c r="E1105" t="s">
        <v>2000</v>
      </c>
      <c r="F1105" t="s">
        <v>2001</v>
      </c>
      <c r="G1105" t="s">
        <v>262</v>
      </c>
      <c r="H1105" t="s">
        <v>2011</v>
      </c>
      <c r="I1105" t="s">
        <v>4303</v>
      </c>
      <c r="J1105" t="s">
        <v>4854</v>
      </c>
      <c r="K1105" t="s">
        <v>2005</v>
      </c>
      <c r="L1105" t="s">
        <v>2005</v>
      </c>
      <c r="M1105" t="s">
        <v>2014</v>
      </c>
      <c r="N1105" t="s">
        <v>4036</v>
      </c>
      <c r="O1105" t="s">
        <v>4695</v>
      </c>
      <c r="P1105" t="s">
        <v>4855</v>
      </c>
      <c r="Q1105" t="s">
        <v>4856</v>
      </c>
      <c r="R1105">
        <v>14</v>
      </c>
      <c r="S1105">
        <v>2415</v>
      </c>
      <c r="T1105">
        <v>0</v>
      </c>
      <c r="U1105">
        <v>1134.8399999999999</v>
      </c>
      <c r="V1105" t="s">
        <v>42</v>
      </c>
      <c r="W1105">
        <v>169.57</v>
      </c>
      <c r="X1105" t="s">
        <v>50</v>
      </c>
      <c r="Y1105" t="s">
        <v>8748</v>
      </c>
      <c r="Z1105">
        <v>2014</v>
      </c>
      <c r="AA1105">
        <v>40</v>
      </c>
      <c r="AB1105">
        <v>22836</v>
      </c>
    </row>
    <row r="1106" spans="1:28" x14ac:dyDescent="0.2">
      <c r="A1106" t="s">
        <v>4857</v>
      </c>
      <c r="B1106" s="1">
        <v>41918</v>
      </c>
      <c r="C1106" s="1">
        <v>41924</v>
      </c>
      <c r="D1106" t="s">
        <v>45</v>
      </c>
      <c r="E1106" t="s">
        <v>4858</v>
      </c>
      <c r="F1106" t="s">
        <v>2513</v>
      </c>
      <c r="G1106" t="s">
        <v>246</v>
      </c>
      <c r="H1106" t="s">
        <v>2011</v>
      </c>
      <c r="I1106" t="s">
        <v>2206</v>
      </c>
      <c r="J1106" t="s">
        <v>2207</v>
      </c>
      <c r="K1106" t="s">
        <v>2005</v>
      </c>
      <c r="L1106" t="s">
        <v>2005</v>
      </c>
      <c r="M1106" t="s">
        <v>2014</v>
      </c>
      <c r="N1106" t="s">
        <v>4036</v>
      </c>
      <c r="O1106" t="s">
        <v>4695</v>
      </c>
      <c r="P1106" t="s">
        <v>4859</v>
      </c>
      <c r="Q1106" t="s">
        <v>4860</v>
      </c>
      <c r="R1106">
        <v>9</v>
      </c>
      <c r="S1106">
        <v>3392</v>
      </c>
      <c r="T1106">
        <v>0</v>
      </c>
      <c r="U1106">
        <v>271.08</v>
      </c>
      <c r="V1106" t="s">
        <v>42</v>
      </c>
      <c r="W1106">
        <v>267.93</v>
      </c>
      <c r="X1106" t="s">
        <v>50</v>
      </c>
      <c r="Y1106" t="s">
        <v>8749</v>
      </c>
      <c r="Z1106">
        <v>2014</v>
      </c>
      <c r="AA1106">
        <v>41</v>
      </c>
      <c r="AB1106">
        <v>24075</v>
      </c>
    </row>
    <row r="1107" spans="1:28" x14ac:dyDescent="0.2">
      <c r="A1107" t="s">
        <v>4861</v>
      </c>
      <c r="B1107" s="1">
        <v>41965</v>
      </c>
      <c r="C1107" s="1">
        <v>41969</v>
      </c>
      <c r="D1107" t="s">
        <v>45</v>
      </c>
      <c r="E1107" t="s">
        <v>4862</v>
      </c>
      <c r="F1107" t="s">
        <v>1748</v>
      </c>
      <c r="G1107" t="s">
        <v>31</v>
      </c>
      <c r="H1107" t="s">
        <v>2256</v>
      </c>
      <c r="I1107" t="s">
        <v>3752</v>
      </c>
      <c r="J1107" t="s">
        <v>4863</v>
      </c>
      <c r="K1107" t="s">
        <v>2005</v>
      </c>
      <c r="L1107" t="s">
        <v>2005</v>
      </c>
      <c r="M1107" t="s">
        <v>2112</v>
      </c>
      <c r="N1107" t="s">
        <v>4036</v>
      </c>
      <c r="O1107" t="s">
        <v>4695</v>
      </c>
      <c r="P1107" t="s">
        <v>4864</v>
      </c>
      <c r="Q1107" t="s">
        <v>4865</v>
      </c>
      <c r="R1107">
        <v>5</v>
      </c>
      <c r="S1107">
        <v>1892</v>
      </c>
      <c r="T1107">
        <v>0</v>
      </c>
      <c r="U1107">
        <v>927.15</v>
      </c>
      <c r="V1107" t="s">
        <v>42</v>
      </c>
      <c r="W1107">
        <v>66.3</v>
      </c>
      <c r="X1107" t="s">
        <v>50</v>
      </c>
      <c r="Y1107" t="s">
        <v>8768</v>
      </c>
      <c r="Z1107">
        <v>2014</v>
      </c>
      <c r="AA1107">
        <v>47</v>
      </c>
      <c r="AB1107">
        <v>28814</v>
      </c>
    </row>
    <row r="1108" spans="1:28" x14ac:dyDescent="0.2">
      <c r="A1108" t="s">
        <v>4866</v>
      </c>
      <c r="B1108" s="1">
        <v>41969</v>
      </c>
      <c r="C1108" s="1">
        <v>41973</v>
      </c>
      <c r="D1108" t="s">
        <v>45</v>
      </c>
      <c r="E1108" t="s">
        <v>4867</v>
      </c>
      <c r="F1108" t="s">
        <v>1045</v>
      </c>
      <c r="G1108" t="s">
        <v>31</v>
      </c>
      <c r="H1108" t="s">
        <v>2011</v>
      </c>
      <c r="I1108" t="s">
        <v>2206</v>
      </c>
      <c r="J1108" t="s">
        <v>4868</v>
      </c>
      <c r="K1108" t="s">
        <v>2005</v>
      </c>
      <c r="L1108" t="s">
        <v>2005</v>
      </c>
      <c r="M1108" t="s">
        <v>2014</v>
      </c>
      <c r="N1108" t="s">
        <v>4036</v>
      </c>
      <c r="O1108" t="s">
        <v>4695</v>
      </c>
      <c r="P1108" t="s">
        <v>4869</v>
      </c>
      <c r="Q1108" t="s">
        <v>4870</v>
      </c>
      <c r="R1108">
        <v>6</v>
      </c>
      <c r="S1108">
        <v>1157</v>
      </c>
      <c r="T1108">
        <v>0</v>
      </c>
      <c r="U1108">
        <v>300.77999999999997</v>
      </c>
      <c r="V1108" t="s">
        <v>42</v>
      </c>
      <c r="W1108">
        <v>92.1</v>
      </c>
      <c r="X1108" t="s">
        <v>50</v>
      </c>
      <c r="Y1108" t="s">
        <v>8768</v>
      </c>
      <c r="Z1108">
        <v>2014</v>
      </c>
      <c r="AA1108">
        <v>48</v>
      </c>
      <c r="AB1108">
        <v>24318</v>
      </c>
    </row>
    <row r="1109" spans="1:28" x14ac:dyDescent="0.2">
      <c r="A1109" t="s">
        <v>4871</v>
      </c>
      <c r="B1109" s="1">
        <v>41972</v>
      </c>
      <c r="C1109" s="1">
        <v>41978</v>
      </c>
      <c r="D1109" t="s">
        <v>45</v>
      </c>
      <c r="E1109" t="s">
        <v>4872</v>
      </c>
      <c r="F1109" t="s">
        <v>2651</v>
      </c>
      <c r="G1109" t="s">
        <v>246</v>
      </c>
      <c r="H1109" t="s">
        <v>2011</v>
      </c>
      <c r="I1109" t="s">
        <v>2212</v>
      </c>
      <c r="J1109" t="s">
        <v>4873</v>
      </c>
      <c r="K1109" t="s">
        <v>2005</v>
      </c>
      <c r="L1109" t="s">
        <v>2005</v>
      </c>
      <c r="M1109" t="s">
        <v>2014</v>
      </c>
      <c r="N1109" t="s">
        <v>4036</v>
      </c>
      <c r="O1109" t="s">
        <v>4695</v>
      </c>
      <c r="P1109" t="s">
        <v>4797</v>
      </c>
      <c r="Q1109" t="s">
        <v>4798</v>
      </c>
      <c r="R1109">
        <v>4</v>
      </c>
      <c r="S1109">
        <v>973</v>
      </c>
      <c r="T1109">
        <v>0</v>
      </c>
      <c r="U1109">
        <v>9.7200000000000006</v>
      </c>
      <c r="V1109" t="s">
        <v>42</v>
      </c>
      <c r="W1109">
        <v>97.36</v>
      </c>
      <c r="X1109" t="s">
        <v>50</v>
      </c>
      <c r="Y1109" t="s">
        <v>8768</v>
      </c>
      <c r="Z1109">
        <v>2014</v>
      </c>
      <c r="AA1109">
        <v>48</v>
      </c>
      <c r="AB1109">
        <v>25539</v>
      </c>
    </row>
    <row r="1110" spans="1:28" x14ac:dyDescent="0.2">
      <c r="A1110" t="s">
        <v>4874</v>
      </c>
      <c r="B1110" s="1">
        <v>41985</v>
      </c>
      <c r="C1110" s="1">
        <v>41990</v>
      </c>
      <c r="D1110" t="s">
        <v>45</v>
      </c>
      <c r="E1110" t="s">
        <v>4875</v>
      </c>
      <c r="F1110" t="s">
        <v>2296</v>
      </c>
      <c r="G1110" t="s">
        <v>262</v>
      </c>
      <c r="H1110" t="s">
        <v>2011</v>
      </c>
      <c r="I1110" t="s">
        <v>2212</v>
      </c>
      <c r="J1110" t="s">
        <v>3999</v>
      </c>
      <c r="K1110" t="s">
        <v>2005</v>
      </c>
      <c r="L1110" t="s">
        <v>2005</v>
      </c>
      <c r="M1110" t="s">
        <v>2014</v>
      </c>
      <c r="N1110" t="s">
        <v>4036</v>
      </c>
      <c r="O1110" t="s">
        <v>4695</v>
      </c>
      <c r="P1110" t="s">
        <v>4876</v>
      </c>
      <c r="Q1110" t="s">
        <v>4783</v>
      </c>
      <c r="R1110">
        <v>6</v>
      </c>
      <c r="S1110">
        <v>866</v>
      </c>
      <c r="T1110">
        <v>0</v>
      </c>
      <c r="U1110">
        <v>34.56</v>
      </c>
      <c r="V1110" t="s">
        <v>42</v>
      </c>
      <c r="W1110">
        <v>94.83</v>
      </c>
      <c r="X1110" t="s">
        <v>50</v>
      </c>
      <c r="Y1110" t="s">
        <v>8750</v>
      </c>
      <c r="Z1110">
        <v>2014</v>
      </c>
      <c r="AA1110">
        <v>50</v>
      </c>
      <c r="AB1110">
        <v>28866</v>
      </c>
    </row>
    <row r="1111" spans="1:28" x14ac:dyDescent="0.2">
      <c r="A1111" t="s">
        <v>4877</v>
      </c>
      <c r="B1111" s="1">
        <v>40668</v>
      </c>
      <c r="C1111" s="1">
        <v>40673</v>
      </c>
      <c r="D1111" t="s">
        <v>45</v>
      </c>
      <c r="E1111" t="s">
        <v>4878</v>
      </c>
      <c r="F1111" t="s">
        <v>4879</v>
      </c>
      <c r="G1111" t="s">
        <v>246</v>
      </c>
      <c r="H1111" t="s">
        <v>2347</v>
      </c>
      <c r="I1111" t="s">
        <v>2348</v>
      </c>
      <c r="J1111" t="s">
        <v>2348</v>
      </c>
      <c r="K1111" t="s">
        <v>1879</v>
      </c>
      <c r="L1111" t="s">
        <v>1879</v>
      </c>
      <c r="M1111" t="s">
        <v>1757</v>
      </c>
      <c r="N1111" t="s">
        <v>4036</v>
      </c>
      <c r="O1111" t="s">
        <v>4695</v>
      </c>
      <c r="P1111" t="s">
        <v>4880</v>
      </c>
      <c r="Q1111" t="s">
        <v>4881</v>
      </c>
      <c r="R1111">
        <v>4</v>
      </c>
      <c r="S1111">
        <v>1047</v>
      </c>
      <c r="T1111">
        <v>0</v>
      </c>
      <c r="U1111">
        <v>523.67999999999995</v>
      </c>
      <c r="V1111" t="s">
        <v>42</v>
      </c>
      <c r="W1111">
        <v>90.56</v>
      </c>
      <c r="X1111" t="s">
        <v>50</v>
      </c>
      <c r="Y1111" t="s">
        <v>8752</v>
      </c>
      <c r="Z1111">
        <v>2011</v>
      </c>
      <c r="AA1111">
        <v>19</v>
      </c>
      <c r="AB1111">
        <v>13707</v>
      </c>
    </row>
    <row r="1112" spans="1:28" x14ac:dyDescent="0.2">
      <c r="A1112" t="s">
        <v>4882</v>
      </c>
      <c r="B1112" s="1">
        <v>40795</v>
      </c>
      <c r="C1112" s="1">
        <v>40802</v>
      </c>
      <c r="D1112" t="s">
        <v>45</v>
      </c>
      <c r="E1112" t="s">
        <v>4883</v>
      </c>
      <c r="F1112" t="s">
        <v>1411</v>
      </c>
      <c r="G1112" t="s">
        <v>246</v>
      </c>
      <c r="H1112" t="s">
        <v>2347</v>
      </c>
      <c r="I1112" t="s">
        <v>4884</v>
      </c>
      <c r="J1112" t="s">
        <v>4885</v>
      </c>
      <c r="K1112" t="s">
        <v>1879</v>
      </c>
      <c r="L1112" t="s">
        <v>1879</v>
      </c>
      <c r="M1112" t="s">
        <v>1757</v>
      </c>
      <c r="N1112" t="s">
        <v>4036</v>
      </c>
      <c r="O1112" t="s">
        <v>4695</v>
      </c>
      <c r="P1112" t="s">
        <v>4886</v>
      </c>
      <c r="Q1112" t="s">
        <v>4887</v>
      </c>
      <c r="R1112">
        <v>5</v>
      </c>
      <c r="S1112">
        <v>1593</v>
      </c>
      <c r="T1112">
        <v>0</v>
      </c>
      <c r="U1112">
        <v>652.95000000000005</v>
      </c>
      <c r="V1112" t="s">
        <v>42</v>
      </c>
      <c r="W1112">
        <v>73.06</v>
      </c>
      <c r="X1112" t="s">
        <v>50</v>
      </c>
      <c r="Y1112" t="s">
        <v>8725</v>
      </c>
      <c r="Z1112">
        <v>2011</v>
      </c>
      <c r="AA1112">
        <v>37</v>
      </c>
      <c r="AB1112">
        <v>20102</v>
      </c>
    </row>
    <row r="1113" spans="1:28" x14ac:dyDescent="0.2">
      <c r="A1113" t="s">
        <v>4888</v>
      </c>
      <c r="B1113" s="1">
        <v>40903</v>
      </c>
      <c r="C1113" s="1">
        <v>40908</v>
      </c>
      <c r="D1113" t="s">
        <v>45</v>
      </c>
      <c r="E1113" t="s">
        <v>4889</v>
      </c>
      <c r="F1113" t="s">
        <v>4890</v>
      </c>
      <c r="G1113" t="s">
        <v>246</v>
      </c>
      <c r="H1113" t="s">
        <v>1985</v>
      </c>
      <c r="I1113" t="s">
        <v>1986</v>
      </c>
      <c r="J1113" t="s">
        <v>4891</v>
      </c>
      <c r="K1113" t="s">
        <v>1879</v>
      </c>
      <c r="L1113" t="s">
        <v>1879</v>
      </c>
      <c r="M1113" t="s">
        <v>1988</v>
      </c>
      <c r="N1113" t="s">
        <v>4036</v>
      </c>
      <c r="O1113" t="s">
        <v>4695</v>
      </c>
      <c r="P1113" t="s">
        <v>4892</v>
      </c>
      <c r="Q1113" t="s">
        <v>4856</v>
      </c>
      <c r="R1113">
        <v>9</v>
      </c>
      <c r="S1113">
        <v>1553</v>
      </c>
      <c r="T1113">
        <v>0</v>
      </c>
      <c r="U1113">
        <v>776.25</v>
      </c>
      <c r="V1113" t="s">
        <v>42</v>
      </c>
      <c r="W1113">
        <v>42.62</v>
      </c>
      <c r="X1113" t="s">
        <v>50</v>
      </c>
      <c r="Y1113" t="s">
        <v>8728</v>
      </c>
      <c r="Z1113">
        <v>2011</v>
      </c>
      <c r="AA1113">
        <v>53</v>
      </c>
      <c r="AB1113">
        <v>12229</v>
      </c>
    </row>
    <row r="1114" spans="1:28" x14ac:dyDescent="0.2">
      <c r="A1114" t="s">
        <v>4893</v>
      </c>
      <c r="B1114" s="1">
        <v>40920</v>
      </c>
      <c r="C1114" s="1">
        <v>40925</v>
      </c>
      <c r="D1114" t="s">
        <v>45</v>
      </c>
      <c r="E1114" t="s">
        <v>4894</v>
      </c>
      <c r="F1114" t="s">
        <v>4895</v>
      </c>
      <c r="G1114" t="s">
        <v>246</v>
      </c>
      <c r="H1114" t="s">
        <v>2347</v>
      </c>
      <c r="I1114" t="s">
        <v>2348</v>
      </c>
      <c r="J1114" t="s">
        <v>2348</v>
      </c>
      <c r="K1114" t="s">
        <v>1879</v>
      </c>
      <c r="L1114" t="s">
        <v>1879</v>
      </c>
      <c r="M1114" t="s">
        <v>1757</v>
      </c>
      <c r="N1114" t="s">
        <v>4036</v>
      </c>
      <c r="O1114" t="s">
        <v>4695</v>
      </c>
      <c r="P1114" t="s">
        <v>4896</v>
      </c>
      <c r="Q1114" t="s">
        <v>4897</v>
      </c>
      <c r="R1114">
        <v>5</v>
      </c>
      <c r="S1114">
        <v>1195</v>
      </c>
      <c r="T1114">
        <v>0</v>
      </c>
      <c r="U1114">
        <v>155.25</v>
      </c>
      <c r="V1114" t="s">
        <v>42</v>
      </c>
      <c r="W1114">
        <v>102.41</v>
      </c>
      <c r="X1114" t="s">
        <v>50</v>
      </c>
      <c r="Y1114" t="s">
        <v>8766</v>
      </c>
      <c r="Z1114">
        <v>2012</v>
      </c>
      <c r="AA1114">
        <v>2</v>
      </c>
      <c r="AB1114">
        <v>13242</v>
      </c>
    </row>
    <row r="1115" spans="1:28" x14ac:dyDescent="0.2">
      <c r="A1115" t="s">
        <v>4898</v>
      </c>
      <c r="B1115" s="1">
        <v>41006</v>
      </c>
      <c r="C1115" s="1">
        <v>41010</v>
      </c>
      <c r="D1115" t="s">
        <v>45</v>
      </c>
      <c r="E1115" t="s">
        <v>3321</v>
      </c>
      <c r="F1115" t="s">
        <v>3322</v>
      </c>
      <c r="G1115" t="s">
        <v>31</v>
      </c>
      <c r="H1115" t="s">
        <v>1985</v>
      </c>
      <c r="I1115" t="s">
        <v>1986</v>
      </c>
      <c r="J1115" t="s">
        <v>4899</v>
      </c>
      <c r="K1115" t="s">
        <v>1879</v>
      </c>
      <c r="L1115" t="s">
        <v>1879</v>
      </c>
      <c r="M1115" t="s">
        <v>1988</v>
      </c>
      <c r="N1115" t="s">
        <v>4036</v>
      </c>
      <c r="O1115" t="s">
        <v>4695</v>
      </c>
      <c r="P1115" t="s">
        <v>4900</v>
      </c>
      <c r="Q1115" t="s">
        <v>4901</v>
      </c>
      <c r="R1115">
        <v>4</v>
      </c>
      <c r="S1115">
        <v>772</v>
      </c>
      <c r="T1115">
        <v>0</v>
      </c>
      <c r="U1115">
        <v>185.16</v>
      </c>
      <c r="V1115" t="s">
        <v>42</v>
      </c>
      <c r="W1115">
        <v>45.39</v>
      </c>
      <c r="X1115" t="s">
        <v>50</v>
      </c>
      <c r="Y1115" t="s">
        <v>8731</v>
      </c>
      <c r="Z1115">
        <v>2012</v>
      </c>
      <c r="AA1115">
        <v>14</v>
      </c>
      <c r="AB1115">
        <v>19112</v>
      </c>
    </row>
    <row r="1116" spans="1:28" x14ac:dyDescent="0.2">
      <c r="A1116" t="s">
        <v>4902</v>
      </c>
      <c r="B1116" s="1">
        <v>41019</v>
      </c>
      <c r="C1116" s="1">
        <v>41025</v>
      </c>
      <c r="D1116" t="s">
        <v>45</v>
      </c>
      <c r="E1116" t="s">
        <v>4903</v>
      </c>
      <c r="F1116" t="s">
        <v>755</v>
      </c>
      <c r="G1116" t="s">
        <v>246</v>
      </c>
      <c r="H1116" t="s">
        <v>2283</v>
      </c>
      <c r="I1116" t="s">
        <v>2647</v>
      </c>
      <c r="J1116" t="s">
        <v>2648</v>
      </c>
      <c r="K1116" t="s">
        <v>1879</v>
      </c>
      <c r="L1116" t="s">
        <v>1879</v>
      </c>
      <c r="M1116" t="s">
        <v>1594</v>
      </c>
      <c r="N1116" t="s">
        <v>4036</v>
      </c>
      <c r="O1116" t="s">
        <v>4695</v>
      </c>
      <c r="P1116" t="s">
        <v>4904</v>
      </c>
      <c r="Q1116" t="s">
        <v>4905</v>
      </c>
      <c r="R1116">
        <v>3</v>
      </c>
      <c r="S1116">
        <v>377</v>
      </c>
      <c r="T1116">
        <v>0</v>
      </c>
      <c r="U1116">
        <v>82.98</v>
      </c>
      <c r="V1116" t="s">
        <v>42</v>
      </c>
      <c r="W1116">
        <v>30.39</v>
      </c>
      <c r="X1116" t="s">
        <v>50</v>
      </c>
      <c r="Y1116" t="s">
        <v>8731</v>
      </c>
      <c r="Z1116">
        <v>2012</v>
      </c>
      <c r="AA1116">
        <v>16</v>
      </c>
      <c r="AB1116">
        <v>15535</v>
      </c>
    </row>
    <row r="1117" spans="1:28" x14ac:dyDescent="0.2">
      <c r="A1117" t="s">
        <v>4906</v>
      </c>
      <c r="B1117" s="1">
        <v>41150</v>
      </c>
      <c r="C1117" s="1">
        <v>41155</v>
      </c>
      <c r="D1117" t="s">
        <v>45</v>
      </c>
      <c r="E1117" t="s">
        <v>4907</v>
      </c>
      <c r="F1117" t="s">
        <v>1267</v>
      </c>
      <c r="G1117" t="s">
        <v>31</v>
      </c>
      <c r="H1117" t="s">
        <v>2072</v>
      </c>
      <c r="I1117" t="s">
        <v>2548</v>
      </c>
      <c r="J1117" t="s">
        <v>4908</v>
      </c>
      <c r="K1117" t="s">
        <v>1879</v>
      </c>
      <c r="L1117" t="s">
        <v>1879</v>
      </c>
      <c r="M1117" t="s">
        <v>1594</v>
      </c>
      <c r="N1117" t="s">
        <v>4036</v>
      </c>
      <c r="O1117" t="s">
        <v>4695</v>
      </c>
      <c r="P1117" t="s">
        <v>4909</v>
      </c>
      <c r="Q1117" t="s">
        <v>4910</v>
      </c>
      <c r="R1117">
        <v>8</v>
      </c>
      <c r="S1117">
        <v>1166</v>
      </c>
      <c r="T1117">
        <v>0</v>
      </c>
      <c r="U1117">
        <v>58.08</v>
      </c>
      <c r="V1117" t="s">
        <v>42</v>
      </c>
      <c r="W1117">
        <v>44.09</v>
      </c>
      <c r="X1117" t="s">
        <v>50</v>
      </c>
      <c r="Y1117" t="s">
        <v>8732</v>
      </c>
      <c r="Z1117">
        <v>2012</v>
      </c>
      <c r="AA1117">
        <v>35</v>
      </c>
      <c r="AB1117">
        <v>14348</v>
      </c>
    </row>
    <row r="1118" spans="1:28" x14ac:dyDescent="0.2">
      <c r="A1118" t="s">
        <v>4911</v>
      </c>
      <c r="B1118" s="1">
        <v>41222</v>
      </c>
      <c r="C1118" s="1">
        <v>41227</v>
      </c>
      <c r="D1118" t="s">
        <v>45</v>
      </c>
      <c r="E1118" t="s">
        <v>4912</v>
      </c>
      <c r="F1118" t="s">
        <v>4913</v>
      </c>
      <c r="G1118" t="s">
        <v>246</v>
      </c>
      <c r="H1118" t="s">
        <v>1940</v>
      </c>
      <c r="I1118" t="s">
        <v>1941</v>
      </c>
      <c r="J1118" t="s">
        <v>1955</v>
      </c>
      <c r="K1118" t="s">
        <v>1879</v>
      </c>
      <c r="L1118" t="s">
        <v>1879</v>
      </c>
      <c r="M1118" t="s">
        <v>1757</v>
      </c>
      <c r="N1118" t="s">
        <v>4036</v>
      </c>
      <c r="O1118" t="s">
        <v>4695</v>
      </c>
      <c r="P1118" t="s">
        <v>4914</v>
      </c>
      <c r="Q1118" t="s">
        <v>4915</v>
      </c>
      <c r="R1118">
        <v>9</v>
      </c>
      <c r="S1118">
        <v>1298</v>
      </c>
      <c r="T1118">
        <v>0</v>
      </c>
      <c r="U1118">
        <v>64.8</v>
      </c>
      <c r="V1118" t="s">
        <v>42</v>
      </c>
      <c r="W1118">
        <v>88.03</v>
      </c>
      <c r="X1118" t="s">
        <v>50</v>
      </c>
      <c r="Y1118" t="s">
        <v>8733</v>
      </c>
      <c r="Z1118">
        <v>2012</v>
      </c>
      <c r="AA1118">
        <v>45</v>
      </c>
      <c r="AB1118">
        <v>17227</v>
      </c>
    </row>
    <row r="1119" spans="1:28" x14ac:dyDescent="0.2">
      <c r="A1119" t="s">
        <v>4916</v>
      </c>
      <c r="B1119" s="1">
        <v>41263</v>
      </c>
      <c r="C1119" s="1">
        <v>41267</v>
      </c>
      <c r="D1119" t="s">
        <v>45</v>
      </c>
      <c r="E1119" t="s">
        <v>4917</v>
      </c>
      <c r="F1119" t="s">
        <v>4020</v>
      </c>
      <c r="G1119" t="s">
        <v>31</v>
      </c>
      <c r="H1119" t="s">
        <v>2072</v>
      </c>
      <c r="I1119" t="s">
        <v>3699</v>
      </c>
      <c r="J1119" t="s">
        <v>4918</v>
      </c>
      <c r="K1119" t="s">
        <v>1879</v>
      </c>
      <c r="L1119" t="s">
        <v>1879</v>
      </c>
      <c r="M1119" t="s">
        <v>1594</v>
      </c>
      <c r="N1119" t="s">
        <v>4036</v>
      </c>
      <c r="O1119" t="s">
        <v>4695</v>
      </c>
      <c r="P1119" t="s">
        <v>4919</v>
      </c>
      <c r="Q1119" t="s">
        <v>4920</v>
      </c>
      <c r="R1119">
        <v>5</v>
      </c>
      <c r="S1119">
        <v>1478</v>
      </c>
      <c r="T1119">
        <v>0</v>
      </c>
      <c r="U1119">
        <v>132.9</v>
      </c>
      <c r="V1119" t="s">
        <v>42</v>
      </c>
      <c r="W1119">
        <v>66.38</v>
      </c>
      <c r="X1119" t="s">
        <v>50</v>
      </c>
      <c r="Y1119" t="s">
        <v>8734</v>
      </c>
      <c r="Z1119">
        <v>2012</v>
      </c>
      <c r="AA1119">
        <v>51</v>
      </c>
      <c r="AB1119">
        <v>10939</v>
      </c>
    </row>
    <row r="1120" spans="1:28" x14ac:dyDescent="0.2">
      <c r="A1120" t="s">
        <v>4194</v>
      </c>
      <c r="B1120" s="1">
        <v>41323</v>
      </c>
      <c r="C1120" s="1">
        <v>41330</v>
      </c>
      <c r="D1120" t="s">
        <v>45</v>
      </c>
      <c r="E1120" t="s">
        <v>4195</v>
      </c>
      <c r="F1120" t="s">
        <v>1092</v>
      </c>
      <c r="G1120" t="s">
        <v>246</v>
      </c>
      <c r="H1120" t="s">
        <v>2283</v>
      </c>
      <c r="I1120" t="s">
        <v>3606</v>
      </c>
      <c r="J1120" t="s">
        <v>4196</v>
      </c>
      <c r="K1120" t="s">
        <v>1879</v>
      </c>
      <c r="L1120" t="s">
        <v>1879</v>
      </c>
      <c r="M1120" t="s">
        <v>1594</v>
      </c>
      <c r="N1120" t="s">
        <v>4036</v>
      </c>
      <c r="O1120" t="s">
        <v>4695</v>
      </c>
      <c r="P1120" t="s">
        <v>4921</v>
      </c>
      <c r="Q1120" t="s">
        <v>4922</v>
      </c>
      <c r="R1120">
        <v>9</v>
      </c>
      <c r="S1120">
        <v>2880</v>
      </c>
      <c r="T1120">
        <v>0</v>
      </c>
      <c r="U1120">
        <v>1295.73</v>
      </c>
      <c r="V1120" t="s">
        <v>42</v>
      </c>
      <c r="W1120">
        <v>211.3</v>
      </c>
      <c r="X1120" t="s">
        <v>50</v>
      </c>
      <c r="Y1120" t="s">
        <v>8754</v>
      </c>
      <c r="Z1120">
        <v>2013</v>
      </c>
      <c r="AA1120">
        <v>8</v>
      </c>
      <c r="AB1120">
        <v>10501</v>
      </c>
    </row>
    <row r="1121" spans="1:28" x14ac:dyDescent="0.2">
      <c r="A1121" t="s">
        <v>4923</v>
      </c>
      <c r="B1121" s="1">
        <v>41369</v>
      </c>
      <c r="C1121" s="1">
        <v>41373</v>
      </c>
      <c r="D1121" t="s">
        <v>45</v>
      </c>
      <c r="E1121" t="s">
        <v>2374</v>
      </c>
      <c r="F1121" t="s">
        <v>2375</v>
      </c>
      <c r="G1121" t="s">
        <v>246</v>
      </c>
      <c r="H1121" t="s">
        <v>2072</v>
      </c>
      <c r="I1121" t="s">
        <v>3695</v>
      </c>
      <c r="J1121" t="s">
        <v>4924</v>
      </c>
      <c r="K1121" t="s">
        <v>1879</v>
      </c>
      <c r="L1121" t="s">
        <v>1879</v>
      </c>
      <c r="M1121" t="s">
        <v>1594</v>
      </c>
      <c r="N1121" t="s">
        <v>4036</v>
      </c>
      <c r="O1121" t="s">
        <v>4695</v>
      </c>
      <c r="P1121" t="s">
        <v>4925</v>
      </c>
      <c r="Q1121" t="s">
        <v>4775</v>
      </c>
      <c r="R1121">
        <v>5</v>
      </c>
      <c r="S1121">
        <v>1226</v>
      </c>
      <c r="T1121">
        <v>0</v>
      </c>
      <c r="U1121">
        <v>416.7</v>
      </c>
      <c r="V1121" t="s">
        <v>42</v>
      </c>
      <c r="W1121">
        <v>89.4</v>
      </c>
      <c r="X1121" t="s">
        <v>50</v>
      </c>
      <c r="Y1121" t="s">
        <v>8736</v>
      </c>
      <c r="Z1121">
        <v>2013</v>
      </c>
      <c r="AA1121">
        <v>14</v>
      </c>
      <c r="AB1121">
        <v>16176</v>
      </c>
    </row>
    <row r="1122" spans="1:28" x14ac:dyDescent="0.2">
      <c r="A1122" t="s">
        <v>4926</v>
      </c>
      <c r="B1122" s="1">
        <v>41422</v>
      </c>
      <c r="C1122" s="1">
        <v>41426</v>
      </c>
      <c r="D1122" t="s">
        <v>45</v>
      </c>
      <c r="E1122" t="s">
        <v>3268</v>
      </c>
      <c r="F1122" t="s">
        <v>3269</v>
      </c>
      <c r="G1122" t="s">
        <v>31</v>
      </c>
      <c r="H1122" t="s">
        <v>1940</v>
      </c>
      <c r="I1122" t="s">
        <v>4927</v>
      </c>
      <c r="J1122" t="s">
        <v>4928</v>
      </c>
      <c r="K1122" t="s">
        <v>1879</v>
      </c>
      <c r="L1122" t="s">
        <v>1879</v>
      </c>
      <c r="M1122" t="s">
        <v>1757</v>
      </c>
      <c r="N1122" t="s">
        <v>4036</v>
      </c>
      <c r="O1122" t="s">
        <v>4695</v>
      </c>
      <c r="P1122" t="s">
        <v>4929</v>
      </c>
      <c r="Q1122" t="s">
        <v>4930</v>
      </c>
      <c r="R1122">
        <v>5</v>
      </c>
      <c r="S1122">
        <v>1899</v>
      </c>
      <c r="T1122">
        <v>0</v>
      </c>
      <c r="U1122">
        <v>227.85</v>
      </c>
      <c r="V1122" t="s">
        <v>42</v>
      </c>
      <c r="W1122">
        <v>170.66</v>
      </c>
      <c r="X1122" t="s">
        <v>50</v>
      </c>
      <c r="Y1122" t="s">
        <v>8737</v>
      </c>
      <c r="Z1122">
        <v>2013</v>
      </c>
      <c r="AA1122">
        <v>22</v>
      </c>
      <c r="AB1122">
        <v>15166</v>
      </c>
    </row>
    <row r="1123" spans="1:28" x14ac:dyDescent="0.2">
      <c r="A1123" t="s">
        <v>4931</v>
      </c>
      <c r="B1123" s="1">
        <v>41424</v>
      </c>
      <c r="C1123" s="1">
        <v>41429</v>
      </c>
      <c r="D1123" t="s">
        <v>45</v>
      </c>
      <c r="E1123" t="s">
        <v>4932</v>
      </c>
      <c r="F1123" t="s">
        <v>1456</v>
      </c>
      <c r="G1123" t="s">
        <v>246</v>
      </c>
      <c r="H1123" t="s">
        <v>2072</v>
      </c>
      <c r="I1123" t="s">
        <v>2154</v>
      </c>
      <c r="J1123" t="s">
        <v>4933</v>
      </c>
      <c r="K1123" t="s">
        <v>1879</v>
      </c>
      <c r="L1123" t="s">
        <v>1879</v>
      </c>
      <c r="M1123" t="s">
        <v>1594</v>
      </c>
      <c r="N1123" t="s">
        <v>4036</v>
      </c>
      <c r="O1123" t="s">
        <v>4695</v>
      </c>
      <c r="P1123" t="s">
        <v>4934</v>
      </c>
      <c r="Q1123" t="s">
        <v>4935</v>
      </c>
      <c r="R1123">
        <v>6</v>
      </c>
      <c r="S1123">
        <v>2273</v>
      </c>
      <c r="T1123">
        <v>0</v>
      </c>
      <c r="U1123">
        <v>840.78</v>
      </c>
      <c r="V1123" t="s">
        <v>42</v>
      </c>
      <c r="W1123">
        <v>137.15</v>
      </c>
      <c r="X1123" t="s">
        <v>50</v>
      </c>
      <c r="Y1123" t="s">
        <v>8737</v>
      </c>
      <c r="Z1123">
        <v>2013</v>
      </c>
      <c r="AA1123">
        <v>22</v>
      </c>
      <c r="AB1123">
        <v>17110</v>
      </c>
    </row>
    <row r="1124" spans="1:28" x14ac:dyDescent="0.2">
      <c r="A1124" t="s">
        <v>4936</v>
      </c>
      <c r="B1124" s="1">
        <v>41449</v>
      </c>
      <c r="C1124" s="1">
        <v>41456</v>
      </c>
      <c r="D1124" t="s">
        <v>45</v>
      </c>
      <c r="E1124" t="s">
        <v>4937</v>
      </c>
      <c r="F1124" t="s">
        <v>2772</v>
      </c>
      <c r="G1124" t="s">
        <v>246</v>
      </c>
      <c r="H1124" t="s">
        <v>2365</v>
      </c>
      <c r="I1124" t="s">
        <v>4938</v>
      </c>
      <c r="J1124" t="s">
        <v>4938</v>
      </c>
      <c r="K1124" t="s">
        <v>1879</v>
      </c>
      <c r="L1124" t="s">
        <v>1879</v>
      </c>
      <c r="M1124" t="s">
        <v>1757</v>
      </c>
      <c r="N1124" t="s">
        <v>4036</v>
      </c>
      <c r="O1124" t="s">
        <v>4695</v>
      </c>
      <c r="P1124" t="s">
        <v>4939</v>
      </c>
      <c r="Q1124" t="s">
        <v>4940</v>
      </c>
      <c r="R1124">
        <v>9</v>
      </c>
      <c r="S1124">
        <v>3422</v>
      </c>
      <c r="T1124">
        <v>0</v>
      </c>
      <c r="U1124">
        <v>1060.56</v>
      </c>
      <c r="V1124" t="s">
        <v>42</v>
      </c>
      <c r="W1124">
        <v>230.04</v>
      </c>
      <c r="X1124" t="s">
        <v>50</v>
      </c>
      <c r="Y1124" t="s">
        <v>8738</v>
      </c>
      <c r="Z1124">
        <v>2013</v>
      </c>
      <c r="AA1124">
        <v>26</v>
      </c>
      <c r="AB1124">
        <v>15892</v>
      </c>
    </row>
    <row r="1125" spans="1:28" x14ac:dyDescent="0.2">
      <c r="A1125" t="s">
        <v>4941</v>
      </c>
      <c r="B1125" s="1">
        <v>41456</v>
      </c>
      <c r="C1125" s="1">
        <v>41462</v>
      </c>
      <c r="D1125" t="s">
        <v>45</v>
      </c>
      <c r="E1125" t="s">
        <v>3373</v>
      </c>
      <c r="F1125" t="s">
        <v>522</v>
      </c>
      <c r="G1125" t="s">
        <v>31</v>
      </c>
      <c r="H1125" t="s">
        <v>1940</v>
      </c>
      <c r="I1125" t="s">
        <v>4518</v>
      </c>
      <c r="J1125" t="s">
        <v>4942</v>
      </c>
      <c r="K1125" t="s">
        <v>1879</v>
      </c>
      <c r="L1125" t="s">
        <v>1879</v>
      </c>
      <c r="M1125" t="s">
        <v>1757</v>
      </c>
      <c r="N1125" t="s">
        <v>4036</v>
      </c>
      <c r="O1125" t="s">
        <v>4695</v>
      </c>
      <c r="P1125" t="s">
        <v>4943</v>
      </c>
      <c r="Q1125" t="s">
        <v>4944</v>
      </c>
      <c r="R1125">
        <v>5</v>
      </c>
      <c r="S1125">
        <v>964</v>
      </c>
      <c r="T1125">
        <v>0</v>
      </c>
      <c r="U1125">
        <v>231.3</v>
      </c>
      <c r="V1125" t="s">
        <v>42</v>
      </c>
      <c r="W1125">
        <v>54.27</v>
      </c>
      <c r="X1125" t="s">
        <v>50</v>
      </c>
      <c r="Y1125" t="s">
        <v>8767</v>
      </c>
      <c r="Z1125">
        <v>2013</v>
      </c>
      <c r="AA1125">
        <v>27</v>
      </c>
      <c r="AB1125">
        <v>12843</v>
      </c>
    </row>
    <row r="1126" spans="1:28" x14ac:dyDescent="0.2">
      <c r="A1126" t="s">
        <v>4945</v>
      </c>
      <c r="B1126" s="1">
        <v>41475</v>
      </c>
      <c r="C1126" s="1">
        <v>41479</v>
      </c>
      <c r="D1126" t="s">
        <v>45</v>
      </c>
      <c r="E1126" t="s">
        <v>4946</v>
      </c>
      <c r="F1126" t="s">
        <v>3032</v>
      </c>
      <c r="G1126" t="s">
        <v>31</v>
      </c>
      <c r="H1126" t="s">
        <v>1985</v>
      </c>
      <c r="I1126" t="s">
        <v>1986</v>
      </c>
      <c r="J1126" t="s">
        <v>2952</v>
      </c>
      <c r="K1126" t="s">
        <v>1879</v>
      </c>
      <c r="L1126" t="s">
        <v>1879</v>
      </c>
      <c r="M1126" t="s">
        <v>1988</v>
      </c>
      <c r="N1126" t="s">
        <v>4036</v>
      </c>
      <c r="O1126" t="s">
        <v>4695</v>
      </c>
      <c r="P1126" t="s">
        <v>4947</v>
      </c>
      <c r="Q1126" t="s">
        <v>4948</v>
      </c>
      <c r="R1126">
        <v>7</v>
      </c>
      <c r="S1126">
        <v>1190</v>
      </c>
      <c r="T1126">
        <v>0</v>
      </c>
      <c r="U1126">
        <v>583.16999999999996</v>
      </c>
      <c r="V1126" t="s">
        <v>42</v>
      </c>
      <c r="W1126">
        <v>135.82</v>
      </c>
      <c r="X1126" t="s">
        <v>50</v>
      </c>
      <c r="Y1126" t="s">
        <v>8767</v>
      </c>
      <c r="Z1126">
        <v>2013</v>
      </c>
      <c r="AA1126">
        <v>29</v>
      </c>
      <c r="AB1126">
        <v>13523</v>
      </c>
    </row>
    <row r="1127" spans="1:28" x14ac:dyDescent="0.2">
      <c r="A1127" t="s">
        <v>4949</v>
      </c>
      <c r="B1127" s="1">
        <v>41555</v>
      </c>
      <c r="C1127" s="1">
        <v>41559</v>
      </c>
      <c r="D1127" t="s">
        <v>45</v>
      </c>
      <c r="E1127" t="s">
        <v>4950</v>
      </c>
      <c r="F1127" t="s">
        <v>4771</v>
      </c>
      <c r="G1127" t="s">
        <v>246</v>
      </c>
      <c r="H1127" t="s">
        <v>1985</v>
      </c>
      <c r="I1127" t="s">
        <v>1986</v>
      </c>
      <c r="J1127" t="s">
        <v>4375</v>
      </c>
      <c r="K1127" t="s">
        <v>1879</v>
      </c>
      <c r="L1127" t="s">
        <v>1879</v>
      </c>
      <c r="M1127" t="s">
        <v>1988</v>
      </c>
      <c r="N1127" t="s">
        <v>4036</v>
      </c>
      <c r="O1127" t="s">
        <v>4695</v>
      </c>
      <c r="P1127" t="s">
        <v>4951</v>
      </c>
      <c r="Q1127" t="s">
        <v>4952</v>
      </c>
      <c r="R1127">
        <v>9</v>
      </c>
      <c r="S1127">
        <v>1707</v>
      </c>
      <c r="T1127">
        <v>0</v>
      </c>
      <c r="U1127">
        <v>341.28</v>
      </c>
      <c r="V1127" t="s">
        <v>42</v>
      </c>
      <c r="W1127">
        <v>92.49</v>
      </c>
      <c r="X1127" t="s">
        <v>50</v>
      </c>
      <c r="Y1127" t="s">
        <v>8740</v>
      </c>
      <c r="Z1127">
        <v>2013</v>
      </c>
      <c r="AA1127">
        <v>41</v>
      </c>
      <c r="AB1127">
        <v>15216</v>
      </c>
    </row>
    <row r="1128" spans="1:28" x14ac:dyDescent="0.2">
      <c r="A1128" t="s">
        <v>4953</v>
      </c>
      <c r="B1128" s="1">
        <v>41648</v>
      </c>
      <c r="C1128" s="1">
        <v>41653</v>
      </c>
      <c r="D1128" t="s">
        <v>45</v>
      </c>
      <c r="E1128" t="s">
        <v>2393</v>
      </c>
      <c r="F1128" t="s">
        <v>2394</v>
      </c>
      <c r="G1128" t="s">
        <v>246</v>
      </c>
      <c r="H1128" t="s">
        <v>1985</v>
      </c>
      <c r="I1128" t="s">
        <v>1986</v>
      </c>
      <c r="J1128" t="s">
        <v>2947</v>
      </c>
      <c r="K1128" t="s">
        <v>1879</v>
      </c>
      <c r="L1128" t="s">
        <v>1879</v>
      </c>
      <c r="M1128" t="s">
        <v>1988</v>
      </c>
      <c r="N1128" t="s">
        <v>4036</v>
      </c>
      <c r="O1128" t="s">
        <v>4695</v>
      </c>
      <c r="P1128" t="s">
        <v>4954</v>
      </c>
      <c r="Q1128" t="s">
        <v>4955</v>
      </c>
      <c r="R1128">
        <v>7</v>
      </c>
      <c r="S1128">
        <v>1843</v>
      </c>
      <c r="T1128">
        <v>0</v>
      </c>
      <c r="U1128">
        <v>36.75</v>
      </c>
      <c r="V1128" t="s">
        <v>42</v>
      </c>
      <c r="W1128">
        <v>45.09</v>
      </c>
      <c r="X1128" t="s">
        <v>50</v>
      </c>
      <c r="Y1128" t="s">
        <v>8742</v>
      </c>
      <c r="Z1128">
        <v>2014</v>
      </c>
      <c r="AA1128">
        <v>2</v>
      </c>
      <c r="AB1128">
        <v>12154</v>
      </c>
    </row>
    <row r="1129" spans="1:28" x14ac:dyDescent="0.2">
      <c r="A1129" t="s">
        <v>4956</v>
      </c>
      <c r="B1129" s="1">
        <v>41715</v>
      </c>
      <c r="C1129" s="1">
        <v>41720</v>
      </c>
      <c r="D1129" t="s">
        <v>45</v>
      </c>
      <c r="E1129" t="s">
        <v>4085</v>
      </c>
      <c r="F1129" t="s">
        <v>4086</v>
      </c>
      <c r="G1129" t="s">
        <v>246</v>
      </c>
      <c r="H1129" t="s">
        <v>1985</v>
      </c>
      <c r="I1129" t="s">
        <v>2099</v>
      </c>
      <c r="J1129" t="s">
        <v>4957</v>
      </c>
      <c r="K1129" t="s">
        <v>1879</v>
      </c>
      <c r="L1129" t="s">
        <v>1879</v>
      </c>
      <c r="M1129" t="s">
        <v>1988</v>
      </c>
      <c r="N1129" t="s">
        <v>4036</v>
      </c>
      <c r="O1129" t="s">
        <v>4695</v>
      </c>
      <c r="P1129" t="s">
        <v>4958</v>
      </c>
      <c r="Q1129" t="s">
        <v>4959</v>
      </c>
      <c r="R1129">
        <v>6</v>
      </c>
      <c r="S1129">
        <v>856</v>
      </c>
      <c r="T1129">
        <v>0</v>
      </c>
      <c r="U1129">
        <v>385.38</v>
      </c>
      <c r="V1129" t="s">
        <v>42</v>
      </c>
      <c r="W1129">
        <v>72.17</v>
      </c>
      <c r="X1129" t="s">
        <v>50</v>
      </c>
      <c r="Y1129" t="s">
        <v>8758</v>
      </c>
      <c r="Z1129">
        <v>2014</v>
      </c>
      <c r="AA1129">
        <v>12</v>
      </c>
      <c r="AB1129">
        <v>12841</v>
      </c>
    </row>
    <row r="1130" spans="1:28" x14ac:dyDescent="0.2">
      <c r="A1130" t="s">
        <v>4960</v>
      </c>
      <c r="B1130" s="1">
        <v>41752</v>
      </c>
      <c r="C1130" s="1">
        <v>41757</v>
      </c>
      <c r="D1130" t="s">
        <v>45</v>
      </c>
      <c r="E1130" t="s">
        <v>4961</v>
      </c>
      <c r="F1130" t="s">
        <v>3590</v>
      </c>
      <c r="G1130" t="s">
        <v>31</v>
      </c>
      <c r="H1130" t="s">
        <v>2072</v>
      </c>
      <c r="I1130" t="s">
        <v>2548</v>
      </c>
      <c r="J1130" t="s">
        <v>4962</v>
      </c>
      <c r="K1130" t="s">
        <v>1879</v>
      </c>
      <c r="L1130" t="s">
        <v>1879</v>
      </c>
      <c r="M1130" t="s">
        <v>1594</v>
      </c>
      <c r="N1130" t="s">
        <v>4036</v>
      </c>
      <c r="O1130" t="s">
        <v>4695</v>
      </c>
      <c r="P1130" t="s">
        <v>4900</v>
      </c>
      <c r="Q1130" t="s">
        <v>4901</v>
      </c>
      <c r="R1130">
        <v>8</v>
      </c>
      <c r="S1130">
        <v>1543</v>
      </c>
      <c r="T1130">
        <v>0</v>
      </c>
      <c r="U1130">
        <v>370.32</v>
      </c>
      <c r="V1130" t="s">
        <v>42</v>
      </c>
      <c r="W1130">
        <v>110.96</v>
      </c>
      <c r="X1130" t="s">
        <v>50</v>
      </c>
      <c r="Y1130" t="s">
        <v>8743</v>
      </c>
      <c r="Z1130">
        <v>2014</v>
      </c>
      <c r="AA1130">
        <v>17</v>
      </c>
      <c r="AB1130">
        <v>19048</v>
      </c>
    </row>
    <row r="1131" spans="1:28" x14ac:dyDescent="0.2">
      <c r="A1131" t="s">
        <v>4963</v>
      </c>
      <c r="B1131" s="1">
        <v>41850</v>
      </c>
      <c r="C1131" s="1">
        <v>41855</v>
      </c>
      <c r="D1131" t="s">
        <v>45</v>
      </c>
      <c r="E1131" t="s">
        <v>4964</v>
      </c>
      <c r="F1131" t="s">
        <v>82</v>
      </c>
      <c r="G1131" t="s">
        <v>31</v>
      </c>
      <c r="H1131" t="s">
        <v>1940</v>
      </c>
      <c r="I1131" t="s">
        <v>4135</v>
      </c>
      <c r="J1131" t="s">
        <v>4965</v>
      </c>
      <c r="K1131" t="s">
        <v>1879</v>
      </c>
      <c r="L1131" t="s">
        <v>1879</v>
      </c>
      <c r="M1131" t="s">
        <v>1757</v>
      </c>
      <c r="N1131" t="s">
        <v>4036</v>
      </c>
      <c r="O1131" t="s">
        <v>4695</v>
      </c>
      <c r="P1131" t="s">
        <v>4919</v>
      </c>
      <c r="Q1131" t="s">
        <v>4920</v>
      </c>
      <c r="R1131">
        <v>3</v>
      </c>
      <c r="S1131">
        <v>887</v>
      </c>
      <c r="T1131">
        <v>0</v>
      </c>
      <c r="U1131">
        <v>79.739999999999995</v>
      </c>
      <c r="V1131" t="s">
        <v>42</v>
      </c>
      <c r="W1131">
        <v>41.22</v>
      </c>
      <c r="X1131" t="s">
        <v>50</v>
      </c>
      <c r="Y1131" t="s">
        <v>8746</v>
      </c>
      <c r="Z1131">
        <v>2014</v>
      </c>
      <c r="AA1131">
        <v>31</v>
      </c>
      <c r="AB1131">
        <v>12971</v>
      </c>
    </row>
    <row r="1132" spans="1:28" x14ac:dyDescent="0.2">
      <c r="A1132" t="s">
        <v>4966</v>
      </c>
      <c r="B1132" s="1">
        <v>41853</v>
      </c>
      <c r="C1132" s="1">
        <v>41858</v>
      </c>
      <c r="D1132" t="s">
        <v>45</v>
      </c>
      <c r="E1132" t="s">
        <v>4967</v>
      </c>
      <c r="F1132" t="s">
        <v>4968</v>
      </c>
      <c r="G1132" t="s">
        <v>262</v>
      </c>
      <c r="H1132" t="s">
        <v>1940</v>
      </c>
      <c r="I1132" t="s">
        <v>1941</v>
      </c>
      <c r="J1132" t="s">
        <v>4969</v>
      </c>
      <c r="K1132" t="s">
        <v>1879</v>
      </c>
      <c r="L1132" t="s">
        <v>1879</v>
      </c>
      <c r="M1132" t="s">
        <v>1757</v>
      </c>
      <c r="N1132" t="s">
        <v>4036</v>
      </c>
      <c r="O1132" t="s">
        <v>4695</v>
      </c>
      <c r="P1132" t="s">
        <v>4970</v>
      </c>
      <c r="Q1132" t="s">
        <v>4824</v>
      </c>
      <c r="R1132">
        <v>7</v>
      </c>
      <c r="S1132">
        <v>1337</v>
      </c>
      <c r="T1132">
        <v>0</v>
      </c>
      <c r="U1132">
        <v>147</v>
      </c>
      <c r="V1132" t="s">
        <v>42</v>
      </c>
      <c r="W1132">
        <v>77.97</v>
      </c>
      <c r="X1132" t="s">
        <v>50</v>
      </c>
      <c r="Y1132" t="s">
        <v>8747</v>
      </c>
      <c r="Z1132">
        <v>2014</v>
      </c>
      <c r="AA1132">
        <v>31</v>
      </c>
      <c r="AB1132">
        <v>20178</v>
      </c>
    </row>
    <row r="1133" spans="1:28" x14ac:dyDescent="0.2">
      <c r="A1133" t="s">
        <v>4971</v>
      </c>
      <c r="B1133" s="1">
        <v>41857</v>
      </c>
      <c r="C1133" s="1">
        <v>41863</v>
      </c>
      <c r="D1133" t="s">
        <v>45</v>
      </c>
      <c r="E1133" t="s">
        <v>4972</v>
      </c>
      <c r="F1133" t="s">
        <v>2802</v>
      </c>
      <c r="G1133" t="s">
        <v>246</v>
      </c>
      <c r="H1133" t="s">
        <v>2283</v>
      </c>
      <c r="I1133" t="s">
        <v>2441</v>
      </c>
      <c r="J1133" t="s">
        <v>2442</v>
      </c>
      <c r="K1133" t="s">
        <v>1879</v>
      </c>
      <c r="L1133" t="s">
        <v>1879</v>
      </c>
      <c r="M1133" t="s">
        <v>1594</v>
      </c>
      <c r="N1133" t="s">
        <v>4036</v>
      </c>
      <c r="O1133" t="s">
        <v>4695</v>
      </c>
      <c r="P1133" t="s">
        <v>4973</v>
      </c>
      <c r="Q1133" t="s">
        <v>4766</v>
      </c>
      <c r="R1133">
        <v>5</v>
      </c>
      <c r="S1133">
        <v>728</v>
      </c>
      <c r="T1133">
        <v>0</v>
      </c>
      <c r="U1133">
        <v>43.65</v>
      </c>
      <c r="V1133" t="s">
        <v>42</v>
      </c>
      <c r="W1133">
        <v>67.28</v>
      </c>
      <c r="X1133" t="s">
        <v>50</v>
      </c>
      <c r="Y1133" t="s">
        <v>8747</v>
      </c>
      <c r="Z1133">
        <v>2014</v>
      </c>
      <c r="AA1133">
        <v>32</v>
      </c>
      <c r="AB1133">
        <v>19377</v>
      </c>
    </row>
    <row r="1134" spans="1:28" x14ac:dyDescent="0.2">
      <c r="A1134" t="s">
        <v>4974</v>
      </c>
      <c r="B1134" s="1">
        <v>41898</v>
      </c>
      <c r="C1134" s="1">
        <v>41903</v>
      </c>
      <c r="D1134" t="s">
        <v>45</v>
      </c>
      <c r="E1134" t="s">
        <v>4975</v>
      </c>
      <c r="F1134" t="s">
        <v>574</v>
      </c>
      <c r="G1134" t="s">
        <v>262</v>
      </c>
      <c r="H1134" t="s">
        <v>2072</v>
      </c>
      <c r="I1134" t="s">
        <v>3388</v>
      </c>
      <c r="J1134" t="s">
        <v>4976</v>
      </c>
      <c r="K1134" t="s">
        <v>1879</v>
      </c>
      <c r="L1134" t="s">
        <v>1879</v>
      </c>
      <c r="M1134" t="s">
        <v>1594</v>
      </c>
      <c r="N1134" t="s">
        <v>4036</v>
      </c>
      <c r="O1134" t="s">
        <v>4695</v>
      </c>
      <c r="P1134" t="s">
        <v>4977</v>
      </c>
      <c r="Q1134" t="s">
        <v>4775</v>
      </c>
      <c r="R1134">
        <v>5</v>
      </c>
      <c r="S1134">
        <v>1209</v>
      </c>
      <c r="T1134">
        <v>0</v>
      </c>
      <c r="U1134">
        <v>241.8</v>
      </c>
      <c r="V1134" t="s">
        <v>42</v>
      </c>
      <c r="W1134">
        <v>83.89</v>
      </c>
      <c r="X1134" t="s">
        <v>50</v>
      </c>
      <c r="Y1134" t="s">
        <v>8748</v>
      </c>
      <c r="Z1134">
        <v>2014</v>
      </c>
      <c r="AA1134">
        <v>38</v>
      </c>
      <c r="AB1134">
        <v>15770</v>
      </c>
    </row>
    <row r="1135" spans="1:28" x14ac:dyDescent="0.2">
      <c r="A1135" t="s">
        <v>4978</v>
      </c>
      <c r="B1135" s="1">
        <v>41903</v>
      </c>
      <c r="C1135" s="1">
        <v>41907</v>
      </c>
      <c r="D1135" t="s">
        <v>45</v>
      </c>
      <c r="E1135" t="s">
        <v>4979</v>
      </c>
      <c r="F1135" t="s">
        <v>3434</v>
      </c>
      <c r="G1135" t="s">
        <v>262</v>
      </c>
      <c r="H1135" t="s">
        <v>1940</v>
      </c>
      <c r="I1135" t="s">
        <v>1941</v>
      </c>
      <c r="J1135" t="s">
        <v>4980</v>
      </c>
      <c r="K1135" t="s">
        <v>1879</v>
      </c>
      <c r="L1135" t="s">
        <v>1879</v>
      </c>
      <c r="M1135" t="s">
        <v>1757</v>
      </c>
      <c r="N1135" t="s">
        <v>4036</v>
      </c>
      <c r="O1135" t="s">
        <v>4695</v>
      </c>
      <c r="P1135" t="s">
        <v>4981</v>
      </c>
      <c r="Q1135" t="s">
        <v>4982</v>
      </c>
      <c r="R1135">
        <v>6</v>
      </c>
      <c r="S1135">
        <v>744</v>
      </c>
      <c r="T1135">
        <v>0</v>
      </c>
      <c r="U1135">
        <v>118.8</v>
      </c>
      <c r="V1135" t="s">
        <v>42</v>
      </c>
      <c r="W1135">
        <v>31.04</v>
      </c>
      <c r="X1135" t="s">
        <v>50</v>
      </c>
      <c r="Y1135" t="s">
        <v>8748</v>
      </c>
      <c r="Z1135">
        <v>2014</v>
      </c>
      <c r="AA1135">
        <v>39</v>
      </c>
      <c r="AB1135">
        <v>17484</v>
      </c>
    </row>
    <row r="1136" spans="1:28" x14ac:dyDescent="0.2">
      <c r="A1136" t="s">
        <v>4983</v>
      </c>
      <c r="B1136" s="1">
        <v>41955</v>
      </c>
      <c r="C1136" s="1">
        <v>41959</v>
      </c>
      <c r="D1136" t="s">
        <v>45</v>
      </c>
      <c r="E1136" t="s">
        <v>4984</v>
      </c>
      <c r="F1136" t="s">
        <v>4985</v>
      </c>
      <c r="G1136" t="s">
        <v>31</v>
      </c>
      <c r="H1136" t="s">
        <v>2347</v>
      </c>
      <c r="I1136" t="s">
        <v>3676</v>
      </c>
      <c r="J1136" t="s">
        <v>4986</v>
      </c>
      <c r="K1136" t="s">
        <v>1879</v>
      </c>
      <c r="L1136" t="s">
        <v>1879</v>
      </c>
      <c r="M1136" t="s">
        <v>1757</v>
      </c>
      <c r="N1136" t="s">
        <v>4036</v>
      </c>
      <c r="O1136" t="s">
        <v>4695</v>
      </c>
      <c r="P1136" t="s">
        <v>4987</v>
      </c>
      <c r="Q1136" t="s">
        <v>4988</v>
      </c>
      <c r="R1136">
        <v>7</v>
      </c>
      <c r="S1136">
        <v>1846</v>
      </c>
      <c r="T1136">
        <v>0</v>
      </c>
      <c r="U1136">
        <v>793.8</v>
      </c>
      <c r="V1136" t="s">
        <v>42</v>
      </c>
      <c r="W1136">
        <v>136.99</v>
      </c>
      <c r="X1136" t="s">
        <v>50</v>
      </c>
      <c r="Y1136" t="s">
        <v>8768</v>
      </c>
      <c r="Z1136">
        <v>2014</v>
      </c>
      <c r="AA1136">
        <v>46</v>
      </c>
      <c r="AB1136">
        <v>11007</v>
      </c>
    </row>
    <row r="1137" spans="1:28" x14ac:dyDescent="0.2">
      <c r="A1137" t="s">
        <v>4989</v>
      </c>
      <c r="B1137" s="1">
        <v>41958</v>
      </c>
      <c r="C1137" s="1">
        <v>41962</v>
      </c>
      <c r="D1137" t="s">
        <v>45</v>
      </c>
      <c r="E1137" t="s">
        <v>4990</v>
      </c>
      <c r="F1137" t="s">
        <v>3939</v>
      </c>
      <c r="G1137" t="s">
        <v>31</v>
      </c>
      <c r="H1137" t="s">
        <v>1985</v>
      </c>
      <c r="I1137" t="s">
        <v>1986</v>
      </c>
      <c r="J1137" t="s">
        <v>4991</v>
      </c>
      <c r="K1137" t="s">
        <v>1879</v>
      </c>
      <c r="L1137" t="s">
        <v>1879</v>
      </c>
      <c r="M1137" t="s">
        <v>1988</v>
      </c>
      <c r="N1137" t="s">
        <v>4036</v>
      </c>
      <c r="O1137" t="s">
        <v>4695</v>
      </c>
      <c r="P1137" t="s">
        <v>4925</v>
      </c>
      <c r="Q1137" t="s">
        <v>4775</v>
      </c>
      <c r="R1137">
        <v>3</v>
      </c>
      <c r="S1137">
        <v>735</v>
      </c>
      <c r="T1137">
        <v>0</v>
      </c>
      <c r="U1137">
        <v>250.02</v>
      </c>
      <c r="V1137" t="s">
        <v>42</v>
      </c>
      <c r="W1137">
        <v>66.680000000000007</v>
      </c>
      <c r="X1137" t="s">
        <v>50</v>
      </c>
      <c r="Y1137" t="s">
        <v>8768</v>
      </c>
      <c r="Z1137">
        <v>2014</v>
      </c>
      <c r="AA1137">
        <v>46</v>
      </c>
      <c r="AB1137">
        <v>16417</v>
      </c>
    </row>
    <row r="1138" spans="1:28" x14ac:dyDescent="0.2">
      <c r="A1138" t="s">
        <v>4992</v>
      </c>
      <c r="B1138" s="1">
        <v>41972</v>
      </c>
      <c r="C1138" s="1">
        <v>41977</v>
      </c>
      <c r="D1138" t="s">
        <v>45</v>
      </c>
      <c r="E1138" t="s">
        <v>4993</v>
      </c>
      <c r="F1138" t="s">
        <v>2092</v>
      </c>
      <c r="G1138" t="s">
        <v>262</v>
      </c>
      <c r="H1138" t="s">
        <v>1940</v>
      </c>
      <c r="I1138" t="s">
        <v>4512</v>
      </c>
      <c r="J1138" t="s">
        <v>4994</v>
      </c>
      <c r="K1138" t="s">
        <v>1879</v>
      </c>
      <c r="L1138" t="s">
        <v>1879</v>
      </c>
      <c r="M1138" t="s">
        <v>1757</v>
      </c>
      <c r="N1138" t="s">
        <v>4036</v>
      </c>
      <c r="O1138" t="s">
        <v>4695</v>
      </c>
      <c r="P1138" t="s">
        <v>4995</v>
      </c>
      <c r="Q1138" t="s">
        <v>4837</v>
      </c>
      <c r="R1138">
        <v>7</v>
      </c>
      <c r="S1138">
        <v>2479</v>
      </c>
      <c r="T1138">
        <v>0</v>
      </c>
      <c r="U1138">
        <v>272.58</v>
      </c>
      <c r="V1138" t="s">
        <v>42</v>
      </c>
      <c r="W1138">
        <v>254.47</v>
      </c>
      <c r="X1138" t="s">
        <v>50</v>
      </c>
      <c r="Y1138" t="s">
        <v>8768</v>
      </c>
      <c r="Z1138">
        <v>2014</v>
      </c>
      <c r="AA1138">
        <v>48</v>
      </c>
      <c r="AB1138">
        <v>19378</v>
      </c>
    </row>
    <row r="1139" spans="1:28" x14ac:dyDescent="0.2">
      <c r="A1139" t="s">
        <v>4996</v>
      </c>
      <c r="B1139" s="1">
        <v>41981</v>
      </c>
      <c r="C1139" s="1">
        <v>41985</v>
      </c>
      <c r="D1139" t="s">
        <v>45</v>
      </c>
      <c r="E1139" t="s">
        <v>4997</v>
      </c>
      <c r="F1139" t="s">
        <v>459</v>
      </c>
      <c r="G1139" t="s">
        <v>31</v>
      </c>
      <c r="H1139" t="s">
        <v>2283</v>
      </c>
      <c r="I1139" t="s">
        <v>2532</v>
      </c>
      <c r="J1139" t="s">
        <v>2532</v>
      </c>
      <c r="K1139" t="s">
        <v>1879</v>
      </c>
      <c r="L1139" t="s">
        <v>1879</v>
      </c>
      <c r="M1139" t="s">
        <v>1594</v>
      </c>
      <c r="N1139" t="s">
        <v>4036</v>
      </c>
      <c r="O1139" t="s">
        <v>4695</v>
      </c>
      <c r="P1139" t="s">
        <v>4998</v>
      </c>
      <c r="Q1139" t="s">
        <v>4783</v>
      </c>
      <c r="R1139">
        <v>3</v>
      </c>
      <c r="S1139">
        <v>433</v>
      </c>
      <c r="T1139">
        <v>0</v>
      </c>
      <c r="U1139">
        <v>25.92</v>
      </c>
      <c r="V1139" t="s">
        <v>42</v>
      </c>
      <c r="W1139">
        <v>41.01</v>
      </c>
      <c r="X1139" t="s">
        <v>50</v>
      </c>
      <c r="Y1139" t="s">
        <v>8750</v>
      </c>
      <c r="Z1139">
        <v>2014</v>
      </c>
      <c r="AA1139">
        <v>50</v>
      </c>
      <c r="AB1139">
        <v>11683</v>
      </c>
    </row>
    <row r="1140" spans="1:28" x14ac:dyDescent="0.2">
      <c r="A1140" t="s">
        <v>4999</v>
      </c>
      <c r="B1140" s="1">
        <v>41982</v>
      </c>
      <c r="C1140" s="1">
        <v>41989</v>
      </c>
      <c r="D1140" t="s">
        <v>45</v>
      </c>
      <c r="E1140" t="s">
        <v>5000</v>
      </c>
      <c r="F1140" t="s">
        <v>915</v>
      </c>
      <c r="G1140" t="s">
        <v>246</v>
      </c>
      <c r="H1140" t="s">
        <v>1961</v>
      </c>
      <c r="I1140" t="s">
        <v>2415</v>
      </c>
      <c r="J1140" t="s">
        <v>2415</v>
      </c>
      <c r="K1140" t="s">
        <v>1879</v>
      </c>
      <c r="L1140" t="s">
        <v>1879</v>
      </c>
      <c r="M1140" t="s">
        <v>1757</v>
      </c>
      <c r="N1140" t="s">
        <v>4036</v>
      </c>
      <c r="O1140" t="s">
        <v>4695</v>
      </c>
      <c r="P1140" t="s">
        <v>5001</v>
      </c>
      <c r="Q1140" t="s">
        <v>5002</v>
      </c>
      <c r="R1140">
        <v>3</v>
      </c>
      <c r="S1140">
        <v>954</v>
      </c>
      <c r="T1140">
        <v>0</v>
      </c>
      <c r="U1140">
        <v>219.42</v>
      </c>
      <c r="V1140" t="s">
        <v>42</v>
      </c>
      <c r="W1140">
        <v>39.340000000000003</v>
      </c>
      <c r="X1140" t="s">
        <v>50</v>
      </c>
      <c r="Y1140" t="s">
        <v>8750</v>
      </c>
      <c r="Z1140">
        <v>2014</v>
      </c>
      <c r="AA1140">
        <v>50</v>
      </c>
      <c r="AB1140">
        <v>16166</v>
      </c>
    </row>
    <row r="1141" spans="1:28" x14ac:dyDescent="0.2">
      <c r="A1141" t="s">
        <v>5003</v>
      </c>
      <c r="B1141" s="1">
        <v>40931</v>
      </c>
      <c r="C1141" s="1">
        <v>40935</v>
      </c>
      <c r="D1141" t="s">
        <v>45</v>
      </c>
      <c r="E1141" t="s">
        <v>5004</v>
      </c>
      <c r="F1141" t="s">
        <v>948</v>
      </c>
      <c r="G1141" t="s">
        <v>262</v>
      </c>
      <c r="H1141" t="s">
        <v>2791</v>
      </c>
      <c r="I1141" t="s">
        <v>3257</v>
      </c>
      <c r="J1141" t="s">
        <v>3257</v>
      </c>
      <c r="K1141" t="s">
        <v>2023</v>
      </c>
      <c r="L1141" t="s">
        <v>2023</v>
      </c>
      <c r="M1141" t="s">
        <v>2023</v>
      </c>
      <c r="N1141" t="s">
        <v>4036</v>
      </c>
      <c r="O1141" t="s">
        <v>4695</v>
      </c>
      <c r="P1141" t="s">
        <v>5005</v>
      </c>
      <c r="Q1141" t="s">
        <v>4930</v>
      </c>
      <c r="R1141">
        <v>4</v>
      </c>
      <c r="S1141">
        <v>1519</v>
      </c>
      <c r="T1141">
        <v>0</v>
      </c>
      <c r="U1141">
        <v>182.28</v>
      </c>
      <c r="V1141" t="s">
        <v>42</v>
      </c>
      <c r="W1141">
        <v>85.51</v>
      </c>
      <c r="X1141" t="s">
        <v>50</v>
      </c>
      <c r="Y1141" t="s">
        <v>8766</v>
      </c>
      <c r="Z1141">
        <v>2012</v>
      </c>
      <c r="AA1141">
        <v>4</v>
      </c>
      <c r="AB1141">
        <v>42205</v>
      </c>
    </row>
    <row r="1142" spans="1:28" x14ac:dyDescent="0.2">
      <c r="A1142" t="s">
        <v>4486</v>
      </c>
      <c r="B1142" s="1">
        <v>41066</v>
      </c>
      <c r="C1142" s="1">
        <v>41070</v>
      </c>
      <c r="D1142" t="s">
        <v>45</v>
      </c>
      <c r="E1142" t="s">
        <v>4487</v>
      </c>
      <c r="F1142" t="s">
        <v>206</v>
      </c>
      <c r="G1142" t="s">
        <v>31</v>
      </c>
      <c r="H1142" t="s">
        <v>2791</v>
      </c>
      <c r="I1142" t="s">
        <v>4488</v>
      </c>
      <c r="J1142" t="s">
        <v>4488</v>
      </c>
      <c r="K1142" t="s">
        <v>2023</v>
      </c>
      <c r="L1142" t="s">
        <v>2023</v>
      </c>
      <c r="M1142" t="s">
        <v>2023</v>
      </c>
      <c r="N1142" t="s">
        <v>4036</v>
      </c>
      <c r="O1142" t="s">
        <v>4695</v>
      </c>
      <c r="P1142" t="s">
        <v>5006</v>
      </c>
      <c r="Q1142" t="s">
        <v>4752</v>
      </c>
      <c r="R1142">
        <v>4</v>
      </c>
      <c r="S1142">
        <v>1513</v>
      </c>
      <c r="T1142">
        <v>0</v>
      </c>
      <c r="U1142">
        <v>665.76</v>
      </c>
      <c r="V1142" t="s">
        <v>42</v>
      </c>
      <c r="W1142">
        <v>127.29</v>
      </c>
      <c r="X1142" t="s">
        <v>50</v>
      </c>
      <c r="Y1142" t="s">
        <v>8765</v>
      </c>
      <c r="Z1142">
        <v>2012</v>
      </c>
      <c r="AA1142">
        <v>23</v>
      </c>
      <c r="AB1142">
        <v>45818</v>
      </c>
    </row>
    <row r="1143" spans="1:28" x14ac:dyDescent="0.2">
      <c r="A1143" t="s">
        <v>5007</v>
      </c>
      <c r="B1143" s="1">
        <v>41137</v>
      </c>
      <c r="C1143" s="1">
        <v>41143</v>
      </c>
      <c r="D1143" t="s">
        <v>45</v>
      </c>
      <c r="E1143" t="s">
        <v>5008</v>
      </c>
      <c r="F1143" t="s">
        <v>2453</v>
      </c>
      <c r="G1143" t="s">
        <v>246</v>
      </c>
      <c r="H1143" t="s">
        <v>2462</v>
      </c>
      <c r="I1143" t="s">
        <v>4552</v>
      </c>
      <c r="J1143" t="s">
        <v>4553</v>
      </c>
      <c r="K1143" t="s">
        <v>1979</v>
      </c>
      <c r="L1143" t="s">
        <v>1979</v>
      </c>
      <c r="M1143" t="s">
        <v>1979</v>
      </c>
      <c r="N1143" t="s">
        <v>4036</v>
      </c>
      <c r="O1143" t="s">
        <v>4695</v>
      </c>
      <c r="P1143" t="s">
        <v>5009</v>
      </c>
      <c r="Q1143" t="s">
        <v>5010</v>
      </c>
      <c r="R1143">
        <v>4</v>
      </c>
      <c r="S1143">
        <v>576</v>
      </c>
      <c r="T1143">
        <v>0</v>
      </c>
      <c r="U1143">
        <v>103.56</v>
      </c>
      <c r="V1143" t="s">
        <v>42</v>
      </c>
      <c r="W1143">
        <v>33.380000000000003</v>
      </c>
      <c r="X1143" t="s">
        <v>50</v>
      </c>
      <c r="Y1143" t="s">
        <v>8732</v>
      </c>
      <c r="Z1143">
        <v>2012</v>
      </c>
      <c r="AA1143">
        <v>33</v>
      </c>
      <c r="AB1143">
        <v>48805</v>
      </c>
    </row>
    <row r="1144" spans="1:28" x14ac:dyDescent="0.2">
      <c r="A1144" t="s">
        <v>5011</v>
      </c>
      <c r="B1144" s="1">
        <v>41222</v>
      </c>
      <c r="C1144" s="1">
        <v>41226</v>
      </c>
      <c r="D1144" t="s">
        <v>45</v>
      </c>
      <c r="E1144" t="s">
        <v>5012</v>
      </c>
      <c r="F1144" t="s">
        <v>5013</v>
      </c>
      <c r="G1144" t="s">
        <v>262</v>
      </c>
      <c r="H1144" t="s">
        <v>1976</v>
      </c>
      <c r="I1144" t="s">
        <v>1977</v>
      </c>
      <c r="J1144" t="s">
        <v>5014</v>
      </c>
      <c r="K1144" t="s">
        <v>1979</v>
      </c>
      <c r="L1144" t="s">
        <v>1979</v>
      </c>
      <c r="M1144" t="s">
        <v>1979</v>
      </c>
      <c r="N1144" t="s">
        <v>4036</v>
      </c>
      <c r="O1144" t="s">
        <v>4695</v>
      </c>
      <c r="P1144" t="s">
        <v>5015</v>
      </c>
      <c r="Q1144" t="s">
        <v>5016</v>
      </c>
      <c r="R1144">
        <v>4</v>
      </c>
      <c r="S1144">
        <v>1198</v>
      </c>
      <c r="T1144">
        <v>0</v>
      </c>
      <c r="U1144">
        <v>0</v>
      </c>
      <c r="V1144" t="s">
        <v>42</v>
      </c>
      <c r="W1144">
        <v>105.42</v>
      </c>
      <c r="X1144" t="s">
        <v>50</v>
      </c>
      <c r="Y1144" t="s">
        <v>8733</v>
      </c>
      <c r="Z1144">
        <v>2012</v>
      </c>
      <c r="AA1144">
        <v>45</v>
      </c>
      <c r="AB1144">
        <v>44415</v>
      </c>
    </row>
    <row r="1145" spans="1:28" x14ac:dyDescent="0.2">
      <c r="A1145" t="s">
        <v>5017</v>
      </c>
      <c r="B1145" s="1">
        <v>41311</v>
      </c>
      <c r="C1145" s="1">
        <v>41315</v>
      </c>
      <c r="D1145" t="s">
        <v>45</v>
      </c>
      <c r="E1145" t="s">
        <v>5018</v>
      </c>
      <c r="F1145" t="s">
        <v>5019</v>
      </c>
      <c r="G1145" t="s">
        <v>31</v>
      </c>
      <c r="H1145" t="s">
        <v>2857</v>
      </c>
      <c r="I1145" t="s">
        <v>2858</v>
      </c>
      <c r="J1145" t="s">
        <v>2858</v>
      </c>
      <c r="K1145" t="s">
        <v>1979</v>
      </c>
      <c r="L1145" t="s">
        <v>1979</v>
      </c>
      <c r="M1145" t="s">
        <v>1979</v>
      </c>
      <c r="N1145" t="s">
        <v>4036</v>
      </c>
      <c r="O1145" t="s">
        <v>4695</v>
      </c>
      <c r="P1145" t="s">
        <v>5020</v>
      </c>
      <c r="Q1145" t="s">
        <v>4988</v>
      </c>
      <c r="R1145">
        <v>6</v>
      </c>
      <c r="S1145">
        <v>1582</v>
      </c>
      <c r="T1145">
        <v>0</v>
      </c>
      <c r="U1145">
        <v>680.4</v>
      </c>
      <c r="V1145" t="s">
        <v>42</v>
      </c>
      <c r="W1145">
        <v>58.42</v>
      </c>
      <c r="X1145" t="s">
        <v>50</v>
      </c>
      <c r="Y1145" t="s">
        <v>8754</v>
      </c>
      <c r="Z1145">
        <v>2013</v>
      </c>
      <c r="AA1145">
        <v>6</v>
      </c>
      <c r="AB1145">
        <v>50206</v>
      </c>
    </row>
    <row r="1146" spans="1:28" x14ac:dyDescent="0.2">
      <c r="A1146" t="s">
        <v>5021</v>
      </c>
      <c r="B1146" s="1">
        <v>41474</v>
      </c>
      <c r="C1146" s="1">
        <v>41479</v>
      </c>
      <c r="D1146" t="s">
        <v>45</v>
      </c>
      <c r="E1146" t="s">
        <v>5022</v>
      </c>
      <c r="F1146" t="s">
        <v>5023</v>
      </c>
      <c r="G1146" t="s">
        <v>31</v>
      </c>
      <c r="H1146" t="s">
        <v>3704</v>
      </c>
      <c r="I1146" t="s">
        <v>4497</v>
      </c>
      <c r="J1146" t="s">
        <v>4498</v>
      </c>
      <c r="K1146" t="s">
        <v>2023</v>
      </c>
      <c r="L1146" t="s">
        <v>2023</v>
      </c>
      <c r="M1146" t="s">
        <v>2023</v>
      </c>
      <c r="N1146" t="s">
        <v>4036</v>
      </c>
      <c r="O1146" t="s">
        <v>4695</v>
      </c>
      <c r="P1146" t="s">
        <v>5024</v>
      </c>
      <c r="Q1146" t="s">
        <v>4747</v>
      </c>
      <c r="R1146">
        <v>6</v>
      </c>
      <c r="S1146">
        <v>881</v>
      </c>
      <c r="T1146">
        <v>0</v>
      </c>
      <c r="U1146">
        <v>96.84</v>
      </c>
      <c r="V1146" t="s">
        <v>42</v>
      </c>
      <c r="W1146">
        <v>47.53</v>
      </c>
      <c r="X1146" t="s">
        <v>50</v>
      </c>
      <c r="Y1146" t="s">
        <v>8767</v>
      </c>
      <c r="Z1146">
        <v>2013</v>
      </c>
      <c r="AA1146">
        <v>29</v>
      </c>
      <c r="AB1146">
        <v>47482</v>
      </c>
    </row>
    <row r="1147" spans="1:28" x14ac:dyDescent="0.2">
      <c r="A1147" t="s">
        <v>5025</v>
      </c>
      <c r="B1147" s="1">
        <v>41584</v>
      </c>
      <c r="C1147" s="1">
        <v>41589</v>
      </c>
      <c r="D1147" t="s">
        <v>45</v>
      </c>
      <c r="E1147" t="s">
        <v>5026</v>
      </c>
      <c r="F1147" t="s">
        <v>2852</v>
      </c>
      <c r="G1147" t="s">
        <v>31</v>
      </c>
      <c r="H1147" t="s">
        <v>2857</v>
      </c>
      <c r="I1147" t="s">
        <v>2858</v>
      </c>
      <c r="J1147" t="s">
        <v>2858</v>
      </c>
      <c r="K1147" t="s">
        <v>1979</v>
      </c>
      <c r="L1147" t="s">
        <v>1979</v>
      </c>
      <c r="M1147" t="s">
        <v>1979</v>
      </c>
      <c r="N1147" t="s">
        <v>4036</v>
      </c>
      <c r="O1147" t="s">
        <v>4695</v>
      </c>
      <c r="P1147" t="s">
        <v>5027</v>
      </c>
      <c r="Q1147" t="s">
        <v>5028</v>
      </c>
      <c r="R1147">
        <v>4</v>
      </c>
      <c r="S1147">
        <v>1424</v>
      </c>
      <c r="T1147">
        <v>0</v>
      </c>
      <c r="U1147">
        <v>355.92</v>
      </c>
      <c r="V1147" t="s">
        <v>42</v>
      </c>
      <c r="W1147">
        <v>134.08000000000001</v>
      </c>
      <c r="X1147" t="s">
        <v>50</v>
      </c>
      <c r="Y1147" t="s">
        <v>8741</v>
      </c>
      <c r="Z1147">
        <v>2013</v>
      </c>
      <c r="AA1147">
        <v>45</v>
      </c>
      <c r="AB1147">
        <v>50189</v>
      </c>
    </row>
    <row r="1148" spans="1:28" x14ac:dyDescent="0.2">
      <c r="A1148" t="s">
        <v>5029</v>
      </c>
      <c r="B1148" s="1">
        <v>41638</v>
      </c>
      <c r="C1148" s="1">
        <v>41643</v>
      </c>
      <c r="D1148" t="s">
        <v>45</v>
      </c>
      <c r="E1148" t="s">
        <v>5030</v>
      </c>
      <c r="F1148" t="s">
        <v>4457</v>
      </c>
      <c r="G1148" t="s">
        <v>246</v>
      </c>
      <c r="H1148" t="s">
        <v>5031</v>
      </c>
      <c r="I1148" t="s">
        <v>5032</v>
      </c>
      <c r="J1148" t="s">
        <v>5032</v>
      </c>
      <c r="K1148" t="s">
        <v>1979</v>
      </c>
      <c r="L1148" t="s">
        <v>1979</v>
      </c>
      <c r="M1148" t="s">
        <v>1979</v>
      </c>
      <c r="N1148" t="s">
        <v>4036</v>
      </c>
      <c r="O1148" t="s">
        <v>4695</v>
      </c>
      <c r="P1148" t="s">
        <v>5033</v>
      </c>
      <c r="Q1148" t="s">
        <v>4741</v>
      </c>
      <c r="R1148">
        <v>12</v>
      </c>
      <c r="S1148">
        <v>3799</v>
      </c>
      <c r="T1148">
        <v>0</v>
      </c>
      <c r="U1148">
        <v>455.76</v>
      </c>
      <c r="V1148" t="s">
        <v>42</v>
      </c>
      <c r="W1148">
        <v>369.73</v>
      </c>
      <c r="X1148" t="s">
        <v>50</v>
      </c>
      <c r="Y1148" t="s">
        <v>8764</v>
      </c>
      <c r="Z1148">
        <v>2013</v>
      </c>
      <c r="AA1148">
        <v>53</v>
      </c>
      <c r="AB1148">
        <v>42956</v>
      </c>
    </row>
    <row r="1149" spans="1:28" x14ac:dyDescent="0.2">
      <c r="A1149" t="s">
        <v>5034</v>
      </c>
      <c r="B1149" s="1">
        <v>41787</v>
      </c>
      <c r="C1149" s="1">
        <v>41792</v>
      </c>
      <c r="D1149" t="s">
        <v>45</v>
      </c>
      <c r="E1149" t="s">
        <v>5035</v>
      </c>
      <c r="F1149" t="s">
        <v>321</v>
      </c>
      <c r="G1149" t="s">
        <v>31</v>
      </c>
      <c r="H1149" t="s">
        <v>2840</v>
      </c>
      <c r="I1149" t="s">
        <v>5036</v>
      </c>
      <c r="J1149" t="s">
        <v>5036</v>
      </c>
      <c r="K1149" t="s">
        <v>2023</v>
      </c>
      <c r="L1149" t="s">
        <v>2023</v>
      </c>
      <c r="M1149" t="s">
        <v>2023</v>
      </c>
      <c r="N1149" t="s">
        <v>4036</v>
      </c>
      <c r="O1149" t="s">
        <v>4695</v>
      </c>
      <c r="P1149" t="s">
        <v>5037</v>
      </c>
      <c r="Q1149" t="s">
        <v>4718</v>
      </c>
      <c r="R1149">
        <v>6</v>
      </c>
      <c r="S1149">
        <v>1009</v>
      </c>
      <c r="T1149">
        <v>0</v>
      </c>
      <c r="U1149">
        <v>343.08</v>
      </c>
      <c r="V1149" t="s">
        <v>42</v>
      </c>
      <c r="W1149">
        <v>75.48</v>
      </c>
      <c r="X1149" t="s">
        <v>50</v>
      </c>
      <c r="Y1149" t="s">
        <v>8744</v>
      </c>
      <c r="Z1149">
        <v>2014</v>
      </c>
      <c r="AA1149">
        <v>22</v>
      </c>
      <c r="AB1149">
        <v>50557</v>
      </c>
    </row>
    <row r="1150" spans="1:28" x14ac:dyDescent="0.2">
      <c r="A1150" t="s">
        <v>5038</v>
      </c>
      <c r="B1150" s="1">
        <v>41848</v>
      </c>
      <c r="C1150" s="1">
        <v>41855</v>
      </c>
      <c r="D1150" t="s">
        <v>45</v>
      </c>
      <c r="E1150" t="s">
        <v>5039</v>
      </c>
      <c r="F1150" t="s">
        <v>1466</v>
      </c>
      <c r="G1150" t="s">
        <v>262</v>
      </c>
      <c r="H1150" t="s">
        <v>2020</v>
      </c>
      <c r="I1150" t="s">
        <v>5040</v>
      </c>
      <c r="J1150" t="s">
        <v>5041</v>
      </c>
      <c r="K1150" t="s">
        <v>2023</v>
      </c>
      <c r="L1150" t="s">
        <v>2023</v>
      </c>
      <c r="M1150" t="s">
        <v>2023</v>
      </c>
      <c r="N1150" t="s">
        <v>4036</v>
      </c>
      <c r="O1150" t="s">
        <v>4695</v>
      </c>
      <c r="P1150" t="s">
        <v>5042</v>
      </c>
      <c r="Q1150" t="s">
        <v>4724</v>
      </c>
      <c r="R1150">
        <v>6</v>
      </c>
      <c r="S1150">
        <v>1800</v>
      </c>
      <c r="T1150">
        <v>0</v>
      </c>
      <c r="U1150">
        <v>719.82</v>
      </c>
      <c r="V1150" t="s">
        <v>42</v>
      </c>
      <c r="W1150">
        <v>38.479999999999997</v>
      </c>
      <c r="X1150" t="s">
        <v>50</v>
      </c>
      <c r="Y1150" t="s">
        <v>8746</v>
      </c>
      <c r="Z1150">
        <v>2014</v>
      </c>
      <c r="AA1150">
        <v>31</v>
      </c>
      <c r="AB1150">
        <v>50113</v>
      </c>
    </row>
    <row r="1151" spans="1:28" x14ac:dyDescent="0.2">
      <c r="A1151" t="s">
        <v>5043</v>
      </c>
      <c r="B1151" s="1">
        <v>41862</v>
      </c>
      <c r="C1151" s="1">
        <v>41867</v>
      </c>
      <c r="D1151" t="s">
        <v>45</v>
      </c>
      <c r="E1151" t="s">
        <v>5044</v>
      </c>
      <c r="F1151" t="s">
        <v>5045</v>
      </c>
      <c r="G1151" t="s">
        <v>31</v>
      </c>
      <c r="H1151" t="s">
        <v>1592</v>
      </c>
      <c r="I1151" t="s">
        <v>5046</v>
      </c>
      <c r="J1151" t="s">
        <v>5047</v>
      </c>
      <c r="K1151" t="s">
        <v>2023</v>
      </c>
      <c r="L1151" t="s">
        <v>2023</v>
      </c>
      <c r="M1151" t="s">
        <v>2023</v>
      </c>
      <c r="N1151" t="s">
        <v>4036</v>
      </c>
      <c r="O1151" t="s">
        <v>4695</v>
      </c>
      <c r="P1151" t="s">
        <v>5048</v>
      </c>
      <c r="Q1151" t="s">
        <v>5049</v>
      </c>
      <c r="R1151">
        <v>4</v>
      </c>
      <c r="S1151">
        <v>600</v>
      </c>
      <c r="T1151">
        <v>0</v>
      </c>
      <c r="U1151">
        <v>84</v>
      </c>
      <c r="V1151" t="s">
        <v>42</v>
      </c>
      <c r="W1151">
        <v>44.92</v>
      </c>
      <c r="X1151" t="s">
        <v>50</v>
      </c>
      <c r="Y1151" t="s">
        <v>8747</v>
      </c>
      <c r="Z1151">
        <v>2014</v>
      </c>
      <c r="AA1151">
        <v>33</v>
      </c>
      <c r="AB1151">
        <v>51217</v>
      </c>
    </row>
    <row r="1152" spans="1:28" x14ac:dyDescent="0.2">
      <c r="A1152" t="s">
        <v>5050</v>
      </c>
      <c r="B1152" s="1">
        <v>41899</v>
      </c>
      <c r="C1152" s="1">
        <v>41903</v>
      </c>
      <c r="D1152" t="s">
        <v>45</v>
      </c>
      <c r="E1152" t="s">
        <v>5051</v>
      </c>
      <c r="F1152" t="s">
        <v>5052</v>
      </c>
      <c r="G1152" t="s">
        <v>262</v>
      </c>
      <c r="H1152" t="s">
        <v>2049</v>
      </c>
      <c r="I1152" t="s">
        <v>5053</v>
      </c>
      <c r="J1152" t="s">
        <v>5054</v>
      </c>
      <c r="K1152" t="s">
        <v>1979</v>
      </c>
      <c r="L1152" t="s">
        <v>1979</v>
      </c>
      <c r="M1152" t="s">
        <v>1979</v>
      </c>
      <c r="N1152" t="s">
        <v>4036</v>
      </c>
      <c r="O1152" t="s">
        <v>4695</v>
      </c>
      <c r="P1152" t="s">
        <v>5055</v>
      </c>
      <c r="Q1152" t="s">
        <v>4802</v>
      </c>
      <c r="R1152">
        <v>6</v>
      </c>
      <c r="S1152">
        <v>2281</v>
      </c>
      <c r="T1152">
        <v>0</v>
      </c>
      <c r="U1152">
        <v>136.80000000000001</v>
      </c>
      <c r="V1152" t="s">
        <v>42</v>
      </c>
      <c r="W1152">
        <v>210.65</v>
      </c>
      <c r="X1152" t="s">
        <v>50</v>
      </c>
      <c r="Y1152" t="s">
        <v>8748</v>
      </c>
      <c r="Z1152">
        <v>2014</v>
      </c>
      <c r="AA1152">
        <v>38</v>
      </c>
      <c r="AB1152">
        <v>45898</v>
      </c>
    </row>
    <row r="1153" spans="1:28" x14ac:dyDescent="0.2">
      <c r="A1153" t="s">
        <v>5056</v>
      </c>
      <c r="B1153" s="1">
        <v>41951</v>
      </c>
      <c r="C1153" s="1">
        <v>41956</v>
      </c>
      <c r="D1153" t="s">
        <v>45</v>
      </c>
      <c r="E1153" t="s">
        <v>5057</v>
      </c>
      <c r="F1153" t="s">
        <v>2056</v>
      </c>
      <c r="G1153" t="s">
        <v>262</v>
      </c>
      <c r="H1153" t="s">
        <v>5058</v>
      </c>
      <c r="I1153" t="s">
        <v>5059</v>
      </c>
      <c r="J1153" t="s">
        <v>5059</v>
      </c>
      <c r="K1153" t="s">
        <v>1979</v>
      </c>
      <c r="L1153" t="s">
        <v>1979</v>
      </c>
      <c r="M1153" t="s">
        <v>1979</v>
      </c>
      <c r="N1153" t="s">
        <v>4036</v>
      </c>
      <c r="O1153" t="s">
        <v>4695</v>
      </c>
      <c r="P1153" t="s">
        <v>5060</v>
      </c>
      <c r="Q1153" t="s">
        <v>4881</v>
      </c>
      <c r="R1153">
        <v>6</v>
      </c>
      <c r="S1153">
        <v>1571</v>
      </c>
      <c r="T1153">
        <v>0</v>
      </c>
      <c r="U1153">
        <v>785.52</v>
      </c>
      <c r="V1153" t="s">
        <v>42</v>
      </c>
      <c r="W1153">
        <v>131.18</v>
      </c>
      <c r="X1153" t="s">
        <v>50</v>
      </c>
      <c r="Y1153" t="s">
        <v>8768</v>
      </c>
      <c r="Z1153">
        <v>2014</v>
      </c>
      <c r="AA1153">
        <v>45</v>
      </c>
      <c r="AB1153">
        <v>43812</v>
      </c>
    </row>
    <row r="1154" spans="1:28" x14ac:dyDescent="0.2">
      <c r="A1154" t="s">
        <v>5061</v>
      </c>
      <c r="B1154" s="1">
        <v>41977</v>
      </c>
      <c r="C1154" s="1">
        <v>41983</v>
      </c>
      <c r="D1154" t="s">
        <v>45</v>
      </c>
      <c r="E1154" t="s">
        <v>5062</v>
      </c>
      <c r="F1154" t="s">
        <v>2071</v>
      </c>
      <c r="G1154" t="s">
        <v>262</v>
      </c>
      <c r="H1154" t="s">
        <v>2302</v>
      </c>
      <c r="I1154" t="s">
        <v>2658</v>
      </c>
      <c r="J1154" t="s">
        <v>2658</v>
      </c>
      <c r="K1154" t="s">
        <v>1979</v>
      </c>
      <c r="L1154" t="s">
        <v>1979</v>
      </c>
      <c r="M1154" t="s">
        <v>1979</v>
      </c>
      <c r="N1154" t="s">
        <v>4036</v>
      </c>
      <c r="O1154" t="s">
        <v>4695</v>
      </c>
      <c r="P1154" t="s">
        <v>5063</v>
      </c>
      <c r="Q1154" t="s">
        <v>4935</v>
      </c>
      <c r="R1154">
        <v>4</v>
      </c>
      <c r="S1154">
        <v>1515</v>
      </c>
      <c r="T1154">
        <v>0</v>
      </c>
      <c r="U1154">
        <v>560.52</v>
      </c>
      <c r="V1154" t="s">
        <v>42</v>
      </c>
      <c r="W1154">
        <v>98.08</v>
      </c>
      <c r="X1154" t="s">
        <v>50</v>
      </c>
      <c r="Y1154" t="s">
        <v>8750</v>
      </c>
      <c r="Z1154">
        <v>2014</v>
      </c>
      <c r="AA1154">
        <v>49</v>
      </c>
      <c r="AB1154">
        <v>44493</v>
      </c>
    </row>
    <row r="1155" spans="1:28" x14ac:dyDescent="0.2">
      <c r="A1155" t="s">
        <v>5064</v>
      </c>
      <c r="B1155" s="1">
        <v>40598</v>
      </c>
      <c r="C1155" s="1">
        <v>40602</v>
      </c>
      <c r="D1155" t="s">
        <v>45</v>
      </c>
      <c r="E1155" t="s">
        <v>4041</v>
      </c>
      <c r="F1155" t="s">
        <v>569</v>
      </c>
      <c r="G1155" t="s">
        <v>246</v>
      </c>
      <c r="H1155" t="s">
        <v>1961</v>
      </c>
      <c r="I1155" t="s">
        <v>5065</v>
      </c>
      <c r="J1155" t="s">
        <v>5065</v>
      </c>
      <c r="K1155" t="s">
        <v>1879</v>
      </c>
      <c r="L1155" t="s">
        <v>1879</v>
      </c>
      <c r="M1155" t="s">
        <v>1757</v>
      </c>
      <c r="N1155" t="s">
        <v>4036</v>
      </c>
      <c r="O1155" t="s">
        <v>4695</v>
      </c>
      <c r="P1155" t="s">
        <v>5066</v>
      </c>
      <c r="Q1155" t="s">
        <v>5067</v>
      </c>
      <c r="R1155">
        <v>2</v>
      </c>
      <c r="S1155">
        <v>525</v>
      </c>
      <c r="T1155">
        <v>0</v>
      </c>
      <c r="U1155">
        <v>57.66</v>
      </c>
      <c r="V1155" t="s">
        <v>42</v>
      </c>
      <c r="W1155">
        <v>4.97</v>
      </c>
      <c r="X1155" t="s">
        <v>50</v>
      </c>
      <c r="Y1155" t="s">
        <v>8770</v>
      </c>
      <c r="Z1155">
        <v>2011</v>
      </c>
      <c r="AA1155">
        <v>9</v>
      </c>
      <c r="AB1155">
        <v>10426</v>
      </c>
    </row>
    <row r="1156" spans="1:28" x14ac:dyDescent="0.2">
      <c r="A1156" t="s">
        <v>4033</v>
      </c>
      <c r="B1156" s="1">
        <v>40603</v>
      </c>
      <c r="C1156" s="1">
        <v>40607</v>
      </c>
      <c r="D1156" t="s">
        <v>45</v>
      </c>
      <c r="E1156" t="s">
        <v>4034</v>
      </c>
      <c r="F1156" t="s">
        <v>745</v>
      </c>
      <c r="G1156" t="s">
        <v>31</v>
      </c>
      <c r="H1156" t="s">
        <v>2582</v>
      </c>
      <c r="I1156" t="s">
        <v>4035</v>
      </c>
      <c r="J1156" t="s">
        <v>4035</v>
      </c>
      <c r="K1156" t="s">
        <v>2023</v>
      </c>
      <c r="L1156" t="s">
        <v>2023</v>
      </c>
      <c r="M1156" t="s">
        <v>2023</v>
      </c>
      <c r="N1156" t="s">
        <v>4036</v>
      </c>
      <c r="O1156" t="s">
        <v>4695</v>
      </c>
      <c r="P1156" t="s">
        <v>5068</v>
      </c>
      <c r="Q1156" t="s">
        <v>4828</v>
      </c>
      <c r="R1156">
        <v>2</v>
      </c>
      <c r="S1156">
        <v>588</v>
      </c>
      <c r="T1156">
        <v>0</v>
      </c>
      <c r="U1156">
        <v>123.36</v>
      </c>
      <c r="V1156" t="s">
        <v>42</v>
      </c>
      <c r="W1156">
        <v>42.88</v>
      </c>
      <c r="X1156" t="s">
        <v>50</v>
      </c>
      <c r="Y1156" t="s">
        <v>8759</v>
      </c>
      <c r="Z1156">
        <v>2011</v>
      </c>
      <c r="AA1156">
        <v>10</v>
      </c>
      <c r="AB1156">
        <v>48595</v>
      </c>
    </row>
    <row r="1157" spans="1:28" x14ac:dyDescent="0.2">
      <c r="A1157" t="s">
        <v>5069</v>
      </c>
      <c r="B1157" s="1">
        <v>40820</v>
      </c>
      <c r="C1157" s="1">
        <v>40826</v>
      </c>
      <c r="D1157" t="s">
        <v>45</v>
      </c>
      <c r="E1157" t="s">
        <v>3217</v>
      </c>
      <c r="F1157" t="s">
        <v>1810</v>
      </c>
      <c r="G1157" t="s">
        <v>31</v>
      </c>
      <c r="H1157" t="s">
        <v>2834</v>
      </c>
      <c r="I1157" t="s">
        <v>5070</v>
      </c>
      <c r="J1157" t="s">
        <v>5071</v>
      </c>
      <c r="K1157" t="s">
        <v>1979</v>
      </c>
      <c r="L1157" t="s">
        <v>1979</v>
      </c>
      <c r="M1157" t="s">
        <v>1979</v>
      </c>
      <c r="N1157" t="s">
        <v>4036</v>
      </c>
      <c r="O1157" t="s">
        <v>4695</v>
      </c>
      <c r="P1157" t="s">
        <v>5072</v>
      </c>
      <c r="Q1157" t="s">
        <v>5073</v>
      </c>
      <c r="R1157">
        <v>2</v>
      </c>
      <c r="S1157">
        <v>521</v>
      </c>
      <c r="T1157">
        <v>0</v>
      </c>
      <c r="U1157">
        <v>93.72</v>
      </c>
      <c r="V1157" t="s">
        <v>42</v>
      </c>
      <c r="W1157">
        <v>30.83</v>
      </c>
      <c r="X1157" t="s">
        <v>50</v>
      </c>
      <c r="Y1157" t="s">
        <v>8726</v>
      </c>
      <c r="Z1157">
        <v>2011</v>
      </c>
      <c r="AA1157">
        <v>41</v>
      </c>
      <c r="AB1157">
        <v>42932</v>
      </c>
    </row>
    <row r="1158" spans="1:28" x14ac:dyDescent="0.2">
      <c r="A1158" t="s">
        <v>5074</v>
      </c>
      <c r="B1158" s="1">
        <v>40844</v>
      </c>
      <c r="C1158" s="1">
        <v>40850</v>
      </c>
      <c r="D1158" t="s">
        <v>45</v>
      </c>
      <c r="E1158" t="s">
        <v>5075</v>
      </c>
      <c r="F1158" t="s">
        <v>3345</v>
      </c>
      <c r="G1158" t="s">
        <v>31</v>
      </c>
      <c r="H1158" t="s">
        <v>2182</v>
      </c>
      <c r="I1158" t="s">
        <v>2183</v>
      </c>
      <c r="J1158" t="s">
        <v>2184</v>
      </c>
      <c r="K1158" t="s">
        <v>2005</v>
      </c>
      <c r="L1158" t="s">
        <v>2005</v>
      </c>
      <c r="M1158" t="s">
        <v>2185</v>
      </c>
      <c r="N1158" t="s">
        <v>4036</v>
      </c>
      <c r="O1158" t="s">
        <v>4695</v>
      </c>
      <c r="P1158" t="s">
        <v>5076</v>
      </c>
      <c r="Q1158" t="s">
        <v>4701</v>
      </c>
      <c r="R1158">
        <v>2</v>
      </c>
      <c r="S1158">
        <v>475</v>
      </c>
      <c r="T1158">
        <v>0</v>
      </c>
      <c r="U1158">
        <v>85.5</v>
      </c>
      <c r="V1158" t="s">
        <v>42</v>
      </c>
      <c r="W1158">
        <v>30.93</v>
      </c>
      <c r="X1158" t="s">
        <v>50</v>
      </c>
      <c r="Y1158" t="s">
        <v>8726</v>
      </c>
      <c r="Z1158">
        <v>2011</v>
      </c>
      <c r="AA1158">
        <v>44</v>
      </c>
      <c r="AB1158">
        <v>31124</v>
      </c>
    </row>
    <row r="1159" spans="1:28" x14ac:dyDescent="0.2">
      <c r="A1159" t="s">
        <v>5077</v>
      </c>
      <c r="B1159" s="1">
        <v>40877</v>
      </c>
      <c r="C1159" s="1">
        <v>40882</v>
      </c>
      <c r="D1159" t="s">
        <v>45</v>
      </c>
      <c r="E1159" t="s">
        <v>5078</v>
      </c>
      <c r="F1159" t="s">
        <v>1612</v>
      </c>
      <c r="G1159" t="s">
        <v>31</v>
      </c>
      <c r="H1159" t="s">
        <v>2582</v>
      </c>
      <c r="I1159" t="s">
        <v>5079</v>
      </c>
      <c r="J1159" t="s">
        <v>5080</v>
      </c>
      <c r="K1159" t="s">
        <v>2023</v>
      </c>
      <c r="L1159" t="s">
        <v>2023</v>
      </c>
      <c r="M1159" t="s">
        <v>2023</v>
      </c>
      <c r="N1159" t="s">
        <v>4036</v>
      </c>
      <c r="O1159" t="s">
        <v>4695</v>
      </c>
      <c r="P1159" t="s">
        <v>5081</v>
      </c>
      <c r="Q1159" t="s">
        <v>5082</v>
      </c>
      <c r="R1159">
        <v>2</v>
      </c>
      <c r="S1159">
        <v>633</v>
      </c>
      <c r="T1159">
        <v>0</v>
      </c>
      <c r="U1159">
        <v>139.32</v>
      </c>
      <c r="V1159" t="s">
        <v>42</v>
      </c>
      <c r="W1159">
        <v>37.65</v>
      </c>
      <c r="X1159" t="s">
        <v>50</v>
      </c>
      <c r="Y1159" t="s">
        <v>8727</v>
      </c>
      <c r="Z1159">
        <v>2011</v>
      </c>
      <c r="AA1159">
        <v>49</v>
      </c>
      <c r="AB1159">
        <v>43158</v>
      </c>
    </row>
    <row r="1160" spans="1:28" x14ac:dyDescent="0.2">
      <c r="A1160" t="s">
        <v>5083</v>
      </c>
      <c r="B1160" s="1">
        <v>41451</v>
      </c>
      <c r="C1160" s="1">
        <v>41456</v>
      </c>
      <c r="D1160" t="s">
        <v>45</v>
      </c>
      <c r="E1160" t="s">
        <v>5084</v>
      </c>
      <c r="F1160" t="s">
        <v>47</v>
      </c>
      <c r="G1160" t="s">
        <v>31</v>
      </c>
      <c r="H1160" t="s">
        <v>2256</v>
      </c>
      <c r="I1160" t="s">
        <v>2555</v>
      </c>
      <c r="J1160" t="s">
        <v>5085</v>
      </c>
      <c r="K1160" t="s">
        <v>2005</v>
      </c>
      <c r="L1160" t="s">
        <v>2005</v>
      </c>
      <c r="M1160" t="s">
        <v>2112</v>
      </c>
      <c r="N1160" t="s">
        <v>4036</v>
      </c>
      <c r="O1160" t="s">
        <v>4695</v>
      </c>
      <c r="P1160" t="s">
        <v>4859</v>
      </c>
      <c r="Q1160" t="s">
        <v>4860</v>
      </c>
      <c r="R1160">
        <v>2</v>
      </c>
      <c r="S1160">
        <v>754</v>
      </c>
      <c r="T1160">
        <v>0</v>
      </c>
      <c r="U1160">
        <v>60.24</v>
      </c>
      <c r="V1160" t="s">
        <v>42</v>
      </c>
      <c r="W1160">
        <v>74.650000000000006</v>
      </c>
      <c r="X1160" t="s">
        <v>50</v>
      </c>
      <c r="Y1160" t="s">
        <v>8738</v>
      </c>
      <c r="Z1160">
        <v>2013</v>
      </c>
      <c r="AA1160">
        <v>26</v>
      </c>
      <c r="AB1160">
        <v>22668</v>
      </c>
    </row>
    <row r="1161" spans="1:28" x14ac:dyDescent="0.2">
      <c r="A1161" t="s">
        <v>5086</v>
      </c>
      <c r="B1161" s="1">
        <v>41492</v>
      </c>
      <c r="C1161" s="1">
        <v>41498</v>
      </c>
      <c r="D1161" t="s">
        <v>45</v>
      </c>
      <c r="E1161" t="s">
        <v>5087</v>
      </c>
      <c r="F1161" t="s">
        <v>4895</v>
      </c>
      <c r="G1161" t="s">
        <v>246</v>
      </c>
      <c r="H1161" t="s">
        <v>2241</v>
      </c>
      <c r="I1161" t="s">
        <v>3289</v>
      </c>
      <c r="J1161" t="s">
        <v>3290</v>
      </c>
      <c r="K1161" t="s">
        <v>2005</v>
      </c>
      <c r="L1161" t="s">
        <v>2005</v>
      </c>
      <c r="M1161" t="s">
        <v>2185</v>
      </c>
      <c r="N1161" t="s">
        <v>4036</v>
      </c>
      <c r="O1161" t="s">
        <v>4695</v>
      </c>
      <c r="P1161" t="s">
        <v>5088</v>
      </c>
      <c r="Q1161" t="s">
        <v>4715</v>
      </c>
      <c r="R1161">
        <v>2</v>
      </c>
      <c r="S1161">
        <v>711</v>
      </c>
      <c r="T1161">
        <v>0</v>
      </c>
      <c r="U1161">
        <v>263.10000000000002</v>
      </c>
      <c r="V1161" t="s">
        <v>42</v>
      </c>
      <c r="W1161">
        <v>59.93</v>
      </c>
      <c r="X1161" t="s">
        <v>50</v>
      </c>
      <c r="Y1161" t="s">
        <v>8739</v>
      </c>
      <c r="Z1161">
        <v>2013</v>
      </c>
      <c r="AA1161">
        <v>32</v>
      </c>
      <c r="AB1161">
        <v>30949</v>
      </c>
    </row>
    <row r="1162" spans="1:28" x14ac:dyDescent="0.2">
      <c r="A1162" t="s">
        <v>5089</v>
      </c>
      <c r="B1162" s="1">
        <v>40590</v>
      </c>
      <c r="C1162" s="1">
        <v>40595</v>
      </c>
      <c r="D1162" t="s">
        <v>45</v>
      </c>
      <c r="E1162" t="s">
        <v>5090</v>
      </c>
      <c r="F1162" t="s">
        <v>1399</v>
      </c>
      <c r="G1162" t="s">
        <v>262</v>
      </c>
      <c r="H1162" t="s">
        <v>2256</v>
      </c>
      <c r="I1162" t="s">
        <v>2555</v>
      </c>
      <c r="J1162" t="s">
        <v>3889</v>
      </c>
      <c r="K1162" t="s">
        <v>2005</v>
      </c>
      <c r="L1162" t="s">
        <v>2005</v>
      </c>
      <c r="M1162" t="s">
        <v>2112</v>
      </c>
      <c r="N1162" t="s">
        <v>4036</v>
      </c>
      <c r="O1162" t="s">
        <v>5091</v>
      </c>
      <c r="P1162" t="s">
        <v>5092</v>
      </c>
      <c r="Q1162" t="s">
        <v>5093</v>
      </c>
      <c r="R1162">
        <v>7</v>
      </c>
      <c r="S1162">
        <v>1211</v>
      </c>
      <c r="T1162">
        <v>0</v>
      </c>
      <c r="U1162">
        <v>423.78</v>
      </c>
      <c r="V1162" t="s">
        <v>42</v>
      </c>
      <c r="W1162">
        <v>113.03</v>
      </c>
      <c r="X1162" t="s">
        <v>50</v>
      </c>
      <c r="Y1162" t="s">
        <v>8770</v>
      </c>
      <c r="Z1162">
        <v>2011</v>
      </c>
      <c r="AA1162">
        <v>8</v>
      </c>
      <c r="AB1162">
        <v>24938</v>
      </c>
    </row>
    <row r="1163" spans="1:28" x14ac:dyDescent="0.2">
      <c r="A1163" t="s">
        <v>5094</v>
      </c>
      <c r="B1163" s="1">
        <v>40784</v>
      </c>
      <c r="C1163" s="1">
        <v>40788</v>
      </c>
      <c r="D1163" t="s">
        <v>45</v>
      </c>
      <c r="E1163" t="s">
        <v>5095</v>
      </c>
      <c r="F1163" t="s">
        <v>558</v>
      </c>
      <c r="G1163" t="s">
        <v>262</v>
      </c>
      <c r="H1163" t="s">
        <v>2834</v>
      </c>
      <c r="I1163" t="s">
        <v>2835</v>
      </c>
      <c r="J1163" t="s">
        <v>2836</v>
      </c>
      <c r="K1163" t="s">
        <v>1979</v>
      </c>
      <c r="L1163" t="s">
        <v>1979</v>
      </c>
      <c r="M1163" t="s">
        <v>1979</v>
      </c>
      <c r="N1163" t="s">
        <v>4036</v>
      </c>
      <c r="O1163" t="s">
        <v>5091</v>
      </c>
      <c r="P1163" t="s">
        <v>5096</v>
      </c>
      <c r="Q1163" t="s">
        <v>5097</v>
      </c>
      <c r="R1163">
        <v>8</v>
      </c>
      <c r="S1163">
        <v>2453</v>
      </c>
      <c r="T1163">
        <v>0</v>
      </c>
      <c r="U1163">
        <v>809.28</v>
      </c>
      <c r="V1163" t="s">
        <v>42</v>
      </c>
      <c r="W1163">
        <v>189.54</v>
      </c>
      <c r="X1163" t="s">
        <v>50</v>
      </c>
      <c r="Y1163" t="s">
        <v>8724</v>
      </c>
      <c r="Z1163">
        <v>2011</v>
      </c>
      <c r="AA1163">
        <v>36</v>
      </c>
      <c r="AB1163">
        <v>49886</v>
      </c>
    </row>
    <row r="1164" spans="1:28" x14ac:dyDescent="0.2">
      <c r="A1164" t="s">
        <v>5098</v>
      </c>
      <c r="B1164" s="1">
        <v>40798</v>
      </c>
      <c r="C1164" s="1">
        <v>40804</v>
      </c>
      <c r="D1164" t="s">
        <v>45</v>
      </c>
      <c r="E1164" t="s">
        <v>5099</v>
      </c>
      <c r="F1164" t="s">
        <v>2019</v>
      </c>
      <c r="G1164" t="s">
        <v>262</v>
      </c>
      <c r="H1164" t="s">
        <v>2857</v>
      </c>
      <c r="I1164" t="s">
        <v>2858</v>
      </c>
      <c r="J1164" t="s">
        <v>2858</v>
      </c>
      <c r="K1164" t="s">
        <v>1979</v>
      </c>
      <c r="L1164" t="s">
        <v>1979</v>
      </c>
      <c r="M1164" t="s">
        <v>1979</v>
      </c>
      <c r="N1164" t="s">
        <v>4036</v>
      </c>
      <c r="O1164" t="s">
        <v>5091</v>
      </c>
      <c r="P1164" t="s">
        <v>5100</v>
      </c>
      <c r="Q1164" t="s">
        <v>5101</v>
      </c>
      <c r="R1164">
        <v>4</v>
      </c>
      <c r="S1164">
        <v>1250</v>
      </c>
      <c r="T1164">
        <v>0</v>
      </c>
      <c r="U1164">
        <v>12.48</v>
      </c>
      <c r="V1164" t="s">
        <v>42</v>
      </c>
      <c r="W1164">
        <v>106.35</v>
      </c>
      <c r="X1164" t="s">
        <v>50</v>
      </c>
      <c r="Y1164" t="s">
        <v>8725</v>
      </c>
      <c r="Z1164">
        <v>2011</v>
      </c>
      <c r="AA1164">
        <v>38</v>
      </c>
      <c r="AB1164">
        <v>50661</v>
      </c>
    </row>
    <row r="1165" spans="1:28" x14ac:dyDescent="0.2">
      <c r="A1165" t="s">
        <v>5102</v>
      </c>
      <c r="B1165" s="1">
        <v>40819</v>
      </c>
      <c r="C1165" s="1">
        <v>40824</v>
      </c>
      <c r="D1165" t="s">
        <v>45</v>
      </c>
      <c r="E1165" t="s">
        <v>5103</v>
      </c>
      <c r="F1165" t="s">
        <v>2205</v>
      </c>
      <c r="G1165" t="s">
        <v>262</v>
      </c>
      <c r="H1165" t="s">
        <v>1994</v>
      </c>
      <c r="I1165" t="s">
        <v>5104</v>
      </c>
      <c r="J1165" t="s">
        <v>5105</v>
      </c>
      <c r="K1165" t="s">
        <v>1950</v>
      </c>
      <c r="L1165" t="s">
        <v>1950</v>
      </c>
      <c r="M1165" t="s">
        <v>1988</v>
      </c>
      <c r="N1165" t="s">
        <v>4036</v>
      </c>
      <c r="O1165" t="s">
        <v>5091</v>
      </c>
      <c r="P1165" t="s">
        <v>5106</v>
      </c>
      <c r="Q1165" t="s">
        <v>5107</v>
      </c>
      <c r="R1165">
        <v>7</v>
      </c>
      <c r="S1165">
        <v>1236</v>
      </c>
      <c r="T1165">
        <v>0</v>
      </c>
      <c r="U1165">
        <v>420.28</v>
      </c>
      <c r="V1165" t="s">
        <v>42</v>
      </c>
      <c r="W1165">
        <v>104.38</v>
      </c>
      <c r="X1165" t="s">
        <v>50</v>
      </c>
      <c r="Y1165" t="s">
        <v>8726</v>
      </c>
      <c r="Z1165">
        <v>2011</v>
      </c>
      <c r="AA1165">
        <v>41</v>
      </c>
      <c r="AB1165">
        <v>6440</v>
      </c>
    </row>
    <row r="1166" spans="1:28" x14ac:dyDescent="0.2">
      <c r="A1166" t="s">
        <v>5108</v>
      </c>
      <c r="B1166" s="1">
        <v>41152</v>
      </c>
      <c r="C1166" s="1">
        <v>41157</v>
      </c>
      <c r="D1166" t="s">
        <v>45</v>
      </c>
      <c r="E1166" t="s">
        <v>5109</v>
      </c>
      <c r="F1166" t="s">
        <v>1793</v>
      </c>
      <c r="G1166" t="s">
        <v>262</v>
      </c>
      <c r="H1166" t="s">
        <v>3935</v>
      </c>
      <c r="I1166" t="s">
        <v>3936</v>
      </c>
      <c r="J1166" t="s">
        <v>3936</v>
      </c>
      <c r="K1166" t="s">
        <v>2023</v>
      </c>
      <c r="L1166" t="s">
        <v>2023</v>
      </c>
      <c r="M1166" t="s">
        <v>2023</v>
      </c>
      <c r="N1166" t="s">
        <v>4036</v>
      </c>
      <c r="O1166" t="s">
        <v>5091</v>
      </c>
      <c r="P1166" t="s">
        <v>5110</v>
      </c>
      <c r="Q1166" t="s">
        <v>5111</v>
      </c>
      <c r="R1166">
        <v>2</v>
      </c>
      <c r="S1166">
        <v>507</v>
      </c>
      <c r="T1166">
        <v>0</v>
      </c>
      <c r="U1166">
        <v>217.8</v>
      </c>
      <c r="V1166" t="s">
        <v>42</v>
      </c>
      <c r="W1166">
        <v>35.58</v>
      </c>
      <c r="X1166" t="s">
        <v>50</v>
      </c>
      <c r="Y1166" t="s">
        <v>8732</v>
      </c>
      <c r="Z1166">
        <v>2012</v>
      </c>
      <c r="AA1166">
        <v>35</v>
      </c>
      <c r="AB1166">
        <v>51045</v>
      </c>
    </row>
    <row r="1167" spans="1:28" x14ac:dyDescent="0.2">
      <c r="A1167" t="s">
        <v>5112</v>
      </c>
      <c r="B1167" s="1">
        <v>41439</v>
      </c>
      <c r="C1167" s="1">
        <v>41443</v>
      </c>
      <c r="D1167" t="s">
        <v>45</v>
      </c>
      <c r="E1167" t="s">
        <v>5113</v>
      </c>
      <c r="F1167" t="s">
        <v>4314</v>
      </c>
      <c r="G1167" t="s">
        <v>262</v>
      </c>
      <c r="H1167" t="s">
        <v>2256</v>
      </c>
      <c r="I1167" t="s">
        <v>3659</v>
      </c>
      <c r="J1167" t="s">
        <v>5114</v>
      </c>
      <c r="K1167" t="s">
        <v>2005</v>
      </c>
      <c r="L1167" t="s">
        <v>2005</v>
      </c>
      <c r="M1167" t="s">
        <v>2112</v>
      </c>
      <c r="N1167" t="s">
        <v>4036</v>
      </c>
      <c r="O1167" t="s">
        <v>5091</v>
      </c>
      <c r="P1167" t="s">
        <v>5115</v>
      </c>
      <c r="Q1167" t="s">
        <v>5116</v>
      </c>
      <c r="R1167">
        <v>5</v>
      </c>
      <c r="S1167">
        <v>862</v>
      </c>
      <c r="T1167">
        <v>0</v>
      </c>
      <c r="U1167">
        <v>275.7</v>
      </c>
      <c r="V1167" t="s">
        <v>42</v>
      </c>
      <c r="W1167">
        <v>61.42</v>
      </c>
      <c r="X1167" t="s">
        <v>50</v>
      </c>
      <c r="Y1167" t="s">
        <v>8738</v>
      </c>
      <c r="Z1167">
        <v>2013</v>
      </c>
      <c r="AA1167">
        <v>24</v>
      </c>
      <c r="AB1167">
        <v>24062</v>
      </c>
    </row>
    <row r="1168" spans="1:28" x14ac:dyDescent="0.2">
      <c r="A1168" t="s">
        <v>5117</v>
      </c>
      <c r="B1168" s="1">
        <v>41452</v>
      </c>
      <c r="C1168" s="1">
        <v>41458</v>
      </c>
      <c r="D1168" t="s">
        <v>45</v>
      </c>
      <c r="E1168" t="s">
        <v>5118</v>
      </c>
      <c r="F1168" t="s">
        <v>3622</v>
      </c>
      <c r="G1168" t="s">
        <v>262</v>
      </c>
      <c r="H1168" t="s">
        <v>2256</v>
      </c>
      <c r="I1168" t="s">
        <v>2626</v>
      </c>
      <c r="J1168" t="s">
        <v>5119</v>
      </c>
      <c r="K1168" t="s">
        <v>2005</v>
      </c>
      <c r="L1168" t="s">
        <v>2005</v>
      </c>
      <c r="M1168" t="s">
        <v>2112</v>
      </c>
      <c r="N1168" t="s">
        <v>4036</v>
      </c>
      <c r="O1168" t="s">
        <v>5091</v>
      </c>
      <c r="P1168" t="s">
        <v>5120</v>
      </c>
      <c r="Q1168" t="s">
        <v>5121</v>
      </c>
      <c r="R1168">
        <v>3</v>
      </c>
      <c r="S1168">
        <v>932</v>
      </c>
      <c r="T1168">
        <v>0</v>
      </c>
      <c r="U1168">
        <v>214.29</v>
      </c>
      <c r="V1168" t="s">
        <v>42</v>
      </c>
      <c r="W1168">
        <v>116.18</v>
      </c>
      <c r="X1168" t="s">
        <v>50</v>
      </c>
      <c r="Y1168" t="s">
        <v>8738</v>
      </c>
      <c r="Z1168">
        <v>2013</v>
      </c>
      <c r="AA1168">
        <v>26</v>
      </c>
      <c r="AB1168">
        <v>29524</v>
      </c>
    </row>
    <row r="1169" spans="1:28" x14ac:dyDescent="0.2">
      <c r="A1169" t="s">
        <v>5122</v>
      </c>
      <c r="B1169" s="1">
        <v>41455</v>
      </c>
      <c r="C1169" s="1">
        <v>41459</v>
      </c>
      <c r="D1169" t="s">
        <v>45</v>
      </c>
      <c r="E1169" t="s">
        <v>2146</v>
      </c>
      <c r="F1169" t="s">
        <v>2147</v>
      </c>
      <c r="G1169" t="s">
        <v>262</v>
      </c>
      <c r="H1169" t="s">
        <v>2241</v>
      </c>
      <c r="I1169" t="s">
        <v>4772</v>
      </c>
      <c r="J1169" t="s">
        <v>4773</v>
      </c>
      <c r="K1169" t="s">
        <v>2005</v>
      </c>
      <c r="L1169" t="s">
        <v>2005</v>
      </c>
      <c r="M1169" t="s">
        <v>2185</v>
      </c>
      <c r="N1169" t="s">
        <v>4036</v>
      </c>
      <c r="O1169" t="s">
        <v>5091</v>
      </c>
      <c r="P1169" t="s">
        <v>5123</v>
      </c>
      <c r="Q1169" t="s">
        <v>5124</v>
      </c>
      <c r="R1169">
        <v>4</v>
      </c>
      <c r="S1169">
        <v>1237</v>
      </c>
      <c r="T1169">
        <v>0</v>
      </c>
      <c r="U1169">
        <v>24.72</v>
      </c>
      <c r="V1169" t="s">
        <v>42</v>
      </c>
      <c r="W1169">
        <v>77.349999999999994</v>
      </c>
      <c r="X1169" t="s">
        <v>50</v>
      </c>
      <c r="Y1169" t="s">
        <v>8738</v>
      </c>
      <c r="Z1169">
        <v>2013</v>
      </c>
      <c r="AA1169">
        <v>27</v>
      </c>
      <c r="AB1169">
        <v>30574</v>
      </c>
    </row>
    <row r="1170" spans="1:28" x14ac:dyDescent="0.2">
      <c r="A1170" t="s">
        <v>5125</v>
      </c>
      <c r="B1170" s="1">
        <v>41486</v>
      </c>
      <c r="C1170" s="1">
        <v>41490</v>
      </c>
      <c r="D1170" t="s">
        <v>45</v>
      </c>
      <c r="E1170" t="s">
        <v>5126</v>
      </c>
      <c r="F1170" t="s">
        <v>1545</v>
      </c>
      <c r="G1170" t="s">
        <v>262</v>
      </c>
      <c r="H1170" t="s">
        <v>2716</v>
      </c>
      <c r="I1170" t="s">
        <v>5127</v>
      </c>
      <c r="J1170" t="s">
        <v>5128</v>
      </c>
      <c r="K1170" t="s">
        <v>1979</v>
      </c>
      <c r="L1170" t="s">
        <v>1979</v>
      </c>
      <c r="M1170" t="s">
        <v>1979</v>
      </c>
      <c r="N1170" t="s">
        <v>4036</v>
      </c>
      <c r="O1170" t="s">
        <v>5091</v>
      </c>
      <c r="P1170" t="s">
        <v>5129</v>
      </c>
      <c r="Q1170" t="s">
        <v>5130</v>
      </c>
      <c r="R1170">
        <v>8</v>
      </c>
      <c r="S1170">
        <v>1394</v>
      </c>
      <c r="T1170">
        <v>0</v>
      </c>
      <c r="U1170">
        <v>473.76</v>
      </c>
      <c r="V1170" t="s">
        <v>42</v>
      </c>
      <c r="W1170">
        <v>88.97</v>
      </c>
      <c r="X1170" t="s">
        <v>50</v>
      </c>
      <c r="Y1170" t="s">
        <v>8767</v>
      </c>
      <c r="Z1170">
        <v>2013</v>
      </c>
      <c r="AA1170">
        <v>31</v>
      </c>
      <c r="AB1170">
        <v>44091</v>
      </c>
    </row>
    <row r="1171" spans="1:28" x14ac:dyDescent="0.2">
      <c r="A1171" t="s">
        <v>5131</v>
      </c>
      <c r="B1171" s="1">
        <v>41506</v>
      </c>
      <c r="C1171" s="1">
        <v>41510</v>
      </c>
      <c r="D1171" t="s">
        <v>45</v>
      </c>
      <c r="E1171" t="s">
        <v>4320</v>
      </c>
      <c r="F1171" t="s">
        <v>4321</v>
      </c>
      <c r="G1171" t="s">
        <v>262</v>
      </c>
      <c r="H1171" t="s">
        <v>4110</v>
      </c>
      <c r="I1171" t="s">
        <v>5132</v>
      </c>
      <c r="J1171" t="s">
        <v>5132</v>
      </c>
      <c r="K1171" t="s">
        <v>2023</v>
      </c>
      <c r="L1171" t="s">
        <v>2023</v>
      </c>
      <c r="M1171" t="s">
        <v>2023</v>
      </c>
      <c r="N1171" t="s">
        <v>4036</v>
      </c>
      <c r="O1171" t="s">
        <v>5091</v>
      </c>
      <c r="P1171" t="s">
        <v>5133</v>
      </c>
      <c r="Q1171" t="s">
        <v>5124</v>
      </c>
      <c r="R1171">
        <v>2</v>
      </c>
      <c r="S1171">
        <v>618</v>
      </c>
      <c r="T1171">
        <v>0</v>
      </c>
      <c r="U1171">
        <v>173.16</v>
      </c>
      <c r="V1171" t="s">
        <v>42</v>
      </c>
      <c r="W1171">
        <v>41.11</v>
      </c>
      <c r="X1171" t="s">
        <v>50</v>
      </c>
      <c r="Y1171" t="s">
        <v>8739</v>
      </c>
      <c r="Z1171">
        <v>2013</v>
      </c>
      <c r="AA1171">
        <v>34</v>
      </c>
      <c r="AB1171">
        <v>44560</v>
      </c>
    </row>
    <row r="1172" spans="1:28" x14ac:dyDescent="0.2">
      <c r="A1172" t="s">
        <v>5134</v>
      </c>
      <c r="B1172" s="1">
        <v>41624</v>
      </c>
      <c r="C1172" s="1">
        <v>41630</v>
      </c>
      <c r="D1172" t="s">
        <v>45</v>
      </c>
      <c r="E1172" t="s">
        <v>5135</v>
      </c>
      <c r="F1172" t="s">
        <v>1262</v>
      </c>
      <c r="G1172" t="s">
        <v>262</v>
      </c>
      <c r="H1172" t="s">
        <v>1940</v>
      </c>
      <c r="I1172" t="s">
        <v>1941</v>
      </c>
      <c r="J1172" t="s">
        <v>5136</v>
      </c>
      <c r="K1172" t="s">
        <v>1879</v>
      </c>
      <c r="L1172" t="s">
        <v>1879</v>
      </c>
      <c r="M1172" t="s">
        <v>1757</v>
      </c>
      <c r="N1172" t="s">
        <v>4036</v>
      </c>
      <c r="O1172" t="s">
        <v>5091</v>
      </c>
      <c r="P1172" t="s">
        <v>5137</v>
      </c>
      <c r="Q1172" t="s">
        <v>5138</v>
      </c>
      <c r="R1172">
        <v>5</v>
      </c>
      <c r="S1172">
        <v>1281</v>
      </c>
      <c r="T1172">
        <v>0</v>
      </c>
      <c r="U1172">
        <v>102.45</v>
      </c>
      <c r="V1172" t="s">
        <v>42</v>
      </c>
      <c r="W1172">
        <v>43.78</v>
      </c>
      <c r="X1172" t="s">
        <v>50</v>
      </c>
      <c r="Y1172" t="s">
        <v>8764</v>
      </c>
      <c r="Z1172">
        <v>2013</v>
      </c>
      <c r="AA1172">
        <v>51</v>
      </c>
      <c r="AB1172">
        <v>17492</v>
      </c>
    </row>
    <row r="1173" spans="1:28" x14ac:dyDescent="0.2">
      <c r="A1173" t="s">
        <v>5139</v>
      </c>
      <c r="B1173" s="1">
        <v>41661</v>
      </c>
      <c r="C1173" s="1">
        <v>41665</v>
      </c>
      <c r="D1173" t="s">
        <v>45</v>
      </c>
      <c r="E1173" t="s">
        <v>5140</v>
      </c>
      <c r="F1173" t="s">
        <v>4968</v>
      </c>
      <c r="G1173" t="s">
        <v>262</v>
      </c>
      <c r="H1173" t="s">
        <v>1994</v>
      </c>
      <c r="I1173" t="s">
        <v>5141</v>
      </c>
      <c r="J1173" t="s">
        <v>5141</v>
      </c>
      <c r="K1173" t="s">
        <v>1950</v>
      </c>
      <c r="L1173" t="s">
        <v>1950</v>
      </c>
      <c r="M1173" t="s">
        <v>1988</v>
      </c>
      <c r="N1173" t="s">
        <v>4036</v>
      </c>
      <c r="O1173" t="s">
        <v>5091</v>
      </c>
      <c r="P1173" t="s">
        <v>5142</v>
      </c>
      <c r="Q1173" t="s">
        <v>5097</v>
      </c>
      <c r="R1173">
        <v>6</v>
      </c>
      <c r="S1173">
        <v>1227</v>
      </c>
      <c r="T1173">
        <v>0</v>
      </c>
      <c r="U1173">
        <v>232.92</v>
      </c>
      <c r="V1173" t="s">
        <v>42</v>
      </c>
      <c r="W1173">
        <v>45.948</v>
      </c>
      <c r="X1173" t="s">
        <v>50</v>
      </c>
      <c r="Y1173" t="s">
        <v>8742</v>
      </c>
      <c r="Z1173">
        <v>2014</v>
      </c>
      <c r="AA1173">
        <v>4</v>
      </c>
      <c r="AB1173">
        <v>7630</v>
      </c>
    </row>
    <row r="1174" spans="1:28" x14ac:dyDescent="0.2">
      <c r="A1174" t="s">
        <v>5143</v>
      </c>
      <c r="B1174" s="1">
        <v>41668</v>
      </c>
      <c r="C1174" s="1">
        <v>41673</v>
      </c>
      <c r="D1174" t="s">
        <v>45</v>
      </c>
      <c r="E1174" t="s">
        <v>2109</v>
      </c>
      <c r="F1174" t="s">
        <v>975</v>
      </c>
      <c r="G1174" t="s">
        <v>262</v>
      </c>
      <c r="H1174" t="s">
        <v>2256</v>
      </c>
      <c r="I1174" t="s">
        <v>2498</v>
      </c>
      <c r="J1174" t="s">
        <v>2824</v>
      </c>
      <c r="K1174" t="s">
        <v>2005</v>
      </c>
      <c r="L1174" t="s">
        <v>2005</v>
      </c>
      <c r="M1174" t="s">
        <v>2112</v>
      </c>
      <c r="N1174" t="s">
        <v>4036</v>
      </c>
      <c r="O1174" t="s">
        <v>5091</v>
      </c>
      <c r="P1174" t="s">
        <v>5144</v>
      </c>
      <c r="Q1174" t="s">
        <v>5145</v>
      </c>
      <c r="R1174">
        <v>6</v>
      </c>
      <c r="S1174">
        <v>1611</v>
      </c>
      <c r="T1174">
        <v>0</v>
      </c>
      <c r="U1174">
        <v>64.44</v>
      </c>
      <c r="V1174" t="s">
        <v>42</v>
      </c>
      <c r="W1174">
        <v>125.54</v>
      </c>
      <c r="X1174" t="s">
        <v>50</v>
      </c>
      <c r="Y1174" t="s">
        <v>8742</v>
      </c>
      <c r="Z1174">
        <v>2014</v>
      </c>
      <c r="AA1174">
        <v>5</v>
      </c>
      <c r="AB1174">
        <v>24477</v>
      </c>
    </row>
    <row r="1175" spans="1:28" x14ac:dyDescent="0.2">
      <c r="A1175" t="s">
        <v>5146</v>
      </c>
      <c r="B1175" s="1">
        <v>41724</v>
      </c>
      <c r="C1175" s="1">
        <v>41728</v>
      </c>
      <c r="D1175" t="s">
        <v>45</v>
      </c>
      <c r="E1175" t="s">
        <v>5012</v>
      </c>
      <c r="F1175" t="s">
        <v>5013</v>
      </c>
      <c r="G1175" t="s">
        <v>262</v>
      </c>
      <c r="H1175" t="s">
        <v>1976</v>
      </c>
      <c r="I1175" t="s">
        <v>1977</v>
      </c>
      <c r="J1175" t="s">
        <v>5014</v>
      </c>
      <c r="K1175" t="s">
        <v>1979</v>
      </c>
      <c r="L1175" t="s">
        <v>1979</v>
      </c>
      <c r="M1175" t="s">
        <v>1979</v>
      </c>
      <c r="N1175" t="s">
        <v>4036</v>
      </c>
      <c r="O1175" t="s">
        <v>5091</v>
      </c>
      <c r="P1175" t="s">
        <v>5147</v>
      </c>
      <c r="Q1175" t="s">
        <v>5148</v>
      </c>
      <c r="R1175">
        <v>6</v>
      </c>
      <c r="S1175">
        <v>1885</v>
      </c>
      <c r="T1175">
        <v>0</v>
      </c>
      <c r="U1175">
        <v>791.46</v>
      </c>
      <c r="V1175" t="s">
        <v>42</v>
      </c>
      <c r="W1175">
        <v>165.46</v>
      </c>
      <c r="X1175" t="s">
        <v>50</v>
      </c>
      <c r="Y1175" t="s">
        <v>8758</v>
      </c>
      <c r="Z1175">
        <v>2014</v>
      </c>
      <c r="AA1175">
        <v>13</v>
      </c>
      <c r="AB1175">
        <v>49657</v>
      </c>
    </row>
    <row r="1176" spans="1:28" x14ac:dyDescent="0.2">
      <c r="A1176" t="s">
        <v>5149</v>
      </c>
      <c r="B1176" s="1">
        <v>41772</v>
      </c>
      <c r="C1176" s="1">
        <v>41776</v>
      </c>
      <c r="D1176" t="s">
        <v>45</v>
      </c>
      <c r="E1176" t="s">
        <v>5150</v>
      </c>
      <c r="F1176" t="s">
        <v>1407</v>
      </c>
      <c r="G1176" t="s">
        <v>262</v>
      </c>
      <c r="H1176" t="s">
        <v>2256</v>
      </c>
      <c r="I1176" t="s">
        <v>3591</v>
      </c>
      <c r="J1176" t="s">
        <v>3592</v>
      </c>
      <c r="K1176" t="s">
        <v>2005</v>
      </c>
      <c r="L1176" t="s">
        <v>2005</v>
      </c>
      <c r="M1176" t="s">
        <v>2112</v>
      </c>
      <c r="N1176" t="s">
        <v>4036</v>
      </c>
      <c r="O1176" t="s">
        <v>5091</v>
      </c>
      <c r="P1176" t="s">
        <v>5151</v>
      </c>
      <c r="Q1176" t="s">
        <v>5130</v>
      </c>
      <c r="R1176">
        <v>5</v>
      </c>
      <c r="S1176">
        <v>871</v>
      </c>
      <c r="T1176">
        <v>0</v>
      </c>
      <c r="U1176">
        <v>357.15</v>
      </c>
      <c r="V1176" t="s">
        <v>42</v>
      </c>
      <c r="W1176">
        <v>30.82</v>
      </c>
      <c r="X1176" t="s">
        <v>50</v>
      </c>
      <c r="Y1176" t="s">
        <v>8744</v>
      </c>
      <c r="Z1176">
        <v>2014</v>
      </c>
      <c r="AA1176">
        <v>20</v>
      </c>
      <c r="AB1176">
        <v>27743</v>
      </c>
    </row>
    <row r="1177" spans="1:28" x14ac:dyDescent="0.2">
      <c r="A1177" t="s">
        <v>5152</v>
      </c>
      <c r="B1177" s="1">
        <v>41778</v>
      </c>
      <c r="C1177" s="1">
        <v>41782</v>
      </c>
      <c r="D1177" t="s">
        <v>45</v>
      </c>
      <c r="E1177" t="s">
        <v>5153</v>
      </c>
      <c r="F1177" t="s">
        <v>5013</v>
      </c>
      <c r="G1177" t="s">
        <v>262</v>
      </c>
      <c r="H1177" t="s">
        <v>2315</v>
      </c>
      <c r="I1177" t="s">
        <v>3065</v>
      </c>
      <c r="J1177" t="s">
        <v>3680</v>
      </c>
      <c r="K1177" t="s">
        <v>1950</v>
      </c>
      <c r="L1177" t="s">
        <v>1950</v>
      </c>
      <c r="M1177" t="s">
        <v>1594</v>
      </c>
      <c r="N1177" t="s">
        <v>4036</v>
      </c>
      <c r="O1177" t="s">
        <v>5091</v>
      </c>
      <c r="P1177" t="s">
        <v>5154</v>
      </c>
      <c r="Q1177" t="s">
        <v>5155</v>
      </c>
      <c r="R1177">
        <v>9</v>
      </c>
      <c r="S1177">
        <v>1010</v>
      </c>
      <c r="T1177">
        <v>0</v>
      </c>
      <c r="U1177">
        <v>60.48</v>
      </c>
      <c r="V1177" t="s">
        <v>42</v>
      </c>
      <c r="W1177">
        <v>77.313000000000002</v>
      </c>
      <c r="X1177" t="s">
        <v>50</v>
      </c>
      <c r="Y1177" t="s">
        <v>8744</v>
      </c>
      <c r="Z1177">
        <v>2014</v>
      </c>
      <c r="AA1177">
        <v>21</v>
      </c>
      <c r="AB1177">
        <v>4921</v>
      </c>
    </row>
    <row r="1178" spans="1:28" x14ac:dyDescent="0.2">
      <c r="A1178" t="s">
        <v>5156</v>
      </c>
      <c r="B1178" s="1">
        <v>41863</v>
      </c>
      <c r="C1178" s="1">
        <v>41870</v>
      </c>
      <c r="D1178" t="s">
        <v>45</v>
      </c>
      <c r="E1178" t="s">
        <v>5157</v>
      </c>
      <c r="F1178" t="s">
        <v>4321</v>
      </c>
      <c r="G1178" t="s">
        <v>262</v>
      </c>
      <c r="H1178" t="s">
        <v>2365</v>
      </c>
      <c r="I1178" t="s">
        <v>2366</v>
      </c>
      <c r="J1178" t="s">
        <v>2367</v>
      </c>
      <c r="K1178" t="s">
        <v>1879</v>
      </c>
      <c r="L1178" t="s">
        <v>1879</v>
      </c>
      <c r="M1178" t="s">
        <v>1757</v>
      </c>
      <c r="N1178" t="s">
        <v>4036</v>
      </c>
      <c r="O1178" t="s">
        <v>5091</v>
      </c>
      <c r="P1178" t="s">
        <v>5158</v>
      </c>
      <c r="Q1178" t="s">
        <v>5159</v>
      </c>
      <c r="R1178">
        <v>2</v>
      </c>
      <c r="S1178">
        <v>624</v>
      </c>
      <c r="T1178">
        <v>0</v>
      </c>
      <c r="U1178">
        <v>37.380000000000003</v>
      </c>
      <c r="V1178" t="s">
        <v>42</v>
      </c>
      <c r="W1178">
        <v>65.91</v>
      </c>
      <c r="X1178" t="s">
        <v>50</v>
      </c>
      <c r="Y1178" t="s">
        <v>8747</v>
      </c>
      <c r="Z1178">
        <v>2014</v>
      </c>
      <c r="AA1178">
        <v>33</v>
      </c>
      <c r="AB1178">
        <v>18069</v>
      </c>
    </row>
    <row r="1179" spans="1:28" x14ac:dyDescent="0.2">
      <c r="A1179" t="s">
        <v>5160</v>
      </c>
      <c r="B1179" s="1">
        <v>41883</v>
      </c>
      <c r="C1179" s="1">
        <v>41888</v>
      </c>
      <c r="D1179" t="s">
        <v>45</v>
      </c>
      <c r="E1179" t="s">
        <v>5161</v>
      </c>
      <c r="F1179" t="s">
        <v>1517</v>
      </c>
      <c r="G1179" t="s">
        <v>262</v>
      </c>
      <c r="H1179" t="s">
        <v>2315</v>
      </c>
      <c r="I1179" t="s">
        <v>2316</v>
      </c>
      <c r="J1179" t="s">
        <v>2316</v>
      </c>
      <c r="K1179" t="s">
        <v>1950</v>
      </c>
      <c r="L1179" t="s">
        <v>1950</v>
      </c>
      <c r="M1179" t="s">
        <v>1594</v>
      </c>
      <c r="N1179" t="s">
        <v>4036</v>
      </c>
      <c r="O1179" t="s">
        <v>5091</v>
      </c>
      <c r="P1179" t="s">
        <v>5162</v>
      </c>
      <c r="Q1179" t="s">
        <v>5163</v>
      </c>
      <c r="R1179">
        <v>7</v>
      </c>
      <c r="S1179">
        <v>812</v>
      </c>
      <c r="T1179">
        <v>0</v>
      </c>
      <c r="U1179">
        <v>284.06</v>
      </c>
      <c r="V1179" t="s">
        <v>42</v>
      </c>
      <c r="W1179">
        <v>37.725000000000001</v>
      </c>
      <c r="X1179" t="s">
        <v>50</v>
      </c>
      <c r="Y1179" t="s">
        <v>8748</v>
      </c>
      <c r="Z1179">
        <v>2014</v>
      </c>
      <c r="AA1179">
        <v>36</v>
      </c>
      <c r="AB1179">
        <v>4627</v>
      </c>
    </row>
    <row r="1180" spans="1:28" x14ac:dyDescent="0.2">
      <c r="A1180" t="s">
        <v>4853</v>
      </c>
      <c r="B1180" s="1">
        <v>41911</v>
      </c>
      <c r="C1180" s="1">
        <v>41915</v>
      </c>
      <c r="D1180" t="s">
        <v>45</v>
      </c>
      <c r="E1180" t="s">
        <v>2000</v>
      </c>
      <c r="F1180" t="s">
        <v>2001</v>
      </c>
      <c r="G1180" t="s">
        <v>262</v>
      </c>
      <c r="H1180" t="s">
        <v>2011</v>
      </c>
      <c r="I1180" t="s">
        <v>4303</v>
      </c>
      <c r="J1180" t="s">
        <v>4854</v>
      </c>
      <c r="K1180" t="s">
        <v>2005</v>
      </c>
      <c r="L1180" t="s">
        <v>2005</v>
      </c>
      <c r="M1180" t="s">
        <v>2014</v>
      </c>
      <c r="N1180" t="s">
        <v>4036</v>
      </c>
      <c r="O1180" t="s">
        <v>5091</v>
      </c>
      <c r="P1180" t="s">
        <v>5164</v>
      </c>
      <c r="Q1180" t="s">
        <v>5165</v>
      </c>
      <c r="R1180">
        <v>12</v>
      </c>
      <c r="S1180">
        <v>1468</v>
      </c>
      <c r="T1180">
        <v>0</v>
      </c>
      <c r="U1180">
        <v>381.6</v>
      </c>
      <c r="V1180" t="s">
        <v>42</v>
      </c>
      <c r="W1180">
        <v>139.91999999999999</v>
      </c>
      <c r="X1180" t="s">
        <v>50</v>
      </c>
      <c r="Y1180" t="s">
        <v>8748</v>
      </c>
      <c r="Z1180">
        <v>2014</v>
      </c>
      <c r="AA1180">
        <v>40</v>
      </c>
      <c r="AB1180">
        <v>22843</v>
      </c>
    </row>
    <row r="1181" spans="1:28" x14ac:dyDescent="0.2">
      <c r="A1181" t="s">
        <v>5166</v>
      </c>
      <c r="B1181" s="1">
        <v>41971</v>
      </c>
      <c r="C1181" s="1">
        <v>41975</v>
      </c>
      <c r="D1181" t="s">
        <v>45</v>
      </c>
      <c r="E1181" t="s">
        <v>5051</v>
      </c>
      <c r="F1181" t="s">
        <v>5052</v>
      </c>
      <c r="G1181" t="s">
        <v>262</v>
      </c>
      <c r="H1181" t="s">
        <v>2049</v>
      </c>
      <c r="I1181" t="s">
        <v>2050</v>
      </c>
      <c r="J1181" t="s">
        <v>2051</v>
      </c>
      <c r="K1181" t="s">
        <v>1979</v>
      </c>
      <c r="L1181" t="s">
        <v>1979</v>
      </c>
      <c r="M1181" t="s">
        <v>1979</v>
      </c>
      <c r="N1181" t="s">
        <v>4036</v>
      </c>
      <c r="O1181" t="s">
        <v>5091</v>
      </c>
      <c r="P1181" t="s">
        <v>5167</v>
      </c>
      <c r="Q1181" t="s">
        <v>5168</v>
      </c>
      <c r="R1181">
        <v>6</v>
      </c>
      <c r="S1181">
        <v>1849</v>
      </c>
      <c r="T1181">
        <v>0</v>
      </c>
      <c r="U1181">
        <v>203.4</v>
      </c>
      <c r="V1181" t="s">
        <v>42</v>
      </c>
      <c r="W1181">
        <v>172.91</v>
      </c>
      <c r="X1181" t="s">
        <v>50</v>
      </c>
      <c r="Y1181" t="s">
        <v>8768</v>
      </c>
      <c r="Z1181">
        <v>2014</v>
      </c>
      <c r="AA1181">
        <v>48</v>
      </c>
      <c r="AB1181">
        <v>41490</v>
      </c>
    </row>
    <row r="1182" spans="1:28" x14ac:dyDescent="0.2">
      <c r="A1182" t="s">
        <v>5169</v>
      </c>
      <c r="B1182" s="1">
        <v>40555</v>
      </c>
      <c r="C1182" s="1">
        <v>40562</v>
      </c>
      <c r="D1182" t="s">
        <v>45</v>
      </c>
      <c r="E1182" t="s">
        <v>5170</v>
      </c>
      <c r="F1182" t="s">
        <v>602</v>
      </c>
      <c r="G1182" t="s">
        <v>246</v>
      </c>
      <c r="H1182" t="s">
        <v>1940</v>
      </c>
      <c r="I1182" t="s">
        <v>4480</v>
      </c>
      <c r="J1182" t="s">
        <v>5171</v>
      </c>
      <c r="K1182" t="s">
        <v>1879</v>
      </c>
      <c r="L1182" t="s">
        <v>1879</v>
      </c>
      <c r="M1182" t="s">
        <v>1757</v>
      </c>
      <c r="N1182" t="s">
        <v>4036</v>
      </c>
      <c r="O1182" t="s">
        <v>5091</v>
      </c>
      <c r="P1182" t="s">
        <v>5172</v>
      </c>
      <c r="Q1182" t="s">
        <v>5173</v>
      </c>
      <c r="R1182">
        <v>2</v>
      </c>
      <c r="S1182">
        <v>522</v>
      </c>
      <c r="T1182">
        <v>0</v>
      </c>
      <c r="U1182">
        <v>20.88</v>
      </c>
      <c r="V1182" t="s">
        <v>42</v>
      </c>
      <c r="W1182">
        <v>28.92</v>
      </c>
      <c r="X1182" t="s">
        <v>50</v>
      </c>
      <c r="Y1182" t="s">
        <v>8723</v>
      </c>
      <c r="Z1182">
        <v>2011</v>
      </c>
      <c r="AA1182">
        <v>3</v>
      </c>
      <c r="AB1182">
        <v>11997</v>
      </c>
    </row>
    <row r="1183" spans="1:28" x14ac:dyDescent="0.2">
      <c r="A1183" t="s">
        <v>5174</v>
      </c>
      <c r="B1183" s="1">
        <v>40826</v>
      </c>
      <c r="C1183" s="1">
        <v>40832</v>
      </c>
      <c r="D1183" t="s">
        <v>45</v>
      </c>
      <c r="E1183" t="s">
        <v>5175</v>
      </c>
      <c r="F1183" t="s">
        <v>2742</v>
      </c>
      <c r="G1183" t="s">
        <v>246</v>
      </c>
      <c r="H1183" t="s">
        <v>2256</v>
      </c>
      <c r="I1183" t="s">
        <v>2257</v>
      </c>
      <c r="J1183" t="s">
        <v>5176</v>
      </c>
      <c r="K1183" t="s">
        <v>2005</v>
      </c>
      <c r="L1183" t="s">
        <v>2005</v>
      </c>
      <c r="M1183" t="s">
        <v>2112</v>
      </c>
      <c r="N1183" t="s">
        <v>4036</v>
      </c>
      <c r="O1183" t="s">
        <v>5091</v>
      </c>
      <c r="P1183" t="s">
        <v>5177</v>
      </c>
      <c r="Q1183" t="s">
        <v>5178</v>
      </c>
      <c r="R1183">
        <v>4</v>
      </c>
      <c r="S1183">
        <v>1050</v>
      </c>
      <c r="T1183">
        <v>0</v>
      </c>
      <c r="U1183">
        <v>94.44</v>
      </c>
      <c r="V1183" t="s">
        <v>42</v>
      </c>
      <c r="W1183">
        <v>60.78</v>
      </c>
      <c r="X1183" t="s">
        <v>50</v>
      </c>
      <c r="Y1183" t="s">
        <v>8726</v>
      </c>
      <c r="Z1183">
        <v>2011</v>
      </c>
      <c r="AA1183">
        <v>42</v>
      </c>
      <c r="AB1183">
        <v>25588</v>
      </c>
    </row>
    <row r="1184" spans="1:28" x14ac:dyDescent="0.2">
      <c r="A1184" t="s">
        <v>5179</v>
      </c>
      <c r="B1184" s="1">
        <v>41166</v>
      </c>
      <c r="C1184" s="1">
        <v>41170</v>
      </c>
      <c r="D1184" t="s">
        <v>45</v>
      </c>
      <c r="E1184" t="s">
        <v>5180</v>
      </c>
      <c r="F1184" t="s">
        <v>2503</v>
      </c>
      <c r="G1184" t="s">
        <v>246</v>
      </c>
      <c r="H1184" t="s">
        <v>2256</v>
      </c>
      <c r="I1184" t="s">
        <v>3946</v>
      </c>
      <c r="J1184" t="s">
        <v>4652</v>
      </c>
      <c r="K1184" t="s">
        <v>2005</v>
      </c>
      <c r="L1184" t="s">
        <v>2005</v>
      </c>
      <c r="M1184" t="s">
        <v>2112</v>
      </c>
      <c r="N1184" t="s">
        <v>4036</v>
      </c>
      <c r="O1184" t="s">
        <v>5091</v>
      </c>
      <c r="P1184" t="s">
        <v>5181</v>
      </c>
      <c r="Q1184" t="s">
        <v>5148</v>
      </c>
      <c r="R1184">
        <v>2</v>
      </c>
      <c r="S1184">
        <v>628</v>
      </c>
      <c r="T1184">
        <v>0</v>
      </c>
      <c r="U1184">
        <v>276.48</v>
      </c>
      <c r="V1184" t="s">
        <v>42</v>
      </c>
      <c r="W1184">
        <v>81.27</v>
      </c>
      <c r="X1184" t="s">
        <v>50</v>
      </c>
      <c r="Y1184" t="s">
        <v>8763</v>
      </c>
      <c r="Z1184">
        <v>2012</v>
      </c>
      <c r="AA1184">
        <v>37</v>
      </c>
      <c r="AB1184">
        <v>28170</v>
      </c>
    </row>
    <row r="1185" spans="1:28" x14ac:dyDescent="0.2">
      <c r="A1185" t="s">
        <v>5182</v>
      </c>
      <c r="B1185" s="1">
        <v>41270</v>
      </c>
      <c r="C1185" s="1">
        <v>41275</v>
      </c>
      <c r="D1185" t="s">
        <v>45</v>
      </c>
      <c r="E1185" t="s">
        <v>5183</v>
      </c>
      <c r="F1185" t="s">
        <v>1629</v>
      </c>
      <c r="G1185" t="s">
        <v>246</v>
      </c>
      <c r="H1185" t="s">
        <v>1940</v>
      </c>
      <c r="I1185" t="s">
        <v>1941</v>
      </c>
      <c r="J1185" t="s">
        <v>4980</v>
      </c>
      <c r="K1185" t="s">
        <v>1879</v>
      </c>
      <c r="L1185" t="s">
        <v>1879</v>
      </c>
      <c r="M1185" t="s">
        <v>1757</v>
      </c>
      <c r="N1185" t="s">
        <v>4036</v>
      </c>
      <c r="O1185" t="s">
        <v>5091</v>
      </c>
      <c r="P1185" t="s">
        <v>5184</v>
      </c>
      <c r="Q1185" t="s">
        <v>5185</v>
      </c>
      <c r="R1185">
        <v>4</v>
      </c>
      <c r="S1185">
        <v>680</v>
      </c>
      <c r="T1185">
        <v>0</v>
      </c>
      <c r="U1185">
        <v>95.16</v>
      </c>
      <c r="V1185" t="s">
        <v>42</v>
      </c>
      <c r="W1185">
        <v>39.049999999999997</v>
      </c>
      <c r="X1185" t="s">
        <v>50</v>
      </c>
      <c r="Y1185" t="s">
        <v>8734</v>
      </c>
      <c r="Z1185">
        <v>2012</v>
      </c>
      <c r="AA1185">
        <v>52</v>
      </c>
      <c r="AB1185">
        <v>19643</v>
      </c>
    </row>
    <row r="1186" spans="1:28" x14ac:dyDescent="0.2">
      <c r="A1186" t="s">
        <v>4197</v>
      </c>
      <c r="B1186" s="1">
        <v>41409</v>
      </c>
      <c r="C1186" s="1">
        <v>41414</v>
      </c>
      <c r="D1186" t="s">
        <v>45</v>
      </c>
      <c r="E1186" t="s">
        <v>4198</v>
      </c>
      <c r="F1186" t="s">
        <v>454</v>
      </c>
      <c r="G1186" t="s">
        <v>246</v>
      </c>
      <c r="H1186" t="s">
        <v>1976</v>
      </c>
      <c r="I1186" t="s">
        <v>3617</v>
      </c>
      <c r="J1186" t="s">
        <v>3618</v>
      </c>
      <c r="K1186" t="s">
        <v>1979</v>
      </c>
      <c r="L1186" t="s">
        <v>1979</v>
      </c>
      <c r="M1186" t="s">
        <v>1979</v>
      </c>
      <c r="N1186" t="s">
        <v>4036</v>
      </c>
      <c r="O1186" t="s">
        <v>5091</v>
      </c>
      <c r="P1186" t="s">
        <v>5100</v>
      </c>
      <c r="Q1186" t="s">
        <v>5101</v>
      </c>
      <c r="R1186">
        <v>1</v>
      </c>
      <c r="S1186">
        <v>313</v>
      </c>
      <c r="T1186">
        <v>0</v>
      </c>
      <c r="U1186">
        <v>3.12</v>
      </c>
      <c r="V1186" t="s">
        <v>42</v>
      </c>
      <c r="W1186">
        <v>30.05</v>
      </c>
      <c r="X1186" t="s">
        <v>50</v>
      </c>
      <c r="Y1186" t="s">
        <v>8737</v>
      </c>
      <c r="Z1186">
        <v>2013</v>
      </c>
      <c r="AA1186">
        <v>20</v>
      </c>
      <c r="AB1186">
        <v>47821</v>
      </c>
    </row>
    <row r="1187" spans="1:28" x14ac:dyDescent="0.2">
      <c r="A1187" t="s">
        <v>5186</v>
      </c>
      <c r="B1187" s="1">
        <v>41430</v>
      </c>
      <c r="C1187" s="1">
        <v>41436</v>
      </c>
      <c r="D1187" t="s">
        <v>45</v>
      </c>
      <c r="E1187" t="s">
        <v>5187</v>
      </c>
      <c r="F1187" t="s">
        <v>4692</v>
      </c>
      <c r="G1187" t="s">
        <v>246</v>
      </c>
      <c r="H1187" t="s">
        <v>2347</v>
      </c>
      <c r="I1187" t="s">
        <v>2348</v>
      </c>
      <c r="J1187" t="s">
        <v>2348</v>
      </c>
      <c r="K1187" t="s">
        <v>1879</v>
      </c>
      <c r="L1187" t="s">
        <v>1879</v>
      </c>
      <c r="M1187" t="s">
        <v>1757</v>
      </c>
      <c r="N1187" t="s">
        <v>4036</v>
      </c>
      <c r="O1187" t="s">
        <v>5091</v>
      </c>
      <c r="P1187" t="s">
        <v>5188</v>
      </c>
      <c r="Q1187" t="s">
        <v>5189</v>
      </c>
      <c r="R1187">
        <v>5</v>
      </c>
      <c r="S1187">
        <v>615</v>
      </c>
      <c r="T1187">
        <v>0</v>
      </c>
      <c r="U1187">
        <v>24.6</v>
      </c>
      <c r="V1187" t="s">
        <v>42</v>
      </c>
      <c r="W1187">
        <v>45.28</v>
      </c>
      <c r="X1187" t="s">
        <v>50</v>
      </c>
      <c r="Y1187" t="s">
        <v>8738</v>
      </c>
      <c r="Z1187">
        <v>2013</v>
      </c>
      <c r="AA1187">
        <v>23</v>
      </c>
      <c r="AB1187">
        <v>14331</v>
      </c>
    </row>
    <row r="1188" spans="1:28" x14ac:dyDescent="0.2">
      <c r="A1188" t="s">
        <v>4430</v>
      </c>
      <c r="B1188" s="1">
        <v>41531</v>
      </c>
      <c r="C1188" s="1">
        <v>41535</v>
      </c>
      <c r="D1188" t="s">
        <v>45</v>
      </c>
      <c r="E1188" t="s">
        <v>3840</v>
      </c>
      <c r="F1188" t="s">
        <v>3841</v>
      </c>
      <c r="G1188" t="s">
        <v>246</v>
      </c>
      <c r="H1188" t="s">
        <v>1985</v>
      </c>
      <c r="I1188" t="s">
        <v>1986</v>
      </c>
      <c r="J1188" t="s">
        <v>4431</v>
      </c>
      <c r="K1188" t="s">
        <v>1879</v>
      </c>
      <c r="L1188" t="s">
        <v>1879</v>
      </c>
      <c r="M1188" t="s">
        <v>1988</v>
      </c>
      <c r="N1188" t="s">
        <v>4036</v>
      </c>
      <c r="O1188" t="s">
        <v>5091</v>
      </c>
      <c r="P1188" t="s">
        <v>5190</v>
      </c>
      <c r="Q1188" t="s">
        <v>5191</v>
      </c>
      <c r="R1188">
        <v>5</v>
      </c>
      <c r="S1188">
        <v>1567</v>
      </c>
      <c r="T1188">
        <v>0</v>
      </c>
      <c r="U1188">
        <v>250.65</v>
      </c>
      <c r="V1188" t="s">
        <v>42</v>
      </c>
      <c r="W1188">
        <v>68.25</v>
      </c>
      <c r="X1188" t="s">
        <v>50</v>
      </c>
      <c r="Y1188" t="s">
        <v>8755</v>
      </c>
      <c r="Z1188">
        <v>2013</v>
      </c>
      <c r="AA1188">
        <v>37</v>
      </c>
      <c r="AB1188">
        <v>11399</v>
      </c>
    </row>
    <row r="1189" spans="1:28" x14ac:dyDescent="0.2">
      <c r="A1189" t="s">
        <v>5192</v>
      </c>
      <c r="B1189" s="1">
        <v>41783</v>
      </c>
      <c r="C1189" s="1">
        <v>41787</v>
      </c>
      <c r="D1189" t="s">
        <v>45</v>
      </c>
      <c r="E1189" t="s">
        <v>5193</v>
      </c>
      <c r="F1189" t="s">
        <v>5194</v>
      </c>
      <c r="G1189" t="s">
        <v>246</v>
      </c>
      <c r="H1189" t="s">
        <v>1985</v>
      </c>
      <c r="I1189" t="s">
        <v>1986</v>
      </c>
      <c r="J1189" t="s">
        <v>2952</v>
      </c>
      <c r="K1189" t="s">
        <v>1879</v>
      </c>
      <c r="L1189" t="s">
        <v>1879</v>
      </c>
      <c r="M1189" t="s">
        <v>1988</v>
      </c>
      <c r="N1189" t="s">
        <v>4036</v>
      </c>
      <c r="O1189" t="s">
        <v>5091</v>
      </c>
      <c r="P1189" t="s">
        <v>5195</v>
      </c>
      <c r="Q1189" t="s">
        <v>5155</v>
      </c>
      <c r="R1189">
        <v>5</v>
      </c>
      <c r="S1189">
        <v>842</v>
      </c>
      <c r="T1189">
        <v>0</v>
      </c>
      <c r="U1189">
        <v>227.25</v>
      </c>
      <c r="V1189" t="s">
        <v>42</v>
      </c>
      <c r="W1189">
        <v>48.25</v>
      </c>
      <c r="X1189" t="s">
        <v>50</v>
      </c>
      <c r="Y1189" t="s">
        <v>8744</v>
      </c>
      <c r="Z1189">
        <v>2014</v>
      </c>
      <c r="AA1189">
        <v>21</v>
      </c>
      <c r="AB1189">
        <v>17838</v>
      </c>
    </row>
    <row r="1190" spans="1:28" x14ac:dyDescent="0.2">
      <c r="A1190" t="s">
        <v>3815</v>
      </c>
      <c r="B1190" s="1">
        <v>41824</v>
      </c>
      <c r="C1190" s="1">
        <v>41828</v>
      </c>
      <c r="D1190" t="s">
        <v>45</v>
      </c>
      <c r="E1190" t="s">
        <v>3816</v>
      </c>
      <c r="F1190" t="s">
        <v>3484</v>
      </c>
      <c r="G1190" t="s">
        <v>246</v>
      </c>
      <c r="H1190" t="s">
        <v>2011</v>
      </c>
      <c r="I1190" t="s">
        <v>2012</v>
      </c>
      <c r="J1190" t="s">
        <v>2013</v>
      </c>
      <c r="K1190" t="s">
        <v>2005</v>
      </c>
      <c r="L1190" t="s">
        <v>2005</v>
      </c>
      <c r="M1190" t="s">
        <v>2014</v>
      </c>
      <c r="N1190" t="s">
        <v>4036</v>
      </c>
      <c r="O1190" t="s">
        <v>5091</v>
      </c>
      <c r="P1190" t="s">
        <v>5196</v>
      </c>
      <c r="Q1190" t="s">
        <v>5197</v>
      </c>
      <c r="R1190">
        <v>4</v>
      </c>
      <c r="S1190">
        <v>1066</v>
      </c>
      <c r="T1190">
        <v>0</v>
      </c>
      <c r="U1190">
        <v>468.96</v>
      </c>
      <c r="V1190" t="s">
        <v>42</v>
      </c>
      <c r="W1190">
        <v>100.46</v>
      </c>
      <c r="X1190" t="s">
        <v>50</v>
      </c>
      <c r="Y1190" t="s">
        <v>8746</v>
      </c>
      <c r="Z1190">
        <v>2014</v>
      </c>
      <c r="AA1190">
        <v>27</v>
      </c>
      <c r="AB1190">
        <v>24419</v>
      </c>
    </row>
    <row r="1191" spans="1:28" x14ac:dyDescent="0.2">
      <c r="A1191" t="s">
        <v>5198</v>
      </c>
      <c r="B1191" s="1">
        <v>41853</v>
      </c>
      <c r="C1191" s="1">
        <v>41857</v>
      </c>
      <c r="D1191" t="s">
        <v>45</v>
      </c>
      <c r="E1191" t="s">
        <v>5000</v>
      </c>
      <c r="F1191" t="s">
        <v>915</v>
      </c>
      <c r="G1191" t="s">
        <v>246</v>
      </c>
      <c r="H1191" t="s">
        <v>1985</v>
      </c>
      <c r="I1191" t="s">
        <v>1986</v>
      </c>
      <c r="J1191" t="s">
        <v>3001</v>
      </c>
      <c r="K1191" t="s">
        <v>1879</v>
      </c>
      <c r="L1191" t="s">
        <v>1879</v>
      </c>
      <c r="M1191" t="s">
        <v>1988</v>
      </c>
      <c r="N1191" t="s">
        <v>4036</v>
      </c>
      <c r="O1191" t="s">
        <v>5091</v>
      </c>
      <c r="P1191" t="s">
        <v>5199</v>
      </c>
      <c r="Q1191" t="s">
        <v>5121</v>
      </c>
      <c r="R1191">
        <v>6</v>
      </c>
      <c r="S1191">
        <v>1864</v>
      </c>
      <c r="T1191">
        <v>0</v>
      </c>
      <c r="U1191">
        <v>708.12</v>
      </c>
      <c r="V1191" t="s">
        <v>42</v>
      </c>
      <c r="W1191">
        <v>142.47</v>
      </c>
      <c r="X1191" t="s">
        <v>50</v>
      </c>
      <c r="Y1191" t="s">
        <v>8747</v>
      </c>
      <c r="Z1191">
        <v>2014</v>
      </c>
      <c r="AA1191">
        <v>31</v>
      </c>
      <c r="AB1191">
        <v>14100</v>
      </c>
    </row>
    <row r="1192" spans="1:28" x14ac:dyDescent="0.2">
      <c r="A1192" t="s">
        <v>5200</v>
      </c>
      <c r="B1192" s="1">
        <v>41874</v>
      </c>
      <c r="C1192" s="1">
        <v>41879</v>
      </c>
      <c r="D1192" t="s">
        <v>45</v>
      </c>
      <c r="E1192" t="s">
        <v>2721</v>
      </c>
      <c r="F1192" t="s">
        <v>2657</v>
      </c>
      <c r="G1192" t="s">
        <v>246</v>
      </c>
      <c r="H1192" t="s">
        <v>2256</v>
      </c>
      <c r="I1192" t="s">
        <v>2555</v>
      </c>
      <c r="J1192" t="s">
        <v>5201</v>
      </c>
      <c r="K1192" t="s">
        <v>2005</v>
      </c>
      <c r="L1192" t="s">
        <v>2005</v>
      </c>
      <c r="M1192" t="s">
        <v>2112</v>
      </c>
      <c r="N1192" t="s">
        <v>4036</v>
      </c>
      <c r="O1192" t="s">
        <v>5091</v>
      </c>
      <c r="P1192" t="s">
        <v>5202</v>
      </c>
      <c r="Q1192" t="s">
        <v>5189</v>
      </c>
      <c r="R1192">
        <v>7</v>
      </c>
      <c r="S1192">
        <v>861</v>
      </c>
      <c r="T1192">
        <v>0</v>
      </c>
      <c r="U1192">
        <v>60.27</v>
      </c>
      <c r="V1192" t="s">
        <v>42</v>
      </c>
      <c r="W1192">
        <v>76</v>
      </c>
      <c r="X1192" t="s">
        <v>50</v>
      </c>
      <c r="Y1192" t="s">
        <v>8747</v>
      </c>
      <c r="Z1192">
        <v>2014</v>
      </c>
      <c r="AA1192">
        <v>34</v>
      </c>
      <c r="AB1192">
        <v>24002</v>
      </c>
    </row>
    <row r="1193" spans="1:28" x14ac:dyDescent="0.2">
      <c r="A1193" t="s">
        <v>4108</v>
      </c>
      <c r="B1193" s="1">
        <v>41874</v>
      </c>
      <c r="C1193" s="1">
        <v>41879</v>
      </c>
      <c r="D1193" t="s">
        <v>45</v>
      </c>
      <c r="E1193" t="s">
        <v>4109</v>
      </c>
      <c r="F1193" t="s">
        <v>856</v>
      </c>
      <c r="G1193" t="s">
        <v>246</v>
      </c>
      <c r="H1193" t="s">
        <v>4110</v>
      </c>
      <c r="I1193" t="s">
        <v>4111</v>
      </c>
      <c r="J1193" t="s">
        <v>4111</v>
      </c>
      <c r="K1193" t="s">
        <v>2023</v>
      </c>
      <c r="L1193" t="s">
        <v>2023</v>
      </c>
      <c r="M1193" t="s">
        <v>2023</v>
      </c>
      <c r="N1193" t="s">
        <v>4036</v>
      </c>
      <c r="O1193" t="s">
        <v>5091</v>
      </c>
      <c r="P1193" t="s">
        <v>5203</v>
      </c>
      <c r="Q1193" t="s">
        <v>5204</v>
      </c>
      <c r="R1193">
        <v>4</v>
      </c>
      <c r="S1193">
        <v>1221</v>
      </c>
      <c r="T1193">
        <v>0</v>
      </c>
      <c r="U1193">
        <v>342</v>
      </c>
      <c r="V1193" t="s">
        <v>42</v>
      </c>
      <c r="W1193">
        <v>86.59</v>
      </c>
      <c r="X1193" t="s">
        <v>50</v>
      </c>
      <c r="Y1193" t="s">
        <v>8747</v>
      </c>
      <c r="Z1193">
        <v>2014</v>
      </c>
      <c r="AA1193">
        <v>34</v>
      </c>
      <c r="AB1193">
        <v>41921</v>
      </c>
    </row>
    <row r="1194" spans="1:28" x14ac:dyDescent="0.2">
      <c r="A1194" t="s">
        <v>5205</v>
      </c>
      <c r="B1194" s="1">
        <v>41992</v>
      </c>
      <c r="C1194" s="1">
        <v>41996</v>
      </c>
      <c r="D1194" t="s">
        <v>45</v>
      </c>
      <c r="E1194" t="s">
        <v>5206</v>
      </c>
      <c r="F1194" t="s">
        <v>1624</v>
      </c>
      <c r="G1194" t="s">
        <v>246</v>
      </c>
      <c r="H1194" t="s">
        <v>2011</v>
      </c>
      <c r="I1194" t="s">
        <v>5207</v>
      </c>
      <c r="J1194" t="s">
        <v>5208</v>
      </c>
      <c r="K1194" t="s">
        <v>2005</v>
      </c>
      <c r="L1194" t="s">
        <v>2005</v>
      </c>
      <c r="M1194" t="s">
        <v>2014</v>
      </c>
      <c r="N1194" t="s">
        <v>4036</v>
      </c>
      <c r="O1194" t="s">
        <v>5091</v>
      </c>
      <c r="P1194" t="s">
        <v>5209</v>
      </c>
      <c r="Q1194" t="s">
        <v>5191</v>
      </c>
      <c r="R1194">
        <v>3</v>
      </c>
      <c r="S1194">
        <v>940</v>
      </c>
      <c r="T1194">
        <v>0</v>
      </c>
      <c r="U1194">
        <v>141.03</v>
      </c>
      <c r="V1194" t="s">
        <v>42</v>
      </c>
      <c r="W1194">
        <v>68.790000000000006</v>
      </c>
      <c r="X1194" t="s">
        <v>50</v>
      </c>
      <c r="Y1194" t="s">
        <v>8750</v>
      </c>
      <c r="Z1194">
        <v>2014</v>
      </c>
      <c r="AA1194">
        <v>51</v>
      </c>
      <c r="AB1194">
        <v>25306</v>
      </c>
    </row>
    <row r="1195" spans="1:28" x14ac:dyDescent="0.2">
      <c r="A1195" t="s">
        <v>5210</v>
      </c>
      <c r="B1195" s="1">
        <v>40595</v>
      </c>
      <c r="C1195" s="1">
        <v>40599</v>
      </c>
      <c r="D1195" t="s">
        <v>45</v>
      </c>
      <c r="E1195" t="s">
        <v>4080</v>
      </c>
      <c r="F1195" t="s">
        <v>4081</v>
      </c>
      <c r="G1195" t="s">
        <v>31</v>
      </c>
      <c r="H1195" t="s">
        <v>2035</v>
      </c>
      <c r="I1195" t="s">
        <v>3989</v>
      </c>
      <c r="J1195" t="s">
        <v>3989</v>
      </c>
      <c r="K1195" t="s">
        <v>2005</v>
      </c>
      <c r="L1195" t="s">
        <v>2005</v>
      </c>
      <c r="M1195" t="s">
        <v>2014</v>
      </c>
      <c r="N1195" t="s">
        <v>4036</v>
      </c>
      <c r="O1195" t="s">
        <v>5091</v>
      </c>
      <c r="P1195" t="s">
        <v>5211</v>
      </c>
      <c r="Q1195" t="s">
        <v>5212</v>
      </c>
      <c r="R1195">
        <v>5</v>
      </c>
      <c r="S1195">
        <v>803</v>
      </c>
      <c r="T1195">
        <v>0</v>
      </c>
      <c r="U1195">
        <v>224.85</v>
      </c>
      <c r="V1195" t="s">
        <v>42</v>
      </c>
      <c r="W1195">
        <v>78.45</v>
      </c>
      <c r="X1195" t="s">
        <v>50</v>
      </c>
      <c r="Y1195" t="s">
        <v>8770</v>
      </c>
      <c r="Z1195">
        <v>2011</v>
      </c>
      <c r="AA1195">
        <v>9</v>
      </c>
      <c r="AB1195">
        <v>28588</v>
      </c>
    </row>
    <row r="1196" spans="1:28" x14ac:dyDescent="0.2">
      <c r="A1196" t="s">
        <v>5213</v>
      </c>
      <c r="B1196" s="1">
        <v>40601</v>
      </c>
      <c r="C1196" s="1">
        <v>40608</v>
      </c>
      <c r="D1196" t="s">
        <v>45</v>
      </c>
      <c r="E1196" t="s">
        <v>5214</v>
      </c>
      <c r="F1196" t="s">
        <v>1859</v>
      </c>
      <c r="G1196" t="s">
        <v>31</v>
      </c>
      <c r="H1196" t="s">
        <v>2027</v>
      </c>
      <c r="I1196" t="s">
        <v>5215</v>
      </c>
      <c r="J1196" t="s">
        <v>5216</v>
      </c>
      <c r="K1196" t="s">
        <v>2023</v>
      </c>
      <c r="L1196" t="s">
        <v>2023</v>
      </c>
      <c r="M1196" t="s">
        <v>2023</v>
      </c>
      <c r="N1196" t="s">
        <v>4036</v>
      </c>
      <c r="O1196" t="s">
        <v>5091</v>
      </c>
      <c r="P1196" t="s">
        <v>5217</v>
      </c>
      <c r="Q1196" t="s">
        <v>5218</v>
      </c>
      <c r="R1196">
        <v>8</v>
      </c>
      <c r="S1196">
        <v>625</v>
      </c>
      <c r="T1196">
        <v>0</v>
      </c>
      <c r="U1196">
        <v>93.6</v>
      </c>
      <c r="V1196" t="s">
        <v>42</v>
      </c>
      <c r="W1196">
        <v>54.7</v>
      </c>
      <c r="X1196" t="s">
        <v>50</v>
      </c>
      <c r="Y1196" t="s">
        <v>8770</v>
      </c>
      <c r="Z1196">
        <v>2011</v>
      </c>
      <c r="AA1196">
        <v>10</v>
      </c>
      <c r="AB1196">
        <v>45749</v>
      </c>
    </row>
    <row r="1197" spans="1:28" x14ac:dyDescent="0.2">
      <c r="A1197" t="s">
        <v>5219</v>
      </c>
      <c r="B1197" s="1">
        <v>40882</v>
      </c>
      <c r="C1197" s="1">
        <v>40886</v>
      </c>
      <c r="D1197" t="s">
        <v>45</v>
      </c>
      <c r="E1197" t="s">
        <v>5220</v>
      </c>
      <c r="F1197" t="s">
        <v>1870</v>
      </c>
      <c r="G1197" t="s">
        <v>31</v>
      </c>
      <c r="H1197" t="s">
        <v>2182</v>
      </c>
      <c r="I1197" t="s">
        <v>3237</v>
      </c>
      <c r="J1197" t="s">
        <v>3982</v>
      </c>
      <c r="K1197" t="s">
        <v>2005</v>
      </c>
      <c r="L1197" t="s">
        <v>2005</v>
      </c>
      <c r="M1197" t="s">
        <v>2185</v>
      </c>
      <c r="N1197" t="s">
        <v>4036</v>
      </c>
      <c r="O1197" t="s">
        <v>5091</v>
      </c>
      <c r="P1197" t="s">
        <v>5221</v>
      </c>
      <c r="Q1197" t="s">
        <v>5222</v>
      </c>
      <c r="R1197">
        <v>10</v>
      </c>
      <c r="S1197">
        <v>810</v>
      </c>
      <c r="T1197">
        <v>0</v>
      </c>
      <c r="U1197">
        <v>372.3</v>
      </c>
      <c r="V1197" t="s">
        <v>42</v>
      </c>
      <c r="W1197">
        <v>67.75</v>
      </c>
      <c r="X1197" t="s">
        <v>50</v>
      </c>
      <c r="Y1197" t="s">
        <v>8728</v>
      </c>
      <c r="Z1197">
        <v>2011</v>
      </c>
      <c r="AA1197">
        <v>50</v>
      </c>
      <c r="AB1197">
        <v>30900</v>
      </c>
    </row>
    <row r="1198" spans="1:28" x14ac:dyDescent="0.2">
      <c r="A1198" t="s">
        <v>5223</v>
      </c>
      <c r="B1198" s="1">
        <v>40910</v>
      </c>
      <c r="C1198" s="1">
        <v>40914</v>
      </c>
      <c r="D1198" t="s">
        <v>45</v>
      </c>
      <c r="E1198" t="s">
        <v>3509</v>
      </c>
      <c r="F1198" t="s">
        <v>3510</v>
      </c>
      <c r="G1198" t="s">
        <v>31</v>
      </c>
      <c r="H1198" t="s">
        <v>2011</v>
      </c>
      <c r="I1198" t="s">
        <v>4625</v>
      </c>
      <c r="J1198" t="s">
        <v>4673</v>
      </c>
      <c r="K1198" t="s">
        <v>2005</v>
      </c>
      <c r="L1198" t="s">
        <v>2005</v>
      </c>
      <c r="M1198" t="s">
        <v>2014</v>
      </c>
      <c r="N1198" t="s">
        <v>4036</v>
      </c>
      <c r="O1198" t="s">
        <v>5091</v>
      </c>
      <c r="P1198" t="s">
        <v>5224</v>
      </c>
      <c r="Q1198" t="s">
        <v>5204</v>
      </c>
      <c r="R1198">
        <v>3</v>
      </c>
      <c r="S1198">
        <v>916</v>
      </c>
      <c r="T1198">
        <v>0</v>
      </c>
      <c r="U1198">
        <v>36.630000000000003</v>
      </c>
      <c r="V1198" t="s">
        <v>42</v>
      </c>
      <c r="W1198">
        <v>49.9</v>
      </c>
      <c r="X1198" t="s">
        <v>50</v>
      </c>
      <c r="Y1198" t="s">
        <v>8766</v>
      </c>
      <c r="Z1198">
        <v>2012</v>
      </c>
      <c r="AA1198">
        <v>1</v>
      </c>
      <c r="AB1198">
        <v>28455</v>
      </c>
    </row>
    <row r="1199" spans="1:28" x14ac:dyDescent="0.2">
      <c r="A1199" t="s">
        <v>5225</v>
      </c>
      <c r="B1199" s="1">
        <v>40917</v>
      </c>
      <c r="C1199" s="1">
        <v>40922</v>
      </c>
      <c r="D1199" t="s">
        <v>45</v>
      </c>
      <c r="E1199" t="s">
        <v>5226</v>
      </c>
      <c r="F1199" t="s">
        <v>5227</v>
      </c>
      <c r="G1199" t="s">
        <v>31</v>
      </c>
      <c r="H1199" t="s">
        <v>1940</v>
      </c>
      <c r="I1199" t="s">
        <v>1941</v>
      </c>
      <c r="J1199" t="s">
        <v>4980</v>
      </c>
      <c r="K1199" t="s">
        <v>1879</v>
      </c>
      <c r="L1199" t="s">
        <v>1879</v>
      </c>
      <c r="M1199" t="s">
        <v>1757</v>
      </c>
      <c r="N1199" t="s">
        <v>4036</v>
      </c>
      <c r="O1199" t="s">
        <v>5091</v>
      </c>
      <c r="P1199" t="s">
        <v>5228</v>
      </c>
      <c r="Q1199" t="s">
        <v>5097</v>
      </c>
      <c r="R1199">
        <v>3</v>
      </c>
      <c r="S1199">
        <v>920</v>
      </c>
      <c r="T1199">
        <v>0</v>
      </c>
      <c r="U1199">
        <v>303.48</v>
      </c>
      <c r="V1199" t="s">
        <v>42</v>
      </c>
      <c r="W1199">
        <v>91.49</v>
      </c>
      <c r="X1199" t="s">
        <v>50</v>
      </c>
      <c r="Y1199" t="s">
        <v>8766</v>
      </c>
      <c r="Z1199">
        <v>2012</v>
      </c>
      <c r="AA1199">
        <v>2</v>
      </c>
      <c r="AB1199">
        <v>11968</v>
      </c>
    </row>
    <row r="1200" spans="1:28" x14ac:dyDescent="0.2">
      <c r="A1200" t="s">
        <v>5229</v>
      </c>
      <c r="B1200" s="1">
        <v>40924</v>
      </c>
      <c r="C1200" s="1">
        <v>40930</v>
      </c>
      <c r="D1200" t="s">
        <v>45</v>
      </c>
      <c r="E1200" t="s">
        <v>5230</v>
      </c>
      <c r="F1200" t="s">
        <v>4030</v>
      </c>
      <c r="G1200" t="s">
        <v>31</v>
      </c>
      <c r="H1200" t="s">
        <v>2840</v>
      </c>
      <c r="I1200" t="s">
        <v>5036</v>
      </c>
      <c r="J1200" t="s">
        <v>5036</v>
      </c>
      <c r="K1200" t="s">
        <v>2023</v>
      </c>
      <c r="L1200" t="s">
        <v>2023</v>
      </c>
      <c r="M1200" t="s">
        <v>2023</v>
      </c>
      <c r="N1200" t="s">
        <v>4036</v>
      </c>
      <c r="O1200" t="s">
        <v>5091</v>
      </c>
      <c r="P1200" t="s">
        <v>5129</v>
      </c>
      <c r="Q1200" t="s">
        <v>5130</v>
      </c>
      <c r="R1200">
        <v>6</v>
      </c>
      <c r="S1200">
        <v>1045</v>
      </c>
      <c r="T1200">
        <v>0</v>
      </c>
      <c r="U1200">
        <v>355.32</v>
      </c>
      <c r="V1200" t="s">
        <v>42</v>
      </c>
      <c r="W1200">
        <v>42.92</v>
      </c>
      <c r="X1200" t="s">
        <v>50</v>
      </c>
      <c r="Y1200" t="s">
        <v>8766</v>
      </c>
      <c r="Z1200">
        <v>2012</v>
      </c>
      <c r="AA1200">
        <v>3</v>
      </c>
      <c r="AB1200">
        <v>43907</v>
      </c>
    </row>
    <row r="1201" spans="1:28" x14ac:dyDescent="0.2">
      <c r="A1201" t="s">
        <v>5231</v>
      </c>
      <c r="B1201" s="1">
        <v>41005</v>
      </c>
      <c r="C1201" s="1">
        <v>41011</v>
      </c>
      <c r="D1201" t="s">
        <v>45</v>
      </c>
      <c r="E1201" t="s">
        <v>5232</v>
      </c>
      <c r="F1201" t="s">
        <v>3590</v>
      </c>
      <c r="G1201" t="s">
        <v>31</v>
      </c>
      <c r="H1201" t="s">
        <v>2352</v>
      </c>
      <c r="I1201" t="s">
        <v>2353</v>
      </c>
      <c r="J1201" t="s">
        <v>5233</v>
      </c>
      <c r="K1201" t="s">
        <v>1979</v>
      </c>
      <c r="L1201" t="s">
        <v>1979</v>
      </c>
      <c r="M1201" t="s">
        <v>1979</v>
      </c>
      <c r="N1201" t="s">
        <v>4036</v>
      </c>
      <c r="O1201" t="s">
        <v>5091</v>
      </c>
      <c r="P1201" t="s">
        <v>5234</v>
      </c>
      <c r="Q1201" t="s">
        <v>5159</v>
      </c>
      <c r="R1201">
        <v>4</v>
      </c>
      <c r="S1201">
        <v>1247</v>
      </c>
      <c r="T1201">
        <v>0</v>
      </c>
      <c r="U1201">
        <v>74.760000000000005</v>
      </c>
      <c r="V1201" t="s">
        <v>42</v>
      </c>
      <c r="W1201">
        <v>81.599999999999994</v>
      </c>
      <c r="X1201" t="s">
        <v>50</v>
      </c>
      <c r="Y1201" t="s">
        <v>8731</v>
      </c>
      <c r="Z1201">
        <v>2012</v>
      </c>
      <c r="AA1201">
        <v>14</v>
      </c>
      <c r="AB1201">
        <v>51240</v>
      </c>
    </row>
    <row r="1202" spans="1:28" x14ac:dyDescent="0.2">
      <c r="A1202" t="s">
        <v>5235</v>
      </c>
      <c r="B1202" s="1">
        <v>41085</v>
      </c>
      <c r="C1202" s="1">
        <v>41092</v>
      </c>
      <c r="D1202" t="s">
        <v>45</v>
      </c>
      <c r="E1202" t="s">
        <v>5236</v>
      </c>
      <c r="F1202" t="s">
        <v>5237</v>
      </c>
      <c r="G1202" t="s">
        <v>31</v>
      </c>
      <c r="H1202" t="s">
        <v>1985</v>
      </c>
      <c r="I1202" t="s">
        <v>1986</v>
      </c>
      <c r="J1202" t="s">
        <v>5238</v>
      </c>
      <c r="K1202" t="s">
        <v>1879</v>
      </c>
      <c r="L1202" t="s">
        <v>1879</v>
      </c>
      <c r="M1202" t="s">
        <v>1988</v>
      </c>
      <c r="N1202" t="s">
        <v>4036</v>
      </c>
      <c r="O1202" t="s">
        <v>5091</v>
      </c>
      <c r="P1202" t="s">
        <v>5239</v>
      </c>
      <c r="Q1202" t="s">
        <v>5148</v>
      </c>
      <c r="R1202">
        <v>7</v>
      </c>
      <c r="S1202">
        <v>2199</v>
      </c>
      <c r="T1202">
        <v>0</v>
      </c>
      <c r="U1202">
        <v>923.37</v>
      </c>
      <c r="V1202" t="s">
        <v>42</v>
      </c>
      <c r="W1202">
        <v>187.88</v>
      </c>
      <c r="X1202" t="s">
        <v>50</v>
      </c>
      <c r="Y1202" t="s">
        <v>8765</v>
      </c>
      <c r="Z1202">
        <v>2012</v>
      </c>
      <c r="AA1202">
        <v>26</v>
      </c>
      <c r="AB1202">
        <v>18554</v>
      </c>
    </row>
    <row r="1203" spans="1:28" x14ac:dyDescent="0.2">
      <c r="A1203" t="s">
        <v>5240</v>
      </c>
      <c r="B1203" s="1">
        <v>41135</v>
      </c>
      <c r="C1203" s="1">
        <v>41141</v>
      </c>
      <c r="D1203" t="s">
        <v>45</v>
      </c>
      <c r="E1203" t="s">
        <v>5241</v>
      </c>
      <c r="F1203" t="s">
        <v>1050</v>
      </c>
      <c r="G1203" t="s">
        <v>31</v>
      </c>
      <c r="H1203" t="s">
        <v>2365</v>
      </c>
      <c r="I1203" t="s">
        <v>2366</v>
      </c>
      <c r="J1203" t="s">
        <v>2367</v>
      </c>
      <c r="K1203" t="s">
        <v>1879</v>
      </c>
      <c r="L1203" t="s">
        <v>1879</v>
      </c>
      <c r="M1203" t="s">
        <v>1757</v>
      </c>
      <c r="N1203" t="s">
        <v>4036</v>
      </c>
      <c r="O1203" t="s">
        <v>5091</v>
      </c>
      <c r="P1203" t="s">
        <v>5242</v>
      </c>
      <c r="Q1203" t="s">
        <v>5243</v>
      </c>
      <c r="R1203">
        <v>8</v>
      </c>
      <c r="S1203">
        <v>1361</v>
      </c>
      <c r="T1203">
        <v>0</v>
      </c>
      <c r="U1203">
        <v>462.48</v>
      </c>
      <c r="V1203" t="s">
        <v>42</v>
      </c>
      <c r="W1203">
        <v>88.2</v>
      </c>
      <c r="X1203" t="s">
        <v>50</v>
      </c>
      <c r="Y1203" t="s">
        <v>8732</v>
      </c>
      <c r="Z1203">
        <v>2012</v>
      </c>
      <c r="AA1203">
        <v>33</v>
      </c>
      <c r="AB1203">
        <v>18076</v>
      </c>
    </row>
    <row r="1204" spans="1:28" x14ac:dyDescent="0.2">
      <c r="A1204" t="s">
        <v>5244</v>
      </c>
      <c r="B1204" s="1">
        <v>41229</v>
      </c>
      <c r="C1204" s="1">
        <v>41235</v>
      </c>
      <c r="D1204" t="s">
        <v>45</v>
      </c>
      <c r="E1204" t="s">
        <v>5245</v>
      </c>
      <c r="F1204" t="s">
        <v>2903</v>
      </c>
      <c r="G1204" t="s">
        <v>31</v>
      </c>
      <c r="H1204" t="s">
        <v>1940</v>
      </c>
      <c r="I1204" t="s">
        <v>1941</v>
      </c>
      <c r="J1204" t="s">
        <v>4969</v>
      </c>
      <c r="K1204" t="s">
        <v>1879</v>
      </c>
      <c r="L1204" t="s">
        <v>1879</v>
      </c>
      <c r="M1204" t="s">
        <v>1757</v>
      </c>
      <c r="N1204" t="s">
        <v>4036</v>
      </c>
      <c r="O1204" t="s">
        <v>5091</v>
      </c>
      <c r="P1204" t="s">
        <v>5190</v>
      </c>
      <c r="Q1204" t="s">
        <v>5191</v>
      </c>
      <c r="R1204">
        <v>6</v>
      </c>
      <c r="S1204">
        <v>1881</v>
      </c>
      <c r="T1204">
        <v>0</v>
      </c>
      <c r="U1204">
        <v>300.77999999999997</v>
      </c>
      <c r="V1204" t="s">
        <v>42</v>
      </c>
      <c r="W1204">
        <v>96.74</v>
      </c>
      <c r="X1204" t="s">
        <v>50</v>
      </c>
      <c r="Y1204" t="s">
        <v>8733</v>
      </c>
      <c r="Z1204">
        <v>2012</v>
      </c>
      <c r="AA1204">
        <v>46</v>
      </c>
      <c r="AB1204">
        <v>18385</v>
      </c>
    </row>
    <row r="1205" spans="1:28" x14ac:dyDescent="0.2">
      <c r="A1205" t="s">
        <v>5246</v>
      </c>
      <c r="B1205" s="1">
        <v>41246</v>
      </c>
      <c r="C1205" s="1">
        <v>41251</v>
      </c>
      <c r="D1205" t="s">
        <v>45</v>
      </c>
      <c r="E1205" t="s">
        <v>5247</v>
      </c>
      <c r="F1205" t="s">
        <v>5248</v>
      </c>
      <c r="G1205" t="s">
        <v>31</v>
      </c>
      <c r="H1205" t="s">
        <v>2256</v>
      </c>
      <c r="I1205" t="s">
        <v>2498</v>
      </c>
      <c r="J1205" t="s">
        <v>5249</v>
      </c>
      <c r="K1205" t="s">
        <v>2005</v>
      </c>
      <c r="L1205" t="s">
        <v>2005</v>
      </c>
      <c r="M1205" t="s">
        <v>2112</v>
      </c>
      <c r="N1205" t="s">
        <v>4036</v>
      </c>
      <c r="O1205" t="s">
        <v>5091</v>
      </c>
      <c r="P1205" t="s">
        <v>5250</v>
      </c>
      <c r="Q1205" t="s">
        <v>5251</v>
      </c>
      <c r="R1205">
        <v>5</v>
      </c>
      <c r="S1205">
        <v>879</v>
      </c>
      <c r="T1205">
        <v>0</v>
      </c>
      <c r="U1205">
        <v>35.1</v>
      </c>
      <c r="V1205" t="s">
        <v>42</v>
      </c>
      <c r="W1205">
        <v>38.01</v>
      </c>
      <c r="X1205" t="s">
        <v>50</v>
      </c>
      <c r="Y1205" t="s">
        <v>8734</v>
      </c>
      <c r="Z1205">
        <v>2012</v>
      </c>
      <c r="AA1205">
        <v>49</v>
      </c>
      <c r="AB1205">
        <v>25528</v>
      </c>
    </row>
    <row r="1206" spans="1:28" x14ac:dyDescent="0.2">
      <c r="A1206" t="s">
        <v>5252</v>
      </c>
      <c r="B1206" s="1">
        <v>41256</v>
      </c>
      <c r="C1206" s="1">
        <v>41263</v>
      </c>
      <c r="D1206" t="s">
        <v>45</v>
      </c>
      <c r="E1206" t="s">
        <v>4029</v>
      </c>
      <c r="F1206" t="s">
        <v>4030</v>
      </c>
      <c r="G1206" t="s">
        <v>31</v>
      </c>
      <c r="H1206" t="s">
        <v>1940</v>
      </c>
      <c r="I1206" t="s">
        <v>1941</v>
      </c>
      <c r="J1206" t="s">
        <v>4534</v>
      </c>
      <c r="K1206" t="s">
        <v>1879</v>
      </c>
      <c r="L1206" t="s">
        <v>1879</v>
      </c>
      <c r="M1206" t="s">
        <v>1757</v>
      </c>
      <c r="N1206" t="s">
        <v>4036</v>
      </c>
      <c r="O1206" t="s">
        <v>5091</v>
      </c>
      <c r="P1206" t="s">
        <v>5253</v>
      </c>
      <c r="Q1206" t="s">
        <v>5197</v>
      </c>
      <c r="R1206">
        <v>8</v>
      </c>
      <c r="S1206">
        <v>2132</v>
      </c>
      <c r="T1206">
        <v>0</v>
      </c>
      <c r="U1206">
        <v>532.79999999999995</v>
      </c>
      <c r="V1206" t="s">
        <v>42</v>
      </c>
      <c r="W1206">
        <v>129.26</v>
      </c>
      <c r="X1206" t="s">
        <v>50</v>
      </c>
      <c r="Y1206" t="s">
        <v>8734</v>
      </c>
      <c r="Z1206">
        <v>2012</v>
      </c>
      <c r="AA1206">
        <v>50</v>
      </c>
      <c r="AB1206">
        <v>13419</v>
      </c>
    </row>
    <row r="1207" spans="1:28" x14ac:dyDescent="0.2">
      <c r="A1207" t="s">
        <v>5254</v>
      </c>
      <c r="B1207" s="1">
        <v>41456</v>
      </c>
      <c r="C1207" s="1">
        <v>41462</v>
      </c>
      <c r="D1207" t="s">
        <v>45</v>
      </c>
      <c r="E1207" t="s">
        <v>5255</v>
      </c>
      <c r="F1207" t="s">
        <v>1039</v>
      </c>
      <c r="G1207" t="s">
        <v>31</v>
      </c>
      <c r="H1207" t="s">
        <v>3147</v>
      </c>
      <c r="I1207" t="s">
        <v>5256</v>
      </c>
      <c r="J1207" t="s">
        <v>5257</v>
      </c>
      <c r="K1207" t="s">
        <v>1979</v>
      </c>
      <c r="L1207" t="s">
        <v>1979</v>
      </c>
      <c r="M1207" t="s">
        <v>1979</v>
      </c>
      <c r="N1207" t="s">
        <v>4036</v>
      </c>
      <c r="O1207" t="s">
        <v>5091</v>
      </c>
      <c r="P1207" t="s">
        <v>5258</v>
      </c>
      <c r="Q1207" t="s">
        <v>5259</v>
      </c>
      <c r="R1207">
        <v>4</v>
      </c>
      <c r="S1207">
        <v>1065</v>
      </c>
      <c r="T1207">
        <v>0</v>
      </c>
      <c r="U1207">
        <v>319.44</v>
      </c>
      <c r="V1207" t="s">
        <v>42</v>
      </c>
      <c r="W1207">
        <v>43.31</v>
      </c>
      <c r="X1207" t="s">
        <v>50</v>
      </c>
      <c r="Y1207" t="s">
        <v>8767</v>
      </c>
      <c r="Z1207">
        <v>2013</v>
      </c>
      <c r="AA1207">
        <v>27</v>
      </c>
      <c r="AB1207">
        <v>49344</v>
      </c>
    </row>
    <row r="1208" spans="1:28" x14ac:dyDescent="0.2">
      <c r="A1208" t="s">
        <v>5260</v>
      </c>
      <c r="B1208" s="1">
        <v>41624</v>
      </c>
      <c r="C1208" s="1">
        <v>41630</v>
      </c>
      <c r="D1208" t="s">
        <v>45</v>
      </c>
      <c r="E1208" t="s">
        <v>5261</v>
      </c>
      <c r="F1208" t="s">
        <v>2846</v>
      </c>
      <c r="G1208" t="s">
        <v>31</v>
      </c>
      <c r="H1208" t="s">
        <v>2027</v>
      </c>
      <c r="I1208" t="s">
        <v>5262</v>
      </c>
      <c r="J1208" t="s">
        <v>5262</v>
      </c>
      <c r="K1208" t="s">
        <v>2023</v>
      </c>
      <c r="L1208" t="s">
        <v>2023</v>
      </c>
      <c r="M1208" t="s">
        <v>2023</v>
      </c>
      <c r="N1208" t="s">
        <v>4036</v>
      </c>
      <c r="O1208" t="s">
        <v>5091</v>
      </c>
      <c r="P1208" t="s">
        <v>5263</v>
      </c>
      <c r="Q1208" t="s">
        <v>5148</v>
      </c>
      <c r="R1208">
        <v>4</v>
      </c>
      <c r="S1208">
        <v>1257</v>
      </c>
      <c r="T1208">
        <v>0</v>
      </c>
      <c r="U1208">
        <v>12.48</v>
      </c>
      <c r="V1208" t="s">
        <v>42</v>
      </c>
      <c r="W1208">
        <v>64.31</v>
      </c>
      <c r="X1208" t="s">
        <v>50</v>
      </c>
      <c r="Y1208" t="s">
        <v>8764</v>
      </c>
      <c r="Z1208">
        <v>2013</v>
      </c>
      <c r="AA1208">
        <v>51</v>
      </c>
      <c r="AB1208">
        <v>44685</v>
      </c>
    </row>
    <row r="1209" spans="1:28" x14ac:dyDescent="0.2">
      <c r="A1209" t="s">
        <v>5264</v>
      </c>
      <c r="B1209" s="1">
        <v>41730</v>
      </c>
      <c r="C1209" s="1">
        <v>41735</v>
      </c>
      <c r="D1209" t="s">
        <v>45</v>
      </c>
      <c r="E1209" t="s">
        <v>3005</v>
      </c>
      <c r="F1209" t="s">
        <v>2861</v>
      </c>
      <c r="G1209" t="s">
        <v>31</v>
      </c>
      <c r="H1209" t="s">
        <v>1940</v>
      </c>
      <c r="I1209" t="s">
        <v>4480</v>
      </c>
      <c r="J1209" t="s">
        <v>5265</v>
      </c>
      <c r="K1209" t="s">
        <v>1879</v>
      </c>
      <c r="L1209" t="s">
        <v>1879</v>
      </c>
      <c r="M1209" t="s">
        <v>1757</v>
      </c>
      <c r="N1209" t="s">
        <v>4036</v>
      </c>
      <c r="O1209" t="s">
        <v>5091</v>
      </c>
      <c r="P1209" t="s">
        <v>5266</v>
      </c>
      <c r="Q1209" t="s">
        <v>5267</v>
      </c>
      <c r="R1209">
        <v>8</v>
      </c>
      <c r="S1209">
        <v>2135</v>
      </c>
      <c r="T1209">
        <v>0</v>
      </c>
      <c r="U1209">
        <v>21.12</v>
      </c>
      <c r="V1209" t="s">
        <v>42</v>
      </c>
      <c r="W1209">
        <v>132.71</v>
      </c>
      <c r="X1209" t="s">
        <v>50</v>
      </c>
      <c r="Y1209" t="s">
        <v>8743</v>
      </c>
      <c r="Z1209">
        <v>2014</v>
      </c>
      <c r="AA1209">
        <v>14</v>
      </c>
      <c r="AB1209">
        <v>18064</v>
      </c>
    </row>
    <row r="1210" spans="1:28" x14ac:dyDescent="0.2">
      <c r="A1210" t="s">
        <v>5268</v>
      </c>
      <c r="B1210" s="1">
        <v>41775</v>
      </c>
      <c r="C1210" s="1">
        <v>41780</v>
      </c>
      <c r="D1210" t="s">
        <v>45</v>
      </c>
      <c r="E1210" t="s">
        <v>5269</v>
      </c>
      <c r="F1210" t="s">
        <v>1807</v>
      </c>
      <c r="G1210" t="s">
        <v>31</v>
      </c>
      <c r="H1210" t="s">
        <v>2190</v>
      </c>
      <c r="I1210" t="s">
        <v>5270</v>
      </c>
      <c r="J1210" t="s">
        <v>5271</v>
      </c>
      <c r="K1210" t="s">
        <v>1879</v>
      </c>
      <c r="L1210" t="s">
        <v>1879</v>
      </c>
      <c r="M1210" t="s">
        <v>1988</v>
      </c>
      <c r="N1210" t="s">
        <v>4036</v>
      </c>
      <c r="O1210" t="s">
        <v>5091</v>
      </c>
      <c r="P1210" t="s">
        <v>5266</v>
      </c>
      <c r="Q1210" t="s">
        <v>5267</v>
      </c>
      <c r="R1210">
        <v>6</v>
      </c>
      <c r="S1210">
        <v>1601</v>
      </c>
      <c r="T1210">
        <v>0</v>
      </c>
      <c r="U1210">
        <v>15.84</v>
      </c>
      <c r="V1210" t="s">
        <v>42</v>
      </c>
      <c r="W1210">
        <v>107.66</v>
      </c>
      <c r="X1210" t="s">
        <v>50</v>
      </c>
      <c r="Y1210" t="s">
        <v>8744</v>
      </c>
      <c r="Z1210">
        <v>2014</v>
      </c>
      <c r="AA1210">
        <v>20</v>
      </c>
      <c r="AB1210">
        <v>19910</v>
      </c>
    </row>
    <row r="1211" spans="1:28" x14ac:dyDescent="0.2">
      <c r="A1211" t="s">
        <v>5272</v>
      </c>
      <c r="B1211" s="1">
        <v>41797</v>
      </c>
      <c r="C1211" s="1">
        <v>41803</v>
      </c>
      <c r="D1211" t="s">
        <v>45</v>
      </c>
      <c r="E1211" t="s">
        <v>5273</v>
      </c>
      <c r="F1211" t="s">
        <v>661</v>
      </c>
      <c r="G1211" t="s">
        <v>31</v>
      </c>
      <c r="H1211" t="s">
        <v>5274</v>
      </c>
      <c r="I1211" t="s">
        <v>5275</v>
      </c>
      <c r="J1211" t="s">
        <v>5276</v>
      </c>
      <c r="K1211" t="s">
        <v>2023</v>
      </c>
      <c r="L1211" t="s">
        <v>2023</v>
      </c>
      <c r="M1211" t="s">
        <v>2023</v>
      </c>
      <c r="N1211" t="s">
        <v>4036</v>
      </c>
      <c r="O1211" t="s">
        <v>5091</v>
      </c>
      <c r="P1211" t="s">
        <v>5277</v>
      </c>
      <c r="Q1211" t="s">
        <v>5278</v>
      </c>
      <c r="R1211">
        <v>6</v>
      </c>
      <c r="S1211">
        <v>1811</v>
      </c>
      <c r="T1211">
        <v>0</v>
      </c>
      <c r="U1211">
        <v>0</v>
      </c>
      <c r="V1211" t="s">
        <v>42</v>
      </c>
      <c r="W1211">
        <v>133.55000000000001</v>
      </c>
      <c r="X1211" t="s">
        <v>50</v>
      </c>
      <c r="Y1211" t="s">
        <v>8745</v>
      </c>
      <c r="Z1211">
        <v>2014</v>
      </c>
      <c r="AA1211">
        <v>23</v>
      </c>
      <c r="AB1211">
        <v>48741</v>
      </c>
    </row>
    <row r="1212" spans="1:28" x14ac:dyDescent="0.2">
      <c r="A1212" t="s">
        <v>5279</v>
      </c>
      <c r="B1212" s="1">
        <v>41886</v>
      </c>
      <c r="C1212" s="1">
        <v>41892</v>
      </c>
      <c r="D1212" t="s">
        <v>45</v>
      </c>
      <c r="E1212" t="s">
        <v>5280</v>
      </c>
      <c r="F1212" t="s">
        <v>1033</v>
      </c>
      <c r="G1212" t="s">
        <v>31</v>
      </c>
      <c r="H1212" t="s">
        <v>2011</v>
      </c>
      <c r="I1212" t="s">
        <v>2388</v>
      </c>
      <c r="J1212" t="s">
        <v>5281</v>
      </c>
      <c r="K1212" t="s">
        <v>2005</v>
      </c>
      <c r="L1212" t="s">
        <v>2005</v>
      </c>
      <c r="M1212" t="s">
        <v>2014</v>
      </c>
      <c r="N1212" t="s">
        <v>4036</v>
      </c>
      <c r="O1212" t="s">
        <v>5091</v>
      </c>
      <c r="P1212" t="s">
        <v>5115</v>
      </c>
      <c r="Q1212" t="s">
        <v>5116</v>
      </c>
      <c r="R1212">
        <v>8</v>
      </c>
      <c r="S1212">
        <v>1379</v>
      </c>
      <c r="T1212">
        <v>0</v>
      </c>
      <c r="U1212">
        <v>441.12</v>
      </c>
      <c r="V1212" t="s">
        <v>42</v>
      </c>
      <c r="W1212">
        <v>85.96</v>
      </c>
      <c r="X1212" t="s">
        <v>50</v>
      </c>
      <c r="Y1212" t="s">
        <v>8748</v>
      </c>
      <c r="Z1212">
        <v>2014</v>
      </c>
      <c r="AA1212">
        <v>36</v>
      </c>
      <c r="AB1212">
        <v>29945</v>
      </c>
    </row>
    <row r="1213" spans="1:28" x14ac:dyDescent="0.2">
      <c r="A1213" t="s">
        <v>5282</v>
      </c>
      <c r="B1213" s="1">
        <v>41957</v>
      </c>
      <c r="C1213" s="1">
        <v>41961</v>
      </c>
      <c r="D1213" t="s">
        <v>45</v>
      </c>
      <c r="E1213" t="s">
        <v>5283</v>
      </c>
      <c r="F1213" t="s">
        <v>3542</v>
      </c>
      <c r="G1213" t="s">
        <v>31</v>
      </c>
      <c r="H1213" t="s">
        <v>2011</v>
      </c>
      <c r="I1213" t="s">
        <v>3511</v>
      </c>
      <c r="J1213" t="s">
        <v>5284</v>
      </c>
      <c r="K1213" t="s">
        <v>2005</v>
      </c>
      <c r="L1213" t="s">
        <v>2005</v>
      </c>
      <c r="M1213" t="s">
        <v>2014</v>
      </c>
      <c r="N1213" t="s">
        <v>4036</v>
      </c>
      <c r="O1213" t="s">
        <v>5091</v>
      </c>
      <c r="P1213" t="s">
        <v>5285</v>
      </c>
      <c r="Q1213" t="s">
        <v>5191</v>
      </c>
      <c r="R1213">
        <v>7</v>
      </c>
      <c r="S1213">
        <v>2195</v>
      </c>
      <c r="T1213">
        <v>0</v>
      </c>
      <c r="U1213">
        <v>1031.52</v>
      </c>
      <c r="V1213" t="s">
        <v>42</v>
      </c>
      <c r="W1213">
        <v>142.99</v>
      </c>
      <c r="X1213" t="s">
        <v>50</v>
      </c>
      <c r="Y1213" t="s">
        <v>8768</v>
      </c>
      <c r="Z1213">
        <v>2014</v>
      </c>
      <c r="AA1213">
        <v>46</v>
      </c>
      <c r="AB1213">
        <v>20576</v>
      </c>
    </row>
    <row r="1214" spans="1:28" x14ac:dyDescent="0.2">
      <c r="A1214" t="s">
        <v>4866</v>
      </c>
      <c r="B1214" s="1">
        <v>41969</v>
      </c>
      <c r="C1214" s="1">
        <v>41973</v>
      </c>
      <c r="D1214" t="s">
        <v>45</v>
      </c>
      <c r="E1214" t="s">
        <v>4867</v>
      </c>
      <c r="F1214" t="s">
        <v>1045</v>
      </c>
      <c r="G1214" t="s">
        <v>31</v>
      </c>
      <c r="H1214" t="s">
        <v>2011</v>
      </c>
      <c r="I1214" t="s">
        <v>2206</v>
      </c>
      <c r="J1214" t="s">
        <v>4868</v>
      </c>
      <c r="K1214" t="s">
        <v>2005</v>
      </c>
      <c r="L1214" t="s">
        <v>2005</v>
      </c>
      <c r="M1214" t="s">
        <v>2014</v>
      </c>
      <c r="N1214" t="s">
        <v>4036</v>
      </c>
      <c r="O1214" t="s">
        <v>5091</v>
      </c>
      <c r="P1214" t="s">
        <v>5286</v>
      </c>
      <c r="Q1214" t="s">
        <v>5287</v>
      </c>
      <c r="R1214">
        <v>7</v>
      </c>
      <c r="S1214">
        <v>1839</v>
      </c>
      <c r="T1214">
        <v>0</v>
      </c>
      <c r="U1214">
        <v>238.98</v>
      </c>
      <c r="V1214" t="s">
        <v>42</v>
      </c>
      <c r="W1214">
        <v>123.24</v>
      </c>
      <c r="X1214" t="s">
        <v>50</v>
      </c>
      <c r="Y1214" t="s">
        <v>8768</v>
      </c>
      <c r="Z1214">
        <v>2014</v>
      </c>
      <c r="AA1214">
        <v>48</v>
      </c>
      <c r="AB1214">
        <v>24319</v>
      </c>
    </row>
    <row r="1215" spans="1:28" x14ac:dyDescent="0.2">
      <c r="A1215" t="s">
        <v>5288</v>
      </c>
      <c r="B1215" s="1">
        <v>41998</v>
      </c>
      <c r="C1215" s="1">
        <v>42003</v>
      </c>
      <c r="D1215" t="s">
        <v>45</v>
      </c>
      <c r="E1215" t="s">
        <v>5289</v>
      </c>
      <c r="F1215" t="s">
        <v>2861</v>
      </c>
      <c r="G1215" t="s">
        <v>31</v>
      </c>
      <c r="H1215" t="s">
        <v>2857</v>
      </c>
      <c r="I1215" t="s">
        <v>5290</v>
      </c>
      <c r="J1215" t="s">
        <v>5291</v>
      </c>
      <c r="K1215" t="s">
        <v>1979</v>
      </c>
      <c r="L1215" t="s">
        <v>1979</v>
      </c>
      <c r="M1215" t="s">
        <v>1979</v>
      </c>
      <c r="N1215" t="s">
        <v>4036</v>
      </c>
      <c r="O1215" t="s">
        <v>5091</v>
      </c>
      <c r="P1215" t="s">
        <v>5292</v>
      </c>
      <c r="Q1215" t="s">
        <v>5293</v>
      </c>
      <c r="R1215">
        <v>4</v>
      </c>
      <c r="S1215">
        <v>1201</v>
      </c>
      <c r="T1215">
        <v>0</v>
      </c>
      <c r="U1215">
        <v>132</v>
      </c>
      <c r="V1215" t="s">
        <v>42</v>
      </c>
      <c r="W1215">
        <v>56.54</v>
      </c>
      <c r="X1215" t="s">
        <v>50</v>
      </c>
      <c r="Y1215" t="s">
        <v>8750</v>
      </c>
      <c r="Z1215">
        <v>2014</v>
      </c>
      <c r="AA1215">
        <v>52</v>
      </c>
      <c r="AB1215">
        <v>43339</v>
      </c>
    </row>
    <row r="1216" spans="1:28" x14ac:dyDescent="0.2">
      <c r="A1216" t="s">
        <v>5294</v>
      </c>
      <c r="B1216" s="1">
        <v>40574</v>
      </c>
      <c r="C1216" s="1">
        <v>40580</v>
      </c>
      <c r="D1216" t="s">
        <v>45</v>
      </c>
      <c r="E1216" t="s">
        <v>5295</v>
      </c>
      <c r="F1216" t="s">
        <v>2846</v>
      </c>
      <c r="G1216" t="s">
        <v>31</v>
      </c>
      <c r="H1216" t="s">
        <v>2241</v>
      </c>
      <c r="I1216" t="s">
        <v>2862</v>
      </c>
      <c r="J1216" t="s">
        <v>5296</v>
      </c>
      <c r="K1216" t="s">
        <v>2005</v>
      </c>
      <c r="L1216" t="s">
        <v>2005</v>
      </c>
      <c r="M1216" t="s">
        <v>2185</v>
      </c>
      <c r="N1216" t="s">
        <v>5297</v>
      </c>
      <c r="O1216" t="s">
        <v>5298</v>
      </c>
      <c r="P1216" t="s">
        <v>5299</v>
      </c>
      <c r="Q1216" t="s">
        <v>5300</v>
      </c>
      <c r="R1216">
        <v>4</v>
      </c>
      <c r="S1216">
        <v>1917</v>
      </c>
      <c r="T1216">
        <v>0</v>
      </c>
      <c r="U1216">
        <v>517.55999999999995</v>
      </c>
      <c r="V1216" t="s">
        <v>42</v>
      </c>
      <c r="W1216">
        <v>104.29</v>
      </c>
      <c r="X1216" t="s">
        <v>50</v>
      </c>
      <c r="Y1216" t="s">
        <v>8723</v>
      </c>
      <c r="Z1216">
        <v>2011</v>
      </c>
      <c r="AA1216">
        <v>6</v>
      </c>
      <c r="AB1216">
        <v>30585</v>
      </c>
    </row>
    <row r="1217" spans="1:28" x14ac:dyDescent="0.2">
      <c r="A1217" t="s">
        <v>5301</v>
      </c>
      <c r="B1217" s="1">
        <v>40610</v>
      </c>
      <c r="C1217" s="1">
        <v>40615</v>
      </c>
      <c r="D1217" t="s">
        <v>45</v>
      </c>
      <c r="E1217" t="s">
        <v>5302</v>
      </c>
      <c r="F1217" t="s">
        <v>1935</v>
      </c>
      <c r="G1217" t="s">
        <v>262</v>
      </c>
      <c r="H1217" t="s">
        <v>5303</v>
      </c>
      <c r="I1217" t="s">
        <v>5304</v>
      </c>
      <c r="J1217" t="s">
        <v>5304</v>
      </c>
      <c r="K1217" t="s">
        <v>2005</v>
      </c>
      <c r="L1217" t="s">
        <v>2005</v>
      </c>
      <c r="M1217" t="s">
        <v>2006</v>
      </c>
      <c r="N1217" t="s">
        <v>5297</v>
      </c>
      <c r="O1217" t="s">
        <v>5298</v>
      </c>
      <c r="P1217" t="s">
        <v>5305</v>
      </c>
      <c r="Q1217" t="s">
        <v>5306</v>
      </c>
      <c r="R1217">
        <v>3</v>
      </c>
      <c r="S1217">
        <v>1330</v>
      </c>
      <c r="T1217">
        <v>0</v>
      </c>
      <c r="U1217">
        <v>292.58999999999997</v>
      </c>
      <c r="V1217" t="s">
        <v>42</v>
      </c>
      <c r="W1217">
        <v>78.66</v>
      </c>
      <c r="X1217" t="s">
        <v>50</v>
      </c>
      <c r="Y1217" t="s">
        <v>8759</v>
      </c>
      <c r="Z1217">
        <v>2011</v>
      </c>
      <c r="AA1217">
        <v>11</v>
      </c>
      <c r="AB1217">
        <v>27639</v>
      </c>
    </row>
    <row r="1218" spans="1:28" x14ac:dyDescent="0.2">
      <c r="A1218" t="s">
        <v>5307</v>
      </c>
      <c r="B1218" s="1">
        <v>40892</v>
      </c>
      <c r="C1218" s="1">
        <v>40897</v>
      </c>
      <c r="D1218" t="s">
        <v>45</v>
      </c>
      <c r="E1218" t="s">
        <v>5308</v>
      </c>
      <c r="F1218" t="s">
        <v>5309</v>
      </c>
      <c r="G1218" t="s">
        <v>31</v>
      </c>
      <c r="H1218" t="s">
        <v>3092</v>
      </c>
      <c r="I1218" t="s">
        <v>3093</v>
      </c>
      <c r="J1218" t="s">
        <v>3094</v>
      </c>
      <c r="K1218" t="s">
        <v>1979</v>
      </c>
      <c r="L1218" t="s">
        <v>1979</v>
      </c>
      <c r="M1218" t="s">
        <v>1979</v>
      </c>
      <c r="N1218" t="s">
        <v>5297</v>
      </c>
      <c r="O1218" t="s">
        <v>5298</v>
      </c>
      <c r="P1218" t="s">
        <v>5310</v>
      </c>
      <c r="Q1218" t="s">
        <v>5311</v>
      </c>
      <c r="R1218">
        <v>2</v>
      </c>
      <c r="S1218">
        <v>989</v>
      </c>
      <c r="T1218">
        <v>0</v>
      </c>
      <c r="U1218">
        <v>138.41999999999999</v>
      </c>
      <c r="V1218" t="s">
        <v>42</v>
      </c>
      <c r="W1218">
        <v>55.88</v>
      </c>
      <c r="X1218" t="s">
        <v>50</v>
      </c>
      <c r="Y1218" t="s">
        <v>8728</v>
      </c>
      <c r="Z1218">
        <v>2011</v>
      </c>
      <c r="AA1218">
        <v>51</v>
      </c>
      <c r="AB1218">
        <v>48847</v>
      </c>
    </row>
    <row r="1219" spans="1:28" x14ac:dyDescent="0.2">
      <c r="A1219" t="s">
        <v>4888</v>
      </c>
      <c r="B1219" s="1">
        <v>40903</v>
      </c>
      <c r="C1219" s="1">
        <v>40908</v>
      </c>
      <c r="D1219" t="s">
        <v>45</v>
      </c>
      <c r="E1219" t="s">
        <v>4889</v>
      </c>
      <c r="F1219" t="s">
        <v>4890</v>
      </c>
      <c r="G1219" t="s">
        <v>246</v>
      </c>
      <c r="H1219" t="s">
        <v>1985</v>
      </c>
      <c r="I1219" t="s">
        <v>1986</v>
      </c>
      <c r="J1219" t="s">
        <v>4891</v>
      </c>
      <c r="K1219" t="s">
        <v>1879</v>
      </c>
      <c r="L1219" t="s">
        <v>1879</v>
      </c>
      <c r="M1219" t="s">
        <v>1988</v>
      </c>
      <c r="N1219" t="s">
        <v>5297</v>
      </c>
      <c r="O1219" t="s">
        <v>5298</v>
      </c>
      <c r="P1219" t="s">
        <v>5312</v>
      </c>
      <c r="Q1219" t="s">
        <v>5313</v>
      </c>
      <c r="R1219">
        <v>7</v>
      </c>
      <c r="S1219">
        <v>3119</v>
      </c>
      <c r="T1219">
        <v>0</v>
      </c>
      <c r="U1219">
        <v>1528.38</v>
      </c>
      <c r="V1219" t="s">
        <v>42</v>
      </c>
      <c r="W1219">
        <v>238.03</v>
      </c>
      <c r="X1219" t="s">
        <v>50</v>
      </c>
      <c r="Y1219" t="s">
        <v>8728</v>
      </c>
      <c r="Z1219">
        <v>2011</v>
      </c>
      <c r="AA1219">
        <v>53</v>
      </c>
      <c r="AB1219">
        <v>12230</v>
      </c>
    </row>
    <row r="1220" spans="1:28" x14ac:dyDescent="0.2">
      <c r="A1220" t="s">
        <v>5314</v>
      </c>
      <c r="B1220" s="1">
        <v>40966</v>
      </c>
      <c r="C1220" s="1">
        <v>40972</v>
      </c>
      <c r="D1220" t="s">
        <v>45</v>
      </c>
      <c r="E1220" t="s">
        <v>5315</v>
      </c>
      <c r="F1220" t="s">
        <v>305</v>
      </c>
      <c r="G1220" t="s">
        <v>262</v>
      </c>
      <c r="H1220" t="s">
        <v>2256</v>
      </c>
      <c r="I1220" t="s">
        <v>2722</v>
      </c>
      <c r="J1220" t="s">
        <v>5316</v>
      </c>
      <c r="K1220" t="s">
        <v>2005</v>
      </c>
      <c r="L1220" t="s">
        <v>2005</v>
      </c>
      <c r="M1220" t="s">
        <v>2112</v>
      </c>
      <c r="N1220" t="s">
        <v>5297</v>
      </c>
      <c r="O1220" t="s">
        <v>5298</v>
      </c>
      <c r="P1220" t="s">
        <v>5317</v>
      </c>
      <c r="Q1220" t="s">
        <v>5318</v>
      </c>
      <c r="R1220">
        <v>6</v>
      </c>
      <c r="S1220">
        <v>5451</v>
      </c>
      <c r="T1220">
        <v>0</v>
      </c>
      <c r="U1220">
        <v>327.06</v>
      </c>
      <c r="V1220" t="s">
        <v>42</v>
      </c>
      <c r="W1220">
        <v>320.27</v>
      </c>
      <c r="X1220" t="s">
        <v>50</v>
      </c>
      <c r="Y1220" t="s">
        <v>8729</v>
      </c>
      <c r="Z1220">
        <v>2012</v>
      </c>
      <c r="AA1220">
        <v>9</v>
      </c>
      <c r="AB1220">
        <v>28557</v>
      </c>
    </row>
    <row r="1221" spans="1:28" x14ac:dyDescent="0.2">
      <c r="A1221" t="s">
        <v>3715</v>
      </c>
      <c r="B1221" s="1">
        <v>41074</v>
      </c>
      <c r="C1221" s="1">
        <v>41078</v>
      </c>
      <c r="D1221" t="s">
        <v>45</v>
      </c>
      <c r="E1221" t="s">
        <v>3716</v>
      </c>
      <c r="F1221" t="s">
        <v>3605</v>
      </c>
      <c r="G1221" t="s">
        <v>262</v>
      </c>
      <c r="H1221" t="s">
        <v>2020</v>
      </c>
      <c r="I1221" t="s">
        <v>3717</v>
      </c>
      <c r="J1221" t="s">
        <v>3717</v>
      </c>
      <c r="K1221" t="s">
        <v>2023</v>
      </c>
      <c r="L1221" t="s">
        <v>2023</v>
      </c>
      <c r="M1221" t="s">
        <v>2023</v>
      </c>
      <c r="N1221" t="s">
        <v>5297</v>
      </c>
      <c r="O1221" t="s">
        <v>5298</v>
      </c>
      <c r="P1221" t="s">
        <v>5319</v>
      </c>
      <c r="Q1221" t="s">
        <v>5320</v>
      </c>
      <c r="R1221">
        <v>4</v>
      </c>
      <c r="S1221">
        <v>2012</v>
      </c>
      <c r="T1221">
        <v>0</v>
      </c>
      <c r="U1221">
        <v>925.44</v>
      </c>
      <c r="V1221" t="s">
        <v>42</v>
      </c>
      <c r="W1221">
        <v>142.47</v>
      </c>
      <c r="X1221" t="s">
        <v>50</v>
      </c>
      <c r="Y1221" t="s">
        <v>8765</v>
      </c>
      <c r="Z1221">
        <v>2012</v>
      </c>
      <c r="AA1221">
        <v>24</v>
      </c>
      <c r="AB1221">
        <v>49515</v>
      </c>
    </row>
    <row r="1222" spans="1:28" x14ac:dyDescent="0.2">
      <c r="A1222" t="s">
        <v>5321</v>
      </c>
      <c r="B1222" s="1">
        <v>41085</v>
      </c>
      <c r="C1222" s="1">
        <v>41091</v>
      </c>
      <c r="D1222" t="s">
        <v>45</v>
      </c>
      <c r="E1222" t="s">
        <v>5322</v>
      </c>
      <c r="F1222" t="s">
        <v>3852</v>
      </c>
      <c r="G1222" t="s">
        <v>31</v>
      </c>
      <c r="H1222" t="s">
        <v>2020</v>
      </c>
      <c r="I1222" t="s">
        <v>5040</v>
      </c>
      <c r="J1222" t="s">
        <v>5041</v>
      </c>
      <c r="K1222" t="s">
        <v>2023</v>
      </c>
      <c r="L1222" t="s">
        <v>2023</v>
      </c>
      <c r="M1222" t="s">
        <v>2023</v>
      </c>
      <c r="N1222" t="s">
        <v>5297</v>
      </c>
      <c r="O1222" t="s">
        <v>5298</v>
      </c>
      <c r="P1222" t="s">
        <v>5323</v>
      </c>
      <c r="Q1222" t="s">
        <v>5324</v>
      </c>
      <c r="R1222">
        <v>8</v>
      </c>
      <c r="S1222">
        <v>2564</v>
      </c>
      <c r="T1222">
        <v>0</v>
      </c>
      <c r="U1222">
        <v>820.32</v>
      </c>
      <c r="V1222" t="s">
        <v>42</v>
      </c>
      <c r="W1222">
        <v>231.32</v>
      </c>
      <c r="X1222" t="s">
        <v>50</v>
      </c>
      <c r="Y1222" t="s">
        <v>8765</v>
      </c>
      <c r="Z1222">
        <v>2012</v>
      </c>
      <c r="AA1222">
        <v>26</v>
      </c>
      <c r="AB1222">
        <v>49268</v>
      </c>
    </row>
    <row r="1223" spans="1:28" x14ac:dyDescent="0.2">
      <c r="A1223" t="s">
        <v>5325</v>
      </c>
      <c r="B1223" s="1">
        <v>41091</v>
      </c>
      <c r="C1223" s="1">
        <v>41096</v>
      </c>
      <c r="D1223" t="s">
        <v>45</v>
      </c>
      <c r="E1223" t="s">
        <v>5326</v>
      </c>
      <c r="F1223" t="s">
        <v>1469</v>
      </c>
      <c r="G1223" t="s">
        <v>246</v>
      </c>
      <c r="H1223" t="s">
        <v>1985</v>
      </c>
      <c r="I1223" t="s">
        <v>2099</v>
      </c>
      <c r="J1223" t="s">
        <v>2100</v>
      </c>
      <c r="K1223" t="s">
        <v>1879</v>
      </c>
      <c r="L1223" t="s">
        <v>1879</v>
      </c>
      <c r="M1223" t="s">
        <v>1988</v>
      </c>
      <c r="N1223" t="s">
        <v>5297</v>
      </c>
      <c r="O1223" t="s">
        <v>5298</v>
      </c>
      <c r="P1223" t="s">
        <v>5327</v>
      </c>
      <c r="Q1223" t="s">
        <v>5328</v>
      </c>
      <c r="R1223">
        <v>2</v>
      </c>
      <c r="S1223">
        <v>1062</v>
      </c>
      <c r="T1223">
        <v>0</v>
      </c>
      <c r="U1223">
        <v>180.6</v>
      </c>
      <c r="V1223" t="s">
        <v>42</v>
      </c>
      <c r="W1223">
        <v>72.930000000000007</v>
      </c>
      <c r="X1223" t="s">
        <v>50</v>
      </c>
      <c r="Y1223" t="s">
        <v>8769</v>
      </c>
      <c r="Z1223">
        <v>2012</v>
      </c>
      <c r="AA1223">
        <v>27</v>
      </c>
      <c r="AB1223">
        <v>10951</v>
      </c>
    </row>
    <row r="1224" spans="1:28" x14ac:dyDescent="0.2">
      <c r="A1224" t="s">
        <v>5329</v>
      </c>
      <c r="B1224" s="1">
        <v>41176</v>
      </c>
      <c r="C1224" s="1">
        <v>41182</v>
      </c>
      <c r="D1224" t="s">
        <v>45</v>
      </c>
      <c r="E1224" t="s">
        <v>5330</v>
      </c>
      <c r="F1224" t="s">
        <v>1646</v>
      </c>
      <c r="G1224" t="s">
        <v>31</v>
      </c>
      <c r="H1224" t="s">
        <v>2110</v>
      </c>
      <c r="I1224" t="s">
        <v>5331</v>
      </c>
      <c r="J1224" t="s">
        <v>5331</v>
      </c>
      <c r="K1224" t="s">
        <v>2005</v>
      </c>
      <c r="L1224" t="s">
        <v>2005</v>
      </c>
      <c r="M1224" t="s">
        <v>2112</v>
      </c>
      <c r="N1224" t="s">
        <v>5297</v>
      </c>
      <c r="O1224" t="s">
        <v>5298</v>
      </c>
      <c r="P1224" t="s">
        <v>5332</v>
      </c>
      <c r="Q1224" t="s">
        <v>5333</v>
      </c>
      <c r="R1224">
        <v>3</v>
      </c>
      <c r="S1224">
        <v>948</v>
      </c>
      <c r="T1224">
        <v>0</v>
      </c>
      <c r="U1224">
        <v>28.35</v>
      </c>
      <c r="V1224" t="s">
        <v>42</v>
      </c>
      <c r="W1224">
        <v>66.010000000000005</v>
      </c>
      <c r="X1224" t="s">
        <v>50</v>
      </c>
      <c r="Y1224" t="s">
        <v>8763</v>
      </c>
      <c r="Z1224">
        <v>2012</v>
      </c>
      <c r="AA1224">
        <v>39</v>
      </c>
      <c r="AB1224">
        <v>21784</v>
      </c>
    </row>
    <row r="1225" spans="1:28" x14ac:dyDescent="0.2">
      <c r="A1225" t="s">
        <v>5334</v>
      </c>
      <c r="B1225" s="1">
        <v>41183</v>
      </c>
      <c r="C1225" s="1">
        <v>41189</v>
      </c>
      <c r="D1225" t="s">
        <v>45</v>
      </c>
      <c r="E1225" t="s">
        <v>4650</v>
      </c>
      <c r="F1225" t="s">
        <v>4651</v>
      </c>
      <c r="G1225" t="s">
        <v>31</v>
      </c>
      <c r="H1225" t="s">
        <v>2256</v>
      </c>
      <c r="I1225" t="s">
        <v>3061</v>
      </c>
      <c r="J1225" t="s">
        <v>3061</v>
      </c>
      <c r="K1225" t="s">
        <v>2005</v>
      </c>
      <c r="L1225" t="s">
        <v>2005</v>
      </c>
      <c r="M1225" t="s">
        <v>2112</v>
      </c>
      <c r="N1225" t="s">
        <v>5297</v>
      </c>
      <c r="O1225" t="s">
        <v>5298</v>
      </c>
      <c r="P1225" t="s">
        <v>5305</v>
      </c>
      <c r="Q1225" t="s">
        <v>5306</v>
      </c>
      <c r="R1225">
        <v>8</v>
      </c>
      <c r="S1225">
        <v>3547</v>
      </c>
      <c r="T1225">
        <v>0</v>
      </c>
      <c r="U1225">
        <v>780.24</v>
      </c>
      <c r="V1225" t="s">
        <v>42</v>
      </c>
      <c r="W1225">
        <v>205.63</v>
      </c>
      <c r="X1225" t="s">
        <v>50</v>
      </c>
      <c r="Y1225" t="s">
        <v>8761</v>
      </c>
      <c r="Z1225">
        <v>2012</v>
      </c>
      <c r="AA1225">
        <v>40</v>
      </c>
      <c r="AB1225">
        <v>20937</v>
      </c>
    </row>
    <row r="1226" spans="1:28" x14ac:dyDescent="0.2">
      <c r="A1226" t="s">
        <v>5335</v>
      </c>
      <c r="B1226" s="1">
        <v>41187</v>
      </c>
      <c r="C1226" s="1">
        <v>41191</v>
      </c>
      <c r="D1226" t="s">
        <v>45</v>
      </c>
      <c r="E1226" t="s">
        <v>5336</v>
      </c>
      <c r="F1226" t="s">
        <v>5337</v>
      </c>
      <c r="G1226" t="s">
        <v>31</v>
      </c>
      <c r="H1226" t="s">
        <v>2057</v>
      </c>
      <c r="I1226" t="s">
        <v>2384</v>
      </c>
      <c r="J1226" t="s">
        <v>2384</v>
      </c>
      <c r="K1226" t="s">
        <v>1950</v>
      </c>
      <c r="L1226" t="s">
        <v>1950</v>
      </c>
      <c r="M1226" t="s">
        <v>2060</v>
      </c>
      <c r="N1226" t="s">
        <v>5297</v>
      </c>
      <c r="O1226" t="s">
        <v>5298</v>
      </c>
      <c r="P1226" t="s">
        <v>5338</v>
      </c>
      <c r="Q1226" t="s">
        <v>5339</v>
      </c>
      <c r="R1226">
        <v>3</v>
      </c>
      <c r="S1226">
        <v>1847</v>
      </c>
      <c r="T1226">
        <v>0</v>
      </c>
      <c r="U1226">
        <v>406.38</v>
      </c>
      <c r="V1226" t="s">
        <v>42</v>
      </c>
      <c r="W1226">
        <v>57.170999999999999</v>
      </c>
      <c r="X1226" t="s">
        <v>50</v>
      </c>
      <c r="Y1226" t="s">
        <v>8761</v>
      </c>
      <c r="Z1226">
        <v>2012</v>
      </c>
      <c r="AA1226">
        <v>40</v>
      </c>
      <c r="AB1226">
        <v>9023</v>
      </c>
    </row>
    <row r="1227" spans="1:28" x14ac:dyDescent="0.2">
      <c r="A1227" t="s">
        <v>5340</v>
      </c>
      <c r="B1227" s="1">
        <v>41226</v>
      </c>
      <c r="C1227" s="1">
        <v>41231</v>
      </c>
      <c r="D1227" t="s">
        <v>45</v>
      </c>
      <c r="E1227" t="s">
        <v>5341</v>
      </c>
      <c r="F1227" t="s">
        <v>799</v>
      </c>
      <c r="G1227" t="s">
        <v>31</v>
      </c>
      <c r="H1227" t="s">
        <v>2241</v>
      </c>
      <c r="I1227" t="s">
        <v>2335</v>
      </c>
      <c r="J1227" t="s">
        <v>5342</v>
      </c>
      <c r="K1227" t="s">
        <v>2005</v>
      </c>
      <c r="L1227" t="s">
        <v>2005</v>
      </c>
      <c r="M1227" t="s">
        <v>2185</v>
      </c>
      <c r="N1227" t="s">
        <v>5297</v>
      </c>
      <c r="O1227" t="s">
        <v>5298</v>
      </c>
      <c r="P1227" t="s">
        <v>5343</v>
      </c>
      <c r="Q1227" t="s">
        <v>5344</v>
      </c>
      <c r="R1227">
        <v>6</v>
      </c>
      <c r="S1227">
        <v>1995</v>
      </c>
      <c r="T1227">
        <v>0</v>
      </c>
      <c r="U1227">
        <v>638.46</v>
      </c>
      <c r="V1227" t="s">
        <v>42</v>
      </c>
      <c r="W1227">
        <v>141.56</v>
      </c>
      <c r="X1227" t="s">
        <v>50</v>
      </c>
      <c r="Y1227" t="s">
        <v>8733</v>
      </c>
      <c r="Z1227">
        <v>2012</v>
      </c>
      <c r="AA1227">
        <v>46</v>
      </c>
      <c r="AB1227">
        <v>30360</v>
      </c>
    </row>
    <row r="1228" spans="1:28" x14ac:dyDescent="0.2">
      <c r="A1228" t="s">
        <v>5345</v>
      </c>
      <c r="B1228" s="1">
        <v>41247</v>
      </c>
      <c r="C1228" s="1">
        <v>41251</v>
      </c>
      <c r="D1228" t="s">
        <v>45</v>
      </c>
      <c r="E1228" t="s">
        <v>5346</v>
      </c>
      <c r="F1228" t="s">
        <v>2526</v>
      </c>
      <c r="G1228" t="s">
        <v>246</v>
      </c>
      <c r="H1228" t="s">
        <v>2118</v>
      </c>
      <c r="I1228" t="s">
        <v>2118</v>
      </c>
      <c r="J1228" t="s">
        <v>2118</v>
      </c>
      <c r="K1228" t="s">
        <v>2005</v>
      </c>
      <c r="L1228" t="s">
        <v>2005</v>
      </c>
      <c r="M1228" t="s">
        <v>2006</v>
      </c>
      <c r="N1228" t="s">
        <v>5297</v>
      </c>
      <c r="O1228" t="s">
        <v>5298</v>
      </c>
      <c r="P1228" t="s">
        <v>5347</v>
      </c>
      <c r="Q1228" t="s">
        <v>5348</v>
      </c>
      <c r="R1228">
        <v>5</v>
      </c>
      <c r="S1228">
        <v>1495</v>
      </c>
      <c r="T1228">
        <v>0</v>
      </c>
      <c r="U1228">
        <v>164.4</v>
      </c>
      <c r="V1228" t="s">
        <v>42</v>
      </c>
      <c r="W1228">
        <v>117.16</v>
      </c>
      <c r="X1228" t="s">
        <v>50</v>
      </c>
      <c r="Y1228" t="s">
        <v>8734</v>
      </c>
      <c r="Z1228">
        <v>2012</v>
      </c>
      <c r="AA1228">
        <v>49</v>
      </c>
      <c r="AB1228">
        <v>23913</v>
      </c>
    </row>
    <row r="1229" spans="1:28" x14ac:dyDescent="0.2">
      <c r="A1229" t="s">
        <v>5349</v>
      </c>
      <c r="B1229" s="1">
        <v>41311</v>
      </c>
      <c r="C1229" s="1">
        <v>41316</v>
      </c>
      <c r="D1229" t="s">
        <v>45</v>
      </c>
      <c r="E1229" t="s">
        <v>5350</v>
      </c>
      <c r="F1229" t="s">
        <v>1184</v>
      </c>
      <c r="G1229" t="s">
        <v>31</v>
      </c>
      <c r="H1229" t="s">
        <v>2256</v>
      </c>
      <c r="I1229" t="s">
        <v>3752</v>
      </c>
      <c r="J1229" t="s">
        <v>5351</v>
      </c>
      <c r="K1229" t="s">
        <v>2005</v>
      </c>
      <c r="L1229" t="s">
        <v>2005</v>
      </c>
      <c r="M1229" t="s">
        <v>2112</v>
      </c>
      <c r="N1229" t="s">
        <v>5297</v>
      </c>
      <c r="O1229" t="s">
        <v>5298</v>
      </c>
      <c r="P1229" t="s">
        <v>5352</v>
      </c>
      <c r="Q1229" t="s">
        <v>5353</v>
      </c>
      <c r="R1229">
        <v>3</v>
      </c>
      <c r="S1229">
        <v>998</v>
      </c>
      <c r="T1229">
        <v>0</v>
      </c>
      <c r="U1229">
        <v>419.13</v>
      </c>
      <c r="V1229" t="s">
        <v>42</v>
      </c>
      <c r="W1229">
        <v>61.25</v>
      </c>
      <c r="X1229" t="s">
        <v>50</v>
      </c>
      <c r="Y1229" t="s">
        <v>8754</v>
      </c>
      <c r="Z1229">
        <v>2013</v>
      </c>
      <c r="AA1229">
        <v>6</v>
      </c>
      <c r="AB1229">
        <v>20513</v>
      </c>
    </row>
    <row r="1230" spans="1:28" x14ac:dyDescent="0.2">
      <c r="A1230" t="s">
        <v>5354</v>
      </c>
      <c r="B1230" s="1">
        <v>41443</v>
      </c>
      <c r="C1230" s="1">
        <v>41449</v>
      </c>
      <c r="D1230" t="s">
        <v>45</v>
      </c>
      <c r="E1230" t="s">
        <v>5355</v>
      </c>
      <c r="F1230" t="s">
        <v>2474</v>
      </c>
      <c r="G1230" t="s">
        <v>246</v>
      </c>
      <c r="H1230" t="s">
        <v>2256</v>
      </c>
      <c r="I1230" t="s">
        <v>2257</v>
      </c>
      <c r="J1230" t="s">
        <v>2737</v>
      </c>
      <c r="K1230" t="s">
        <v>2005</v>
      </c>
      <c r="L1230" t="s">
        <v>2005</v>
      </c>
      <c r="M1230" t="s">
        <v>2112</v>
      </c>
      <c r="N1230" t="s">
        <v>5297</v>
      </c>
      <c r="O1230" t="s">
        <v>5298</v>
      </c>
      <c r="P1230" t="s">
        <v>5356</v>
      </c>
      <c r="Q1230" t="s">
        <v>5344</v>
      </c>
      <c r="R1230">
        <v>2</v>
      </c>
      <c r="S1230">
        <v>665</v>
      </c>
      <c r="T1230">
        <v>0</v>
      </c>
      <c r="U1230">
        <v>212.82</v>
      </c>
      <c r="V1230" t="s">
        <v>42</v>
      </c>
      <c r="W1230">
        <v>31.56</v>
      </c>
      <c r="X1230" t="s">
        <v>50</v>
      </c>
      <c r="Y1230" t="s">
        <v>8738</v>
      </c>
      <c r="Z1230">
        <v>2013</v>
      </c>
      <c r="AA1230">
        <v>25</v>
      </c>
      <c r="AB1230">
        <v>23164</v>
      </c>
    </row>
    <row r="1231" spans="1:28" x14ac:dyDescent="0.2">
      <c r="A1231" t="s">
        <v>5122</v>
      </c>
      <c r="B1231" s="1">
        <v>41455</v>
      </c>
      <c r="C1231" s="1">
        <v>41459</v>
      </c>
      <c r="D1231" t="s">
        <v>45</v>
      </c>
      <c r="E1231" t="s">
        <v>2146</v>
      </c>
      <c r="F1231" t="s">
        <v>2147</v>
      </c>
      <c r="G1231" t="s">
        <v>262</v>
      </c>
      <c r="H1231" t="s">
        <v>2241</v>
      </c>
      <c r="I1231" t="s">
        <v>4772</v>
      </c>
      <c r="J1231" t="s">
        <v>4773</v>
      </c>
      <c r="K1231" t="s">
        <v>2005</v>
      </c>
      <c r="L1231" t="s">
        <v>2005</v>
      </c>
      <c r="M1231" t="s">
        <v>2185</v>
      </c>
      <c r="N1231" t="s">
        <v>5297</v>
      </c>
      <c r="O1231" t="s">
        <v>5298</v>
      </c>
      <c r="P1231" t="s">
        <v>5357</v>
      </c>
      <c r="Q1231" t="s">
        <v>5358</v>
      </c>
      <c r="R1231">
        <v>6</v>
      </c>
      <c r="S1231">
        <v>2583</v>
      </c>
      <c r="T1231">
        <v>0</v>
      </c>
      <c r="U1231">
        <v>568.26</v>
      </c>
      <c r="V1231" t="s">
        <v>42</v>
      </c>
      <c r="W1231">
        <v>165.92</v>
      </c>
      <c r="X1231" t="s">
        <v>50</v>
      </c>
      <c r="Y1231" t="s">
        <v>8738</v>
      </c>
      <c r="Z1231">
        <v>2013</v>
      </c>
      <c r="AA1231">
        <v>27</v>
      </c>
      <c r="AB1231">
        <v>30572</v>
      </c>
    </row>
    <row r="1232" spans="1:28" x14ac:dyDescent="0.2">
      <c r="A1232" t="s">
        <v>5359</v>
      </c>
      <c r="B1232" s="1">
        <v>41525</v>
      </c>
      <c r="C1232" s="1">
        <v>41532</v>
      </c>
      <c r="D1232" t="s">
        <v>45</v>
      </c>
      <c r="E1232" t="s">
        <v>5360</v>
      </c>
      <c r="F1232" t="s">
        <v>689</v>
      </c>
      <c r="G1232" t="s">
        <v>31</v>
      </c>
      <c r="H1232" t="s">
        <v>2057</v>
      </c>
      <c r="I1232" t="s">
        <v>5361</v>
      </c>
      <c r="J1232" t="s">
        <v>5362</v>
      </c>
      <c r="K1232" t="s">
        <v>1950</v>
      </c>
      <c r="L1232" t="s">
        <v>1950</v>
      </c>
      <c r="M1232" t="s">
        <v>2060</v>
      </c>
      <c r="N1232" t="s">
        <v>5297</v>
      </c>
      <c r="O1232" t="s">
        <v>5298</v>
      </c>
      <c r="P1232" t="s">
        <v>5363</v>
      </c>
      <c r="Q1232" t="s">
        <v>5364</v>
      </c>
      <c r="R1232">
        <v>3</v>
      </c>
      <c r="S1232">
        <v>984</v>
      </c>
      <c r="T1232">
        <v>0</v>
      </c>
      <c r="U1232">
        <v>9.84</v>
      </c>
      <c r="V1232" t="s">
        <v>42</v>
      </c>
      <c r="W1232">
        <v>38.286999999999999</v>
      </c>
      <c r="X1232" t="s">
        <v>50</v>
      </c>
      <c r="Y1232" t="s">
        <v>8755</v>
      </c>
      <c r="Z1232">
        <v>2013</v>
      </c>
      <c r="AA1232">
        <v>37</v>
      </c>
      <c r="AB1232">
        <v>1204</v>
      </c>
    </row>
    <row r="1233" spans="1:28" x14ac:dyDescent="0.2">
      <c r="A1233" t="s">
        <v>5365</v>
      </c>
      <c r="B1233" s="1">
        <v>41632</v>
      </c>
      <c r="C1233" s="1">
        <v>41637</v>
      </c>
      <c r="D1233" t="s">
        <v>45</v>
      </c>
      <c r="E1233" t="s">
        <v>5366</v>
      </c>
      <c r="F1233" t="s">
        <v>1840</v>
      </c>
      <c r="G1233" t="s">
        <v>31</v>
      </c>
      <c r="H1233" t="s">
        <v>2256</v>
      </c>
      <c r="I1233" t="s">
        <v>2626</v>
      </c>
      <c r="J1233" t="s">
        <v>4346</v>
      </c>
      <c r="K1233" t="s">
        <v>2005</v>
      </c>
      <c r="L1233" t="s">
        <v>2005</v>
      </c>
      <c r="M1233" t="s">
        <v>2112</v>
      </c>
      <c r="N1233" t="s">
        <v>5297</v>
      </c>
      <c r="O1233" t="s">
        <v>5298</v>
      </c>
      <c r="P1233" t="s">
        <v>5367</v>
      </c>
      <c r="Q1233" t="s">
        <v>5368</v>
      </c>
      <c r="R1233">
        <v>2</v>
      </c>
      <c r="S1233">
        <v>670</v>
      </c>
      <c r="T1233">
        <v>0</v>
      </c>
      <c r="U1233">
        <v>214.32</v>
      </c>
      <c r="V1233" t="s">
        <v>42</v>
      </c>
      <c r="W1233">
        <v>63.15</v>
      </c>
      <c r="X1233" t="s">
        <v>50</v>
      </c>
      <c r="Y1233" t="s">
        <v>8764</v>
      </c>
      <c r="Z1233">
        <v>2013</v>
      </c>
      <c r="AA1233">
        <v>52</v>
      </c>
      <c r="AB1233">
        <v>28255</v>
      </c>
    </row>
    <row r="1234" spans="1:28" x14ac:dyDescent="0.2">
      <c r="A1234" t="s">
        <v>5369</v>
      </c>
      <c r="B1234" s="1">
        <v>41722</v>
      </c>
      <c r="C1234" s="1">
        <v>41728</v>
      </c>
      <c r="D1234" t="s">
        <v>45</v>
      </c>
      <c r="E1234" t="s">
        <v>5370</v>
      </c>
      <c r="F1234" t="s">
        <v>4479</v>
      </c>
      <c r="G1234" t="s">
        <v>31</v>
      </c>
      <c r="H1234" t="s">
        <v>2256</v>
      </c>
      <c r="I1234" t="s">
        <v>3659</v>
      </c>
      <c r="J1234" t="s">
        <v>5371</v>
      </c>
      <c r="K1234" t="s">
        <v>2005</v>
      </c>
      <c r="L1234" t="s">
        <v>2005</v>
      </c>
      <c r="M1234" t="s">
        <v>2112</v>
      </c>
      <c r="N1234" t="s">
        <v>5297</v>
      </c>
      <c r="O1234" t="s">
        <v>5298</v>
      </c>
      <c r="P1234" t="s">
        <v>5372</v>
      </c>
      <c r="Q1234" t="s">
        <v>5373</v>
      </c>
      <c r="R1234">
        <v>3</v>
      </c>
      <c r="S1234">
        <v>2573</v>
      </c>
      <c r="T1234">
        <v>0</v>
      </c>
      <c r="U1234">
        <v>1080.54</v>
      </c>
      <c r="V1234" t="s">
        <v>42</v>
      </c>
      <c r="W1234">
        <v>216.06</v>
      </c>
      <c r="X1234" t="s">
        <v>50</v>
      </c>
      <c r="Y1234" t="s">
        <v>8758</v>
      </c>
      <c r="Z1234">
        <v>2014</v>
      </c>
      <c r="AA1234">
        <v>13</v>
      </c>
      <c r="AB1234">
        <v>22551</v>
      </c>
    </row>
    <row r="1235" spans="1:28" x14ac:dyDescent="0.2">
      <c r="A1235" t="s">
        <v>5374</v>
      </c>
      <c r="B1235" s="1">
        <v>41744</v>
      </c>
      <c r="C1235" s="1">
        <v>41748</v>
      </c>
      <c r="D1235" t="s">
        <v>45</v>
      </c>
      <c r="E1235" t="s">
        <v>5375</v>
      </c>
      <c r="F1235" t="s">
        <v>2461</v>
      </c>
      <c r="G1235" t="s">
        <v>246</v>
      </c>
      <c r="H1235" t="s">
        <v>2256</v>
      </c>
      <c r="I1235" t="s">
        <v>2555</v>
      </c>
      <c r="J1235" t="s">
        <v>3445</v>
      </c>
      <c r="K1235" t="s">
        <v>2005</v>
      </c>
      <c r="L1235" t="s">
        <v>2005</v>
      </c>
      <c r="M1235" t="s">
        <v>2112</v>
      </c>
      <c r="N1235" t="s">
        <v>5297</v>
      </c>
      <c r="O1235" t="s">
        <v>5298</v>
      </c>
      <c r="P1235" t="s">
        <v>5376</v>
      </c>
      <c r="Q1235" t="s">
        <v>5377</v>
      </c>
      <c r="R1235">
        <v>5</v>
      </c>
      <c r="S1235">
        <v>1355</v>
      </c>
      <c r="T1235">
        <v>0</v>
      </c>
      <c r="U1235">
        <v>108.3</v>
      </c>
      <c r="V1235" t="s">
        <v>42</v>
      </c>
      <c r="W1235">
        <v>115.68</v>
      </c>
      <c r="X1235" t="s">
        <v>50</v>
      </c>
      <c r="Y1235" t="s">
        <v>8743</v>
      </c>
      <c r="Z1235">
        <v>2014</v>
      </c>
      <c r="AA1235">
        <v>16</v>
      </c>
      <c r="AB1235">
        <v>28638</v>
      </c>
    </row>
    <row r="1236" spans="1:28" x14ac:dyDescent="0.2">
      <c r="A1236" t="s">
        <v>5378</v>
      </c>
      <c r="B1236" s="1">
        <v>41808</v>
      </c>
      <c r="C1236" s="1">
        <v>41813</v>
      </c>
      <c r="D1236" t="s">
        <v>45</v>
      </c>
      <c r="E1236" t="s">
        <v>5379</v>
      </c>
      <c r="F1236" t="s">
        <v>828</v>
      </c>
      <c r="G1236" t="s">
        <v>262</v>
      </c>
      <c r="H1236" t="s">
        <v>2454</v>
      </c>
      <c r="I1236" t="s">
        <v>5380</v>
      </c>
      <c r="J1236" t="s">
        <v>5381</v>
      </c>
      <c r="K1236" t="s">
        <v>2023</v>
      </c>
      <c r="L1236" t="s">
        <v>2023</v>
      </c>
      <c r="M1236" t="s">
        <v>2023</v>
      </c>
      <c r="N1236" t="s">
        <v>5297</v>
      </c>
      <c r="O1236" t="s">
        <v>5298</v>
      </c>
      <c r="P1236" t="s">
        <v>5382</v>
      </c>
      <c r="Q1236" t="s">
        <v>5383</v>
      </c>
      <c r="R1236">
        <v>2</v>
      </c>
      <c r="S1236">
        <v>1032</v>
      </c>
      <c r="T1236">
        <v>0</v>
      </c>
      <c r="U1236">
        <v>20.58</v>
      </c>
      <c r="V1236" t="s">
        <v>42</v>
      </c>
      <c r="W1236">
        <v>69.17</v>
      </c>
      <c r="X1236" t="s">
        <v>50</v>
      </c>
      <c r="Y1236" t="s">
        <v>8745</v>
      </c>
      <c r="Z1236">
        <v>2014</v>
      </c>
      <c r="AA1236">
        <v>25</v>
      </c>
      <c r="AB1236">
        <v>47108</v>
      </c>
    </row>
    <row r="1237" spans="1:28" x14ac:dyDescent="0.2">
      <c r="A1237" t="s">
        <v>5384</v>
      </c>
      <c r="B1237" s="1">
        <v>41822</v>
      </c>
      <c r="C1237" s="1">
        <v>41826</v>
      </c>
      <c r="D1237" t="s">
        <v>45</v>
      </c>
      <c r="E1237" t="s">
        <v>3015</v>
      </c>
      <c r="F1237" t="s">
        <v>3016</v>
      </c>
      <c r="G1237" t="s">
        <v>31</v>
      </c>
      <c r="H1237" t="s">
        <v>5385</v>
      </c>
      <c r="I1237" t="s">
        <v>5386</v>
      </c>
      <c r="J1237" t="s">
        <v>5387</v>
      </c>
      <c r="K1237" t="s">
        <v>1950</v>
      </c>
      <c r="L1237" t="s">
        <v>1950</v>
      </c>
      <c r="M1237" t="s">
        <v>2060</v>
      </c>
      <c r="N1237" t="s">
        <v>5297</v>
      </c>
      <c r="O1237" t="s">
        <v>5298</v>
      </c>
      <c r="P1237" t="s">
        <v>5388</v>
      </c>
      <c r="Q1237" t="s">
        <v>5389</v>
      </c>
      <c r="R1237">
        <v>3</v>
      </c>
      <c r="S1237">
        <v>1838</v>
      </c>
      <c r="T1237">
        <v>0</v>
      </c>
      <c r="U1237">
        <v>533.04</v>
      </c>
      <c r="V1237" t="s">
        <v>42</v>
      </c>
      <c r="W1237">
        <v>124.102</v>
      </c>
      <c r="X1237" t="s">
        <v>50</v>
      </c>
      <c r="Y1237" t="s">
        <v>8746</v>
      </c>
      <c r="Z1237">
        <v>2014</v>
      </c>
      <c r="AA1237">
        <v>27</v>
      </c>
      <c r="AB1237">
        <v>5929</v>
      </c>
    </row>
    <row r="1238" spans="1:28" x14ac:dyDescent="0.2">
      <c r="A1238" t="s">
        <v>5390</v>
      </c>
      <c r="B1238" s="1">
        <v>41885</v>
      </c>
      <c r="C1238" s="1">
        <v>41892</v>
      </c>
      <c r="D1238" t="s">
        <v>45</v>
      </c>
      <c r="E1238" t="s">
        <v>5391</v>
      </c>
      <c r="F1238" t="s">
        <v>1178</v>
      </c>
      <c r="G1238" t="s">
        <v>246</v>
      </c>
      <c r="H1238" t="s">
        <v>2834</v>
      </c>
      <c r="I1238" t="s">
        <v>5392</v>
      </c>
      <c r="J1238" t="s">
        <v>5393</v>
      </c>
      <c r="K1238" t="s">
        <v>1979</v>
      </c>
      <c r="L1238" t="s">
        <v>1979</v>
      </c>
      <c r="M1238" t="s">
        <v>1979</v>
      </c>
      <c r="N1238" t="s">
        <v>5297</v>
      </c>
      <c r="O1238" t="s">
        <v>5298</v>
      </c>
      <c r="P1238" t="s">
        <v>5394</v>
      </c>
      <c r="Q1238" t="s">
        <v>5395</v>
      </c>
      <c r="R1238">
        <v>1</v>
      </c>
      <c r="S1238">
        <v>480</v>
      </c>
      <c r="T1238">
        <v>0</v>
      </c>
      <c r="U1238">
        <v>19.2</v>
      </c>
      <c r="V1238" t="s">
        <v>42</v>
      </c>
      <c r="W1238">
        <v>38.71</v>
      </c>
      <c r="X1238" t="s">
        <v>50</v>
      </c>
      <c r="Y1238" t="s">
        <v>8748</v>
      </c>
      <c r="Z1238">
        <v>2014</v>
      </c>
      <c r="AA1238">
        <v>36</v>
      </c>
      <c r="AB1238">
        <v>50016</v>
      </c>
    </row>
    <row r="1239" spans="1:28" x14ac:dyDescent="0.2">
      <c r="A1239" t="s">
        <v>5050</v>
      </c>
      <c r="B1239" s="1">
        <v>41899</v>
      </c>
      <c r="C1239" s="1">
        <v>41903</v>
      </c>
      <c r="D1239" t="s">
        <v>45</v>
      </c>
      <c r="E1239" t="s">
        <v>5051</v>
      </c>
      <c r="F1239" t="s">
        <v>5052</v>
      </c>
      <c r="G1239" t="s">
        <v>262</v>
      </c>
      <c r="H1239" t="s">
        <v>2049</v>
      </c>
      <c r="I1239" t="s">
        <v>5053</v>
      </c>
      <c r="J1239" t="s">
        <v>5054</v>
      </c>
      <c r="K1239" t="s">
        <v>1979</v>
      </c>
      <c r="L1239" t="s">
        <v>1979</v>
      </c>
      <c r="M1239" t="s">
        <v>1979</v>
      </c>
      <c r="N1239" t="s">
        <v>5297</v>
      </c>
      <c r="O1239" t="s">
        <v>5298</v>
      </c>
      <c r="P1239" t="s">
        <v>5396</v>
      </c>
      <c r="Q1239" t="s">
        <v>5373</v>
      </c>
      <c r="R1239">
        <v>2</v>
      </c>
      <c r="S1239">
        <v>1715</v>
      </c>
      <c r="T1239">
        <v>0</v>
      </c>
      <c r="U1239">
        <v>377.28</v>
      </c>
      <c r="V1239" t="s">
        <v>42</v>
      </c>
      <c r="W1239">
        <v>165.38</v>
      </c>
      <c r="X1239" t="s">
        <v>50</v>
      </c>
      <c r="Y1239" t="s">
        <v>8748</v>
      </c>
      <c r="Z1239">
        <v>2014</v>
      </c>
      <c r="AA1239">
        <v>38</v>
      </c>
      <c r="AB1239">
        <v>45896</v>
      </c>
    </row>
    <row r="1240" spans="1:28" x14ac:dyDescent="0.2">
      <c r="A1240" t="s">
        <v>5397</v>
      </c>
      <c r="B1240" s="1">
        <v>41900</v>
      </c>
      <c r="C1240" s="1">
        <v>41905</v>
      </c>
      <c r="D1240" t="s">
        <v>45</v>
      </c>
      <c r="E1240" t="s">
        <v>5398</v>
      </c>
      <c r="F1240" t="s">
        <v>1770</v>
      </c>
      <c r="G1240" t="s">
        <v>31</v>
      </c>
      <c r="H1240" t="s">
        <v>2894</v>
      </c>
      <c r="I1240" t="s">
        <v>5399</v>
      </c>
      <c r="J1240" t="s">
        <v>5399</v>
      </c>
      <c r="K1240" t="s">
        <v>1979</v>
      </c>
      <c r="L1240" t="s">
        <v>1979</v>
      </c>
      <c r="M1240" t="s">
        <v>1979</v>
      </c>
      <c r="N1240" t="s">
        <v>5297</v>
      </c>
      <c r="O1240" t="s">
        <v>5298</v>
      </c>
      <c r="P1240" t="s">
        <v>5400</v>
      </c>
      <c r="Q1240" t="s">
        <v>5401</v>
      </c>
      <c r="R1240">
        <v>1</v>
      </c>
      <c r="S1240">
        <v>925</v>
      </c>
      <c r="T1240">
        <v>0</v>
      </c>
      <c r="U1240">
        <v>305.31</v>
      </c>
      <c r="V1240" t="s">
        <v>42</v>
      </c>
      <c r="W1240">
        <v>89.9</v>
      </c>
      <c r="X1240" t="s">
        <v>50</v>
      </c>
      <c r="Y1240" t="s">
        <v>8748</v>
      </c>
      <c r="Z1240">
        <v>2014</v>
      </c>
      <c r="AA1240">
        <v>38</v>
      </c>
      <c r="AB1240">
        <v>43157</v>
      </c>
    </row>
    <row r="1241" spans="1:28" x14ac:dyDescent="0.2">
      <c r="A1241" t="s">
        <v>5402</v>
      </c>
      <c r="B1241" s="1">
        <v>41901</v>
      </c>
      <c r="C1241" s="1">
        <v>41908</v>
      </c>
      <c r="D1241" t="s">
        <v>45</v>
      </c>
      <c r="E1241" t="s">
        <v>5403</v>
      </c>
      <c r="F1241" t="s">
        <v>1293</v>
      </c>
      <c r="G1241" t="s">
        <v>262</v>
      </c>
      <c r="H1241" t="s">
        <v>2027</v>
      </c>
      <c r="I1241" t="s">
        <v>5404</v>
      </c>
      <c r="J1241" t="s">
        <v>5405</v>
      </c>
      <c r="K1241" t="s">
        <v>2023</v>
      </c>
      <c r="L1241" t="s">
        <v>2023</v>
      </c>
      <c r="M1241" t="s">
        <v>2023</v>
      </c>
      <c r="N1241" t="s">
        <v>5297</v>
      </c>
      <c r="O1241" t="s">
        <v>5298</v>
      </c>
      <c r="P1241" t="s">
        <v>5406</v>
      </c>
      <c r="Q1241" t="s">
        <v>5407</v>
      </c>
      <c r="R1241">
        <v>2</v>
      </c>
      <c r="S1241">
        <v>1003</v>
      </c>
      <c r="T1241">
        <v>0</v>
      </c>
      <c r="U1241">
        <v>30.06</v>
      </c>
      <c r="V1241" t="s">
        <v>42</v>
      </c>
      <c r="W1241">
        <v>74.59</v>
      </c>
      <c r="X1241" t="s">
        <v>50</v>
      </c>
      <c r="Y1241" t="s">
        <v>8748</v>
      </c>
      <c r="Z1241">
        <v>2014</v>
      </c>
      <c r="AA1241">
        <v>38</v>
      </c>
      <c r="AB1241">
        <v>45188</v>
      </c>
    </row>
    <row r="1242" spans="1:28" x14ac:dyDescent="0.2">
      <c r="A1242" t="s">
        <v>5408</v>
      </c>
      <c r="B1242" s="1">
        <v>41946</v>
      </c>
      <c r="C1242" s="1">
        <v>41950</v>
      </c>
      <c r="D1242" t="s">
        <v>45</v>
      </c>
      <c r="E1242" t="s">
        <v>5409</v>
      </c>
      <c r="F1242" t="s">
        <v>1710</v>
      </c>
      <c r="G1242" t="s">
        <v>31</v>
      </c>
      <c r="H1242" t="s">
        <v>2256</v>
      </c>
      <c r="I1242" t="s">
        <v>2626</v>
      </c>
      <c r="J1242" t="s">
        <v>5410</v>
      </c>
      <c r="K1242" t="s">
        <v>2005</v>
      </c>
      <c r="L1242" t="s">
        <v>2005</v>
      </c>
      <c r="M1242" t="s">
        <v>2112</v>
      </c>
      <c r="N1242" t="s">
        <v>5297</v>
      </c>
      <c r="O1242" t="s">
        <v>5298</v>
      </c>
      <c r="P1242" t="s">
        <v>5411</v>
      </c>
      <c r="Q1242" t="s">
        <v>5412</v>
      </c>
      <c r="R1242">
        <v>5</v>
      </c>
      <c r="S1242">
        <v>2664</v>
      </c>
      <c r="T1242">
        <v>0</v>
      </c>
      <c r="U1242">
        <v>905.7</v>
      </c>
      <c r="V1242" t="s">
        <v>42</v>
      </c>
      <c r="W1242">
        <v>325.54000000000002</v>
      </c>
      <c r="X1242" t="s">
        <v>50</v>
      </c>
      <c r="Y1242" t="s">
        <v>8768</v>
      </c>
      <c r="Z1242">
        <v>2014</v>
      </c>
      <c r="AA1242">
        <v>45</v>
      </c>
      <c r="AB1242">
        <v>20408</v>
      </c>
    </row>
    <row r="1243" spans="1:28" x14ac:dyDescent="0.2">
      <c r="A1243" t="s">
        <v>5413</v>
      </c>
      <c r="B1243" s="1">
        <v>41948</v>
      </c>
      <c r="C1243" s="1">
        <v>41953</v>
      </c>
      <c r="D1243" t="s">
        <v>45</v>
      </c>
      <c r="E1243" t="s">
        <v>5414</v>
      </c>
      <c r="F1243" t="s">
        <v>4913</v>
      </c>
      <c r="G1243" t="s">
        <v>246</v>
      </c>
      <c r="H1243" t="s">
        <v>2057</v>
      </c>
      <c r="I1243" t="s">
        <v>5415</v>
      </c>
      <c r="J1243" t="s">
        <v>5415</v>
      </c>
      <c r="K1243" t="s">
        <v>1950</v>
      </c>
      <c r="L1243" t="s">
        <v>1950</v>
      </c>
      <c r="M1243" t="s">
        <v>2060</v>
      </c>
      <c r="N1243" t="s">
        <v>5297</v>
      </c>
      <c r="O1243" t="s">
        <v>5298</v>
      </c>
      <c r="P1243" t="s">
        <v>5416</v>
      </c>
      <c r="Q1243" t="s">
        <v>5417</v>
      </c>
      <c r="R1243">
        <v>1</v>
      </c>
      <c r="S1243">
        <v>606</v>
      </c>
      <c r="T1243">
        <v>0</v>
      </c>
      <c r="U1243">
        <v>103.04</v>
      </c>
      <c r="V1243" t="s">
        <v>42</v>
      </c>
      <c r="W1243">
        <v>34.563000000000002</v>
      </c>
      <c r="X1243" t="s">
        <v>50</v>
      </c>
      <c r="Y1243" t="s">
        <v>8768</v>
      </c>
      <c r="Z1243">
        <v>2014</v>
      </c>
      <c r="AA1243">
        <v>45</v>
      </c>
      <c r="AB1243">
        <v>4592</v>
      </c>
    </row>
    <row r="1244" spans="1:28" x14ac:dyDescent="0.2">
      <c r="A1244" t="s">
        <v>5418</v>
      </c>
      <c r="B1244" s="1">
        <v>41970</v>
      </c>
      <c r="C1244" s="1">
        <v>41976</v>
      </c>
      <c r="D1244" t="s">
        <v>45</v>
      </c>
      <c r="E1244" t="s">
        <v>5419</v>
      </c>
      <c r="F1244" t="s">
        <v>3694</v>
      </c>
      <c r="G1244" t="s">
        <v>262</v>
      </c>
      <c r="H1244" t="s">
        <v>3147</v>
      </c>
      <c r="I1244" t="s">
        <v>3148</v>
      </c>
      <c r="J1244" t="s">
        <v>1718</v>
      </c>
      <c r="K1244" t="s">
        <v>1979</v>
      </c>
      <c r="L1244" t="s">
        <v>1979</v>
      </c>
      <c r="M1244" t="s">
        <v>1979</v>
      </c>
      <c r="N1244" t="s">
        <v>5297</v>
      </c>
      <c r="O1244" t="s">
        <v>5298</v>
      </c>
      <c r="P1244" t="s">
        <v>5420</v>
      </c>
      <c r="Q1244" t="s">
        <v>5368</v>
      </c>
      <c r="R1244">
        <v>8</v>
      </c>
      <c r="S1244">
        <v>2679</v>
      </c>
      <c r="T1244">
        <v>0</v>
      </c>
      <c r="U1244">
        <v>1098.24</v>
      </c>
      <c r="V1244" t="s">
        <v>42</v>
      </c>
      <c r="W1244">
        <v>147.34</v>
      </c>
      <c r="X1244" t="s">
        <v>50</v>
      </c>
      <c r="Y1244" t="s">
        <v>8768</v>
      </c>
      <c r="Z1244">
        <v>2014</v>
      </c>
      <c r="AA1244">
        <v>48</v>
      </c>
      <c r="AB1244">
        <v>44850</v>
      </c>
    </row>
    <row r="1245" spans="1:28" x14ac:dyDescent="0.2">
      <c r="A1245" t="s">
        <v>5421</v>
      </c>
      <c r="B1245" s="1">
        <v>40645</v>
      </c>
      <c r="C1245" s="1">
        <v>40650</v>
      </c>
      <c r="D1245" t="s">
        <v>45</v>
      </c>
      <c r="E1245" t="s">
        <v>5422</v>
      </c>
      <c r="F1245" t="s">
        <v>4321</v>
      </c>
      <c r="G1245" t="s">
        <v>262</v>
      </c>
      <c r="H1245" t="s">
        <v>2011</v>
      </c>
      <c r="I1245" t="s">
        <v>4303</v>
      </c>
      <c r="J1245" t="s">
        <v>4626</v>
      </c>
      <c r="K1245" t="s">
        <v>2005</v>
      </c>
      <c r="L1245" t="s">
        <v>2005</v>
      </c>
      <c r="M1245" t="s">
        <v>2014</v>
      </c>
      <c r="N1245" t="s">
        <v>5297</v>
      </c>
      <c r="O1245" t="s">
        <v>5423</v>
      </c>
      <c r="P1245" t="s">
        <v>5424</v>
      </c>
      <c r="Q1245" t="s">
        <v>5425</v>
      </c>
      <c r="R1245">
        <v>4</v>
      </c>
      <c r="S1245">
        <v>1451</v>
      </c>
      <c r="T1245">
        <v>0</v>
      </c>
      <c r="U1245">
        <v>130.56</v>
      </c>
      <c r="V1245" t="s">
        <v>42</v>
      </c>
      <c r="W1245">
        <v>132.82</v>
      </c>
      <c r="X1245" t="s">
        <v>50</v>
      </c>
      <c r="Y1245" t="s">
        <v>8751</v>
      </c>
      <c r="Z1245">
        <v>2011</v>
      </c>
      <c r="AA1245">
        <v>16</v>
      </c>
      <c r="AB1245">
        <v>27988</v>
      </c>
    </row>
    <row r="1246" spans="1:28" x14ac:dyDescent="0.2">
      <c r="A1246" t="s">
        <v>5426</v>
      </c>
      <c r="B1246" s="1">
        <v>40795</v>
      </c>
      <c r="C1246" s="1">
        <v>40800</v>
      </c>
      <c r="D1246" t="s">
        <v>45</v>
      </c>
      <c r="E1246" t="s">
        <v>2371</v>
      </c>
      <c r="F1246" t="s">
        <v>2034</v>
      </c>
      <c r="G1246" t="s">
        <v>262</v>
      </c>
      <c r="H1246" t="s">
        <v>2315</v>
      </c>
      <c r="I1246" t="s">
        <v>2359</v>
      </c>
      <c r="J1246" t="s">
        <v>5427</v>
      </c>
      <c r="K1246" t="s">
        <v>1950</v>
      </c>
      <c r="L1246" t="s">
        <v>1950</v>
      </c>
      <c r="M1246" t="s">
        <v>1594</v>
      </c>
      <c r="N1246" t="s">
        <v>5297</v>
      </c>
      <c r="O1246" t="s">
        <v>5423</v>
      </c>
      <c r="P1246" t="s">
        <v>5428</v>
      </c>
      <c r="Q1246" t="s">
        <v>5429</v>
      </c>
      <c r="R1246">
        <v>5</v>
      </c>
      <c r="S1246">
        <v>1369</v>
      </c>
      <c r="T1246">
        <v>0</v>
      </c>
      <c r="U1246">
        <v>670.9</v>
      </c>
      <c r="V1246" t="s">
        <v>42</v>
      </c>
      <c r="W1246">
        <v>89.12</v>
      </c>
      <c r="X1246" t="s">
        <v>50</v>
      </c>
      <c r="Y1246" t="s">
        <v>8725</v>
      </c>
      <c r="Z1246">
        <v>2011</v>
      </c>
      <c r="AA1246">
        <v>37</v>
      </c>
      <c r="AB1246">
        <v>379</v>
      </c>
    </row>
    <row r="1247" spans="1:28" x14ac:dyDescent="0.2">
      <c r="A1247" t="s">
        <v>4702</v>
      </c>
      <c r="B1247" s="1">
        <v>40824</v>
      </c>
      <c r="C1247" s="1">
        <v>40830</v>
      </c>
      <c r="D1247" t="s">
        <v>45</v>
      </c>
      <c r="E1247" t="s">
        <v>4703</v>
      </c>
      <c r="F1247" t="s">
        <v>4704</v>
      </c>
      <c r="G1247" t="s">
        <v>262</v>
      </c>
      <c r="H1247" t="s">
        <v>2011</v>
      </c>
      <c r="I1247" t="s">
        <v>4458</v>
      </c>
      <c r="J1247" t="s">
        <v>4459</v>
      </c>
      <c r="K1247" t="s">
        <v>2005</v>
      </c>
      <c r="L1247" t="s">
        <v>2005</v>
      </c>
      <c r="M1247" t="s">
        <v>2014</v>
      </c>
      <c r="N1247" t="s">
        <v>5297</v>
      </c>
      <c r="O1247" t="s">
        <v>5423</v>
      </c>
      <c r="P1247" t="s">
        <v>5430</v>
      </c>
      <c r="Q1247" t="s">
        <v>5431</v>
      </c>
      <c r="R1247">
        <v>5</v>
      </c>
      <c r="S1247">
        <v>854</v>
      </c>
      <c r="T1247">
        <v>0</v>
      </c>
      <c r="U1247">
        <v>102.3</v>
      </c>
      <c r="V1247" t="s">
        <v>42</v>
      </c>
      <c r="W1247">
        <v>57.9</v>
      </c>
      <c r="X1247" t="s">
        <v>50</v>
      </c>
      <c r="Y1247" t="s">
        <v>8726</v>
      </c>
      <c r="Z1247">
        <v>2011</v>
      </c>
      <c r="AA1247">
        <v>41</v>
      </c>
      <c r="AB1247">
        <v>29558</v>
      </c>
    </row>
    <row r="1248" spans="1:28" x14ac:dyDescent="0.2">
      <c r="A1248" t="s">
        <v>4248</v>
      </c>
      <c r="B1248" s="1">
        <v>40861</v>
      </c>
      <c r="C1248" s="1">
        <v>40867</v>
      </c>
      <c r="D1248" t="s">
        <v>45</v>
      </c>
      <c r="E1248" t="s">
        <v>4249</v>
      </c>
      <c r="F1248" t="s">
        <v>3434</v>
      </c>
      <c r="G1248" t="s">
        <v>262</v>
      </c>
      <c r="H1248" t="s">
        <v>2256</v>
      </c>
      <c r="I1248" t="s">
        <v>4250</v>
      </c>
      <c r="J1248" t="s">
        <v>4251</v>
      </c>
      <c r="K1248" t="s">
        <v>2005</v>
      </c>
      <c r="L1248" t="s">
        <v>2005</v>
      </c>
      <c r="M1248" t="s">
        <v>2112</v>
      </c>
      <c r="N1248" t="s">
        <v>5297</v>
      </c>
      <c r="O1248" t="s">
        <v>5423</v>
      </c>
      <c r="P1248" t="s">
        <v>5432</v>
      </c>
      <c r="Q1248" t="s">
        <v>5433</v>
      </c>
      <c r="R1248">
        <v>3</v>
      </c>
      <c r="S1248">
        <v>1308</v>
      </c>
      <c r="T1248">
        <v>0</v>
      </c>
      <c r="U1248">
        <v>483.93</v>
      </c>
      <c r="V1248" t="s">
        <v>42</v>
      </c>
      <c r="W1248">
        <v>53.2</v>
      </c>
      <c r="X1248" t="s">
        <v>50</v>
      </c>
      <c r="Y1248" t="s">
        <v>8727</v>
      </c>
      <c r="Z1248">
        <v>2011</v>
      </c>
      <c r="AA1248">
        <v>47</v>
      </c>
      <c r="AB1248">
        <v>20972</v>
      </c>
    </row>
    <row r="1249" spans="1:28" x14ac:dyDescent="0.2">
      <c r="A1249" t="s">
        <v>5434</v>
      </c>
      <c r="B1249" s="1">
        <v>40896</v>
      </c>
      <c r="C1249" s="1">
        <v>40900</v>
      </c>
      <c r="D1249" t="s">
        <v>45</v>
      </c>
      <c r="E1249" t="s">
        <v>5435</v>
      </c>
      <c r="F1249" t="s">
        <v>1156</v>
      </c>
      <c r="G1249" t="s">
        <v>262</v>
      </c>
      <c r="H1249" t="s">
        <v>2347</v>
      </c>
      <c r="I1249" t="s">
        <v>2348</v>
      </c>
      <c r="J1249" t="s">
        <v>2348</v>
      </c>
      <c r="K1249" t="s">
        <v>1879</v>
      </c>
      <c r="L1249" t="s">
        <v>1879</v>
      </c>
      <c r="M1249" t="s">
        <v>1757</v>
      </c>
      <c r="N1249" t="s">
        <v>5297</v>
      </c>
      <c r="O1249" t="s">
        <v>5423</v>
      </c>
      <c r="P1249" t="s">
        <v>5436</v>
      </c>
      <c r="Q1249" t="s">
        <v>5437</v>
      </c>
      <c r="R1249">
        <v>9</v>
      </c>
      <c r="S1249">
        <v>1542</v>
      </c>
      <c r="T1249">
        <v>0</v>
      </c>
      <c r="U1249">
        <v>200.34</v>
      </c>
      <c r="V1249" t="s">
        <v>42</v>
      </c>
      <c r="W1249">
        <v>129.28</v>
      </c>
      <c r="X1249" t="s">
        <v>50</v>
      </c>
      <c r="Y1249" t="s">
        <v>8728</v>
      </c>
      <c r="Z1249">
        <v>2011</v>
      </c>
      <c r="AA1249">
        <v>52</v>
      </c>
      <c r="AB1249">
        <v>20232</v>
      </c>
    </row>
    <row r="1250" spans="1:28" x14ac:dyDescent="0.2">
      <c r="A1250" t="s">
        <v>5438</v>
      </c>
      <c r="B1250" s="1">
        <v>40988</v>
      </c>
      <c r="C1250" s="1">
        <v>40992</v>
      </c>
      <c r="D1250" t="s">
        <v>45</v>
      </c>
      <c r="E1250" t="s">
        <v>5439</v>
      </c>
      <c r="F1250" t="s">
        <v>574</v>
      </c>
      <c r="G1250" t="s">
        <v>262</v>
      </c>
      <c r="H1250" t="s">
        <v>2011</v>
      </c>
      <c r="I1250" t="s">
        <v>3263</v>
      </c>
      <c r="J1250" t="s">
        <v>5440</v>
      </c>
      <c r="K1250" t="s">
        <v>2005</v>
      </c>
      <c r="L1250" t="s">
        <v>2005</v>
      </c>
      <c r="M1250" t="s">
        <v>2014</v>
      </c>
      <c r="N1250" t="s">
        <v>5297</v>
      </c>
      <c r="O1250" t="s">
        <v>5423</v>
      </c>
      <c r="P1250" t="s">
        <v>5441</v>
      </c>
      <c r="Q1250" t="s">
        <v>5442</v>
      </c>
      <c r="R1250">
        <v>7</v>
      </c>
      <c r="S1250">
        <v>2878</v>
      </c>
      <c r="T1250">
        <v>0</v>
      </c>
      <c r="U1250">
        <v>431.76</v>
      </c>
      <c r="V1250" t="s">
        <v>42</v>
      </c>
      <c r="W1250">
        <v>148.38</v>
      </c>
      <c r="X1250" t="s">
        <v>50</v>
      </c>
      <c r="Y1250" t="s">
        <v>8730</v>
      </c>
      <c r="Z1250">
        <v>2012</v>
      </c>
      <c r="AA1250">
        <v>12</v>
      </c>
      <c r="AB1250">
        <v>27657</v>
      </c>
    </row>
    <row r="1251" spans="1:28" x14ac:dyDescent="0.2">
      <c r="A1251" t="s">
        <v>5438</v>
      </c>
      <c r="B1251" s="1">
        <v>40988</v>
      </c>
      <c r="C1251" s="1">
        <v>40992</v>
      </c>
      <c r="D1251" t="s">
        <v>45</v>
      </c>
      <c r="E1251" t="s">
        <v>5439</v>
      </c>
      <c r="F1251" t="s">
        <v>574</v>
      </c>
      <c r="G1251" t="s">
        <v>262</v>
      </c>
      <c r="H1251" t="s">
        <v>2011</v>
      </c>
      <c r="I1251" t="s">
        <v>3263</v>
      </c>
      <c r="J1251" t="s">
        <v>5440</v>
      </c>
      <c r="K1251" t="s">
        <v>2005</v>
      </c>
      <c r="L1251" t="s">
        <v>2005</v>
      </c>
      <c r="M1251" t="s">
        <v>2014</v>
      </c>
      <c r="N1251" t="s">
        <v>5297</v>
      </c>
      <c r="O1251" t="s">
        <v>5423</v>
      </c>
      <c r="P1251" t="s">
        <v>5443</v>
      </c>
      <c r="Q1251" t="s">
        <v>5444</v>
      </c>
      <c r="R1251">
        <v>2</v>
      </c>
      <c r="S1251">
        <v>780</v>
      </c>
      <c r="T1251">
        <v>0</v>
      </c>
      <c r="U1251">
        <v>257.45999999999998</v>
      </c>
      <c r="V1251" t="s">
        <v>42</v>
      </c>
      <c r="W1251">
        <v>45.14</v>
      </c>
      <c r="X1251" t="s">
        <v>50</v>
      </c>
      <c r="Y1251" t="s">
        <v>8730</v>
      </c>
      <c r="Z1251">
        <v>2012</v>
      </c>
      <c r="AA1251">
        <v>12</v>
      </c>
      <c r="AB1251">
        <v>27658</v>
      </c>
    </row>
    <row r="1252" spans="1:28" x14ac:dyDescent="0.2">
      <c r="A1252" t="s">
        <v>5445</v>
      </c>
      <c r="B1252" s="1">
        <v>41207</v>
      </c>
      <c r="C1252" s="1">
        <v>41211</v>
      </c>
      <c r="D1252" t="s">
        <v>45</v>
      </c>
      <c r="E1252" t="s">
        <v>1992</v>
      </c>
      <c r="F1252" t="s">
        <v>1993</v>
      </c>
      <c r="G1252" t="s">
        <v>262</v>
      </c>
      <c r="H1252" t="s">
        <v>2315</v>
      </c>
      <c r="I1252" t="s">
        <v>3065</v>
      </c>
      <c r="J1252" t="s">
        <v>5446</v>
      </c>
      <c r="K1252" t="s">
        <v>1950</v>
      </c>
      <c r="L1252" t="s">
        <v>1950</v>
      </c>
      <c r="M1252" t="s">
        <v>1594</v>
      </c>
      <c r="N1252" t="s">
        <v>5297</v>
      </c>
      <c r="O1252" t="s">
        <v>5423</v>
      </c>
      <c r="P1252" t="s">
        <v>5447</v>
      </c>
      <c r="Q1252" t="s">
        <v>5448</v>
      </c>
      <c r="R1252">
        <v>5</v>
      </c>
      <c r="S1252">
        <v>1208</v>
      </c>
      <c r="T1252">
        <v>0</v>
      </c>
      <c r="U1252">
        <v>144.9</v>
      </c>
      <c r="V1252" t="s">
        <v>42</v>
      </c>
      <c r="W1252">
        <v>132.19399999999999</v>
      </c>
      <c r="X1252" t="s">
        <v>50</v>
      </c>
      <c r="Y1252" t="s">
        <v>8761</v>
      </c>
      <c r="Z1252">
        <v>2012</v>
      </c>
      <c r="AA1252">
        <v>43</v>
      </c>
      <c r="AB1252">
        <v>8656</v>
      </c>
    </row>
    <row r="1253" spans="1:28" x14ac:dyDescent="0.2">
      <c r="A1253" t="s">
        <v>5449</v>
      </c>
      <c r="B1253" s="1">
        <v>41208</v>
      </c>
      <c r="C1253" s="1">
        <v>41213</v>
      </c>
      <c r="D1253" t="s">
        <v>45</v>
      </c>
      <c r="E1253" t="s">
        <v>5450</v>
      </c>
      <c r="F1253" t="s">
        <v>1907</v>
      </c>
      <c r="G1253" t="s">
        <v>262</v>
      </c>
      <c r="H1253" t="s">
        <v>2011</v>
      </c>
      <c r="I1253" t="s">
        <v>4731</v>
      </c>
      <c r="J1253" t="s">
        <v>3153</v>
      </c>
      <c r="K1253" t="s">
        <v>2005</v>
      </c>
      <c r="L1253" t="s">
        <v>2005</v>
      </c>
      <c r="M1253" t="s">
        <v>2014</v>
      </c>
      <c r="N1253" t="s">
        <v>5297</v>
      </c>
      <c r="O1253" t="s">
        <v>5423</v>
      </c>
      <c r="P1253" t="s">
        <v>5451</v>
      </c>
      <c r="Q1253" t="s">
        <v>5448</v>
      </c>
      <c r="R1253">
        <v>2</v>
      </c>
      <c r="S1253">
        <v>725</v>
      </c>
      <c r="T1253">
        <v>0</v>
      </c>
      <c r="U1253">
        <v>333.36</v>
      </c>
      <c r="V1253" t="s">
        <v>42</v>
      </c>
      <c r="W1253">
        <v>64.66</v>
      </c>
      <c r="X1253" t="s">
        <v>50</v>
      </c>
      <c r="Y1253" t="s">
        <v>8761</v>
      </c>
      <c r="Z1253">
        <v>2012</v>
      </c>
      <c r="AA1253">
        <v>43</v>
      </c>
      <c r="AB1253">
        <v>24663</v>
      </c>
    </row>
    <row r="1254" spans="1:28" x14ac:dyDescent="0.2">
      <c r="A1254" t="s">
        <v>5452</v>
      </c>
      <c r="B1254" s="1">
        <v>41318</v>
      </c>
      <c r="C1254" s="1">
        <v>41322</v>
      </c>
      <c r="D1254" t="s">
        <v>45</v>
      </c>
      <c r="E1254" t="s">
        <v>5453</v>
      </c>
      <c r="F1254" t="s">
        <v>1293</v>
      </c>
      <c r="G1254" t="s">
        <v>262</v>
      </c>
      <c r="H1254" t="s">
        <v>2174</v>
      </c>
      <c r="I1254" t="s">
        <v>5454</v>
      </c>
      <c r="J1254" t="s">
        <v>5455</v>
      </c>
      <c r="K1254" t="s">
        <v>1950</v>
      </c>
      <c r="L1254" t="s">
        <v>1950</v>
      </c>
      <c r="M1254" t="s">
        <v>1594</v>
      </c>
      <c r="N1254" t="s">
        <v>5297</v>
      </c>
      <c r="O1254" t="s">
        <v>5423</v>
      </c>
      <c r="P1254" t="s">
        <v>5456</v>
      </c>
      <c r="Q1254" t="s">
        <v>5457</v>
      </c>
      <c r="R1254">
        <v>4</v>
      </c>
      <c r="S1254">
        <v>454</v>
      </c>
      <c r="T1254">
        <v>0</v>
      </c>
      <c r="U1254">
        <v>45.36</v>
      </c>
      <c r="V1254" t="s">
        <v>42</v>
      </c>
      <c r="W1254">
        <v>44.881999999999998</v>
      </c>
      <c r="X1254" t="s">
        <v>50</v>
      </c>
      <c r="Y1254" t="s">
        <v>8754</v>
      </c>
      <c r="Z1254">
        <v>2013</v>
      </c>
      <c r="AA1254">
        <v>7</v>
      </c>
      <c r="AB1254">
        <v>9156</v>
      </c>
    </row>
    <row r="1255" spans="1:28" x14ac:dyDescent="0.2">
      <c r="A1255" t="s">
        <v>5112</v>
      </c>
      <c r="B1255" s="1">
        <v>41439</v>
      </c>
      <c r="C1255" s="1">
        <v>41443</v>
      </c>
      <c r="D1255" t="s">
        <v>45</v>
      </c>
      <c r="E1255" t="s">
        <v>5113</v>
      </c>
      <c r="F1255" t="s">
        <v>4314</v>
      </c>
      <c r="G1255" t="s">
        <v>262</v>
      </c>
      <c r="H1255" t="s">
        <v>2256</v>
      </c>
      <c r="I1255" t="s">
        <v>3659</v>
      </c>
      <c r="J1255" t="s">
        <v>5114</v>
      </c>
      <c r="K1255" t="s">
        <v>2005</v>
      </c>
      <c r="L1255" t="s">
        <v>2005</v>
      </c>
      <c r="M1255" t="s">
        <v>2112</v>
      </c>
      <c r="N1255" t="s">
        <v>5297</v>
      </c>
      <c r="O1255" t="s">
        <v>5423</v>
      </c>
      <c r="P1255" t="s">
        <v>5458</v>
      </c>
      <c r="Q1255" t="s">
        <v>5459</v>
      </c>
      <c r="R1255">
        <v>3</v>
      </c>
      <c r="S1255">
        <v>1322</v>
      </c>
      <c r="T1255">
        <v>0</v>
      </c>
      <c r="U1255">
        <v>145.35</v>
      </c>
      <c r="V1255" t="s">
        <v>42</v>
      </c>
      <c r="W1255">
        <v>83.03</v>
      </c>
      <c r="X1255" t="s">
        <v>50</v>
      </c>
      <c r="Y1255" t="s">
        <v>8738</v>
      </c>
      <c r="Z1255">
        <v>2013</v>
      </c>
      <c r="AA1255">
        <v>24</v>
      </c>
      <c r="AB1255">
        <v>24057</v>
      </c>
    </row>
    <row r="1256" spans="1:28" x14ac:dyDescent="0.2">
      <c r="A1256" t="s">
        <v>5460</v>
      </c>
      <c r="B1256" s="1">
        <v>41696</v>
      </c>
      <c r="C1256" s="1">
        <v>41703</v>
      </c>
      <c r="D1256" t="s">
        <v>45</v>
      </c>
      <c r="E1256" t="s">
        <v>4155</v>
      </c>
      <c r="F1256" t="s">
        <v>4156</v>
      </c>
      <c r="G1256" t="s">
        <v>262</v>
      </c>
      <c r="H1256" t="s">
        <v>1969</v>
      </c>
      <c r="I1256" t="s">
        <v>5461</v>
      </c>
      <c r="J1256" t="s">
        <v>5461</v>
      </c>
      <c r="K1256" t="s">
        <v>1950</v>
      </c>
      <c r="L1256" t="s">
        <v>1950</v>
      </c>
      <c r="M1256" t="s">
        <v>1757</v>
      </c>
      <c r="N1256" t="s">
        <v>5297</v>
      </c>
      <c r="O1256" t="s">
        <v>5423</v>
      </c>
      <c r="P1256" t="s">
        <v>5462</v>
      </c>
      <c r="Q1256" t="s">
        <v>5442</v>
      </c>
      <c r="R1256">
        <v>7</v>
      </c>
      <c r="S1256">
        <v>1919</v>
      </c>
      <c r="T1256">
        <v>0</v>
      </c>
      <c r="U1256">
        <v>633.22</v>
      </c>
      <c r="V1256" t="s">
        <v>42</v>
      </c>
      <c r="W1256">
        <v>93.745999999999995</v>
      </c>
      <c r="X1256" t="s">
        <v>50</v>
      </c>
      <c r="Y1256" t="s">
        <v>8756</v>
      </c>
      <c r="Z1256">
        <v>2014</v>
      </c>
      <c r="AA1256">
        <v>9</v>
      </c>
      <c r="AB1256">
        <v>6940</v>
      </c>
    </row>
    <row r="1257" spans="1:28" x14ac:dyDescent="0.2">
      <c r="A1257" t="s">
        <v>5463</v>
      </c>
      <c r="B1257" s="1">
        <v>41720</v>
      </c>
      <c r="C1257" s="1">
        <v>41727</v>
      </c>
      <c r="D1257" t="s">
        <v>45</v>
      </c>
      <c r="E1257" t="s">
        <v>5464</v>
      </c>
      <c r="F1257" t="s">
        <v>619</v>
      </c>
      <c r="G1257" t="s">
        <v>262</v>
      </c>
      <c r="H1257" t="s">
        <v>3046</v>
      </c>
      <c r="I1257" t="s">
        <v>5465</v>
      </c>
      <c r="J1257" t="s">
        <v>5466</v>
      </c>
      <c r="K1257" t="s">
        <v>2005</v>
      </c>
      <c r="L1257" t="s">
        <v>2005</v>
      </c>
      <c r="M1257" t="s">
        <v>2112</v>
      </c>
      <c r="N1257" t="s">
        <v>5297</v>
      </c>
      <c r="O1257" t="s">
        <v>5423</v>
      </c>
      <c r="P1257" t="s">
        <v>5467</v>
      </c>
      <c r="Q1257" t="s">
        <v>5468</v>
      </c>
      <c r="R1257">
        <v>2</v>
      </c>
      <c r="S1257">
        <v>732</v>
      </c>
      <c r="T1257">
        <v>0</v>
      </c>
      <c r="U1257">
        <v>102.42</v>
      </c>
      <c r="V1257" t="s">
        <v>42</v>
      </c>
      <c r="W1257">
        <v>39.659999999999997</v>
      </c>
      <c r="X1257" t="s">
        <v>50</v>
      </c>
      <c r="Y1257" t="s">
        <v>8758</v>
      </c>
      <c r="Z1257">
        <v>2014</v>
      </c>
      <c r="AA1257">
        <v>12</v>
      </c>
      <c r="AB1257">
        <v>24599</v>
      </c>
    </row>
    <row r="1258" spans="1:28" x14ac:dyDescent="0.2">
      <c r="A1258" t="s">
        <v>5469</v>
      </c>
      <c r="B1258" s="1">
        <v>41851</v>
      </c>
      <c r="C1258" s="1">
        <v>41855</v>
      </c>
      <c r="D1258" t="s">
        <v>45</v>
      </c>
      <c r="E1258" t="s">
        <v>5470</v>
      </c>
      <c r="F1258" t="s">
        <v>2153</v>
      </c>
      <c r="G1258" t="s">
        <v>262</v>
      </c>
      <c r="H1258" t="s">
        <v>1948</v>
      </c>
      <c r="I1258" t="s">
        <v>1948</v>
      </c>
      <c r="J1258" t="s">
        <v>4076</v>
      </c>
      <c r="K1258" t="s">
        <v>1950</v>
      </c>
      <c r="L1258" t="s">
        <v>1950</v>
      </c>
      <c r="M1258" t="s">
        <v>1757</v>
      </c>
      <c r="N1258" t="s">
        <v>5297</v>
      </c>
      <c r="O1258" t="s">
        <v>5423</v>
      </c>
      <c r="P1258" t="s">
        <v>5471</v>
      </c>
      <c r="Q1258" t="s">
        <v>5472</v>
      </c>
      <c r="R1258">
        <v>3</v>
      </c>
      <c r="S1258">
        <v>876</v>
      </c>
      <c r="T1258">
        <v>0</v>
      </c>
      <c r="U1258">
        <v>359.28</v>
      </c>
      <c r="V1258" t="s">
        <v>42</v>
      </c>
      <c r="W1258">
        <v>58.337000000000003</v>
      </c>
      <c r="X1258" t="s">
        <v>50</v>
      </c>
      <c r="Y1258" t="s">
        <v>8746</v>
      </c>
      <c r="Z1258">
        <v>2014</v>
      </c>
      <c r="AA1258">
        <v>31</v>
      </c>
      <c r="AB1258">
        <v>770</v>
      </c>
    </row>
    <row r="1259" spans="1:28" x14ac:dyDescent="0.2">
      <c r="A1259" t="s">
        <v>5473</v>
      </c>
      <c r="B1259" s="1">
        <v>41885</v>
      </c>
      <c r="C1259" s="1">
        <v>41889</v>
      </c>
      <c r="D1259" t="s">
        <v>45</v>
      </c>
      <c r="E1259" t="s">
        <v>4280</v>
      </c>
      <c r="F1259" t="s">
        <v>565</v>
      </c>
      <c r="G1259" t="s">
        <v>262</v>
      </c>
      <c r="H1259" t="s">
        <v>2011</v>
      </c>
      <c r="I1259" t="s">
        <v>4731</v>
      </c>
      <c r="J1259" t="s">
        <v>4787</v>
      </c>
      <c r="K1259" t="s">
        <v>2005</v>
      </c>
      <c r="L1259" t="s">
        <v>2005</v>
      </c>
      <c r="M1259" t="s">
        <v>2014</v>
      </c>
      <c r="N1259" t="s">
        <v>5297</v>
      </c>
      <c r="O1259" t="s">
        <v>5423</v>
      </c>
      <c r="P1259" t="s">
        <v>5474</v>
      </c>
      <c r="Q1259" t="s">
        <v>5475</v>
      </c>
      <c r="R1259">
        <v>3</v>
      </c>
      <c r="S1259">
        <v>1173</v>
      </c>
      <c r="T1259">
        <v>0</v>
      </c>
      <c r="U1259">
        <v>129.06</v>
      </c>
      <c r="V1259" t="s">
        <v>42</v>
      </c>
      <c r="W1259">
        <v>93.74</v>
      </c>
      <c r="X1259" t="s">
        <v>50</v>
      </c>
      <c r="Y1259" t="s">
        <v>8748</v>
      </c>
      <c r="Z1259">
        <v>2014</v>
      </c>
      <c r="AA1259">
        <v>36</v>
      </c>
      <c r="AB1259">
        <v>23020</v>
      </c>
    </row>
    <row r="1260" spans="1:28" x14ac:dyDescent="0.2">
      <c r="A1260" t="s">
        <v>5476</v>
      </c>
      <c r="B1260" s="1">
        <v>41886</v>
      </c>
      <c r="C1260" s="1">
        <v>41891</v>
      </c>
      <c r="D1260" t="s">
        <v>45</v>
      </c>
      <c r="E1260" t="s">
        <v>4285</v>
      </c>
      <c r="F1260" t="s">
        <v>4286</v>
      </c>
      <c r="G1260" t="s">
        <v>262</v>
      </c>
      <c r="H1260" t="s">
        <v>1985</v>
      </c>
      <c r="I1260" t="s">
        <v>1986</v>
      </c>
      <c r="J1260" t="s">
        <v>3650</v>
      </c>
      <c r="K1260" t="s">
        <v>1879</v>
      </c>
      <c r="L1260" t="s">
        <v>1879</v>
      </c>
      <c r="M1260" t="s">
        <v>1988</v>
      </c>
      <c r="N1260" t="s">
        <v>5297</v>
      </c>
      <c r="O1260" t="s">
        <v>5423</v>
      </c>
      <c r="P1260" t="s">
        <v>5477</v>
      </c>
      <c r="Q1260" t="s">
        <v>5478</v>
      </c>
      <c r="R1260">
        <v>12</v>
      </c>
      <c r="S1260">
        <v>2020</v>
      </c>
      <c r="T1260">
        <v>0</v>
      </c>
      <c r="U1260">
        <v>706.68</v>
      </c>
      <c r="V1260" t="s">
        <v>42</v>
      </c>
      <c r="W1260">
        <v>184.2</v>
      </c>
      <c r="X1260" t="s">
        <v>50</v>
      </c>
      <c r="Y1260" t="s">
        <v>8748</v>
      </c>
      <c r="Z1260">
        <v>2014</v>
      </c>
      <c r="AA1260">
        <v>36</v>
      </c>
      <c r="AB1260">
        <v>15143</v>
      </c>
    </row>
    <row r="1261" spans="1:28" x14ac:dyDescent="0.2">
      <c r="A1261" t="s">
        <v>5479</v>
      </c>
      <c r="B1261" s="1">
        <v>41962</v>
      </c>
      <c r="C1261" s="1">
        <v>41967</v>
      </c>
      <c r="D1261" t="s">
        <v>45</v>
      </c>
      <c r="E1261" t="s">
        <v>2146</v>
      </c>
      <c r="F1261" t="s">
        <v>2147</v>
      </c>
      <c r="G1261" t="s">
        <v>262</v>
      </c>
      <c r="H1261" t="s">
        <v>2011</v>
      </c>
      <c r="I1261" t="s">
        <v>4731</v>
      </c>
      <c r="J1261" t="s">
        <v>5480</v>
      </c>
      <c r="K1261" t="s">
        <v>2005</v>
      </c>
      <c r="L1261" t="s">
        <v>2005</v>
      </c>
      <c r="M1261" t="s">
        <v>2014</v>
      </c>
      <c r="N1261" t="s">
        <v>5297</v>
      </c>
      <c r="O1261" t="s">
        <v>5423</v>
      </c>
      <c r="P1261" t="s">
        <v>5481</v>
      </c>
      <c r="Q1261" t="s">
        <v>5482</v>
      </c>
      <c r="R1261">
        <v>5</v>
      </c>
      <c r="S1261">
        <v>2061</v>
      </c>
      <c r="T1261">
        <v>0</v>
      </c>
      <c r="U1261">
        <v>886.05</v>
      </c>
      <c r="V1261" t="s">
        <v>42</v>
      </c>
      <c r="W1261">
        <v>179.5</v>
      </c>
      <c r="X1261" t="s">
        <v>50</v>
      </c>
      <c r="Y1261" t="s">
        <v>8768</v>
      </c>
      <c r="Z1261">
        <v>2014</v>
      </c>
      <c r="AA1261">
        <v>47</v>
      </c>
      <c r="AB1261">
        <v>22469</v>
      </c>
    </row>
    <row r="1262" spans="1:28" x14ac:dyDescent="0.2">
      <c r="A1262" t="s">
        <v>5483</v>
      </c>
      <c r="B1262" s="1">
        <v>41967</v>
      </c>
      <c r="C1262" s="1">
        <v>41971</v>
      </c>
      <c r="D1262" t="s">
        <v>45</v>
      </c>
      <c r="E1262" t="s">
        <v>5484</v>
      </c>
      <c r="F1262" t="s">
        <v>290</v>
      </c>
      <c r="G1262" t="s">
        <v>262</v>
      </c>
      <c r="H1262" t="s">
        <v>1985</v>
      </c>
      <c r="I1262" t="s">
        <v>1986</v>
      </c>
      <c r="J1262" t="s">
        <v>5485</v>
      </c>
      <c r="K1262" t="s">
        <v>1879</v>
      </c>
      <c r="L1262" t="s">
        <v>1879</v>
      </c>
      <c r="M1262" t="s">
        <v>1988</v>
      </c>
      <c r="N1262" t="s">
        <v>5297</v>
      </c>
      <c r="O1262" t="s">
        <v>5423</v>
      </c>
      <c r="P1262" t="s">
        <v>5486</v>
      </c>
      <c r="Q1262" t="s">
        <v>5487</v>
      </c>
      <c r="R1262">
        <v>5</v>
      </c>
      <c r="S1262">
        <v>627</v>
      </c>
      <c r="T1262">
        <v>0</v>
      </c>
      <c r="U1262">
        <v>300.75</v>
      </c>
      <c r="V1262" t="s">
        <v>42</v>
      </c>
      <c r="W1262">
        <v>25.13</v>
      </c>
      <c r="X1262" t="s">
        <v>50</v>
      </c>
      <c r="Y1262" t="s">
        <v>8768</v>
      </c>
      <c r="Z1262">
        <v>2014</v>
      </c>
      <c r="AA1262">
        <v>48</v>
      </c>
      <c r="AB1262">
        <v>11379</v>
      </c>
    </row>
    <row r="1263" spans="1:28" x14ac:dyDescent="0.2">
      <c r="A1263" t="s">
        <v>5064</v>
      </c>
      <c r="B1263" s="1">
        <v>40598</v>
      </c>
      <c r="C1263" s="1">
        <v>40602</v>
      </c>
      <c r="D1263" t="s">
        <v>45</v>
      </c>
      <c r="E1263" t="s">
        <v>4041</v>
      </c>
      <c r="F1263" t="s">
        <v>569</v>
      </c>
      <c r="G1263" t="s">
        <v>246</v>
      </c>
      <c r="H1263" t="s">
        <v>1961</v>
      </c>
      <c r="I1263" t="s">
        <v>5065</v>
      </c>
      <c r="J1263" t="s">
        <v>5065</v>
      </c>
      <c r="K1263" t="s">
        <v>1879</v>
      </c>
      <c r="L1263" t="s">
        <v>1879</v>
      </c>
      <c r="M1263" t="s">
        <v>1757</v>
      </c>
      <c r="N1263" t="s">
        <v>5297</v>
      </c>
      <c r="O1263" t="s">
        <v>5423</v>
      </c>
      <c r="P1263" t="s">
        <v>5488</v>
      </c>
      <c r="Q1263" t="s">
        <v>5489</v>
      </c>
      <c r="R1263">
        <v>5</v>
      </c>
      <c r="S1263">
        <v>2076</v>
      </c>
      <c r="T1263">
        <v>0</v>
      </c>
      <c r="U1263">
        <v>103.8</v>
      </c>
      <c r="V1263" t="s">
        <v>42</v>
      </c>
      <c r="W1263">
        <v>197.11</v>
      </c>
      <c r="X1263" t="s">
        <v>50</v>
      </c>
      <c r="Y1263" t="s">
        <v>8770</v>
      </c>
      <c r="Z1263">
        <v>2011</v>
      </c>
      <c r="AA1263">
        <v>9</v>
      </c>
      <c r="AB1263">
        <v>10425</v>
      </c>
    </row>
    <row r="1264" spans="1:28" x14ac:dyDescent="0.2">
      <c r="A1264" t="s">
        <v>5490</v>
      </c>
      <c r="B1264" s="1">
        <v>40723</v>
      </c>
      <c r="C1264" s="1">
        <v>40728</v>
      </c>
      <c r="D1264" t="s">
        <v>45</v>
      </c>
      <c r="E1264" t="s">
        <v>5491</v>
      </c>
      <c r="F1264" t="s">
        <v>645</v>
      </c>
      <c r="G1264" t="s">
        <v>246</v>
      </c>
      <c r="H1264" t="s">
        <v>2840</v>
      </c>
      <c r="I1264" t="s">
        <v>5492</v>
      </c>
      <c r="J1264" t="s">
        <v>5493</v>
      </c>
      <c r="K1264" t="s">
        <v>2023</v>
      </c>
      <c r="L1264" t="s">
        <v>2023</v>
      </c>
      <c r="M1264" t="s">
        <v>2023</v>
      </c>
      <c r="N1264" t="s">
        <v>5297</v>
      </c>
      <c r="O1264" t="s">
        <v>5423</v>
      </c>
      <c r="P1264" t="s">
        <v>5494</v>
      </c>
      <c r="Q1264" t="s">
        <v>5495</v>
      </c>
      <c r="R1264">
        <v>8</v>
      </c>
      <c r="S1264">
        <v>3312</v>
      </c>
      <c r="T1264">
        <v>0</v>
      </c>
      <c r="U1264">
        <v>1622.88</v>
      </c>
      <c r="V1264" t="s">
        <v>42</v>
      </c>
      <c r="W1264">
        <v>209.36</v>
      </c>
      <c r="X1264" t="s">
        <v>50</v>
      </c>
      <c r="Y1264" t="s">
        <v>8757</v>
      </c>
      <c r="Z1264">
        <v>2011</v>
      </c>
      <c r="AA1264">
        <v>27</v>
      </c>
      <c r="AB1264">
        <v>50372</v>
      </c>
    </row>
    <row r="1265" spans="1:28" x14ac:dyDescent="0.2">
      <c r="A1265" t="s">
        <v>5496</v>
      </c>
      <c r="B1265" s="1">
        <v>40740</v>
      </c>
      <c r="C1265" s="1">
        <v>40744</v>
      </c>
      <c r="D1265" t="s">
        <v>45</v>
      </c>
      <c r="E1265" t="s">
        <v>5497</v>
      </c>
      <c r="F1265" t="s">
        <v>5498</v>
      </c>
      <c r="G1265" t="s">
        <v>246</v>
      </c>
      <c r="H1265" t="s">
        <v>2011</v>
      </c>
      <c r="I1265" t="s">
        <v>4303</v>
      </c>
      <c r="J1265" t="s">
        <v>5499</v>
      </c>
      <c r="K1265" t="s">
        <v>2005</v>
      </c>
      <c r="L1265" t="s">
        <v>2005</v>
      </c>
      <c r="M1265" t="s">
        <v>2014</v>
      </c>
      <c r="N1265" t="s">
        <v>5297</v>
      </c>
      <c r="O1265" t="s">
        <v>5423</v>
      </c>
      <c r="P1265" t="s">
        <v>5500</v>
      </c>
      <c r="Q1265" t="s">
        <v>5501</v>
      </c>
      <c r="R1265">
        <v>14</v>
      </c>
      <c r="S1265">
        <v>1729</v>
      </c>
      <c r="T1265">
        <v>0</v>
      </c>
      <c r="U1265">
        <v>483.84</v>
      </c>
      <c r="V1265" t="s">
        <v>42</v>
      </c>
      <c r="W1265">
        <v>164.33</v>
      </c>
      <c r="X1265" t="s">
        <v>50</v>
      </c>
      <c r="Y1265" t="s">
        <v>8760</v>
      </c>
      <c r="Z1265">
        <v>2011</v>
      </c>
      <c r="AA1265">
        <v>29</v>
      </c>
      <c r="AB1265">
        <v>23720</v>
      </c>
    </row>
    <row r="1266" spans="1:28" x14ac:dyDescent="0.2">
      <c r="A1266" t="s">
        <v>5502</v>
      </c>
      <c r="B1266" s="1">
        <v>40771</v>
      </c>
      <c r="C1266" s="1">
        <v>40775</v>
      </c>
      <c r="D1266" t="s">
        <v>45</v>
      </c>
      <c r="E1266" t="s">
        <v>5503</v>
      </c>
      <c r="F1266" t="s">
        <v>4208</v>
      </c>
      <c r="G1266" t="s">
        <v>246</v>
      </c>
      <c r="H1266" t="s">
        <v>2256</v>
      </c>
      <c r="I1266" t="s">
        <v>2555</v>
      </c>
      <c r="J1266" t="s">
        <v>5201</v>
      </c>
      <c r="K1266" t="s">
        <v>2005</v>
      </c>
      <c r="L1266" t="s">
        <v>2005</v>
      </c>
      <c r="M1266" t="s">
        <v>2112</v>
      </c>
      <c r="N1266" t="s">
        <v>5297</v>
      </c>
      <c r="O1266" t="s">
        <v>5423</v>
      </c>
      <c r="P1266" t="s">
        <v>5504</v>
      </c>
      <c r="Q1266" t="s">
        <v>5505</v>
      </c>
      <c r="R1266">
        <v>9</v>
      </c>
      <c r="S1266">
        <v>3274</v>
      </c>
      <c r="T1266">
        <v>0</v>
      </c>
      <c r="U1266">
        <v>261.89999999999998</v>
      </c>
      <c r="V1266" t="s">
        <v>42</v>
      </c>
      <c r="W1266">
        <v>351.08</v>
      </c>
      <c r="X1266" t="s">
        <v>50</v>
      </c>
      <c r="Y1266" t="s">
        <v>8724</v>
      </c>
      <c r="Z1266">
        <v>2011</v>
      </c>
      <c r="AA1266">
        <v>34</v>
      </c>
      <c r="AB1266">
        <v>20869</v>
      </c>
    </row>
    <row r="1267" spans="1:28" x14ac:dyDescent="0.2">
      <c r="A1267" t="s">
        <v>5506</v>
      </c>
      <c r="B1267" s="1">
        <v>40774</v>
      </c>
      <c r="C1267" s="1">
        <v>40778</v>
      </c>
      <c r="D1267" t="s">
        <v>45</v>
      </c>
      <c r="E1267" t="s">
        <v>5507</v>
      </c>
      <c r="F1267" t="s">
        <v>2446</v>
      </c>
      <c r="G1267" t="s">
        <v>246</v>
      </c>
      <c r="H1267" t="s">
        <v>2011</v>
      </c>
      <c r="I1267" t="s">
        <v>2104</v>
      </c>
      <c r="J1267" t="s">
        <v>5508</v>
      </c>
      <c r="K1267" t="s">
        <v>2005</v>
      </c>
      <c r="L1267" t="s">
        <v>2005</v>
      </c>
      <c r="M1267" t="s">
        <v>2014</v>
      </c>
      <c r="N1267" t="s">
        <v>5297</v>
      </c>
      <c r="O1267" t="s">
        <v>5423</v>
      </c>
      <c r="P1267" t="s">
        <v>5509</v>
      </c>
      <c r="Q1267" t="s">
        <v>5510</v>
      </c>
      <c r="R1267">
        <v>5</v>
      </c>
      <c r="S1267">
        <v>1938</v>
      </c>
      <c r="T1267">
        <v>0</v>
      </c>
      <c r="U1267">
        <v>135.6</v>
      </c>
      <c r="V1267" t="s">
        <v>42</v>
      </c>
      <c r="W1267">
        <v>170.38</v>
      </c>
      <c r="X1267" t="s">
        <v>50</v>
      </c>
      <c r="Y1267" t="s">
        <v>8724</v>
      </c>
      <c r="Z1267">
        <v>2011</v>
      </c>
      <c r="AA1267">
        <v>34</v>
      </c>
      <c r="AB1267">
        <v>21621</v>
      </c>
    </row>
    <row r="1268" spans="1:28" x14ac:dyDescent="0.2">
      <c r="A1268" t="s">
        <v>5511</v>
      </c>
      <c r="B1268" s="1">
        <v>40849</v>
      </c>
      <c r="C1268" s="1">
        <v>40855</v>
      </c>
      <c r="D1268" t="s">
        <v>45</v>
      </c>
      <c r="E1268" t="s">
        <v>5512</v>
      </c>
      <c r="F1268" t="s">
        <v>5513</v>
      </c>
      <c r="G1268" t="s">
        <v>246</v>
      </c>
      <c r="H1268" t="s">
        <v>2057</v>
      </c>
      <c r="I1268" t="s">
        <v>5514</v>
      </c>
      <c r="J1268" t="s">
        <v>5514</v>
      </c>
      <c r="K1268" t="s">
        <v>1950</v>
      </c>
      <c r="L1268" t="s">
        <v>1950</v>
      </c>
      <c r="M1268" t="s">
        <v>2060</v>
      </c>
      <c r="N1268" t="s">
        <v>5297</v>
      </c>
      <c r="O1268" t="s">
        <v>5423</v>
      </c>
      <c r="P1268" t="s">
        <v>5515</v>
      </c>
      <c r="Q1268" t="s">
        <v>5516</v>
      </c>
      <c r="R1268">
        <v>6</v>
      </c>
      <c r="S1268">
        <v>608</v>
      </c>
      <c r="T1268">
        <v>0</v>
      </c>
      <c r="U1268">
        <v>91.08</v>
      </c>
      <c r="V1268" t="s">
        <v>42</v>
      </c>
      <c r="W1268">
        <v>49.343000000000004</v>
      </c>
      <c r="X1268" t="s">
        <v>50</v>
      </c>
      <c r="Y1268" t="s">
        <v>8727</v>
      </c>
      <c r="Z1268">
        <v>2011</v>
      </c>
      <c r="AA1268">
        <v>45</v>
      </c>
      <c r="AB1268">
        <v>3072</v>
      </c>
    </row>
    <row r="1269" spans="1:28" x14ac:dyDescent="0.2">
      <c r="A1269" t="s">
        <v>5517</v>
      </c>
      <c r="B1269" s="1">
        <v>40854</v>
      </c>
      <c r="C1269" s="1">
        <v>40860</v>
      </c>
      <c r="D1269" t="s">
        <v>45</v>
      </c>
      <c r="E1269" t="s">
        <v>5518</v>
      </c>
      <c r="F1269" t="s">
        <v>585</v>
      </c>
      <c r="G1269" t="s">
        <v>246</v>
      </c>
      <c r="H1269" t="s">
        <v>2454</v>
      </c>
      <c r="I1269" t="s">
        <v>3731</v>
      </c>
      <c r="J1269" t="s">
        <v>3731</v>
      </c>
      <c r="K1269" t="s">
        <v>2023</v>
      </c>
      <c r="L1269" t="s">
        <v>2023</v>
      </c>
      <c r="M1269" t="s">
        <v>2023</v>
      </c>
      <c r="N1269" t="s">
        <v>5297</v>
      </c>
      <c r="O1269" t="s">
        <v>5423</v>
      </c>
      <c r="P1269" t="s">
        <v>5519</v>
      </c>
      <c r="Q1269" t="s">
        <v>5433</v>
      </c>
      <c r="R1269">
        <v>4</v>
      </c>
      <c r="S1269">
        <v>1744</v>
      </c>
      <c r="T1269">
        <v>0</v>
      </c>
      <c r="U1269">
        <v>714.96</v>
      </c>
      <c r="V1269" t="s">
        <v>42</v>
      </c>
      <c r="W1269">
        <v>220.39</v>
      </c>
      <c r="X1269" t="s">
        <v>50</v>
      </c>
      <c r="Y1269" t="s">
        <v>8727</v>
      </c>
      <c r="Z1269">
        <v>2011</v>
      </c>
      <c r="AA1269">
        <v>46</v>
      </c>
      <c r="AB1269">
        <v>43958</v>
      </c>
    </row>
    <row r="1270" spans="1:28" x14ac:dyDescent="0.2">
      <c r="A1270" t="s">
        <v>5520</v>
      </c>
      <c r="B1270" s="1">
        <v>40886</v>
      </c>
      <c r="C1270" s="1">
        <v>40891</v>
      </c>
      <c r="D1270" t="s">
        <v>45</v>
      </c>
      <c r="E1270" t="s">
        <v>5521</v>
      </c>
      <c r="F1270" t="s">
        <v>454</v>
      </c>
      <c r="G1270" t="s">
        <v>246</v>
      </c>
      <c r="H1270" t="s">
        <v>1985</v>
      </c>
      <c r="I1270" t="s">
        <v>1986</v>
      </c>
      <c r="J1270" t="s">
        <v>3650</v>
      </c>
      <c r="K1270" t="s">
        <v>1879</v>
      </c>
      <c r="L1270" t="s">
        <v>1879</v>
      </c>
      <c r="M1270" t="s">
        <v>1988</v>
      </c>
      <c r="N1270" t="s">
        <v>5297</v>
      </c>
      <c r="O1270" t="s">
        <v>5423</v>
      </c>
      <c r="P1270" t="s">
        <v>5522</v>
      </c>
      <c r="Q1270" t="s">
        <v>5523</v>
      </c>
      <c r="R1270">
        <v>7</v>
      </c>
      <c r="S1270">
        <v>874</v>
      </c>
      <c r="T1270">
        <v>0</v>
      </c>
      <c r="U1270">
        <v>340.83</v>
      </c>
      <c r="V1270" t="s">
        <v>42</v>
      </c>
      <c r="W1270">
        <v>90.7</v>
      </c>
      <c r="X1270" t="s">
        <v>50</v>
      </c>
      <c r="Y1270" t="s">
        <v>8728</v>
      </c>
      <c r="Z1270">
        <v>2011</v>
      </c>
      <c r="AA1270">
        <v>50</v>
      </c>
      <c r="AB1270">
        <v>16384</v>
      </c>
    </row>
    <row r="1271" spans="1:28" x14ac:dyDescent="0.2">
      <c r="A1271" t="s">
        <v>5524</v>
      </c>
      <c r="B1271" s="1">
        <v>40908</v>
      </c>
      <c r="C1271" s="1">
        <v>40913</v>
      </c>
      <c r="D1271" t="s">
        <v>45</v>
      </c>
      <c r="E1271" t="s">
        <v>5525</v>
      </c>
      <c r="F1271" t="s">
        <v>4436</v>
      </c>
      <c r="G1271" t="s">
        <v>246</v>
      </c>
      <c r="H1271" t="s">
        <v>2834</v>
      </c>
      <c r="I1271" t="s">
        <v>2835</v>
      </c>
      <c r="J1271" t="s">
        <v>2836</v>
      </c>
      <c r="K1271" t="s">
        <v>1979</v>
      </c>
      <c r="L1271" t="s">
        <v>1979</v>
      </c>
      <c r="M1271" t="s">
        <v>1979</v>
      </c>
      <c r="N1271" t="s">
        <v>5297</v>
      </c>
      <c r="O1271" t="s">
        <v>5423</v>
      </c>
      <c r="P1271" t="s">
        <v>5526</v>
      </c>
      <c r="Q1271" t="s">
        <v>5527</v>
      </c>
      <c r="R1271">
        <v>4</v>
      </c>
      <c r="S1271">
        <v>506</v>
      </c>
      <c r="T1271">
        <v>0</v>
      </c>
      <c r="U1271">
        <v>212.52</v>
      </c>
      <c r="V1271" t="s">
        <v>42</v>
      </c>
      <c r="W1271">
        <v>28.4</v>
      </c>
      <c r="X1271" t="s">
        <v>50</v>
      </c>
      <c r="Y1271" t="s">
        <v>8728</v>
      </c>
      <c r="Z1271">
        <v>2011</v>
      </c>
      <c r="AA1271">
        <v>53</v>
      </c>
      <c r="AB1271">
        <v>44036</v>
      </c>
    </row>
    <row r="1272" spans="1:28" x14ac:dyDescent="0.2">
      <c r="A1272" t="s">
        <v>5528</v>
      </c>
      <c r="B1272" s="1">
        <v>41024</v>
      </c>
      <c r="C1272" s="1">
        <v>41029</v>
      </c>
      <c r="D1272" t="s">
        <v>45</v>
      </c>
      <c r="E1272" t="s">
        <v>5529</v>
      </c>
      <c r="F1272" t="s">
        <v>2509</v>
      </c>
      <c r="G1272" t="s">
        <v>246</v>
      </c>
      <c r="H1272" t="s">
        <v>1976</v>
      </c>
      <c r="I1272" t="s">
        <v>1977</v>
      </c>
      <c r="J1272" t="s">
        <v>1978</v>
      </c>
      <c r="K1272" t="s">
        <v>1979</v>
      </c>
      <c r="L1272" t="s">
        <v>1979</v>
      </c>
      <c r="M1272" t="s">
        <v>1979</v>
      </c>
      <c r="N1272" t="s">
        <v>5297</v>
      </c>
      <c r="O1272" t="s">
        <v>5423</v>
      </c>
      <c r="P1272" t="s">
        <v>5530</v>
      </c>
      <c r="Q1272" t="s">
        <v>5505</v>
      </c>
      <c r="R1272">
        <v>6</v>
      </c>
      <c r="S1272">
        <v>2183</v>
      </c>
      <c r="T1272">
        <v>0</v>
      </c>
      <c r="U1272">
        <v>327.24</v>
      </c>
      <c r="V1272" t="s">
        <v>42</v>
      </c>
      <c r="W1272">
        <v>232.24</v>
      </c>
      <c r="X1272" t="s">
        <v>50</v>
      </c>
      <c r="Y1272" t="s">
        <v>8731</v>
      </c>
      <c r="Z1272">
        <v>2012</v>
      </c>
      <c r="AA1272">
        <v>17</v>
      </c>
      <c r="AB1272">
        <v>45983</v>
      </c>
    </row>
    <row r="1273" spans="1:28" x14ac:dyDescent="0.2">
      <c r="A1273" t="s">
        <v>5531</v>
      </c>
      <c r="B1273" s="1">
        <v>41139</v>
      </c>
      <c r="C1273" s="1">
        <v>41145</v>
      </c>
      <c r="D1273" t="s">
        <v>45</v>
      </c>
      <c r="E1273" t="s">
        <v>5532</v>
      </c>
      <c r="F1273" t="s">
        <v>2646</v>
      </c>
      <c r="G1273" t="s">
        <v>246</v>
      </c>
      <c r="H1273" t="s">
        <v>2315</v>
      </c>
      <c r="I1273" t="s">
        <v>3110</v>
      </c>
      <c r="J1273" t="s">
        <v>5533</v>
      </c>
      <c r="K1273" t="s">
        <v>1950</v>
      </c>
      <c r="L1273" t="s">
        <v>1950</v>
      </c>
      <c r="M1273" t="s">
        <v>1594</v>
      </c>
      <c r="N1273" t="s">
        <v>5297</v>
      </c>
      <c r="O1273" t="s">
        <v>5423</v>
      </c>
      <c r="P1273" t="s">
        <v>5534</v>
      </c>
      <c r="Q1273" t="s">
        <v>5535</v>
      </c>
      <c r="R1273">
        <v>3</v>
      </c>
      <c r="S1273">
        <v>827</v>
      </c>
      <c r="T1273">
        <v>0</v>
      </c>
      <c r="U1273">
        <v>148.74</v>
      </c>
      <c r="V1273" t="s">
        <v>42</v>
      </c>
      <c r="W1273">
        <v>28.81</v>
      </c>
      <c r="X1273" t="s">
        <v>50</v>
      </c>
      <c r="Y1273" t="s">
        <v>8732</v>
      </c>
      <c r="Z1273">
        <v>2012</v>
      </c>
      <c r="AA1273">
        <v>33</v>
      </c>
      <c r="AB1273">
        <v>2643</v>
      </c>
    </row>
    <row r="1274" spans="1:28" x14ac:dyDescent="0.2">
      <c r="A1274" t="s">
        <v>5536</v>
      </c>
      <c r="B1274" s="1">
        <v>41207</v>
      </c>
      <c r="C1274" s="1">
        <v>41211</v>
      </c>
      <c r="D1274" t="s">
        <v>45</v>
      </c>
      <c r="E1274" t="s">
        <v>5537</v>
      </c>
      <c r="F1274" t="s">
        <v>5538</v>
      </c>
      <c r="G1274" t="s">
        <v>246</v>
      </c>
      <c r="H1274" t="s">
        <v>2256</v>
      </c>
      <c r="I1274" t="s">
        <v>2498</v>
      </c>
      <c r="J1274" t="s">
        <v>5539</v>
      </c>
      <c r="K1274" t="s">
        <v>2005</v>
      </c>
      <c r="L1274" t="s">
        <v>2005</v>
      </c>
      <c r="M1274" t="s">
        <v>2112</v>
      </c>
      <c r="N1274" t="s">
        <v>5297</v>
      </c>
      <c r="O1274" t="s">
        <v>5423</v>
      </c>
      <c r="P1274" t="s">
        <v>5540</v>
      </c>
      <c r="Q1274" t="s">
        <v>5541</v>
      </c>
      <c r="R1274">
        <v>5</v>
      </c>
      <c r="S1274">
        <v>2187</v>
      </c>
      <c r="T1274">
        <v>0</v>
      </c>
      <c r="U1274">
        <v>481.05</v>
      </c>
      <c r="V1274" t="s">
        <v>42</v>
      </c>
      <c r="W1274">
        <v>178.04</v>
      </c>
      <c r="X1274" t="s">
        <v>50</v>
      </c>
      <c r="Y1274" t="s">
        <v>8761</v>
      </c>
      <c r="Z1274">
        <v>2012</v>
      </c>
      <c r="AA1274">
        <v>43</v>
      </c>
      <c r="AB1274">
        <v>24044</v>
      </c>
    </row>
    <row r="1275" spans="1:28" x14ac:dyDescent="0.2">
      <c r="A1275" t="s">
        <v>5542</v>
      </c>
      <c r="B1275" s="1">
        <v>41221</v>
      </c>
      <c r="C1275" s="1">
        <v>41225</v>
      </c>
      <c r="D1275" t="s">
        <v>45</v>
      </c>
      <c r="E1275" t="s">
        <v>5543</v>
      </c>
      <c r="F1275" t="s">
        <v>5544</v>
      </c>
      <c r="G1275" t="s">
        <v>246</v>
      </c>
      <c r="H1275" t="s">
        <v>2011</v>
      </c>
      <c r="I1275" t="s">
        <v>2388</v>
      </c>
      <c r="J1275" t="s">
        <v>2811</v>
      </c>
      <c r="K1275" t="s">
        <v>2005</v>
      </c>
      <c r="L1275" t="s">
        <v>2005</v>
      </c>
      <c r="M1275" t="s">
        <v>2014</v>
      </c>
      <c r="N1275" t="s">
        <v>5297</v>
      </c>
      <c r="O1275" t="s">
        <v>5423</v>
      </c>
      <c r="P1275" t="s">
        <v>5545</v>
      </c>
      <c r="Q1275" t="s">
        <v>5546</v>
      </c>
      <c r="R1275">
        <v>5</v>
      </c>
      <c r="S1275">
        <v>1822</v>
      </c>
      <c r="T1275">
        <v>0</v>
      </c>
      <c r="U1275">
        <v>655.65</v>
      </c>
      <c r="V1275" t="s">
        <v>42</v>
      </c>
      <c r="W1275">
        <v>187.65</v>
      </c>
      <c r="X1275" t="s">
        <v>50</v>
      </c>
      <c r="Y1275" t="s">
        <v>8733</v>
      </c>
      <c r="Z1275">
        <v>2012</v>
      </c>
      <c r="AA1275">
        <v>45</v>
      </c>
      <c r="AB1275">
        <v>22851</v>
      </c>
    </row>
    <row r="1276" spans="1:28" x14ac:dyDescent="0.2">
      <c r="A1276" t="s">
        <v>5547</v>
      </c>
      <c r="B1276" s="1">
        <v>41236</v>
      </c>
      <c r="C1276" s="1">
        <v>41240</v>
      </c>
      <c r="D1276" t="s">
        <v>45</v>
      </c>
      <c r="E1276" t="s">
        <v>5548</v>
      </c>
      <c r="F1276" t="s">
        <v>958</v>
      </c>
      <c r="G1276" t="s">
        <v>246</v>
      </c>
      <c r="H1276" t="s">
        <v>1985</v>
      </c>
      <c r="I1276" t="s">
        <v>1986</v>
      </c>
      <c r="J1276" t="s">
        <v>5549</v>
      </c>
      <c r="K1276" t="s">
        <v>1879</v>
      </c>
      <c r="L1276" t="s">
        <v>1879</v>
      </c>
      <c r="M1276" t="s">
        <v>1988</v>
      </c>
      <c r="N1276" t="s">
        <v>5297</v>
      </c>
      <c r="O1276" t="s">
        <v>5423</v>
      </c>
      <c r="P1276" t="s">
        <v>5550</v>
      </c>
      <c r="Q1276" t="s">
        <v>5551</v>
      </c>
      <c r="R1276">
        <v>3</v>
      </c>
      <c r="S1276">
        <v>1167</v>
      </c>
      <c r="T1276">
        <v>0</v>
      </c>
      <c r="U1276">
        <v>93.33</v>
      </c>
      <c r="V1276" t="s">
        <v>42</v>
      </c>
      <c r="W1276">
        <v>47.63</v>
      </c>
      <c r="X1276" t="s">
        <v>50</v>
      </c>
      <c r="Y1276" t="s">
        <v>8733</v>
      </c>
      <c r="Z1276">
        <v>2012</v>
      </c>
      <c r="AA1276">
        <v>47</v>
      </c>
      <c r="AB1276">
        <v>16301</v>
      </c>
    </row>
    <row r="1277" spans="1:28" x14ac:dyDescent="0.2">
      <c r="A1277" t="s">
        <v>5552</v>
      </c>
      <c r="B1277" s="1">
        <v>41279</v>
      </c>
      <c r="C1277" s="1">
        <v>41285</v>
      </c>
      <c r="D1277" t="s">
        <v>45</v>
      </c>
      <c r="E1277" t="s">
        <v>4858</v>
      </c>
      <c r="F1277" t="s">
        <v>2513</v>
      </c>
      <c r="G1277" t="s">
        <v>246</v>
      </c>
      <c r="H1277" t="s">
        <v>2035</v>
      </c>
      <c r="I1277" t="s">
        <v>5553</v>
      </c>
      <c r="J1277" t="s">
        <v>4616</v>
      </c>
      <c r="K1277" t="s">
        <v>2005</v>
      </c>
      <c r="L1277" t="s">
        <v>2005</v>
      </c>
      <c r="M1277" t="s">
        <v>2014</v>
      </c>
      <c r="N1277" t="s">
        <v>5297</v>
      </c>
      <c r="O1277" t="s">
        <v>5423</v>
      </c>
      <c r="P1277" t="s">
        <v>5554</v>
      </c>
      <c r="Q1277" t="s">
        <v>5555</v>
      </c>
      <c r="R1277">
        <v>5</v>
      </c>
      <c r="S1277">
        <v>758</v>
      </c>
      <c r="T1277">
        <v>0</v>
      </c>
      <c r="U1277">
        <v>151.5</v>
      </c>
      <c r="V1277" t="s">
        <v>42</v>
      </c>
      <c r="W1277">
        <v>39.81</v>
      </c>
      <c r="X1277" t="s">
        <v>50</v>
      </c>
      <c r="Y1277" t="s">
        <v>8753</v>
      </c>
      <c r="Z1277">
        <v>2013</v>
      </c>
      <c r="AA1277">
        <v>1</v>
      </c>
      <c r="AB1277">
        <v>21047</v>
      </c>
    </row>
    <row r="1278" spans="1:28" x14ac:dyDescent="0.2">
      <c r="A1278" t="s">
        <v>5556</v>
      </c>
      <c r="B1278" s="1">
        <v>41293</v>
      </c>
      <c r="C1278" s="1">
        <v>41300</v>
      </c>
      <c r="D1278" t="s">
        <v>45</v>
      </c>
      <c r="E1278" t="s">
        <v>5557</v>
      </c>
      <c r="F1278" t="s">
        <v>3491</v>
      </c>
      <c r="G1278" t="s">
        <v>246</v>
      </c>
      <c r="H1278" t="s">
        <v>2315</v>
      </c>
      <c r="I1278" t="s">
        <v>5558</v>
      </c>
      <c r="J1278" t="s">
        <v>5559</v>
      </c>
      <c r="K1278" t="s">
        <v>1950</v>
      </c>
      <c r="L1278" t="s">
        <v>1950</v>
      </c>
      <c r="M1278" t="s">
        <v>1594</v>
      </c>
      <c r="N1278" t="s">
        <v>5297</v>
      </c>
      <c r="O1278" t="s">
        <v>5423</v>
      </c>
      <c r="P1278" t="s">
        <v>5560</v>
      </c>
      <c r="Q1278" t="s">
        <v>5561</v>
      </c>
      <c r="R1278">
        <v>10</v>
      </c>
      <c r="S1278">
        <v>2751</v>
      </c>
      <c r="T1278">
        <v>0</v>
      </c>
      <c r="U1278">
        <v>110</v>
      </c>
      <c r="V1278" t="s">
        <v>42</v>
      </c>
      <c r="W1278">
        <v>203.13200000000001</v>
      </c>
      <c r="X1278" t="s">
        <v>50</v>
      </c>
      <c r="Y1278" t="s">
        <v>8753</v>
      </c>
      <c r="Z1278">
        <v>2013</v>
      </c>
      <c r="AA1278">
        <v>3</v>
      </c>
      <c r="AB1278">
        <v>1408</v>
      </c>
    </row>
    <row r="1279" spans="1:28" x14ac:dyDescent="0.2">
      <c r="A1279" t="s">
        <v>5562</v>
      </c>
      <c r="B1279" s="1">
        <v>41299</v>
      </c>
      <c r="C1279" s="1">
        <v>41304</v>
      </c>
      <c r="D1279" t="s">
        <v>45</v>
      </c>
      <c r="E1279" t="s">
        <v>5507</v>
      </c>
      <c r="F1279" t="s">
        <v>2446</v>
      </c>
      <c r="G1279" t="s">
        <v>246</v>
      </c>
      <c r="H1279" t="s">
        <v>2110</v>
      </c>
      <c r="I1279" t="s">
        <v>5563</v>
      </c>
      <c r="J1279" t="s">
        <v>5563</v>
      </c>
      <c r="K1279" t="s">
        <v>2005</v>
      </c>
      <c r="L1279" t="s">
        <v>2005</v>
      </c>
      <c r="M1279" t="s">
        <v>2112</v>
      </c>
      <c r="N1279" t="s">
        <v>5297</v>
      </c>
      <c r="O1279" t="s">
        <v>5423</v>
      </c>
      <c r="P1279" t="s">
        <v>5481</v>
      </c>
      <c r="Q1279" t="s">
        <v>5482</v>
      </c>
      <c r="R1279">
        <v>9</v>
      </c>
      <c r="S1279">
        <v>3709</v>
      </c>
      <c r="T1279">
        <v>0</v>
      </c>
      <c r="U1279">
        <v>1594.89</v>
      </c>
      <c r="V1279" t="s">
        <v>42</v>
      </c>
      <c r="W1279">
        <v>192.23</v>
      </c>
      <c r="X1279" t="s">
        <v>50</v>
      </c>
      <c r="Y1279" t="s">
        <v>8753</v>
      </c>
      <c r="Z1279">
        <v>2013</v>
      </c>
      <c r="AA1279">
        <v>4</v>
      </c>
      <c r="AB1279">
        <v>24317</v>
      </c>
    </row>
    <row r="1280" spans="1:28" x14ac:dyDescent="0.2">
      <c r="A1280" t="s">
        <v>5564</v>
      </c>
      <c r="B1280" s="1">
        <v>41428</v>
      </c>
      <c r="C1280" s="1">
        <v>41432</v>
      </c>
      <c r="D1280" t="s">
        <v>45</v>
      </c>
      <c r="E1280" t="s">
        <v>5565</v>
      </c>
      <c r="F1280" t="s">
        <v>5566</v>
      </c>
      <c r="G1280" t="s">
        <v>246</v>
      </c>
      <c r="H1280" t="s">
        <v>2011</v>
      </c>
      <c r="I1280" t="s">
        <v>4602</v>
      </c>
      <c r="J1280" t="s">
        <v>5567</v>
      </c>
      <c r="K1280" t="s">
        <v>2005</v>
      </c>
      <c r="L1280" t="s">
        <v>2005</v>
      </c>
      <c r="M1280" t="s">
        <v>2014</v>
      </c>
      <c r="N1280" t="s">
        <v>5297</v>
      </c>
      <c r="O1280" t="s">
        <v>5423</v>
      </c>
      <c r="P1280" t="s">
        <v>5568</v>
      </c>
      <c r="Q1280" t="s">
        <v>5569</v>
      </c>
      <c r="R1280">
        <v>4</v>
      </c>
      <c r="S1280">
        <v>1548</v>
      </c>
      <c r="T1280">
        <v>0</v>
      </c>
      <c r="U1280">
        <v>650.28</v>
      </c>
      <c r="V1280" t="s">
        <v>42</v>
      </c>
      <c r="W1280">
        <v>98.59</v>
      </c>
      <c r="X1280" t="s">
        <v>50</v>
      </c>
      <c r="Y1280" t="s">
        <v>8738</v>
      </c>
      <c r="Z1280">
        <v>2013</v>
      </c>
      <c r="AA1280">
        <v>23</v>
      </c>
      <c r="AB1280">
        <v>24979</v>
      </c>
    </row>
    <row r="1281" spans="1:28" x14ac:dyDescent="0.2">
      <c r="A1281" t="s">
        <v>5570</v>
      </c>
      <c r="B1281" s="1">
        <v>41463</v>
      </c>
      <c r="C1281" s="1">
        <v>41468</v>
      </c>
      <c r="D1281" t="s">
        <v>45</v>
      </c>
      <c r="E1281" t="s">
        <v>5571</v>
      </c>
      <c r="F1281" t="s">
        <v>5572</v>
      </c>
      <c r="G1281" t="s">
        <v>246</v>
      </c>
      <c r="H1281" t="s">
        <v>2256</v>
      </c>
      <c r="I1281" t="s">
        <v>2722</v>
      </c>
      <c r="J1281" t="s">
        <v>5573</v>
      </c>
      <c r="K1281" t="s">
        <v>2005</v>
      </c>
      <c r="L1281" t="s">
        <v>2005</v>
      </c>
      <c r="M1281" t="s">
        <v>2112</v>
      </c>
      <c r="N1281" t="s">
        <v>5297</v>
      </c>
      <c r="O1281" t="s">
        <v>5423</v>
      </c>
      <c r="P1281" t="s">
        <v>5574</v>
      </c>
      <c r="Q1281" t="s">
        <v>5575</v>
      </c>
      <c r="R1281">
        <v>8</v>
      </c>
      <c r="S1281">
        <v>972</v>
      </c>
      <c r="T1281">
        <v>0</v>
      </c>
      <c r="U1281">
        <v>408.24</v>
      </c>
      <c r="V1281" t="s">
        <v>42</v>
      </c>
      <c r="W1281">
        <v>76.84</v>
      </c>
      <c r="X1281" t="s">
        <v>50</v>
      </c>
      <c r="Y1281" t="s">
        <v>8767</v>
      </c>
      <c r="Z1281">
        <v>2013</v>
      </c>
      <c r="AA1281">
        <v>28</v>
      </c>
      <c r="AB1281">
        <v>24101</v>
      </c>
    </row>
    <row r="1282" spans="1:28" x14ac:dyDescent="0.2">
      <c r="A1282" t="s">
        <v>5576</v>
      </c>
      <c r="B1282" s="1">
        <v>41507</v>
      </c>
      <c r="C1282" s="1">
        <v>41513</v>
      </c>
      <c r="D1282" t="s">
        <v>45</v>
      </c>
      <c r="E1282" t="s">
        <v>5577</v>
      </c>
      <c r="F1282" t="s">
        <v>4388</v>
      </c>
      <c r="G1282" t="s">
        <v>246</v>
      </c>
      <c r="H1282" t="s">
        <v>2110</v>
      </c>
      <c r="I1282" t="s">
        <v>5563</v>
      </c>
      <c r="J1282" t="s">
        <v>5563</v>
      </c>
      <c r="K1282" t="s">
        <v>2005</v>
      </c>
      <c r="L1282" t="s">
        <v>2005</v>
      </c>
      <c r="M1282" t="s">
        <v>2112</v>
      </c>
      <c r="N1282" t="s">
        <v>5297</v>
      </c>
      <c r="O1282" t="s">
        <v>5423</v>
      </c>
      <c r="P1282" t="s">
        <v>5578</v>
      </c>
      <c r="Q1282" t="s">
        <v>5579</v>
      </c>
      <c r="R1282">
        <v>10</v>
      </c>
      <c r="S1282">
        <v>3634</v>
      </c>
      <c r="T1282">
        <v>0</v>
      </c>
      <c r="U1282">
        <v>108.9</v>
      </c>
      <c r="V1282" t="s">
        <v>42</v>
      </c>
      <c r="W1282">
        <v>201.18</v>
      </c>
      <c r="X1282" t="s">
        <v>50</v>
      </c>
      <c r="Y1282" t="s">
        <v>8739</v>
      </c>
      <c r="Z1282">
        <v>2013</v>
      </c>
      <c r="AA1282">
        <v>34</v>
      </c>
      <c r="AB1282">
        <v>20772</v>
      </c>
    </row>
    <row r="1283" spans="1:28" x14ac:dyDescent="0.2">
      <c r="A1283" t="s">
        <v>5580</v>
      </c>
      <c r="B1283" s="1">
        <v>41531</v>
      </c>
      <c r="C1283" s="1">
        <v>41538</v>
      </c>
      <c r="D1283" t="s">
        <v>45</v>
      </c>
      <c r="E1283" t="s">
        <v>3751</v>
      </c>
      <c r="F1283" t="s">
        <v>1425</v>
      </c>
      <c r="G1283" t="s">
        <v>246</v>
      </c>
      <c r="H1283" t="s">
        <v>2011</v>
      </c>
      <c r="I1283" t="s">
        <v>2212</v>
      </c>
      <c r="J1283" t="s">
        <v>2213</v>
      </c>
      <c r="K1283" t="s">
        <v>2005</v>
      </c>
      <c r="L1283" t="s">
        <v>2005</v>
      </c>
      <c r="M1283" t="s">
        <v>2014</v>
      </c>
      <c r="N1283" t="s">
        <v>5297</v>
      </c>
      <c r="O1283" t="s">
        <v>5423</v>
      </c>
      <c r="P1283" t="s">
        <v>5581</v>
      </c>
      <c r="Q1283" t="s">
        <v>5489</v>
      </c>
      <c r="R1283">
        <v>6</v>
      </c>
      <c r="S1283">
        <v>2491</v>
      </c>
      <c r="T1283">
        <v>0</v>
      </c>
      <c r="U1283">
        <v>1046.1600000000001</v>
      </c>
      <c r="V1283" t="s">
        <v>42</v>
      </c>
      <c r="W1283">
        <v>103</v>
      </c>
      <c r="X1283" t="s">
        <v>50</v>
      </c>
      <c r="Y1283" t="s">
        <v>8755</v>
      </c>
      <c r="Z1283">
        <v>2013</v>
      </c>
      <c r="AA1283">
        <v>37</v>
      </c>
      <c r="AB1283">
        <v>24108</v>
      </c>
    </row>
    <row r="1284" spans="1:28" x14ac:dyDescent="0.2">
      <c r="A1284" t="s">
        <v>5582</v>
      </c>
      <c r="B1284" s="1">
        <v>41591</v>
      </c>
      <c r="C1284" s="1">
        <v>41595</v>
      </c>
      <c r="D1284" t="s">
        <v>45</v>
      </c>
      <c r="E1284" t="s">
        <v>5583</v>
      </c>
      <c r="F1284" t="s">
        <v>597</v>
      </c>
      <c r="G1284" t="s">
        <v>246</v>
      </c>
      <c r="H1284" t="s">
        <v>3147</v>
      </c>
      <c r="I1284" t="s">
        <v>3148</v>
      </c>
      <c r="J1284" t="s">
        <v>1718</v>
      </c>
      <c r="K1284" t="s">
        <v>1979</v>
      </c>
      <c r="L1284" t="s">
        <v>1979</v>
      </c>
      <c r="M1284" t="s">
        <v>1979</v>
      </c>
      <c r="N1284" t="s">
        <v>5297</v>
      </c>
      <c r="O1284" t="s">
        <v>5423</v>
      </c>
      <c r="P1284" t="s">
        <v>5584</v>
      </c>
      <c r="Q1284" t="s">
        <v>5510</v>
      </c>
      <c r="R1284">
        <v>2</v>
      </c>
      <c r="S1284">
        <v>775</v>
      </c>
      <c r="T1284">
        <v>0</v>
      </c>
      <c r="U1284">
        <v>7.74</v>
      </c>
      <c r="V1284" t="s">
        <v>42</v>
      </c>
      <c r="W1284">
        <v>43.21</v>
      </c>
      <c r="X1284" t="s">
        <v>50</v>
      </c>
      <c r="Y1284" t="s">
        <v>8741</v>
      </c>
      <c r="Z1284">
        <v>2013</v>
      </c>
      <c r="AA1284">
        <v>46</v>
      </c>
      <c r="AB1284">
        <v>44945</v>
      </c>
    </row>
    <row r="1285" spans="1:28" x14ac:dyDescent="0.2">
      <c r="A1285" t="s">
        <v>3806</v>
      </c>
      <c r="B1285" s="1">
        <v>41624</v>
      </c>
      <c r="C1285" s="1">
        <v>41629</v>
      </c>
      <c r="D1285" t="s">
        <v>45</v>
      </c>
      <c r="E1285" t="s">
        <v>3807</v>
      </c>
      <c r="F1285" t="s">
        <v>1583</v>
      </c>
      <c r="G1285" t="s">
        <v>246</v>
      </c>
      <c r="H1285" t="s">
        <v>2915</v>
      </c>
      <c r="I1285" t="s">
        <v>3808</v>
      </c>
      <c r="J1285" t="s">
        <v>3809</v>
      </c>
      <c r="K1285" t="s">
        <v>1950</v>
      </c>
      <c r="L1285" t="s">
        <v>1950</v>
      </c>
      <c r="M1285" t="s">
        <v>1594</v>
      </c>
      <c r="N1285" t="s">
        <v>5297</v>
      </c>
      <c r="O1285" t="s">
        <v>5423</v>
      </c>
      <c r="P1285" t="s">
        <v>5585</v>
      </c>
      <c r="Q1285" t="s">
        <v>5586</v>
      </c>
      <c r="R1285">
        <v>8</v>
      </c>
      <c r="S1285">
        <v>658</v>
      </c>
      <c r="T1285">
        <v>0</v>
      </c>
      <c r="U1285">
        <v>138.08000000000001</v>
      </c>
      <c r="V1285" t="s">
        <v>42</v>
      </c>
      <c r="W1285">
        <v>19.434999999999999</v>
      </c>
      <c r="X1285" t="s">
        <v>50</v>
      </c>
      <c r="Y1285" t="s">
        <v>8764</v>
      </c>
      <c r="Z1285">
        <v>2013</v>
      </c>
      <c r="AA1285">
        <v>51</v>
      </c>
      <c r="AB1285">
        <v>9966</v>
      </c>
    </row>
    <row r="1286" spans="1:28" x14ac:dyDescent="0.2">
      <c r="A1286" t="s">
        <v>5587</v>
      </c>
      <c r="B1286" s="1">
        <v>41682</v>
      </c>
      <c r="C1286" s="1">
        <v>41686</v>
      </c>
      <c r="D1286" t="s">
        <v>45</v>
      </c>
      <c r="E1286" t="s">
        <v>5588</v>
      </c>
      <c r="F1286" t="s">
        <v>4090</v>
      </c>
      <c r="G1286" t="s">
        <v>246</v>
      </c>
      <c r="H1286" t="s">
        <v>2020</v>
      </c>
      <c r="I1286" t="s">
        <v>5040</v>
      </c>
      <c r="J1286" t="s">
        <v>5041</v>
      </c>
      <c r="K1286" t="s">
        <v>2023</v>
      </c>
      <c r="L1286" t="s">
        <v>2023</v>
      </c>
      <c r="M1286" t="s">
        <v>2023</v>
      </c>
      <c r="N1286" t="s">
        <v>5297</v>
      </c>
      <c r="O1286" t="s">
        <v>5423</v>
      </c>
      <c r="P1286" t="s">
        <v>5589</v>
      </c>
      <c r="Q1286" t="s">
        <v>5475</v>
      </c>
      <c r="R1286">
        <v>4</v>
      </c>
      <c r="S1286">
        <v>1565</v>
      </c>
      <c r="T1286">
        <v>0</v>
      </c>
      <c r="U1286">
        <v>782.28</v>
      </c>
      <c r="V1286" t="s">
        <v>42</v>
      </c>
      <c r="W1286">
        <v>127.29</v>
      </c>
      <c r="X1286" t="s">
        <v>50</v>
      </c>
      <c r="Y1286" t="s">
        <v>8756</v>
      </c>
      <c r="Z1286">
        <v>2014</v>
      </c>
      <c r="AA1286">
        <v>7</v>
      </c>
      <c r="AB1286">
        <v>51132</v>
      </c>
    </row>
    <row r="1287" spans="1:28" x14ac:dyDescent="0.2">
      <c r="A1287" t="s">
        <v>5590</v>
      </c>
      <c r="B1287" s="1">
        <v>41715</v>
      </c>
      <c r="C1287" s="1">
        <v>41721</v>
      </c>
      <c r="D1287" t="s">
        <v>45</v>
      </c>
      <c r="E1287" t="s">
        <v>5175</v>
      </c>
      <c r="F1287" t="s">
        <v>2742</v>
      </c>
      <c r="G1287" t="s">
        <v>246</v>
      </c>
      <c r="H1287" t="s">
        <v>2035</v>
      </c>
      <c r="I1287" t="s">
        <v>5591</v>
      </c>
      <c r="J1287" t="s">
        <v>5592</v>
      </c>
      <c r="K1287" t="s">
        <v>2005</v>
      </c>
      <c r="L1287" t="s">
        <v>2005</v>
      </c>
      <c r="M1287" t="s">
        <v>2014</v>
      </c>
      <c r="N1287" t="s">
        <v>5297</v>
      </c>
      <c r="O1287" t="s">
        <v>5423</v>
      </c>
      <c r="P1287" t="s">
        <v>5593</v>
      </c>
      <c r="Q1287" t="s">
        <v>5594</v>
      </c>
      <c r="R1287">
        <v>10</v>
      </c>
      <c r="S1287">
        <v>1482</v>
      </c>
      <c r="T1287">
        <v>0</v>
      </c>
      <c r="U1287">
        <v>711</v>
      </c>
      <c r="V1287" t="s">
        <v>42</v>
      </c>
      <c r="W1287">
        <v>108.02</v>
      </c>
      <c r="X1287" t="s">
        <v>50</v>
      </c>
      <c r="Y1287" t="s">
        <v>8758</v>
      </c>
      <c r="Z1287">
        <v>2014</v>
      </c>
      <c r="AA1287">
        <v>12</v>
      </c>
      <c r="AB1287">
        <v>28775</v>
      </c>
    </row>
    <row r="1288" spans="1:28" x14ac:dyDescent="0.2">
      <c r="A1288" t="s">
        <v>5595</v>
      </c>
      <c r="B1288" s="1">
        <v>41744</v>
      </c>
      <c r="C1288" s="1">
        <v>41749</v>
      </c>
      <c r="D1288" t="s">
        <v>45</v>
      </c>
      <c r="E1288" t="s">
        <v>5596</v>
      </c>
      <c r="F1288" t="s">
        <v>4134</v>
      </c>
      <c r="G1288" t="s">
        <v>246</v>
      </c>
      <c r="H1288" t="s">
        <v>5597</v>
      </c>
      <c r="I1288" t="s">
        <v>5598</v>
      </c>
      <c r="J1288" t="s">
        <v>5599</v>
      </c>
      <c r="K1288" t="s">
        <v>1979</v>
      </c>
      <c r="L1288" t="s">
        <v>1979</v>
      </c>
      <c r="M1288" t="s">
        <v>1979</v>
      </c>
      <c r="N1288" t="s">
        <v>5297</v>
      </c>
      <c r="O1288" t="s">
        <v>5423</v>
      </c>
      <c r="P1288" t="s">
        <v>5519</v>
      </c>
      <c r="Q1288" t="s">
        <v>5433</v>
      </c>
      <c r="R1288">
        <v>2</v>
      </c>
      <c r="S1288">
        <v>872</v>
      </c>
      <c r="T1288">
        <v>0</v>
      </c>
      <c r="U1288">
        <v>357.48</v>
      </c>
      <c r="V1288" t="s">
        <v>42</v>
      </c>
      <c r="W1288">
        <v>51.75</v>
      </c>
      <c r="X1288" t="s">
        <v>50</v>
      </c>
      <c r="Y1288" t="s">
        <v>8743</v>
      </c>
      <c r="Z1288">
        <v>2014</v>
      </c>
      <c r="AA1288">
        <v>16</v>
      </c>
      <c r="AB1288">
        <v>45081</v>
      </c>
    </row>
    <row r="1289" spans="1:28" x14ac:dyDescent="0.2">
      <c r="A1289" t="s">
        <v>5600</v>
      </c>
      <c r="B1289" s="1">
        <v>41785</v>
      </c>
      <c r="C1289" s="1">
        <v>41789</v>
      </c>
      <c r="D1289" t="s">
        <v>45</v>
      </c>
      <c r="E1289" t="s">
        <v>5601</v>
      </c>
      <c r="F1289" t="s">
        <v>5602</v>
      </c>
      <c r="G1289" t="s">
        <v>246</v>
      </c>
      <c r="H1289" t="s">
        <v>2011</v>
      </c>
      <c r="I1289" t="s">
        <v>3209</v>
      </c>
      <c r="J1289" t="s">
        <v>3210</v>
      </c>
      <c r="K1289" t="s">
        <v>2005</v>
      </c>
      <c r="L1289" t="s">
        <v>2005</v>
      </c>
      <c r="M1289" t="s">
        <v>2014</v>
      </c>
      <c r="N1289" t="s">
        <v>5297</v>
      </c>
      <c r="O1289" t="s">
        <v>5423</v>
      </c>
      <c r="P1289" t="s">
        <v>5603</v>
      </c>
      <c r="Q1289" t="s">
        <v>5604</v>
      </c>
      <c r="R1289">
        <v>6</v>
      </c>
      <c r="S1289">
        <v>2471</v>
      </c>
      <c r="T1289">
        <v>0</v>
      </c>
      <c r="U1289">
        <v>518.76</v>
      </c>
      <c r="V1289" t="s">
        <v>42</v>
      </c>
      <c r="W1289">
        <v>206.39</v>
      </c>
      <c r="X1289" t="s">
        <v>50</v>
      </c>
      <c r="Y1289" t="s">
        <v>8744</v>
      </c>
      <c r="Z1289">
        <v>2014</v>
      </c>
      <c r="AA1289">
        <v>22</v>
      </c>
      <c r="AB1289">
        <v>29423</v>
      </c>
    </row>
    <row r="1290" spans="1:28" x14ac:dyDescent="0.2">
      <c r="A1290" t="s">
        <v>5605</v>
      </c>
      <c r="B1290" s="1">
        <v>41870</v>
      </c>
      <c r="C1290" s="1">
        <v>41876</v>
      </c>
      <c r="D1290" t="s">
        <v>45</v>
      </c>
      <c r="E1290" t="s">
        <v>5606</v>
      </c>
      <c r="F1290" t="s">
        <v>309</v>
      </c>
      <c r="G1290" t="s">
        <v>246</v>
      </c>
      <c r="H1290" t="s">
        <v>2072</v>
      </c>
      <c r="I1290" t="s">
        <v>3528</v>
      </c>
      <c r="J1290" t="s">
        <v>5607</v>
      </c>
      <c r="K1290" t="s">
        <v>1879</v>
      </c>
      <c r="L1290" t="s">
        <v>1879</v>
      </c>
      <c r="M1290" t="s">
        <v>1594</v>
      </c>
      <c r="N1290" t="s">
        <v>5297</v>
      </c>
      <c r="O1290" t="s">
        <v>5423</v>
      </c>
      <c r="P1290" t="s">
        <v>5608</v>
      </c>
      <c r="Q1290" t="s">
        <v>5594</v>
      </c>
      <c r="R1290">
        <v>5</v>
      </c>
      <c r="S1290">
        <v>741</v>
      </c>
      <c r="T1290">
        <v>0</v>
      </c>
      <c r="U1290">
        <v>266.7</v>
      </c>
      <c r="V1290" t="s">
        <v>42</v>
      </c>
      <c r="W1290">
        <v>39.619999999999997</v>
      </c>
      <c r="X1290" t="s">
        <v>50</v>
      </c>
      <c r="Y1290" t="s">
        <v>8747</v>
      </c>
      <c r="Z1290">
        <v>2014</v>
      </c>
      <c r="AA1290">
        <v>34</v>
      </c>
      <c r="AB1290">
        <v>15927</v>
      </c>
    </row>
    <row r="1291" spans="1:28" x14ac:dyDescent="0.2">
      <c r="A1291" t="s">
        <v>5609</v>
      </c>
      <c r="B1291" s="1">
        <v>41893</v>
      </c>
      <c r="C1291" s="1">
        <v>41897</v>
      </c>
      <c r="D1291" t="s">
        <v>45</v>
      </c>
      <c r="E1291" t="s">
        <v>5610</v>
      </c>
      <c r="F1291" t="s">
        <v>5611</v>
      </c>
      <c r="G1291" t="s">
        <v>246</v>
      </c>
      <c r="H1291" t="s">
        <v>2315</v>
      </c>
      <c r="I1291" t="s">
        <v>2401</v>
      </c>
      <c r="J1291" t="s">
        <v>5612</v>
      </c>
      <c r="K1291" t="s">
        <v>1950</v>
      </c>
      <c r="L1291" t="s">
        <v>1950</v>
      </c>
      <c r="M1291" t="s">
        <v>1594</v>
      </c>
      <c r="N1291" t="s">
        <v>5297</v>
      </c>
      <c r="O1291" t="s">
        <v>5423</v>
      </c>
      <c r="P1291" t="s">
        <v>5613</v>
      </c>
      <c r="Q1291" t="s">
        <v>5433</v>
      </c>
      <c r="R1291">
        <v>4</v>
      </c>
      <c r="S1291">
        <v>1163</v>
      </c>
      <c r="T1291">
        <v>0</v>
      </c>
      <c r="U1291">
        <v>255.76</v>
      </c>
      <c r="V1291" t="s">
        <v>42</v>
      </c>
      <c r="W1291">
        <v>72.760999999999996</v>
      </c>
      <c r="X1291" t="s">
        <v>50</v>
      </c>
      <c r="Y1291" t="s">
        <v>8748</v>
      </c>
      <c r="Z1291">
        <v>2014</v>
      </c>
      <c r="AA1291">
        <v>37</v>
      </c>
      <c r="AB1291">
        <v>8826</v>
      </c>
    </row>
    <row r="1292" spans="1:28" x14ac:dyDescent="0.2">
      <c r="A1292" t="s">
        <v>5614</v>
      </c>
      <c r="B1292" s="1">
        <v>41969</v>
      </c>
      <c r="C1292" s="1">
        <v>41973</v>
      </c>
      <c r="D1292" t="s">
        <v>45</v>
      </c>
      <c r="E1292" t="s">
        <v>5615</v>
      </c>
      <c r="F1292" t="s">
        <v>5616</v>
      </c>
      <c r="G1292" t="s">
        <v>246</v>
      </c>
      <c r="H1292" t="s">
        <v>2011</v>
      </c>
      <c r="I1292" t="s">
        <v>4303</v>
      </c>
      <c r="J1292" t="s">
        <v>5617</v>
      </c>
      <c r="K1292" t="s">
        <v>2005</v>
      </c>
      <c r="L1292" t="s">
        <v>2005</v>
      </c>
      <c r="M1292" t="s">
        <v>2014</v>
      </c>
      <c r="N1292" t="s">
        <v>5297</v>
      </c>
      <c r="O1292" t="s">
        <v>5423</v>
      </c>
      <c r="P1292" t="s">
        <v>5618</v>
      </c>
      <c r="Q1292" t="s">
        <v>5535</v>
      </c>
      <c r="R1292">
        <v>5</v>
      </c>
      <c r="S1292">
        <v>2066</v>
      </c>
      <c r="T1292">
        <v>0</v>
      </c>
      <c r="U1292">
        <v>103.2</v>
      </c>
      <c r="V1292" t="s">
        <v>42</v>
      </c>
      <c r="W1292">
        <v>181.45</v>
      </c>
      <c r="X1292" t="s">
        <v>50</v>
      </c>
      <c r="Y1292" t="s">
        <v>8768</v>
      </c>
      <c r="Z1292">
        <v>2014</v>
      </c>
      <c r="AA1292">
        <v>48</v>
      </c>
      <c r="AB1292">
        <v>27927</v>
      </c>
    </row>
    <row r="1293" spans="1:28" x14ac:dyDescent="0.2">
      <c r="A1293" t="s">
        <v>5619</v>
      </c>
      <c r="B1293" s="1">
        <v>41999</v>
      </c>
      <c r="C1293" s="1">
        <v>42003</v>
      </c>
      <c r="D1293" t="s">
        <v>45</v>
      </c>
      <c r="E1293" t="s">
        <v>5620</v>
      </c>
      <c r="F1293" t="s">
        <v>650</v>
      </c>
      <c r="G1293" t="s">
        <v>246</v>
      </c>
      <c r="H1293" t="s">
        <v>2640</v>
      </c>
      <c r="I1293" t="s">
        <v>2641</v>
      </c>
      <c r="J1293" t="s">
        <v>3629</v>
      </c>
      <c r="K1293" t="s">
        <v>1950</v>
      </c>
      <c r="L1293" t="s">
        <v>1950</v>
      </c>
      <c r="M1293" t="s">
        <v>1757</v>
      </c>
      <c r="N1293" t="s">
        <v>5297</v>
      </c>
      <c r="O1293" t="s">
        <v>5423</v>
      </c>
      <c r="P1293" t="s">
        <v>5621</v>
      </c>
      <c r="Q1293" t="s">
        <v>5444</v>
      </c>
      <c r="R1293">
        <v>7</v>
      </c>
      <c r="S1293">
        <v>1821</v>
      </c>
      <c r="T1293">
        <v>0</v>
      </c>
      <c r="U1293">
        <v>436.94</v>
      </c>
      <c r="V1293" t="s">
        <v>42</v>
      </c>
      <c r="W1293">
        <v>114.605</v>
      </c>
      <c r="X1293" t="s">
        <v>50</v>
      </c>
      <c r="Y1293" t="s">
        <v>8750</v>
      </c>
      <c r="Z1293">
        <v>2014</v>
      </c>
      <c r="AA1293">
        <v>52</v>
      </c>
      <c r="AB1293">
        <v>9846</v>
      </c>
    </row>
    <row r="1294" spans="1:28" x14ac:dyDescent="0.2">
      <c r="A1294" t="s">
        <v>5622</v>
      </c>
      <c r="B1294" s="1">
        <v>40620</v>
      </c>
      <c r="C1294" s="1">
        <v>40625</v>
      </c>
      <c r="D1294" t="s">
        <v>45</v>
      </c>
      <c r="E1294" t="s">
        <v>4661</v>
      </c>
      <c r="F1294" t="s">
        <v>3516</v>
      </c>
      <c r="G1294" t="s">
        <v>31</v>
      </c>
      <c r="H1294" t="s">
        <v>2256</v>
      </c>
      <c r="I1294" t="s">
        <v>2555</v>
      </c>
      <c r="J1294" t="s">
        <v>5623</v>
      </c>
      <c r="K1294" t="s">
        <v>2005</v>
      </c>
      <c r="L1294" t="s">
        <v>2005</v>
      </c>
      <c r="M1294" t="s">
        <v>2112</v>
      </c>
      <c r="N1294" t="s">
        <v>5297</v>
      </c>
      <c r="O1294" t="s">
        <v>5423</v>
      </c>
      <c r="P1294" t="s">
        <v>5624</v>
      </c>
      <c r="Q1294" t="s">
        <v>5625</v>
      </c>
      <c r="R1294">
        <v>4</v>
      </c>
      <c r="S1294">
        <v>596</v>
      </c>
      <c r="T1294">
        <v>0</v>
      </c>
      <c r="U1294">
        <v>0</v>
      </c>
      <c r="V1294" t="s">
        <v>42</v>
      </c>
      <c r="W1294">
        <v>29.23</v>
      </c>
      <c r="X1294" t="s">
        <v>50</v>
      </c>
      <c r="Y1294" t="s">
        <v>8759</v>
      </c>
      <c r="Z1294">
        <v>2011</v>
      </c>
      <c r="AA1294">
        <v>12</v>
      </c>
      <c r="AB1294">
        <v>27880</v>
      </c>
    </row>
    <row r="1295" spans="1:28" x14ac:dyDescent="0.2">
      <c r="A1295" t="s">
        <v>5626</v>
      </c>
      <c r="B1295" s="1">
        <v>40759</v>
      </c>
      <c r="C1295" s="1">
        <v>40764</v>
      </c>
      <c r="D1295" t="s">
        <v>45</v>
      </c>
      <c r="E1295" t="s">
        <v>5627</v>
      </c>
      <c r="F1295" t="s">
        <v>3091</v>
      </c>
      <c r="G1295" t="s">
        <v>31</v>
      </c>
      <c r="H1295" t="s">
        <v>2020</v>
      </c>
      <c r="I1295" t="s">
        <v>5040</v>
      </c>
      <c r="J1295" t="s">
        <v>5041</v>
      </c>
      <c r="K1295" t="s">
        <v>2023</v>
      </c>
      <c r="L1295" t="s">
        <v>2023</v>
      </c>
      <c r="M1295" t="s">
        <v>2023</v>
      </c>
      <c r="N1295" t="s">
        <v>5297</v>
      </c>
      <c r="O1295" t="s">
        <v>5423</v>
      </c>
      <c r="P1295" t="s">
        <v>5628</v>
      </c>
      <c r="Q1295" t="s">
        <v>5629</v>
      </c>
      <c r="R1295">
        <v>14</v>
      </c>
      <c r="S1295">
        <v>1758</v>
      </c>
      <c r="T1295">
        <v>0</v>
      </c>
      <c r="U1295">
        <v>228.48</v>
      </c>
      <c r="V1295" t="s">
        <v>42</v>
      </c>
      <c r="W1295">
        <v>91.73</v>
      </c>
      <c r="X1295" t="s">
        <v>50</v>
      </c>
      <c r="Y1295" t="s">
        <v>8724</v>
      </c>
      <c r="Z1295">
        <v>2011</v>
      </c>
      <c r="AA1295">
        <v>32</v>
      </c>
      <c r="AB1295">
        <v>50732</v>
      </c>
    </row>
    <row r="1296" spans="1:28" x14ac:dyDescent="0.2">
      <c r="A1296" t="s">
        <v>5630</v>
      </c>
      <c r="B1296" s="1">
        <v>40782</v>
      </c>
      <c r="C1296" s="1">
        <v>40788</v>
      </c>
      <c r="D1296" t="s">
        <v>45</v>
      </c>
      <c r="E1296" t="s">
        <v>5631</v>
      </c>
      <c r="F1296" t="s">
        <v>903</v>
      </c>
      <c r="G1296" t="s">
        <v>31</v>
      </c>
      <c r="H1296" t="s">
        <v>2072</v>
      </c>
      <c r="I1296" t="s">
        <v>3826</v>
      </c>
      <c r="J1296" t="s">
        <v>5632</v>
      </c>
      <c r="K1296" t="s">
        <v>1879</v>
      </c>
      <c r="L1296" t="s">
        <v>1879</v>
      </c>
      <c r="M1296" t="s">
        <v>1594</v>
      </c>
      <c r="N1296" t="s">
        <v>5297</v>
      </c>
      <c r="O1296" t="s">
        <v>5423</v>
      </c>
      <c r="P1296" t="s">
        <v>5633</v>
      </c>
      <c r="Q1296" t="s">
        <v>5523</v>
      </c>
      <c r="R1296">
        <v>5</v>
      </c>
      <c r="S1296">
        <v>630</v>
      </c>
      <c r="T1296">
        <v>0</v>
      </c>
      <c r="U1296">
        <v>132.30000000000001</v>
      </c>
      <c r="V1296" t="s">
        <v>42</v>
      </c>
      <c r="W1296">
        <v>41</v>
      </c>
      <c r="X1296" t="s">
        <v>50</v>
      </c>
      <c r="Y1296" t="s">
        <v>8724</v>
      </c>
      <c r="Z1296">
        <v>2011</v>
      </c>
      <c r="AA1296">
        <v>35</v>
      </c>
      <c r="AB1296">
        <v>16127</v>
      </c>
    </row>
    <row r="1297" spans="1:28" x14ac:dyDescent="0.2">
      <c r="A1297" t="s">
        <v>5634</v>
      </c>
      <c r="B1297" s="1">
        <v>40792</v>
      </c>
      <c r="C1297" s="1">
        <v>40799</v>
      </c>
      <c r="D1297" t="s">
        <v>45</v>
      </c>
      <c r="E1297" t="s">
        <v>5635</v>
      </c>
      <c r="F1297" t="s">
        <v>1309</v>
      </c>
      <c r="G1297" t="s">
        <v>31</v>
      </c>
      <c r="H1297" t="s">
        <v>2011</v>
      </c>
      <c r="I1297" t="s">
        <v>2212</v>
      </c>
      <c r="J1297" t="s">
        <v>5636</v>
      </c>
      <c r="K1297" t="s">
        <v>2005</v>
      </c>
      <c r="L1297" t="s">
        <v>2005</v>
      </c>
      <c r="M1297" t="s">
        <v>2014</v>
      </c>
      <c r="N1297" t="s">
        <v>5297</v>
      </c>
      <c r="O1297" t="s">
        <v>5423</v>
      </c>
      <c r="P1297" t="s">
        <v>5637</v>
      </c>
      <c r="Q1297" t="s">
        <v>5638</v>
      </c>
      <c r="R1297">
        <v>6</v>
      </c>
      <c r="S1297">
        <v>2473</v>
      </c>
      <c r="T1297">
        <v>0</v>
      </c>
      <c r="U1297">
        <v>1038.42</v>
      </c>
      <c r="V1297" t="s">
        <v>42</v>
      </c>
      <c r="W1297">
        <v>13.25</v>
      </c>
      <c r="X1297" t="s">
        <v>50</v>
      </c>
      <c r="Y1297" t="s">
        <v>8725</v>
      </c>
      <c r="Z1297">
        <v>2011</v>
      </c>
      <c r="AA1297">
        <v>37</v>
      </c>
      <c r="AB1297">
        <v>21850</v>
      </c>
    </row>
    <row r="1298" spans="1:28" x14ac:dyDescent="0.2">
      <c r="A1298" t="s">
        <v>5639</v>
      </c>
      <c r="B1298" s="1">
        <v>40813</v>
      </c>
      <c r="C1298" s="1">
        <v>40819</v>
      </c>
      <c r="D1298" t="s">
        <v>45</v>
      </c>
      <c r="E1298" t="s">
        <v>5640</v>
      </c>
      <c r="F1298" t="s">
        <v>485</v>
      </c>
      <c r="G1298" t="s">
        <v>31</v>
      </c>
      <c r="H1298" t="s">
        <v>2256</v>
      </c>
      <c r="I1298" t="s">
        <v>2498</v>
      </c>
      <c r="J1298" t="s">
        <v>5641</v>
      </c>
      <c r="K1298" t="s">
        <v>2005</v>
      </c>
      <c r="L1298" t="s">
        <v>2005</v>
      </c>
      <c r="M1298" t="s">
        <v>2112</v>
      </c>
      <c r="N1298" t="s">
        <v>5297</v>
      </c>
      <c r="O1298" t="s">
        <v>5423</v>
      </c>
      <c r="P1298" t="s">
        <v>5642</v>
      </c>
      <c r="Q1298" t="s">
        <v>5643</v>
      </c>
      <c r="R1298">
        <v>6</v>
      </c>
      <c r="S1298">
        <v>1022</v>
      </c>
      <c r="T1298">
        <v>0</v>
      </c>
      <c r="U1298">
        <v>40.86</v>
      </c>
      <c r="V1298" t="s">
        <v>42</v>
      </c>
      <c r="W1298">
        <v>60.19</v>
      </c>
      <c r="X1298" t="s">
        <v>50</v>
      </c>
      <c r="Y1298" t="s">
        <v>8725</v>
      </c>
      <c r="Z1298">
        <v>2011</v>
      </c>
      <c r="AA1298">
        <v>40</v>
      </c>
      <c r="AB1298">
        <v>26908</v>
      </c>
    </row>
    <row r="1299" spans="1:28" x14ac:dyDescent="0.2">
      <c r="A1299" t="s">
        <v>5644</v>
      </c>
      <c r="B1299" s="1">
        <v>40835</v>
      </c>
      <c r="C1299" s="1">
        <v>40840</v>
      </c>
      <c r="D1299" t="s">
        <v>45</v>
      </c>
      <c r="E1299" t="s">
        <v>5645</v>
      </c>
      <c r="F1299" t="s">
        <v>3126</v>
      </c>
      <c r="G1299" t="s">
        <v>31</v>
      </c>
      <c r="H1299" t="s">
        <v>1985</v>
      </c>
      <c r="I1299" t="s">
        <v>1986</v>
      </c>
      <c r="J1299" t="s">
        <v>3305</v>
      </c>
      <c r="K1299" t="s">
        <v>1879</v>
      </c>
      <c r="L1299" t="s">
        <v>1879</v>
      </c>
      <c r="M1299" t="s">
        <v>1988</v>
      </c>
      <c r="N1299" t="s">
        <v>5297</v>
      </c>
      <c r="O1299" t="s">
        <v>5423</v>
      </c>
      <c r="P1299" t="s">
        <v>5646</v>
      </c>
      <c r="Q1299" t="s">
        <v>5647</v>
      </c>
      <c r="R1299">
        <v>4</v>
      </c>
      <c r="S1299">
        <v>1742</v>
      </c>
      <c r="T1299">
        <v>0</v>
      </c>
      <c r="U1299">
        <v>261.24</v>
      </c>
      <c r="V1299" t="s">
        <v>42</v>
      </c>
      <c r="W1299">
        <v>84.68</v>
      </c>
      <c r="X1299" t="s">
        <v>50</v>
      </c>
      <c r="Y1299" t="s">
        <v>8726</v>
      </c>
      <c r="Z1299">
        <v>2011</v>
      </c>
      <c r="AA1299">
        <v>43</v>
      </c>
      <c r="AB1299">
        <v>14500</v>
      </c>
    </row>
    <row r="1300" spans="1:28" x14ac:dyDescent="0.2">
      <c r="A1300" t="s">
        <v>5648</v>
      </c>
      <c r="B1300" s="1">
        <v>40878</v>
      </c>
      <c r="C1300" s="1">
        <v>40882</v>
      </c>
      <c r="D1300" t="s">
        <v>45</v>
      </c>
      <c r="E1300" t="s">
        <v>5649</v>
      </c>
      <c r="F1300" t="s">
        <v>986</v>
      </c>
      <c r="G1300" t="s">
        <v>31</v>
      </c>
      <c r="H1300" t="s">
        <v>2447</v>
      </c>
      <c r="I1300" t="s">
        <v>5650</v>
      </c>
      <c r="J1300" t="s">
        <v>5651</v>
      </c>
      <c r="K1300" t="s">
        <v>1950</v>
      </c>
      <c r="L1300" t="s">
        <v>1950</v>
      </c>
      <c r="M1300" t="s">
        <v>1594</v>
      </c>
      <c r="N1300" t="s">
        <v>5297</v>
      </c>
      <c r="O1300" t="s">
        <v>5423</v>
      </c>
      <c r="P1300" t="s">
        <v>5652</v>
      </c>
      <c r="Q1300" t="s">
        <v>5653</v>
      </c>
      <c r="R1300">
        <v>5</v>
      </c>
      <c r="S1300">
        <v>491</v>
      </c>
      <c r="T1300">
        <v>0</v>
      </c>
      <c r="U1300">
        <v>122.7</v>
      </c>
      <c r="V1300" t="s">
        <v>42</v>
      </c>
      <c r="W1300">
        <v>35.152999999999999</v>
      </c>
      <c r="X1300" t="s">
        <v>50</v>
      </c>
      <c r="Y1300" t="s">
        <v>8728</v>
      </c>
      <c r="Z1300">
        <v>2011</v>
      </c>
      <c r="AA1300">
        <v>49</v>
      </c>
      <c r="AB1300">
        <v>2097</v>
      </c>
    </row>
    <row r="1301" spans="1:28" x14ac:dyDescent="0.2">
      <c r="A1301" t="s">
        <v>5654</v>
      </c>
      <c r="B1301" s="1">
        <v>40920</v>
      </c>
      <c r="C1301" s="1">
        <v>40927</v>
      </c>
      <c r="D1301" t="s">
        <v>45</v>
      </c>
      <c r="E1301" t="s">
        <v>5655</v>
      </c>
      <c r="F1301" t="s">
        <v>1810</v>
      </c>
      <c r="G1301" t="s">
        <v>31</v>
      </c>
      <c r="H1301" t="s">
        <v>2011</v>
      </c>
      <c r="I1301" t="s">
        <v>2388</v>
      </c>
      <c r="J1301" t="s">
        <v>5656</v>
      </c>
      <c r="K1301" t="s">
        <v>2005</v>
      </c>
      <c r="L1301" t="s">
        <v>2005</v>
      </c>
      <c r="M1301" t="s">
        <v>2014</v>
      </c>
      <c r="N1301" t="s">
        <v>5297</v>
      </c>
      <c r="O1301" t="s">
        <v>5423</v>
      </c>
      <c r="P1301" t="s">
        <v>5657</v>
      </c>
      <c r="Q1301" t="s">
        <v>5658</v>
      </c>
      <c r="R1301">
        <v>10</v>
      </c>
      <c r="S1301">
        <v>1962</v>
      </c>
      <c r="T1301">
        <v>0</v>
      </c>
      <c r="U1301">
        <v>392.4</v>
      </c>
      <c r="V1301" t="s">
        <v>42</v>
      </c>
      <c r="W1301">
        <v>162.76</v>
      </c>
      <c r="X1301" t="s">
        <v>50</v>
      </c>
      <c r="Y1301" t="s">
        <v>8766</v>
      </c>
      <c r="Z1301">
        <v>2012</v>
      </c>
      <c r="AA1301">
        <v>2</v>
      </c>
      <c r="AB1301">
        <v>24518</v>
      </c>
    </row>
    <row r="1302" spans="1:28" x14ac:dyDescent="0.2">
      <c r="A1302" t="s">
        <v>5659</v>
      </c>
      <c r="B1302" s="1">
        <v>41010</v>
      </c>
      <c r="C1302" s="1">
        <v>41014</v>
      </c>
      <c r="D1302" t="s">
        <v>45</v>
      </c>
      <c r="E1302" t="s">
        <v>5660</v>
      </c>
      <c r="F1302" t="s">
        <v>1301</v>
      </c>
      <c r="G1302" t="s">
        <v>31</v>
      </c>
      <c r="H1302" t="s">
        <v>1969</v>
      </c>
      <c r="I1302" t="s">
        <v>2495</v>
      </c>
      <c r="J1302" t="s">
        <v>2495</v>
      </c>
      <c r="K1302" t="s">
        <v>1950</v>
      </c>
      <c r="L1302" t="s">
        <v>1950</v>
      </c>
      <c r="M1302" t="s">
        <v>1757</v>
      </c>
      <c r="N1302" t="s">
        <v>5297</v>
      </c>
      <c r="O1302" t="s">
        <v>5423</v>
      </c>
      <c r="P1302" t="s">
        <v>5661</v>
      </c>
      <c r="Q1302" t="s">
        <v>5662</v>
      </c>
      <c r="R1302">
        <v>7</v>
      </c>
      <c r="S1302">
        <v>662</v>
      </c>
      <c r="T1302">
        <v>0</v>
      </c>
      <c r="U1302">
        <v>33.04</v>
      </c>
      <c r="V1302" t="s">
        <v>42</v>
      </c>
      <c r="W1302">
        <v>23.713999999999999</v>
      </c>
      <c r="X1302" t="s">
        <v>50</v>
      </c>
      <c r="Y1302" t="s">
        <v>8731</v>
      </c>
      <c r="Z1302">
        <v>2012</v>
      </c>
      <c r="AA1302">
        <v>15</v>
      </c>
      <c r="AB1302">
        <v>1512</v>
      </c>
    </row>
    <row r="1303" spans="1:28" x14ac:dyDescent="0.2">
      <c r="A1303" t="s">
        <v>5663</v>
      </c>
      <c r="B1303" s="1">
        <v>41017</v>
      </c>
      <c r="C1303" s="1">
        <v>41024</v>
      </c>
      <c r="D1303" t="s">
        <v>45</v>
      </c>
      <c r="E1303" t="s">
        <v>5664</v>
      </c>
      <c r="F1303" t="s">
        <v>114</v>
      </c>
      <c r="G1303" t="s">
        <v>31</v>
      </c>
      <c r="H1303" t="s">
        <v>2640</v>
      </c>
      <c r="I1303" t="s">
        <v>2641</v>
      </c>
      <c r="J1303" t="s">
        <v>2853</v>
      </c>
      <c r="K1303" t="s">
        <v>1950</v>
      </c>
      <c r="L1303" t="s">
        <v>1950</v>
      </c>
      <c r="M1303" t="s">
        <v>1757</v>
      </c>
      <c r="N1303" t="s">
        <v>5297</v>
      </c>
      <c r="O1303" t="s">
        <v>5423</v>
      </c>
      <c r="P1303" t="s">
        <v>5665</v>
      </c>
      <c r="Q1303" t="s">
        <v>5666</v>
      </c>
      <c r="R1303">
        <v>6</v>
      </c>
      <c r="S1303">
        <v>1657</v>
      </c>
      <c r="T1303">
        <v>0</v>
      </c>
      <c r="U1303">
        <v>364.44</v>
      </c>
      <c r="V1303" t="s">
        <v>42</v>
      </c>
      <c r="W1303">
        <v>107.336</v>
      </c>
      <c r="X1303" t="s">
        <v>50</v>
      </c>
      <c r="Y1303" t="s">
        <v>8731</v>
      </c>
      <c r="Z1303">
        <v>2012</v>
      </c>
      <c r="AA1303">
        <v>16</v>
      </c>
      <c r="AB1303">
        <v>2389</v>
      </c>
    </row>
    <row r="1304" spans="1:28" x14ac:dyDescent="0.2">
      <c r="A1304" t="s">
        <v>5667</v>
      </c>
      <c r="B1304" s="1">
        <v>41045</v>
      </c>
      <c r="C1304" s="1">
        <v>41050</v>
      </c>
      <c r="D1304" t="s">
        <v>45</v>
      </c>
      <c r="E1304" t="s">
        <v>5668</v>
      </c>
      <c r="F1304" t="s">
        <v>723</v>
      </c>
      <c r="G1304" t="s">
        <v>31</v>
      </c>
      <c r="H1304" t="s">
        <v>2283</v>
      </c>
      <c r="I1304" t="s">
        <v>2532</v>
      </c>
      <c r="J1304" t="s">
        <v>5669</v>
      </c>
      <c r="K1304" t="s">
        <v>1879</v>
      </c>
      <c r="L1304" t="s">
        <v>1879</v>
      </c>
      <c r="M1304" t="s">
        <v>1594</v>
      </c>
      <c r="N1304" t="s">
        <v>5297</v>
      </c>
      <c r="O1304" t="s">
        <v>5423</v>
      </c>
      <c r="P1304" t="s">
        <v>5670</v>
      </c>
      <c r="Q1304" t="s">
        <v>5510</v>
      </c>
      <c r="R1304">
        <v>7</v>
      </c>
      <c r="S1304">
        <v>2713</v>
      </c>
      <c r="T1304">
        <v>0</v>
      </c>
      <c r="U1304">
        <v>27.09</v>
      </c>
      <c r="V1304" t="s">
        <v>42</v>
      </c>
      <c r="W1304">
        <v>167.35</v>
      </c>
      <c r="X1304" t="s">
        <v>50</v>
      </c>
      <c r="Y1304" t="s">
        <v>8762</v>
      </c>
      <c r="Z1304">
        <v>2012</v>
      </c>
      <c r="AA1304">
        <v>20</v>
      </c>
      <c r="AB1304">
        <v>16421</v>
      </c>
    </row>
    <row r="1305" spans="1:28" x14ac:dyDescent="0.2">
      <c r="A1305" t="s">
        <v>5671</v>
      </c>
      <c r="B1305" s="1">
        <v>41138</v>
      </c>
      <c r="C1305" s="1">
        <v>41144</v>
      </c>
      <c r="D1305" t="s">
        <v>45</v>
      </c>
      <c r="E1305" t="s">
        <v>5672</v>
      </c>
      <c r="F1305" t="s">
        <v>1744</v>
      </c>
      <c r="G1305" t="s">
        <v>31</v>
      </c>
      <c r="H1305" t="s">
        <v>2110</v>
      </c>
      <c r="I1305" t="s">
        <v>2111</v>
      </c>
      <c r="J1305" t="s">
        <v>2111</v>
      </c>
      <c r="K1305" t="s">
        <v>2005</v>
      </c>
      <c r="L1305" t="s">
        <v>2005</v>
      </c>
      <c r="M1305" t="s">
        <v>2112</v>
      </c>
      <c r="N1305" t="s">
        <v>5297</v>
      </c>
      <c r="O1305" t="s">
        <v>5423</v>
      </c>
      <c r="P1305" t="s">
        <v>5673</v>
      </c>
      <c r="Q1305" t="s">
        <v>5674</v>
      </c>
      <c r="R1305">
        <v>8</v>
      </c>
      <c r="S1305">
        <v>1333</v>
      </c>
      <c r="T1305">
        <v>0</v>
      </c>
      <c r="U1305">
        <v>146.63999999999999</v>
      </c>
      <c r="V1305" t="s">
        <v>42</v>
      </c>
      <c r="W1305">
        <v>167.89</v>
      </c>
      <c r="X1305" t="s">
        <v>50</v>
      </c>
      <c r="Y1305" t="s">
        <v>8732</v>
      </c>
      <c r="Z1305">
        <v>2012</v>
      </c>
      <c r="AA1305">
        <v>33</v>
      </c>
      <c r="AB1305">
        <v>24162</v>
      </c>
    </row>
    <row r="1306" spans="1:28" x14ac:dyDescent="0.2">
      <c r="A1306" t="s">
        <v>5675</v>
      </c>
      <c r="B1306" s="1">
        <v>41155</v>
      </c>
      <c r="C1306" s="1">
        <v>41159</v>
      </c>
      <c r="D1306" t="s">
        <v>45</v>
      </c>
      <c r="E1306" t="s">
        <v>5676</v>
      </c>
      <c r="F1306" t="s">
        <v>5677</v>
      </c>
      <c r="G1306" t="s">
        <v>31</v>
      </c>
      <c r="H1306" t="s">
        <v>5274</v>
      </c>
      <c r="I1306" t="s">
        <v>5678</v>
      </c>
      <c r="J1306" t="s">
        <v>5678</v>
      </c>
      <c r="K1306" t="s">
        <v>2023</v>
      </c>
      <c r="L1306" t="s">
        <v>2023</v>
      </c>
      <c r="M1306" t="s">
        <v>2023</v>
      </c>
      <c r="N1306" t="s">
        <v>5297</v>
      </c>
      <c r="O1306" t="s">
        <v>5423</v>
      </c>
      <c r="P1306" t="s">
        <v>5679</v>
      </c>
      <c r="Q1306" t="s">
        <v>5680</v>
      </c>
      <c r="R1306">
        <v>6</v>
      </c>
      <c r="S1306">
        <v>1196</v>
      </c>
      <c r="T1306">
        <v>0</v>
      </c>
      <c r="U1306">
        <v>143.46</v>
      </c>
      <c r="V1306" t="s">
        <v>42</v>
      </c>
      <c r="W1306">
        <v>13.68</v>
      </c>
      <c r="X1306" t="s">
        <v>50</v>
      </c>
      <c r="Y1306" t="s">
        <v>8763</v>
      </c>
      <c r="Z1306">
        <v>2012</v>
      </c>
      <c r="AA1306">
        <v>36</v>
      </c>
      <c r="AB1306">
        <v>44830</v>
      </c>
    </row>
    <row r="1307" spans="1:28" x14ac:dyDescent="0.2">
      <c r="A1307" t="s">
        <v>5681</v>
      </c>
      <c r="B1307" s="1">
        <v>41197</v>
      </c>
      <c r="C1307" s="1">
        <v>41201</v>
      </c>
      <c r="D1307" t="s">
        <v>45</v>
      </c>
      <c r="E1307" t="s">
        <v>5682</v>
      </c>
      <c r="F1307" t="s">
        <v>1148</v>
      </c>
      <c r="G1307" t="s">
        <v>31</v>
      </c>
      <c r="H1307" t="s">
        <v>2462</v>
      </c>
      <c r="I1307" t="s">
        <v>4552</v>
      </c>
      <c r="J1307" t="s">
        <v>4553</v>
      </c>
      <c r="K1307" t="s">
        <v>1979</v>
      </c>
      <c r="L1307" t="s">
        <v>1979</v>
      </c>
      <c r="M1307" t="s">
        <v>1979</v>
      </c>
      <c r="N1307" t="s">
        <v>5297</v>
      </c>
      <c r="O1307" t="s">
        <v>5423</v>
      </c>
      <c r="P1307" t="s">
        <v>5683</v>
      </c>
      <c r="Q1307" t="s">
        <v>5684</v>
      </c>
      <c r="R1307">
        <v>4</v>
      </c>
      <c r="S1307">
        <v>1557</v>
      </c>
      <c r="T1307">
        <v>0</v>
      </c>
      <c r="U1307">
        <v>264.60000000000002</v>
      </c>
      <c r="V1307" t="s">
        <v>42</v>
      </c>
      <c r="W1307">
        <v>93.6</v>
      </c>
      <c r="X1307" t="s">
        <v>50</v>
      </c>
      <c r="Y1307" t="s">
        <v>8761</v>
      </c>
      <c r="Z1307">
        <v>2012</v>
      </c>
      <c r="AA1307">
        <v>42</v>
      </c>
      <c r="AB1307">
        <v>46602</v>
      </c>
    </row>
    <row r="1308" spans="1:28" x14ac:dyDescent="0.2">
      <c r="A1308" t="s">
        <v>5685</v>
      </c>
      <c r="B1308" s="1">
        <v>41255</v>
      </c>
      <c r="C1308" s="1">
        <v>41261</v>
      </c>
      <c r="D1308" t="s">
        <v>45</v>
      </c>
      <c r="E1308" t="s">
        <v>5686</v>
      </c>
      <c r="F1308" t="s">
        <v>1119</v>
      </c>
      <c r="G1308" t="s">
        <v>31</v>
      </c>
      <c r="H1308" t="s">
        <v>2256</v>
      </c>
      <c r="I1308" t="s">
        <v>3752</v>
      </c>
      <c r="J1308" t="s">
        <v>5687</v>
      </c>
      <c r="K1308" t="s">
        <v>2005</v>
      </c>
      <c r="L1308" t="s">
        <v>2005</v>
      </c>
      <c r="M1308" t="s">
        <v>2112</v>
      </c>
      <c r="N1308" t="s">
        <v>5297</v>
      </c>
      <c r="O1308" t="s">
        <v>5423</v>
      </c>
      <c r="P1308" t="s">
        <v>5688</v>
      </c>
      <c r="Q1308" t="s">
        <v>5689</v>
      </c>
      <c r="R1308">
        <v>6</v>
      </c>
      <c r="S1308">
        <v>1176</v>
      </c>
      <c r="T1308">
        <v>0</v>
      </c>
      <c r="U1308">
        <v>117.54</v>
      </c>
      <c r="V1308" t="s">
        <v>42</v>
      </c>
      <c r="W1308">
        <v>72.14</v>
      </c>
      <c r="X1308" t="s">
        <v>50</v>
      </c>
      <c r="Y1308" t="s">
        <v>8734</v>
      </c>
      <c r="Z1308">
        <v>2012</v>
      </c>
      <c r="AA1308">
        <v>50</v>
      </c>
      <c r="AB1308">
        <v>23651</v>
      </c>
    </row>
    <row r="1309" spans="1:28" x14ac:dyDescent="0.2">
      <c r="A1309" t="s">
        <v>5690</v>
      </c>
      <c r="B1309" s="1">
        <v>41275</v>
      </c>
      <c r="C1309" s="1">
        <v>41280</v>
      </c>
      <c r="D1309" t="s">
        <v>45</v>
      </c>
      <c r="E1309" t="s">
        <v>5691</v>
      </c>
      <c r="F1309" t="s">
        <v>3322</v>
      </c>
      <c r="G1309" t="s">
        <v>31</v>
      </c>
      <c r="H1309" t="s">
        <v>2011</v>
      </c>
      <c r="I1309" t="s">
        <v>2430</v>
      </c>
      <c r="J1309" t="s">
        <v>2430</v>
      </c>
      <c r="K1309" t="s">
        <v>2005</v>
      </c>
      <c r="L1309" t="s">
        <v>2005</v>
      </c>
      <c r="M1309" t="s">
        <v>2014</v>
      </c>
      <c r="N1309" t="s">
        <v>5297</v>
      </c>
      <c r="O1309" t="s">
        <v>5423</v>
      </c>
      <c r="P1309" t="s">
        <v>5692</v>
      </c>
      <c r="Q1309" t="s">
        <v>5693</v>
      </c>
      <c r="R1309">
        <v>6</v>
      </c>
      <c r="S1309">
        <v>2190</v>
      </c>
      <c r="T1309">
        <v>0</v>
      </c>
      <c r="U1309">
        <v>372.06</v>
      </c>
      <c r="V1309" t="s">
        <v>42</v>
      </c>
      <c r="W1309">
        <v>102.05</v>
      </c>
      <c r="X1309" t="s">
        <v>50</v>
      </c>
      <c r="Y1309" t="s">
        <v>8753</v>
      </c>
      <c r="Z1309">
        <v>2013</v>
      </c>
      <c r="AA1309">
        <v>1</v>
      </c>
      <c r="AB1309">
        <v>22615</v>
      </c>
    </row>
    <row r="1310" spans="1:28" x14ac:dyDescent="0.2">
      <c r="A1310" t="s">
        <v>5690</v>
      </c>
      <c r="B1310" s="1">
        <v>41275</v>
      </c>
      <c r="C1310" s="1">
        <v>41280</v>
      </c>
      <c r="D1310" t="s">
        <v>45</v>
      </c>
      <c r="E1310" t="s">
        <v>5691</v>
      </c>
      <c r="F1310" t="s">
        <v>3322</v>
      </c>
      <c r="G1310" t="s">
        <v>31</v>
      </c>
      <c r="H1310" t="s">
        <v>2011</v>
      </c>
      <c r="I1310" t="s">
        <v>2430</v>
      </c>
      <c r="J1310" t="s">
        <v>2430</v>
      </c>
      <c r="K1310" t="s">
        <v>2005</v>
      </c>
      <c r="L1310" t="s">
        <v>2005</v>
      </c>
      <c r="M1310" t="s">
        <v>2014</v>
      </c>
      <c r="N1310" t="s">
        <v>5297</v>
      </c>
      <c r="O1310" t="s">
        <v>5423</v>
      </c>
      <c r="P1310" t="s">
        <v>5694</v>
      </c>
      <c r="Q1310" t="s">
        <v>5695</v>
      </c>
      <c r="R1310">
        <v>7</v>
      </c>
      <c r="S1310">
        <v>1358</v>
      </c>
      <c r="T1310">
        <v>0</v>
      </c>
      <c r="U1310">
        <v>203.7</v>
      </c>
      <c r="V1310" t="s">
        <v>42</v>
      </c>
      <c r="W1310">
        <v>155.15</v>
      </c>
      <c r="X1310" t="s">
        <v>50</v>
      </c>
      <c r="Y1310" t="s">
        <v>8753</v>
      </c>
      <c r="Z1310">
        <v>2013</v>
      </c>
      <c r="AA1310">
        <v>1</v>
      </c>
      <c r="AB1310">
        <v>22618</v>
      </c>
    </row>
    <row r="1311" spans="1:28" x14ac:dyDescent="0.2">
      <c r="A1311" t="s">
        <v>5690</v>
      </c>
      <c r="B1311" s="1">
        <v>41275</v>
      </c>
      <c r="C1311" s="1">
        <v>41280</v>
      </c>
      <c r="D1311" t="s">
        <v>45</v>
      </c>
      <c r="E1311" t="s">
        <v>5691</v>
      </c>
      <c r="F1311" t="s">
        <v>3322</v>
      </c>
      <c r="G1311" t="s">
        <v>31</v>
      </c>
      <c r="H1311" t="s">
        <v>2011</v>
      </c>
      <c r="I1311" t="s">
        <v>2430</v>
      </c>
      <c r="J1311" t="s">
        <v>2430</v>
      </c>
      <c r="K1311" t="s">
        <v>2005</v>
      </c>
      <c r="L1311" t="s">
        <v>2005</v>
      </c>
      <c r="M1311" t="s">
        <v>2014</v>
      </c>
      <c r="N1311" t="s">
        <v>5297</v>
      </c>
      <c r="O1311" t="s">
        <v>5423</v>
      </c>
      <c r="P1311" t="s">
        <v>5696</v>
      </c>
      <c r="Q1311" t="s">
        <v>5697</v>
      </c>
      <c r="R1311">
        <v>7</v>
      </c>
      <c r="S1311">
        <v>1362</v>
      </c>
      <c r="T1311">
        <v>0</v>
      </c>
      <c r="U1311">
        <v>340.41</v>
      </c>
      <c r="V1311" t="s">
        <v>42</v>
      </c>
      <c r="W1311">
        <v>90.86</v>
      </c>
      <c r="X1311" t="s">
        <v>50</v>
      </c>
      <c r="Y1311" t="s">
        <v>8753</v>
      </c>
      <c r="Z1311">
        <v>2013</v>
      </c>
      <c r="AA1311">
        <v>1</v>
      </c>
      <c r="AB1311">
        <v>22617</v>
      </c>
    </row>
    <row r="1312" spans="1:28" x14ac:dyDescent="0.2">
      <c r="A1312" t="s">
        <v>5698</v>
      </c>
      <c r="B1312" s="1">
        <v>41311</v>
      </c>
      <c r="C1312" s="1">
        <v>41317</v>
      </c>
      <c r="D1312" t="s">
        <v>45</v>
      </c>
      <c r="E1312" t="s">
        <v>2867</v>
      </c>
      <c r="F1312" t="s">
        <v>2868</v>
      </c>
      <c r="G1312" t="s">
        <v>31</v>
      </c>
      <c r="H1312" t="s">
        <v>1969</v>
      </c>
      <c r="I1312" t="s">
        <v>2495</v>
      </c>
      <c r="J1312" t="s">
        <v>2495</v>
      </c>
      <c r="K1312" t="s">
        <v>1950</v>
      </c>
      <c r="L1312" t="s">
        <v>1950</v>
      </c>
      <c r="M1312" t="s">
        <v>1757</v>
      </c>
      <c r="N1312" t="s">
        <v>5297</v>
      </c>
      <c r="O1312" t="s">
        <v>5423</v>
      </c>
      <c r="P1312" t="s">
        <v>5699</v>
      </c>
      <c r="Q1312" t="s">
        <v>5700</v>
      </c>
      <c r="R1312">
        <v>7</v>
      </c>
      <c r="S1312">
        <v>790</v>
      </c>
      <c r="T1312">
        <v>0</v>
      </c>
      <c r="U1312">
        <v>149.94</v>
      </c>
      <c r="V1312" t="s">
        <v>42</v>
      </c>
      <c r="W1312">
        <v>42.244999999999997</v>
      </c>
      <c r="X1312" t="s">
        <v>50</v>
      </c>
      <c r="Y1312" t="s">
        <v>8754</v>
      </c>
      <c r="Z1312">
        <v>2013</v>
      </c>
      <c r="AA1312">
        <v>6</v>
      </c>
      <c r="AB1312">
        <v>5819</v>
      </c>
    </row>
    <row r="1313" spans="1:28" x14ac:dyDescent="0.2">
      <c r="A1313" t="s">
        <v>5701</v>
      </c>
      <c r="B1313" s="1">
        <v>41352</v>
      </c>
      <c r="C1313" s="1">
        <v>41356</v>
      </c>
      <c r="D1313" t="s">
        <v>45</v>
      </c>
      <c r="E1313" t="s">
        <v>5702</v>
      </c>
      <c r="F1313" t="s">
        <v>3852</v>
      </c>
      <c r="G1313" t="s">
        <v>31</v>
      </c>
      <c r="H1313" t="s">
        <v>2640</v>
      </c>
      <c r="I1313" t="s">
        <v>1040</v>
      </c>
      <c r="J1313" t="s">
        <v>1040</v>
      </c>
      <c r="K1313" t="s">
        <v>1950</v>
      </c>
      <c r="L1313" t="s">
        <v>1950</v>
      </c>
      <c r="M1313" t="s">
        <v>1757</v>
      </c>
      <c r="N1313" t="s">
        <v>5297</v>
      </c>
      <c r="O1313" t="s">
        <v>5423</v>
      </c>
      <c r="P1313" t="s">
        <v>5534</v>
      </c>
      <c r="Q1313" t="s">
        <v>5535</v>
      </c>
      <c r="R1313">
        <v>6</v>
      </c>
      <c r="S1313">
        <v>1653</v>
      </c>
      <c r="T1313">
        <v>0</v>
      </c>
      <c r="U1313">
        <v>297.48</v>
      </c>
      <c r="V1313" t="s">
        <v>42</v>
      </c>
      <c r="W1313">
        <v>139.50800000000001</v>
      </c>
      <c r="X1313" t="s">
        <v>50</v>
      </c>
      <c r="Y1313" t="s">
        <v>8735</v>
      </c>
      <c r="Z1313">
        <v>2013</v>
      </c>
      <c r="AA1313">
        <v>12</v>
      </c>
      <c r="AB1313">
        <v>8108</v>
      </c>
    </row>
    <row r="1314" spans="1:28" x14ac:dyDescent="0.2">
      <c r="A1314" t="s">
        <v>5703</v>
      </c>
      <c r="B1314" s="1">
        <v>41391</v>
      </c>
      <c r="C1314" s="1">
        <v>41396</v>
      </c>
      <c r="D1314" t="s">
        <v>45</v>
      </c>
      <c r="E1314" t="s">
        <v>5704</v>
      </c>
      <c r="F1314" t="s">
        <v>181</v>
      </c>
      <c r="G1314" t="s">
        <v>31</v>
      </c>
      <c r="H1314" t="s">
        <v>2072</v>
      </c>
      <c r="I1314" t="s">
        <v>2154</v>
      </c>
      <c r="J1314" t="s">
        <v>5705</v>
      </c>
      <c r="K1314" t="s">
        <v>1879</v>
      </c>
      <c r="L1314" t="s">
        <v>1879</v>
      </c>
      <c r="M1314" t="s">
        <v>1594</v>
      </c>
      <c r="N1314" t="s">
        <v>5297</v>
      </c>
      <c r="O1314" t="s">
        <v>5423</v>
      </c>
      <c r="P1314" t="s">
        <v>5706</v>
      </c>
      <c r="Q1314" t="s">
        <v>5666</v>
      </c>
      <c r="R1314">
        <v>3</v>
      </c>
      <c r="S1314">
        <v>1243</v>
      </c>
      <c r="T1314">
        <v>0</v>
      </c>
      <c r="U1314">
        <v>397.62</v>
      </c>
      <c r="V1314" t="s">
        <v>42</v>
      </c>
      <c r="W1314">
        <v>32.26</v>
      </c>
      <c r="X1314" t="s">
        <v>50</v>
      </c>
      <c r="Y1314" t="s">
        <v>8736</v>
      </c>
      <c r="Z1314">
        <v>2013</v>
      </c>
      <c r="AA1314">
        <v>17</v>
      </c>
      <c r="AB1314">
        <v>15821</v>
      </c>
    </row>
    <row r="1315" spans="1:28" x14ac:dyDescent="0.2">
      <c r="A1315" t="s">
        <v>5707</v>
      </c>
      <c r="B1315" s="1">
        <v>41435</v>
      </c>
      <c r="C1315" s="1">
        <v>41441</v>
      </c>
      <c r="D1315" t="s">
        <v>45</v>
      </c>
      <c r="E1315" t="s">
        <v>5708</v>
      </c>
      <c r="F1315" t="s">
        <v>5709</v>
      </c>
      <c r="G1315" t="s">
        <v>31</v>
      </c>
      <c r="H1315" t="s">
        <v>3704</v>
      </c>
      <c r="I1315" t="s">
        <v>5710</v>
      </c>
      <c r="J1315" t="s">
        <v>5710</v>
      </c>
      <c r="K1315" t="s">
        <v>2023</v>
      </c>
      <c r="L1315" t="s">
        <v>2023</v>
      </c>
      <c r="M1315" t="s">
        <v>2023</v>
      </c>
      <c r="N1315" t="s">
        <v>5297</v>
      </c>
      <c r="O1315" t="s">
        <v>5423</v>
      </c>
      <c r="P1315" t="s">
        <v>5711</v>
      </c>
      <c r="Q1315" t="s">
        <v>5712</v>
      </c>
      <c r="R1315">
        <v>4</v>
      </c>
      <c r="S1315">
        <v>1652</v>
      </c>
      <c r="T1315">
        <v>0</v>
      </c>
      <c r="U1315">
        <v>33</v>
      </c>
      <c r="V1315" t="s">
        <v>42</v>
      </c>
      <c r="W1315">
        <v>158.43</v>
      </c>
      <c r="X1315" t="s">
        <v>50</v>
      </c>
      <c r="Y1315" t="s">
        <v>8738</v>
      </c>
      <c r="Z1315">
        <v>2013</v>
      </c>
      <c r="AA1315">
        <v>24</v>
      </c>
      <c r="AB1315">
        <v>41691</v>
      </c>
    </row>
    <row r="1316" spans="1:28" x14ac:dyDescent="0.2">
      <c r="A1316" t="s">
        <v>5713</v>
      </c>
      <c r="B1316" s="1">
        <v>41446</v>
      </c>
      <c r="C1316" s="1">
        <v>41451</v>
      </c>
      <c r="D1316" t="s">
        <v>45</v>
      </c>
      <c r="E1316" t="s">
        <v>5714</v>
      </c>
      <c r="F1316" t="s">
        <v>5715</v>
      </c>
      <c r="G1316" t="s">
        <v>31</v>
      </c>
      <c r="H1316" t="s">
        <v>1985</v>
      </c>
      <c r="I1316" t="s">
        <v>2099</v>
      </c>
      <c r="J1316" t="s">
        <v>2100</v>
      </c>
      <c r="K1316" t="s">
        <v>1879</v>
      </c>
      <c r="L1316" t="s">
        <v>1879</v>
      </c>
      <c r="M1316" t="s">
        <v>1988</v>
      </c>
      <c r="N1316" t="s">
        <v>5297</v>
      </c>
      <c r="O1316" t="s">
        <v>5423</v>
      </c>
      <c r="P1316" t="s">
        <v>5550</v>
      </c>
      <c r="Q1316" t="s">
        <v>5551</v>
      </c>
      <c r="R1316">
        <v>2</v>
      </c>
      <c r="S1316">
        <v>778</v>
      </c>
      <c r="T1316">
        <v>0</v>
      </c>
      <c r="U1316">
        <v>62.22</v>
      </c>
      <c r="V1316" t="s">
        <v>42</v>
      </c>
      <c r="W1316">
        <v>42.74</v>
      </c>
      <c r="X1316" t="s">
        <v>50</v>
      </c>
      <c r="Y1316" t="s">
        <v>8738</v>
      </c>
      <c r="Z1316">
        <v>2013</v>
      </c>
      <c r="AA1316">
        <v>25</v>
      </c>
      <c r="AB1316">
        <v>19665</v>
      </c>
    </row>
    <row r="1317" spans="1:28" x14ac:dyDescent="0.2">
      <c r="A1317" t="s">
        <v>5716</v>
      </c>
      <c r="B1317" s="1">
        <v>41452</v>
      </c>
      <c r="C1317" s="1">
        <v>41456</v>
      </c>
      <c r="D1317" t="s">
        <v>45</v>
      </c>
      <c r="E1317" t="s">
        <v>5717</v>
      </c>
      <c r="F1317" t="s">
        <v>1104</v>
      </c>
      <c r="G1317" t="s">
        <v>31</v>
      </c>
      <c r="H1317" t="s">
        <v>2241</v>
      </c>
      <c r="I1317" t="s">
        <v>2862</v>
      </c>
      <c r="J1317" t="s">
        <v>2862</v>
      </c>
      <c r="K1317" t="s">
        <v>2005</v>
      </c>
      <c r="L1317" t="s">
        <v>2005</v>
      </c>
      <c r="M1317" t="s">
        <v>2185</v>
      </c>
      <c r="N1317" t="s">
        <v>5297</v>
      </c>
      <c r="O1317" t="s">
        <v>5423</v>
      </c>
      <c r="P1317" t="s">
        <v>5718</v>
      </c>
      <c r="Q1317" t="s">
        <v>5719</v>
      </c>
      <c r="R1317">
        <v>8</v>
      </c>
      <c r="S1317">
        <v>1574</v>
      </c>
      <c r="T1317">
        <v>0</v>
      </c>
      <c r="U1317">
        <v>786.96</v>
      </c>
      <c r="V1317" t="s">
        <v>42</v>
      </c>
      <c r="W1317">
        <v>128.94</v>
      </c>
      <c r="X1317" t="s">
        <v>50</v>
      </c>
      <c r="Y1317" t="s">
        <v>8738</v>
      </c>
      <c r="Z1317">
        <v>2013</v>
      </c>
      <c r="AA1317">
        <v>26</v>
      </c>
      <c r="AB1317">
        <v>30409</v>
      </c>
    </row>
    <row r="1318" spans="1:28" x14ac:dyDescent="0.2">
      <c r="A1318" t="s">
        <v>5720</v>
      </c>
      <c r="B1318" s="1">
        <v>41466</v>
      </c>
      <c r="C1318" s="1">
        <v>41470</v>
      </c>
      <c r="D1318" t="s">
        <v>45</v>
      </c>
      <c r="E1318" t="s">
        <v>3967</v>
      </c>
      <c r="F1318" t="s">
        <v>539</v>
      </c>
      <c r="G1318" t="s">
        <v>31</v>
      </c>
      <c r="H1318" t="s">
        <v>2035</v>
      </c>
      <c r="I1318" t="s">
        <v>2036</v>
      </c>
      <c r="J1318" t="s">
        <v>2037</v>
      </c>
      <c r="K1318" t="s">
        <v>2005</v>
      </c>
      <c r="L1318" t="s">
        <v>2005</v>
      </c>
      <c r="M1318" t="s">
        <v>2014</v>
      </c>
      <c r="N1318" t="s">
        <v>5297</v>
      </c>
      <c r="O1318" t="s">
        <v>5423</v>
      </c>
      <c r="P1318" t="s">
        <v>5721</v>
      </c>
      <c r="Q1318" t="s">
        <v>5561</v>
      </c>
      <c r="R1318">
        <v>7</v>
      </c>
      <c r="S1318">
        <v>2889</v>
      </c>
      <c r="T1318">
        <v>0</v>
      </c>
      <c r="U1318">
        <v>173.25</v>
      </c>
      <c r="V1318" t="s">
        <v>42</v>
      </c>
      <c r="W1318">
        <v>256.64</v>
      </c>
      <c r="X1318" t="s">
        <v>50</v>
      </c>
      <c r="Y1318" t="s">
        <v>8767</v>
      </c>
      <c r="Z1318">
        <v>2013</v>
      </c>
      <c r="AA1318">
        <v>28</v>
      </c>
      <c r="AB1318">
        <v>28213</v>
      </c>
    </row>
    <row r="1319" spans="1:28" x14ac:dyDescent="0.2">
      <c r="A1319" t="s">
        <v>5722</v>
      </c>
      <c r="B1319" s="1">
        <v>41507</v>
      </c>
      <c r="C1319" s="1">
        <v>41513</v>
      </c>
      <c r="D1319" t="s">
        <v>45</v>
      </c>
      <c r="E1319" t="s">
        <v>3978</v>
      </c>
      <c r="F1319" t="s">
        <v>1116</v>
      </c>
      <c r="G1319" t="s">
        <v>31</v>
      </c>
      <c r="H1319" t="s">
        <v>2011</v>
      </c>
      <c r="I1319" t="s">
        <v>2388</v>
      </c>
      <c r="J1319" t="s">
        <v>2811</v>
      </c>
      <c r="K1319" t="s">
        <v>2005</v>
      </c>
      <c r="L1319" t="s">
        <v>2005</v>
      </c>
      <c r="M1319" t="s">
        <v>2014</v>
      </c>
      <c r="N1319" t="s">
        <v>5297</v>
      </c>
      <c r="O1319" t="s">
        <v>5423</v>
      </c>
      <c r="P1319" t="s">
        <v>5723</v>
      </c>
      <c r="Q1319" t="s">
        <v>5724</v>
      </c>
      <c r="R1319">
        <v>8</v>
      </c>
      <c r="S1319">
        <v>1374</v>
      </c>
      <c r="T1319">
        <v>0</v>
      </c>
      <c r="U1319">
        <v>54.72</v>
      </c>
      <c r="V1319" t="s">
        <v>42</v>
      </c>
      <c r="W1319">
        <v>77.88</v>
      </c>
      <c r="X1319" t="s">
        <v>50</v>
      </c>
      <c r="Y1319" t="s">
        <v>8739</v>
      </c>
      <c r="Z1319">
        <v>2013</v>
      </c>
      <c r="AA1319">
        <v>34</v>
      </c>
      <c r="AB1319">
        <v>27951</v>
      </c>
    </row>
    <row r="1320" spans="1:28" x14ac:dyDescent="0.2">
      <c r="A1320" t="s">
        <v>5725</v>
      </c>
      <c r="B1320" s="1">
        <v>41522</v>
      </c>
      <c r="C1320" s="1">
        <v>41528</v>
      </c>
      <c r="D1320" t="s">
        <v>45</v>
      </c>
      <c r="E1320" t="s">
        <v>5726</v>
      </c>
      <c r="F1320" t="s">
        <v>3553</v>
      </c>
      <c r="G1320" t="s">
        <v>31</v>
      </c>
      <c r="H1320" t="s">
        <v>1985</v>
      </c>
      <c r="I1320" t="s">
        <v>1986</v>
      </c>
      <c r="J1320" t="s">
        <v>5727</v>
      </c>
      <c r="K1320" t="s">
        <v>1879</v>
      </c>
      <c r="L1320" t="s">
        <v>1879</v>
      </c>
      <c r="M1320" t="s">
        <v>1988</v>
      </c>
      <c r="N1320" t="s">
        <v>5297</v>
      </c>
      <c r="O1320" t="s">
        <v>5423</v>
      </c>
      <c r="P1320" t="s">
        <v>5728</v>
      </c>
      <c r="Q1320" t="s">
        <v>5693</v>
      </c>
      <c r="R1320">
        <v>4</v>
      </c>
      <c r="S1320">
        <v>1460</v>
      </c>
      <c r="T1320">
        <v>0</v>
      </c>
      <c r="U1320">
        <v>335.64</v>
      </c>
      <c r="V1320" t="s">
        <v>42</v>
      </c>
      <c r="W1320">
        <v>103.86</v>
      </c>
      <c r="X1320" t="s">
        <v>50</v>
      </c>
      <c r="Y1320" t="s">
        <v>8755</v>
      </c>
      <c r="Z1320">
        <v>2013</v>
      </c>
      <c r="AA1320">
        <v>36</v>
      </c>
      <c r="AB1320">
        <v>13841</v>
      </c>
    </row>
    <row r="1321" spans="1:28" x14ac:dyDescent="0.2">
      <c r="A1321" t="s">
        <v>5729</v>
      </c>
      <c r="B1321" s="1">
        <v>41619</v>
      </c>
      <c r="C1321" s="1">
        <v>41623</v>
      </c>
      <c r="D1321" t="s">
        <v>45</v>
      </c>
      <c r="E1321" t="s">
        <v>5730</v>
      </c>
      <c r="F1321" t="s">
        <v>555</v>
      </c>
      <c r="G1321" t="s">
        <v>31</v>
      </c>
      <c r="H1321" t="s">
        <v>2057</v>
      </c>
      <c r="I1321" t="s">
        <v>3069</v>
      </c>
      <c r="J1321" t="s">
        <v>5731</v>
      </c>
      <c r="K1321" t="s">
        <v>1950</v>
      </c>
      <c r="L1321" t="s">
        <v>1950</v>
      </c>
      <c r="M1321" t="s">
        <v>2060</v>
      </c>
      <c r="N1321" t="s">
        <v>5297</v>
      </c>
      <c r="O1321" t="s">
        <v>5423</v>
      </c>
      <c r="P1321" t="s">
        <v>5732</v>
      </c>
      <c r="Q1321" t="s">
        <v>5733</v>
      </c>
      <c r="R1321">
        <v>11</v>
      </c>
      <c r="S1321">
        <v>895</v>
      </c>
      <c r="T1321">
        <v>0</v>
      </c>
      <c r="U1321">
        <v>152.02000000000001</v>
      </c>
      <c r="V1321" t="s">
        <v>42</v>
      </c>
      <c r="W1321">
        <v>51.74</v>
      </c>
      <c r="X1321" t="s">
        <v>50</v>
      </c>
      <c r="Y1321" t="s">
        <v>8764</v>
      </c>
      <c r="Z1321">
        <v>2013</v>
      </c>
      <c r="AA1321">
        <v>50</v>
      </c>
      <c r="AB1321">
        <v>4880</v>
      </c>
    </row>
    <row r="1322" spans="1:28" x14ac:dyDescent="0.2">
      <c r="A1322" t="s">
        <v>5734</v>
      </c>
      <c r="B1322" s="1">
        <v>41619</v>
      </c>
      <c r="C1322" s="1">
        <v>41624</v>
      </c>
      <c r="D1322" t="s">
        <v>45</v>
      </c>
      <c r="E1322" t="s">
        <v>5735</v>
      </c>
      <c r="F1322" t="s">
        <v>955</v>
      </c>
      <c r="G1322" t="s">
        <v>31</v>
      </c>
      <c r="H1322" t="s">
        <v>2110</v>
      </c>
      <c r="I1322" t="s">
        <v>2111</v>
      </c>
      <c r="J1322" t="s">
        <v>2111</v>
      </c>
      <c r="K1322" t="s">
        <v>2005</v>
      </c>
      <c r="L1322" t="s">
        <v>2005</v>
      </c>
      <c r="M1322" t="s">
        <v>2112</v>
      </c>
      <c r="N1322" t="s">
        <v>5297</v>
      </c>
      <c r="O1322" t="s">
        <v>5423</v>
      </c>
      <c r="P1322" t="s">
        <v>5736</v>
      </c>
      <c r="Q1322" t="s">
        <v>5457</v>
      </c>
      <c r="R1322">
        <v>5</v>
      </c>
      <c r="S1322">
        <v>851</v>
      </c>
      <c r="T1322">
        <v>0</v>
      </c>
      <c r="U1322">
        <v>93.6</v>
      </c>
      <c r="V1322" t="s">
        <v>42</v>
      </c>
      <c r="W1322">
        <v>83.8</v>
      </c>
      <c r="X1322" t="s">
        <v>50</v>
      </c>
      <c r="Y1322" t="s">
        <v>8764</v>
      </c>
      <c r="Z1322">
        <v>2013</v>
      </c>
      <c r="AA1322">
        <v>50</v>
      </c>
      <c r="AB1322">
        <v>25991</v>
      </c>
    </row>
    <row r="1323" spans="1:28" x14ac:dyDescent="0.2">
      <c r="A1323" t="s">
        <v>5737</v>
      </c>
      <c r="B1323" s="1">
        <v>41621</v>
      </c>
      <c r="C1323" s="1">
        <v>41625</v>
      </c>
      <c r="D1323" t="s">
        <v>45</v>
      </c>
      <c r="E1323" t="s">
        <v>5738</v>
      </c>
      <c r="F1323" t="s">
        <v>171</v>
      </c>
      <c r="G1323" t="s">
        <v>31</v>
      </c>
      <c r="H1323" t="s">
        <v>2315</v>
      </c>
      <c r="I1323" t="s">
        <v>5739</v>
      </c>
      <c r="J1323" t="s">
        <v>5740</v>
      </c>
      <c r="K1323" t="s">
        <v>1950</v>
      </c>
      <c r="L1323" t="s">
        <v>1950</v>
      </c>
      <c r="M1323" t="s">
        <v>1594</v>
      </c>
      <c r="N1323" t="s">
        <v>5297</v>
      </c>
      <c r="O1323" t="s">
        <v>5423</v>
      </c>
      <c r="P1323" t="s">
        <v>5741</v>
      </c>
      <c r="Q1323" t="s">
        <v>5742</v>
      </c>
      <c r="R1323">
        <v>5</v>
      </c>
      <c r="S1323">
        <v>1462</v>
      </c>
      <c r="T1323">
        <v>0</v>
      </c>
      <c r="U1323">
        <v>233.8</v>
      </c>
      <c r="V1323" t="s">
        <v>42</v>
      </c>
      <c r="W1323">
        <v>48.59</v>
      </c>
      <c r="X1323" t="s">
        <v>50</v>
      </c>
      <c r="Y1323" t="s">
        <v>8764</v>
      </c>
      <c r="Z1323">
        <v>2013</v>
      </c>
      <c r="AA1323">
        <v>50</v>
      </c>
      <c r="AB1323">
        <v>5371</v>
      </c>
    </row>
    <row r="1324" spans="1:28" x14ac:dyDescent="0.2">
      <c r="A1324" t="s">
        <v>5743</v>
      </c>
      <c r="B1324" s="1">
        <v>41621</v>
      </c>
      <c r="C1324" s="1">
        <v>41627</v>
      </c>
      <c r="D1324" t="s">
        <v>45</v>
      </c>
      <c r="E1324" t="s">
        <v>4964</v>
      </c>
      <c r="F1324" t="s">
        <v>82</v>
      </c>
      <c r="G1324" t="s">
        <v>31</v>
      </c>
      <c r="H1324" t="s">
        <v>1985</v>
      </c>
      <c r="I1324" t="s">
        <v>1986</v>
      </c>
      <c r="J1324" t="s">
        <v>5744</v>
      </c>
      <c r="K1324" t="s">
        <v>1879</v>
      </c>
      <c r="L1324" t="s">
        <v>1879</v>
      </c>
      <c r="M1324" t="s">
        <v>1988</v>
      </c>
      <c r="N1324" t="s">
        <v>5297</v>
      </c>
      <c r="O1324" t="s">
        <v>5423</v>
      </c>
      <c r="P1324" t="s">
        <v>5745</v>
      </c>
      <c r="Q1324" t="s">
        <v>5695</v>
      </c>
      <c r="R1324">
        <v>4</v>
      </c>
      <c r="S1324">
        <v>776</v>
      </c>
      <c r="T1324">
        <v>0</v>
      </c>
      <c r="U1324">
        <v>186.24</v>
      </c>
      <c r="V1324" t="s">
        <v>42</v>
      </c>
      <c r="W1324">
        <v>62.82</v>
      </c>
      <c r="X1324" t="s">
        <v>50</v>
      </c>
      <c r="Y1324" t="s">
        <v>8764</v>
      </c>
      <c r="Z1324">
        <v>2013</v>
      </c>
      <c r="AA1324">
        <v>50</v>
      </c>
      <c r="AB1324">
        <v>16323</v>
      </c>
    </row>
    <row r="1325" spans="1:28" x14ac:dyDescent="0.2">
      <c r="A1325" t="s">
        <v>5746</v>
      </c>
      <c r="B1325" s="1">
        <v>41661</v>
      </c>
      <c r="C1325" s="1">
        <v>41666</v>
      </c>
      <c r="D1325" t="s">
        <v>45</v>
      </c>
      <c r="E1325" t="s">
        <v>5747</v>
      </c>
      <c r="F1325" t="s">
        <v>545</v>
      </c>
      <c r="G1325" t="s">
        <v>31</v>
      </c>
      <c r="H1325" t="s">
        <v>2302</v>
      </c>
      <c r="I1325" t="s">
        <v>5748</v>
      </c>
      <c r="J1325" t="s">
        <v>5748</v>
      </c>
      <c r="K1325" t="s">
        <v>1979</v>
      </c>
      <c r="L1325" t="s">
        <v>1979</v>
      </c>
      <c r="M1325" t="s">
        <v>1979</v>
      </c>
      <c r="N1325" t="s">
        <v>5297</v>
      </c>
      <c r="O1325" t="s">
        <v>5423</v>
      </c>
      <c r="P1325" t="s">
        <v>5749</v>
      </c>
      <c r="Q1325" t="s">
        <v>5541</v>
      </c>
      <c r="R1325">
        <v>2</v>
      </c>
      <c r="S1325">
        <v>875</v>
      </c>
      <c r="T1325">
        <v>0</v>
      </c>
      <c r="U1325">
        <v>148.68</v>
      </c>
      <c r="V1325" t="s">
        <v>42</v>
      </c>
      <c r="W1325">
        <v>54.12</v>
      </c>
      <c r="X1325" t="s">
        <v>50</v>
      </c>
      <c r="Y1325" t="s">
        <v>8742</v>
      </c>
      <c r="Z1325">
        <v>2014</v>
      </c>
      <c r="AA1325">
        <v>4</v>
      </c>
      <c r="AB1325">
        <v>46003</v>
      </c>
    </row>
    <row r="1326" spans="1:28" x14ac:dyDescent="0.2">
      <c r="A1326" t="s">
        <v>5750</v>
      </c>
      <c r="B1326" s="1">
        <v>41664</v>
      </c>
      <c r="C1326" s="1">
        <v>41668</v>
      </c>
      <c r="D1326" t="s">
        <v>45</v>
      </c>
      <c r="E1326" t="s">
        <v>5751</v>
      </c>
      <c r="F1326" t="s">
        <v>82</v>
      </c>
      <c r="G1326" t="s">
        <v>31</v>
      </c>
      <c r="H1326" t="s">
        <v>2256</v>
      </c>
      <c r="I1326" t="s">
        <v>4621</v>
      </c>
      <c r="J1326" t="s">
        <v>5752</v>
      </c>
      <c r="K1326" t="s">
        <v>2005</v>
      </c>
      <c r="L1326" t="s">
        <v>2005</v>
      </c>
      <c r="M1326" t="s">
        <v>2112</v>
      </c>
      <c r="N1326" t="s">
        <v>5297</v>
      </c>
      <c r="O1326" t="s">
        <v>5423</v>
      </c>
      <c r="P1326" t="s">
        <v>5753</v>
      </c>
      <c r="Q1326" t="s">
        <v>5666</v>
      </c>
      <c r="R1326">
        <v>6</v>
      </c>
      <c r="S1326">
        <v>2486</v>
      </c>
      <c r="T1326">
        <v>0</v>
      </c>
      <c r="U1326">
        <v>795.24</v>
      </c>
      <c r="V1326" t="s">
        <v>42</v>
      </c>
      <c r="W1326">
        <v>248.41</v>
      </c>
      <c r="X1326" t="s">
        <v>50</v>
      </c>
      <c r="Y1326" t="s">
        <v>8742</v>
      </c>
      <c r="Z1326">
        <v>2014</v>
      </c>
      <c r="AA1326">
        <v>4</v>
      </c>
      <c r="AB1326">
        <v>23842</v>
      </c>
    </row>
    <row r="1327" spans="1:28" x14ac:dyDescent="0.2">
      <c r="A1327" t="s">
        <v>5754</v>
      </c>
      <c r="B1327" s="1">
        <v>41708</v>
      </c>
      <c r="C1327" s="1">
        <v>41712</v>
      </c>
      <c r="D1327" t="s">
        <v>45</v>
      </c>
      <c r="E1327" t="s">
        <v>5755</v>
      </c>
      <c r="F1327" t="s">
        <v>590</v>
      </c>
      <c r="G1327" t="s">
        <v>31</v>
      </c>
      <c r="H1327" t="s">
        <v>2256</v>
      </c>
      <c r="I1327" t="s">
        <v>4250</v>
      </c>
      <c r="J1327" t="s">
        <v>5756</v>
      </c>
      <c r="K1327" t="s">
        <v>2005</v>
      </c>
      <c r="L1327" t="s">
        <v>2005</v>
      </c>
      <c r="M1327" t="s">
        <v>2112</v>
      </c>
      <c r="N1327" t="s">
        <v>5297</v>
      </c>
      <c r="O1327" t="s">
        <v>5423</v>
      </c>
      <c r="P1327" t="s">
        <v>5757</v>
      </c>
      <c r="Q1327" t="s">
        <v>5758</v>
      </c>
      <c r="R1327">
        <v>3</v>
      </c>
      <c r="S1327">
        <v>1231</v>
      </c>
      <c r="T1327">
        <v>0</v>
      </c>
      <c r="U1327">
        <v>24.57</v>
      </c>
      <c r="V1327" t="s">
        <v>42</v>
      </c>
      <c r="W1327">
        <v>60.67</v>
      </c>
      <c r="X1327" t="s">
        <v>50</v>
      </c>
      <c r="Y1327" t="s">
        <v>8758</v>
      </c>
      <c r="Z1327">
        <v>2014</v>
      </c>
      <c r="AA1327">
        <v>11</v>
      </c>
      <c r="AB1327">
        <v>25344</v>
      </c>
    </row>
    <row r="1328" spans="1:28" x14ac:dyDescent="0.2">
      <c r="A1328" t="s">
        <v>5759</v>
      </c>
      <c r="B1328" s="1">
        <v>41725</v>
      </c>
      <c r="C1328" s="1">
        <v>41731</v>
      </c>
      <c r="D1328" t="s">
        <v>45</v>
      </c>
      <c r="E1328" t="s">
        <v>3864</v>
      </c>
      <c r="F1328" t="s">
        <v>865</v>
      </c>
      <c r="G1328" t="s">
        <v>31</v>
      </c>
      <c r="H1328" t="s">
        <v>2256</v>
      </c>
      <c r="I1328" t="s">
        <v>3946</v>
      </c>
      <c r="J1328" t="s">
        <v>5760</v>
      </c>
      <c r="K1328" t="s">
        <v>2005</v>
      </c>
      <c r="L1328" t="s">
        <v>2005</v>
      </c>
      <c r="M1328" t="s">
        <v>2112</v>
      </c>
      <c r="N1328" t="s">
        <v>5297</v>
      </c>
      <c r="O1328" t="s">
        <v>5423</v>
      </c>
      <c r="P1328" t="s">
        <v>5761</v>
      </c>
      <c r="Q1328" t="s">
        <v>5551</v>
      </c>
      <c r="R1328">
        <v>7</v>
      </c>
      <c r="S1328">
        <v>2723</v>
      </c>
      <c r="T1328">
        <v>0</v>
      </c>
      <c r="U1328">
        <v>408.24</v>
      </c>
      <c r="V1328" t="s">
        <v>42</v>
      </c>
      <c r="W1328">
        <v>137.38</v>
      </c>
      <c r="X1328" t="s">
        <v>50</v>
      </c>
      <c r="Y1328" t="s">
        <v>8758</v>
      </c>
      <c r="Z1328">
        <v>2014</v>
      </c>
      <c r="AA1328">
        <v>13</v>
      </c>
      <c r="AB1328">
        <v>25509</v>
      </c>
    </row>
    <row r="1329" spans="1:28" x14ac:dyDescent="0.2">
      <c r="A1329" t="s">
        <v>5762</v>
      </c>
      <c r="B1329" s="1">
        <v>41809</v>
      </c>
      <c r="C1329" s="1">
        <v>41815</v>
      </c>
      <c r="D1329" t="s">
        <v>45</v>
      </c>
      <c r="E1329" t="s">
        <v>5763</v>
      </c>
      <c r="F1329" t="s">
        <v>5764</v>
      </c>
      <c r="G1329" t="s">
        <v>31</v>
      </c>
      <c r="H1329" t="s">
        <v>2174</v>
      </c>
      <c r="I1329" t="s">
        <v>5765</v>
      </c>
      <c r="J1329" t="s">
        <v>5765</v>
      </c>
      <c r="K1329" t="s">
        <v>1950</v>
      </c>
      <c r="L1329" t="s">
        <v>1950</v>
      </c>
      <c r="M1329" t="s">
        <v>1594</v>
      </c>
      <c r="N1329" t="s">
        <v>5297</v>
      </c>
      <c r="O1329" t="s">
        <v>5423</v>
      </c>
      <c r="P1329" t="s">
        <v>5766</v>
      </c>
      <c r="Q1329" t="s">
        <v>5569</v>
      </c>
      <c r="R1329">
        <v>3</v>
      </c>
      <c r="S1329">
        <v>774</v>
      </c>
      <c r="T1329">
        <v>0</v>
      </c>
      <c r="U1329">
        <v>185.76</v>
      </c>
      <c r="V1329" t="s">
        <v>42</v>
      </c>
      <c r="W1329">
        <v>15.803000000000001</v>
      </c>
      <c r="X1329" t="s">
        <v>50</v>
      </c>
      <c r="Y1329" t="s">
        <v>8745</v>
      </c>
      <c r="Z1329">
        <v>2014</v>
      </c>
      <c r="AA1329">
        <v>25</v>
      </c>
      <c r="AB1329">
        <v>9460</v>
      </c>
    </row>
    <row r="1330" spans="1:28" x14ac:dyDescent="0.2">
      <c r="A1330" t="s">
        <v>5767</v>
      </c>
      <c r="B1330" s="1">
        <v>41813</v>
      </c>
      <c r="C1330" s="1">
        <v>41818</v>
      </c>
      <c r="D1330" t="s">
        <v>45</v>
      </c>
      <c r="E1330" t="s">
        <v>5768</v>
      </c>
      <c r="F1330" t="s">
        <v>5769</v>
      </c>
      <c r="G1330" t="s">
        <v>31</v>
      </c>
      <c r="H1330" t="s">
        <v>2640</v>
      </c>
      <c r="I1330" t="s">
        <v>2641</v>
      </c>
      <c r="J1330" t="s">
        <v>2641</v>
      </c>
      <c r="K1330" t="s">
        <v>1950</v>
      </c>
      <c r="L1330" t="s">
        <v>1950</v>
      </c>
      <c r="M1330" t="s">
        <v>1757</v>
      </c>
      <c r="N1330" t="s">
        <v>5297</v>
      </c>
      <c r="O1330" t="s">
        <v>5423</v>
      </c>
      <c r="P1330" t="s">
        <v>5770</v>
      </c>
      <c r="Q1330" t="s">
        <v>5771</v>
      </c>
      <c r="R1330">
        <v>7</v>
      </c>
      <c r="S1330">
        <v>807</v>
      </c>
      <c r="T1330">
        <v>0</v>
      </c>
      <c r="U1330">
        <v>338.8</v>
      </c>
      <c r="V1330" t="s">
        <v>42</v>
      </c>
      <c r="W1330">
        <v>84.27</v>
      </c>
      <c r="X1330" t="s">
        <v>50</v>
      </c>
      <c r="Y1330" t="s">
        <v>8745</v>
      </c>
      <c r="Z1330">
        <v>2014</v>
      </c>
      <c r="AA1330">
        <v>26</v>
      </c>
      <c r="AB1330">
        <v>775</v>
      </c>
    </row>
    <row r="1331" spans="1:28" x14ac:dyDescent="0.2">
      <c r="A1331" t="s">
        <v>5772</v>
      </c>
      <c r="B1331" s="1">
        <v>41825</v>
      </c>
      <c r="C1331" s="1">
        <v>41829</v>
      </c>
      <c r="D1331" t="s">
        <v>45</v>
      </c>
      <c r="E1331" t="s">
        <v>5773</v>
      </c>
      <c r="F1331" t="s">
        <v>5774</v>
      </c>
      <c r="G1331" t="s">
        <v>31</v>
      </c>
      <c r="H1331" t="s">
        <v>2011</v>
      </c>
      <c r="I1331" t="s">
        <v>2388</v>
      </c>
      <c r="J1331" t="s">
        <v>2811</v>
      </c>
      <c r="K1331" t="s">
        <v>2005</v>
      </c>
      <c r="L1331" t="s">
        <v>2005</v>
      </c>
      <c r="M1331" t="s">
        <v>2014</v>
      </c>
      <c r="N1331" t="s">
        <v>5297</v>
      </c>
      <c r="O1331" t="s">
        <v>5423</v>
      </c>
      <c r="P1331" t="s">
        <v>5761</v>
      </c>
      <c r="Q1331" t="s">
        <v>5551</v>
      </c>
      <c r="R1331">
        <v>5</v>
      </c>
      <c r="S1331">
        <v>1945</v>
      </c>
      <c r="T1331">
        <v>0</v>
      </c>
      <c r="U1331">
        <v>291.60000000000002</v>
      </c>
      <c r="V1331" t="s">
        <v>42</v>
      </c>
      <c r="W1331">
        <v>219.83</v>
      </c>
      <c r="X1331" t="s">
        <v>50</v>
      </c>
      <c r="Y1331" t="s">
        <v>8746</v>
      </c>
      <c r="Z1331">
        <v>2014</v>
      </c>
      <c r="AA1331">
        <v>27</v>
      </c>
      <c r="AB1331">
        <v>25053</v>
      </c>
    </row>
    <row r="1332" spans="1:28" x14ac:dyDescent="0.2">
      <c r="A1332" t="s">
        <v>5775</v>
      </c>
      <c r="B1332" s="1">
        <v>41886</v>
      </c>
      <c r="C1332" s="1">
        <v>41890</v>
      </c>
      <c r="D1332" t="s">
        <v>45</v>
      </c>
      <c r="E1332" t="s">
        <v>5245</v>
      </c>
      <c r="F1332" t="s">
        <v>2903</v>
      </c>
      <c r="G1332" t="s">
        <v>31</v>
      </c>
      <c r="H1332" t="s">
        <v>2072</v>
      </c>
      <c r="I1332" t="s">
        <v>5776</v>
      </c>
      <c r="J1332" t="s">
        <v>5777</v>
      </c>
      <c r="K1332" t="s">
        <v>1879</v>
      </c>
      <c r="L1332" t="s">
        <v>1879</v>
      </c>
      <c r="M1332" t="s">
        <v>1594</v>
      </c>
      <c r="N1332" t="s">
        <v>5297</v>
      </c>
      <c r="O1332" t="s">
        <v>5423</v>
      </c>
      <c r="P1332" t="s">
        <v>5778</v>
      </c>
      <c r="Q1332" t="s">
        <v>5468</v>
      </c>
      <c r="R1332">
        <v>8</v>
      </c>
      <c r="S1332">
        <v>2927</v>
      </c>
      <c r="T1332">
        <v>0</v>
      </c>
      <c r="U1332">
        <v>146.16</v>
      </c>
      <c r="V1332" t="s">
        <v>42</v>
      </c>
      <c r="W1332">
        <v>223.41</v>
      </c>
      <c r="X1332" t="s">
        <v>50</v>
      </c>
      <c r="Y1332" t="s">
        <v>8748</v>
      </c>
      <c r="Z1332">
        <v>2014</v>
      </c>
      <c r="AA1332">
        <v>36</v>
      </c>
      <c r="AB1332">
        <v>13228</v>
      </c>
    </row>
    <row r="1333" spans="1:28" x14ac:dyDescent="0.2">
      <c r="A1333" t="s">
        <v>5779</v>
      </c>
      <c r="B1333" s="1">
        <v>41893</v>
      </c>
      <c r="C1333" s="1">
        <v>41897</v>
      </c>
      <c r="D1333" t="s">
        <v>45</v>
      </c>
      <c r="E1333" t="s">
        <v>4631</v>
      </c>
      <c r="F1333" t="s">
        <v>4560</v>
      </c>
      <c r="G1333" t="s">
        <v>31</v>
      </c>
      <c r="H1333" t="s">
        <v>2035</v>
      </c>
      <c r="I1333" t="s">
        <v>2036</v>
      </c>
      <c r="J1333" t="s">
        <v>2037</v>
      </c>
      <c r="K1333" t="s">
        <v>2005</v>
      </c>
      <c r="L1333" t="s">
        <v>2005</v>
      </c>
      <c r="M1333" t="s">
        <v>2014</v>
      </c>
      <c r="N1333" t="s">
        <v>5297</v>
      </c>
      <c r="O1333" t="s">
        <v>5423</v>
      </c>
      <c r="P1333" t="s">
        <v>5780</v>
      </c>
      <c r="Q1333" t="s">
        <v>5781</v>
      </c>
      <c r="R1333">
        <v>3</v>
      </c>
      <c r="S1333">
        <v>1094</v>
      </c>
      <c r="T1333">
        <v>0</v>
      </c>
      <c r="U1333">
        <v>328.23</v>
      </c>
      <c r="V1333" t="s">
        <v>42</v>
      </c>
      <c r="W1333">
        <v>87.41</v>
      </c>
      <c r="X1333" t="s">
        <v>50</v>
      </c>
      <c r="Y1333" t="s">
        <v>8748</v>
      </c>
      <c r="Z1333">
        <v>2014</v>
      </c>
      <c r="AA1333">
        <v>37</v>
      </c>
      <c r="AB1333">
        <v>25316</v>
      </c>
    </row>
    <row r="1334" spans="1:28" x14ac:dyDescent="0.2">
      <c r="A1334" t="s">
        <v>5782</v>
      </c>
      <c r="B1334" s="1">
        <v>41897</v>
      </c>
      <c r="C1334" s="1">
        <v>41903</v>
      </c>
      <c r="D1334" t="s">
        <v>45</v>
      </c>
      <c r="E1334" t="s">
        <v>5783</v>
      </c>
      <c r="F1334" t="s">
        <v>765</v>
      </c>
      <c r="G1334" t="s">
        <v>31</v>
      </c>
      <c r="H1334" t="s">
        <v>2352</v>
      </c>
      <c r="I1334" t="s">
        <v>5784</v>
      </c>
      <c r="J1334" t="s">
        <v>5784</v>
      </c>
      <c r="K1334" t="s">
        <v>1979</v>
      </c>
      <c r="L1334" t="s">
        <v>1979</v>
      </c>
      <c r="M1334" t="s">
        <v>1979</v>
      </c>
      <c r="N1334" t="s">
        <v>5297</v>
      </c>
      <c r="O1334" t="s">
        <v>5423</v>
      </c>
      <c r="P1334" t="s">
        <v>5785</v>
      </c>
      <c r="Q1334" t="s">
        <v>5579</v>
      </c>
      <c r="R1334">
        <v>6</v>
      </c>
      <c r="S1334">
        <v>2180</v>
      </c>
      <c r="T1334">
        <v>0</v>
      </c>
      <c r="U1334">
        <v>959.22</v>
      </c>
      <c r="V1334" t="s">
        <v>42</v>
      </c>
      <c r="W1334">
        <v>112.59</v>
      </c>
      <c r="X1334" t="s">
        <v>50</v>
      </c>
      <c r="Y1334" t="s">
        <v>8748</v>
      </c>
      <c r="Z1334">
        <v>2014</v>
      </c>
      <c r="AA1334">
        <v>38</v>
      </c>
      <c r="AB1334">
        <v>42448</v>
      </c>
    </row>
    <row r="1335" spans="1:28" x14ac:dyDescent="0.2">
      <c r="A1335" t="s">
        <v>5786</v>
      </c>
      <c r="B1335" s="1">
        <v>41904</v>
      </c>
      <c r="C1335" s="1">
        <v>41910</v>
      </c>
      <c r="D1335" t="s">
        <v>45</v>
      </c>
      <c r="E1335" t="s">
        <v>5787</v>
      </c>
      <c r="F1335" t="s">
        <v>4165</v>
      </c>
      <c r="G1335" t="s">
        <v>31</v>
      </c>
      <c r="H1335" t="s">
        <v>2002</v>
      </c>
      <c r="I1335" t="s">
        <v>2003</v>
      </c>
      <c r="J1335" t="s">
        <v>5788</v>
      </c>
      <c r="K1335" t="s">
        <v>2005</v>
      </c>
      <c r="L1335" t="s">
        <v>2005</v>
      </c>
      <c r="M1335" t="s">
        <v>2006</v>
      </c>
      <c r="N1335" t="s">
        <v>5297</v>
      </c>
      <c r="O1335" t="s">
        <v>5423</v>
      </c>
      <c r="P1335" t="s">
        <v>5789</v>
      </c>
      <c r="Q1335" t="s">
        <v>5790</v>
      </c>
      <c r="R1335">
        <v>6</v>
      </c>
      <c r="S1335">
        <v>845</v>
      </c>
      <c r="T1335">
        <v>0</v>
      </c>
      <c r="U1335">
        <v>295.74</v>
      </c>
      <c r="V1335" t="s">
        <v>42</v>
      </c>
      <c r="W1335">
        <v>43.17</v>
      </c>
      <c r="X1335" t="s">
        <v>50</v>
      </c>
      <c r="Y1335" t="s">
        <v>8748</v>
      </c>
      <c r="Z1335">
        <v>2014</v>
      </c>
      <c r="AA1335">
        <v>39</v>
      </c>
      <c r="AB1335">
        <v>28407</v>
      </c>
    </row>
    <row r="1336" spans="1:28" x14ac:dyDescent="0.2">
      <c r="A1336" t="s">
        <v>5791</v>
      </c>
      <c r="B1336" s="1">
        <v>41909</v>
      </c>
      <c r="C1336" s="1">
        <v>41914</v>
      </c>
      <c r="D1336" t="s">
        <v>45</v>
      </c>
      <c r="E1336" t="s">
        <v>5792</v>
      </c>
      <c r="F1336" t="s">
        <v>903</v>
      </c>
      <c r="G1336" t="s">
        <v>31</v>
      </c>
      <c r="H1336" t="s">
        <v>2315</v>
      </c>
      <c r="I1336" t="s">
        <v>2236</v>
      </c>
      <c r="J1336" t="s">
        <v>3371</v>
      </c>
      <c r="K1336" t="s">
        <v>1950</v>
      </c>
      <c r="L1336" t="s">
        <v>1950</v>
      </c>
      <c r="M1336" t="s">
        <v>1594</v>
      </c>
      <c r="N1336" t="s">
        <v>5297</v>
      </c>
      <c r="O1336" t="s">
        <v>5423</v>
      </c>
      <c r="P1336" t="s">
        <v>5793</v>
      </c>
      <c r="Q1336" t="s">
        <v>5647</v>
      </c>
      <c r="R1336">
        <v>5</v>
      </c>
      <c r="S1336">
        <v>1452</v>
      </c>
      <c r="T1336">
        <v>0</v>
      </c>
      <c r="U1336">
        <v>595.1</v>
      </c>
      <c r="V1336" t="s">
        <v>42</v>
      </c>
      <c r="W1336">
        <v>46.734000000000002</v>
      </c>
      <c r="X1336" t="s">
        <v>50</v>
      </c>
      <c r="Y1336" t="s">
        <v>8748</v>
      </c>
      <c r="Z1336">
        <v>2014</v>
      </c>
      <c r="AA1336">
        <v>39</v>
      </c>
      <c r="AB1336">
        <v>8995</v>
      </c>
    </row>
    <row r="1337" spans="1:28" x14ac:dyDescent="0.2">
      <c r="A1337" t="s">
        <v>5794</v>
      </c>
      <c r="B1337" s="1">
        <v>41921</v>
      </c>
      <c r="C1337" s="1">
        <v>41926</v>
      </c>
      <c r="D1337" t="s">
        <v>45</v>
      </c>
      <c r="E1337" t="s">
        <v>5795</v>
      </c>
      <c r="F1337" t="s">
        <v>928</v>
      </c>
      <c r="G1337" t="s">
        <v>31</v>
      </c>
      <c r="H1337" t="s">
        <v>2174</v>
      </c>
      <c r="I1337" t="s">
        <v>2175</v>
      </c>
      <c r="J1337" t="s">
        <v>2176</v>
      </c>
      <c r="K1337" t="s">
        <v>1950</v>
      </c>
      <c r="L1337" t="s">
        <v>1950</v>
      </c>
      <c r="M1337" t="s">
        <v>1594</v>
      </c>
      <c r="N1337" t="s">
        <v>5297</v>
      </c>
      <c r="O1337" t="s">
        <v>5423</v>
      </c>
      <c r="P1337" t="s">
        <v>5796</v>
      </c>
      <c r="Q1337" t="s">
        <v>5797</v>
      </c>
      <c r="R1337">
        <v>12</v>
      </c>
      <c r="S1337">
        <v>1174</v>
      </c>
      <c r="T1337">
        <v>0</v>
      </c>
      <c r="U1337">
        <v>222.96</v>
      </c>
      <c r="V1337" t="s">
        <v>42</v>
      </c>
      <c r="W1337">
        <v>104.56</v>
      </c>
      <c r="X1337" t="s">
        <v>50</v>
      </c>
      <c r="Y1337" t="s">
        <v>8749</v>
      </c>
      <c r="Z1337">
        <v>2014</v>
      </c>
      <c r="AA1337">
        <v>41</v>
      </c>
      <c r="AB1337">
        <v>5741</v>
      </c>
    </row>
    <row r="1338" spans="1:28" x14ac:dyDescent="0.2">
      <c r="A1338" t="s">
        <v>5798</v>
      </c>
      <c r="B1338" s="1">
        <v>41929</v>
      </c>
      <c r="C1338" s="1">
        <v>41934</v>
      </c>
      <c r="D1338" t="s">
        <v>45</v>
      </c>
      <c r="E1338" t="s">
        <v>5686</v>
      </c>
      <c r="F1338" t="s">
        <v>1119</v>
      </c>
      <c r="G1338" t="s">
        <v>31</v>
      </c>
      <c r="H1338" t="s">
        <v>2011</v>
      </c>
      <c r="I1338" t="s">
        <v>4303</v>
      </c>
      <c r="J1338" t="s">
        <v>5617</v>
      </c>
      <c r="K1338" t="s">
        <v>2005</v>
      </c>
      <c r="L1338" t="s">
        <v>2005</v>
      </c>
      <c r="M1338" t="s">
        <v>2014</v>
      </c>
      <c r="N1338" t="s">
        <v>5297</v>
      </c>
      <c r="O1338" t="s">
        <v>5423</v>
      </c>
      <c r="P1338" t="s">
        <v>5799</v>
      </c>
      <c r="Q1338" t="s">
        <v>5647</v>
      </c>
      <c r="R1338">
        <v>7</v>
      </c>
      <c r="S1338">
        <v>3048</v>
      </c>
      <c r="T1338">
        <v>0</v>
      </c>
      <c r="U1338">
        <v>1463.07</v>
      </c>
      <c r="V1338" t="s">
        <v>42</v>
      </c>
      <c r="W1338">
        <v>185.65</v>
      </c>
      <c r="X1338" t="s">
        <v>50</v>
      </c>
      <c r="Y1338" t="s">
        <v>8749</v>
      </c>
      <c r="Z1338">
        <v>2014</v>
      </c>
      <c r="AA1338">
        <v>42</v>
      </c>
      <c r="AB1338">
        <v>24037</v>
      </c>
    </row>
    <row r="1339" spans="1:28" x14ac:dyDescent="0.2">
      <c r="A1339" t="s">
        <v>5282</v>
      </c>
      <c r="B1339" s="1">
        <v>41957</v>
      </c>
      <c r="C1339" s="1">
        <v>41961</v>
      </c>
      <c r="D1339" t="s">
        <v>45</v>
      </c>
      <c r="E1339" t="s">
        <v>5283</v>
      </c>
      <c r="F1339" t="s">
        <v>3542</v>
      </c>
      <c r="G1339" t="s">
        <v>31</v>
      </c>
      <c r="H1339" t="s">
        <v>2011</v>
      </c>
      <c r="I1339" t="s">
        <v>3511</v>
      </c>
      <c r="J1339" t="s">
        <v>5284</v>
      </c>
      <c r="K1339" t="s">
        <v>2005</v>
      </c>
      <c r="L1339" t="s">
        <v>2005</v>
      </c>
      <c r="M1339" t="s">
        <v>2014</v>
      </c>
      <c r="N1339" t="s">
        <v>5297</v>
      </c>
      <c r="O1339" t="s">
        <v>5423</v>
      </c>
      <c r="P1339" t="s">
        <v>5800</v>
      </c>
      <c r="Q1339" t="s">
        <v>5801</v>
      </c>
      <c r="R1339">
        <v>5</v>
      </c>
      <c r="S1339">
        <v>840</v>
      </c>
      <c r="T1339">
        <v>0</v>
      </c>
      <c r="U1339">
        <v>100.8</v>
      </c>
      <c r="V1339" t="s">
        <v>42</v>
      </c>
      <c r="W1339">
        <v>62.77</v>
      </c>
      <c r="X1339" t="s">
        <v>50</v>
      </c>
      <c r="Y1339" t="s">
        <v>8768</v>
      </c>
      <c r="Z1339">
        <v>2014</v>
      </c>
      <c r="AA1339">
        <v>46</v>
      </c>
      <c r="AB1339">
        <v>20573</v>
      </c>
    </row>
    <row r="1340" spans="1:28" x14ac:dyDescent="0.2">
      <c r="A1340" t="s">
        <v>5802</v>
      </c>
      <c r="B1340" s="1">
        <v>41983</v>
      </c>
      <c r="C1340" s="1">
        <v>41988</v>
      </c>
      <c r="D1340" t="s">
        <v>45</v>
      </c>
      <c r="E1340" t="s">
        <v>5803</v>
      </c>
      <c r="F1340" t="s">
        <v>896</v>
      </c>
      <c r="G1340" t="s">
        <v>31</v>
      </c>
      <c r="H1340" t="s">
        <v>2315</v>
      </c>
      <c r="I1340" t="s">
        <v>2316</v>
      </c>
      <c r="J1340" t="s">
        <v>2316</v>
      </c>
      <c r="K1340" t="s">
        <v>1950</v>
      </c>
      <c r="L1340" t="s">
        <v>1950</v>
      </c>
      <c r="M1340" t="s">
        <v>1594</v>
      </c>
      <c r="N1340" t="s">
        <v>5297</v>
      </c>
      <c r="O1340" t="s">
        <v>5423</v>
      </c>
      <c r="P1340" t="s">
        <v>5804</v>
      </c>
      <c r="Q1340" t="s">
        <v>5495</v>
      </c>
      <c r="R1340">
        <v>5</v>
      </c>
      <c r="S1340">
        <v>1380</v>
      </c>
      <c r="T1340">
        <v>0</v>
      </c>
      <c r="U1340">
        <v>648.6</v>
      </c>
      <c r="V1340" t="s">
        <v>42</v>
      </c>
      <c r="W1340">
        <v>94.626999999999995</v>
      </c>
      <c r="X1340" t="s">
        <v>50</v>
      </c>
      <c r="Y1340" t="s">
        <v>8750</v>
      </c>
      <c r="Z1340">
        <v>2014</v>
      </c>
      <c r="AA1340">
        <v>50</v>
      </c>
      <c r="AB1340">
        <v>8355</v>
      </c>
    </row>
    <row r="1341" spans="1:28" x14ac:dyDescent="0.2">
      <c r="A1341" t="s">
        <v>5805</v>
      </c>
      <c r="B1341" s="1">
        <v>41991</v>
      </c>
      <c r="C1341" s="1">
        <v>41996</v>
      </c>
      <c r="D1341" t="s">
        <v>45</v>
      </c>
      <c r="E1341" t="s">
        <v>5806</v>
      </c>
      <c r="F1341" t="s">
        <v>770</v>
      </c>
      <c r="G1341" t="s">
        <v>31</v>
      </c>
      <c r="H1341" t="s">
        <v>2640</v>
      </c>
      <c r="I1341" t="s">
        <v>2641</v>
      </c>
      <c r="J1341" t="s">
        <v>2807</v>
      </c>
      <c r="K1341" t="s">
        <v>1950</v>
      </c>
      <c r="L1341" t="s">
        <v>1950</v>
      </c>
      <c r="M1341" t="s">
        <v>1757</v>
      </c>
      <c r="N1341" t="s">
        <v>5297</v>
      </c>
      <c r="O1341" t="s">
        <v>5423</v>
      </c>
      <c r="P1341" t="s">
        <v>5807</v>
      </c>
      <c r="Q1341" t="s">
        <v>5425</v>
      </c>
      <c r="R1341">
        <v>7</v>
      </c>
      <c r="S1341">
        <v>1693</v>
      </c>
      <c r="T1341">
        <v>0</v>
      </c>
      <c r="U1341">
        <v>220.08</v>
      </c>
      <c r="V1341" t="s">
        <v>42</v>
      </c>
      <c r="W1341">
        <v>103.15600000000001</v>
      </c>
      <c r="X1341" t="s">
        <v>50</v>
      </c>
      <c r="Y1341" t="s">
        <v>8750</v>
      </c>
      <c r="Z1341">
        <v>2014</v>
      </c>
      <c r="AA1341">
        <v>51</v>
      </c>
      <c r="AB1341">
        <v>6378</v>
      </c>
    </row>
    <row r="1342" spans="1:28" x14ac:dyDescent="0.2">
      <c r="A1342" t="s">
        <v>5808</v>
      </c>
      <c r="B1342" s="1">
        <v>41998</v>
      </c>
      <c r="C1342" s="1">
        <v>42003</v>
      </c>
      <c r="D1342" t="s">
        <v>45</v>
      </c>
      <c r="E1342" t="s">
        <v>5809</v>
      </c>
      <c r="F1342" t="s">
        <v>2861</v>
      </c>
      <c r="G1342" t="s">
        <v>31</v>
      </c>
      <c r="H1342" t="s">
        <v>2027</v>
      </c>
      <c r="I1342" t="s">
        <v>5810</v>
      </c>
      <c r="J1342" t="s">
        <v>5810</v>
      </c>
      <c r="K1342" t="s">
        <v>2023</v>
      </c>
      <c r="L1342" t="s">
        <v>2023</v>
      </c>
      <c r="M1342" t="s">
        <v>2023</v>
      </c>
      <c r="N1342" t="s">
        <v>5297</v>
      </c>
      <c r="O1342" t="s">
        <v>5423</v>
      </c>
      <c r="P1342" t="s">
        <v>5811</v>
      </c>
      <c r="Q1342" t="s">
        <v>5459</v>
      </c>
      <c r="R1342">
        <v>4</v>
      </c>
      <c r="S1342">
        <v>1763</v>
      </c>
      <c r="T1342">
        <v>0</v>
      </c>
      <c r="U1342">
        <v>669.72</v>
      </c>
      <c r="V1342" t="s">
        <v>42</v>
      </c>
      <c r="W1342">
        <v>162.31</v>
      </c>
      <c r="X1342" t="s">
        <v>50</v>
      </c>
      <c r="Y1342" t="s">
        <v>8750</v>
      </c>
      <c r="Z1342">
        <v>2014</v>
      </c>
      <c r="AA1342">
        <v>52</v>
      </c>
      <c r="AB1342">
        <v>50695</v>
      </c>
    </row>
    <row r="1343" spans="1:28" x14ac:dyDescent="0.2">
      <c r="A1343" t="s">
        <v>5812</v>
      </c>
      <c r="B1343" s="1">
        <v>40756</v>
      </c>
      <c r="C1343" s="1">
        <v>40761</v>
      </c>
      <c r="D1343" t="s">
        <v>45</v>
      </c>
      <c r="E1343" t="s">
        <v>5813</v>
      </c>
      <c r="F1343" t="s">
        <v>4778</v>
      </c>
      <c r="G1343" t="s">
        <v>31</v>
      </c>
      <c r="H1343" t="s">
        <v>3736</v>
      </c>
      <c r="I1343" t="s">
        <v>5814</v>
      </c>
      <c r="J1343" t="s">
        <v>5815</v>
      </c>
      <c r="K1343" t="s">
        <v>1979</v>
      </c>
      <c r="L1343" t="s">
        <v>1979</v>
      </c>
      <c r="M1343" t="s">
        <v>1979</v>
      </c>
      <c r="N1343" t="s">
        <v>5297</v>
      </c>
      <c r="O1343" t="s">
        <v>5816</v>
      </c>
      <c r="P1343" t="s">
        <v>5817</v>
      </c>
      <c r="Q1343" t="s">
        <v>5818</v>
      </c>
      <c r="R1343">
        <v>2</v>
      </c>
      <c r="S1343">
        <v>923</v>
      </c>
      <c r="T1343">
        <v>0</v>
      </c>
      <c r="U1343">
        <v>9.18</v>
      </c>
      <c r="V1343" t="s">
        <v>42</v>
      </c>
      <c r="W1343">
        <v>69.099999999999994</v>
      </c>
      <c r="X1343" t="s">
        <v>50</v>
      </c>
      <c r="Y1343" t="s">
        <v>8724</v>
      </c>
      <c r="Z1343">
        <v>2011</v>
      </c>
      <c r="AA1343">
        <v>32</v>
      </c>
      <c r="AB1343">
        <v>42196</v>
      </c>
    </row>
    <row r="1344" spans="1:28" x14ac:dyDescent="0.2">
      <c r="A1344" t="s">
        <v>5819</v>
      </c>
      <c r="B1344" s="1">
        <v>40836</v>
      </c>
      <c r="C1344" s="1">
        <v>40843</v>
      </c>
      <c r="D1344" t="s">
        <v>45</v>
      </c>
      <c r="E1344" t="s">
        <v>5820</v>
      </c>
      <c r="F1344" t="s">
        <v>5821</v>
      </c>
      <c r="G1344" t="s">
        <v>31</v>
      </c>
      <c r="H1344" t="s">
        <v>3147</v>
      </c>
      <c r="I1344" t="s">
        <v>3914</v>
      </c>
      <c r="J1344" t="s">
        <v>3915</v>
      </c>
      <c r="K1344" t="s">
        <v>1979</v>
      </c>
      <c r="L1344" t="s">
        <v>1979</v>
      </c>
      <c r="M1344" t="s">
        <v>1979</v>
      </c>
      <c r="N1344" t="s">
        <v>5297</v>
      </c>
      <c r="O1344" t="s">
        <v>5816</v>
      </c>
      <c r="P1344" t="s">
        <v>5822</v>
      </c>
      <c r="Q1344" t="s">
        <v>5823</v>
      </c>
      <c r="R1344">
        <v>14</v>
      </c>
      <c r="S1344">
        <v>809</v>
      </c>
      <c r="T1344">
        <v>0</v>
      </c>
      <c r="U1344">
        <v>177.66</v>
      </c>
      <c r="V1344" t="s">
        <v>42</v>
      </c>
      <c r="W1344">
        <v>59.85</v>
      </c>
      <c r="X1344" t="s">
        <v>50</v>
      </c>
      <c r="Y1344" t="s">
        <v>8726</v>
      </c>
      <c r="Z1344">
        <v>2011</v>
      </c>
      <c r="AA1344">
        <v>43</v>
      </c>
      <c r="AB1344">
        <v>49452</v>
      </c>
    </row>
    <row r="1345" spans="1:28" x14ac:dyDescent="0.2">
      <c r="A1345" t="s">
        <v>5434</v>
      </c>
      <c r="B1345" s="1">
        <v>40896</v>
      </c>
      <c r="C1345" s="1">
        <v>40900</v>
      </c>
      <c r="D1345" t="s">
        <v>45</v>
      </c>
      <c r="E1345" t="s">
        <v>5435</v>
      </c>
      <c r="F1345" t="s">
        <v>1156</v>
      </c>
      <c r="G1345" t="s">
        <v>262</v>
      </c>
      <c r="H1345" t="s">
        <v>2347</v>
      </c>
      <c r="I1345" t="s">
        <v>2348</v>
      </c>
      <c r="J1345" t="s">
        <v>2348</v>
      </c>
      <c r="K1345" t="s">
        <v>1879</v>
      </c>
      <c r="L1345" t="s">
        <v>1879</v>
      </c>
      <c r="M1345" t="s">
        <v>1757</v>
      </c>
      <c r="N1345" t="s">
        <v>5297</v>
      </c>
      <c r="O1345" t="s">
        <v>5816</v>
      </c>
      <c r="P1345" t="s">
        <v>5824</v>
      </c>
      <c r="Q1345" t="s">
        <v>5825</v>
      </c>
      <c r="R1345">
        <v>3</v>
      </c>
      <c r="S1345">
        <v>1395</v>
      </c>
      <c r="T1345">
        <v>0</v>
      </c>
      <c r="U1345">
        <v>571.95000000000005</v>
      </c>
      <c r="V1345" t="s">
        <v>42</v>
      </c>
      <c r="W1345">
        <v>116.41</v>
      </c>
      <c r="X1345" t="s">
        <v>50</v>
      </c>
      <c r="Y1345" t="s">
        <v>8728</v>
      </c>
      <c r="Z1345">
        <v>2011</v>
      </c>
      <c r="AA1345">
        <v>52</v>
      </c>
      <c r="AB1345">
        <v>20233</v>
      </c>
    </row>
    <row r="1346" spans="1:28" x14ac:dyDescent="0.2">
      <c r="A1346" t="s">
        <v>5826</v>
      </c>
      <c r="B1346" s="1">
        <v>41078</v>
      </c>
      <c r="C1346" s="1">
        <v>41085</v>
      </c>
      <c r="D1346" t="s">
        <v>45</v>
      </c>
      <c r="E1346" t="s">
        <v>5827</v>
      </c>
      <c r="F1346" t="s">
        <v>1646</v>
      </c>
      <c r="G1346" t="s">
        <v>31</v>
      </c>
      <c r="H1346" t="s">
        <v>1985</v>
      </c>
      <c r="I1346" t="s">
        <v>1986</v>
      </c>
      <c r="J1346" t="s">
        <v>5238</v>
      </c>
      <c r="K1346" t="s">
        <v>1879</v>
      </c>
      <c r="L1346" t="s">
        <v>1879</v>
      </c>
      <c r="M1346" t="s">
        <v>1988</v>
      </c>
      <c r="N1346" t="s">
        <v>5297</v>
      </c>
      <c r="O1346" t="s">
        <v>5816</v>
      </c>
      <c r="P1346" t="s">
        <v>5828</v>
      </c>
      <c r="Q1346" t="s">
        <v>5829</v>
      </c>
      <c r="R1346">
        <v>7</v>
      </c>
      <c r="S1346">
        <v>586</v>
      </c>
      <c r="T1346">
        <v>0</v>
      </c>
      <c r="U1346">
        <v>122.85</v>
      </c>
      <c r="V1346" t="s">
        <v>42</v>
      </c>
      <c r="W1346">
        <v>36.68</v>
      </c>
      <c r="X1346" t="s">
        <v>50</v>
      </c>
      <c r="Y1346" t="s">
        <v>8765</v>
      </c>
      <c r="Z1346">
        <v>2012</v>
      </c>
      <c r="AA1346">
        <v>25</v>
      </c>
      <c r="AB1346">
        <v>17732</v>
      </c>
    </row>
    <row r="1347" spans="1:28" x14ac:dyDescent="0.2">
      <c r="A1347" t="s">
        <v>5830</v>
      </c>
      <c r="B1347" s="1">
        <v>41218</v>
      </c>
      <c r="C1347" s="1">
        <v>41222</v>
      </c>
      <c r="D1347" t="s">
        <v>45</v>
      </c>
      <c r="E1347" t="s">
        <v>5831</v>
      </c>
      <c r="F1347" t="s">
        <v>3879</v>
      </c>
      <c r="G1347" t="s">
        <v>31</v>
      </c>
      <c r="H1347" t="s">
        <v>3935</v>
      </c>
      <c r="I1347" t="s">
        <v>5832</v>
      </c>
      <c r="J1347" t="s">
        <v>5832</v>
      </c>
      <c r="K1347" t="s">
        <v>2023</v>
      </c>
      <c r="L1347" t="s">
        <v>2023</v>
      </c>
      <c r="M1347" t="s">
        <v>2023</v>
      </c>
      <c r="N1347" t="s">
        <v>5297</v>
      </c>
      <c r="O1347" t="s">
        <v>5816</v>
      </c>
      <c r="P1347" t="s">
        <v>5833</v>
      </c>
      <c r="Q1347" t="s">
        <v>5834</v>
      </c>
      <c r="R1347">
        <v>4</v>
      </c>
      <c r="S1347">
        <v>598</v>
      </c>
      <c r="T1347">
        <v>0</v>
      </c>
      <c r="U1347">
        <v>191.4</v>
      </c>
      <c r="V1347" t="s">
        <v>42</v>
      </c>
      <c r="W1347">
        <v>40.79</v>
      </c>
      <c r="X1347" t="s">
        <v>50</v>
      </c>
      <c r="Y1347" t="s">
        <v>8733</v>
      </c>
      <c r="Z1347">
        <v>2012</v>
      </c>
      <c r="AA1347">
        <v>45</v>
      </c>
      <c r="AB1347">
        <v>44537</v>
      </c>
    </row>
    <row r="1348" spans="1:28" x14ac:dyDescent="0.2">
      <c r="A1348" t="s">
        <v>5835</v>
      </c>
      <c r="B1348" s="1">
        <v>41337</v>
      </c>
      <c r="C1348" s="1">
        <v>41343</v>
      </c>
      <c r="D1348" t="s">
        <v>45</v>
      </c>
      <c r="E1348" t="s">
        <v>5057</v>
      </c>
      <c r="F1348" t="s">
        <v>2056</v>
      </c>
      <c r="G1348" t="s">
        <v>262</v>
      </c>
      <c r="H1348" t="s">
        <v>1976</v>
      </c>
      <c r="I1348" t="s">
        <v>2277</v>
      </c>
      <c r="J1348" t="s">
        <v>2278</v>
      </c>
      <c r="K1348" t="s">
        <v>1979</v>
      </c>
      <c r="L1348" t="s">
        <v>1979</v>
      </c>
      <c r="M1348" t="s">
        <v>1979</v>
      </c>
      <c r="N1348" t="s">
        <v>5297</v>
      </c>
      <c r="O1348" t="s">
        <v>5816</v>
      </c>
      <c r="P1348" t="s">
        <v>5836</v>
      </c>
      <c r="Q1348" t="s">
        <v>5837</v>
      </c>
      <c r="R1348">
        <v>10</v>
      </c>
      <c r="S1348">
        <v>893</v>
      </c>
      <c r="T1348">
        <v>0</v>
      </c>
      <c r="U1348">
        <v>0</v>
      </c>
      <c r="V1348" t="s">
        <v>42</v>
      </c>
      <c r="W1348">
        <v>49.42</v>
      </c>
      <c r="X1348" t="s">
        <v>50</v>
      </c>
      <c r="Y1348" t="s">
        <v>8735</v>
      </c>
      <c r="Z1348">
        <v>2013</v>
      </c>
      <c r="AA1348">
        <v>10</v>
      </c>
      <c r="AB1348">
        <v>41781</v>
      </c>
    </row>
    <row r="1349" spans="1:28" x14ac:dyDescent="0.2">
      <c r="A1349" t="s">
        <v>5838</v>
      </c>
      <c r="B1349" s="1">
        <v>41439</v>
      </c>
      <c r="C1349" s="1">
        <v>41444</v>
      </c>
      <c r="D1349" t="s">
        <v>45</v>
      </c>
      <c r="E1349" t="s">
        <v>5839</v>
      </c>
      <c r="F1349" t="s">
        <v>2520</v>
      </c>
      <c r="G1349" t="s">
        <v>246</v>
      </c>
      <c r="H1349" t="s">
        <v>2027</v>
      </c>
      <c r="I1349" t="s">
        <v>5840</v>
      </c>
      <c r="J1349" t="s">
        <v>5841</v>
      </c>
      <c r="K1349" t="s">
        <v>2023</v>
      </c>
      <c r="L1349" t="s">
        <v>2023</v>
      </c>
      <c r="M1349" t="s">
        <v>2023</v>
      </c>
      <c r="N1349" t="s">
        <v>5297</v>
      </c>
      <c r="O1349" t="s">
        <v>5816</v>
      </c>
      <c r="P1349" t="s">
        <v>5842</v>
      </c>
      <c r="Q1349" t="s">
        <v>5843</v>
      </c>
      <c r="R1349">
        <v>6</v>
      </c>
      <c r="S1349">
        <v>804</v>
      </c>
      <c r="T1349">
        <v>0</v>
      </c>
      <c r="U1349">
        <v>313.2</v>
      </c>
      <c r="V1349" t="s">
        <v>42</v>
      </c>
      <c r="W1349">
        <v>52.52</v>
      </c>
      <c r="X1349" t="s">
        <v>50</v>
      </c>
      <c r="Y1349" t="s">
        <v>8738</v>
      </c>
      <c r="Z1349">
        <v>2013</v>
      </c>
      <c r="AA1349">
        <v>24</v>
      </c>
      <c r="AB1349">
        <v>48115</v>
      </c>
    </row>
    <row r="1350" spans="1:28" x14ac:dyDescent="0.2">
      <c r="A1350" t="s">
        <v>5844</v>
      </c>
      <c r="B1350" s="1">
        <v>41501</v>
      </c>
      <c r="C1350" s="1">
        <v>41506</v>
      </c>
      <c r="D1350" t="s">
        <v>45</v>
      </c>
      <c r="E1350" t="s">
        <v>5845</v>
      </c>
      <c r="F1350" t="s">
        <v>2394</v>
      </c>
      <c r="G1350" t="s">
        <v>246</v>
      </c>
      <c r="H1350" t="s">
        <v>5846</v>
      </c>
      <c r="I1350" t="s">
        <v>5847</v>
      </c>
      <c r="J1350" t="s">
        <v>5847</v>
      </c>
      <c r="K1350" t="s">
        <v>1979</v>
      </c>
      <c r="L1350" t="s">
        <v>1979</v>
      </c>
      <c r="M1350" t="s">
        <v>1979</v>
      </c>
      <c r="N1350" t="s">
        <v>5297</v>
      </c>
      <c r="O1350" t="s">
        <v>5816</v>
      </c>
      <c r="P1350" t="s">
        <v>5848</v>
      </c>
      <c r="Q1350" t="s">
        <v>5849</v>
      </c>
      <c r="R1350">
        <v>4</v>
      </c>
      <c r="S1350">
        <v>1879</v>
      </c>
      <c r="T1350">
        <v>0</v>
      </c>
      <c r="U1350">
        <v>732.6</v>
      </c>
      <c r="V1350" t="s">
        <v>42</v>
      </c>
      <c r="W1350">
        <v>149.76</v>
      </c>
      <c r="X1350" t="s">
        <v>50</v>
      </c>
      <c r="Y1350" t="s">
        <v>8739</v>
      </c>
      <c r="Z1350">
        <v>2013</v>
      </c>
      <c r="AA1350">
        <v>33</v>
      </c>
      <c r="AB1350">
        <v>50362</v>
      </c>
    </row>
    <row r="1351" spans="1:28" x14ac:dyDescent="0.2">
      <c r="A1351" t="s">
        <v>5850</v>
      </c>
      <c r="B1351" s="1">
        <v>41548</v>
      </c>
      <c r="C1351" s="1">
        <v>41553</v>
      </c>
      <c r="D1351" t="s">
        <v>45</v>
      </c>
      <c r="E1351" t="s">
        <v>5851</v>
      </c>
      <c r="F1351" t="s">
        <v>5852</v>
      </c>
      <c r="G1351" t="s">
        <v>31</v>
      </c>
      <c r="H1351" t="s">
        <v>2840</v>
      </c>
      <c r="I1351" t="s">
        <v>5853</v>
      </c>
      <c r="J1351" t="s">
        <v>5853</v>
      </c>
      <c r="K1351" t="s">
        <v>2023</v>
      </c>
      <c r="L1351" t="s">
        <v>2023</v>
      </c>
      <c r="M1351" t="s">
        <v>2023</v>
      </c>
      <c r="N1351" t="s">
        <v>5297</v>
      </c>
      <c r="O1351" t="s">
        <v>5816</v>
      </c>
      <c r="P1351" t="s">
        <v>5854</v>
      </c>
      <c r="Q1351" t="s">
        <v>5855</v>
      </c>
      <c r="R1351">
        <v>2</v>
      </c>
      <c r="S1351">
        <v>935</v>
      </c>
      <c r="T1351">
        <v>0</v>
      </c>
      <c r="U1351">
        <v>65.400000000000006</v>
      </c>
      <c r="V1351" t="s">
        <v>42</v>
      </c>
      <c r="W1351">
        <v>39.130000000000003</v>
      </c>
      <c r="X1351" t="s">
        <v>50</v>
      </c>
      <c r="Y1351" t="s">
        <v>8740</v>
      </c>
      <c r="Z1351">
        <v>2013</v>
      </c>
      <c r="AA1351">
        <v>40</v>
      </c>
      <c r="AB1351">
        <v>50097</v>
      </c>
    </row>
    <row r="1352" spans="1:28" x14ac:dyDescent="0.2">
      <c r="A1352" t="s">
        <v>3995</v>
      </c>
      <c r="B1352" s="1">
        <v>41723</v>
      </c>
      <c r="C1352" s="1">
        <v>41729</v>
      </c>
      <c r="D1352" t="s">
        <v>45</v>
      </c>
      <c r="E1352" t="s">
        <v>2951</v>
      </c>
      <c r="F1352" t="s">
        <v>1489</v>
      </c>
      <c r="G1352" t="s">
        <v>31</v>
      </c>
      <c r="H1352" t="s">
        <v>1985</v>
      </c>
      <c r="I1352" t="s">
        <v>1986</v>
      </c>
      <c r="J1352" t="s">
        <v>3996</v>
      </c>
      <c r="K1352" t="s">
        <v>1879</v>
      </c>
      <c r="L1352" t="s">
        <v>1879</v>
      </c>
      <c r="M1352" t="s">
        <v>1988</v>
      </c>
      <c r="N1352" t="s">
        <v>5297</v>
      </c>
      <c r="O1352" t="s">
        <v>5816</v>
      </c>
      <c r="P1352" t="s">
        <v>5856</v>
      </c>
      <c r="Q1352" t="s">
        <v>5857</v>
      </c>
      <c r="R1352">
        <v>3</v>
      </c>
      <c r="S1352">
        <v>511</v>
      </c>
      <c r="T1352">
        <v>0</v>
      </c>
      <c r="U1352">
        <v>193.95</v>
      </c>
      <c r="V1352" t="s">
        <v>42</v>
      </c>
      <c r="W1352">
        <v>25.2</v>
      </c>
      <c r="X1352" t="s">
        <v>50</v>
      </c>
      <c r="Y1352" t="s">
        <v>8758</v>
      </c>
      <c r="Z1352">
        <v>2014</v>
      </c>
      <c r="AA1352">
        <v>13</v>
      </c>
      <c r="AB1352">
        <v>14616</v>
      </c>
    </row>
    <row r="1353" spans="1:28" x14ac:dyDescent="0.2">
      <c r="A1353" t="s">
        <v>5858</v>
      </c>
      <c r="B1353" s="1">
        <v>41775</v>
      </c>
      <c r="C1353" s="1">
        <v>41780</v>
      </c>
      <c r="D1353" t="s">
        <v>45</v>
      </c>
      <c r="E1353" t="s">
        <v>5859</v>
      </c>
      <c r="F1353" t="s">
        <v>358</v>
      </c>
      <c r="G1353" t="s">
        <v>246</v>
      </c>
      <c r="H1353" t="s">
        <v>3435</v>
      </c>
      <c r="I1353" t="s">
        <v>3436</v>
      </c>
      <c r="J1353" t="s">
        <v>3437</v>
      </c>
      <c r="K1353" t="s">
        <v>1979</v>
      </c>
      <c r="L1353" t="s">
        <v>1979</v>
      </c>
      <c r="M1353" t="s">
        <v>1979</v>
      </c>
      <c r="N1353" t="s">
        <v>5297</v>
      </c>
      <c r="O1353" t="s">
        <v>5816</v>
      </c>
      <c r="P1353" t="s">
        <v>5860</v>
      </c>
      <c r="Q1353" t="s">
        <v>5861</v>
      </c>
      <c r="R1353">
        <v>2</v>
      </c>
      <c r="S1353">
        <v>952</v>
      </c>
      <c r="T1353">
        <v>0</v>
      </c>
      <c r="U1353">
        <v>380.88</v>
      </c>
      <c r="V1353" t="s">
        <v>42</v>
      </c>
      <c r="W1353">
        <v>51.9</v>
      </c>
      <c r="X1353" t="s">
        <v>50</v>
      </c>
      <c r="Y1353" t="s">
        <v>8744</v>
      </c>
      <c r="Z1353">
        <v>2014</v>
      </c>
      <c r="AA1353">
        <v>20</v>
      </c>
      <c r="AB1353">
        <v>43452</v>
      </c>
    </row>
    <row r="1354" spans="1:28" x14ac:dyDescent="0.2">
      <c r="A1354" t="s">
        <v>5862</v>
      </c>
      <c r="B1354" s="1">
        <v>41819</v>
      </c>
      <c r="C1354" s="1">
        <v>41823</v>
      </c>
      <c r="D1354" t="s">
        <v>45</v>
      </c>
      <c r="E1354" t="s">
        <v>5863</v>
      </c>
      <c r="F1354" t="s">
        <v>67</v>
      </c>
      <c r="G1354" t="s">
        <v>31</v>
      </c>
      <c r="H1354" t="s">
        <v>1985</v>
      </c>
      <c r="I1354" t="s">
        <v>1986</v>
      </c>
      <c r="J1354" t="s">
        <v>5238</v>
      </c>
      <c r="K1354" t="s">
        <v>1879</v>
      </c>
      <c r="L1354" t="s">
        <v>1879</v>
      </c>
      <c r="M1354" t="s">
        <v>1988</v>
      </c>
      <c r="N1354" t="s">
        <v>5297</v>
      </c>
      <c r="O1354" t="s">
        <v>5816</v>
      </c>
      <c r="P1354" t="s">
        <v>5864</v>
      </c>
      <c r="Q1354" t="s">
        <v>5865</v>
      </c>
      <c r="R1354">
        <v>3</v>
      </c>
      <c r="S1354">
        <v>1392</v>
      </c>
      <c r="T1354">
        <v>0</v>
      </c>
      <c r="U1354">
        <v>97.38</v>
      </c>
      <c r="V1354" t="s">
        <v>42</v>
      </c>
      <c r="W1354">
        <v>90.5</v>
      </c>
      <c r="X1354" t="s">
        <v>50</v>
      </c>
      <c r="Y1354" t="s">
        <v>8745</v>
      </c>
      <c r="Z1354">
        <v>2014</v>
      </c>
      <c r="AA1354">
        <v>27</v>
      </c>
      <c r="AB1354">
        <v>15563</v>
      </c>
    </row>
    <row r="1355" spans="1:28" x14ac:dyDescent="0.2">
      <c r="A1355" t="s">
        <v>4983</v>
      </c>
      <c r="B1355" s="1">
        <v>41955</v>
      </c>
      <c r="C1355" s="1">
        <v>41959</v>
      </c>
      <c r="D1355" t="s">
        <v>45</v>
      </c>
      <c r="E1355" t="s">
        <v>4984</v>
      </c>
      <c r="F1355" t="s">
        <v>4985</v>
      </c>
      <c r="G1355" t="s">
        <v>31</v>
      </c>
      <c r="H1355" t="s">
        <v>2347</v>
      </c>
      <c r="I1355" t="s">
        <v>3676</v>
      </c>
      <c r="J1355" t="s">
        <v>4986</v>
      </c>
      <c r="K1355" t="s">
        <v>1879</v>
      </c>
      <c r="L1355" t="s">
        <v>1879</v>
      </c>
      <c r="M1355" t="s">
        <v>1757</v>
      </c>
      <c r="N1355" t="s">
        <v>5297</v>
      </c>
      <c r="O1355" t="s">
        <v>5816</v>
      </c>
      <c r="P1355" t="s">
        <v>5866</v>
      </c>
      <c r="Q1355" t="s">
        <v>5867</v>
      </c>
      <c r="R1355">
        <v>7</v>
      </c>
      <c r="S1355">
        <v>3221</v>
      </c>
      <c r="T1355">
        <v>0</v>
      </c>
      <c r="U1355">
        <v>1127.49</v>
      </c>
      <c r="V1355" t="s">
        <v>42</v>
      </c>
      <c r="W1355">
        <v>112.49</v>
      </c>
      <c r="X1355" t="s">
        <v>50</v>
      </c>
      <c r="Y1355" t="s">
        <v>8768</v>
      </c>
      <c r="Z1355">
        <v>2014</v>
      </c>
      <c r="AA1355">
        <v>46</v>
      </c>
      <c r="AB1355">
        <v>11004</v>
      </c>
    </row>
    <row r="1356" spans="1:28" x14ac:dyDescent="0.2">
      <c r="A1356" t="s">
        <v>5868</v>
      </c>
      <c r="B1356" s="1">
        <v>41432</v>
      </c>
      <c r="C1356" s="1">
        <v>41436</v>
      </c>
      <c r="D1356" t="s">
        <v>45</v>
      </c>
      <c r="E1356" t="s">
        <v>5869</v>
      </c>
      <c r="F1356" t="s">
        <v>2001</v>
      </c>
      <c r="G1356" t="s">
        <v>262</v>
      </c>
      <c r="H1356" t="s">
        <v>2840</v>
      </c>
      <c r="I1356" t="s">
        <v>5036</v>
      </c>
      <c r="J1356" t="s">
        <v>5870</v>
      </c>
      <c r="K1356" t="s">
        <v>2023</v>
      </c>
      <c r="L1356" t="s">
        <v>2023</v>
      </c>
      <c r="M1356" t="s">
        <v>2023</v>
      </c>
      <c r="N1356" t="s">
        <v>5297</v>
      </c>
      <c r="O1356" t="s">
        <v>5816</v>
      </c>
      <c r="P1356" t="s">
        <v>5854</v>
      </c>
      <c r="Q1356" t="s">
        <v>5855</v>
      </c>
      <c r="R1356">
        <v>1</v>
      </c>
      <c r="S1356">
        <v>467</v>
      </c>
      <c r="T1356">
        <v>0</v>
      </c>
      <c r="U1356">
        <v>32.700000000000003</v>
      </c>
      <c r="V1356" t="s">
        <v>42</v>
      </c>
      <c r="W1356">
        <v>42.15</v>
      </c>
      <c r="X1356" t="s">
        <v>50</v>
      </c>
      <c r="Y1356" t="s">
        <v>8738</v>
      </c>
      <c r="Z1356">
        <v>2013</v>
      </c>
      <c r="AA1356">
        <v>23</v>
      </c>
      <c r="AB1356">
        <v>50863</v>
      </c>
    </row>
    <row r="1357" spans="1:28" x14ac:dyDescent="0.2">
      <c r="A1357" t="s">
        <v>5871</v>
      </c>
      <c r="B1357" s="1">
        <v>41761</v>
      </c>
      <c r="C1357" s="1">
        <v>41765</v>
      </c>
      <c r="D1357" t="s">
        <v>45</v>
      </c>
      <c r="E1357" t="s">
        <v>5872</v>
      </c>
      <c r="F1357" t="s">
        <v>4134</v>
      </c>
      <c r="G1357" t="s">
        <v>246</v>
      </c>
      <c r="H1357" t="s">
        <v>4322</v>
      </c>
      <c r="I1357" t="s">
        <v>5873</v>
      </c>
      <c r="J1357" t="s">
        <v>5873</v>
      </c>
      <c r="K1357" t="s">
        <v>2023</v>
      </c>
      <c r="L1357" t="s">
        <v>2023</v>
      </c>
      <c r="M1357" t="s">
        <v>2023</v>
      </c>
      <c r="N1357" t="s">
        <v>5297</v>
      </c>
      <c r="O1357" t="s">
        <v>5816</v>
      </c>
      <c r="P1357" t="s">
        <v>5874</v>
      </c>
      <c r="Q1357" t="s">
        <v>5875</v>
      </c>
      <c r="R1357">
        <v>1</v>
      </c>
      <c r="S1357">
        <v>476</v>
      </c>
      <c r="T1357">
        <v>0</v>
      </c>
      <c r="U1357">
        <v>185.58</v>
      </c>
      <c r="V1357" t="s">
        <v>42</v>
      </c>
      <c r="W1357">
        <v>24.97</v>
      </c>
      <c r="X1357" t="s">
        <v>50</v>
      </c>
      <c r="Y1357" t="s">
        <v>8744</v>
      </c>
      <c r="Z1357">
        <v>2014</v>
      </c>
      <c r="AA1357">
        <v>18</v>
      </c>
      <c r="AB1357">
        <v>44075</v>
      </c>
    </row>
    <row r="1358" spans="1:28" x14ac:dyDescent="0.2">
      <c r="A1358" t="s">
        <v>5876</v>
      </c>
      <c r="B1358" s="1">
        <v>41949</v>
      </c>
      <c r="C1358" s="1">
        <v>41956</v>
      </c>
      <c r="D1358" t="s">
        <v>45</v>
      </c>
      <c r="E1358" t="s">
        <v>5877</v>
      </c>
      <c r="F1358" t="s">
        <v>5878</v>
      </c>
      <c r="G1358" t="s">
        <v>31</v>
      </c>
      <c r="H1358" t="s">
        <v>2049</v>
      </c>
      <c r="I1358" t="s">
        <v>3892</v>
      </c>
      <c r="J1358" t="s">
        <v>4269</v>
      </c>
      <c r="K1358" t="s">
        <v>1979</v>
      </c>
      <c r="L1358" t="s">
        <v>1979</v>
      </c>
      <c r="M1358" t="s">
        <v>1979</v>
      </c>
      <c r="N1358" t="s">
        <v>5297</v>
      </c>
      <c r="O1358" t="s">
        <v>5816</v>
      </c>
      <c r="P1358" t="s">
        <v>5879</v>
      </c>
      <c r="Q1358" t="s">
        <v>5880</v>
      </c>
      <c r="R1358">
        <v>1</v>
      </c>
      <c r="S1358">
        <v>456</v>
      </c>
      <c r="T1358">
        <v>0</v>
      </c>
      <c r="U1358">
        <v>59.19</v>
      </c>
      <c r="V1358" t="s">
        <v>42</v>
      </c>
      <c r="W1358">
        <v>42.22</v>
      </c>
      <c r="X1358" t="s">
        <v>50</v>
      </c>
      <c r="Y1358" t="s">
        <v>8768</v>
      </c>
      <c r="Z1358">
        <v>2014</v>
      </c>
      <c r="AA1358">
        <v>45</v>
      </c>
      <c r="AB1358">
        <v>44574</v>
      </c>
    </row>
    <row r="1359" spans="1:28" x14ac:dyDescent="0.2">
      <c r="A1359" t="s">
        <v>5881</v>
      </c>
      <c r="B1359" s="1">
        <v>40610</v>
      </c>
      <c r="C1359" s="1">
        <v>40615</v>
      </c>
      <c r="D1359" t="s">
        <v>45</v>
      </c>
      <c r="E1359" t="s">
        <v>5882</v>
      </c>
      <c r="F1359" t="s">
        <v>1126</v>
      </c>
      <c r="G1359" t="s">
        <v>31</v>
      </c>
      <c r="H1359" t="s">
        <v>2640</v>
      </c>
      <c r="I1359" t="s">
        <v>2641</v>
      </c>
      <c r="J1359" t="s">
        <v>2641</v>
      </c>
      <c r="K1359" t="s">
        <v>1950</v>
      </c>
      <c r="L1359" t="s">
        <v>1950</v>
      </c>
      <c r="M1359" t="s">
        <v>1757</v>
      </c>
      <c r="N1359" t="s">
        <v>5297</v>
      </c>
      <c r="O1359" t="s">
        <v>5816</v>
      </c>
      <c r="P1359" t="s">
        <v>5883</v>
      </c>
      <c r="Q1359" t="s">
        <v>5875</v>
      </c>
      <c r="R1359">
        <v>9</v>
      </c>
      <c r="S1359">
        <v>2855</v>
      </c>
      <c r="T1359">
        <v>0</v>
      </c>
      <c r="U1359">
        <v>1313.28</v>
      </c>
      <c r="V1359" t="s">
        <v>42</v>
      </c>
      <c r="W1359">
        <v>145.495</v>
      </c>
      <c r="X1359" t="s">
        <v>50</v>
      </c>
      <c r="Y1359" t="s">
        <v>8759</v>
      </c>
      <c r="Z1359">
        <v>2011</v>
      </c>
      <c r="AA1359">
        <v>11</v>
      </c>
      <c r="AB1359">
        <v>6712</v>
      </c>
    </row>
    <row r="1360" spans="1:28" x14ac:dyDescent="0.2">
      <c r="A1360" t="s">
        <v>5884</v>
      </c>
      <c r="B1360" s="1">
        <v>40838</v>
      </c>
      <c r="C1360" s="1">
        <v>40843</v>
      </c>
      <c r="D1360" t="s">
        <v>45</v>
      </c>
      <c r="E1360" t="s">
        <v>5885</v>
      </c>
      <c r="F1360" t="s">
        <v>5886</v>
      </c>
      <c r="G1360" t="s">
        <v>246</v>
      </c>
      <c r="H1360" t="s">
        <v>2915</v>
      </c>
      <c r="I1360" t="s">
        <v>3205</v>
      </c>
      <c r="J1360" t="s">
        <v>3205</v>
      </c>
      <c r="K1360" t="s">
        <v>1950</v>
      </c>
      <c r="L1360" t="s">
        <v>1950</v>
      </c>
      <c r="M1360" t="s">
        <v>1594</v>
      </c>
      <c r="N1360" t="s">
        <v>5297</v>
      </c>
      <c r="O1360" t="s">
        <v>5816</v>
      </c>
      <c r="P1360" t="s">
        <v>5887</v>
      </c>
      <c r="Q1360" t="s">
        <v>5888</v>
      </c>
      <c r="R1360">
        <v>8</v>
      </c>
      <c r="S1360">
        <v>941</v>
      </c>
      <c r="T1360">
        <v>0</v>
      </c>
      <c r="U1360">
        <v>197.6</v>
      </c>
      <c r="V1360" t="s">
        <v>42</v>
      </c>
      <c r="W1360">
        <v>42.902000000000001</v>
      </c>
      <c r="X1360" t="s">
        <v>50</v>
      </c>
      <c r="Y1360" t="s">
        <v>8726</v>
      </c>
      <c r="Z1360">
        <v>2011</v>
      </c>
      <c r="AA1360">
        <v>43</v>
      </c>
      <c r="AB1360">
        <v>5405</v>
      </c>
    </row>
    <row r="1361" spans="1:28" x14ac:dyDescent="0.2">
      <c r="A1361" t="s">
        <v>5889</v>
      </c>
      <c r="B1361" s="1">
        <v>41050</v>
      </c>
      <c r="C1361" s="1">
        <v>41057</v>
      </c>
      <c r="D1361" t="s">
        <v>45</v>
      </c>
      <c r="E1361" t="s">
        <v>5890</v>
      </c>
      <c r="F1361" t="s">
        <v>4268</v>
      </c>
      <c r="G1361" t="s">
        <v>262</v>
      </c>
      <c r="H1361" t="s">
        <v>2315</v>
      </c>
      <c r="I1361" t="s">
        <v>2401</v>
      </c>
      <c r="J1361" t="s">
        <v>3921</v>
      </c>
      <c r="K1361" t="s">
        <v>1950</v>
      </c>
      <c r="L1361" t="s">
        <v>1950</v>
      </c>
      <c r="M1361" t="s">
        <v>1594</v>
      </c>
      <c r="N1361" t="s">
        <v>5297</v>
      </c>
      <c r="O1361" t="s">
        <v>5816</v>
      </c>
      <c r="P1361" t="s">
        <v>5891</v>
      </c>
      <c r="Q1361" t="s">
        <v>5825</v>
      </c>
      <c r="R1361">
        <v>3</v>
      </c>
      <c r="S1361">
        <v>930</v>
      </c>
      <c r="T1361">
        <v>0</v>
      </c>
      <c r="U1361">
        <v>455.7</v>
      </c>
      <c r="V1361" t="s">
        <v>42</v>
      </c>
      <c r="W1361">
        <v>73.308999999999997</v>
      </c>
      <c r="X1361" t="s">
        <v>50</v>
      </c>
      <c r="Y1361" t="s">
        <v>8762</v>
      </c>
      <c r="Z1361">
        <v>2012</v>
      </c>
      <c r="AA1361">
        <v>21</v>
      </c>
      <c r="AB1361">
        <v>1437</v>
      </c>
    </row>
    <row r="1362" spans="1:28" x14ac:dyDescent="0.2">
      <c r="A1362" t="s">
        <v>5892</v>
      </c>
      <c r="B1362" s="1">
        <v>41278</v>
      </c>
      <c r="C1362" s="1">
        <v>41282</v>
      </c>
      <c r="D1362" t="s">
        <v>45</v>
      </c>
      <c r="E1362" t="s">
        <v>5893</v>
      </c>
      <c r="F1362" t="s">
        <v>5894</v>
      </c>
      <c r="G1362" t="s">
        <v>31</v>
      </c>
      <c r="H1362" t="s">
        <v>1948</v>
      </c>
      <c r="I1362" t="s">
        <v>2989</v>
      </c>
      <c r="J1362" t="s">
        <v>2989</v>
      </c>
      <c r="K1362" t="s">
        <v>1950</v>
      </c>
      <c r="L1362" t="s">
        <v>1950</v>
      </c>
      <c r="M1362" t="s">
        <v>1757</v>
      </c>
      <c r="N1362" t="s">
        <v>5297</v>
      </c>
      <c r="O1362" t="s">
        <v>5816</v>
      </c>
      <c r="P1362" t="s">
        <v>5895</v>
      </c>
      <c r="Q1362" t="s">
        <v>5896</v>
      </c>
      <c r="R1362">
        <v>9</v>
      </c>
      <c r="S1362">
        <v>2842</v>
      </c>
      <c r="T1362">
        <v>0</v>
      </c>
      <c r="U1362">
        <v>710.28</v>
      </c>
      <c r="V1362" t="s">
        <v>42</v>
      </c>
      <c r="W1362">
        <v>136.62</v>
      </c>
      <c r="X1362" t="s">
        <v>50</v>
      </c>
      <c r="Y1362" t="s">
        <v>8753</v>
      </c>
      <c r="Z1362">
        <v>2013</v>
      </c>
      <c r="AA1362">
        <v>1</v>
      </c>
      <c r="AB1362">
        <v>3615</v>
      </c>
    </row>
    <row r="1363" spans="1:28" x14ac:dyDescent="0.2">
      <c r="A1363" t="s">
        <v>5897</v>
      </c>
      <c r="B1363" s="1">
        <v>41389</v>
      </c>
      <c r="C1363" s="1">
        <v>41395</v>
      </c>
      <c r="D1363" t="s">
        <v>45</v>
      </c>
      <c r="E1363" t="s">
        <v>5898</v>
      </c>
      <c r="F1363" t="s">
        <v>5715</v>
      </c>
      <c r="G1363" t="s">
        <v>31</v>
      </c>
      <c r="H1363" t="s">
        <v>1948</v>
      </c>
      <c r="I1363" t="s">
        <v>1948</v>
      </c>
      <c r="J1363" t="s">
        <v>3400</v>
      </c>
      <c r="K1363" t="s">
        <v>1950</v>
      </c>
      <c r="L1363" t="s">
        <v>1950</v>
      </c>
      <c r="M1363" t="s">
        <v>1757</v>
      </c>
      <c r="N1363" t="s">
        <v>5297</v>
      </c>
      <c r="O1363" t="s">
        <v>5816</v>
      </c>
      <c r="P1363" t="s">
        <v>5899</v>
      </c>
      <c r="Q1363" t="s">
        <v>5900</v>
      </c>
      <c r="R1363">
        <v>10</v>
      </c>
      <c r="S1363">
        <v>996</v>
      </c>
      <c r="T1363">
        <v>0</v>
      </c>
      <c r="U1363">
        <v>219</v>
      </c>
      <c r="V1363" t="s">
        <v>42</v>
      </c>
      <c r="W1363">
        <v>22.073</v>
      </c>
      <c r="X1363" t="s">
        <v>50</v>
      </c>
      <c r="Y1363" t="s">
        <v>8736</v>
      </c>
      <c r="Z1363">
        <v>2013</v>
      </c>
      <c r="AA1363">
        <v>17</v>
      </c>
      <c r="AB1363">
        <v>3222</v>
      </c>
    </row>
    <row r="1364" spans="1:28" x14ac:dyDescent="0.2">
      <c r="A1364" t="s">
        <v>5901</v>
      </c>
      <c r="B1364" s="1">
        <v>41449</v>
      </c>
      <c r="C1364" s="1">
        <v>41454</v>
      </c>
      <c r="D1364" t="s">
        <v>45</v>
      </c>
      <c r="E1364" t="s">
        <v>5902</v>
      </c>
      <c r="F1364" t="s">
        <v>1209</v>
      </c>
      <c r="G1364" t="s">
        <v>31</v>
      </c>
      <c r="H1364" t="s">
        <v>2640</v>
      </c>
      <c r="I1364" t="s">
        <v>2641</v>
      </c>
      <c r="J1364" t="s">
        <v>2641</v>
      </c>
      <c r="K1364" t="s">
        <v>1950</v>
      </c>
      <c r="L1364" t="s">
        <v>1950</v>
      </c>
      <c r="M1364" t="s">
        <v>1757</v>
      </c>
      <c r="N1364" t="s">
        <v>5297</v>
      </c>
      <c r="O1364" t="s">
        <v>5816</v>
      </c>
      <c r="P1364" t="s">
        <v>5883</v>
      </c>
      <c r="Q1364" t="s">
        <v>5875</v>
      </c>
      <c r="R1364">
        <v>4</v>
      </c>
      <c r="S1364">
        <v>1269</v>
      </c>
      <c r="T1364">
        <v>0</v>
      </c>
      <c r="U1364">
        <v>583.67999999999995</v>
      </c>
      <c r="V1364" t="s">
        <v>42</v>
      </c>
      <c r="W1364">
        <v>101.4</v>
      </c>
      <c r="X1364" t="s">
        <v>50</v>
      </c>
      <c r="Y1364" t="s">
        <v>8738</v>
      </c>
      <c r="Z1364">
        <v>2013</v>
      </c>
      <c r="AA1364">
        <v>26</v>
      </c>
      <c r="AB1364">
        <v>7545</v>
      </c>
    </row>
    <row r="1365" spans="1:28" x14ac:dyDescent="0.2">
      <c r="A1365" t="s">
        <v>5903</v>
      </c>
      <c r="B1365" s="1">
        <v>41452</v>
      </c>
      <c r="C1365" s="1">
        <v>41456</v>
      </c>
      <c r="D1365" t="s">
        <v>45</v>
      </c>
      <c r="E1365" t="s">
        <v>5904</v>
      </c>
      <c r="F1365" t="s">
        <v>4672</v>
      </c>
      <c r="G1365" t="s">
        <v>31</v>
      </c>
      <c r="H1365" t="s">
        <v>2640</v>
      </c>
      <c r="I1365" t="s">
        <v>2641</v>
      </c>
      <c r="J1365" t="s">
        <v>2641</v>
      </c>
      <c r="K1365" t="s">
        <v>1950</v>
      </c>
      <c r="L1365" t="s">
        <v>1950</v>
      </c>
      <c r="M1365" t="s">
        <v>1757</v>
      </c>
      <c r="N1365" t="s">
        <v>5297</v>
      </c>
      <c r="O1365" t="s">
        <v>5816</v>
      </c>
      <c r="P1365" t="s">
        <v>5905</v>
      </c>
      <c r="Q1365" t="s">
        <v>5906</v>
      </c>
      <c r="R1365">
        <v>5</v>
      </c>
      <c r="S1365">
        <v>482</v>
      </c>
      <c r="T1365">
        <v>0</v>
      </c>
      <c r="U1365">
        <v>135</v>
      </c>
      <c r="V1365" t="s">
        <v>42</v>
      </c>
      <c r="W1365">
        <v>41.671999999999997</v>
      </c>
      <c r="X1365" t="s">
        <v>50</v>
      </c>
      <c r="Y1365" t="s">
        <v>8738</v>
      </c>
      <c r="Z1365">
        <v>2013</v>
      </c>
      <c r="AA1365">
        <v>26</v>
      </c>
      <c r="AB1365">
        <v>5874</v>
      </c>
    </row>
    <row r="1366" spans="1:28" x14ac:dyDescent="0.2">
      <c r="A1366" t="s">
        <v>5907</v>
      </c>
      <c r="B1366" s="1">
        <v>41547</v>
      </c>
      <c r="C1366" s="1">
        <v>41552</v>
      </c>
      <c r="D1366" t="s">
        <v>45</v>
      </c>
      <c r="E1366" t="s">
        <v>5908</v>
      </c>
      <c r="F1366" t="s">
        <v>439</v>
      </c>
      <c r="G1366" t="s">
        <v>246</v>
      </c>
      <c r="H1366" t="s">
        <v>2315</v>
      </c>
      <c r="I1366" t="s">
        <v>5909</v>
      </c>
      <c r="J1366" t="s">
        <v>5910</v>
      </c>
      <c r="K1366" t="s">
        <v>1950</v>
      </c>
      <c r="L1366" t="s">
        <v>1950</v>
      </c>
      <c r="M1366" t="s">
        <v>1594</v>
      </c>
      <c r="N1366" t="s">
        <v>5297</v>
      </c>
      <c r="O1366" t="s">
        <v>5816</v>
      </c>
      <c r="P1366" t="s">
        <v>5911</v>
      </c>
      <c r="Q1366" t="s">
        <v>5912</v>
      </c>
      <c r="R1366">
        <v>7</v>
      </c>
      <c r="S1366">
        <v>2142</v>
      </c>
      <c r="T1366">
        <v>0</v>
      </c>
      <c r="U1366">
        <v>728.28</v>
      </c>
      <c r="V1366" t="s">
        <v>42</v>
      </c>
      <c r="W1366">
        <v>121.395</v>
      </c>
      <c r="X1366" t="s">
        <v>50</v>
      </c>
      <c r="Y1366" t="s">
        <v>8755</v>
      </c>
      <c r="Z1366">
        <v>2013</v>
      </c>
      <c r="AA1366">
        <v>40</v>
      </c>
      <c r="AB1366">
        <v>4362</v>
      </c>
    </row>
    <row r="1367" spans="1:28" x14ac:dyDescent="0.2">
      <c r="A1367" t="s">
        <v>5729</v>
      </c>
      <c r="B1367" s="1">
        <v>41619</v>
      </c>
      <c r="C1367" s="1">
        <v>41623</v>
      </c>
      <c r="D1367" t="s">
        <v>45</v>
      </c>
      <c r="E1367" t="s">
        <v>5730</v>
      </c>
      <c r="F1367" t="s">
        <v>555</v>
      </c>
      <c r="G1367" t="s">
        <v>31</v>
      </c>
      <c r="H1367" t="s">
        <v>2057</v>
      </c>
      <c r="I1367" t="s">
        <v>3069</v>
      </c>
      <c r="J1367" t="s">
        <v>5731</v>
      </c>
      <c r="K1367" t="s">
        <v>1950</v>
      </c>
      <c r="L1367" t="s">
        <v>1950</v>
      </c>
      <c r="M1367" t="s">
        <v>2060</v>
      </c>
      <c r="N1367" t="s">
        <v>5297</v>
      </c>
      <c r="O1367" t="s">
        <v>5816</v>
      </c>
      <c r="P1367" t="s">
        <v>5913</v>
      </c>
      <c r="Q1367" t="s">
        <v>5861</v>
      </c>
      <c r="R1367">
        <v>3</v>
      </c>
      <c r="S1367">
        <v>942</v>
      </c>
      <c r="T1367">
        <v>0</v>
      </c>
      <c r="U1367">
        <v>292.08</v>
      </c>
      <c r="V1367" t="s">
        <v>42</v>
      </c>
      <c r="W1367">
        <v>49.453000000000003</v>
      </c>
      <c r="X1367" t="s">
        <v>50</v>
      </c>
      <c r="Y1367" t="s">
        <v>8764</v>
      </c>
      <c r="Z1367">
        <v>2013</v>
      </c>
      <c r="AA1367">
        <v>50</v>
      </c>
      <c r="AB1367">
        <v>4877</v>
      </c>
    </row>
    <row r="1368" spans="1:28" x14ac:dyDescent="0.2">
      <c r="A1368" t="s">
        <v>5914</v>
      </c>
      <c r="B1368" s="1">
        <v>41619</v>
      </c>
      <c r="C1368" s="1">
        <v>41624</v>
      </c>
      <c r="D1368" t="s">
        <v>45</v>
      </c>
      <c r="E1368" t="s">
        <v>5915</v>
      </c>
      <c r="F1368" t="s">
        <v>4704</v>
      </c>
      <c r="G1368" t="s">
        <v>262</v>
      </c>
      <c r="H1368" t="s">
        <v>2640</v>
      </c>
      <c r="I1368" t="s">
        <v>3408</v>
      </c>
      <c r="J1368" t="s">
        <v>3409</v>
      </c>
      <c r="K1368" t="s">
        <v>1950</v>
      </c>
      <c r="L1368" t="s">
        <v>1950</v>
      </c>
      <c r="M1368" t="s">
        <v>1757</v>
      </c>
      <c r="N1368" t="s">
        <v>5297</v>
      </c>
      <c r="O1368" t="s">
        <v>5816</v>
      </c>
      <c r="P1368" t="s">
        <v>5916</v>
      </c>
      <c r="Q1368" t="s">
        <v>5917</v>
      </c>
      <c r="R1368">
        <v>8</v>
      </c>
      <c r="S1368">
        <v>961</v>
      </c>
      <c r="T1368">
        <v>0</v>
      </c>
      <c r="U1368">
        <v>278.56</v>
      </c>
      <c r="V1368" t="s">
        <v>42</v>
      </c>
      <c r="W1368">
        <v>64.957999999999998</v>
      </c>
      <c r="X1368" t="s">
        <v>50</v>
      </c>
      <c r="Y1368" t="s">
        <v>8764</v>
      </c>
      <c r="Z1368">
        <v>2013</v>
      </c>
      <c r="AA1368">
        <v>50</v>
      </c>
      <c r="AB1368">
        <v>5289</v>
      </c>
    </row>
    <row r="1369" spans="1:28" x14ac:dyDescent="0.2">
      <c r="A1369" t="s">
        <v>5918</v>
      </c>
      <c r="B1369" s="1">
        <v>41841</v>
      </c>
      <c r="C1369" s="1">
        <v>41846</v>
      </c>
      <c r="D1369" t="s">
        <v>45</v>
      </c>
      <c r="E1369" t="s">
        <v>5919</v>
      </c>
      <c r="F1369" t="s">
        <v>3553</v>
      </c>
      <c r="G1369" t="s">
        <v>31</v>
      </c>
      <c r="H1369" t="s">
        <v>2057</v>
      </c>
      <c r="I1369" t="s">
        <v>3691</v>
      </c>
      <c r="J1369" t="s">
        <v>3691</v>
      </c>
      <c r="K1369" t="s">
        <v>1950</v>
      </c>
      <c r="L1369" t="s">
        <v>1950</v>
      </c>
      <c r="M1369" t="s">
        <v>2060</v>
      </c>
      <c r="N1369" t="s">
        <v>5297</v>
      </c>
      <c r="O1369" t="s">
        <v>5816</v>
      </c>
      <c r="P1369" t="s">
        <v>5920</v>
      </c>
      <c r="Q1369" t="s">
        <v>5921</v>
      </c>
      <c r="R1369">
        <v>5</v>
      </c>
      <c r="S1369">
        <v>548</v>
      </c>
      <c r="T1369">
        <v>0</v>
      </c>
      <c r="U1369">
        <v>197.3</v>
      </c>
      <c r="V1369" t="s">
        <v>42</v>
      </c>
      <c r="W1369">
        <v>41.939</v>
      </c>
      <c r="X1369" t="s">
        <v>50</v>
      </c>
      <c r="Y1369" t="s">
        <v>8746</v>
      </c>
      <c r="Z1369">
        <v>2014</v>
      </c>
      <c r="AA1369">
        <v>30</v>
      </c>
      <c r="AB1369">
        <v>5283</v>
      </c>
    </row>
    <row r="1370" spans="1:28" x14ac:dyDescent="0.2">
      <c r="A1370" t="s">
        <v>5922</v>
      </c>
      <c r="B1370" s="1">
        <v>41988</v>
      </c>
      <c r="C1370" s="1">
        <v>41992</v>
      </c>
      <c r="D1370" t="s">
        <v>45</v>
      </c>
      <c r="E1370" t="s">
        <v>5923</v>
      </c>
      <c r="F1370" t="s">
        <v>3590</v>
      </c>
      <c r="G1370" t="s">
        <v>31</v>
      </c>
      <c r="H1370" t="s">
        <v>2640</v>
      </c>
      <c r="I1370" t="s">
        <v>2641</v>
      </c>
      <c r="J1370" t="s">
        <v>2807</v>
      </c>
      <c r="K1370" t="s">
        <v>1950</v>
      </c>
      <c r="L1370" t="s">
        <v>1950</v>
      </c>
      <c r="M1370" t="s">
        <v>1757</v>
      </c>
      <c r="N1370" t="s">
        <v>5297</v>
      </c>
      <c r="O1370" t="s">
        <v>5816</v>
      </c>
      <c r="P1370" t="s">
        <v>5924</v>
      </c>
      <c r="Q1370" t="s">
        <v>5925</v>
      </c>
      <c r="R1370">
        <v>2</v>
      </c>
      <c r="S1370">
        <v>611</v>
      </c>
      <c r="T1370">
        <v>0</v>
      </c>
      <c r="U1370">
        <v>238.12</v>
      </c>
      <c r="V1370" t="s">
        <v>42</v>
      </c>
      <c r="W1370">
        <v>57.832999999999998</v>
      </c>
      <c r="X1370" t="s">
        <v>50</v>
      </c>
      <c r="Y1370" t="s">
        <v>8750</v>
      </c>
      <c r="Z1370">
        <v>2014</v>
      </c>
      <c r="AA1370">
        <v>51</v>
      </c>
      <c r="AB1370">
        <v>4042</v>
      </c>
    </row>
    <row r="1371" spans="1:28" x14ac:dyDescent="0.2">
      <c r="A1371" t="s">
        <v>5926</v>
      </c>
      <c r="B1371" s="1">
        <v>40834</v>
      </c>
      <c r="C1371" s="1">
        <v>40839</v>
      </c>
      <c r="D1371" t="s">
        <v>45</v>
      </c>
      <c r="E1371" t="s">
        <v>2727</v>
      </c>
      <c r="F1371" t="s">
        <v>2728</v>
      </c>
      <c r="G1371" t="s">
        <v>246</v>
      </c>
      <c r="H1371" t="s">
        <v>2256</v>
      </c>
      <c r="I1371" t="s">
        <v>2555</v>
      </c>
      <c r="J1371" t="s">
        <v>4276</v>
      </c>
      <c r="K1371" t="s">
        <v>2005</v>
      </c>
      <c r="L1371" t="s">
        <v>2005</v>
      </c>
      <c r="M1371" t="s">
        <v>2112</v>
      </c>
      <c r="N1371" t="s">
        <v>5297</v>
      </c>
      <c r="O1371" t="s">
        <v>5816</v>
      </c>
      <c r="P1371" t="s">
        <v>5927</v>
      </c>
      <c r="Q1371" t="s">
        <v>5928</v>
      </c>
      <c r="R1371">
        <v>7</v>
      </c>
      <c r="S1371">
        <v>962</v>
      </c>
      <c r="T1371">
        <v>0</v>
      </c>
      <c r="U1371">
        <v>163.38</v>
      </c>
      <c r="V1371" t="s">
        <v>42</v>
      </c>
      <c r="W1371">
        <v>82.58</v>
      </c>
      <c r="X1371" t="s">
        <v>50</v>
      </c>
      <c r="Y1371" t="s">
        <v>8726</v>
      </c>
      <c r="Z1371">
        <v>2011</v>
      </c>
      <c r="AA1371">
        <v>43</v>
      </c>
      <c r="AB1371">
        <v>28364</v>
      </c>
    </row>
    <row r="1372" spans="1:28" x14ac:dyDescent="0.2">
      <c r="A1372" t="s">
        <v>5929</v>
      </c>
      <c r="B1372" s="1">
        <v>41229</v>
      </c>
      <c r="C1372" s="1">
        <v>41234</v>
      </c>
      <c r="D1372" t="s">
        <v>45</v>
      </c>
      <c r="E1372" t="s">
        <v>5930</v>
      </c>
      <c r="F1372" t="s">
        <v>1140</v>
      </c>
      <c r="G1372" t="s">
        <v>31</v>
      </c>
      <c r="H1372" t="s">
        <v>2241</v>
      </c>
      <c r="I1372" t="s">
        <v>3581</v>
      </c>
      <c r="J1372" t="s">
        <v>3582</v>
      </c>
      <c r="K1372" t="s">
        <v>2005</v>
      </c>
      <c r="L1372" t="s">
        <v>2005</v>
      </c>
      <c r="M1372" t="s">
        <v>2185</v>
      </c>
      <c r="N1372" t="s">
        <v>5297</v>
      </c>
      <c r="O1372" t="s">
        <v>5816</v>
      </c>
      <c r="P1372" t="s">
        <v>5931</v>
      </c>
      <c r="Q1372" t="s">
        <v>5932</v>
      </c>
      <c r="R1372">
        <v>2</v>
      </c>
      <c r="S1372">
        <v>914</v>
      </c>
      <c r="T1372">
        <v>0</v>
      </c>
      <c r="U1372">
        <v>91.38</v>
      </c>
      <c r="V1372" t="s">
        <v>42</v>
      </c>
      <c r="W1372">
        <v>67.91</v>
      </c>
      <c r="X1372" t="s">
        <v>50</v>
      </c>
      <c r="Y1372" t="s">
        <v>8733</v>
      </c>
      <c r="Z1372">
        <v>2012</v>
      </c>
      <c r="AA1372">
        <v>46</v>
      </c>
      <c r="AB1372">
        <v>30495</v>
      </c>
    </row>
    <row r="1373" spans="1:28" x14ac:dyDescent="0.2">
      <c r="A1373" t="s">
        <v>5933</v>
      </c>
      <c r="B1373" s="1">
        <v>41312</v>
      </c>
      <c r="C1373" s="1">
        <v>41316</v>
      </c>
      <c r="D1373" t="s">
        <v>45</v>
      </c>
      <c r="E1373" t="s">
        <v>3967</v>
      </c>
      <c r="F1373" t="s">
        <v>539</v>
      </c>
      <c r="G1373" t="s">
        <v>31</v>
      </c>
      <c r="H1373" t="s">
        <v>2256</v>
      </c>
      <c r="I1373" t="s">
        <v>2722</v>
      </c>
      <c r="J1373" t="s">
        <v>5934</v>
      </c>
      <c r="K1373" t="s">
        <v>2005</v>
      </c>
      <c r="L1373" t="s">
        <v>2005</v>
      </c>
      <c r="M1373" t="s">
        <v>2112</v>
      </c>
      <c r="N1373" t="s">
        <v>5297</v>
      </c>
      <c r="O1373" t="s">
        <v>5816</v>
      </c>
      <c r="P1373" t="s">
        <v>5935</v>
      </c>
      <c r="Q1373" t="s">
        <v>5936</v>
      </c>
      <c r="R1373">
        <v>3</v>
      </c>
      <c r="S1373">
        <v>515</v>
      </c>
      <c r="T1373">
        <v>0</v>
      </c>
      <c r="U1373">
        <v>210.87</v>
      </c>
      <c r="V1373" t="s">
        <v>42</v>
      </c>
      <c r="W1373">
        <v>27.87</v>
      </c>
      <c r="X1373" t="s">
        <v>50</v>
      </c>
      <c r="Y1373" t="s">
        <v>8754</v>
      </c>
      <c r="Z1373">
        <v>2013</v>
      </c>
      <c r="AA1373">
        <v>6</v>
      </c>
      <c r="AB1373">
        <v>21282</v>
      </c>
    </row>
    <row r="1374" spans="1:28" x14ac:dyDescent="0.2">
      <c r="A1374" t="s">
        <v>5937</v>
      </c>
      <c r="B1374" s="1">
        <v>41418</v>
      </c>
      <c r="C1374" s="1">
        <v>41422</v>
      </c>
      <c r="D1374" t="s">
        <v>45</v>
      </c>
      <c r="E1374" t="s">
        <v>5938</v>
      </c>
      <c r="F1374" t="s">
        <v>3527</v>
      </c>
      <c r="G1374" t="s">
        <v>31</v>
      </c>
      <c r="H1374" t="s">
        <v>2002</v>
      </c>
      <c r="I1374" t="s">
        <v>2249</v>
      </c>
      <c r="J1374" t="s">
        <v>2250</v>
      </c>
      <c r="K1374" t="s">
        <v>2005</v>
      </c>
      <c r="L1374" t="s">
        <v>2005</v>
      </c>
      <c r="M1374" t="s">
        <v>2006</v>
      </c>
      <c r="N1374" t="s">
        <v>5297</v>
      </c>
      <c r="O1374" t="s">
        <v>5816</v>
      </c>
      <c r="P1374" t="s">
        <v>5939</v>
      </c>
      <c r="Q1374" t="s">
        <v>5867</v>
      </c>
      <c r="R1374">
        <v>6</v>
      </c>
      <c r="S1374">
        <v>2761</v>
      </c>
      <c r="T1374">
        <v>0</v>
      </c>
      <c r="U1374">
        <v>110.34</v>
      </c>
      <c r="V1374" t="s">
        <v>42</v>
      </c>
      <c r="W1374">
        <v>209.38</v>
      </c>
      <c r="X1374" t="s">
        <v>50</v>
      </c>
      <c r="Y1374" t="s">
        <v>8737</v>
      </c>
      <c r="Z1374">
        <v>2013</v>
      </c>
      <c r="AA1374">
        <v>21</v>
      </c>
      <c r="AB1374">
        <v>24526</v>
      </c>
    </row>
    <row r="1375" spans="1:28" x14ac:dyDescent="0.2">
      <c r="A1375" t="s">
        <v>5940</v>
      </c>
      <c r="B1375" s="1">
        <v>41477</v>
      </c>
      <c r="C1375" s="1">
        <v>41481</v>
      </c>
      <c r="D1375" t="s">
        <v>45</v>
      </c>
      <c r="E1375" t="s">
        <v>4080</v>
      </c>
      <c r="F1375" t="s">
        <v>4081</v>
      </c>
      <c r="G1375" t="s">
        <v>31</v>
      </c>
      <c r="H1375" t="s">
        <v>2256</v>
      </c>
      <c r="I1375" t="s">
        <v>3061</v>
      </c>
      <c r="J1375" t="s">
        <v>3061</v>
      </c>
      <c r="K1375" t="s">
        <v>2005</v>
      </c>
      <c r="L1375" t="s">
        <v>2005</v>
      </c>
      <c r="M1375" t="s">
        <v>2112</v>
      </c>
      <c r="N1375" t="s">
        <v>5297</v>
      </c>
      <c r="O1375" t="s">
        <v>5816</v>
      </c>
      <c r="P1375" t="s">
        <v>5941</v>
      </c>
      <c r="Q1375" t="s">
        <v>5942</v>
      </c>
      <c r="R1375">
        <v>8</v>
      </c>
      <c r="S1375">
        <v>706</v>
      </c>
      <c r="T1375">
        <v>0</v>
      </c>
      <c r="U1375">
        <v>331.44</v>
      </c>
      <c r="V1375" t="s">
        <v>42</v>
      </c>
      <c r="W1375">
        <v>31.87</v>
      </c>
      <c r="X1375" t="s">
        <v>50</v>
      </c>
      <c r="Y1375" t="s">
        <v>8767</v>
      </c>
      <c r="Z1375">
        <v>2013</v>
      </c>
      <c r="AA1375">
        <v>30</v>
      </c>
      <c r="AB1375">
        <v>22066</v>
      </c>
    </row>
    <row r="1376" spans="1:28" x14ac:dyDescent="0.2">
      <c r="A1376" t="s">
        <v>5943</v>
      </c>
      <c r="B1376" s="1">
        <v>41509</v>
      </c>
      <c r="C1376" s="1">
        <v>41513</v>
      </c>
      <c r="D1376" t="s">
        <v>45</v>
      </c>
      <c r="E1376" t="s">
        <v>5944</v>
      </c>
      <c r="F1376" t="s">
        <v>2314</v>
      </c>
      <c r="G1376" t="s">
        <v>262</v>
      </c>
      <c r="H1376" t="s">
        <v>2256</v>
      </c>
      <c r="I1376" t="s">
        <v>3946</v>
      </c>
      <c r="J1376" t="s">
        <v>3947</v>
      </c>
      <c r="K1376" t="s">
        <v>2005</v>
      </c>
      <c r="L1376" t="s">
        <v>2005</v>
      </c>
      <c r="M1376" t="s">
        <v>2112</v>
      </c>
      <c r="N1376" t="s">
        <v>5297</v>
      </c>
      <c r="O1376" t="s">
        <v>5816</v>
      </c>
      <c r="P1376" t="s">
        <v>5945</v>
      </c>
      <c r="Q1376" t="s">
        <v>5825</v>
      </c>
      <c r="R1376">
        <v>3</v>
      </c>
      <c r="S1376">
        <v>1410</v>
      </c>
      <c r="T1376">
        <v>0</v>
      </c>
      <c r="U1376">
        <v>169.11</v>
      </c>
      <c r="V1376" t="s">
        <v>42</v>
      </c>
      <c r="W1376">
        <v>84.21</v>
      </c>
      <c r="X1376" t="s">
        <v>50</v>
      </c>
      <c r="Y1376" t="s">
        <v>8739</v>
      </c>
      <c r="Z1376">
        <v>2013</v>
      </c>
      <c r="AA1376">
        <v>34</v>
      </c>
      <c r="AB1376">
        <v>29969</v>
      </c>
    </row>
    <row r="1377" spans="1:28" x14ac:dyDescent="0.2">
      <c r="A1377" t="s">
        <v>5946</v>
      </c>
      <c r="B1377" s="1">
        <v>41533</v>
      </c>
      <c r="C1377" s="1">
        <v>41538</v>
      </c>
      <c r="D1377" t="s">
        <v>45</v>
      </c>
      <c r="E1377" t="s">
        <v>5947</v>
      </c>
      <c r="F1377" t="s">
        <v>5948</v>
      </c>
      <c r="G1377" t="s">
        <v>246</v>
      </c>
      <c r="H1377" t="s">
        <v>2002</v>
      </c>
      <c r="I1377" t="s">
        <v>2249</v>
      </c>
      <c r="J1377" t="s">
        <v>5949</v>
      </c>
      <c r="K1377" t="s">
        <v>2005</v>
      </c>
      <c r="L1377" t="s">
        <v>2005</v>
      </c>
      <c r="M1377" t="s">
        <v>2006</v>
      </c>
      <c r="N1377" t="s">
        <v>5297</v>
      </c>
      <c r="O1377" t="s">
        <v>5816</v>
      </c>
      <c r="P1377" t="s">
        <v>5950</v>
      </c>
      <c r="Q1377" t="s">
        <v>5825</v>
      </c>
      <c r="R1377">
        <v>4</v>
      </c>
      <c r="S1377">
        <v>1860</v>
      </c>
      <c r="T1377">
        <v>0</v>
      </c>
      <c r="U1377">
        <v>316.2</v>
      </c>
      <c r="V1377" t="s">
        <v>42</v>
      </c>
      <c r="W1377">
        <v>107.81</v>
      </c>
      <c r="X1377" t="s">
        <v>50</v>
      </c>
      <c r="Y1377" t="s">
        <v>8755</v>
      </c>
      <c r="Z1377">
        <v>2013</v>
      </c>
      <c r="AA1377">
        <v>38</v>
      </c>
      <c r="AB1377">
        <v>22225</v>
      </c>
    </row>
    <row r="1378" spans="1:28" x14ac:dyDescent="0.2">
      <c r="A1378" t="s">
        <v>3666</v>
      </c>
      <c r="B1378" s="1">
        <v>41625</v>
      </c>
      <c r="C1378" s="1">
        <v>41630</v>
      </c>
      <c r="D1378" t="s">
        <v>45</v>
      </c>
      <c r="E1378" t="s">
        <v>2254</v>
      </c>
      <c r="F1378" t="s">
        <v>2255</v>
      </c>
      <c r="G1378" t="s">
        <v>262</v>
      </c>
      <c r="H1378" t="s">
        <v>2241</v>
      </c>
      <c r="I1378" t="s">
        <v>2329</v>
      </c>
      <c r="J1378" t="s">
        <v>2330</v>
      </c>
      <c r="K1378" t="s">
        <v>2005</v>
      </c>
      <c r="L1378" t="s">
        <v>2005</v>
      </c>
      <c r="M1378" t="s">
        <v>2185</v>
      </c>
      <c r="N1378" t="s">
        <v>5297</v>
      </c>
      <c r="O1378" t="s">
        <v>5816</v>
      </c>
      <c r="P1378" t="s">
        <v>5951</v>
      </c>
      <c r="Q1378" t="s">
        <v>5917</v>
      </c>
      <c r="R1378">
        <v>8</v>
      </c>
      <c r="S1378">
        <v>1441</v>
      </c>
      <c r="T1378">
        <v>0</v>
      </c>
      <c r="U1378">
        <v>43.2</v>
      </c>
      <c r="V1378" t="s">
        <v>42</v>
      </c>
      <c r="W1378">
        <v>82.77</v>
      </c>
      <c r="X1378" t="s">
        <v>50</v>
      </c>
      <c r="Y1378" t="s">
        <v>8764</v>
      </c>
      <c r="Z1378">
        <v>2013</v>
      </c>
      <c r="AA1378">
        <v>51</v>
      </c>
      <c r="AB1378">
        <v>30595</v>
      </c>
    </row>
    <row r="1379" spans="1:28" x14ac:dyDescent="0.2">
      <c r="A1379" t="s">
        <v>5952</v>
      </c>
      <c r="B1379" s="1">
        <v>41655</v>
      </c>
      <c r="C1379" s="1">
        <v>41662</v>
      </c>
      <c r="D1379" t="s">
        <v>45</v>
      </c>
      <c r="E1379" t="s">
        <v>5953</v>
      </c>
      <c r="F1379" t="s">
        <v>1148</v>
      </c>
      <c r="G1379" t="s">
        <v>31</v>
      </c>
      <c r="H1379" t="s">
        <v>2256</v>
      </c>
      <c r="I1379" t="s">
        <v>2498</v>
      </c>
      <c r="J1379" t="s">
        <v>4185</v>
      </c>
      <c r="K1379" t="s">
        <v>2005</v>
      </c>
      <c r="L1379" t="s">
        <v>2005</v>
      </c>
      <c r="M1379" t="s">
        <v>2112</v>
      </c>
      <c r="N1379" t="s">
        <v>5297</v>
      </c>
      <c r="O1379" t="s">
        <v>5816</v>
      </c>
      <c r="P1379" t="s">
        <v>5954</v>
      </c>
      <c r="Q1379" t="s">
        <v>5912</v>
      </c>
      <c r="R1379">
        <v>3</v>
      </c>
      <c r="S1379">
        <v>1377</v>
      </c>
      <c r="T1379">
        <v>0</v>
      </c>
      <c r="U1379">
        <v>179.01</v>
      </c>
      <c r="V1379" t="s">
        <v>42</v>
      </c>
      <c r="W1379">
        <v>131.91999999999999</v>
      </c>
      <c r="X1379" t="s">
        <v>50</v>
      </c>
      <c r="Y1379" t="s">
        <v>8742</v>
      </c>
      <c r="Z1379">
        <v>2014</v>
      </c>
      <c r="AA1379">
        <v>3</v>
      </c>
      <c r="AB1379">
        <v>28991</v>
      </c>
    </row>
    <row r="1380" spans="1:28" x14ac:dyDescent="0.2">
      <c r="A1380" t="s">
        <v>4834</v>
      </c>
      <c r="B1380" s="1">
        <v>41656</v>
      </c>
      <c r="C1380" s="1">
        <v>41662</v>
      </c>
      <c r="D1380" t="s">
        <v>45</v>
      </c>
      <c r="E1380" t="s">
        <v>4835</v>
      </c>
      <c r="F1380" t="s">
        <v>3421</v>
      </c>
      <c r="G1380" t="s">
        <v>262</v>
      </c>
      <c r="H1380" t="s">
        <v>2110</v>
      </c>
      <c r="I1380" t="s">
        <v>2111</v>
      </c>
      <c r="J1380" t="s">
        <v>2111</v>
      </c>
      <c r="K1380" t="s">
        <v>2005</v>
      </c>
      <c r="L1380" t="s">
        <v>2005</v>
      </c>
      <c r="M1380" t="s">
        <v>2112</v>
      </c>
      <c r="N1380" t="s">
        <v>5297</v>
      </c>
      <c r="O1380" t="s">
        <v>5816</v>
      </c>
      <c r="P1380" t="s">
        <v>5955</v>
      </c>
      <c r="Q1380" t="s">
        <v>5956</v>
      </c>
      <c r="R1380">
        <v>5</v>
      </c>
      <c r="S1380">
        <v>686</v>
      </c>
      <c r="T1380">
        <v>0</v>
      </c>
      <c r="U1380">
        <v>157.65</v>
      </c>
      <c r="V1380" t="s">
        <v>42</v>
      </c>
      <c r="W1380">
        <v>62.71</v>
      </c>
      <c r="X1380" t="s">
        <v>50</v>
      </c>
      <c r="Y1380" t="s">
        <v>8742</v>
      </c>
      <c r="Z1380">
        <v>2014</v>
      </c>
      <c r="AA1380">
        <v>3</v>
      </c>
      <c r="AB1380">
        <v>26279</v>
      </c>
    </row>
    <row r="1381" spans="1:28" x14ac:dyDescent="0.2">
      <c r="A1381" t="s">
        <v>5750</v>
      </c>
      <c r="B1381" s="1">
        <v>41664</v>
      </c>
      <c r="C1381" s="1">
        <v>41668</v>
      </c>
      <c r="D1381" t="s">
        <v>45</v>
      </c>
      <c r="E1381" t="s">
        <v>5751</v>
      </c>
      <c r="F1381" t="s">
        <v>82</v>
      </c>
      <c r="G1381" t="s">
        <v>31</v>
      </c>
      <c r="H1381" t="s">
        <v>2256</v>
      </c>
      <c r="I1381" t="s">
        <v>4621</v>
      </c>
      <c r="J1381" t="s">
        <v>5752</v>
      </c>
      <c r="K1381" t="s">
        <v>2005</v>
      </c>
      <c r="L1381" t="s">
        <v>2005</v>
      </c>
      <c r="M1381" t="s">
        <v>2112</v>
      </c>
      <c r="N1381" t="s">
        <v>5297</v>
      </c>
      <c r="O1381" t="s">
        <v>5816</v>
      </c>
      <c r="P1381" t="s">
        <v>5957</v>
      </c>
      <c r="Q1381" t="s">
        <v>5958</v>
      </c>
      <c r="R1381">
        <v>9</v>
      </c>
      <c r="S1381">
        <v>771</v>
      </c>
      <c r="T1381">
        <v>0</v>
      </c>
      <c r="U1381">
        <v>154.16999999999999</v>
      </c>
      <c r="V1381" t="s">
        <v>42</v>
      </c>
      <c r="W1381">
        <v>18.940000000000001</v>
      </c>
      <c r="X1381" t="s">
        <v>50</v>
      </c>
      <c r="Y1381" t="s">
        <v>8742</v>
      </c>
      <c r="Z1381">
        <v>2014</v>
      </c>
      <c r="AA1381">
        <v>4</v>
      </c>
      <c r="AB1381">
        <v>23834</v>
      </c>
    </row>
    <row r="1382" spans="1:28" x14ac:dyDescent="0.2">
      <c r="A1382" t="s">
        <v>5959</v>
      </c>
      <c r="B1382" s="1">
        <v>41816</v>
      </c>
      <c r="C1382" s="1">
        <v>41821</v>
      </c>
      <c r="D1382" t="s">
        <v>45</v>
      </c>
      <c r="E1382" t="s">
        <v>5960</v>
      </c>
      <c r="F1382" t="s">
        <v>5894</v>
      </c>
      <c r="G1382" t="s">
        <v>31</v>
      </c>
      <c r="H1382" t="s">
        <v>2002</v>
      </c>
      <c r="I1382" t="s">
        <v>4756</v>
      </c>
      <c r="J1382" t="s">
        <v>4756</v>
      </c>
      <c r="K1382" t="s">
        <v>2005</v>
      </c>
      <c r="L1382" t="s">
        <v>2005</v>
      </c>
      <c r="M1382" t="s">
        <v>2006</v>
      </c>
      <c r="N1382" t="s">
        <v>5297</v>
      </c>
      <c r="O1382" t="s">
        <v>5816</v>
      </c>
      <c r="P1382" t="s">
        <v>5961</v>
      </c>
      <c r="Q1382" t="s">
        <v>5925</v>
      </c>
      <c r="R1382">
        <v>6</v>
      </c>
      <c r="S1382">
        <v>2748</v>
      </c>
      <c r="T1382">
        <v>0</v>
      </c>
      <c r="U1382">
        <v>82.26</v>
      </c>
      <c r="V1382" t="s">
        <v>42</v>
      </c>
      <c r="W1382">
        <v>222.78</v>
      </c>
      <c r="X1382" t="s">
        <v>50</v>
      </c>
      <c r="Y1382" t="s">
        <v>8745</v>
      </c>
      <c r="Z1382">
        <v>2014</v>
      </c>
      <c r="AA1382">
        <v>26</v>
      </c>
      <c r="AB1382">
        <v>30218</v>
      </c>
    </row>
    <row r="1383" spans="1:28" x14ac:dyDescent="0.2">
      <c r="A1383" t="s">
        <v>5962</v>
      </c>
      <c r="B1383" s="1">
        <v>41881</v>
      </c>
      <c r="C1383" s="1">
        <v>41887</v>
      </c>
      <c r="D1383" t="s">
        <v>45</v>
      </c>
      <c r="E1383" t="s">
        <v>5963</v>
      </c>
      <c r="F1383" t="s">
        <v>67</v>
      </c>
      <c r="G1383" t="s">
        <v>31</v>
      </c>
      <c r="H1383" t="s">
        <v>5303</v>
      </c>
      <c r="I1383" t="s">
        <v>5304</v>
      </c>
      <c r="J1383" t="s">
        <v>5304</v>
      </c>
      <c r="K1383" t="s">
        <v>2005</v>
      </c>
      <c r="L1383" t="s">
        <v>2005</v>
      </c>
      <c r="M1383" t="s">
        <v>2006</v>
      </c>
      <c r="N1383" t="s">
        <v>5297</v>
      </c>
      <c r="O1383" t="s">
        <v>5816</v>
      </c>
      <c r="P1383" t="s">
        <v>5964</v>
      </c>
      <c r="Q1383" t="s">
        <v>5921</v>
      </c>
      <c r="R1383">
        <v>7</v>
      </c>
      <c r="S1383">
        <v>1151</v>
      </c>
      <c r="T1383">
        <v>0</v>
      </c>
      <c r="U1383">
        <v>287.7</v>
      </c>
      <c r="V1383" t="s">
        <v>42</v>
      </c>
      <c r="W1383">
        <v>43.74</v>
      </c>
      <c r="X1383" t="s">
        <v>50</v>
      </c>
      <c r="Y1383" t="s">
        <v>8747</v>
      </c>
      <c r="Z1383">
        <v>2014</v>
      </c>
      <c r="AA1383">
        <v>35</v>
      </c>
      <c r="AB1383">
        <v>23733</v>
      </c>
    </row>
    <row r="1384" spans="1:28" x14ac:dyDescent="0.2">
      <c r="A1384" t="s">
        <v>5965</v>
      </c>
      <c r="B1384" s="1">
        <v>40612</v>
      </c>
      <c r="C1384" s="1">
        <v>40618</v>
      </c>
      <c r="D1384" t="s">
        <v>45</v>
      </c>
      <c r="E1384" t="s">
        <v>5966</v>
      </c>
      <c r="F1384" t="s">
        <v>2833</v>
      </c>
      <c r="G1384" t="s">
        <v>31</v>
      </c>
      <c r="H1384" t="s">
        <v>2011</v>
      </c>
      <c r="I1384" t="s">
        <v>3242</v>
      </c>
      <c r="J1384" t="s">
        <v>5967</v>
      </c>
      <c r="K1384" t="s">
        <v>2005</v>
      </c>
      <c r="L1384" t="s">
        <v>2005</v>
      </c>
      <c r="M1384" t="s">
        <v>2014</v>
      </c>
      <c r="N1384" t="s">
        <v>5297</v>
      </c>
      <c r="O1384" t="s">
        <v>5816</v>
      </c>
      <c r="P1384" t="s">
        <v>5955</v>
      </c>
      <c r="Q1384" t="s">
        <v>5956</v>
      </c>
      <c r="R1384">
        <v>8</v>
      </c>
      <c r="S1384">
        <v>1097</v>
      </c>
      <c r="T1384">
        <v>0</v>
      </c>
      <c r="U1384">
        <v>252.24</v>
      </c>
      <c r="V1384" t="s">
        <v>42</v>
      </c>
      <c r="W1384">
        <v>56.33</v>
      </c>
      <c r="X1384" t="s">
        <v>50</v>
      </c>
      <c r="Y1384" t="s">
        <v>8759</v>
      </c>
      <c r="Z1384">
        <v>2011</v>
      </c>
      <c r="AA1384">
        <v>11</v>
      </c>
      <c r="AB1384">
        <v>28440</v>
      </c>
    </row>
    <row r="1385" spans="1:28" x14ac:dyDescent="0.2">
      <c r="A1385" t="s">
        <v>5968</v>
      </c>
      <c r="B1385" s="1">
        <v>40614</v>
      </c>
      <c r="C1385" s="1">
        <v>40619</v>
      </c>
      <c r="D1385" t="s">
        <v>45</v>
      </c>
      <c r="E1385" t="s">
        <v>5969</v>
      </c>
      <c r="F1385" t="s">
        <v>5970</v>
      </c>
      <c r="G1385" t="s">
        <v>31</v>
      </c>
      <c r="H1385" t="s">
        <v>2011</v>
      </c>
      <c r="I1385" t="s">
        <v>2148</v>
      </c>
      <c r="J1385" t="s">
        <v>2148</v>
      </c>
      <c r="K1385" t="s">
        <v>2005</v>
      </c>
      <c r="L1385" t="s">
        <v>2005</v>
      </c>
      <c r="M1385" t="s">
        <v>2014</v>
      </c>
      <c r="N1385" t="s">
        <v>5297</v>
      </c>
      <c r="O1385" t="s">
        <v>5816</v>
      </c>
      <c r="P1385" t="s">
        <v>5971</v>
      </c>
      <c r="Q1385" t="s">
        <v>5855</v>
      </c>
      <c r="R1385">
        <v>7</v>
      </c>
      <c r="S1385">
        <v>3272</v>
      </c>
      <c r="T1385">
        <v>0</v>
      </c>
      <c r="U1385">
        <v>1537.83</v>
      </c>
      <c r="V1385" t="s">
        <v>42</v>
      </c>
      <c r="W1385">
        <v>257.63</v>
      </c>
      <c r="X1385" t="s">
        <v>50</v>
      </c>
      <c r="Y1385" t="s">
        <v>8759</v>
      </c>
      <c r="Z1385">
        <v>2011</v>
      </c>
      <c r="AA1385">
        <v>11</v>
      </c>
      <c r="AB1385">
        <v>25242</v>
      </c>
    </row>
    <row r="1386" spans="1:28" x14ac:dyDescent="0.2">
      <c r="A1386" t="s">
        <v>5506</v>
      </c>
      <c r="B1386" s="1">
        <v>40774</v>
      </c>
      <c r="C1386" s="1">
        <v>40778</v>
      </c>
      <c r="D1386" t="s">
        <v>45</v>
      </c>
      <c r="E1386" t="s">
        <v>5507</v>
      </c>
      <c r="F1386" t="s">
        <v>2446</v>
      </c>
      <c r="G1386" t="s">
        <v>246</v>
      </c>
      <c r="H1386" t="s">
        <v>2011</v>
      </c>
      <c r="I1386" t="s">
        <v>2104</v>
      </c>
      <c r="J1386" t="s">
        <v>5508</v>
      </c>
      <c r="K1386" t="s">
        <v>2005</v>
      </c>
      <c r="L1386" t="s">
        <v>2005</v>
      </c>
      <c r="M1386" t="s">
        <v>2014</v>
      </c>
      <c r="N1386" t="s">
        <v>5297</v>
      </c>
      <c r="O1386" t="s">
        <v>5816</v>
      </c>
      <c r="P1386" t="s">
        <v>5971</v>
      </c>
      <c r="Q1386" t="s">
        <v>5855</v>
      </c>
      <c r="R1386">
        <v>5</v>
      </c>
      <c r="S1386">
        <v>2337</v>
      </c>
      <c r="T1386">
        <v>0</v>
      </c>
      <c r="U1386">
        <v>1098.45</v>
      </c>
      <c r="V1386" t="s">
        <v>42</v>
      </c>
      <c r="W1386">
        <v>228.16</v>
      </c>
      <c r="X1386" t="s">
        <v>50</v>
      </c>
      <c r="Y1386" t="s">
        <v>8724</v>
      </c>
      <c r="Z1386">
        <v>2011</v>
      </c>
      <c r="AA1386">
        <v>34</v>
      </c>
      <c r="AB1386">
        <v>21620</v>
      </c>
    </row>
    <row r="1387" spans="1:28" x14ac:dyDescent="0.2">
      <c r="A1387" t="s">
        <v>5506</v>
      </c>
      <c r="B1387" s="1">
        <v>40774</v>
      </c>
      <c r="C1387" s="1">
        <v>40778</v>
      </c>
      <c r="D1387" t="s">
        <v>45</v>
      </c>
      <c r="E1387" t="s">
        <v>5507</v>
      </c>
      <c r="F1387" t="s">
        <v>2446</v>
      </c>
      <c r="G1387" t="s">
        <v>246</v>
      </c>
      <c r="H1387" t="s">
        <v>2011</v>
      </c>
      <c r="I1387" t="s">
        <v>2104</v>
      </c>
      <c r="J1387" t="s">
        <v>5508</v>
      </c>
      <c r="K1387" t="s">
        <v>2005</v>
      </c>
      <c r="L1387" t="s">
        <v>2005</v>
      </c>
      <c r="M1387" t="s">
        <v>2014</v>
      </c>
      <c r="N1387" t="s">
        <v>5297</v>
      </c>
      <c r="O1387" t="s">
        <v>5816</v>
      </c>
      <c r="P1387" t="s">
        <v>5954</v>
      </c>
      <c r="Q1387" t="s">
        <v>5912</v>
      </c>
      <c r="R1387">
        <v>4</v>
      </c>
      <c r="S1387">
        <v>1836</v>
      </c>
      <c r="T1387">
        <v>0</v>
      </c>
      <c r="U1387">
        <v>238.68</v>
      </c>
      <c r="V1387" t="s">
        <v>42</v>
      </c>
      <c r="W1387">
        <v>195.25</v>
      </c>
      <c r="X1387" t="s">
        <v>50</v>
      </c>
      <c r="Y1387" t="s">
        <v>8724</v>
      </c>
      <c r="Z1387">
        <v>2011</v>
      </c>
      <c r="AA1387">
        <v>34</v>
      </c>
      <c r="AB1387">
        <v>21624</v>
      </c>
    </row>
    <row r="1388" spans="1:28" x14ac:dyDescent="0.2">
      <c r="A1388" t="s">
        <v>5972</v>
      </c>
      <c r="B1388" s="1">
        <v>40893</v>
      </c>
      <c r="C1388" s="1">
        <v>40899</v>
      </c>
      <c r="D1388" t="s">
        <v>45</v>
      </c>
      <c r="E1388" t="s">
        <v>4790</v>
      </c>
      <c r="F1388" t="s">
        <v>2071</v>
      </c>
      <c r="G1388" t="s">
        <v>262</v>
      </c>
      <c r="H1388" t="s">
        <v>2035</v>
      </c>
      <c r="I1388" t="s">
        <v>5591</v>
      </c>
      <c r="J1388" t="s">
        <v>5973</v>
      </c>
      <c r="K1388" t="s">
        <v>2005</v>
      </c>
      <c r="L1388" t="s">
        <v>2005</v>
      </c>
      <c r="M1388" t="s">
        <v>2014</v>
      </c>
      <c r="N1388" t="s">
        <v>5297</v>
      </c>
      <c r="O1388" t="s">
        <v>5816</v>
      </c>
      <c r="P1388" t="s">
        <v>5974</v>
      </c>
      <c r="Q1388" t="s">
        <v>5849</v>
      </c>
      <c r="R1388">
        <v>3</v>
      </c>
      <c r="S1388">
        <v>1409</v>
      </c>
      <c r="T1388">
        <v>0</v>
      </c>
      <c r="U1388">
        <v>436.77</v>
      </c>
      <c r="V1388" t="s">
        <v>42</v>
      </c>
      <c r="W1388">
        <v>82.85</v>
      </c>
      <c r="X1388" t="s">
        <v>50</v>
      </c>
      <c r="Y1388" t="s">
        <v>8728</v>
      </c>
      <c r="Z1388">
        <v>2011</v>
      </c>
      <c r="AA1388">
        <v>51</v>
      </c>
      <c r="AB1388">
        <v>30038</v>
      </c>
    </row>
    <row r="1389" spans="1:28" x14ac:dyDescent="0.2">
      <c r="A1389" t="s">
        <v>5975</v>
      </c>
      <c r="B1389" s="1">
        <v>40935</v>
      </c>
      <c r="C1389" s="1">
        <v>40941</v>
      </c>
      <c r="D1389" t="s">
        <v>45</v>
      </c>
      <c r="E1389" t="s">
        <v>5976</v>
      </c>
      <c r="F1389" t="s">
        <v>1411</v>
      </c>
      <c r="G1389" t="s">
        <v>246</v>
      </c>
      <c r="H1389" t="s">
        <v>2011</v>
      </c>
      <c r="I1389" t="s">
        <v>2230</v>
      </c>
      <c r="J1389" t="s">
        <v>5977</v>
      </c>
      <c r="K1389" t="s">
        <v>2005</v>
      </c>
      <c r="L1389" t="s">
        <v>2005</v>
      </c>
      <c r="M1389" t="s">
        <v>2014</v>
      </c>
      <c r="N1389" t="s">
        <v>5297</v>
      </c>
      <c r="O1389" t="s">
        <v>5816</v>
      </c>
      <c r="P1389" t="s">
        <v>5978</v>
      </c>
      <c r="Q1389" t="s">
        <v>5979</v>
      </c>
      <c r="R1389">
        <v>9</v>
      </c>
      <c r="S1389">
        <v>1586</v>
      </c>
      <c r="T1389">
        <v>0</v>
      </c>
      <c r="U1389">
        <v>0</v>
      </c>
      <c r="V1389" t="s">
        <v>42</v>
      </c>
      <c r="W1389">
        <v>1.37</v>
      </c>
      <c r="X1389" t="s">
        <v>50</v>
      </c>
      <c r="Y1389" t="s">
        <v>8766</v>
      </c>
      <c r="Z1389">
        <v>2012</v>
      </c>
      <c r="AA1389">
        <v>4</v>
      </c>
      <c r="AB1389">
        <v>23566</v>
      </c>
    </row>
    <row r="1390" spans="1:28" x14ac:dyDescent="0.2">
      <c r="A1390" t="s">
        <v>5980</v>
      </c>
      <c r="B1390" s="1">
        <v>41351</v>
      </c>
      <c r="C1390" s="1">
        <v>41355</v>
      </c>
      <c r="D1390" t="s">
        <v>45</v>
      </c>
      <c r="E1390" t="s">
        <v>5981</v>
      </c>
      <c r="F1390" t="s">
        <v>5982</v>
      </c>
      <c r="G1390" t="s">
        <v>246</v>
      </c>
      <c r="H1390" t="s">
        <v>2011</v>
      </c>
      <c r="I1390" t="s">
        <v>2212</v>
      </c>
      <c r="J1390" t="s">
        <v>3153</v>
      </c>
      <c r="K1390" t="s">
        <v>2005</v>
      </c>
      <c r="L1390" t="s">
        <v>2005</v>
      </c>
      <c r="M1390" t="s">
        <v>2014</v>
      </c>
      <c r="N1390" t="s">
        <v>5297</v>
      </c>
      <c r="O1390" t="s">
        <v>5816</v>
      </c>
      <c r="P1390" t="s">
        <v>5983</v>
      </c>
      <c r="Q1390" t="s">
        <v>5857</v>
      </c>
      <c r="R1390">
        <v>6</v>
      </c>
      <c r="S1390">
        <v>1021</v>
      </c>
      <c r="T1390">
        <v>0</v>
      </c>
      <c r="U1390">
        <v>112.32</v>
      </c>
      <c r="V1390" t="s">
        <v>42</v>
      </c>
      <c r="W1390">
        <v>65.28</v>
      </c>
      <c r="X1390" t="s">
        <v>50</v>
      </c>
      <c r="Y1390" t="s">
        <v>8735</v>
      </c>
      <c r="Z1390">
        <v>2013</v>
      </c>
      <c r="AA1390">
        <v>12</v>
      </c>
      <c r="AB1390">
        <v>24875</v>
      </c>
    </row>
    <row r="1391" spans="1:28" x14ac:dyDescent="0.2">
      <c r="A1391" t="s">
        <v>5984</v>
      </c>
      <c r="B1391" s="1">
        <v>41470</v>
      </c>
      <c r="C1391" s="1">
        <v>41476</v>
      </c>
      <c r="D1391" t="s">
        <v>45</v>
      </c>
      <c r="E1391" t="s">
        <v>5985</v>
      </c>
      <c r="F1391" t="s">
        <v>4286</v>
      </c>
      <c r="G1391" t="s">
        <v>262</v>
      </c>
      <c r="H1391" t="s">
        <v>2011</v>
      </c>
      <c r="I1391" t="s">
        <v>2388</v>
      </c>
      <c r="J1391" t="s">
        <v>5986</v>
      </c>
      <c r="K1391" t="s">
        <v>2005</v>
      </c>
      <c r="L1391" t="s">
        <v>2005</v>
      </c>
      <c r="M1391" t="s">
        <v>2014</v>
      </c>
      <c r="N1391" t="s">
        <v>5297</v>
      </c>
      <c r="O1391" t="s">
        <v>5816</v>
      </c>
      <c r="P1391" t="s">
        <v>5987</v>
      </c>
      <c r="Q1391" t="s">
        <v>5988</v>
      </c>
      <c r="R1391">
        <v>8</v>
      </c>
      <c r="S1391">
        <v>1290</v>
      </c>
      <c r="T1391">
        <v>0</v>
      </c>
      <c r="U1391">
        <v>618.96</v>
      </c>
      <c r="V1391" t="s">
        <v>42</v>
      </c>
      <c r="W1391">
        <v>52.5</v>
      </c>
      <c r="X1391" t="s">
        <v>50</v>
      </c>
      <c r="Y1391" t="s">
        <v>8767</v>
      </c>
      <c r="Z1391">
        <v>2013</v>
      </c>
      <c r="AA1391">
        <v>29</v>
      </c>
      <c r="AB1391">
        <v>24116</v>
      </c>
    </row>
    <row r="1392" spans="1:28" x14ac:dyDescent="0.2">
      <c r="A1392" t="s">
        <v>3987</v>
      </c>
      <c r="B1392" s="1">
        <v>41508</v>
      </c>
      <c r="C1392" s="1">
        <v>41512</v>
      </c>
      <c r="D1392" t="s">
        <v>45</v>
      </c>
      <c r="E1392" t="s">
        <v>3988</v>
      </c>
      <c r="F1392" t="s">
        <v>1314</v>
      </c>
      <c r="G1392" t="s">
        <v>31</v>
      </c>
      <c r="H1392" t="s">
        <v>2035</v>
      </c>
      <c r="I1392" t="s">
        <v>3989</v>
      </c>
      <c r="J1392" t="s">
        <v>3989</v>
      </c>
      <c r="K1392" t="s">
        <v>2005</v>
      </c>
      <c r="L1392" t="s">
        <v>2005</v>
      </c>
      <c r="M1392" t="s">
        <v>2014</v>
      </c>
      <c r="N1392" t="s">
        <v>5297</v>
      </c>
      <c r="O1392" t="s">
        <v>5816</v>
      </c>
      <c r="P1392" t="s">
        <v>5989</v>
      </c>
      <c r="Q1392" t="s">
        <v>5861</v>
      </c>
      <c r="R1392">
        <v>3</v>
      </c>
      <c r="S1392">
        <v>1428</v>
      </c>
      <c r="T1392">
        <v>0</v>
      </c>
      <c r="U1392">
        <v>314.19</v>
      </c>
      <c r="V1392" t="s">
        <v>42</v>
      </c>
      <c r="W1392">
        <v>114.14</v>
      </c>
      <c r="X1392" t="s">
        <v>50</v>
      </c>
      <c r="Y1392" t="s">
        <v>8739</v>
      </c>
      <c r="Z1392">
        <v>2013</v>
      </c>
      <c r="AA1392">
        <v>34</v>
      </c>
      <c r="AB1392">
        <v>22366</v>
      </c>
    </row>
    <row r="1393" spans="1:28" x14ac:dyDescent="0.2">
      <c r="A1393" t="s">
        <v>5990</v>
      </c>
      <c r="B1393" s="1">
        <v>41534</v>
      </c>
      <c r="C1393" s="1">
        <v>41540</v>
      </c>
      <c r="D1393" t="s">
        <v>45</v>
      </c>
      <c r="E1393" t="s">
        <v>5991</v>
      </c>
      <c r="F1393" t="s">
        <v>4115</v>
      </c>
      <c r="G1393" t="s">
        <v>262</v>
      </c>
      <c r="H1393" t="s">
        <v>2011</v>
      </c>
      <c r="I1393" t="s">
        <v>2148</v>
      </c>
      <c r="J1393" t="s">
        <v>2148</v>
      </c>
      <c r="K1393" t="s">
        <v>2005</v>
      </c>
      <c r="L1393" t="s">
        <v>2005</v>
      </c>
      <c r="M1393" t="s">
        <v>2014</v>
      </c>
      <c r="N1393" t="s">
        <v>5297</v>
      </c>
      <c r="O1393" t="s">
        <v>5816</v>
      </c>
      <c r="P1393" t="s">
        <v>5992</v>
      </c>
      <c r="Q1393" t="s">
        <v>5993</v>
      </c>
      <c r="R1393">
        <v>3</v>
      </c>
      <c r="S1393">
        <v>1391</v>
      </c>
      <c r="T1393">
        <v>0</v>
      </c>
      <c r="U1393">
        <v>556.38</v>
      </c>
      <c r="V1393" t="s">
        <v>42</v>
      </c>
      <c r="W1393">
        <v>61.1</v>
      </c>
      <c r="X1393" t="s">
        <v>50</v>
      </c>
      <c r="Y1393" t="s">
        <v>8755</v>
      </c>
      <c r="Z1393">
        <v>2013</v>
      </c>
      <c r="AA1393">
        <v>38</v>
      </c>
      <c r="AB1393">
        <v>28474</v>
      </c>
    </row>
    <row r="1394" spans="1:28" x14ac:dyDescent="0.2">
      <c r="A1394" t="s">
        <v>5994</v>
      </c>
      <c r="B1394" s="1">
        <v>41551</v>
      </c>
      <c r="C1394" s="1">
        <v>41555</v>
      </c>
      <c r="D1394" t="s">
        <v>45</v>
      </c>
      <c r="E1394" t="s">
        <v>3009</v>
      </c>
      <c r="F1394" t="s">
        <v>3010</v>
      </c>
      <c r="G1394" t="s">
        <v>31</v>
      </c>
      <c r="H1394" t="s">
        <v>2011</v>
      </c>
      <c r="I1394" t="s">
        <v>2206</v>
      </c>
      <c r="J1394" t="s">
        <v>5995</v>
      </c>
      <c r="K1394" t="s">
        <v>2005</v>
      </c>
      <c r="L1394" t="s">
        <v>2005</v>
      </c>
      <c r="M1394" t="s">
        <v>2014</v>
      </c>
      <c r="N1394" t="s">
        <v>5297</v>
      </c>
      <c r="O1394" t="s">
        <v>5816</v>
      </c>
      <c r="P1394" t="s">
        <v>5945</v>
      </c>
      <c r="Q1394" t="s">
        <v>5825</v>
      </c>
      <c r="R1394">
        <v>6</v>
      </c>
      <c r="S1394">
        <v>2820</v>
      </c>
      <c r="T1394">
        <v>0</v>
      </c>
      <c r="U1394">
        <v>338.22</v>
      </c>
      <c r="V1394" t="s">
        <v>42</v>
      </c>
      <c r="W1394">
        <v>218.16</v>
      </c>
      <c r="X1394" t="s">
        <v>50</v>
      </c>
      <c r="Y1394" t="s">
        <v>8740</v>
      </c>
      <c r="Z1394">
        <v>2013</v>
      </c>
      <c r="AA1394">
        <v>40</v>
      </c>
      <c r="AB1394">
        <v>25575</v>
      </c>
    </row>
    <row r="1395" spans="1:28" x14ac:dyDescent="0.2">
      <c r="A1395" t="s">
        <v>5996</v>
      </c>
      <c r="B1395" s="1">
        <v>41606</v>
      </c>
      <c r="C1395" s="1">
        <v>41612</v>
      </c>
      <c r="D1395" t="s">
        <v>45</v>
      </c>
      <c r="E1395" t="s">
        <v>5997</v>
      </c>
      <c r="F1395" t="s">
        <v>5769</v>
      </c>
      <c r="G1395" t="s">
        <v>31</v>
      </c>
      <c r="H1395" t="s">
        <v>2011</v>
      </c>
      <c r="I1395" t="s">
        <v>2388</v>
      </c>
      <c r="J1395" t="s">
        <v>2811</v>
      </c>
      <c r="K1395" t="s">
        <v>2005</v>
      </c>
      <c r="L1395" t="s">
        <v>2005</v>
      </c>
      <c r="M1395" t="s">
        <v>2014</v>
      </c>
      <c r="N1395" t="s">
        <v>5297</v>
      </c>
      <c r="O1395" t="s">
        <v>5816</v>
      </c>
      <c r="P1395" t="s">
        <v>5998</v>
      </c>
      <c r="Q1395" t="s">
        <v>5999</v>
      </c>
      <c r="R1395">
        <v>4</v>
      </c>
      <c r="S1395">
        <v>1819</v>
      </c>
      <c r="T1395">
        <v>0</v>
      </c>
      <c r="U1395">
        <v>654.72</v>
      </c>
      <c r="V1395" t="s">
        <v>42</v>
      </c>
      <c r="W1395">
        <v>78.03</v>
      </c>
      <c r="X1395" t="s">
        <v>50</v>
      </c>
      <c r="Y1395" t="s">
        <v>8741</v>
      </c>
      <c r="Z1395">
        <v>2013</v>
      </c>
      <c r="AA1395">
        <v>48</v>
      </c>
      <c r="AB1395">
        <v>25690</v>
      </c>
    </row>
    <row r="1396" spans="1:28" x14ac:dyDescent="0.2">
      <c r="A1396" t="s">
        <v>6000</v>
      </c>
      <c r="B1396" s="1">
        <v>41650</v>
      </c>
      <c r="C1396" s="1">
        <v>41654</v>
      </c>
      <c r="D1396" t="s">
        <v>45</v>
      </c>
      <c r="E1396" t="s">
        <v>4356</v>
      </c>
      <c r="F1396" t="s">
        <v>4357</v>
      </c>
      <c r="G1396" t="s">
        <v>246</v>
      </c>
      <c r="H1396" t="s">
        <v>2011</v>
      </c>
      <c r="I1396" t="s">
        <v>3968</v>
      </c>
      <c r="J1396" t="s">
        <v>3968</v>
      </c>
      <c r="K1396" t="s">
        <v>2005</v>
      </c>
      <c r="L1396" t="s">
        <v>2005</v>
      </c>
      <c r="M1396" t="s">
        <v>2014</v>
      </c>
      <c r="N1396" t="s">
        <v>5297</v>
      </c>
      <c r="O1396" t="s">
        <v>5816</v>
      </c>
      <c r="P1396" t="s">
        <v>6001</v>
      </c>
      <c r="Q1396" t="s">
        <v>6002</v>
      </c>
      <c r="R1396">
        <v>9</v>
      </c>
      <c r="S1396">
        <v>1291</v>
      </c>
      <c r="T1396">
        <v>0</v>
      </c>
      <c r="U1396">
        <v>25.65</v>
      </c>
      <c r="V1396" t="s">
        <v>42</v>
      </c>
      <c r="W1396">
        <v>105.76</v>
      </c>
      <c r="X1396" t="s">
        <v>50</v>
      </c>
      <c r="Y1396" t="s">
        <v>8742</v>
      </c>
      <c r="Z1396">
        <v>2014</v>
      </c>
      <c r="AA1396">
        <v>2</v>
      </c>
      <c r="AB1396">
        <v>29202</v>
      </c>
    </row>
    <row r="1397" spans="1:28" x14ac:dyDescent="0.2">
      <c r="A1397" t="s">
        <v>6003</v>
      </c>
      <c r="B1397" s="1">
        <v>41767</v>
      </c>
      <c r="C1397" s="1">
        <v>41771</v>
      </c>
      <c r="D1397" t="s">
        <v>45</v>
      </c>
      <c r="E1397" t="s">
        <v>4647</v>
      </c>
      <c r="F1397" t="s">
        <v>637</v>
      </c>
      <c r="G1397" t="s">
        <v>31</v>
      </c>
      <c r="H1397" t="s">
        <v>2011</v>
      </c>
      <c r="I1397" t="s">
        <v>2388</v>
      </c>
      <c r="J1397" t="s">
        <v>2811</v>
      </c>
      <c r="K1397" t="s">
        <v>2005</v>
      </c>
      <c r="L1397" t="s">
        <v>2005</v>
      </c>
      <c r="M1397" t="s">
        <v>2014</v>
      </c>
      <c r="N1397" t="s">
        <v>5297</v>
      </c>
      <c r="O1397" t="s">
        <v>5816</v>
      </c>
      <c r="P1397" t="s">
        <v>6004</v>
      </c>
      <c r="Q1397" t="s">
        <v>5932</v>
      </c>
      <c r="R1397">
        <v>3</v>
      </c>
      <c r="S1397">
        <v>1371</v>
      </c>
      <c r="T1397">
        <v>0</v>
      </c>
      <c r="U1397">
        <v>137.07</v>
      </c>
      <c r="V1397" t="s">
        <v>42</v>
      </c>
      <c r="W1397">
        <v>10.49</v>
      </c>
      <c r="X1397" t="s">
        <v>50</v>
      </c>
      <c r="Y1397" t="s">
        <v>8744</v>
      </c>
      <c r="Z1397">
        <v>2014</v>
      </c>
      <c r="AA1397">
        <v>19</v>
      </c>
      <c r="AB1397">
        <v>20459</v>
      </c>
    </row>
    <row r="1398" spans="1:28" x14ac:dyDescent="0.2">
      <c r="A1398" t="s">
        <v>6005</v>
      </c>
      <c r="B1398" s="1">
        <v>41807</v>
      </c>
      <c r="C1398" s="1">
        <v>41812</v>
      </c>
      <c r="D1398" t="s">
        <v>45</v>
      </c>
      <c r="E1398" t="s">
        <v>6006</v>
      </c>
      <c r="F1398" t="s">
        <v>4134</v>
      </c>
      <c r="G1398" t="s">
        <v>246</v>
      </c>
      <c r="H1398" t="s">
        <v>2035</v>
      </c>
      <c r="I1398" t="s">
        <v>6007</v>
      </c>
      <c r="J1398" t="s">
        <v>6008</v>
      </c>
      <c r="K1398" t="s">
        <v>2005</v>
      </c>
      <c r="L1398" t="s">
        <v>2005</v>
      </c>
      <c r="M1398" t="s">
        <v>2014</v>
      </c>
      <c r="N1398" t="s">
        <v>5297</v>
      </c>
      <c r="O1398" t="s">
        <v>5816</v>
      </c>
      <c r="P1398" t="s">
        <v>6009</v>
      </c>
      <c r="Q1398" t="s">
        <v>6010</v>
      </c>
      <c r="R1398">
        <v>7</v>
      </c>
      <c r="S1398">
        <v>1134</v>
      </c>
      <c r="T1398">
        <v>0</v>
      </c>
      <c r="U1398">
        <v>249.48</v>
      </c>
      <c r="V1398" t="s">
        <v>42</v>
      </c>
      <c r="W1398">
        <v>118.39</v>
      </c>
      <c r="X1398" t="s">
        <v>50</v>
      </c>
      <c r="Y1398" t="s">
        <v>8745</v>
      </c>
      <c r="Z1398">
        <v>2014</v>
      </c>
      <c r="AA1398">
        <v>25</v>
      </c>
      <c r="AB1398">
        <v>27616</v>
      </c>
    </row>
    <row r="1399" spans="1:28" x14ac:dyDescent="0.2">
      <c r="A1399" t="s">
        <v>6011</v>
      </c>
      <c r="B1399" s="1">
        <v>41880</v>
      </c>
      <c r="C1399" s="1">
        <v>41885</v>
      </c>
      <c r="D1399" t="s">
        <v>45</v>
      </c>
      <c r="E1399" t="s">
        <v>6012</v>
      </c>
      <c r="F1399" t="s">
        <v>3099</v>
      </c>
      <c r="G1399" t="s">
        <v>31</v>
      </c>
      <c r="H1399" t="s">
        <v>2011</v>
      </c>
      <c r="I1399" t="s">
        <v>2206</v>
      </c>
      <c r="J1399" t="s">
        <v>6013</v>
      </c>
      <c r="K1399" t="s">
        <v>2005</v>
      </c>
      <c r="L1399" t="s">
        <v>2005</v>
      </c>
      <c r="M1399" t="s">
        <v>2014</v>
      </c>
      <c r="N1399" t="s">
        <v>5297</v>
      </c>
      <c r="O1399" t="s">
        <v>5816</v>
      </c>
      <c r="P1399" t="s">
        <v>6014</v>
      </c>
      <c r="Q1399" t="s">
        <v>6015</v>
      </c>
      <c r="R1399">
        <v>7</v>
      </c>
      <c r="S1399">
        <v>986</v>
      </c>
      <c r="T1399">
        <v>0</v>
      </c>
      <c r="U1399">
        <v>108.36</v>
      </c>
      <c r="V1399" t="s">
        <v>42</v>
      </c>
      <c r="W1399">
        <v>82.05</v>
      </c>
      <c r="X1399" t="s">
        <v>50</v>
      </c>
      <c r="Y1399" t="s">
        <v>8747</v>
      </c>
      <c r="Z1399">
        <v>2014</v>
      </c>
      <c r="AA1399">
        <v>35</v>
      </c>
      <c r="AB1399">
        <v>27707</v>
      </c>
    </row>
    <row r="1400" spans="1:28" x14ac:dyDescent="0.2">
      <c r="A1400" t="s">
        <v>6016</v>
      </c>
      <c r="B1400" s="1">
        <v>40875</v>
      </c>
      <c r="C1400" s="1">
        <v>40879</v>
      </c>
      <c r="D1400" t="s">
        <v>45</v>
      </c>
      <c r="E1400" t="s">
        <v>6017</v>
      </c>
      <c r="F1400" t="s">
        <v>379</v>
      </c>
      <c r="G1400" t="s">
        <v>262</v>
      </c>
      <c r="H1400" t="s">
        <v>3704</v>
      </c>
      <c r="I1400" t="s">
        <v>6018</v>
      </c>
      <c r="J1400" t="s">
        <v>6018</v>
      </c>
      <c r="K1400" t="s">
        <v>2023</v>
      </c>
      <c r="L1400" t="s">
        <v>2023</v>
      </c>
      <c r="M1400" t="s">
        <v>2023</v>
      </c>
      <c r="N1400" t="s">
        <v>5297</v>
      </c>
      <c r="O1400" t="s">
        <v>6019</v>
      </c>
      <c r="P1400" t="s">
        <v>6020</v>
      </c>
      <c r="Q1400" t="s">
        <v>6021</v>
      </c>
      <c r="R1400">
        <v>8</v>
      </c>
      <c r="S1400">
        <v>880</v>
      </c>
      <c r="T1400">
        <v>0</v>
      </c>
      <c r="U1400">
        <v>70.319999999999993</v>
      </c>
      <c r="V1400" t="s">
        <v>42</v>
      </c>
      <c r="W1400">
        <v>81.209999999999994</v>
      </c>
      <c r="X1400" t="s">
        <v>50</v>
      </c>
      <c r="Y1400" t="s">
        <v>8727</v>
      </c>
      <c r="Z1400">
        <v>2011</v>
      </c>
      <c r="AA1400">
        <v>49</v>
      </c>
      <c r="AB1400">
        <v>45753</v>
      </c>
    </row>
    <row r="1401" spans="1:28" x14ac:dyDescent="0.2">
      <c r="A1401" t="s">
        <v>6022</v>
      </c>
      <c r="B1401" s="1">
        <v>40887</v>
      </c>
      <c r="C1401" s="1">
        <v>40893</v>
      </c>
      <c r="D1401" t="s">
        <v>45</v>
      </c>
      <c r="E1401" t="s">
        <v>6023</v>
      </c>
      <c r="F1401" t="s">
        <v>6024</v>
      </c>
      <c r="G1401" t="s">
        <v>31</v>
      </c>
      <c r="H1401" t="s">
        <v>2110</v>
      </c>
      <c r="I1401" t="s">
        <v>2111</v>
      </c>
      <c r="J1401" t="s">
        <v>2111</v>
      </c>
      <c r="K1401" t="s">
        <v>2005</v>
      </c>
      <c r="L1401" t="s">
        <v>2005</v>
      </c>
      <c r="M1401" t="s">
        <v>2112</v>
      </c>
      <c r="N1401" t="s">
        <v>5297</v>
      </c>
      <c r="O1401" t="s">
        <v>6019</v>
      </c>
      <c r="P1401" t="s">
        <v>6025</v>
      </c>
      <c r="Q1401" t="s">
        <v>6026</v>
      </c>
      <c r="R1401">
        <v>7</v>
      </c>
      <c r="S1401">
        <v>350</v>
      </c>
      <c r="T1401">
        <v>0</v>
      </c>
      <c r="U1401">
        <v>147</v>
      </c>
      <c r="V1401" t="s">
        <v>42</v>
      </c>
      <c r="W1401">
        <v>17.14</v>
      </c>
      <c r="X1401" t="s">
        <v>50</v>
      </c>
      <c r="Y1401" t="s">
        <v>8728</v>
      </c>
      <c r="Z1401">
        <v>2011</v>
      </c>
      <c r="AA1401">
        <v>50</v>
      </c>
      <c r="AB1401">
        <v>28093</v>
      </c>
    </row>
    <row r="1402" spans="1:28" x14ac:dyDescent="0.2">
      <c r="A1402" t="s">
        <v>6027</v>
      </c>
      <c r="B1402" s="1">
        <v>41433</v>
      </c>
      <c r="C1402" s="1">
        <v>41437</v>
      </c>
      <c r="D1402" t="s">
        <v>45</v>
      </c>
      <c r="E1402" t="s">
        <v>6028</v>
      </c>
      <c r="F1402" t="s">
        <v>1418</v>
      </c>
      <c r="G1402" t="s">
        <v>246</v>
      </c>
      <c r="H1402" t="s">
        <v>2174</v>
      </c>
      <c r="I1402" t="s">
        <v>3017</v>
      </c>
      <c r="J1402" t="s">
        <v>6029</v>
      </c>
      <c r="K1402" t="s">
        <v>1950</v>
      </c>
      <c r="L1402" t="s">
        <v>1950</v>
      </c>
      <c r="M1402" t="s">
        <v>1594</v>
      </c>
      <c r="N1402" t="s">
        <v>5297</v>
      </c>
      <c r="O1402" t="s">
        <v>6019</v>
      </c>
      <c r="P1402" t="s">
        <v>6030</v>
      </c>
      <c r="Q1402" t="s">
        <v>6031</v>
      </c>
      <c r="R1402">
        <v>9</v>
      </c>
      <c r="S1402">
        <v>659</v>
      </c>
      <c r="T1402">
        <v>0</v>
      </c>
      <c r="U1402">
        <v>98.82</v>
      </c>
      <c r="V1402" t="s">
        <v>42</v>
      </c>
      <c r="W1402">
        <v>49.207000000000001</v>
      </c>
      <c r="X1402" t="s">
        <v>50</v>
      </c>
      <c r="Y1402" t="s">
        <v>8738</v>
      </c>
      <c r="Z1402">
        <v>2013</v>
      </c>
      <c r="AA1402">
        <v>23</v>
      </c>
      <c r="AB1402">
        <v>2755</v>
      </c>
    </row>
    <row r="1403" spans="1:28" x14ac:dyDescent="0.2">
      <c r="A1403" t="s">
        <v>6032</v>
      </c>
      <c r="B1403" s="1">
        <v>41597</v>
      </c>
      <c r="C1403" s="1">
        <v>41603</v>
      </c>
      <c r="D1403" t="s">
        <v>45</v>
      </c>
      <c r="E1403" t="s">
        <v>6033</v>
      </c>
      <c r="F1403" t="s">
        <v>385</v>
      </c>
      <c r="G1403" t="s">
        <v>246</v>
      </c>
      <c r="H1403" t="s">
        <v>2002</v>
      </c>
      <c r="I1403" t="s">
        <v>6034</v>
      </c>
      <c r="J1403" t="s">
        <v>6035</v>
      </c>
      <c r="K1403" t="s">
        <v>2005</v>
      </c>
      <c r="L1403" t="s">
        <v>2005</v>
      </c>
      <c r="M1403" t="s">
        <v>2006</v>
      </c>
      <c r="N1403" t="s">
        <v>5297</v>
      </c>
      <c r="O1403" t="s">
        <v>6019</v>
      </c>
      <c r="P1403" t="s">
        <v>6036</v>
      </c>
      <c r="Q1403" t="s">
        <v>6037</v>
      </c>
      <c r="R1403">
        <v>6</v>
      </c>
      <c r="S1403">
        <v>652</v>
      </c>
      <c r="T1403">
        <v>0</v>
      </c>
      <c r="U1403">
        <v>110.7</v>
      </c>
      <c r="V1403" t="s">
        <v>42</v>
      </c>
      <c r="W1403">
        <v>57.66</v>
      </c>
      <c r="X1403" t="s">
        <v>50</v>
      </c>
      <c r="Y1403" t="s">
        <v>8741</v>
      </c>
      <c r="Z1403">
        <v>2013</v>
      </c>
      <c r="AA1403">
        <v>47</v>
      </c>
      <c r="AB1403">
        <v>28767</v>
      </c>
    </row>
    <row r="1404" spans="1:28" x14ac:dyDescent="0.2">
      <c r="A1404" t="s">
        <v>6038</v>
      </c>
      <c r="B1404" s="1">
        <v>41620</v>
      </c>
      <c r="C1404" s="1">
        <v>41626</v>
      </c>
      <c r="D1404" t="s">
        <v>45</v>
      </c>
      <c r="E1404" t="s">
        <v>6039</v>
      </c>
      <c r="F1404" t="s">
        <v>4721</v>
      </c>
      <c r="G1404" t="s">
        <v>246</v>
      </c>
      <c r="H1404" t="s">
        <v>2283</v>
      </c>
      <c r="I1404" t="s">
        <v>2532</v>
      </c>
      <c r="J1404" t="s">
        <v>2532</v>
      </c>
      <c r="K1404" t="s">
        <v>1879</v>
      </c>
      <c r="L1404" t="s">
        <v>1879</v>
      </c>
      <c r="M1404" t="s">
        <v>1594</v>
      </c>
      <c r="N1404" t="s">
        <v>5297</v>
      </c>
      <c r="O1404" t="s">
        <v>6019</v>
      </c>
      <c r="P1404" t="s">
        <v>6040</v>
      </c>
      <c r="Q1404" t="s">
        <v>6041</v>
      </c>
      <c r="R1404">
        <v>9</v>
      </c>
      <c r="S1404">
        <v>1020</v>
      </c>
      <c r="T1404">
        <v>0</v>
      </c>
      <c r="U1404">
        <v>264.87</v>
      </c>
      <c r="V1404" t="s">
        <v>42</v>
      </c>
      <c r="W1404">
        <v>58.82</v>
      </c>
      <c r="X1404" t="s">
        <v>50</v>
      </c>
      <c r="Y1404" t="s">
        <v>8764</v>
      </c>
      <c r="Z1404">
        <v>2013</v>
      </c>
      <c r="AA1404">
        <v>50</v>
      </c>
      <c r="AB1404">
        <v>13145</v>
      </c>
    </row>
    <row r="1405" spans="1:28" x14ac:dyDescent="0.2">
      <c r="A1405" t="s">
        <v>6042</v>
      </c>
      <c r="B1405" s="1">
        <v>41101</v>
      </c>
      <c r="C1405" s="1">
        <v>41107</v>
      </c>
      <c r="D1405" t="s">
        <v>45</v>
      </c>
      <c r="E1405" t="s">
        <v>6043</v>
      </c>
      <c r="F1405" t="s">
        <v>5764</v>
      </c>
      <c r="G1405" t="s">
        <v>31</v>
      </c>
      <c r="H1405" t="s">
        <v>1940</v>
      </c>
      <c r="I1405" t="s">
        <v>4561</v>
      </c>
      <c r="J1405" t="s">
        <v>6044</v>
      </c>
      <c r="K1405" t="s">
        <v>1879</v>
      </c>
      <c r="L1405" t="s">
        <v>1879</v>
      </c>
      <c r="M1405" t="s">
        <v>1757</v>
      </c>
      <c r="N1405" t="s">
        <v>5297</v>
      </c>
      <c r="O1405" t="s">
        <v>6019</v>
      </c>
      <c r="P1405" t="s">
        <v>6040</v>
      </c>
      <c r="Q1405" t="s">
        <v>6041</v>
      </c>
      <c r="R1405">
        <v>8</v>
      </c>
      <c r="S1405">
        <v>906</v>
      </c>
      <c r="T1405">
        <v>0</v>
      </c>
      <c r="U1405">
        <v>235.44</v>
      </c>
      <c r="V1405" t="s">
        <v>42</v>
      </c>
      <c r="W1405">
        <v>59.34</v>
      </c>
      <c r="X1405" t="s">
        <v>50</v>
      </c>
      <c r="Y1405" t="s">
        <v>8769</v>
      </c>
      <c r="Z1405">
        <v>2012</v>
      </c>
      <c r="AA1405">
        <v>28</v>
      </c>
      <c r="AB1405">
        <v>16431</v>
      </c>
    </row>
    <row r="1406" spans="1:28" x14ac:dyDescent="0.2">
      <c r="A1406" t="s">
        <v>6045</v>
      </c>
      <c r="B1406" s="1">
        <v>40676</v>
      </c>
      <c r="C1406" s="1">
        <v>40680</v>
      </c>
      <c r="D1406" t="s">
        <v>28</v>
      </c>
      <c r="E1406" t="s">
        <v>2727</v>
      </c>
      <c r="F1406" t="s">
        <v>2728</v>
      </c>
      <c r="G1406" t="s">
        <v>246</v>
      </c>
      <c r="H1406" t="s">
        <v>2110</v>
      </c>
      <c r="I1406" t="s">
        <v>2111</v>
      </c>
      <c r="J1406" t="s">
        <v>2111</v>
      </c>
      <c r="K1406" t="s">
        <v>2005</v>
      </c>
      <c r="L1406" t="s">
        <v>2005</v>
      </c>
      <c r="M1406" t="s">
        <v>2112</v>
      </c>
      <c r="N1406" t="s">
        <v>4036</v>
      </c>
      <c r="O1406" t="s">
        <v>4037</v>
      </c>
      <c r="P1406" t="s">
        <v>6046</v>
      </c>
      <c r="Q1406" t="s">
        <v>4148</v>
      </c>
      <c r="R1406">
        <v>12</v>
      </c>
      <c r="S1406">
        <v>3079</v>
      </c>
      <c r="T1406">
        <v>0</v>
      </c>
      <c r="U1406">
        <v>523.08000000000004</v>
      </c>
      <c r="V1406" t="s">
        <v>42</v>
      </c>
      <c r="W1406">
        <v>474.44</v>
      </c>
      <c r="X1406" t="s">
        <v>50</v>
      </c>
      <c r="Y1406" t="s">
        <v>8752</v>
      </c>
      <c r="Z1406">
        <v>2011</v>
      </c>
      <c r="AA1406">
        <v>20</v>
      </c>
      <c r="AB1406">
        <v>25678</v>
      </c>
    </row>
    <row r="1407" spans="1:28" x14ac:dyDescent="0.2">
      <c r="A1407" t="s">
        <v>6047</v>
      </c>
      <c r="B1407" s="1">
        <v>40817</v>
      </c>
      <c r="C1407" s="1">
        <v>40821</v>
      </c>
      <c r="D1407" t="s">
        <v>28</v>
      </c>
      <c r="E1407" t="s">
        <v>6048</v>
      </c>
      <c r="F1407" t="s">
        <v>2698</v>
      </c>
      <c r="G1407" t="s">
        <v>246</v>
      </c>
      <c r="H1407" t="s">
        <v>2093</v>
      </c>
      <c r="I1407" t="s">
        <v>2984</v>
      </c>
      <c r="J1407" t="s">
        <v>2984</v>
      </c>
      <c r="K1407" t="s">
        <v>1979</v>
      </c>
      <c r="L1407" t="s">
        <v>1979</v>
      </c>
      <c r="M1407" t="s">
        <v>1979</v>
      </c>
      <c r="N1407" t="s">
        <v>4036</v>
      </c>
      <c r="O1407" t="s">
        <v>4037</v>
      </c>
      <c r="P1407" t="s">
        <v>6049</v>
      </c>
      <c r="Q1407" t="s">
        <v>4219</v>
      </c>
      <c r="R1407">
        <v>4</v>
      </c>
      <c r="S1407">
        <v>1017</v>
      </c>
      <c r="T1407">
        <v>0</v>
      </c>
      <c r="U1407">
        <v>406.56</v>
      </c>
      <c r="V1407" t="s">
        <v>42</v>
      </c>
      <c r="W1407">
        <v>93.04</v>
      </c>
      <c r="X1407" t="s">
        <v>50</v>
      </c>
      <c r="Y1407" t="s">
        <v>8726</v>
      </c>
      <c r="Z1407">
        <v>2011</v>
      </c>
      <c r="AA1407">
        <v>40</v>
      </c>
      <c r="AB1407">
        <v>42692</v>
      </c>
    </row>
    <row r="1408" spans="1:28" x14ac:dyDescent="0.2">
      <c r="A1408" t="s">
        <v>6050</v>
      </c>
      <c r="B1408" s="1">
        <v>40822</v>
      </c>
      <c r="C1408" s="1">
        <v>40827</v>
      </c>
      <c r="D1408" t="s">
        <v>28</v>
      </c>
      <c r="E1408" t="s">
        <v>6051</v>
      </c>
      <c r="F1408" t="s">
        <v>1003</v>
      </c>
      <c r="G1408" t="s">
        <v>246</v>
      </c>
      <c r="H1408" t="s">
        <v>2241</v>
      </c>
      <c r="I1408" t="s">
        <v>2862</v>
      </c>
      <c r="J1408" t="s">
        <v>2862</v>
      </c>
      <c r="K1408" t="s">
        <v>2005</v>
      </c>
      <c r="L1408" t="s">
        <v>2005</v>
      </c>
      <c r="M1408" t="s">
        <v>2185</v>
      </c>
      <c r="N1408" t="s">
        <v>4036</v>
      </c>
      <c r="O1408" t="s">
        <v>4037</v>
      </c>
      <c r="P1408" t="s">
        <v>6052</v>
      </c>
      <c r="Q1408" t="s">
        <v>6053</v>
      </c>
      <c r="R1408">
        <v>8</v>
      </c>
      <c r="S1408">
        <v>901</v>
      </c>
      <c r="T1408">
        <v>0</v>
      </c>
      <c r="U1408">
        <v>441.36</v>
      </c>
      <c r="V1408" t="s">
        <v>42</v>
      </c>
      <c r="W1408">
        <v>114.38</v>
      </c>
      <c r="X1408" t="s">
        <v>50</v>
      </c>
      <c r="Y1408" t="s">
        <v>8726</v>
      </c>
      <c r="Z1408">
        <v>2011</v>
      </c>
      <c r="AA1408">
        <v>41</v>
      </c>
      <c r="AB1408">
        <v>30936</v>
      </c>
    </row>
    <row r="1409" spans="1:28" x14ac:dyDescent="0.2">
      <c r="A1409" t="s">
        <v>6054</v>
      </c>
      <c r="B1409" s="1">
        <v>40878</v>
      </c>
      <c r="C1409" s="1">
        <v>40883</v>
      </c>
      <c r="D1409" t="s">
        <v>28</v>
      </c>
      <c r="E1409" t="s">
        <v>6055</v>
      </c>
      <c r="F1409" t="s">
        <v>1173</v>
      </c>
      <c r="G1409" t="s">
        <v>262</v>
      </c>
      <c r="H1409" t="s">
        <v>1961</v>
      </c>
      <c r="I1409" t="s">
        <v>1962</v>
      </c>
      <c r="J1409" t="s">
        <v>1963</v>
      </c>
      <c r="K1409" t="s">
        <v>1879</v>
      </c>
      <c r="L1409" t="s">
        <v>1879</v>
      </c>
      <c r="M1409" t="s">
        <v>1757</v>
      </c>
      <c r="N1409" t="s">
        <v>4036</v>
      </c>
      <c r="O1409" t="s">
        <v>4037</v>
      </c>
      <c r="P1409" t="s">
        <v>4147</v>
      </c>
      <c r="Q1409" t="s">
        <v>4148</v>
      </c>
      <c r="R1409">
        <v>7</v>
      </c>
      <c r="S1409">
        <v>1796</v>
      </c>
      <c r="T1409">
        <v>0</v>
      </c>
      <c r="U1409">
        <v>843.99</v>
      </c>
      <c r="V1409" t="s">
        <v>42</v>
      </c>
      <c r="W1409">
        <v>154.61000000000001</v>
      </c>
      <c r="X1409" t="s">
        <v>50</v>
      </c>
      <c r="Y1409" t="s">
        <v>8728</v>
      </c>
      <c r="Z1409">
        <v>2011</v>
      </c>
      <c r="AA1409">
        <v>49</v>
      </c>
      <c r="AB1409">
        <v>15743</v>
      </c>
    </row>
    <row r="1410" spans="1:28" x14ac:dyDescent="0.2">
      <c r="A1410" t="s">
        <v>6056</v>
      </c>
      <c r="B1410" s="1">
        <v>41527</v>
      </c>
      <c r="C1410" s="1">
        <v>41531</v>
      </c>
      <c r="D1410" t="s">
        <v>28</v>
      </c>
      <c r="E1410" t="s">
        <v>6057</v>
      </c>
      <c r="F1410" t="s">
        <v>6058</v>
      </c>
      <c r="G1410" t="s">
        <v>246</v>
      </c>
      <c r="H1410" t="s">
        <v>2315</v>
      </c>
      <c r="I1410" t="s">
        <v>3110</v>
      </c>
      <c r="J1410" t="s">
        <v>6059</v>
      </c>
      <c r="K1410" t="s">
        <v>1950</v>
      </c>
      <c r="L1410" t="s">
        <v>1950</v>
      </c>
      <c r="M1410" t="s">
        <v>1594</v>
      </c>
      <c r="N1410" t="s">
        <v>4036</v>
      </c>
      <c r="O1410" t="s">
        <v>4037</v>
      </c>
      <c r="P1410" t="s">
        <v>6060</v>
      </c>
      <c r="Q1410" t="s">
        <v>4177</v>
      </c>
      <c r="R1410">
        <v>7</v>
      </c>
      <c r="S1410">
        <v>1206</v>
      </c>
      <c r="T1410">
        <v>0</v>
      </c>
      <c r="U1410">
        <v>204.82</v>
      </c>
      <c r="V1410" t="s">
        <v>42</v>
      </c>
      <c r="W1410">
        <v>107.33</v>
      </c>
      <c r="X1410" t="s">
        <v>50</v>
      </c>
      <c r="Y1410" t="s">
        <v>8755</v>
      </c>
      <c r="Z1410">
        <v>2013</v>
      </c>
      <c r="AA1410">
        <v>37</v>
      </c>
      <c r="AB1410">
        <v>8632</v>
      </c>
    </row>
    <row r="1411" spans="1:28" x14ac:dyDescent="0.2">
      <c r="A1411" t="s">
        <v>6061</v>
      </c>
      <c r="B1411" s="1">
        <v>41619</v>
      </c>
      <c r="C1411" s="1">
        <v>41623</v>
      </c>
      <c r="D1411" t="s">
        <v>28</v>
      </c>
      <c r="E1411" t="s">
        <v>6062</v>
      </c>
      <c r="F1411" t="s">
        <v>6063</v>
      </c>
      <c r="G1411" t="s">
        <v>246</v>
      </c>
      <c r="H1411" t="s">
        <v>2347</v>
      </c>
      <c r="I1411" t="s">
        <v>6064</v>
      </c>
      <c r="J1411" t="s">
        <v>6064</v>
      </c>
      <c r="K1411" t="s">
        <v>1879</v>
      </c>
      <c r="L1411" t="s">
        <v>1879</v>
      </c>
      <c r="M1411" t="s">
        <v>1757</v>
      </c>
      <c r="N1411" t="s">
        <v>4036</v>
      </c>
      <c r="O1411" t="s">
        <v>4037</v>
      </c>
      <c r="P1411" t="s">
        <v>6065</v>
      </c>
      <c r="Q1411" t="s">
        <v>6066</v>
      </c>
      <c r="R1411">
        <v>6</v>
      </c>
      <c r="S1411">
        <v>437</v>
      </c>
      <c r="T1411">
        <v>0</v>
      </c>
      <c r="U1411">
        <v>183.42</v>
      </c>
      <c r="V1411" t="s">
        <v>42</v>
      </c>
      <c r="W1411">
        <v>40.549999999999997</v>
      </c>
      <c r="X1411" t="s">
        <v>50</v>
      </c>
      <c r="Y1411" t="s">
        <v>8764</v>
      </c>
      <c r="Z1411">
        <v>2013</v>
      </c>
      <c r="AA1411">
        <v>50</v>
      </c>
      <c r="AB1411">
        <v>16663</v>
      </c>
    </row>
    <row r="1412" spans="1:28" x14ac:dyDescent="0.2">
      <c r="A1412" t="s">
        <v>6067</v>
      </c>
      <c r="B1412" s="1">
        <v>40609</v>
      </c>
      <c r="C1412" s="1">
        <v>40613</v>
      </c>
      <c r="D1412" t="s">
        <v>28</v>
      </c>
      <c r="E1412" t="s">
        <v>6068</v>
      </c>
      <c r="F1412" t="s">
        <v>1119</v>
      </c>
      <c r="G1412" t="s">
        <v>31</v>
      </c>
      <c r="H1412" t="s">
        <v>2020</v>
      </c>
      <c r="I1412" t="s">
        <v>2021</v>
      </c>
      <c r="J1412" t="s">
        <v>3234</v>
      </c>
      <c r="K1412" t="s">
        <v>2023</v>
      </c>
      <c r="L1412" t="s">
        <v>2023</v>
      </c>
      <c r="M1412" t="s">
        <v>2023</v>
      </c>
      <c r="N1412" t="s">
        <v>4036</v>
      </c>
      <c r="O1412" t="s">
        <v>4037</v>
      </c>
      <c r="P1412" t="s">
        <v>4130</v>
      </c>
      <c r="Q1412" t="s">
        <v>4131</v>
      </c>
      <c r="R1412">
        <v>10</v>
      </c>
      <c r="S1412">
        <v>1012</v>
      </c>
      <c r="T1412">
        <v>0</v>
      </c>
      <c r="U1412">
        <v>20.100000000000001</v>
      </c>
      <c r="V1412" t="s">
        <v>42</v>
      </c>
      <c r="W1412">
        <v>137.13999999999999</v>
      </c>
      <c r="X1412" t="s">
        <v>50</v>
      </c>
      <c r="Y1412" t="s">
        <v>8759</v>
      </c>
      <c r="Z1412">
        <v>2011</v>
      </c>
      <c r="AA1412">
        <v>11</v>
      </c>
      <c r="AB1412">
        <v>47346</v>
      </c>
    </row>
    <row r="1413" spans="1:28" x14ac:dyDescent="0.2">
      <c r="A1413" t="s">
        <v>6069</v>
      </c>
      <c r="B1413" s="1">
        <v>40941</v>
      </c>
      <c r="C1413" s="1">
        <v>40945</v>
      </c>
      <c r="D1413" t="s">
        <v>28</v>
      </c>
      <c r="E1413" t="s">
        <v>6070</v>
      </c>
      <c r="F1413" t="s">
        <v>5019</v>
      </c>
      <c r="G1413" t="s">
        <v>31</v>
      </c>
      <c r="H1413" t="s">
        <v>1940</v>
      </c>
      <c r="I1413" t="s">
        <v>4351</v>
      </c>
      <c r="J1413" t="s">
        <v>6071</v>
      </c>
      <c r="K1413" t="s">
        <v>1879</v>
      </c>
      <c r="L1413" t="s">
        <v>1879</v>
      </c>
      <c r="M1413" t="s">
        <v>1757</v>
      </c>
      <c r="N1413" t="s">
        <v>4036</v>
      </c>
      <c r="O1413" t="s">
        <v>4037</v>
      </c>
      <c r="P1413" t="s">
        <v>6072</v>
      </c>
      <c r="Q1413" t="s">
        <v>4219</v>
      </c>
      <c r="R1413">
        <v>7</v>
      </c>
      <c r="S1413">
        <v>1779</v>
      </c>
      <c r="T1413">
        <v>0</v>
      </c>
      <c r="U1413">
        <v>711.48</v>
      </c>
      <c r="V1413" t="s">
        <v>42</v>
      </c>
      <c r="W1413">
        <v>157.69</v>
      </c>
      <c r="X1413" t="s">
        <v>50</v>
      </c>
      <c r="Y1413" t="s">
        <v>8729</v>
      </c>
      <c r="Z1413">
        <v>2012</v>
      </c>
      <c r="AA1413">
        <v>5</v>
      </c>
      <c r="AB1413">
        <v>19354</v>
      </c>
    </row>
    <row r="1414" spans="1:28" x14ac:dyDescent="0.2">
      <c r="A1414" t="s">
        <v>3520</v>
      </c>
      <c r="B1414" s="1">
        <v>41076</v>
      </c>
      <c r="C1414" s="1">
        <v>41080</v>
      </c>
      <c r="D1414" t="s">
        <v>28</v>
      </c>
      <c r="E1414" t="s">
        <v>3521</v>
      </c>
      <c r="F1414" t="s">
        <v>1116</v>
      </c>
      <c r="G1414" t="s">
        <v>31</v>
      </c>
      <c r="H1414" t="s">
        <v>2791</v>
      </c>
      <c r="I1414" t="s">
        <v>3522</v>
      </c>
      <c r="J1414" t="s">
        <v>3523</v>
      </c>
      <c r="K1414" t="s">
        <v>2023</v>
      </c>
      <c r="L1414" t="s">
        <v>2023</v>
      </c>
      <c r="M1414" t="s">
        <v>2023</v>
      </c>
      <c r="N1414" t="s">
        <v>4036</v>
      </c>
      <c r="O1414" t="s">
        <v>4037</v>
      </c>
      <c r="P1414" t="s">
        <v>6073</v>
      </c>
      <c r="Q1414" t="s">
        <v>4224</v>
      </c>
      <c r="R1414">
        <v>6</v>
      </c>
      <c r="S1414">
        <v>1486</v>
      </c>
      <c r="T1414">
        <v>0</v>
      </c>
      <c r="U1414">
        <v>698.4</v>
      </c>
      <c r="V1414" t="s">
        <v>42</v>
      </c>
      <c r="W1414">
        <v>140.93</v>
      </c>
      <c r="X1414" t="s">
        <v>50</v>
      </c>
      <c r="Y1414" t="s">
        <v>8765</v>
      </c>
      <c r="Z1414">
        <v>2012</v>
      </c>
      <c r="AA1414">
        <v>24</v>
      </c>
      <c r="AB1414">
        <v>49595</v>
      </c>
    </row>
    <row r="1415" spans="1:28" x14ac:dyDescent="0.2">
      <c r="A1415" t="s">
        <v>6074</v>
      </c>
      <c r="B1415" s="1">
        <v>41454</v>
      </c>
      <c r="C1415" s="1">
        <v>41458</v>
      </c>
      <c r="D1415" t="s">
        <v>28</v>
      </c>
      <c r="E1415" t="s">
        <v>6075</v>
      </c>
      <c r="F1415" t="s">
        <v>527</v>
      </c>
      <c r="G1415" t="s">
        <v>31</v>
      </c>
      <c r="H1415" t="s">
        <v>1940</v>
      </c>
      <c r="I1415" t="s">
        <v>4583</v>
      </c>
      <c r="J1415" t="s">
        <v>4584</v>
      </c>
      <c r="K1415" t="s">
        <v>1879</v>
      </c>
      <c r="L1415" t="s">
        <v>1879</v>
      </c>
      <c r="M1415" t="s">
        <v>1757</v>
      </c>
      <c r="N1415" t="s">
        <v>4036</v>
      </c>
      <c r="O1415" t="s">
        <v>4037</v>
      </c>
      <c r="P1415" t="s">
        <v>6076</v>
      </c>
      <c r="Q1415" t="s">
        <v>6077</v>
      </c>
      <c r="R1415">
        <v>3</v>
      </c>
      <c r="S1415">
        <v>742</v>
      </c>
      <c r="T1415">
        <v>0</v>
      </c>
      <c r="U1415">
        <v>59.31</v>
      </c>
      <c r="V1415" t="s">
        <v>42</v>
      </c>
      <c r="W1415">
        <v>82.61</v>
      </c>
      <c r="X1415" t="s">
        <v>50</v>
      </c>
      <c r="Y1415" t="s">
        <v>8738</v>
      </c>
      <c r="Z1415">
        <v>2013</v>
      </c>
      <c r="AA1415">
        <v>26</v>
      </c>
      <c r="AB1415">
        <v>11655</v>
      </c>
    </row>
    <row r="1416" spans="1:28" x14ac:dyDescent="0.2">
      <c r="A1416" t="s">
        <v>6078</v>
      </c>
      <c r="B1416" s="1">
        <v>40787</v>
      </c>
      <c r="C1416" s="1">
        <v>40792</v>
      </c>
      <c r="D1416" t="s">
        <v>28</v>
      </c>
      <c r="E1416" t="s">
        <v>6079</v>
      </c>
      <c r="F1416" t="s">
        <v>5764</v>
      </c>
      <c r="G1416" t="s">
        <v>31</v>
      </c>
      <c r="H1416" t="s">
        <v>2011</v>
      </c>
      <c r="I1416" t="s">
        <v>2780</v>
      </c>
      <c r="J1416" t="s">
        <v>3972</v>
      </c>
      <c r="K1416" t="s">
        <v>2005</v>
      </c>
      <c r="L1416" t="s">
        <v>2005</v>
      </c>
      <c r="M1416" t="s">
        <v>2014</v>
      </c>
      <c r="N1416" t="s">
        <v>4036</v>
      </c>
      <c r="O1416" t="s">
        <v>4235</v>
      </c>
      <c r="P1416" t="s">
        <v>4666</v>
      </c>
      <c r="Q1416" t="s">
        <v>4476</v>
      </c>
      <c r="R1416">
        <v>6</v>
      </c>
      <c r="S1416">
        <v>1100</v>
      </c>
      <c r="T1416">
        <v>0</v>
      </c>
      <c r="U1416">
        <v>175.86</v>
      </c>
      <c r="V1416" t="s">
        <v>42</v>
      </c>
      <c r="W1416">
        <v>92.07</v>
      </c>
      <c r="X1416" t="s">
        <v>50</v>
      </c>
      <c r="Y1416" t="s">
        <v>8725</v>
      </c>
      <c r="Z1416">
        <v>2011</v>
      </c>
      <c r="AA1416">
        <v>36</v>
      </c>
      <c r="AB1416">
        <v>27372</v>
      </c>
    </row>
    <row r="1417" spans="1:28" x14ac:dyDescent="0.2">
      <c r="A1417" t="s">
        <v>6080</v>
      </c>
      <c r="B1417" s="1">
        <v>40807</v>
      </c>
      <c r="C1417" s="1">
        <v>40812</v>
      </c>
      <c r="D1417" t="s">
        <v>28</v>
      </c>
      <c r="E1417" t="s">
        <v>6081</v>
      </c>
      <c r="F1417" t="s">
        <v>1267</v>
      </c>
      <c r="G1417" t="s">
        <v>31</v>
      </c>
      <c r="H1417" t="s">
        <v>6082</v>
      </c>
      <c r="I1417" t="s">
        <v>6083</v>
      </c>
      <c r="J1417" t="s">
        <v>6084</v>
      </c>
      <c r="K1417" t="s">
        <v>1979</v>
      </c>
      <c r="L1417" t="s">
        <v>1979</v>
      </c>
      <c r="M1417" t="s">
        <v>1979</v>
      </c>
      <c r="N1417" t="s">
        <v>4036</v>
      </c>
      <c r="O1417" t="s">
        <v>4235</v>
      </c>
      <c r="P1417" t="s">
        <v>6085</v>
      </c>
      <c r="Q1417" t="s">
        <v>6086</v>
      </c>
      <c r="R1417">
        <v>10</v>
      </c>
      <c r="S1417">
        <v>1378</v>
      </c>
      <c r="T1417">
        <v>0</v>
      </c>
      <c r="U1417">
        <v>289.2</v>
      </c>
      <c r="V1417" t="s">
        <v>42</v>
      </c>
      <c r="W1417">
        <v>214.97</v>
      </c>
      <c r="X1417" t="s">
        <v>50</v>
      </c>
      <c r="Y1417" t="s">
        <v>8725</v>
      </c>
      <c r="Z1417">
        <v>2011</v>
      </c>
      <c r="AA1417">
        <v>39</v>
      </c>
      <c r="AB1417">
        <v>50607</v>
      </c>
    </row>
    <row r="1418" spans="1:28" x14ac:dyDescent="0.2">
      <c r="A1418" t="s">
        <v>6087</v>
      </c>
      <c r="B1418" s="1">
        <v>41256</v>
      </c>
      <c r="C1418" s="1">
        <v>41260</v>
      </c>
      <c r="D1418" t="s">
        <v>28</v>
      </c>
      <c r="E1418" t="s">
        <v>6088</v>
      </c>
      <c r="F1418" t="s">
        <v>1126</v>
      </c>
      <c r="G1418" t="s">
        <v>31</v>
      </c>
      <c r="H1418" t="s">
        <v>1985</v>
      </c>
      <c r="I1418" t="s">
        <v>1986</v>
      </c>
      <c r="J1418" t="s">
        <v>6089</v>
      </c>
      <c r="K1418" t="s">
        <v>1879</v>
      </c>
      <c r="L1418" t="s">
        <v>1879</v>
      </c>
      <c r="M1418" t="s">
        <v>1988</v>
      </c>
      <c r="N1418" t="s">
        <v>4036</v>
      </c>
      <c r="O1418" t="s">
        <v>4235</v>
      </c>
      <c r="P1418" t="s">
        <v>6090</v>
      </c>
      <c r="Q1418" t="s">
        <v>4301</v>
      </c>
      <c r="R1418">
        <v>9</v>
      </c>
      <c r="S1418">
        <v>5785</v>
      </c>
      <c r="T1418">
        <v>0</v>
      </c>
      <c r="U1418">
        <v>404.73</v>
      </c>
      <c r="V1418" t="s">
        <v>42</v>
      </c>
      <c r="W1418">
        <v>656.73</v>
      </c>
      <c r="X1418" t="s">
        <v>50</v>
      </c>
      <c r="Y1418" t="s">
        <v>8734</v>
      </c>
      <c r="Z1418">
        <v>2012</v>
      </c>
      <c r="AA1418">
        <v>50</v>
      </c>
      <c r="AB1418">
        <v>16681</v>
      </c>
    </row>
    <row r="1419" spans="1:28" x14ac:dyDescent="0.2">
      <c r="A1419" t="s">
        <v>6091</v>
      </c>
      <c r="B1419" s="1">
        <v>41591</v>
      </c>
      <c r="C1419" s="1">
        <v>41596</v>
      </c>
      <c r="D1419" t="s">
        <v>28</v>
      </c>
      <c r="E1419" t="s">
        <v>6092</v>
      </c>
      <c r="F1419" t="s">
        <v>612</v>
      </c>
      <c r="G1419" t="s">
        <v>31</v>
      </c>
      <c r="H1419" t="s">
        <v>2315</v>
      </c>
      <c r="I1419" t="s">
        <v>2316</v>
      </c>
      <c r="J1419" t="s">
        <v>6093</v>
      </c>
      <c r="K1419" t="s">
        <v>1950</v>
      </c>
      <c r="L1419" t="s">
        <v>1950</v>
      </c>
      <c r="M1419" t="s">
        <v>1594</v>
      </c>
      <c r="N1419" t="s">
        <v>4036</v>
      </c>
      <c r="O1419" t="s">
        <v>4235</v>
      </c>
      <c r="P1419" t="s">
        <v>6094</v>
      </c>
      <c r="Q1419" t="s">
        <v>4258</v>
      </c>
      <c r="R1419">
        <v>5</v>
      </c>
      <c r="S1419">
        <v>2171</v>
      </c>
      <c r="T1419">
        <v>0</v>
      </c>
      <c r="U1419">
        <v>390.8</v>
      </c>
      <c r="V1419" t="s">
        <v>42</v>
      </c>
      <c r="W1419">
        <v>294.971</v>
      </c>
      <c r="X1419" t="s">
        <v>50</v>
      </c>
      <c r="Y1419" t="s">
        <v>8741</v>
      </c>
      <c r="Z1419">
        <v>2013</v>
      </c>
      <c r="AA1419">
        <v>46</v>
      </c>
      <c r="AB1419">
        <v>2006</v>
      </c>
    </row>
    <row r="1420" spans="1:28" x14ac:dyDescent="0.2">
      <c r="A1420" t="s">
        <v>6095</v>
      </c>
      <c r="B1420" s="1">
        <v>41593</v>
      </c>
      <c r="C1420" s="1">
        <v>41597</v>
      </c>
      <c r="D1420" t="s">
        <v>28</v>
      </c>
      <c r="E1420" t="s">
        <v>6096</v>
      </c>
      <c r="F1420" t="s">
        <v>4096</v>
      </c>
      <c r="G1420" t="s">
        <v>31</v>
      </c>
      <c r="H1420" t="s">
        <v>1994</v>
      </c>
      <c r="I1420" t="s">
        <v>2469</v>
      </c>
      <c r="J1420" t="s">
        <v>6097</v>
      </c>
      <c r="K1420" t="s">
        <v>1950</v>
      </c>
      <c r="L1420" t="s">
        <v>1950</v>
      </c>
      <c r="M1420" t="s">
        <v>1988</v>
      </c>
      <c r="N1420" t="s">
        <v>4036</v>
      </c>
      <c r="O1420" t="s">
        <v>4235</v>
      </c>
      <c r="P1420" t="s">
        <v>4273</v>
      </c>
      <c r="Q1420" t="s">
        <v>4258</v>
      </c>
      <c r="R1420">
        <v>7</v>
      </c>
      <c r="S1420">
        <v>3046</v>
      </c>
      <c r="T1420">
        <v>0</v>
      </c>
      <c r="U1420">
        <v>1035.58</v>
      </c>
      <c r="V1420" t="s">
        <v>42</v>
      </c>
      <c r="W1420">
        <v>309.74799999999999</v>
      </c>
      <c r="X1420" t="s">
        <v>50</v>
      </c>
      <c r="Y1420" t="s">
        <v>8741</v>
      </c>
      <c r="Z1420">
        <v>2013</v>
      </c>
      <c r="AA1420">
        <v>46</v>
      </c>
      <c r="AB1420">
        <v>3149</v>
      </c>
    </row>
    <row r="1421" spans="1:28" x14ac:dyDescent="0.2">
      <c r="A1421" t="s">
        <v>6098</v>
      </c>
      <c r="B1421" s="1">
        <v>41655</v>
      </c>
      <c r="C1421" s="1">
        <v>41659</v>
      </c>
      <c r="D1421" t="s">
        <v>28</v>
      </c>
      <c r="E1421" t="s">
        <v>6099</v>
      </c>
      <c r="F1421" t="s">
        <v>4165</v>
      </c>
      <c r="G1421" t="s">
        <v>31</v>
      </c>
      <c r="H1421" t="s">
        <v>2049</v>
      </c>
      <c r="I1421" t="s">
        <v>3892</v>
      </c>
      <c r="J1421" t="s">
        <v>3893</v>
      </c>
      <c r="K1421" t="s">
        <v>1979</v>
      </c>
      <c r="L1421" t="s">
        <v>1979</v>
      </c>
      <c r="M1421" t="s">
        <v>1979</v>
      </c>
      <c r="N1421" t="s">
        <v>4036</v>
      </c>
      <c r="O1421" t="s">
        <v>4235</v>
      </c>
      <c r="P1421" t="s">
        <v>6100</v>
      </c>
      <c r="Q1421" t="s">
        <v>6101</v>
      </c>
      <c r="R1421">
        <v>6</v>
      </c>
      <c r="S1421">
        <v>1040</v>
      </c>
      <c r="T1421">
        <v>0</v>
      </c>
      <c r="U1421">
        <v>405.54</v>
      </c>
      <c r="V1421" t="s">
        <v>42</v>
      </c>
      <c r="W1421">
        <v>111.81</v>
      </c>
      <c r="X1421" t="s">
        <v>50</v>
      </c>
      <c r="Y1421" t="s">
        <v>8742</v>
      </c>
      <c r="Z1421">
        <v>2014</v>
      </c>
      <c r="AA1421">
        <v>3</v>
      </c>
      <c r="AB1421">
        <v>42974</v>
      </c>
    </row>
    <row r="1422" spans="1:28" x14ac:dyDescent="0.2">
      <c r="A1422" t="s">
        <v>6102</v>
      </c>
      <c r="B1422" s="1">
        <v>41820</v>
      </c>
      <c r="C1422" s="1">
        <v>41825</v>
      </c>
      <c r="D1422" t="s">
        <v>28</v>
      </c>
      <c r="E1422" t="s">
        <v>6103</v>
      </c>
      <c r="F1422" t="s">
        <v>3262</v>
      </c>
      <c r="G1422" t="s">
        <v>31</v>
      </c>
      <c r="H1422" t="s">
        <v>2302</v>
      </c>
      <c r="I1422" t="s">
        <v>2658</v>
      </c>
      <c r="J1422" t="s">
        <v>2658</v>
      </c>
      <c r="K1422" t="s">
        <v>1979</v>
      </c>
      <c r="L1422" t="s">
        <v>1979</v>
      </c>
      <c r="M1422" t="s">
        <v>1979</v>
      </c>
      <c r="N1422" t="s">
        <v>4036</v>
      </c>
      <c r="O1422" t="s">
        <v>4235</v>
      </c>
      <c r="P1422" t="s">
        <v>6104</v>
      </c>
      <c r="Q1422" t="s">
        <v>6105</v>
      </c>
      <c r="R1422">
        <v>8</v>
      </c>
      <c r="S1422">
        <v>1008</v>
      </c>
      <c r="T1422">
        <v>0</v>
      </c>
      <c r="U1422">
        <v>433.44</v>
      </c>
      <c r="V1422" t="s">
        <v>42</v>
      </c>
      <c r="W1422">
        <v>122.39</v>
      </c>
      <c r="X1422" t="s">
        <v>50</v>
      </c>
      <c r="Y1422" t="s">
        <v>8745</v>
      </c>
      <c r="Z1422">
        <v>2014</v>
      </c>
      <c r="AA1422">
        <v>27</v>
      </c>
      <c r="AB1422">
        <v>45980</v>
      </c>
    </row>
    <row r="1423" spans="1:28" x14ac:dyDescent="0.2">
      <c r="A1423" t="s">
        <v>6106</v>
      </c>
      <c r="B1423" s="1">
        <v>41914</v>
      </c>
      <c r="C1423" s="1">
        <v>41918</v>
      </c>
      <c r="D1423" t="s">
        <v>28</v>
      </c>
      <c r="E1423" t="s">
        <v>3085</v>
      </c>
      <c r="F1423" t="s">
        <v>3086</v>
      </c>
      <c r="G1423" t="s">
        <v>31</v>
      </c>
      <c r="H1423" t="s">
        <v>2110</v>
      </c>
      <c r="I1423" t="s">
        <v>2111</v>
      </c>
      <c r="J1423" t="s">
        <v>2111</v>
      </c>
      <c r="K1423" t="s">
        <v>2005</v>
      </c>
      <c r="L1423" t="s">
        <v>2005</v>
      </c>
      <c r="M1423" t="s">
        <v>2112</v>
      </c>
      <c r="N1423" t="s">
        <v>4036</v>
      </c>
      <c r="O1423" t="s">
        <v>4235</v>
      </c>
      <c r="P1423" t="s">
        <v>4411</v>
      </c>
      <c r="Q1423" t="s">
        <v>4253</v>
      </c>
      <c r="R1423">
        <v>4</v>
      </c>
      <c r="S1423">
        <v>2576</v>
      </c>
      <c r="T1423">
        <v>0</v>
      </c>
      <c r="U1423">
        <v>978.84</v>
      </c>
      <c r="V1423" t="s">
        <v>42</v>
      </c>
      <c r="W1423">
        <v>298.83</v>
      </c>
      <c r="X1423" t="s">
        <v>50</v>
      </c>
      <c r="Y1423" t="s">
        <v>8749</v>
      </c>
      <c r="Z1423">
        <v>2014</v>
      </c>
      <c r="AA1423">
        <v>40</v>
      </c>
      <c r="AB1423">
        <v>20612</v>
      </c>
    </row>
    <row r="1424" spans="1:28" x14ac:dyDescent="0.2">
      <c r="A1424" t="s">
        <v>6107</v>
      </c>
      <c r="B1424" s="1">
        <v>41915</v>
      </c>
      <c r="C1424" s="1">
        <v>41919</v>
      </c>
      <c r="D1424" t="s">
        <v>28</v>
      </c>
      <c r="E1424" t="s">
        <v>6108</v>
      </c>
      <c r="F1424" t="s">
        <v>4669</v>
      </c>
      <c r="G1424" t="s">
        <v>31</v>
      </c>
      <c r="H1424" t="s">
        <v>1976</v>
      </c>
      <c r="I1424" t="s">
        <v>1977</v>
      </c>
      <c r="J1424" t="s">
        <v>5014</v>
      </c>
      <c r="K1424" t="s">
        <v>1979</v>
      </c>
      <c r="L1424" t="s">
        <v>1979</v>
      </c>
      <c r="M1424" t="s">
        <v>1979</v>
      </c>
      <c r="N1424" t="s">
        <v>4036</v>
      </c>
      <c r="O1424" t="s">
        <v>4235</v>
      </c>
      <c r="P1424" t="s">
        <v>4546</v>
      </c>
      <c r="Q1424" t="s">
        <v>4547</v>
      </c>
      <c r="R1424">
        <v>14</v>
      </c>
      <c r="S1424">
        <v>1727</v>
      </c>
      <c r="T1424">
        <v>0</v>
      </c>
      <c r="U1424">
        <v>690.9</v>
      </c>
      <c r="V1424" t="s">
        <v>42</v>
      </c>
      <c r="W1424">
        <v>140.88</v>
      </c>
      <c r="X1424" t="s">
        <v>50</v>
      </c>
      <c r="Y1424" t="s">
        <v>8749</v>
      </c>
      <c r="Z1424">
        <v>2014</v>
      </c>
      <c r="AA1424">
        <v>40</v>
      </c>
      <c r="AB1424">
        <v>41826</v>
      </c>
    </row>
    <row r="1425" spans="1:28" x14ac:dyDescent="0.2">
      <c r="A1425" t="s">
        <v>6109</v>
      </c>
      <c r="B1425" s="1">
        <v>41955</v>
      </c>
      <c r="C1425" s="1">
        <v>41959</v>
      </c>
      <c r="D1425" t="s">
        <v>28</v>
      </c>
      <c r="E1425" t="s">
        <v>6110</v>
      </c>
      <c r="F1425" t="s">
        <v>1214</v>
      </c>
      <c r="G1425" t="s">
        <v>31</v>
      </c>
      <c r="H1425" t="s">
        <v>2256</v>
      </c>
      <c r="I1425" t="s">
        <v>2257</v>
      </c>
      <c r="J1425" t="s">
        <v>5176</v>
      </c>
      <c r="K1425" t="s">
        <v>2005</v>
      </c>
      <c r="L1425" t="s">
        <v>2005</v>
      </c>
      <c r="M1425" t="s">
        <v>2112</v>
      </c>
      <c r="N1425" t="s">
        <v>4036</v>
      </c>
      <c r="O1425" t="s">
        <v>4235</v>
      </c>
      <c r="P1425" t="s">
        <v>6111</v>
      </c>
      <c r="Q1425" t="s">
        <v>4528</v>
      </c>
      <c r="R1425">
        <v>5</v>
      </c>
      <c r="S1425">
        <v>697</v>
      </c>
      <c r="T1425">
        <v>0</v>
      </c>
      <c r="U1425">
        <v>132.44999999999999</v>
      </c>
      <c r="V1425" t="s">
        <v>42</v>
      </c>
      <c r="W1425">
        <v>64.69</v>
      </c>
      <c r="X1425" t="s">
        <v>50</v>
      </c>
      <c r="Y1425" t="s">
        <v>8768</v>
      </c>
      <c r="Z1425">
        <v>2014</v>
      </c>
      <c r="AA1425">
        <v>46</v>
      </c>
      <c r="AB1425">
        <v>23042</v>
      </c>
    </row>
    <row r="1426" spans="1:28" x14ac:dyDescent="0.2">
      <c r="A1426" t="s">
        <v>3456</v>
      </c>
      <c r="B1426" s="1">
        <v>41081</v>
      </c>
      <c r="C1426" s="1">
        <v>41085</v>
      </c>
      <c r="D1426" t="s">
        <v>28</v>
      </c>
      <c r="E1426" t="s">
        <v>3457</v>
      </c>
      <c r="F1426" t="s">
        <v>3458</v>
      </c>
      <c r="G1426" t="s">
        <v>246</v>
      </c>
      <c r="H1426" t="s">
        <v>1994</v>
      </c>
      <c r="I1426" t="s">
        <v>1995</v>
      </c>
      <c r="J1426" t="s">
        <v>2196</v>
      </c>
      <c r="K1426" t="s">
        <v>1950</v>
      </c>
      <c r="L1426" t="s">
        <v>1950</v>
      </c>
      <c r="M1426" t="s">
        <v>1988</v>
      </c>
      <c r="N1426" t="s">
        <v>4036</v>
      </c>
      <c r="O1426" t="s">
        <v>4235</v>
      </c>
      <c r="P1426" t="s">
        <v>4380</v>
      </c>
      <c r="Q1426" t="s">
        <v>4360</v>
      </c>
      <c r="R1426">
        <v>4</v>
      </c>
      <c r="S1426">
        <v>1697</v>
      </c>
      <c r="T1426">
        <v>0</v>
      </c>
      <c r="U1426">
        <v>220.56</v>
      </c>
      <c r="V1426" t="s">
        <v>42</v>
      </c>
      <c r="W1426">
        <v>137.60400000000001</v>
      </c>
      <c r="X1426" t="s">
        <v>50</v>
      </c>
      <c r="Y1426" t="s">
        <v>8765</v>
      </c>
      <c r="Z1426">
        <v>2012</v>
      </c>
      <c r="AA1426">
        <v>25</v>
      </c>
      <c r="AB1426">
        <v>5956</v>
      </c>
    </row>
    <row r="1427" spans="1:28" x14ac:dyDescent="0.2">
      <c r="A1427" t="s">
        <v>3456</v>
      </c>
      <c r="B1427" s="1">
        <v>41081</v>
      </c>
      <c r="C1427" s="1">
        <v>41085</v>
      </c>
      <c r="D1427" t="s">
        <v>28</v>
      </c>
      <c r="E1427" t="s">
        <v>3457</v>
      </c>
      <c r="F1427" t="s">
        <v>3458</v>
      </c>
      <c r="G1427" t="s">
        <v>246</v>
      </c>
      <c r="H1427" t="s">
        <v>1994</v>
      </c>
      <c r="I1427" t="s">
        <v>1995</v>
      </c>
      <c r="J1427" t="s">
        <v>2196</v>
      </c>
      <c r="K1427" t="s">
        <v>1950</v>
      </c>
      <c r="L1427" t="s">
        <v>1950</v>
      </c>
      <c r="M1427" t="s">
        <v>1988</v>
      </c>
      <c r="N1427" t="s">
        <v>4036</v>
      </c>
      <c r="O1427" t="s">
        <v>4235</v>
      </c>
      <c r="P1427" t="s">
        <v>6112</v>
      </c>
      <c r="Q1427" t="s">
        <v>4278</v>
      </c>
      <c r="R1427">
        <v>4</v>
      </c>
      <c r="S1427">
        <v>1696</v>
      </c>
      <c r="T1427">
        <v>0</v>
      </c>
      <c r="U1427">
        <v>67.84</v>
      </c>
      <c r="V1427" t="s">
        <v>42</v>
      </c>
      <c r="W1427">
        <v>264.88799999999998</v>
      </c>
      <c r="X1427" t="s">
        <v>50</v>
      </c>
      <c r="Y1427" t="s">
        <v>8765</v>
      </c>
      <c r="Z1427">
        <v>2012</v>
      </c>
      <c r="AA1427">
        <v>25</v>
      </c>
      <c r="AB1427">
        <v>5957</v>
      </c>
    </row>
    <row r="1428" spans="1:28" x14ac:dyDescent="0.2">
      <c r="A1428" t="s">
        <v>6113</v>
      </c>
      <c r="B1428" s="1">
        <v>41263</v>
      </c>
      <c r="C1428" s="1">
        <v>41267</v>
      </c>
      <c r="D1428" t="s">
        <v>28</v>
      </c>
      <c r="E1428" t="s">
        <v>3487</v>
      </c>
      <c r="F1428" t="s">
        <v>2574</v>
      </c>
      <c r="G1428" t="s">
        <v>246</v>
      </c>
      <c r="H1428" t="s">
        <v>1994</v>
      </c>
      <c r="I1428" t="s">
        <v>1995</v>
      </c>
      <c r="J1428" t="s">
        <v>2196</v>
      </c>
      <c r="K1428" t="s">
        <v>1950</v>
      </c>
      <c r="L1428" t="s">
        <v>1950</v>
      </c>
      <c r="M1428" t="s">
        <v>1988</v>
      </c>
      <c r="N1428" t="s">
        <v>4036</v>
      </c>
      <c r="O1428" t="s">
        <v>4235</v>
      </c>
      <c r="P1428" t="s">
        <v>6094</v>
      </c>
      <c r="Q1428" t="s">
        <v>4258</v>
      </c>
      <c r="R1428">
        <v>8</v>
      </c>
      <c r="S1428">
        <v>3474</v>
      </c>
      <c r="T1428">
        <v>0</v>
      </c>
      <c r="U1428">
        <v>625.28</v>
      </c>
      <c r="V1428" t="s">
        <v>42</v>
      </c>
      <c r="W1428">
        <v>365.65199999999999</v>
      </c>
      <c r="X1428" t="s">
        <v>50</v>
      </c>
      <c r="Y1428" t="s">
        <v>8734</v>
      </c>
      <c r="Z1428">
        <v>2012</v>
      </c>
      <c r="AA1428">
        <v>51</v>
      </c>
      <c r="AB1428">
        <v>2496</v>
      </c>
    </row>
    <row r="1429" spans="1:28" x14ac:dyDescent="0.2">
      <c r="A1429" t="s">
        <v>6114</v>
      </c>
      <c r="B1429" s="1">
        <v>41607</v>
      </c>
      <c r="C1429" s="1">
        <v>41612</v>
      </c>
      <c r="D1429" t="s">
        <v>28</v>
      </c>
      <c r="E1429" t="s">
        <v>6115</v>
      </c>
      <c r="F1429" t="s">
        <v>838</v>
      </c>
      <c r="G1429" t="s">
        <v>246</v>
      </c>
      <c r="H1429" t="s">
        <v>2027</v>
      </c>
      <c r="I1429" t="s">
        <v>3169</v>
      </c>
      <c r="J1429" t="s">
        <v>3170</v>
      </c>
      <c r="K1429" t="s">
        <v>2023</v>
      </c>
      <c r="L1429" t="s">
        <v>2023</v>
      </c>
      <c r="M1429" t="s">
        <v>2023</v>
      </c>
      <c r="N1429" t="s">
        <v>4036</v>
      </c>
      <c r="O1429" t="s">
        <v>4235</v>
      </c>
      <c r="P1429" t="s">
        <v>6116</v>
      </c>
      <c r="Q1429" t="s">
        <v>6117</v>
      </c>
      <c r="R1429">
        <v>10</v>
      </c>
      <c r="S1429">
        <v>1531</v>
      </c>
      <c r="T1429">
        <v>0</v>
      </c>
      <c r="U1429">
        <v>45.9</v>
      </c>
      <c r="V1429" t="s">
        <v>42</v>
      </c>
      <c r="W1429">
        <v>207.81</v>
      </c>
      <c r="X1429" t="s">
        <v>50</v>
      </c>
      <c r="Y1429" t="s">
        <v>8741</v>
      </c>
      <c r="Z1429">
        <v>2013</v>
      </c>
      <c r="AA1429">
        <v>48</v>
      </c>
      <c r="AB1429">
        <v>50567</v>
      </c>
    </row>
    <row r="1430" spans="1:28" x14ac:dyDescent="0.2">
      <c r="A1430" t="s">
        <v>3441</v>
      </c>
      <c r="B1430" s="1">
        <v>41954</v>
      </c>
      <c r="C1430" s="1">
        <v>41958</v>
      </c>
      <c r="D1430" t="s">
        <v>28</v>
      </c>
      <c r="E1430" t="s">
        <v>3442</v>
      </c>
      <c r="F1430" t="s">
        <v>3443</v>
      </c>
      <c r="G1430" t="s">
        <v>262</v>
      </c>
      <c r="H1430" t="s">
        <v>2256</v>
      </c>
      <c r="I1430" t="s">
        <v>3444</v>
      </c>
      <c r="J1430" t="s">
        <v>3445</v>
      </c>
      <c r="K1430" t="s">
        <v>2005</v>
      </c>
      <c r="L1430" t="s">
        <v>2005</v>
      </c>
      <c r="M1430" t="s">
        <v>2112</v>
      </c>
      <c r="N1430" t="s">
        <v>4036</v>
      </c>
      <c r="O1430" t="s">
        <v>4235</v>
      </c>
      <c r="P1430" t="s">
        <v>4425</v>
      </c>
      <c r="Q1430" t="s">
        <v>4333</v>
      </c>
      <c r="R1430">
        <v>7</v>
      </c>
      <c r="S1430">
        <v>4519</v>
      </c>
      <c r="T1430">
        <v>0</v>
      </c>
      <c r="U1430">
        <v>632.52</v>
      </c>
      <c r="V1430" t="s">
        <v>42</v>
      </c>
      <c r="W1430">
        <v>658.69</v>
      </c>
      <c r="X1430" t="s">
        <v>50</v>
      </c>
      <c r="Y1430" t="s">
        <v>8768</v>
      </c>
      <c r="Z1430">
        <v>2014</v>
      </c>
      <c r="AA1430">
        <v>46</v>
      </c>
      <c r="AB1430">
        <v>29272</v>
      </c>
    </row>
    <row r="1431" spans="1:28" x14ac:dyDescent="0.2">
      <c r="A1431" t="s">
        <v>6118</v>
      </c>
      <c r="B1431" s="1">
        <v>40669</v>
      </c>
      <c r="C1431" s="1">
        <v>40673</v>
      </c>
      <c r="D1431" t="s">
        <v>28</v>
      </c>
      <c r="E1431" t="s">
        <v>6119</v>
      </c>
      <c r="F1431" t="s">
        <v>6120</v>
      </c>
      <c r="G1431" t="s">
        <v>246</v>
      </c>
      <c r="H1431" t="s">
        <v>2011</v>
      </c>
      <c r="I1431" t="s">
        <v>2230</v>
      </c>
      <c r="J1431" t="s">
        <v>3417</v>
      </c>
      <c r="K1431" t="s">
        <v>2005</v>
      </c>
      <c r="L1431" t="s">
        <v>2005</v>
      </c>
      <c r="M1431" t="s">
        <v>2014</v>
      </c>
      <c r="N1431" t="s">
        <v>4036</v>
      </c>
      <c r="O1431" t="s">
        <v>4695</v>
      </c>
      <c r="P1431" t="s">
        <v>6121</v>
      </c>
      <c r="Q1431" t="s">
        <v>6122</v>
      </c>
      <c r="R1431">
        <v>3</v>
      </c>
      <c r="S1431">
        <v>1131</v>
      </c>
      <c r="T1431">
        <v>0</v>
      </c>
      <c r="U1431">
        <v>327.96</v>
      </c>
      <c r="V1431" t="s">
        <v>42</v>
      </c>
      <c r="W1431">
        <v>76.569999999999993</v>
      </c>
      <c r="X1431" t="s">
        <v>50</v>
      </c>
      <c r="Y1431" t="s">
        <v>8752</v>
      </c>
      <c r="Z1431">
        <v>2011</v>
      </c>
      <c r="AA1431">
        <v>19</v>
      </c>
      <c r="AB1431">
        <v>25931</v>
      </c>
    </row>
    <row r="1432" spans="1:28" x14ac:dyDescent="0.2">
      <c r="A1432" t="s">
        <v>6123</v>
      </c>
      <c r="B1432" s="1">
        <v>41316</v>
      </c>
      <c r="C1432" s="1">
        <v>41320</v>
      </c>
      <c r="D1432" t="s">
        <v>28</v>
      </c>
      <c r="E1432" t="s">
        <v>6124</v>
      </c>
      <c r="F1432" t="s">
        <v>6125</v>
      </c>
      <c r="G1432" t="s">
        <v>262</v>
      </c>
      <c r="H1432" t="s">
        <v>2857</v>
      </c>
      <c r="I1432" t="s">
        <v>2858</v>
      </c>
      <c r="J1432" t="s">
        <v>2858</v>
      </c>
      <c r="K1432" t="s">
        <v>1979</v>
      </c>
      <c r="L1432" t="s">
        <v>1979</v>
      </c>
      <c r="M1432" t="s">
        <v>1979</v>
      </c>
      <c r="N1432" t="s">
        <v>4036</v>
      </c>
      <c r="O1432" t="s">
        <v>4695</v>
      </c>
      <c r="P1432" t="s">
        <v>5081</v>
      </c>
      <c r="Q1432" t="s">
        <v>5082</v>
      </c>
      <c r="R1432">
        <v>4</v>
      </c>
      <c r="S1432">
        <v>1267</v>
      </c>
      <c r="T1432">
        <v>0</v>
      </c>
      <c r="U1432">
        <v>278.64</v>
      </c>
      <c r="V1432" t="s">
        <v>42</v>
      </c>
      <c r="W1432">
        <v>155.28</v>
      </c>
      <c r="X1432" t="s">
        <v>50</v>
      </c>
      <c r="Y1432" t="s">
        <v>8754</v>
      </c>
      <c r="Z1432">
        <v>2013</v>
      </c>
      <c r="AA1432">
        <v>7</v>
      </c>
      <c r="AB1432">
        <v>48422</v>
      </c>
    </row>
    <row r="1433" spans="1:28" x14ac:dyDescent="0.2">
      <c r="A1433" t="s">
        <v>6126</v>
      </c>
      <c r="B1433" s="1">
        <v>41503</v>
      </c>
      <c r="C1433" s="1">
        <v>41507</v>
      </c>
      <c r="D1433" t="s">
        <v>28</v>
      </c>
      <c r="E1433" t="s">
        <v>4226</v>
      </c>
      <c r="F1433" t="s">
        <v>1856</v>
      </c>
      <c r="G1433" t="s">
        <v>246</v>
      </c>
      <c r="H1433" t="s">
        <v>1940</v>
      </c>
      <c r="I1433" t="s">
        <v>1941</v>
      </c>
      <c r="J1433" t="s">
        <v>6127</v>
      </c>
      <c r="K1433" t="s">
        <v>1879</v>
      </c>
      <c r="L1433" t="s">
        <v>1879</v>
      </c>
      <c r="M1433" t="s">
        <v>1757</v>
      </c>
      <c r="N1433" t="s">
        <v>4036</v>
      </c>
      <c r="O1433" t="s">
        <v>4695</v>
      </c>
      <c r="P1433" t="s">
        <v>6128</v>
      </c>
      <c r="Q1433" t="s">
        <v>6129</v>
      </c>
      <c r="R1433">
        <v>3</v>
      </c>
      <c r="S1433">
        <v>718</v>
      </c>
      <c r="T1433">
        <v>0</v>
      </c>
      <c r="U1433">
        <v>315.99</v>
      </c>
      <c r="V1433" t="s">
        <v>42</v>
      </c>
      <c r="W1433">
        <v>94.2</v>
      </c>
      <c r="X1433" t="s">
        <v>50</v>
      </c>
      <c r="Y1433" t="s">
        <v>8739</v>
      </c>
      <c r="Z1433">
        <v>2013</v>
      </c>
      <c r="AA1433">
        <v>33</v>
      </c>
      <c r="AB1433">
        <v>17292</v>
      </c>
    </row>
    <row r="1434" spans="1:28" x14ac:dyDescent="0.2">
      <c r="A1434" t="s">
        <v>6130</v>
      </c>
      <c r="B1434" s="1">
        <v>41523</v>
      </c>
      <c r="C1434" s="1">
        <v>41527</v>
      </c>
      <c r="D1434" t="s">
        <v>28</v>
      </c>
      <c r="E1434" t="s">
        <v>6131</v>
      </c>
      <c r="F1434" t="s">
        <v>4879</v>
      </c>
      <c r="G1434" t="s">
        <v>246</v>
      </c>
      <c r="H1434" t="s">
        <v>2002</v>
      </c>
      <c r="I1434" t="s">
        <v>2003</v>
      </c>
      <c r="J1434" t="s">
        <v>2004</v>
      </c>
      <c r="K1434" t="s">
        <v>2005</v>
      </c>
      <c r="L1434" t="s">
        <v>2005</v>
      </c>
      <c r="M1434" t="s">
        <v>2006</v>
      </c>
      <c r="N1434" t="s">
        <v>4036</v>
      </c>
      <c r="O1434" t="s">
        <v>4695</v>
      </c>
      <c r="P1434" t="s">
        <v>6132</v>
      </c>
      <c r="Q1434" t="s">
        <v>6133</v>
      </c>
      <c r="R1434">
        <v>3</v>
      </c>
      <c r="S1434">
        <v>1145</v>
      </c>
      <c r="T1434">
        <v>0</v>
      </c>
      <c r="U1434">
        <v>549.54</v>
      </c>
      <c r="V1434" t="s">
        <v>42</v>
      </c>
      <c r="W1434">
        <v>119.04</v>
      </c>
      <c r="X1434" t="s">
        <v>50</v>
      </c>
      <c r="Y1434" t="s">
        <v>8755</v>
      </c>
      <c r="Z1434">
        <v>2013</v>
      </c>
      <c r="AA1434">
        <v>36</v>
      </c>
      <c r="AB1434">
        <v>21831</v>
      </c>
    </row>
    <row r="1435" spans="1:28" x14ac:dyDescent="0.2">
      <c r="A1435" t="s">
        <v>6134</v>
      </c>
      <c r="B1435" s="1">
        <v>41527</v>
      </c>
      <c r="C1435" s="1">
        <v>41531</v>
      </c>
      <c r="D1435" t="s">
        <v>28</v>
      </c>
      <c r="E1435" t="s">
        <v>6135</v>
      </c>
      <c r="F1435" t="s">
        <v>3361</v>
      </c>
      <c r="G1435" t="s">
        <v>246</v>
      </c>
      <c r="H1435" t="s">
        <v>2241</v>
      </c>
      <c r="I1435" t="s">
        <v>2862</v>
      </c>
      <c r="J1435" t="s">
        <v>2862</v>
      </c>
      <c r="K1435" t="s">
        <v>2005</v>
      </c>
      <c r="L1435" t="s">
        <v>2005</v>
      </c>
      <c r="M1435" t="s">
        <v>2185</v>
      </c>
      <c r="N1435" t="s">
        <v>4036</v>
      </c>
      <c r="O1435" t="s">
        <v>4695</v>
      </c>
      <c r="P1435" t="s">
        <v>6136</v>
      </c>
      <c r="Q1435" t="s">
        <v>6122</v>
      </c>
      <c r="R1435">
        <v>4</v>
      </c>
      <c r="S1435">
        <v>1508</v>
      </c>
      <c r="T1435">
        <v>0</v>
      </c>
      <c r="U1435">
        <v>437.28</v>
      </c>
      <c r="V1435" t="s">
        <v>42</v>
      </c>
      <c r="W1435">
        <v>173.02</v>
      </c>
      <c r="X1435" t="s">
        <v>50</v>
      </c>
      <c r="Y1435" t="s">
        <v>8755</v>
      </c>
      <c r="Z1435">
        <v>2013</v>
      </c>
      <c r="AA1435">
        <v>37</v>
      </c>
      <c r="AB1435">
        <v>31291</v>
      </c>
    </row>
    <row r="1436" spans="1:28" x14ac:dyDescent="0.2">
      <c r="A1436" t="s">
        <v>6137</v>
      </c>
      <c r="B1436" s="1">
        <v>41702</v>
      </c>
      <c r="C1436" s="1">
        <v>41706</v>
      </c>
      <c r="D1436" t="s">
        <v>28</v>
      </c>
      <c r="E1436" t="s">
        <v>6138</v>
      </c>
      <c r="F1436" t="s">
        <v>300</v>
      </c>
      <c r="G1436" t="s">
        <v>246</v>
      </c>
      <c r="H1436" t="s">
        <v>2347</v>
      </c>
      <c r="I1436" t="s">
        <v>4884</v>
      </c>
      <c r="J1436" t="s">
        <v>4885</v>
      </c>
      <c r="K1436" t="s">
        <v>1879</v>
      </c>
      <c r="L1436" t="s">
        <v>1879</v>
      </c>
      <c r="M1436" t="s">
        <v>1757</v>
      </c>
      <c r="N1436" t="s">
        <v>4036</v>
      </c>
      <c r="O1436" t="s">
        <v>4695</v>
      </c>
      <c r="P1436" t="s">
        <v>6139</v>
      </c>
      <c r="Q1436" t="s">
        <v>4881</v>
      </c>
      <c r="R1436">
        <v>4</v>
      </c>
      <c r="S1436">
        <v>1060</v>
      </c>
      <c r="T1436">
        <v>0</v>
      </c>
      <c r="U1436">
        <v>360.48</v>
      </c>
      <c r="V1436" t="s">
        <v>42</v>
      </c>
      <c r="W1436">
        <v>169.2</v>
      </c>
      <c r="X1436" t="s">
        <v>50</v>
      </c>
      <c r="Y1436" t="s">
        <v>8758</v>
      </c>
      <c r="Z1436">
        <v>2014</v>
      </c>
      <c r="AA1436">
        <v>10</v>
      </c>
      <c r="AB1436">
        <v>12036</v>
      </c>
    </row>
    <row r="1437" spans="1:28" x14ac:dyDescent="0.2">
      <c r="A1437" t="s">
        <v>6140</v>
      </c>
      <c r="B1437" s="1">
        <v>40858</v>
      </c>
      <c r="C1437" s="1">
        <v>40862</v>
      </c>
      <c r="D1437" t="s">
        <v>28</v>
      </c>
      <c r="E1437" t="s">
        <v>6141</v>
      </c>
      <c r="F1437" t="s">
        <v>114</v>
      </c>
      <c r="G1437" t="s">
        <v>31</v>
      </c>
      <c r="H1437" t="s">
        <v>2002</v>
      </c>
      <c r="I1437" t="s">
        <v>4756</v>
      </c>
      <c r="J1437" t="s">
        <v>4756</v>
      </c>
      <c r="K1437" t="s">
        <v>2005</v>
      </c>
      <c r="L1437" t="s">
        <v>2005</v>
      </c>
      <c r="M1437" t="s">
        <v>2006</v>
      </c>
      <c r="N1437" t="s">
        <v>4036</v>
      </c>
      <c r="O1437" t="s">
        <v>4695</v>
      </c>
      <c r="P1437" t="s">
        <v>6142</v>
      </c>
      <c r="Q1437" t="s">
        <v>6143</v>
      </c>
      <c r="R1437">
        <v>8</v>
      </c>
      <c r="S1437">
        <v>1383</v>
      </c>
      <c r="T1437">
        <v>0</v>
      </c>
      <c r="U1437">
        <v>331.92</v>
      </c>
      <c r="V1437" t="s">
        <v>42</v>
      </c>
      <c r="W1437">
        <v>135.88999999999999</v>
      </c>
      <c r="X1437" t="s">
        <v>50</v>
      </c>
      <c r="Y1437" t="s">
        <v>8727</v>
      </c>
      <c r="Z1437">
        <v>2011</v>
      </c>
      <c r="AA1437">
        <v>46</v>
      </c>
      <c r="AB1437">
        <v>24911</v>
      </c>
    </row>
    <row r="1438" spans="1:28" x14ac:dyDescent="0.2">
      <c r="A1438" t="s">
        <v>6144</v>
      </c>
      <c r="B1438" s="1">
        <v>40886</v>
      </c>
      <c r="C1438" s="1">
        <v>40891</v>
      </c>
      <c r="D1438" t="s">
        <v>28</v>
      </c>
      <c r="E1438" t="s">
        <v>6145</v>
      </c>
      <c r="F1438" t="s">
        <v>107</v>
      </c>
      <c r="G1438" t="s">
        <v>31</v>
      </c>
      <c r="H1438" t="s">
        <v>2011</v>
      </c>
      <c r="I1438" t="s">
        <v>2148</v>
      </c>
      <c r="J1438" t="s">
        <v>2148</v>
      </c>
      <c r="K1438" t="s">
        <v>2005</v>
      </c>
      <c r="L1438" t="s">
        <v>2005</v>
      </c>
      <c r="M1438" t="s">
        <v>2014</v>
      </c>
      <c r="N1438" t="s">
        <v>4036</v>
      </c>
      <c r="O1438" t="s">
        <v>4695</v>
      </c>
      <c r="P1438" t="s">
        <v>6146</v>
      </c>
      <c r="Q1438" t="s">
        <v>4920</v>
      </c>
      <c r="R1438">
        <v>6</v>
      </c>
      <c r="S1438">
        <v>1774</v>
      </c>
      <c r="T1438">
        <v>0</v>
      </c>
      <c r="U1438">
        <v>124.02</v>
      </c>
      <c r="V1438" t="s">
        <v>42</v>
      </c>
      <c r="W1438">
        <v>140.99</v>
      </c>
      <c r="X1438" t="s">
        <v>50</v>
      </c>
      <c r="Y1438" t="s">
        <v>8728</v>
      </c>
      <c r="Z1438">
        <v>2011</v>
      </c>
      <c r="AA1438">
        <v>50</v>
      </c>
      <c r="AB1438">
        <v>24566</v>
      </c>
    </row>
    <row r="1439" spans="1:28" x14ac:dyDescent="0.2">
      <c r="A1439" t="s">
        <v>3537</v>
      </c>
      <c r="B1439" s="1">
        <v>41397</v>
      </c>
      <c r="C1439" s="1">
        <v>41401</v>
      </c>
      <c r="D1439" t="s">
        <v>28</v>
      </c>
      <c r="E1439" t="s">
        <v>3538</v>
      </c>
      <c r="F1439" t="s">
        <v>750</v>
      </c>
      <c r="G1439" t="s">
        <v>31</v>
      </c>
      <c r="H1439" t="s">
        <v>2011</v>
      </c>
      <c r="I1439" t="s">
        <v>2388</v>
      </c>
      <c r="J1439" t="s">
        <v>2811</v>
      </c>
      <c r="K1439" t="s">
        <v>2005</v>
      </c>
      <c r="L1439" t="s">
        <v>2005</v>
      </c>
      <c r="M1439" t="s">
        <v>2014</v>
      </c>
      <c r="N1439" t="s">
        <v>4036</v>
      </c>
      <c r="O1439" t="s">
        <v>4695</v>
      </c>
      <c r="P1439" t="s">
        <v>6147</v>
      </c>
      <c r="Q1439" t="s">
        <v>6148</v>
      </c>
      <c r="R1439">
        <v>9</v>
      </c>
      <c r="S1439">
        <v>1324</v>
      </c>
      <c r="T1439">
        <v>0</v>
      </c>
      <c r="U1439">
        <v>609.12</v>
      </c>
      <c r="V1439" t="s">
        <v>42</v>
      </c>
      <c r="W1439">
        <v>169.9</v>
      </c>
      <c r="X1439" t="s">
        <v>50</v>
      </c>
      <c r="Y1439" t="s">
        <v>8737</v>
      </c>
      <c r="Z1439">
        <v>2013</v>
      </c>
      <c r="AA1439">
        <v>18</v>
      </c>
      <c r="AB1439">
        <v>25297</v>
      </c>
    </row>
    <row r="1440" spans="1:28" x14ac:dyDescent="0.2">
      <c r="A1440" t="s">
        <v>6149</v>
      </c>
      <c r="B1440" s="1">
        <v>41547</v>
      </c>
      <c r="C1440" s="1">
        <v>41552</v>
      </c>
      <c r="D1440" t="s">
        <v>28</v>
      </c>
      <c r="E1440" t="s">
        <v>3959</v>
      </c>
      <c r="F1440" t="s">
        <v>3960</v>
      </c>
      <c r="G1440" t="s">
        <v>31</v>
      </c>
      <c r="H1440" t="s">
        <v>2072</v>
      </c>
      <c r="I1440" t="s">
        <v>2154</v>
      </c>
      <c r="J1440" t="s">
        <v>2155</v>
      </c>
      <c r="K1440" t="s">
        <v>1879</v>
      </c>
      <c r="L1440" t="s">
        <v>1879</v>
      </c>
      <c r="M1440" t="s">
        <v>1594</v>
      </c>
      <c r="N1440" t="s">
        <v>4036</v>
      </c>
      <c r="O1440" t="s">
        <v>4695</v>
      </c>
      <c r="P1440" t="s">
        <v>6150</v>
      </c>
      <c r="Q1440" t="s">
        <v>5016</v>
      </c>
      <c r="R1440">
        <v>5</v>
      </c>
      <c r="S1440">
        <v>1498</v>
      </c>
      <c r="T1440">
        <v>0</v>
      </c>
      <c r="U1440">
        <v>0</v>
      </c>
      <c r="V1440" t="s">
        <v>42</v>
      </c>
      <c r="W1440">
        <v>124.7</v>
      </c>
      <c r="X1440" t="s">
        <v>50</v>
      </c>
      <c r="Y1440" t="s">
        <v>8755</v>
      </c>
      <c r="Z1440">
        <v>2013</v>
      </c>
      <c r="AA1440">
        <v>40</v>
      </c>
      <c r="AB1440">
        <v>18621</v>
      </c>
    </row>
    <row r="1441" spans="1:28" x14ac:dyDescent="0.2">
      <c r="A1441" t="s">
        <v>6151</v>
      </c>
      <c r="B1441" s="1">
        <v>41653</v>
      </c>
      <c r="C1441" s="1">
        <v>41657</v>
      </c>
      <c r="D1441" t="s">
        <v>28</v>
      </c>
      <c r="E1441" t="s">
        <v>3928</v>
      </c>
      <c r="F1441" t="s">
        <v>373</v>
      </c>
      <c r="G1441" t="s">
        <v>31</v>
      </c>
      <c r="H1441" t="s">
        <v>1985</v>
      </c>
      <c r="I1441" t="s">
        <v>1986</v>
      </c>
      <c r="J1441" t="s">
        <v>6152</v>
      </c>
      <c r="K1441" t="s">
        <v>1879</v>
      </c>
      <c r="L1441" t="s">
        <v>1879</v>
      </c>
      <c r="M1441" t="s">
        <v>1988</v>
      </c>
      <c r="N1441" t="s">
        <v>4036</v>
      </c>
      <c r="O1441" t="s">
        <v>4695</v>
      </c>
      <c r="P1441" t="s">
        <v>4886</v>
      </c>
      <c r="Q1441" t="s">
        <v>4887</v>
      </c>
      <c r="R1441">
        <v>13</v>
      </c>
      <c r="S1441">
        <v>4141</v>
      </c>
      <c r="T1441">
        <v>0</v>
      </c>
      <c r="U1441">
        <v>1697.67</v>
      </c>
      <c r="V1441" t="s">
        <v>42</v>
      </c>
      <c r="W1441">
        <v>668.96</v>
      </c>
      <c r="X1441" t="s">
        <v>50</v>
      </c>
      <c r="Y1441" t="s">
        <v>8742</v>
      </c>
      <c r="Z1441">
        <v>2014</v>
      </c>
      <c r="AA1441">
        <v>3</v>
      </c>
      <c r="AB1441">
        <v>15380</v>
      </c>
    </row>
    <row r="1442" spans="1:28" x14ac:dyDescent="0.2">
      <c r="A1442" t="s">
        <v>6153</v>
      </c>
      <c r="B1442" s="1">
        <v>41689</v>
      </c>
      <c r="C1442" s="1">
        <v>41693</v>
      </c>
      <c r="D1442" t="s">
        <v>28</v>
      </c>
      <c r="E1442" t="s">
        <v>6154</v>
      </c>
      <c r="F1442" t="s">
        <v>4778</v>
      </c>
      <c r="G1442" t="s">
        <v>31</v>
      </c>
      <c r="H1442" t="s">
        <v>1940</v>
      </c>
      <c r="I1442" t="s">
        <v>1941</v>
      </c>
      <c r="J1442" t="s">
        <v>5136</v>
      </c>
      <c r="K1442" t="s">
        <v>1879</v>
      </c>
      <c r="L1442" t="s">
        <v>1879</v>
      </c>
      <c r="M1442" t="s">
        <v>1757</v>
      </c>
      <c r="N1442" t="s">
        <v>4036</v>
      </c>
      <c r="O1442" t="s">
        <v>4695</v>
      </c>
      <c r="P1442" t="s">
        <v>6155</v>
      </c>
      <c r="Q1442" t="s">
        <v>6156</v>
      </c>
      <c r="R1442">
        <v>3</v>
      </c>
      <c r="S1442">
        <v>1072</v>
      </c>
      <c r="T1442">
        <v>0</v>
      </c>
      <c r="U1442">
        <v>353.7</v>
      </c>
      <c r="V1442" t="s">
        <v>42</v>
      </c>
      <c r="W1442">
        <v>37.43</v>
      </c>
      <c r="X1442" t="s">
        <v>50</v>
      </c>
      <c r="Y1442" t="s">
        <v>8756</v>
      </c>
      <c r="Z1442">
        <v>2014</v>
      </c>
      <c r="AA1442">
        <v>8</v>
      </c>
      <c r="AB1442">
        <v>16204</v>
      </c>
    </row>
    <row r="1443" spans="1:28" x14ac:dyDescent="0.2">
      <c r="A1443" t="s">
        <v>6157</v>
      </c>
      <c r="B1443" s="1">
        <v>41886</v>
      </c>
      <c r="C1443" s="1">
        <v>41890</v>
      </c>
      <c r="D1443" t="s">
        <v>28</v>
      </c>
      <c r="E1443" t="s">
        <v>6158</v>
      </c>
      <c r="F1443" t="s">
        <v>30</v>
      </c>
      <c r="G1443" t="s">
        <v>31</v>
      </c>
      <c r="H1443" t="s">
        <v>2002</v>
      </c>
      <c r="I1443" t="s">
        <v>6034</v>
      </c>
      <c r="J1443" t="s">
        <v>6035</v>
      </c>
      <c r="K1443" t="s">
        <v>2005</v>
      </c>
      <c r="L1443" t="s">
        <v>2005</v>
      </c>
      <c r="M1443" t="s">
        <v>2006</v>
      </c>
      <c r="N1443" t="s">
        <v>4036</v>
      </c>
      <c r="O1443" t="s">
        <v>4695</v>
      </c>
      <c r="P1443" t="s">
        <v>6159</v>
      </c>
      <c r="Q1443" t="s">
        <v>4792</v>
      </c>
      <c r="R1443">
        <v>4</v>
      </c>
      <c r="S1443">
        <v>564</v>
      </c>
      <c r="T1443">
        <v>0</v>
      </c>
      <c r="U1443">
        <v>242.64</v>
      </c>
      <c r="V1443" t="s">
        <v>42</v>
      </c>
      <c r="W1443">
        <v>78.489999999999995</v>
      </c>
      <c r="X1443" t="s">
        <v>50</v>
      </c>
      <c r="Y1443" t="s">
        <v>8748</v>
      </c>
      <c r="Z1443">
        <v>2014</v>
      </c>
      <c r="AA1443">
        <v>36</v>
      </c>
      <c r="AB1443">
        <v>25174</v>
      </c>
    </row>
    <row r="1444" spans="1:28" x14ac:dyDescent="0.2">
      <c r="A1444" t="s">
        <v>6160</v>
      </c>
      <c r="B1444" s="1">
        <v>41997</v>
      </c>
      <c r="C1444" s="1">
        <v>42001</v>
      </c>
      <c r="D1444" t="s">
        <v>28</v>
      </c>
      <c r="E1444" t="s">
        <v>6161</v>
      </c>
      <c r="F1444" t="s">
        <v>1672</v>
      </c>
      <c r="G1444" t="s">
        <v>31</v>
      </c>
      <c r="H1444" t="s">
        <v>6162</v>
      </c>
      <c r="I1444" t="s">
        <v>6163</v>
      </c>
      <c r="J1444" t="s">
        <v>6164</v>
      </c>
      <c r="K1444" t="s">
        <v>2023</v>
      </c>
      <c r="L1444" t="s">
        <v>2023</v>
      </c>
      <c r="M1444" t="s">
        <v>2023</v>
      </c>
      <c r="N1444" t="s">
        <v>4036</v>
      </c>
      <c r="O1444" t="s">
        <v>4695</v>
      </c>
      <c r="P1444" t="s">
        <v>6165</v>
      </c>
      <c r="Q1444" t="s">
        <v>4849</v>
      </c>
      <c r="R1444">
        <v>6</v>
      </c>
      <c r="S1444">
        <v>1573</v>
      </c>
      <c r="T1444">
        <v>0</v>
      </c>
      <c r="U1444">
        <v>141.47999999999999</v>
      </c>
      <c r="V1444" t="s">
        <v>42</v>
      </c>
      <c r="W1444">
        <v>207.49</v>
      </c>
      <c r="X1444" t="s">
        <v>50</v>
      </c>
      <c r="Y1444" t="s">
        <v>8750</v>
      </c>
      <c r="Z1444">
        <v>2014</v>
      </c>
      <c r="AA1444">
        <v>52</v>
      </c>
      <c r="AB1444">
        <v>50693</v>
      </c>
    </row>
    <row r="1445" spans="1:28" x14ac:dyDescent="0.2">
      <c r="A1445" t="s">
        <v>6166</v>
      </c>
      <c r="B1445" s="1">
        <v>41260</v>
      </c>
      <c r="C1445" s="1">
        <v>41264</v>
      </c>
      <c r="D1445" t="s">
        <v>28</v>
      </c>
      <c r="E1445" t="s">
        <v>6167</v>
      </c>
      <c r="F1445" t="s">
        <v>512</v>
      </c>
      <c r="G1445" t="s">
        <v>246</v>
      </c>
      <c r="H1445" t="s">
        <v>1985</v>
      </c>
      <c r="I1445" t="s">
        <v>1986</v>
      </c>
      <c r="J1445" t="s">
        <v>6168</v>
      </c>
      <c r="K1445" t="s">
        <v>1879</v>
      </c>
      <c r="L1445" t="s">
        <v>1879</v>
      </c>
      <c r="M1445" t="s">
        <v>1988</v>
      </c>
      <c r="N1445" t="s">
        <v>4036</v>
      </c>
      <c r="O1445" t="s">
        <v>5091</v>
      </c>
      <c r="P1445" t="s">
        <v>6169</v>
      </c>
      <c r="Q1445" t="s">
        <v>6170</v>
      </c>
      <c r="R1445">
        <v>4</v>
      </c>
      <c r="S1445">
        <v>1249</v>
      </c>
      <c r="T1445">
        <v>0</v>
      </c>
      <c r="U1445">
        <v>249.72</v>
      </c>
      <c r="V1445" t="s">
        <v>42</v>
      </c>
      <c r="W1445">
        <v>221.58</v>
      </c>
      <c r="X1445" t="s">
        <v>50</v>
      </c>
      <c r="Y1445" t="s">
        <v>8734</v>
      </c>
      <c r="Z1445">
        <v>2012</v>
      </c>
      <c r="AA1445">
        <v>51</v>
      </c>
      <c r="AB1445">
        <v>12600</v>
      </c>
    </row>
    <row r="1446" spans="1:28" x14ac:dyDescent="0.2">
      <c r="A1446" t="s">
        <v>6171</v>
      </c>
      <c r="B1446" s="1">
        <v>41264</v>
      </c>
      <c r="C1446" s="1">
        <v>41268</v>
      </c>
      <c r="D1446" t="s">
        <v>28</v>
      </c>
      <c r="E1446" t="s">
        <v>6172</v>
      </c>
      <c r="F1446" t="s">
        <v>1296</v>
      </c>
      <c r="G1446" t="s">
        <v>262</v>
      </c>
      <c r="H1446" t="s">
        <v>2002</v>
      </c>
      <c r="I1446" t="s">
        <v>6034</v>
      </c>
      <c r="J1446" t="s">
        <v>6035</v>
      </c>
      <c r="K1446" t="s">
        <v>2005</v>
      </c>
      <c r="L1446" t="s">
        <v>2005</v>
      </c>
      <c r="M1446" t="s">
        <v>2006</v>
      </c>
      <c r="N1446" t="s">
        <v>4036</v>
      </c>
      <c r="O1446" t="s">
        <v>5091</v>
      </c>
      <c r="P1446" t="s">
        <v>6173</v>
      </c>
      <c r="Q1446" t="s">
        <v>6174</v>
      </c>
      <c r="R1446">
        <v>5</v>
      </c>
      <c r="S1446">
        <v>545</v>
      </c>
      <c r="T1446">
        <v>0</v>
      </c>
      <c r="U1446">
        <v>119.85</v>
      </c>
      <c r="V1446" t="s">
        <v>42</v>
      </c>
      <c r="W1446">
        <v>55.52</v>
      </c>
      <c r="X1446" t="s">
        <v>50</v>
      </c>
      <c r="Y1446" t="s">
        <v>8734</v>
      </c>
      <c r="Z1446">
        <v>2012</v>
      </c>
      <c r="AA1446">
        <v>51</v>
      </c>
      <c r="AB1446">
        <v>20731</v>
      </c>
    </row>
    <row r="1447" spans="1:28" x14ac:dyDescent="0.2">
      <c r="A1447" t="s">
        <v>6175</v>
      </c>
      <c r="B1447" s="1">
        <v>41429</v>
      </c>
      <c r="C1447" s="1">
        <v>41433</v>
      </c>
      <c r="D1447" t="s">
        <v>28</v>
      </c>
      <c r="E1447" t="s">
        <v>4089</v>
      </c>
      <c r="F1447" t="s">
        <v>4090</v>
      </c>
      <c r="G1447" t="s">
        <v>246</v>
      </c>
      <c r="H1447" t="s">
        <v>2190</v>
      </c>
      <c r="I1447" t="s">
        <v>5270</v>
      </c>
      <c r="J1447" t="s">
        <v>5271</v>
      </c>
      <c r="K1447" t="s">
        <v>1879</v>
      </c>
      <c r="L1447" t="s">
        <v>1879</v>
      </c>
      <c r="M1447" t="s">
        <v>1988</v>
      </c>
      <c r="N1447" t="s">
        <v>4036</v>
      </c>
      <c r="O1447" t="s">
        <v>5091</v>
      </c>
      <c r="P1447" t="s">
        <v>5228</v>
      </c>
      <c r="Q1447" t="s">
        <v>5097</v>
      </c>
      <c r="R1447">
        <v>5</v>
      </c>
      <c r="S1447">
        <v>1533</v>
      </c>
      <c r="T1447">
        <v>0</v>
      </c>
      <c r="U1447">
        <v>505.8</v>
      </c>
      <c r="V1447" t="s">
        <v>42</v>
      </c>
      <c r="W1447">
        <v>231.35</v>
      </c>
      <c r="X1447" t="s">
        <v>50</v>
      </c>
      <c r="Y1447" t="s">
        <v>8738</v>
      </c>
      <c r="Z1447">
        <v>2013</v>
      </c>
      <c r="AA1447">
        <v>23</v>
      </c>
      <c r="AB1447">
        <v>13621</v>
      </c>
    </row>
    <row r="1448" spans="1:28" x14ac:dyDescent="0.2">
      <c r="A1448" t="s">
        <v>6176</v>
      </c>
      <c r="B1448" s="1">
        <v>41911</v>
      </c>
      <c r="C1448" s="1">
        <v>41916</v>
      </c>
      <c r="D1448" t="s">
        <v>28</v>
      </c>
      <c r="E1448" t="s">
        <v>3009</v>
      </c>
      <c r="F1448" t="s">
        <v>3010</v>
      </c>
      <c r="G1448" t="s">
        <v>31</v>
      </c>
      <c r="H1448" t="s">
        <v>2241</v>
      </c>
      <c r="I1448" t="s">
        <v>2242</v>
      </c>
      <c r="J1448" t="s">
        <v>2243</v>
      </c>
      <c r="K1448" t="s">
        <v>2005</v>
      </c>
      <c r="L1448" t="s">
        <v>2005</v>
      </c>
      <c r="M1448" t="s">
        <v>2185</v>
      </c>
      <c r="N1448" t="s">
        <v>4036</v>
      </c>
      <c r="O1448" t="s">
        <v>5091</v>
      </c>
      <c r="P1448" t="s">
        <v>6177</v>
      </c>
      <c r="Q1448" t="s">
        <v>5121</v>
      </c>
      <c r="R1448">
        <v>4</v>
      </c>
      <c r="S1448">
        <v>1242</v>
      </c>
      <c r="T1448">
        <v>0</v>
      </c>
      <c r="U1448">
        <v>285.72000000000003</v>
      </c>
      <c r="V1448" t="s">
        <v>42</v>
      </c>
      <c r="W1448">
        <v>102.1</v>
      </c>
      <c r="X1448" t="s">
        <v>50</v>
      </c>
      <c r="Y1448" t="s">
        <v>8748</v>
      </c>
      <c r="Z1448">
        <v>2014</v>
      </c>
      <c r="AA1448">
        <v>40</v>
      </c>
      <c r="AB1448">
        <v>31263</v>
      </c>
    </row>
    <row r="1449" spans="1:28" x14ac:dyDescent="0.2">
      <c r="A1449" t="s">
        <v>6178</v>
      </c>
      <c r="B1449" s="1">
        <v>40802</v>
      </c>
      <c r="C1449" s="1">
        <v>40806</v>
      </c>
      <c r="D1449" t="s">
        <v>28</v>
      </c>
      <c r="E1449" t="s">
        <v>6179</v>
      </c>
      <c r="F1449" t="s">
        <v>5769</v>
      </c>
      <c r="G1449" t="s">
        <v>31</v>
      </c>
      <c r="H1449" t="s">
        <v>1985</v>
      </c>
      <c r="I1449" t="s">
        <v>1986</v>
      </c>
      <c r="J1449" t="s">
        <v>3943</v>
      </c>
      <c r="K1449" t="s">
        <v>1879</v>
      </c>
      <c r="L1449" t="s">
        <v>1879</v>
      </c>
      <c r="M1449" t="s">
        <v>1988</v>
      </c>
      <c r="N1449" t="s">
        <v>5297</v>
      </c>
      <c r="O1449" t="s">
        <v>5298</v>
      </c>
      <c r="P1449" t="s">
        <v>6180</v>
      </c>
      <c r="Q1449" t="s">
        <v>5368</v>
      </c>
      <c r="R1449">
        <v>5</v>
      </c>
      <c r="S1449">
        <v>1674</v>
      </c>
      <c r="T1449">
        <v>0</v>
      </c>
      <c r="U1449">
        <v>686.4</v>
      </c>
      <c r="V1449" t="s">
        <v>42</v>
      </c>
      <c r="W1449">
        <v>163.21</v>
      </c>
      <c r="X1449" t="s">
        <v>50</v>
      </c>
      <c r="Y1449" t="s">
        <v>8725</v>
      </c>
      <c r="Z1449">
        <v>2011</v>
      </c>
      <c r="AA1449">
        <v>38</v>
      </c>
      <c r="AB1449">
        <v>11789</v>
      </c>
    </row>
    <row r="1450" spans="1:28" x14ac:dyDescent="0.2">
      <c r="A1450" t="s">
        <v>6050</v>
      </c>
      <c r="B1450" s="1">
        <v>40822</v>
      </c>
      <c r="C1450" s="1">
        <v>40827</v>
      </c>
      <c r="D1450" t="s">
        <v>28</v>
      </c>
      <c r="E1450" t="s">
        <v>6051</v>
      </c>
      <c r="F1450" t="s">
        <v>1003</v>
      </c>
      <c r="G1450" t="s">
        <v>246</v>
      </c>
      <c r="H1450" t="s">
        <v>2241</v>
      </c>
      <c r="I1450" t="s">
        <v>2862</v>
      </c>
      <c r="J1450" t="s">
        <v>2862</v>
      </c>
      <c r="K1450" t="s">
        <v>2005</v>
      </c>
      <c r="L1450" t="s">
        <v>2005</v>
      </c>
      <c r="M1450" t="s">
        <v>2185</v>
      </c>
      <c r="N1450" t="s">
        <v>5297</v>
      </c>
      <c r="O1450" t="s">
        <v>5298</v>
      </c>
      <c r="P1450" t="s">
        <v>6181</v>
      </c>
      <c r="Q1450" t="s">
        <v>5339</v>
      </c>
      <c r="R1450">
        <v>4</v>
      </c>
      <c r="S1450">
        <v>3695</v>
      </c>
      <c r="T1450">
        <v>0</v>
      </c>
      <c r="U1450">
        <v>886.68</v>
      </c>
      <c r="V1450" t="s">
        <v>42</v>
      </c>
      <c r="W1450">
        <v>382.77</v>
      </c>
      <c r="X1450" t="s">
        <v>50</v>
      </c>
      <c r="Y1450" t="s">
        <v>8726</v>
      </c>
      <c r="Z1450">
        <v>2011</v>
      </c>
      <c r="AA1450">
        <v>41</v>
      </c>
      <c r="AB1450">
        <v>30934</v>
      </c>
    </row>
    <row r="1451" spans="1:28" x14ac:dyDescent="0.2">
      <c r="A1451" t="s">
        <v>6182</v>
      </c>
      <c r="B1451" s="1">
        <v>41013</v>
      </c>
      <c r="C1451" s="1">
        <v>41017</v>
      </c>
      <c r="D1451" t="s">
        <v>28</v>
      </c>
      <c r="E1451" t="s">
        <v>6183</v>
      </c>
      <c r="F1451" t="s">
        <v>6184</v>
      </c>
      <c r="G1451" t="s">
        <v>31</v>
      </c>
      <c r="H1451" t="s">
        <v>2241</v>
      </c>
      <c r="I1451" t="s">
        <v>4772</v>
      </c>
      <c r="J1451" t="s">
        <v>4773</v>
      </c>
      <c r="K1451" t="s">
        <v>2005</v>
      </c>
      <c r="L1451" t="s">
        <v>2005</v>
      </c>
      <c r="M1451" t="s">
        <v>2185</v>
      </c>
      <c r="N1451" t="s">
        <v>5297</v>
      </c>
      <c r="O1451" t="s">
        <v>5298</v>
      </c>
      <c r="P1451" t="s">
        <v>6185</v>
      </c>
      <c r="Q1451" t="s">
        <v>6186</v>
      </c>
      <c r="R1451">
        <v>6</v>
      </c>
      <c r="S1451">
        <v>5245</v>
      </c>
      <c r="T1451">
        <v>0</v>
      </c>
      <c r="U1451">
        <v>996.48</v>
      </c>
      <c r="V1451" t="s">
        <v>42</v>
      </c>
      <c r="W1451">
        <v>878.38</v>
      </c>
      <c r="X1451" t="s">
        <v>50</v>
      </c>
      <c r="Y1451" t="s">
        <v>8731</v>
      </c>
      <c r="Z1451">
        <v>2012</v>
      </c>
      <c r="AA1451">
        <v>15</v>
      </c>
      <c r="AB1451">
        <v>31192</v>
      </c>
    </row>
    <row r="1452" spans="1:28" x14ac:dyDescent="0.2">
      <c r="A1452" t="s">
        <v>6187</v>
      </c>
      <c r="B1452" s="1">
        <v>41156</v>
      </c>
      <c r="C1452" s="1">
        <v>41160</v>
      </c>
      <c r="D1452" t="s">
        <v>28</v>
      </c>
      <c r="E1452" t="s">
        <v>6188</v>
      </c>
      <c r="F1452" t="s">
        <v>4786</v>
      </c>
      <c r="G1452" t="s">
        <v>246</v>
      </c>
      <c r="H1452" t="s">
        <v>2027</v>
      </c>
      <c r="I1452" t="s">
        <v>6189</v>
      </c>
      <c r="J1452" t="s">
        <v>6190</v>
      </c>
      <c r="K1452" t="s">
        <v>2023</v>
      </c>
      <c r="L1452" t="s">
        <v>2023</v>
      </c>
      <c r="M1452" t="s">
        <v>2023</v>
      </c>
      <c r="N1452" t="s">
        <v>5297</v>
      </c>
      <c r="O1452" t="s">
        <v>5298</v>
      </c>
      <c r="P1452" t="s">
        <v>6191</v>
      </c>
      <c r="Q1452" t="s">
        <v>6192</v>
      </c>
      <c r="R1452">
        <v>2</v>
      </c>
      <c r="S1452">
        <v>1718</v>
      </c>
      <c r="T1452">
        <v>0</v>
      </c>
      <c r="U1452">
        <v>68.7</v>
      </c>
      <c r="V1452" t="s">
        <v>42</v>
      </c>
      <c r="W1452">
        <v>196.23</v>
      </c>
      <c r="X1452" t="s">
        <v>50</v>
      </c>
      <c r="Y1452" t="s">
        <v>8763</v>
      </c>
      <c r="Z1452">
        <v>2012</v>
      </c>
      <c r="AA1452">
        <v>36</v>
      </c>
      <c r="AB1452">
        <v>46934</v>
      </c>
    </row>
    <row r="1453" spans="1:28" x14ac:dyDescent="0.2">
      <c r="A1453" t="s">
        <v>6193</v>
      </c>
      <c r="B1453" s="1">
        <v>41297</v>
      </c>
      <c r="C1453" s="1">
        <v>41301</v>
      </c>
      <c r="D1453" t="s">
        <v>28</v>
      </c>
      <c r="E1453" t="s">
        <v>6194</v>
      </c>
      <c r="F1453" t="s">
        <v>642</v>
      </c>
      <c r="G1453" t="s">
        <v>31</v>
      </c>
      <c r="H1453" t="s">
        <v>6195</v>
      </c>
      <c r="I1453" t="s">
        <v>6196</v>
      </c>
      <c r="J1453" t="s">
        <v>6197</v>
      </c>
      <c r="K1453" t="s">
        <v>2023</v>
      </c>
      <c r="L1453" t="s">
        <v>2023</v>
      </c>
      <c r="M1453" t="s">
        <v>2023</v>
      </c>
      <c r="N1453" t="s">
        <v>5297</v>
      </c>
      <c r="O1453" t="s">
        <v>5298</v>
      </c>
      <c r="P1453" t="s">
        <v>6198</v>
      </c>
      <c r="Q1453" t="s">
        <v>6199</v>
      </c>
      <c r="R1453">
        <v>4</v>
      </c>
      <c r="S1453">
        <v>2058</v>
      </c>
      <c r="T1453">
        <v>0</v>
      </c>
      <c r="U1453">
        <v>946.68</v>
      </c>
      <c r="V1453" t="s">
        <v>42</v>
      </c>
      <c r="W1453">
        <v>393.62</v>
      </c>
      <c r="X1453" t="s">
        <v>50</v>
      </c>
      <c r="Y1453" t="s">
        <v>8753</v>
      </c>
      <c r="Z1453">
        <v>2013</v>
      </c>
      <c r="AA1453">
        <v>4</v>
      </c>
      <c r="AB1453">
        <v>41838</v>
      </c>
    </row>
    <row r="1454" spans="1:28" x14ac:dyDescent="0.2">
      <c r="A1454" t="s">
        <v>6200</v>
      </c>
      <c r="B1454" s="1">
        <v>41976</v>
      </c>
      <c r="C1454" s="1">
        <v>41980</v>
      </c>
      <c r="D1454" t="s">
        <v>28</v>
      </c>
      <c r="E1454" t="s">
        <v>6201</v>
      </c>
      <c r="F1454" t="s">
        <v>6202</v>
      </c>
      <c r="G1454" t="s">
        <v>31</v>
      </c>
      <c r="H1454" t="s">
        <v>5303</v>
      </c>
      <c r="I1454" t="s">
        <v>5304</v>
      </c>
      <c r="J1454" t="s">
        <v>5304</v>
      </c>
      <c r="K1454" t="s">
        <v>2005</v>
      </c>
      <c r="L1454" t="s">
        <v>2005</v>
      </c>
      <c r="M1454" t="s">
        <v>2006</v>
      </c>
      <c r="N1454" t="s">
        <v>5297</v>
      </c>
      <c r="O1454" t="s">
        <v>5298</v>
      </c>
      <c r="P1454" t="s">
        <v>6203</v>
      </c>
      <c r="Q1454" t="s">
        <v>6204</v>
      </c>
      <c r="R1454">
        <v>8</v>
      </c>
      <c r="S1454">
        <v>2673</v>
      </c>
      <c r="T1454">
        <v>0</v>
      </c>
      <c r="U1454">
        <v>1069.2</v>
      </c>
      <c r="V1454" t="s">
        <v>42</v>
      </c>
      <c r="W1454">
        <v>432.57</v>
      </c>
      <c r="X1454" t="s">
        <v>50</v>
      </c>
      <c r="Y1454" t="s">
        <v>8750</v>
      </c>
      <c r="Z1454">
        <v>2014</v>
      </c>
      <c r="AA1454">
        <v>49</v>
      </c>
      <c r="AB1454">
        <v>24859</v>
      </c>
    </row>
    <row r="1455" spans="1:28" x14ac:dyDescent="0.2">
      <c r="A1455" t="s">
        <v>6205</v>
      </c>
      <c r="B1455" s="1">
        <v>40603</v>
      </c>
      <c r="C1455" s="1">
        <v>40608</v>
      </c>
      <c r="D1455" t="s">
        <v>28</v>
      </c>
      <c r="E1455" t="s">
        <v>6206</v>
      </c>
      <c r="F1455" t="s">
        <v>390</v>
      </c>
      <c r="G1455" t="s">
        <v>246</v>
      </c>
      <c r="H1455" t="s">
        <v>1985</v>
      </c>
      <c r="I1455" t="s">
        <v>1986</v>
      </c>
      <c r="J1455" t="s">
        <v>6207</v>
      </c>
      <c r="K1455" t="s">
        <v>1879</v>
      </c>
      <c r="L1455" t="s">
        <v>1879</v>
      </c>
      <c r="M1455" t="s">
        <v>1988</v>
      </c>
      <c r="N1455" t="s">
        <v>5297</v>
      </c>
      <c r="O1455" t="s">
        <v>5423</v>
      </c>
      <c r="P1455" t="s">
        <v>6208</v>
      </c>
      <c r="Q1455" t="s">
        <v>5472</v>
      </c>
      <c r="R1455">
        <v>3</v>
      </c>
      <c r="S1455">
        <v>1314</v>
      </c>
      <c r="T1455">
        <v>0</v>
      </c>
      <c r="U1455">
        <v>341.73</v>
      </c>
      <c r="V1455" t="s">
        <v>42</v>
      </c>
      <c r="W1455">
        <v>150.4</v>
      </c>
      <c r="X1455" t="s">
        <v>50</v>
      </c>
      <c r="Y1455" t="s">
        <v>8759</v>
      </c>
      <c r="Z1455">
        <v>2011</v>
      </c>
      <c r="AA1455">
        <v>10</v>
      </c>
      <c r="AB1455">
        <v>13130</v>
      </c>
    </row>
    <row r="1456" spans="1:28" x14ac:dyDescent="0.2">
      <c r="A1456" t="s">
        <v>6209</v>
      </c>
      <c r="B1456" s="1">
        <v>40851</v>
      </c>
      <c r="C1456" s="1">
        <v>40855</v>
      </c>
      <c r="D1456" t="s">
        <v>28</v>
      </c>
      <c r="E1456" t="s">
        <v>6210</v>
      </c>
      <c r="F1456" t="s">
        <v>1661</v>
      </c>
      <c r="G1456" t="s">
        <v>262</v>
      </c>
      <c r="H1456" t="s">
        <v>6211</v>
      </c>
      <c r="I1456" t="s">
        <v>6212</v>
      </c>
      <c r="J1456" t="s">
        <v>6213</v>
      </c>
      <c r="K1456" t="s">
        <v>1950</v>
      </c>
      <c r="L1456" t="s">
        <v>1950</v>
      </c>
      <c r="M1456" t="s">
        <v>2060</v>
      </c>
      <c r="N1456" t="s">
        <v>5297</v>
      </c>
      <c r="O1456" t="s">
        <v>5423</v>
      </c>
      <c r="P1456" t="s">
        <v>5665</v>
      </c>
      <c r="Q1456" t="s">
        <v>5666</v>
      </c>
      <c r="R1456">
        <v>5</v>
      </c>
      <c r="S1456">
        <v>1381</v>
      </c>
      <c r="T1456">
        <v>0</v>
      </c>
      <c r="U1456">
        <v>303.7</v>
      </c>
      <c r="V1456" t="s">
        <v>42</v>
      </c>
      <c r="W1456">
        <v>261.262</v>
      </c>
      <c r="X1456" t="s">
        <v>50</v>
      </c>
      <c r="Y1456" t="s">
        <v>8727</v>
      </c>
      <c r="Z1456">
        <v>2011</v>
      </c>
      <c r="AA1456">
        <v>45</v>
      </c>
      <c r="AB1456">
        <v>8859</v>
      </c>
    </row>
    <row r="1457" spans="1:28" x14ac:dyDescent="0.2">
      <c r="A1457" t="s">
        <v>3438</v>
      </c>
      <c r="B1457" s="1">
        <v>41774</v>
      </c>
      <c r="C1457" s="1">
        <v>41779</v>
      </c>
      <c r="D1457" t="s">
        <v>28</v>
      </c>
      <c r="E1457" t="s">
        <v>3439</v>
      </c>
      <c r="F1457" t="s">
        <v>558</v>
      </c>
      <c r="G1457" t="s">
        <v>262</v>
      </c>
      <c r="H1457" t="s">
        <v>2840</v>
      </c>
      <c r="I1457" t="s">
        <v>3192</v>
      </c>
      <c r="J1457" t="s">
        <v>3193</v>
      </c>
      <c r="K1457" t="s">
        <v>2023</v>
      </c>
      <c r="L1457" t="s">
        <v>2023</v>
      </c>
      <c r="M1457" t="s">
        <v>2023</v>
      </c>
      <c r="N1457" t="s">
        <v>5297</v>
      </c>
      <c r="O1457" t="s">
        <v>5423</v>
      </c>
      <c r="P1457" t="s">
        <v>6214</v>
      </c>
      <c r="Q1457" t="s">
        <v>5742</v>
      </c>
      <c r="R1457">
        <v>2</v>
      </c>
      <c r="S1457">
        <v>877</v>
      </c>
      <c r="T1457">
        <v>0</v>
      </c>
      <c r="U1457">
        <v>394.62</v>
      </c>
      <c r="V1457" t="s">
        <v>42</v>
      </c>
      <c r="W1457">
        <v>85.18</v>
      </c>
      <c r="X1457" t="s">
        <v>50</v>
      </c>
      <c r="Y1457" t="s">
        <v>8744</v>
      </c>
      <c r="Z1457">
        <v>2014</v>
      </c>
      <c r="AA1457">
        <v>20</v>
      </c>
      <c r="AB1457">
        <v>47279</v>
      </c>
    </row>
    <row r="1458" spans="1:28" x14ac:dyDescent="0.2">
      <c r="A1458" t="s">
        <v>6215</v>
      </c>
      <c r="B1458" s="1">
        <v>41808</v>
      </c>
      <c r="C1458" s="1">
        <v>41812</v>
      </c>
      <c r="D1458" t="s">
        <v>28</v>
      </c>
      <c r="E1458" t="s">
        <v>6216</v>
      </c>
      <c r="F1458" t="s">
        <v>1181</v>
      </c>
      <c r="G1458" t="s">
        <v>262</v>
      </c>
      <c r="H1458" t="s">
        <v>2256</v>
      </c>
      <c r="I1458" t="s">
        <v>6217</v>
      </c>
      <c r="J1458" t="s">
        <v>6218</v>
      </c>
      <c r="K1458" t="s">
        <v>2005</v>
      </c>
      <c r="L1458" t="s">
        <v>2005</v>
      </c>
      <c r="M1458" t="s">
        <v>2112</v>
      </c>
      <c r="N1458" t="s">
        <v>5297</v>
      </c>
      <c r="O1458" t="s">
        <v>5423</v>
      </c>
      <c r="P1458" t="s">
        <v>6219</v>
      </c>
      <c r="Q1458" t="s">
        <v>6220</v>
      </c>
      <c r="R1458">
        <v>6</v>
      </c>
      <c r="S1458">
        <v>864</v>
      </c>
      <c r="T1458">
        <v>0</v>
      </c>
      <c r="U1458">
        <v>0</v>
      </c>
      <c r="V1458" t="s">
        <v>42</v>
      </c>
      <c r="W1458">
        <v>76.989999999999995</v>
      </c>
      <c r="X1458" t="s">
        <v>50</v>
      </c>
      <c r="Y1458" t="s">
        <v>8745</v>
      </c>
      <c r="Z1458">
        <v>2014</v>
      </c>
      <c r="AA1458">
        <v>25</v>
      </c>
      <c r="AB1458">
        <v>24284</v>
      </c>
    </row>
    <row r="1459" spans="1:28" x14ac:dyDescent="0.2">
      <c r="A1459" t="s">
        <v>6221</v>
      </c>
      <c r="B1459" s="1">
        <v>41914</v>
      </c>
      <c r="C1459" s="1">
        <v>41918</v>
      </c>
      <c r="D1459" t="s">
        <v>28</v>
      </c>
      <c r="E1459" t="s">
        <v>6222</v>
      </c>
      <c r="F1459" t="s">
        <v>1448</v>
      </c>
      <c r="G1459" t="s">
        <v>262</v>
      </c>
      <c r="H1459" t="s">
        <v>2011</v>
      </c>
      <c r="I1459" t="s">
        <v>4303</v>
      </c>
      <c r="J1459" t="s">
        <v>6223</v>
      </c>
      <c r="K1459" t="s">
        <v>2005</v>
      </c>
      <c r="L1459" t="s">
        <v>2005</v>
      </c>
      <c r="M1459" t="s">
        <v>2014</v>
      </c>
      <c r="N1459" t="s">
        <v>5297</v>
      </c>
      <c r="O1459" t="s">
        <v>5423</v>
      </c>
      <c r="P1459" t="s">
        <v>6224</v>
      </c>
      <c r="Q1459" t="s">
        <v>6225</v>
      </c>
      <c r="R1459">
        <v>5</v>
      </c>
      <c r="S1459">
        <v>1828</v>
      </c>
      <c r="T1459">
        <v>0</v>
      </c>
      <c r="U1459">
        <v>438.75</v>
      </c>
      <c r="V1459" t="s">
        <v>42</v>
      </c>
      <c r="W1459">
        <v>191.76</v>
      </c>
      <c r="X1459" t="s">
        <v>50</v>
      </c>
      <c r="Y1459" t="s">
        <v>8749</v>
      </c>
      <c r="Z1459">
        <v>2014</v>
      </c>
      <c r="AA1459">
        <v>40</v>
      </c>
      <c r="AB1459">
        <v>26542</v>
      </c>
    </row>
    <row r="1460" spans="1:28" x14ac:dyDescent="0.2">
      <c r="A1460" t="s">
        <v>6226</v>
      </c>
      <c r="B1460" s="1">
        <v>40633</v>
      </c>
      <c r="C1460" s="1">
        <v>40637</v>
      </c>
      <c r="D1460" t="s">
        <v>28</v>
      </c>
      <c r="E1460" t="s">
        <v>6227</v>
      </c>
      <c r="F1460" t="s">
        <v>3504</v>
      </c>
      <c r="G1460" t="s">
        <v>31</v>
      </c>
      <c r="H1460" t="s">
        <v>1985</v>
      </c>
      <c r="I1460" t="s">
        <v>1986</v>
      </c>
      <c r="J1460" t="s">
        <v>6228</v>
      </c>
      <c r="K1460" t="s">
        <v>1879</v>
      </c>
      <c r="L1460" t="s">
        <v>1879</v>
      </c>
      <c r="M1460" t="s">
        <v>1988</v>
      </c>
      <c r="N1460" t="s">
        <v>5297</v>
      </c>
      <c r="O1460" t="s">
        <v>5423</v>
      </c>
      <c r="P1460" t="s">
        <v>6229</v>
      </c>
      <c r="Q1460" t="s">
        <v>5541</v>
      </c>
      <c r="R1460">
        <v>6</v>
      </c>
      <c r="S1460">
        <v>2624</v>
      </c>
      <c r="T1460">
        <v>0</v>
      </c>
      <c r="U1460">
        <v>446.04</v>
      </c>
      <c r="V1460" t="s">
        <v>42</v>
      </c>
      <c r="W1460">
        <v>359.28</v>
      </c>
      <c r="X1460" t="s">
        <v>50</v>
      </c>
      <c r="Y1460" t="s">
        <v>8759</v>
      </c>
      <c r="Z1460">
        <v>2011</v>
      </c>
      <c r="AA1460">
        <v>14</v>
      </c>
      <c r="AB1460">
        <v>10365</v>
      </c>
    </row>
    <row r="1461" spans="1:28" x14ac:dyDescent="0.2">
      <c r="A1461" t="s">
        <v>6230</v>
      </c>
      <c r="B1461" s="1">
        <v>40809</v>
      </c>
      <c r="C1461" s="1">
        <v>40814</v>
      </c>
      <c r="D1461" t="s">
        <v>28</v>
      </c>
      <c r="E1461" t="s">
        <v>6231</v>
      </c>
      <c r="F1461" t="s">
        <v>821</v>
      </c>
      <c r="G1461" t="s">
        <v>31</v>
      </c>
      <c r="H1461" t="s">
        <v>2315</v>
      </c>
      <c r="I1461" t="s">
        <v>5739</v>
      </c>
      <c r="J1461" t="s">
        <v>6232</v>
      </c>
      <c r="K1461" t="s">
        <v>1950</v>
      </c>
      <c r="L1461" t="s">
        <v>1950</v>
      </c>
      <c r="M1461" t="s">
        <v>1594</v>
      </c>
      <c r="N1461" t="s">
        <v>5297</v>
      </c>
      <c r="O1461" t="s">
        <v>5423</v>
      </c>
      <c r="P1461" t="s">
        <v>6233</v>
      </c>
      <c r="Q1461" t="s">
        <v>5489</v>
      </c>
      <c r="R1461">
        <v>4</v>
      </c>
      <c r="S1461">
        <v>1107</v>
      </c>
      <c r="T1461">
        <v>0</v>
      </c>
      <c r="U1461">
        <v>420.72</v>
      </c>
      <c r="V1461" t="s">
        <v>42</v>
      </c>
      <c r="W1461">
        <v>105.33799999999999</v>
      </c>
      <c r="X1461" t="s">
        <v>50</v>
      </c>
      <c r="Y1461" t="s">
        <v>8725</v>
      </c>
      <c r="Z1461">
        <v>2011</v>
      </c>
      <c r="AA1461">
        <v>39</v>
      </c>
      <c r="AB1461">
        <v>2910</v>
      </c>
    </row>
    <row r="1462" spans="1:28" x14ac:dyDescent="0.2">
      <c r="A1462" t="s">
        <v>6234</v>
      </c>
      <c r="B1462" s="1">
        <v>40843</v>
      </c>
      <c r="C1462" s="1">
        <v>40847</v>
      </c>
      <c r="D1462" t="s">
        <v>28</v>
      </c>
      <c r="E1462" t="s">
        <v>6235</v>
      </c>
      <c r="F1462" t="s">
        <v>1566</v>
      </c>
      <c r="G1462" t="s">
        <v>31</v>
      </c>
      <c r="H1462" t="s">
        <v>2057</v>
      </c>
      <c r="I1462" t="s">
        <v>6236</v>
      </c>
      <c r="J1462" t="s">
        <v>6237</v>
      </c>
      <c r="K1462" t="s">
        <v>1950</v>
      </c>
      <c r="L1462" t="s">
        <v>1950</v>
      </c>
      <c r="M1462" t="s">
        <v>2060</v>
      </c>
      <c r="N1462" t="s">
        <v>5297</v>
      </c>
      <c r="O1462" t="s">
        <v>5423</v>
      </c>
      <c r="P1462" t="s">
        <v>5428</v>
      </c>
      <c r="Q1462" t="s">
        <v>5429</v>
      </c>
      <c r="R1462">
        <v>8</v>
      </c>
      <c r="S1462">
        <v>2191</v>
      </c>
      <c r="T1462">
        <v>0</v>
      </c>
      <c r="U1462">
        <v>1073.44</v>
      </c>
      <c r="V1462" t="s">
        <v>42</v>
      </c>
      <c r="W1462">
        <v>88.73</v>
      </c>
      <c r="X1462" t="s">
        <v>50</v>
      </c>
      <c r="Y1462" t="s">
        <v>8726</v>
      </c>
      <c r="Z1462">
        <v>2011</v>
      </c>
      <c r="AA1462">
        <v>44</v>
      </c>
      <c r="AB1462">
        <v>911</v>
      </c>
    </row>
    <row r="1463" spans="1:28" x14ac:dyDescent="0.2">
      <c r="A1463" t="s">
        <v>6238</v>
      </c>
      <c r="B1463" s="1">
        <v>40859</v>
      </c>
      <c r="C1463" s="1">
        <v>40863</v>
      </c>
      <c r="D1463" t="s">
        <v>28</v>
      </c>
      <c r="E1463" t="s">
        <v>6239</v>
      </c>
      <c r="F1463" t="s">
        <v>6240</v>
      </c>
      <c r="G1463" t="s">
        <v>31</v>
      </c>
      <c r="H1463" t="s">
        <v>6241</v>
      </c>
      <c r="I1463" t="s">
        <v>6242</v>
      </c>
      <c r="J1463" t="s">
        <v>6243</v>
      </c>
      <c r="K1463" t="s">
        <v>1979</v>
      </c>
      <c r="L1463" t="s">
        <v>1979</v>
      </c>
      <c r="M1463" t="s">
        <v>1979</v>
      </c>
      <c r="N1463" t="s">
        <v>5297</v>
      </c>
      <c r="O1463" t="s">
        <v>5423</v>
      </c>
      <c r="P1463" t="s">
        <v>6244</v>
      </c>
      <c r="Q1463" t="s">
        <v>5489</v>
      </c>
      <c r="R1463">
        <v>4</v>
      </c>
      <c r="S1463">
        <v>1661</v>
      </c>
      <c r="T1463">
        <v>0</v>
      </c>
      <c r="U1463">
        <v>83.04</v>
      </c>
      <c r="V1463" t="s">
        <v>42</v>
      </c>
      <c r="W1463">
        <v>244.07</v>
      </c>
      <c r="X1463" t="s">
        <v>50</v>
      </c>
      <c r="Y1463" t="s">
        <v>8727</v>
      </c>
      <c r="Z1463">
        <v>2011</v>
      </c>
      <c r="AA1463">
        <v>46</v>
      </c>
      <c r="AB1463">
        <v>41965</v>
      </c>
    </row>
    <row r="1464" spans="1:28" x14ac:dyDescent="0.2">
      <c r="A1464" t="s">
        <v>6245</v>
      </c>
      <c r="B1464" s="1">
        <v>40945</v>
      </c>
      <c r="C1464" s="1">
        <v>40950</v>
      </c>
      <c r="D1464" t="s">
        <v>28</v>
      </c>
      <c r="E1464" t="s">
        <v>6246</v>
      </c>
      <c r="F1464" t="s">
        <v>6247</v>
      </c>
      <c r="G1464" t="s">
        <v>31</v>
      </c>
      <c r="H1464" t="s">
        <v>2256</v>
      </c>
      <c r="I1464" t="s">
        <v>3946</v>
      </c>
      <c r="J1464" t="s">
        <v>6248</v>
      </c>
      <c r="K1464" t="s">
        <v>2005</v>
      </c>
      <c r="L1464" t="s">
        <v>2005</v>
      </c>
      <c r="M1464" t="s">
        <v>2112</v>
      </c>
      <c r="N1464" t="s">
        <v>5297</v>
      </c>
      <c r="O1464" t="s">
        <v>5423</v>
      </c>
      <c r="P1464" t="s">
        <v>5474</v>
      </c>
      <c r="Q1464" t="s">
        <v>5475</v>
      </c>
      <c r="R1464">
        <v>7</v>
      </c>
      <c r="S1464">
        <v>2738</v>
      </c>
      <c r="T1464">
        <v>0</v>
      </c>
      <c r="U1464">
        <v>301.14</v>
      </c>
      <c r="V1464" t="s">
        <v>42</v>
      </c>
      <c r="W1464">
        <v>136.46</v>
      </c>
      <c r="X1464" t="s">
        <v>50</v>
      </c>
      <c r="Y1464" t="s">
        <v>8729</v>
      </c>
      <c r="Z1464">
        <v>2012</v>
      </c>
      <c r="AA1464">
        <v>6</v>
      </c>
      <c r="AB1464">
        <v>20955</v>
      </c>
    </row>
    <row r="1465" spans="1:28" x14ac:dyDescent="0.2">
      <c r="A1465" t="s">
        <v>6249</v>
      </c>
      <c r="B1465" s="1">
        <v>41076</v>
      </c>
      <c r="C1465" s="1">
        <v>41080</v>
      </c>
      <c r="D1465" t="s">
        <v>28</v>
      </c>
      <c r="E1465" t="s">
        <v>6250</v>
      </c>
      <c r="F1465" t="s">
        <v>102</v>
      </c>
      <c r="G1465" t="s">
        <v>31</v>
      </c>
      <c r="H1465" t="s">
        <v>2072</v>
      </c>
      <c r="I1465" t="s">
        <v>2154</v>
      </c>
      <c r="J1465" t="s">
        <v>4166</v>
      </c>
      <c r="K1465" t="s">
        <v>1879</v>
      </c>
      <c r="L1465" t="s">
        <v>1879</v>
      </c>
      <c r="M1465" t="s">
        <v>1594</v>
      </c>
      <c r="N1465" t="s">
        <v>5297</v>
      </c>
      <c r="O1465" t="s">
        <v>5423</v>
      </c>
      <c r="P1465" t="s">
        <v>6251</v>
      </c>
      <c r="Q1465" t="s">
        <v>5505</v>
      </c>
      <c r="R1465">
        <v>7</v>
      </c>
      <c r="S1465">
        <v>2546</v>
      </c>
      <c r="T1465">
        <v>0</v>
      </c>
      <c r="U1465">
        <v>381.78</v>
      </c>
      <c r="V1465" t="s">
        <v>42</v>
      </c>
      <c r="W1465">
        <v>256.7</v>
      </c>
      <c r="X1465" t="s">
        <v>50</v>
      </c>
      <c r="Y1465" t="s">
        <v>8765</v>
      </c>
      <c r="Z1465">
        <v>2012</v>
      </c>
      <c r="AA1465">
        <v>24</v>
      </c>
      <c r="AB1465">
        <v>12118</v>
      </c>
    </row>
    <row r="1466" spans="1:28" x14ac:dyDescent="0.2">
      <c r="A1466" t="s">
        <v>6252</v>
      </c>
      <c r="B1466" s="1">
        <v>41209</v>
      </c>
      <c r="C1466" s="1">
        <v>41213</v>
      </c>
      <c r="D1466" t="s">
        <v>28</v>
      </c>
      <c r="E1466" t="s">
        <v>6253</v>
      </c>
      <c r="F1466" t="s">
        <v>2828</v>
      </c>
      <c r="G1466" t="s">
        <v>31</v>
      </c>
      <c r="H1466" t="s">
        <v>2072</v>
      </c>
      <c r="I1466" t="s">
        <v>2548</v>
      </c>
      <c r="J1466" t="s">
        <v>2549</v>
      </c>
      <c r="K1466" t="s">
        <v>1879</v>
      </c>
      <c r="L1466" t="s">
        <v>1879</v>
      </c>
      <c r="M1466" t="s">
        <v>1594</v>
      </c>
      <c r="N1466" t="s">
        <v>5297</v>
      </c>
      <c r="O1466" t="s">
        <v>5423</v>
      </c>
      <c r="P1466" t="s">
        <v>6254</v>
      </c>
      <c r="Q1466" t="s">
        <v>5643</v>
      </c>
      <c r="R1466">
        <v>8</v>
      </c>
      <c r="S1466">
        <v>1363</v>
      </c>
      <c r="T1466">
        <v>0</v>
      </c>
      <c r="U1466">
        <v>81.599999999999994</v>
      </c>
      <c r="V1466" t="s">
        <v>42</v>
      </c>
      <c r="W1466">
        <v>108.25</v>
      </c>
      <c r="X1466" t="s">
        <v>50</v>
      </c>
      <c r="Y1466" t="s">
        <v>8761</v>
      </c>
      <c r="Z1466">
        <v>2012</v>
      </c>
      <c r="AA1466">
        <v>43</v>
      </c>
      <c r="AB1466">
        <v>10627</v>
      </c>
    </row>
    <row r="1467" spans="1:28" x14ac:dyDescent="0.2">
      <c r="A1467" t="s">
        <v>6255</v>
      </c>
      <c r="B1467" s="1">
        <v>41690</v>
      </c>
      <c r="C1467" s="1">
        <v>41694</v>
      </c>
      <c r="D1467" t="s">
        <v>28</v>
      </c>
      <c r="E1467" t="s">
        <v>6256</v>
      </c>
      <c r="F1467" t="s">
        <v>5970</v>
      </c>
      <c r="G1467" t="s">
        <v>31</v>
      </c>
      <c r="H1467" t="s">
        <v>1976</v>
      </c>
      <c r="I1467" t="s">
        <v>1977</v>
      </c>
      <c r="J1467" t="s">
        <v>6257</v>
      </c>
      <c r="K1467" t="s">
        <v>1979</v>
      </c>
      <c r="L1467" t="s">
        <v>1979</v>
      </c>
      <c r="M1467" t="s">
        <v>1979</v>
      </c>
      <c r="N1467" t="s">
        <v>5297</v>
      </c>
      <c r="O1467" t="s">
        <v>5423</v>
      </c>
      <c r="P1467" t="s">
        <v>6258</v>
      </c>
      <c r="Q1467" t="s">
        <v>5790</v>
      </c>
      <c r="R1467">
        <v>8</v>
      </c>
      <c r="S1467">
        <v>1127</v>
      </c>
      <c r="T1467">
        <v>0</v>
      </c>
      <c r="U1467">
        <v>225.36</v>
      </c>
      <c r="V1467" t="s">
        <v>42</v>
      </c>
      <c r="W1467">
        <v>138.49</v>
      </c>
      <c r="X1467" t="s">
        <v>50</v>
      </c>
      <c r="Y1467" t="s">
        <v>8756</v>
      </c>
      <c r="Z1467">
        <v>2014</v>
      </c>
      <c r="AA1467">
        <v>8</v>
      </c>
      <c r="AB1467">
        <v>44836</v>
      </c>
    </row>
    <row r="1468" spans="1:28" x14ac:dyDescent="0.2">
      <c r="A1468" t="s">
        <v>6259</v>
      </c>
      <c r="B1468" s="1">
        <v>41813</v>
      </c>
      <c r="C1468" s="1">
        <v>41817</v>
      </c>
      <c r="D1468" t="s">
        <v>28</v>
      </c>
      <c r="E1468" t="s">
        <v>5809</v>
      </c>
      <c r="F1468" t="s">
        <v>2861</v>
      </c>
      <c r="G1468" t="s">
        <v>31</v>
      </c>
      <c r="H1468" t="s">
        <v>2840</v>
      </c>
      <c r="I1468" t="s">
        <v>5036</v>
      </c>
      <c r="J1468" t="s">
        <v>5036</v>
      </c>
      <c r="K1468" t="s">
        <v>2023</v>
      </c>
      <c r="L1468" t="s">
        <v>2023</v>
      </c>
      <c r="M1468" t="s">
        <v>2023</v>
      </c>
      <c r="N1468" t="s">
        <v>5297</v>
      </c>
      <c r="O1468" t="s">
        <v>5423</v>
      </c>
      <c r="P1468" t="s">
        <v>6260</v>
      </c>
      <c r="Q1468" t="s">
        <v>5719</v>
      </c>
      <c r="R1468">
        <v>6</v>
      </c>
      <c r="S1468">
        <v>1180</v>
      </c>
      <c r="T1468">
        <v>0</v>
      </c>
      <c r="U1468">
        <v>519.29999999999995</v>
      </c>
      <c r="V1468" t="s">
        <v>42</v>
      </c>
      <c r="W1468">
        <v>142.51</v>
      </c>
      <c r="X1468" t="s">
        <v>50</v>
      </c>
      <c r="Y1468" t="s">
        <v>8745</v>
      </c>
      <c r="Z1468">
        <v>2014</v>
      </c>
      <c r="AA1468">
        <v>26</v>
      </c>
      <c r="AB1468">
        <v>43027</v>
      </c>
    </row>
    <row r="1469" spans="1:28" x14ac:dyDescent="0.2">
      <c r="A1469" t="s">
        <v>6261</v>
      </c>
      <c r="B1469" s="1">
        <v>41880</v>
      </c>
      <c r="C1469" s="1">
        <v>41884</v>
      </c>
      <c r="D1469" t="s">
        <v>28</v>
      </c>
      <c r="E1469" t="s">
        <v>6262</v>
      </c>
      <c r="F1469" t="s">
        <v>6263</v>
      </c>
      <c r="G1469" t="s">
        <v>31</v>
      </c>
      <c r="H1469" t="s">
        <v>2072</v>
      </c>
      <c r="I1469" t="s">
        <v>6264</v>
      </c>
      <c r="J1469" t="s">
        <v>6265</v>
      </c>
      <c r="K1469" t="s">
        <v>1879</v>
      </c>
      <c r="L1469" t="s">
        <v>1879</v>
      </c>
      <c r="M1469" t="s">
        <v>1594</v>
      </c>
      <c r="N1469" t="s">
        <v>5297</v>
      </c>
      <c r="O1469" t="s">
        <v>5423</v>
      </c>
      <c r="P1469" t="s">
        <v>6266</v>
      </c>
      <c r="Q1469" t="s">
        <v>6267</v>
      </c>
      <c r="R1469">
        <v>7</v>
      </c>
      <c r="S1469">
        <v>1217</v>
      </c>
      <c r="T1469">
        <v>0</v>
      </c>
      <c r="U1469">
        <v>304.08</v>
      </c>
      <c r="V1469" t="s">
        <v>42</v>
      </c>
      <c r="W1469">
        <v>155.61000000000001</v>
      </c>
      <c r="X1469" t="s">
        <v>50</v>
      </c>
      <c r="Y1469" t="s">
        <v>8747</v>
      </c>
      <c r="Z1469">
        <v>2014</v>
      </c>
      <c r="AA1469">
        <v>35</v>
      </c>
      <c r="AB1469">
        <v>18634</v>
      </c>
    </row>
    <row r="1470" spans="1:28" x14ac:dyDescent="0.2">
      <c r="A1470" t="s">
        <v>6268</v>
      </c>
      <c r="B1470" s="1">
        <v>41888</v>
      </c>
      <c r="C1470" s="1">
        <v>41892</v>
      </c>
      <c r="D1470" t="s">
        <v>28</v>
      </c>
      <c r="E1470" t="s">
        <v>6269</v>
      </c>
      <c r="F1470" t="s">
        <v>6270</v>
      </c>
      <c r="G1470" t="s">
        <v>31</v>
      </c>
      <c r="H1470" t="s">
        <v>1985</v>
      </c>
      <c r="I1470" t="s">
        <v>1986</v>
      </c>
      <c r="J1470" t="s">
        <v>6271</v>
      </c>
      <c r="K1470" t="s">
        <v>1879</v>
      </c>
      <c r="L1470" t="s">
        <v>1879</v>
      </c>
      <c r="M1470" t="s">
        <v>1988</v>
      </c>
      <c r="N1470" t="s">
        <v>5297</v>
      </c>
      <c r="O1470" t="s">
        <v>5423</v>
      </c>
      <c r="P1470" t="s">
        <v>6272</v>
      </c>
      <c r="Q1470" t="s">
        <v>5535</v>
      </c>
      <c r="R1470">
        <v>3</v>
      </c>
      <c r="S1470">
        <v>1240</v>
      </c>
      <c r="T1470">
        <v>0</v>
      </c>
      <c r="U1470">
        <v>223.11</v>
      </c>
      <c r="V1470" t="s">
        <v>42</v>
      </c>
      <c r="W1470">
        <v>88.04</v>
      </c>
      <c r="X1470" t="s">
        <v>50</v>
      </c>
      <c r="Y1470" t="s">
        <v>8748</v>
      </c>
      <c r="Z1470">
        <v>2014</v>
      </c>
      <c r="AA1470">
        <v>36</v>
      </c>
      <c r="AB1470">
        <v>18617</v>
      </c>
    </row>
    <row r="1471" spans="1:28" x14ac:dyDescent="0.2">
      <c r="A1471" t="s">
        <v>6273</v>
      </c>
      <c r="B1471" s="1">
        <v>41915</v>
      </c>
      <c r="C1471" s="1">
        <v>41920</v>
      </c>
      <c r="D1471" t="s">
        <v>28</v>
      </c>
      <c r="E1471" t="s">
        <v>5022</v>
      </c>
      <c r="F1471" t="s">
        <v>5023</v>
      </c>
      <c r="G1471" t="s">
        <v>31</v>
      </c>
      <c r="H1471" t="s">
        <v>2582</v>
      </c>
      <c r="I1471" t="s">
        <v>6274</v>
      </c>
      <c r="J1471" t="s">
        <v>6275</v>
      </c>
      <c r="K1471" t="s">
        <v>2023</v>
      </c>
      <c r="L1471" t="s">
        <v>2023</v>
      </c>
      <c r="M1471" t="s">
        <v>2023</v>
      </c>
      <c r="N1471" t="s">
        <v>5297</v>
      </c>
      <c r="O1471" t="s">
        <v>5423</v>
      </c>
      <c r="P1471" t="s">
        <v>5785</v>
      </c>
      <c r="Q1471" t="s">
        <v>5579</v>
      </c>
      <c r="R1471">
        <v>2</v>
      </c>
      <c r="S1471">
        <v>727</v>
      </c>
      <c r="T1471">
        <v>0</v>
      </c>
      <c r="U1471">
        <v>319.74</v>
      </c>
      <c r="V1471" t="s">
        <v>42</v>
      </c>
      <c r="W1471">
        <v>15.87</v>
      </c>
      <c r="X1471" t="s">
        <v>50</v>
      </c>
      <c r="Y1471" t="s">
        <v>8749</v>
      </c>
      <c r="Z1471">
        <v>2014</v>
      </c>
      <c r="AA1471">
        <v>40</v>
      </c>
      <c r="AB1471">
        <v>43462</v>
      </c>
    </row>
    <row r="1472" spans="1:28" x14ac:dyDescent="0.2">
      <c r="A1472" t="s">
        <v>6276</v>
      </c>
      <c r="B1472" s="1">
        <v>41921</v>
      </c>
      <c r="C1472" s="1">
        <v>41925</v>
      </c>
      <c r="D1472" t="s">
        <v>28</v>
      </c>
      <c r="E1472" t="s">
        <v>6277</v>
      </c>
      <c r="F1472" t="s">
        <v>6278</v>
      </c>
      <c r="G1472" t="s">
        <v>31</v>
      </c>
      <c r="H1472" t="s">
        <v>2011</v>
      </c>
      <c r="I1472" t="s">
        <v>3968</v>
      </c>
      <c r="J1472" t="s">
        <v>3968</v>
      </c>
      <c r="K1472" t="s">
        <v>2005</v>
      </c>
      <c r="L1472" t="s">
        <v>2005</v>
      </c>
      <c r="M1472" t="s">
        <v>2014</v>
      </c>
      <c r="N1472" t="s">
        <v>5297</v>
      </c>
      <c r="O1472" t="s">
        <v>5423</v>
      </c>
      <c r="P1472" t="s">
        <v>5581</v>
      </c>
      <c r="Q1472" t="s">
        <v>5489</v>
      </c>
      <c r="R1472">
        <v>7</v>
      </c>
      <c r="S1472">
        <v>2906</v>
      </c>
      <c r="T1472">
        <v>0</v>
      </c>
      <c r="U1472">
        <v>1220.52</v>
      </c>
      <c r="V1472" t="s">
        <v>42</v>
      </c>
      <c r="W1472">
        <v>216.07</v>
      </c>
      <c r="X1472" t="s">
        <v>50</v>
      </c>
      <c r="Y1472" t="s">
        <v>8749</v>
      </c>
      <c r="Z1472">
        <v>2014</v>
      </c>
      <c r="AA1472">
        <v>41</v>
      </c>
      <c r="AB1472">
        <v>28056</v>
      </c>
    </row>
    <row r="1473" spans="1:28" x14ac:dyDescent="0.2">
      <c r="A1473" t="s">
        <v>6200</v>
      </c>
      <c r="B1473" s="1">
        <v>41976</v>
      </c>
      <c r="C1473" s="1">
        <v>41980</v>
      </c>
      <c r="D1473" t="s">
        <v>28</v>
      </c>
      <c r="E1473" t="s">
        <v>6201</v>
      </c>
      <c r="F1473" t="s">
        <v>6202</v>
      </c>
      <c r="G1473" t="s">
        <v>31</v>
      </c>
      <c r="H1473" t="s">
        <v>5303</v>
      </c>
      <c r="I1473" t="s">
        <v>5304</v>
      </c>
      <c r="J1473" t="s">
        <v>5304</v>
      </c>
      <c r="K1473" t="s">
        <v>2005</v>
      </c>
      <c r="L1473" t="s">
        <v>2005</v>
      </c>
      <c r="M1473" t="s">
        <v>2006</v>
      </c>
      <c r="N1473" t="s">
        <v>5297</v>
      </c>
      <c r="O1473" t="s">
        <v>5423</v>
      </c>
      <c r="P1473" t="s">
        <v>6279</v>
      </c>
      <c r="Q1473" t="s">
        <v>6280</v>
      </c>
      <c r="R1473">
        <v>4</v>
      </c>
      <c r="S1473">
        <v>1559</v>
      </c>
      <c r="T1473">
        <v>0</v>
      </c>
      <c r="U1473">
        <v>405.36</v>
      </c>
      <c r="V1473" t="s">
        <v>42</v>
      </c>
      <c r="W1473">
        <v>193.56</v>
      </c>
      <c r="X1473" t="s">
        <v>50</v>
      </c>
      <c r="Y1473" t="s">
        <v>8750</v>
      </c>
      <c r="Z1473">
        <v>2014</v>
      </c>
      <c r="AA1473">
        <v>49</v>
      </c>
      <c r="AB1473">
        <v>24862</v>
      </c>
    </row>
    <row r="1474" spans="1:28" x14ac:dyDescent="0.2">
      <c r="A1474" t="s">
        <v>6281</v>
      </c>
      <c r="B1474" s="1">
        <v>42003</v>
      </c>
      <c r="C1474" s="1">
        <v>42007</v>
      </c>
      <c r="D1474" t="s">
        <v>28</v>
      </c>
      <c r="E1474" t="s">
        <v>6282</v>
      </c>
      <c r="F1474" t="s">
        <v>5019</v>
      </c>
      <c r="G1474" t="s">
        <v>31</v>
      </c>
      <c r="H1474" t="s">
        <v>2315</v>
      </c>
      <c r="I1474" t="s">
        <v>6283</v>
      </c>
      <c r="J1474" t="s">
        <v>6284</v>
      </c>
      <c r="K1474" t="s">
        <v>1950</v>
      </c>
      <c r="L1474" t="s">
        <v>1950</v>
      </c>
      <c r="M1474" t="s">
        <v>1594</v>
      </c>
      <c r="N1474" t="s">
        <v>5297</v>
      </c>
      <c r="O1474" t="s">
        <v>5423</v>
      </c>
      <c r="P1474" t="s">
        <v>6285</v>
      </c>
      <c r="Q1474" t="s">
        <v>6286</v>
      </c>
      <c r="R1474">
        <v>7</v>
      </c>
      <c r="S1474">
        <v>1831</v>
      </c>
      <c r="T1474">
        <v>0</v>
      </c>
      <c r="U1474">
        <v>768.88</v>
      </c>
      <c r="V1474" t="s">
        <v>42</v>
      </c>
      <c r="W1474">
        <v>155.85400000000001</v>
      </c>
      <c r="X1474" t="s">
        <v>50</v>
      </c>
      <c r="Y1474" t="s">
        <v>8750</v>
      </c>
      <c r="Z1474">
        <v>2014</v>
      </c>
      <c r="AA1474">
        <v>53</v>
      </c>
      <c r="AB1474">
        <v>1253</v>
      </c>
    </row>
    <row r="1475" spans="1:28" x14ac:dyDescent="0.2">
      <c r="A1475" t="s">
        <v>6287</v>
      </c>
      <c r="B1475" s="1">
        <v>40847</v>
      </c>
      <c r="C1475" s="1">
        <v>40851</v>
      </c>
      <c r="D1475" t="s">
        <v>28</v>
      </c>
      <c r="E1475" t="s">
        <v>6288</v>
      </c>
      <c r="F1475" t="s">
        <v>6289</v>
      </c>
      <c r="G1475" t="s">
        <v>262</v>
      </c>
      <c r="H1475" t="s">
        <v>3435</v>
      </c>
      <c r="I1475" t="s">
        <v>6290</v>
      </c>
      <c r="J1475" t="s">
        <v>6291</v>
      </c>
      <c r="K1475" t="s">
        <v>1979</v>
      </c>
      <c r="L1475" t="s">
        <v>1979</v>
      </c>
      <c r="M1475" t="s">
        <v>1979</v>
      </c>
      <c r="N1475" t="s">
        <v>5297</v>
      </c>
      <c r="O1475" t="s">
        <v>5816</v>
      </c>
      <c r="P1475" t="s">
        <v>6292</v>
      </c>
      <c r="Q1475" t="s">
        <v>6293</v>
      </c>
      <c r="R1475">
        <v>6</v>
      </c>
      <c r="S1475">
        <v>993</v>
      </c>
      <c r="T1475">
        <v>0</v>
      </c>
      <c r="U1475">
        <v>357.48</v>
      </c>
      <c r="V1475" t="s">
        <v>42</v>
      </c>
      <c r="W1475">
        <v>99.17</v>
      </c>
      <c r="X1475" t="s">
        <v>50</v>
      </c>
      <c r="Y1475" t="s">
        <v>8726</v>
      </c>
      <c r="Z1475">
        <v>2011</v>
      </c>
      <c r="AA1475">
        <v>45</v>
      </c>
      <c r="AB1475">
        <v>51080</v>
      </c>
    </row>
    <row r="1476" spans="1:28" x14ac:dyDescent="0.2">
      <c r="A1476" t="s">
        <v>6294</v>
      </c>
      <c r="B1476" s="1">
        <v>41117</v>
      </c>
      <c r="C1476" s="1">
        <v>41121</v>
      </c>
      <c r="D1476" t="s">
        <v>28</v>
      </c>
      <c r="E1476" t="s">
        <v>6295</v>
      </c>
      <c r="F1476" t="s">
        <v>4115</v>
      </c>
      <c r="G1476" t="s">
        <v>262</v>
      </c>
      <c r="H1476" t="s">
        <v>2315</v>
      </c>
      <c r="I1476" t="s">
        <v>4315</v>
      </c>
      <c r="J1476" t="s">
        <v>4316</v>
      </c>
      <c r="K1476" t="s">
        <v>1950</v>
      </c>
      <c r="L1476" t="s">
        <v>1950</v>
      </c>
      <c r="M1476" t="s">
        <v>1594</v>
      </c>
      <c r="N1476" t="s">
        <v>5297</v>
      </c>
      <c r="O1476" t="s">
        <v>5816</v>
      </c>
      <c r="P1476" t="s">
        <v>6296</v>
      </c>
      <c r="Q1476" t="s">
        <v>5999</v>
      </c>
      <c r="R1476">
        <v>5</v>
      </c>
      <c r="S1476">
        <v>1532</v>
      </c>
      <c r="T1476">
        <v>0</v>
      </c>
      <c r="U1476">
        <v>444.3</v>
      </c>
      <c r="V1476" t="s">
        <v>42</v>
      </c>
      <c r="W1476">
        <v>157.40600000000001</v>
      </c>
      <c r="X1476" t="s">
        <v>50</v>
      </c>
      <c r="Y1476" t="s">
        <v>8769</v>
      </c>
      <c r="Z1476">
        <v>2012</v>
      </c>
      <c r="AA1476">
        <v>30</v>
      </c>
      <c r="AB1476">
        <v>6638</v>
      </c>
    </row>
    <row r="1477" spans="1:28" x14ac:dyDescent="0.2">
      <c r="A1477" t="s">
        <v>6297</v>
      </c>
      <c r="B1477" s="1">
        <v>41141</v>
      </c>
      <c r="C1477" s="1">
        <v>41145</v>
      </c>
      <c r="D1477" t="s">
        <v>28</v>
      </c>
      <c r="E1477" t="s">
        <v>6298</v>
      </c>
      <c r="F1477" t="s">
        <v>661</v>
      </c>
      <c r="G1477" t="s">
        <v>31</v>
      </c>
      <c r="H1477" t="s">
        <v>1985</v>
      </c>
      <c r="I1477" t="s">
        <v>1986</v>
      </c>
      <c r="J1477" t="s">
        <v>6299</v>
      </c>
      <c r="K1477" t="s">
        <v>1879</v>
      </c>
      <c r="L1477" t="s">
        <v>1879</v>
      </c>
      <c r="M1477" t="s">
        <v>1988</v>
      </c>
      <c r="N1477" t="s">
        <v>5297</v>
      </c>
      <c r="O1477" t="s">
        <v>5816</v>
      </c>
      <c r="P1477" t="s">
        <v>6300</v>
      </c>
      <c r="Q1477" t="s">
        <v>5896</v>
      </c>
      <c r="R1477">
        <v>7</v>
      </c>
      <c r="S1477">
        <v>3315</v>
      </c>
      <c r="T1477">
        <v>0</v>
      </c>
      <c r="U1477">
        <v>961.38</v>
      </c>
      <c r="V1477" t="s">
        <v>42</v>
      </c>
      <c r="W1477">
        <v>254.92</v>
      </c>
      <c r="X1477" t="s">
        <v>50</v>
      </c>
      <c r="Y1477" t="s">
        <v>8732</v>
      </c>
      <c r="Z1477">
        <v>2012</v>
      </c>
      <c r="AA1477">
        <v>34</v>
      </c>
      <c r="AB1477">
        <v>17414</v>
      </c>
    </row>
    <row r="1478" spans="1:28" x14ac:dyDescent="0.2">
      <c r="A1478" t="s">
        <v>6301</v>
      </c>
      <c r="B1478" s="1">
        <v>41186</v>
      </c>
      <c r="C1478" s="1">
        <v>41191</v>
      </c>
      <c r="D1478" t="s">
        <v>28</v>
      </c>
      <c r="E1478" t="s">
        <v>6302</v>
      </c>
      <c r="F1478" t="s">
        <v>6303</v>
      </c>
      <c r="G1478" t="s">
        <v>31</v>
      </c>
      <c r="H1478" t="s">
        <v>2256</v>
      </c>
      <c r="I1478" t="s">
        <v>2555</v>
      </c>
      <c r="J1478" t="s">
        <v>4183</v>
      </c>
      <c r="K1478" t="s">
        <v>2005</v>
      </c>
      <c r="L1478" t="s">
        <v>2005</v>
      </c>
      <c r="M1478" t="s">
        <v>2112</v>
      </c>
      <c r="N1478" t="s">
        <v>5297</v>
      </c>
      <c r="O1478" t="s">
        <v>5816</v>
      </c>
      <c r="P1478" t="s">
        <v>6304</v>
      </c>
      <c r="Q1478" t="s">
        <v>6305</v>
      </c>
      <c r="R1478">
        <v>6</v>
      </c>
      <c r="S1478">
        <v>2756</v>
      </c>
      <c r="T1478">
        <v>0</v>
      </c>
      <c r="U1478">
        <v>413.28</v>
      </c>
      <c r="V1478" t="s">
        <v>42</v>
      </c>
      <c r="W1478">
        <v>369.4</v>
      </c>
      <c r="X1478" t="s">
        <v>50</v>
      </c>
      <c r="Y1478" t="s">
        <v>8761</v>
      </c>
      <c r="Z1478">
        <v>2012</v>
      </c>
      <c r="AA1478">
        <v>40</v>
      </c>
      <c r="AB1478">
        <v>21995</v>
      </c>
    </row>
    <row r="1479" spans="1:28" x14ac:dyDescent="0.2">
      <c r="A1479" t="s">
        <v>6306</v>
      </c>
      <c r="B1479" s="1">
        <v>41199</v>
      </c>
      <c r="C1479" s="1">
        <v>41203</v>
      </c>
      <c r="D1479" t="s">
        <v>28</v>
      </c>
      <c r="E1479" t="s">
        <v>6307</v>
      </c>
      <c r="F1479" t="s">
        <v>5237</v>
      </c>
      <c r="G1479" t="s">
        <v>31</v>
      </c>
      <c r="H1479" t="s">
        <v>2057</v>
      </c>
      <c r="I1479" t="s">
        <v>5514</v>
      </c>
      <c r="J1479" t="s">
        <v>5514</v>
      </c>
      <c r="K1479" t="s">
        <v>1950</v>
      </c>
      <c r="L1479" t="s">
        <v>1950</v>
      </c>
      <c r="M1479" t="s">
        <v>2060</v>
      </c>
      <c r="N1479" t="s">
        <v>5297</v>
      </c>
      <c r="O1479" t="s">
        <v>5816</v>
      </c>
      <c r="P1479" t="s">
        <v>6308</v>
      </c>
      <c r="Q1479" t="s">
        <v>5849</v>
      </c>
      <c r="R1479">
        <v>9</v>
      </c>
      <c r="S1479">
        <v>2818</v>
      </c>
      <c r="T1479">
        <v>0</v>
      </c>
      <c r="U1479">
        <v>225.36</v>
      </c>
      <c r="V1479" t="s">
        <v>42</v>
      </c>
      <c r="W1479">
        <v>289.51499999999999</v>
      </c>
      <c r="X1479" t="s">
        <v>50</v>
      </c>
      <c r="Y1479" t="s">
        <v>8761</v>
      </c>
      <c r="Z1479">
        <v>2012</v>
      </c>
      <c r="AA1479">
        <v>42</v>
      </c>
      <c r="AB1479">
        <v>6019</v>
      </c>
    </row>
    <row r="1480" spans="1:28" x14ac:dyDescent="0.2">
      <c r="A1480" t="s">
        <v>6309</v>
      </c>
      <c r="B1480" s="1">
        <v>41248</v>
      </c>
      <c r="C1480" s="1">
        <v>41253</v>
      </c>
      <c r="D1480" t="s">
        <v>28</v>
      </c>
      <c r="E1480" t="s">
        <v>6310</v>
      </c>
      <c r="F1480" t="s">
        <v>1556</v>
      </c>
      <c r="G1480" t="s">
        <v>262</v>
      </c>
      <c r="H1480" t="s">
        <v>2256</v>
      </c>
      <c r="I1480" t="s">
        <v>2498</v>
      </c>
      <c r="J1480" t="s">
        <v>2824</v>
      </c>
      <c r="K1480" t="s">
        <v>2005</v>
      </c>
      <c r="L1480" t="s">
        <v>2005</v>
      </c>
      <c r="M1480" t="s">
        <v>2112</v>
      </c>
      <c r="N1480" t="s">
        <v>5297</v>
      </c>
      <c r="O1480" t="s">
        <v>5816</v>
      </c>
      <c r="P1480" t="s">
        <v>5971</v>
      </c>
      <c r="Q1480" t="s">
        <v>5855</v>
      </c>
      <c r="R1480">
        <v>4</v>
      </c>
      <c r="S1480">
        <v>1870</v>
      </c>
      <c r="T1480">
        <v>0</v>
      </c>
      <c r="U1480">
        <v>878.76</v>
      </c>
      <c r="V1480" t="s">
        <v>42</v>
      </c>
      <c r="W1480">
        <v>169.79</v>
      </c>
      <c r="X1480" t="s">
        <v>50</v>
      </c>
      <c r="Y1480" t="s">
        <v>8734</v>
      </c>
      <c r="Z1480">
        <v>2012</v>
      </c>
      <c r="AA1480">
        <v>49</v>
      </c>
      <c r="AB1480">
        <v>28710</v>
      </c>
    </row>
    <row r="1481" spans="1:28" x14ac:dyDescent="0.2">
      <c r="A1481" t="s">
        <v>6311</v>
      </c>
      <c r="B1481" s="1">
        <v>41429</v>
      </c>
      <c r="C1481" s="1">
        <v>41433</v>
      </c>
      <c r="D1481" t="s">
        <v>28</v>
      </c>
      <c r="E1481" t="s">
        <v>6312</v>
      </c>
      <c r="F1481" t="s">
        <v>661</v>
      </c>
      <c r="G1481" t="s">
        <v>31</v>
      </c>
      <c r="H1481" t="s">
        <v>2011</v>
      </c>
      <c r="I1481" t="s">
        <v>6313</v>
      </c>
      <c r="J1481" t="s">
        <v>6314</v>
      </c>
      <c r="K1481" t="s">
        <v>2005</v>
      </c>
      <c r="L1481" t="s">
        <v>2005</v>
      </c>
      <c r="M1481" t="s">
        <v>2014</v>
      </c>
      <c r="N1481" t="s">
        <v>5297</v>
      </c>
      <c r="O1481" t="s">
        <v>5816</v>
      </c>
      <c r="P1481" t="s">
        <v>6315</v>
      </c>
      <c r="Q1481" t="s">
        <v>6316</v>
      </c>
      <c r="R1481">
        <v>5</v>
      </c>
      <c r="S1481">
        <v>471</v>
      </c>
      <c r="T1481">
        <v>0</v>
      </c>
      <c r="U1481">
        <v>216.6</v>
      </c>
      <c r="V1481" t="s">
        <v>42</v>
      </c>
      <c r="W1481">
        <v>26.39</v>
      </c>
      <c r="X1481" t="s">
        <v>50</v>
      </c>
      <c r="Y1481" t="s">
        <v>8738</v>
      </c>
      <c r="Z1481">
        <v>2013</v>
      </c>
      <c r="AA1481">
        <v>23</v>
      </c>
      <c r="AB1481">
        <v>24308</v>
      </c>
    </row>
    <row r="1482" spans="1:28" x14ac:dyDescent="0.2">
      <c r="A1482" t="s">
        <v>3469</v>
      </c>
      <c r="B1482" s="1">
        <v>41445</v>
      </c>
      <c r="C1482" s="1">
        <v>41449</v>
      </c>
      <c r="D1482" t="s">
        <v>28</v>
      </c>
      <c r="E1482" t="s">
        <v>3470</v>
      </c>
      <c r="F1482" t="s">
        <v>1505</v>
      </c>
      <c r="G1482" t="s">
        <v>246</v>
      </c>
      <c r="H1482" t="s">
        <v>2582</v>
      </c>
      <c r="I1482" t="s">
        <v>3471</v>
      </c>
      <c r="J1482" t="s">
        <v>3471</v>
      </c>
      <c r="K1482" t="s">
        <v>2023</v>
      </c>
      <c r="L1482" t="s">
        <v>2023</v>
      </c>
      <c r="M1482" t="s">
        <v>2023</v>
      </c>
      <c r="N1482" t="s">
        <v>5297</v>
      </c>
      <c r="O1482" t="s">
        <v>5816</v>
      </c>
      <c r="P1482" t="s">
        <v>5860</v>
      </c>
      <c r="Q1482" t="s">
        <v>5861</v>
      </c>
      <c r="R1482">
        <v>4</v>
      </c>
      <c r="S1482">
        <v>1904</v>
      </c>
      <c r="T1482">
        <v>0</v>
      </c>
      <c r="U1482">
        <v>761.76</v>
      </c>
      <c r="V1482" t="s">
        <v>42</v>
      </c>
      <c r="W1482">
        <v>153.87</v>
      </c>
      <c r="X1482" t="s">
        <v>50</v>
      </c>
      <c r="Y1482" t="s">
        <v>8738</v>
      </c>
      <c r="Z1482">
        <v>2013</v>
      </c>
      <c r="AA1482">
        <v>25</v>
      </c>
      <c r="AB1482">
        <v>43333</v>
      </c>
    </row>
    <row r="1483" spans="1:28" x14ac:dyDescent="0.2">
      <c r="A1483" t="s">
        <v>6317</v>
      </c>
      <c r="B1483" s="1">
        <v>41556</v>
      </c>
      <c r="C1483" s="1">
        <v>41560</v>
      </c>
      <c r="D1483" t="s">
        <v>28</v>
      </c>
      <c r="E1483" t="s">
        <v>6318</v>
      </c>
      <c r="F1483" t="s">
        <v>6319</v>
      </c>
      <c r="G1483" t="s">
        <v>31</v>
      </c>
      <c r="H1483" t="s">
        <v>2315</v>
      </c>
      <c r="I1483" t="s">
        <v>2316</v>
      </c>
      <c r="J1483" t="s">
        <v>6093</v>
      </c>
      <c r="K1483" t="s">
        <v>1950</v>
      </c>
      <c r="L1483" t="s">
        <v>1950</v>
      </c>
      <c r="M1483" t="s">
        <v>1594</v>
      </c>
      <c r="N1483" t="s">
        <v>5297</v>
      </c>
      <c r="O1483" t="s">
        <v>5816</v>
      </c>
      <c r="P1483" t="s">
        <v>6320</v>
      </c>
      <c r="Q1483" t="s">
        <v>6321</v>
      </c>
      <c r="R1483">
        <v>5</v>
      </c>
      <c r="S1483">
        <v>592</v>
      </c>
      <c r="T1483">
        <v>0</v>
      </c>
      <c r="U1483">
        <v>35.5</v>
      </c>
      <c r="V1483" t="s">
        <v>42</v>
      </c>
      <c r="W1483">
        <v>73.171000000000006</v>
      </c>
      <c r="X1483" t="s">
        <v>50</v>
      </c>
      <c r="Y1483" t="s">
        <v>8740</v>
      </c>
      <c r="Z1483">
        <v>2013</v>
      </c>
      <c r="AA1483">
        <v>41</v>
      </c>
      <c r="AB1483">
        <v>7976</v>
      </c>
    </row>
    <row r="1484" spans="1:28" x14ac:dyDescent="0.2">
      <c r="A1484" t="s">
        <v>6322</v>
      </c>
      <c r="B1484" s="1">
        <v>41657</v>
      </c>
      <c r="C1484" s="1">
        <v>41662</v>
      </c>
      <c r="D1484" t="s">
        <v>28</v>
      </c>
      <c r="E1484" t="s">
        <v>6323</v>
      </c>
      <c r="F1484" t="s">
        <v>6324</v>
      </c>
      <c r="G1484" t="s">
        <v>31</v>
      </c>
      <c r="H1484" t="s">
        <v>2011</v>
      </c>
      <c r="I1484" t="s">
        <v>2212</v>
      </c>
      <c r="J1484" t="s">
        <v>3153</v>
      </c>
      <c r="K1484" t="s">
        <v>2005</v>
      </c>
      <c r="L1484" t="s">
        <v>2005</v>
      </c>
      <c r="M1484" t="s">
        <v>2014</v>
      </c>
      <c r="N1484" t="s">
        <v>5297</v>
      </c>
      <c r="O1484" t="s">
        <v>5816</v>
      </c>
      <c r="P1484" t="s">
        <v>5954</v>
      </c>
      <c r="Q1484" t="s">
        <v>5912</v>
      </c>
      <c r="R1484">
        <v>11</v>
      </c>
      <c r="S1484">
        <v>5049</v>
      </c>
      <c r="T1484">
        <v>0</v>
      </c>
      <c r="U1484">
        <v>656.37</v>
      </c>
      <c r="V1484" t="s">
        <v>42</v>
      </c>
      <c r="W1484">
        <v>595.5</v>
      </c>
      <c r="X1484" t="s">
        <v>50</v>
      </c>
      <c r="Y1484" t="s">
        <v>8742</v>
      </c>
      <c r="Z1484">
        <v>2014</v>
      </c>
      <c r="AA1484">
        <v>3</v>
      </c>
      <c r="AB1484">
        <v>25314</v>
      </c>
    </row>
    <row r="1485" spans="1:28" x14ac:dyDescent="0.2">
      <c r="A1485" t="s">
        <v>6325</v>
      </c>
      <c r="B1485" s="1">
        <v>41669</v>
      </c>
      <c r="C1485" s="1">
        <v>41673</v>
      </c>
      <c r="D1485" t="s">
        <v>28</v>
      </c>
      <c r="E1485" t="s">
        <v>6326</v>
      </c>
      <c r="F1485" t="s">
        <v>802</v>
      </c>
      <c r="G1485" t="s">
        <v>246</v>
      </c>
      <c r="H1485" t="s">
        <v>2011</v>
      </c>
      <c r="I1485" t="s">
        <v>3968</v>
      </c>
      <c r="J1485" t="s">
        <v>3968</v>
      </c>
      <c r="K1485" t="s">
        <v>2005</v>
      </c>
      <c r="L1485" t="s">
        <v>2005</v>
      </c>
      <c r="M1485" t="s">
        <v>2014</v>
      </c>
      <c r="N1485" t="s">
        <v>5297</v>
      </c>
      <c r="O1485" t="s">
        <v>5816</v>
      </c>
      <c r="P1485" t="s">
        <v>5939</v>
      </c>
      <c r="Q1485" t="s">
        <v>5867</v>
      </c>
      <c r="R1485">
        <v>5</v>
      </c>
      <c r="S1485">
        <v>2301</v>
      </c>
      <c r="T1485">
        <v>0</v>
      </c>
      <c r="U1485">
        <v>91.95</v>
      </c>
      <c r="V1485" t="s">
        <v>42</v>
      </c>
      <c r="W1485">
        <v>313.45</v>
      </c>
      <c r="X1485" t="s">
        <v>50</v>
      </c>
      <c r="Y1485" t="s">
        <v>8742</v>
      </c>
      <c r="Z1485">
        <v>2014</v>
      </c>
      <c r="AA1485">
        <v>5</v>
      </c>
      <c r="AB1485">
        <v>27537</v>
      </c>
    </row>
    <row r="1486" spans="1:28" x14ac:dyDescent="0.2">
      <c r="A1486" t="s">
        <v>6327</v>
      </c>
      <c r="B1486" s="1">
        <v>41907</v>
      </c>
      <c r="C1486" s="1">
        <v>41911</v>
      </c>
      <c r="D1486" t="s">
        <v>28</v>
      </c>
      <c r="E1486" t="s">
        <v>6328</v>
      </c>
      <c r="F1486" t="s">
        <v>1793</v>
      </c>
      <c r="G1486" t="s">
        <v>262</v>
      </c>
      <c r="H1486" t="s">
        <v>2915</v>
      </c>
      <c r="I1486" t="s">
        <v>3205</v>
      </c>
      <c r="J1486" t="s">
        <v>6329</v>
      </c>
      <c r="K1486" t="s">
        <v>1950</v>
      </c>
      <c r="L1486" t="s">
        <v>1950</v>
      </c>
      <c r="M1486" t="s">
        <v>1594</v>
      </c>
      <c r="N1486" t="s">
        <v>5297</v>
      </c>
      <c r="O1486" t="s">
        <v>5816</v>
      </c>
      <c r="P1486" t="s">
        <v>6330</v>
      </c>
      <c r="Q1486" t="s">
        <v>6331</v>
      </c>
      <c r="R1486">
        <v>7</v>
      </c>
      <c r="S1486">
        <v>784</v>
      </c>
      <c r="T1486">
        <v>0</v>
      </c>
      <c r="U1486">
        <v>31.22</v>
      </c>
      <c r="V1486" t="s">
        <v>42</v>
      </c>
      <c r="W1486">
        <v>82.117000000000004</v>
      </c>
      <c r="X1486" t="s">
        <v>50</v>
      </c>
      <c r="Y1486" t="s">
        <v>8748</v>
      </c>
      <c r="Z1486">
        <v>2014</v>
      </c>
      <c r="AA1486">
        <v>39</v>
      </c>
      <c r="AB1486">
        <v>4645</v>
      </c>
    </row>
    <row r="1487" spans="1:28" x14ac:dyDescent="0.2">
      <c r="A1487" t="s">
        <v>6332</v>
      </c>
      <c r="B1487" s="1">
        <v>41654</v>
      </c>
      <c r="C1487" s="1">
        <v>41658</v>
      </c>
      <c r="D1487" t="s">
        <v>28</v>
      </c>
      <c r="E1487" t="s">
        <v>6333</v>
      </c>
      <c r="F1487" t="s">
        <v>1140</v>
      </c>
      <c r="G1487" t="s">
        <v>31</v>
      </c>
      <c r="H1487" t="s">
        <v>2027</v>
      </c>
      <c r="I1487" t="s">
        <v>3169</v>
      </c>
      <c r="J1487" t="s">
        <v>6334</v>
      </c>
      <c r="K1487" t="s">
        <v>2023</v>
      </c>
      <c r="L1487" t="s">
        <v>2023</v>
      </c>
      <c r="M1487" t="s">
        <v>2023</v>
      </c>
      <c r="N1487" t="s">
        <v>5297</v>
      </c>
      <c r="O1487" t="s">
        <v>6019</v>
      </c>
      <c r="P1487" t="s">
        <v>6335</v>
      </c>
      <c r="Q1487" t="s">
        <v>6336</v>
      </c>
      <c r="R1487">
        <v>8</v>
      </c>
      <c r="S1487">
        <v>878</v>
      </c>
      <c r="T1487">
        <v>0</v>
      </c>
      <c r="U1487">
        <v>280.8</v>
      </c>
      <c r="V1487" t="s">
        <v>42</v>
      </c>
      <c r="W1487">
        <v>119.14</v>
      </c>
      <c r="X1487" t="s">
        <v>50</v>
      </c>
      <c r="Y1487" t="s">
        <v>8742</v>
      </c>
      <c r="Z1487">
        <v>2014</v>
      </c>
      <c r="AA1487">
        <v>3</v>
      </c>
      <c r="AB1487">
        <v>48560</v>
      </c>
    </row>
    <row r="1488" spans="1:28" x14ac:dyDescent="0.2">
      <c r="A1488" t="s">
        <v>6337</v>
      </c>
      <c r="B1488" s="1">
        <v>40813</v>
      </c>
      <c r="C1488" s="1">
        <v>40819</v>
      </c>
      <c r="D1488" t="s">
        <v>148</v>
      </c>
      <c r="E1488" t="s">
        <v>2084</v>
      </c>
      <c r="F1488" t="s">
        <v>276</v>
      </c>
      <c r="G1488" t="s">
        <v>262</v>
      </c>
      <c r="H1488" t="s">
        <v>3435</v>
      </c>
      <c r="I1488" t="s">
        <v>6338</v>
      </c>
      <c r="J1488" t="s">
        <v>6339</v>
      </c>
      <c r="K1488" t="s">
        <v>1979</v>
      </c>
      <c r="L1488" t="s">
        <v>1979</v>
      </c>
      <c r="M1488" t="s">
        <v>1979</v>
      </c>
      <c r="N1488" t="s">
        <v>4036</v>
      </c>
      <c r="O1488" t="s">
        <v>5091</v>
      </c>
      <c r="P1488" t="s">
        <v>6340</v>
      </c>
      <c r="Q1488" t="s">
        <v>5191</v>
      </c>
      <c r="R1488">
        <v>4</v>
      </c>
      <c r="S1488">
        <v>1254</v>
      </c>
      <c r="T1488">
        <v>0</v>
      </c>
      <c r="U1488">
        <v>200.52</v>
      </c>
      <c r="V1488" t="s">
        <v>42</v>
      </c>
      <c r="W1488">
        <v>234.11</v>
      </c>
      <c r="X1488" t="s">
        <v>50</v>
      </c>
      <c r="Y1488" t="s">
        <v>8725</v>
      </c>
      <c r="Z1488">
        <v>2011</v>
      </c>
      <c r="AA1488">
        <v>40</v>
      </c>
      <c r="AB1488">
        <v>50056</v>
      </c>
    </row>
    <row r="1489" spans="1:28" x14ac:dyDescent="0.2">
      <c r="A1489" t="s">
        <v>6341</v>
      </c>
      <c r="B1489" s="1">
        <v>40857</v>
      </c>
      <c r="C1489" s="1">
        <v>40864</v>
      </c>
      <c r="D1489" t="s">
        <v>148</v>
      </c>
      <c r="E1489" t="s">
        <v>1919</v>
      </c>
      <c r="F1489" t="s">
        <v>1632</v>
      </c>
      <c r="G1489" t="s">
        <v>262</v>
      </c>
      <c r="H1489" t="s">
        <v>1940</v>
      </c>
      <c r="I1489" t="s">
        <v>1941</v>
      </c>
      <c r="J1489" t="s">
        <v>4484</v>
      </c>
      <c r="K1489" t="s">
        <v>1879</v>
      </c>
      <c r="L1489" t="s">
        <v>1879</v>
      </c>
      <c r="M1489" t="s">
        <v>1757</v>
      </c>
      <c r="N1489" t="s">
        <v>4036</v>
      </c>
      <c r="O1489" t="s">
        <v>5091</v>
      </c>
      <c r="P1489" t="s">
        <v>6342</v>
      </c>
      <c r="Q1489" t="s">
        <v>6343</v>
      </c>
      <c r="R1489">
        <v>5</v>
      </c>
      <c r="S1489">
        <v>432</v>
      </c>
      <c r="T1489">
        <v>0</v>
      </c>
      <c r="U1489">
        <v>181.2</v>
      </c>
      <c r="V1489" t="s">
        <v>42</v>
      </c>
      <c r="W1489">
        <v>54.9</v>
      </c>
      <c r="X1489" t="s">
        <v>50</v>
      </c>
      <c r="Y1489" t="s">
        <v>8727</v>
      </c>
      <c r="Z1489">
        <v>2011</v>
      </c>
      <c r="AA1489">
        <v>46</v>
      </c>
      <c r="AB1489">
        <v>15494</v>
      </c>
    </row>
    <row r="1490" spans="1:28" x14ac:dyDescent="0.2">
      <c r="A1490" t="s">
        <v>6344</v>
      </c>
      <c r="B1490" s="1">
        <v>41072</v>
      </c>
      <c r="C1490" s="1">
        <v>41078</v>
      </c>
      <c r="D1490" t="s">
        <v>148</v>
      </c>
      <c r="E1490" t="s">
        <v>6345</v>
      </c>
      <c r="F1490" t="s">
        <v>884</v>
      </c>
      <c r="G1490" t="s">
        <v>31</v>
      </c>
      <c r="H1490" t="s">
        <v>2352</v>
      </c>
      <c r="I1490" t="s">
        <v>5784</v>
      </c>
      <c r="J1490" t="s">
        <v>5784</v>
      </c>
      <c r="K1490" t="s">
        <v>1979</v>
      </c>
      <c r="L1490" t="s">
        <v>1979</v>
      </c>
      <c r="M1490" t="s">
        <v>1979</v>
      </c>
      <c r="N1490" t="s">
        <v>4036</v>
      </c>
      <c r="O1490" t="s">
        <v>5091</v>
      </c>
      <c r="P1490" t="s">
        <v>6346</v>
      </c>
      <c r="Q1490" t="s">
        <v>6347</v>
      </c>
      <c r="R1490">
        <v>8</v>
      </c>
      <c r="S1490">
        <v>967</v>
      </c>
      <c r="T1490">
        <v>0</v>
      </c>
      <c r="U1490">
        <v>251.28</v>
      </c>
      <c r="V1490" t="s">
        <v>42</v>
      </c>
      <c r="W1490">
        <v>91.24</v>
      </c>
      <c r="X1490" t="s">
        <v>50</v>
      </c>
      <c r="Y1490" t="s">
        <v>8765</v>
      </c>
      <c r="Z1490">
        <v>2012</v>
      </c>
      <c r="AA1490">
        <v>24</v>
      </c>
      <c r="AB1490">
        <v>41867</v>
      </c>
    </row>
    <row r="1491" spans="1:28" x14ac:dyDescent="0.2">
      <c r="A1491" t="s">
        <v>6348</v>
      </c>
      <c r="B1491" s="1">
        <v>41240</v>
      </c>
      <c r="C1491" s="1">
        <v>41247</v>
      </c>
      <c r="D1491" t="s">
        <v>148</v>
      </c>
      <c r="E1491" t="s">
        <v>6349</v>
      </c>
      <c r="F1491" t="s">
        <v>6350</v>
      </c>
      <c r="G1491" t="s">
        <v>31</v>
      </c>
      <c r="H1491" t="s">
        <v>2256</v>
      </c>
      <c r="I1491" t="s">
        <v>2498</v>
      </c>
      <c r="J1491" t="s">
        <v>2824</v>
      </c>
      <c r="K1491" t="s">
        <v>2005</v>
      </c>
      <c r="L1491" t="s">
        <v>2005</v>
      </c>
      <c r="M1491" t="s">
        <v>2112</v>
      </c>
      <c r="N1491" t="s">
        <v>4036</v>
      </c>
      <c r="O1491" t="s">
        <v>4037</v>
      </c>
      <c r="P1491" t="s">
        <v>6351</v>
      </c>
      <c r="Q1491" t="s">
        <v>6352</v>
      </c>
      <c r="R1491">
        <v>7</v>
      </c>
      <c r="S1491">
        <v>1793</v>
      </c>
      <c r="T1491">
        <v>0</v>
      </c>
      <c r="U1491">
        <v>394.38</v>
      </c>
      <c r="V1491" t="s">
        <v>42</v>
      </c>
      <c r="W1491">
        <v>145.13</v>
      </c>
      <c r="X1491" t="s">
        <v>50</v>
      </c>
      <c r="Y1491" t="s">
        <v>8733</v>
      </c>
      <c r="Z1491">
        <v>2012</v>
      </c>
      <c r="AA1491">
        <v>48</v>
      </c>
      <c r="AB1491">
        <v>22082</v>
      </c>
    </row>
    <row r="1492" spans="1:28" x14ac:dyDescent="0.2">
      <c r="A1492" t="s">
        <v>6353</v>
      </c>
      <c r="B1492" s="1">
        <v>41303</v>
      </c>
      <c r="C1492" s="1">
        <v>41310</v>
      </c>
      <c r="D1492" t="s">
        <v>148</v>
      </c>
      <c r="E1492" t="s">
        <v>2951</v>
      </c>
      <c r="F1492" t="s">
        <v>1489</v>
      </c>
      <c r="G1492" t="s">
        <v>31</v>
      </c>
      <c r="H1492" t="s">
        <v>1940</v>
      </c>
      <c r="I1492" t="s">
        <v>1941</v>
      </c>
      <c r="J1492" t="s">
        <v>4969</v>
      </c>
      <c r="K1492" t="s">
        <v>1879</v>
      </c>
      <c r="L1492" t="s">
        <v>1879</v>
      </c>
      <c r="M1492" t="s">
        <v>1757</v>
      </c>
      <c r="N1492" t="s">
        <v>4036</v>
      </c>
      <c r="O1492" t="s">
        <v>4235</v>
      </c>
      <c r="P1492" t="s">
        <v>6354</v>
      </c>
      <c r="Q1492" t="s">
        <v>4253</v>
      </c>
      <c r="R1492">
        <v>5</v>
      </c>
      <c r="S1492">
        <v>3220</v>
      </c>
      <c r="T1492">
        <v>0</v>
      </c>
      <c r="U1492">
        <v>965.85</v>
      </c>
      <c r="V1492" t="s">
        <v>42</v>
      </c>
      <c r="W1492">
        <v>564.25</v>
      </c>
      <c r="X1492" t="s">
        <v>50</v>
      </c>
      <c r="Y1492" t="s">
        <v>8753</v>
      </c>
      <c r="Z1492">
        <v>2013</v>
      </c>
      <c r="AA1492">
        <v>5</v>
      </c>
      <c r="AB1492">
        <v>18241</v>
      </c>
    </row>
    <row r="1493" spans="1:28" x14ac:dyDescent="0.2">
      <c r="A1493" t="s">
        <v>6355</v>
      </c>
      <c r="B1493" s="1">
        <v>41477</v>
      </c>
      <c r="C1493" s="1">
        <v>41484</v>
      </c>
      <c r="D1493" t="s">
        <v>148</v>
      </c>
      <c r="E1493" t="s">
        <v>6356</v>
      </c>
      <c r="F1493" t="s">
        <v>3204</v>
      </c>
      <c r="G1493" t="s">
        <v>31</v>
      </c>
      <c r="H1493" t="s">
        <v>1940</v>
      </c>
      <c r="I1493" t="s">
        <v>4583</v>
      </c>
      <c r="J1493" t="s">
        <v>6357</v>
      </c>
      <c r="K1493" t="s">
        <v>1879</v>
      </c>
      <c r="L1493" t="s">
        <v>1879</v>
      </c>
      <c r="M1493" t="s">
        <v>1757</v>
      </c>
      <c r="N1493" t="s">
        <v>4036</v>
      </c>
      <c r="O1493" t="s">
        <v>4695</v>
      </c>
      <c r="P1493" t="s">
        <v>6358</v>
      </c>
      <c r="Q1493" t="s">
        <v>4814</v>
      </c>
      <c r="R1493">
        <v>6</v>
      </c>
      <c r="S1493">
        <v>1772</v>
      </c>
      <c r="T1493">
        <v>0</v>
      </c>
      <c r="U1493">
        <v>0</v>
      </c>
      <c r="V1493" t="s">
        <v>42</v>
      </c>
      <c r="W1493">
        <v>101.9</v>
      </c>
      <c r="X1493" t="s">
        <v>50</v>
      </c>
      <c r="Y1493" t="s">
        <v>8767</v>
      </c>
      <c r="Z1493">
        <v>2013</v>
      </c>
      <c r="AA1493">
        <v>30</v>
      </c>
      <c r="AB1493">
        <v>17301</v>
      </c>
    </row>
    <row r="1494" spans="1:28" x14ac:dyDescent="0.2">
      <c r="A1494" t="s">
        <v>6359</v>
      </c>
      <c r="B1494" s="1">
        <v>41481</v>
      </c>
      <c r="C1494" s="1">
        <v>41487</v>
      </c>
      <c r="D1494" t="s">
        <v>148</v>
      </c>
      <c r="E1494" t="s">
        <v>6360</v>
      </c>
      <c r="F1494" t="s">
        <v>6361</v>
      </c>
      <c r="G1494" t="s">
        <v>31</v>
      </c>
      <c r="H1494" t="s">
        <v>2857</v>
      </c>
      <c r="I1494" t="s">
        <v>2858</v>
      </c>
      <c r="J1494" t="s">
        <v>2858</v>
      </c>
      <c r="K1494" t="s">
        <v>1979</v>
      </c>
      <c r="L1494" t="s">
        <v>1979</v>
      </c>
      <c r="M1494" t="s">
        <v>1979</v>
      </c>
      <c r="N1494" t="s">
        <v>4036</v>
      </c>
      <c r="O1494" t="s">
        <v>4235</v>
      </c>
      <c r="P1494" t="s">
        <v>6362</v>
      </c>
      <c r="Q1494" t="s">
        <v>4253</v>
      </c>
      <c r="R1494">
        <v>6</v>
      </c>
      <c r="S1494">
        <v>3856</v>
      </c>
      <c r="T1494">
        <v>0</v>
      </c>
      <c r="U1494">
        <v>1465.2</v>
      </c>
      <c r="V1494" t="s">
        <v>42</v>
      </c>
      <c r="W1494">
        <v>533.99</v>
      </c>
      <c r="X1494" t="s">
        <v>50</v>
      </c>
      <c r="Y1494" t="s">
        <v>8767</v>
      </c>
      <c r="Z1494">
        <v>2013</v>
      </c>
      <c r="AA1494">
        <v>30</v>
      </c>
      <c r="AB1494">
        <v>46257</v>
      </c>
    </row>
    <row r="1495" spans="1:28" x14ac:dyDescent="0.2">
      <c r="A1495" t="s">
        <v>6363</v>
      </c>
      <c r="B1495" s="1">
        <v>41600</v>
      </c>
      <c r="C1495" s="1">
        <v>41607</v>
      </c>
      <c r="D1495" t="s">
        <v>148</v>
      </c>
      <c r="E1495" t="s">
        <v>5326</v>
      </c>
      <c r="F1495" t="s">
        <v>1469</v>
      </c>
      <c r="G1495" t="s">
        <v>246</v>
      </c>
      <c r="H1495" t="s">
        <v>1940</v>
      </c>
      <c r="I1495" t="s">
        <v>6364</v>
      </c>
      <c r="J1495" t="s">
        <v>6365</v>
      </c>
      <c r="K1495" t="s">
        <v>1879</v>
      </c>
      <c r="L1495" t="s">
        <v>1879</v>
      </c>
      <c r="M1495" t="s">
        <v>1757</v>
      </c>
      <c r="N1495" t="s">
        <v>4036</v>
      </c>
      <c r="O1495" t="s">
        <v>5091</v>
      </c>
      <c r="P1495" t="s">
        <v>6366</v>
      </c>
      <c r="Q1495" t="s">
        <v>5278</v>
      </c>
      <c r="R1495">
        <v>5</v>
      </c>
      <c r="S1495">
        <v>1509</v>
      </c>
      <c r="T1495">
        <v>0</v>
      </c>
      <c r="U1495">
        <v>45.15</v>
      </c>
      <c r="V1495" t="s">
        <v>42</v>
      </c>
      <c r="W1495">
        <v>71.73</v>
      </c>
      <c r="X1495" t="s">
        <v>50</v>
      </c>
      <c r="Y1495" t="s">
        <v>8741</v>
      </c>
      <c r="Z1495">
        <v>2013</v>
      </c>
      <c r="AA1495">
        <v>47</v>
      </c>
      <c r="AB1495">
        <v>13748</v>
      </c>
    </row>
    <row r="1496" spans="1:28" x14ac:dyDescent="0.2">
      <c r="A1496" t="s">
        <v>6367</v>
      </c>
      <c r="B1496" s="1">
        <v>41724</v>
      </c>
      <c r="C1496" s="1">
        <v>41730</v>
      </c>
      <c r="D1496" t="s">
        <v>148</v>
      </c>
      <c r="E1496" t="s">
        <v>6368</v>
      </c>
      <c r="F1496" t="s">
        <v>6369</v>
      </c>
      <c r="G1496" t="s">
        <v>246</v>
      </c>
      <c r="H1496" t="s">
        <v>2283</v>
      </c>
      <c r="I1496" t="s">
        <v>2504</v>
      </c>
      <c r="J1496" t="s">
        <v>6370</v>
      </c>
      <c r="K1496" t="s">
        <v>1879</v>
      </c>
      <c r="L1496" t="s">
        <v>1879</v>
      </c>
      <c r="M1496" t="s">
        <v>1594</v>
      </c>
      <c r="N1496" t="s">
        <v>4036</v>
      </c>
      <c r="O1496" t="s">
        <v>4695</v>
      </c>
      <c r="P1496" t="s">
        <v>6371</v>
      </c>
      <c r="Q1496" t="s">
        <v>6372</v>
      </c>
      <c r="R1496">
        <v>5</v>
      </c>
      <c r="S1496">
        <v>737</v>
      </c>
      <c r="T1496">
        <v>0</v>
      </c>
      <c r="U1496">
        <v>0</v>
      </c>
      <c r="V1496" t="s">
        <v>42</v>
      </c>
      <c r="W1496">
        <v>121.47</v>
      </c>
      <c r="X1496" t="s">
        <v>50</v>
      </c>
      <c r="Y1496" t="s">
        <v>8758</v>
      </c>
      <c r="Z1496">
        <v>2014</v>
      </c>
      <c r="AA1496">
        <v>13</v>
      </c>
      <c r="AB1496">
        <v>17249</v>
      </c>
    </row>
    <row r="1497" spans="1:28" x14ac:dyDescent="0.2">
      <c r="A1497" t="s">
        <v>6373</v>
      </c>
      <c r="B1497" s="1">
        <v>41809</v>
      </c>
      <c r="C1497" s="1">
        <v>41815</v>
      </c>
      <c r="D1497" t="s">
        <v>148</v>
      </c>
      <c r="E1497" t="s">
        <v>3687</v>
      </c>
      <c r="F1497" t="s">
        <v>3688</v>
      </c>
      <c r="G1497" t="s">
        <v>262</v>
      </c>
      <c r="H1497" t="s">
        <v>2072</v>
      </c>
      <c r="I1497" t="s">
        <v>2154</v>
      </c>
      <c r="J1497" t="s">
        <v>2155</v>
      </c>
      <c r="K1497" t="s">
        <v>1879</v>
      </c>
      <c r="L1497" t="s">
        <v>1879</v>
      </c>
      <c r="M1497" t="s">
        <v>1594</v>
      </c>
      <c r="N1497" t="s">
        <v>4036</v>
      </c>
      <c r="O1497" t="s">
        <v>4037</v>
      </c>
      <c r="P1497" t="s">
        <v>6374</v>
      </c>
      <c r="Q1497" t="s">
        <v>4205</v>
      </c>
      <c r="R1497">
        <v>8</v>
      </c>
      <c r="S1497">
        <v>801</v>
      </c>
      <c r="T1497">
        <v>0</v>
      </c>
      <c r="U1497">
        <v>144</v>
      </c>
      <c r="V1497" t="s">
        <v>42</v>
      </c>
      <c r="W1497">
        <v>64.099999999999994</v>
      </c>
      <c r="X1497" t="s">
        <v>50</v>
      </c>
      <c r="Y1497" t="s">
        <v>8745</v>
      </c>
      <c r="Z1497">
        <v>2014</v>
      </c>
      <c r="AA1497">
        <v>25</v>
      </c>
      <c r="AB1497">
        <v>12721</v>
      </c>
    </row>
    <row r="1498" spans="1:28" x14ac:dyDescent="0.2">
      <c r="A1498" t="s">
        <v>6375</v>
      </c>
      <c r="B1498" s="1">
        <v>41911</v>
      </c>
      <c r="C1498" s="1">
        <v>41918</v>
      </c>
      <c r="D1498" t="s">
        <v>148</v>
      </c>
      <c r="E1498" t="s">
        <v>6376</v>
      </c>
      <c r="F1498" t="s">
        <v>1328</v>
      </c>
      <c r="G1498" t="s">
        <v>246</v>
      </c>
      <c r="H1498" t="s">
        <v>1940</v>
      </c>
      <c r="I1498" t="s">
        <v>4351</v>
      </c>
      <c r="J1498" t="s">
        <v>6071</v>
      </c>
      <c r="K1498" t="s">
        <v>1879</v>
      </c>
      <c r="L1498" t="s">
        <v>1879</v>
      </c>
      <c r="M1498" t="s">
        <v>1757</v>
      </c>
      <c r="N1498" t="s">
        <v>4036</v>
      </c>
      <c r="O1498" t="s">
        <v>5091</v>
      </c>
      <c r="P1498" t="s">
        <v>5172</v>
      </c>
      <c r="Q1498" t="s">
        <v>5173</v>
      </c>
      <c r="R1498">
        <v>8</v>
      </c>
      <c r="S1498">
        <v>2088</v>
      </c>
      <c r="T1498">
        <v>0</v>
      </c>
      <c r="U1498">
        <v>83.52</v>
      </c>
      <c r="V1498" t="s">
        <v>42</v>
      </c>
      <c r="W1498">
        <v>210.59</v>
      </c>
      <c r="X1498" t="s">
        <v>50</v>
      </c>
      <c r="Y1498" t="s">
        <v>8748</v>
      </c>
      <c r="Z1498">
        <v>2014</v>
      </c>
      <c r="AA1498">
        <v>40</v>
      </c>
      <c r="AB1498">
        <v>12242</v>
      </c>
    </row>
    <row r="1499" spans="1:28" x14ac:dyDescent="0.2">
      <c r="A1499" t="s">
        <v>3390</v>
      </c>
      <c r="B1499" s="1">
        <v>40681</v>
      </c>
      <c r="C1499" s="1">
        <v>40687</v>
      </c>
      <c r="D1499" t="s">
        <v>148</v>
      </c>
      <c r="E1499" t="s">
        <v>3391</v>
      </c>
      <c r="F1499" t="s">
        <v>191</v>
      </c>
      <c r="G1499" t="s">
        <v>31</v>
      </c>
      <c r="H1499" t="s">
        <v>2347</v>
      </c>
      <c r="I1499" t="s">
        <v>2348</v>
      </c>
      <c r="J1499" t="s">
        <v>2348</v>
      </c>
      <c r="K1499" t="s">
        <v>1879</v>
      </c>
      <c r="L1499" t="s">
        <v>1879</v>
      </c>
      <c r="M1499" t="s">
        <v>1757</v>
      </c>
      <c r="N1499" t="s">
        <v>5297</v>
      </c>
      <c r="O1499" t="s">
        <v>5816</v>
      </c>
      <c r="P1499" t="s">
        <v>6377</v>
      </c>
      <c r="Q1499" t="s">
        <v>5888</v>
      </c>
      <c r="R1499">
        <v>6</v>
      </c>
      <c r="S1499">
        <v>1059</v>
      </c>
      <c r="T1499">
        <v>0</v>
      </c>
      <c r="U1499">
        <v>105.84</v>
      </c>
      <c r="V1499" t="s">
        <v>42</v>
      </c>
      <c r="W1499">
        <v>86.92</v>
      </c>
      <c r="X1499" t="s">
        <v>50</v>
      </c>
      <c r="Y1499" t="s">
        <v>8752</v>
      </c>
      <c r="Z1499">
        <v>2011</v>
      </c>
      <c r="AA1499">
        <v>21</v>
      </c>
      <c r="AB1499">
        <v>10372</v>
      </c>
    </row>
    <row r="1500" spans="1:28" x14ac:dyDescent="0.2">
      <c r="A1500" t="s">
        <v>6378</v>
      </c>
      <c r="B1500" s="1">
        <v>40863</v>
      </c>
      <c r="C1500" s="1">
        <v>40869</v>
      </c>
      <c r="D1500" t="s">
        <v>148</v>
      </c>
      <c r="E1500" t="s">
        <v>4262</v>
      </c>
      <c r="F1500" t="s">
        <v>4263</v>
      </c>
      <c r="G1500" t="s">
        <v>262</v>
      </c>
      <c r="H1500" t="s">
        <v>2011</v>
      </c>
      <c r="I1500" t="s">
        <v>2388</v>
      </c>
      <c r="J1500" t="s">
        <v>3910</v>
      </c>
      <c r="K1500" t="s">
        <v>2005</v>
      </c>
      <c r="L1500" t="s">
        <v>2005</v>
      </c>
      <c r="M1500" t="s">
        <v>2014</v>
      </c>
      <c r="N1500" t="s">
        <v>5297</v>
      </c>
      <c r="O1500" t="s">
        <v>5423</v>
      </c>
      <c r="P1500" t="s">
        <v>5721</v>
      </c>
      <c r="Q1500" t="s">
        <v>5561</v>
      </c>
      <c r="R1500">
        <v>5</v>
      </c>
      <c r="S1500">
        <v>2063</v>
      </c>
      <c r="T1500">
        <v>0</v>
      </c>
      <c r="U1500">
        <v>123.75</v>
      </c>
      <c r="V1500" t="s">
        <v>42</v>
      </c>
      <c r="W1500">
        <v>216.99</v>
      </c>
      <c r="X1500" t="s">
        <v>50</v>
      </c>
      <c r="Y1500" t="s">
        <v>8727</v>
      </c>
      <c r="Z1500">
        <v>2011</v>
      </c>
      <c r="AA1500">
        <v>47</v>
      </c>
      <c r="AB1500">
        <v>25630</v>
      </c>
    </row>
    <row r="1501" spans="1:28" x14ac:dyDescent="0.2">
      <c r="A1501" t="s">
        <v>6379</v>
      </c>
      <c r="B1501" s="1">
        <v>41502</v>
      </c>
      <c r="C1501" s="1">
        <v>41509</v>
      </c>
      <c r="D1501" t="s">
        <v>148</v>
      </c>
      <c r="E1501" t="s">
        <v>2508</v>
      </c>
      <c r="F1501" t="s">
        <v>2509</v>
      </c>
      <c r="G1501" t="s">
        <v>246</v>
      </c>
      <c r="H1501" t="s">
        <v>1985</v>
      </c>
      <c r="I1501" t="s">
        <v>1986</v>
      </c>
      <c r="J1501" t="s">
        <v>3650</v>
      </c>
      <c r="K1501" t="s">
        <v>1879</v>
      </c>
      <c r="L1501" t="s">
        <v>1879</v>
      </c>
      <c r="M1501" t="s">
        <v>1988</v>
      </c>
      <c r="N1501" t="s">
        <v>5297</v>
      </c>
      <c r="O1501" t="s">
        <v>5423</v>
      </c>
      <c r="P1501" t="s">
        <v>6380</v>
      </c>
      <c r="Q1501" t="s">
        <v>5680</v>
      </c>
      <c r="R1501">
        <v>4</v>
      </c>
      <c r="S1501">
        <v>797</v>
      </c>
      <c r="T1501">
        <v>0</v>
      </c>
      <c r="U1501">
        <v>95.64</v>
      </c>
      <c r="V1501" t="s">
        <v>42</v>
      </c>
      <c r="W1501">
        <v>68.05</v>
      </c>
      <c r="X1501" t="s">
        <v>50</v>
      </c>
      <c r="Y1501" t="s">
        <v>8739</v>
      </c>
      <c r="Z1501">
        <v>2013</v>
      </c>
      <c r="AA1501">
        <v>33</v>
      </c>
      <c r="AB1501">
        <v>12109</v>
      </c>
    </row>
    <row r="1502" spans="1:28" x14ac:dyDescent="0.2">
      <c r="A1502" t="s">
        <v>6381</v>
      </c>
      <c r="B1502" s="1">
        <v>41536</v>
      </c>
      <c r="C1502" s="1">
        <v>41542</v>
      </c>
      <c r="D1502" t="s">
        <v>148</v>
      </c>
      <c r="E1502" t="s">
        <v>6382</v>
      </c>
      <c r="F1502" t="s">
        <v>6383</v>
      </c>
      <c r="G1502" t="s">
        <v>246</v>
      </c>
      <c r="H1502" t="s">
        <v>2049</v>
      </c>
      <c r="I1502" t="s">
        <v>2161</v>
      </c>
      <c r="J1502" t="s">
        <v>2162</v>
      </c>
      <c r="K1502" t="s">
        <v>1979</v>
      </c>
      <c r="L1502" t="s">
        <v>1979</v>
      </c>
      <c r="M1502" t="s">
        <v>1979</v>
      </c>
      <c r="N1502" t="s">
        <v>5297</v>
      </c>
      <c r="O1502" t="s">
        <v>5423</v>
      </c>
      <c r="P1502" t="s">
        <v>6384</v>
      </c>
      <c r="Q1502" t="s">
        <v>6385</v>
      </c>
      <c r="R1502">
        <v>4</v>
      </c>
      <c r="S1502">
        <v>792</v>
      </c>
      <c r="T1502">
        <v>0</v>
      </c>
      <c r="U1502">
        <v>118.8</v>
      </c>
      <c r="V1502" t="s">
        <v>42</v>
      </c>
      <c r="W1502">
        <v>118.62</v>
      </c>
      <c r="X1502" t="s">
        <v>50</v>
      </c>
      <c r="Y1502" t="s">
        <v>8755</v>
      </c>
      <c r="Z1502">
        <v>2013</v>
      </c>
      <c r="AA1502">
        <v>38</v>
      </c>
      <c r="AB1502">
        <v>48833</v>
      </c>
    </row>
    <row r="1503" spans="1:28" x14ac:dyDescent="0.2">
      <c r="A1503" t="s">
        <v>6386</v>
      </c>
      <c r="B1503" s="1">
        <v>41597</v>
      </c>
      <c r="C1503" s="1">
        <v>41603</v>
      </c>
      <c r="D1503" t="s">
        <v>148</v>
      </c>
      <c r="E1503" t="s">
        <v>5360</v>
      </c>
      <c r="F1503" t="s">
        <v>689</v>
      </c>
      <c r="G1503" t="s">
        <v>31</v>
      </c>
      <c r="H1503" t="s">
        <v>1948</v>
      </c>
      <c r="I1503" t="s">
        <v>1948</v>
      </c>
      <c r="J1503" t="s">
        <v>1949</v>
      </c>
      <c r="K1503" t="s">
        <v>1950</v>
      </c>
      <c r="L1503" t="s">
        <v>1950</v>
      </c>
      <c r="M1503" t="s">
        <v>1757</v>
      </c>
      <c r="N1503" t="s">
        <v>5297</v>
      </c>
      <c r="O1503" t="s">
        <v>5423</v>
      </c>
      <c r="P1503" t="s">
        <v>6387</v>
      </c>
      <c r="Q1503" t="s">
        <v>5541</v>
      </c>
      <c r="R1503">
        <v>7</v>
      </c>
      <c r="S1503">
        <v>2041</v>
      </c>
      <c r="T1503">
        <v>0</v>
      </c>
      <c r="U1503">
        <v>959.14</v>
      </c>
      <c r="V1503" t="s">
        <v>42</v>
      </c>
      <c r="W1503">
        <v>221.048</v>
      </c>
      <c r="X1503" t="s">
        <v>50</v>
      </c>
      <c r="Y1503" t="s">
        <v>8741</v>
      </c>
      <c r="Z1503">
        <v>2013</v>
      </c>
      <c r="AA1503">
        <v>47</v>
      </c>
      <c r="AB1503">
        <v>4486</v>
      </c>
    </row>
    <row r="1504" spans="1:28" x14ac:dyDescent="0.2">
      <c r="A1504" t="s">
        <v>6388</v>
      </c>
      <c r="B1504" s="1">
        <v>41606</v>
      </c>
      <c r="C1504" s="1">
        <v>41612</v>
      </c>
      <c r="D1504" t="s">
        <v>148</v>
      </c>
      <c r="E1504" t="s">
        <v>6389</v>
      </c>
      <c r="F1504" t="s">
        <v>6390</v>
      </c>
      <c r="G1504" t="s">
        <v>31</v>
      </c>
      <c r="H1504" t="s">
        <v>2283</v>
      </c>
      <c r="I1504" t="s">
        <v>3606</v>
      </c>
      <c r="J1504" t="s">
        <v>6391</v>
      </c>
      <c r="K1504" t="s">
        <v>1879</v>
      </c>
      <c r="L1504" t="s">
        <v>1879</v>
      </c>
      <c r="M1504" t="s">
        <v>1594</v>
      </c>
      <c r="N1504" t="s">
        <v>5297</v>
      </c>
      <c r="O1504" t="s">
        <v>5423</v>
      </c>
      <c r="P1504" t="s">
        <v>6392</v>
      </c>
      <c r="Q1504" t="s">
        <v>6393</v>
      </c>
      <c r="R1504">
        <v>7</v>
      </c>
      <c r="S1504">
        <v>3063</v>
      </c>
      <c r="T1504">
        <v>0</v>
      </c>
      <c r="U1504">
        <v>1470.21</v>
      </c>
      <c r="V1504" t="s">
        <v>42</v>
      </c>
      <c r="W1504">
        <v>419.38</v>
      </c>
      <c r="X1504" t="s">
        <v>50</v>
      </c>
      <c r="Y1504" t="s">
        <v>8741</v>
      </c>
      <c r="Z1504">
        <v>2013</v>
      </c>
      <c r="AA1504">
        <v>48</v>
      </c>
      <c r="AB1504">
        <v>15922</v>
      </c>
    </row>
    <row r="1505" spans="1:28" x14ac:dyDescent="0.2">
      <c r="A1505" t="s">
        <v>6394</v>
      </c>
      <c r="B1505" s="1">
        <v>41768</v>
      </c>
      <c r="C1505" s="1">
        <v>41774</v>
      </c>
      <c r="D1505" t="s">
        <v>148</v>
      </c>
      <c r="E1505" t="s">
        <v>6395</v>
      </c>
      <c r="F1505" t="s">
        <v>6396</v>
      </c>
      <c r="G1505" t="s">
        <v>31</v>
      </c>
      <c r="H1505" t="s">
        <v>2256</v>
      </c>
      <c r="I1505" t="s">
        <v>6217</v>
      </c>
      <c r="J1505" t="s">
        <v>6218</v>
      </c>
      <c r="K1505" t="s">
        <v>2005</v>
      </c>
      <c r="L1505" t="s">
        <v>2005</v>
      </c>
      <c r="M1505" t="s">
        <v>2112</v>
      </c>
      <c r="N1505" t="s">
        <v>5297</v>
      </c>
      <c r="O1505" t="s">
        <v>5298</v>
      </c>
      <c r="P1505" t="s">
        <v>6397</v>
      </c>
      <c r="Q1505" t="s">
        <v>6398</v>
      </c>
      <c r="R1505">
        <v>5</v>
      </c>
      <c r="S1505">
        <v>4299</v>
      </c>
      <c r="T1505">
        <v>0</v>
      </c>
      <c r="U1505">
        <v>300.89999999999998</v>
      </c>
      <c r="V1505" t="s">
        <v>42</v>
      </c>
      <c r="W1505">
        <v>297.81</v>
      </c>
      <c r="X1505" t="s">
        <v>50</v>
      </c>
      <c r="Y1505" t="s">
        <v>8744</v>
      </c>
      <c r="Z1505">
        <v>2014</v>
      </c>
      <c r="AA1505">
        <v>19</v>
      </c>
      <c r="AB1505">
        <v>20428</v>
      </c>
    </row>
    <row r="1506" spans="1:28" x14ac:dyDescent="0.2">
      <c r="A1506" t="s">
        <v>6399</v>
      </c>
      <c r="B1506" s="1">
        <v>41787</v>
      </c>
      <c r="C1506" s="1">
        <v>41794</v>
      </c>
      <c r="D1506" t="s">
        <v>148</v>
      </c>
      <c r="E1506" t="s">
        <v>6400</v>
      </c>
      <c r="F1506" t="s">
        <v>1646</v>
      </c>
      <c r="G1506" t="s">
        <v>31</v>
      </c>
      <c r="H1506" t="s">
        <v>3252</v>
      </c>
      <c r="I1506" t="s">
        <v>3253</v>
      </c>
      <c r="J1506" t="s">
        <v>3253</v>
      </c>
      <c r="K1506" t="s">
        <v>1979</v>
      </c>
      <c r="L1506" t="s">
        <v>1979</v>
      </c>
      <c r="M1506" t="s">
        <v>1979</v>
      </c>
      <c r="N1506" t="s">
        <v>5297</v>
      </c>
      <c r="O1506" t="s">
        <v>5298</v>
      </c>
      <c r="P1506" t="s">
        <v>6401</v>
      </c>
      <c r="Q1506" t="s">
        <v>6402</v>
      </c>
      <c r="R1506">
        <v>4</v>
      </c>
      <c r="S1506">
        <v>1877</v>
      </c>
      <c r="T1506">
        <v>0</v>
      </c>
      <c r="U1506">
        <v>525.6</v>
      </c>
      <c r="V1506" t="s">
        <v>42</v>
      </c>
      <c r="W1506">
        <v>95.8</v>
      </c>
      <c r="X1506" t="s">
        <v>50</v>
      </c>
      <c r="Y1506" t="s">
        <v>8744</v>
      </c>
      <c r="Z1506">
        <v>2014</v>
      </c>
      <c r="AA1506">
        <v>22</v>
      </c>
      <c r="AB1506">
        <v>44396</v>
      </c>
    </row>
    <row r="1507" spans="1:28" x14ac:dyDescent="0.2">
      <c r="A1507" t="s">
        <v>6403</v>
      </c>
      <c r="B1507" s="1">
        <v>41853</v>
      </c>
      <c r="C1507" s="1">
        <v>41859</v>
      </c>
      <c r="D1507" t="s">
        <v>148</v>
      </c>
      <c r="E1507" t="s">
        <v>6404</v>
      </c>
      <c r="F1507" t="s">
        <v>5616</v>
      </c>
      <c r="G1507" t="s">
        <v>246</v>
      </c>
      <c r="H1507" t="s">
        <v>2857</v>
      </c>
      <c r="I1507" t="s">
        <v>5290</v>
      </c>
      <c r="J1507" t="s">
        <v>5291</v>
      </c>
      <c r="K1507" t="s">
        <v>1979</v>
      </c>
      <c r="L1507" t="s">
        <v>1979</v>
      </c>
      <c r="M1507" t="s">
        <v>1979</v>
      </c>
      <c r="N1507" t="s">
        <v>5297</v>
      </c>
      <c r="O1507" t="s">
        <v>5423</v>
      </c>
      <c r="P1507" t="s">
        <v>6405</v>
      </c>
      <c r="Q1507" t="s">
        <v>5472</v>
      </c>
      <c r="R1507">
        <v>4</v>
      </c>
      <c r="S1507">
        <v>1753</v>
      </c>
      <c r="T1507">
        <v>0</v>
      </c>
      <c r="U1507">
        <v>455.64</v>
      </c>
      <c r="V1507" t="s">
        <v>42</v>
      </c>
      <c r="W1507">
        <v>228.7</v>
      </c>
      <c r="X1507" t="s">
        <v>50</v>
      </c>
      <c r="Y1507" t="s">
        <v>8747</v>
      </c>
      <c r="Z1507">
        <v>2014</v>
      </c>
      <c r="AA1507">
        <v>31</v>
      </c>
      <c r="AB1507">
        <v>44161</v>
      </c>
    </row>
    <row r="1508" spans="1:28" x14ac:dyDescent="0.2">
      <c r="A1508" t="s">
        <v>6406</v>
      </c>
      <c r="B1508" s="1">
        <v>41855</v>
      </c>
      <c r="C1508" s="1">
        <v>41861</v>
      </c>
      <c r="D1508" t="s">
        <v>148</v>
      </c>
      <c r="E1508" t="s">
        <v>6368</v>
      </c>
      <c r="F1508" t="s">
        <v>6369</v>
      </c>
      <c r="G1508" t="s">
        <v>246</v>
      </c>
      <c r="H1508" t="s">
        <v>2190</v>
      </c>
      <c r="I1508" t="s">
        <v>5270</v>
      </c>
      <c r="J1508" t="s">
        <v>5271</v>
      </c>
      <c r="K1508" t="s">
        <v>1879</v>
      </c>
      <c r="L1508" t="s">
        <v>1879</v>
      </c>
      <c r="M1508" t="s">
        <v>1988</v>
      </c>
      <c r="N1508" t="s">
        <v>5297</v>
      </c>
      <c r="O1508" t="s">
        <v>5816</v>
      </c>
      <c r="P1508" t="s">
        <v>6407</v>
      </c>
      <c r="Q1508" t="s">
        <v>6408</v>
      </c>
      <c r="R1508">
        <v>8</v>
      </c>
      <c r="S1508">
        <v>1327</v>
      </c>
      <c r="T1508">
        <v>0</v>
      </c>
      <c r="U1508">
        <v>318.48</v>
      </c>
      <c r="V1508" t="s">
        <v>42</v>
      </c>
      <c r="W1508">
        <v>81.180000000000007</v>
      </c>
      <c r="X1508" t="s">
        <v>50</v>
      </c>
      <c r="Y1508" t="s">
        <v>8747</v>
      </c>
      <c r="Z1508">
        <v>2014</v>
      </c>
      <c r="AA1508">
        <v>32</v>
      </c>
      <c r="AB1508">
        <v>17781</v>
      </c>
    </row>
    <row r="1509" spans="1:28" x14ac:dyDescent="0.2">
      <c r="A1509" t="s">
        <v>6409</v>
      </c>
      <c r="B1509" s="1">
        <v>41916</v>
      </c>
      <c r="C1509" s="1">
        <v>41923</v>
      </c>
      <c r="D1509" t="s">
        <v>148</v>
      </c>
      <c r="E1509" t="s">
        <v>6410</v>
      </c>
      <c r="F1509" t="s">
        <v>6125</v>
      </c>
      <c r="G1509" t="s">
        <v>262</v>
      </c>
      <c r="H1509" t="s">
        <v>2011</v>
      </c>
      <c r="I1509" t="s">
        <v>2206</v>
      </c>
      <c r="J1509" t="s">
        <v>4868</v>
      </c>
      <c r="K1509" t="s">
        <v>2005</v>
      </c>
      <c r="L1509" t="s">
        <v>2005</v>
      </c>
      <c r="M1509" t="s">
        <v>2014</v>
      </c>
      <c r="N1509" t="s">
        <v>5297</v>
      </c>
      <c r="O1509" t="s">
        <v>5816</v>
      </c>
      <c r="P1509" t="s">
        <v>5955</v>
      </c>
      <c r="Q1509" t="s">
        <v>5956</v>
      </c>
      <c r="R1509">
        <v>6</v>
      </c>
      <c r="S1509">
        <v>823</v>
      </c>
      <c r="T1509">
        <v>0</v>
      </c>
      <c r="U1509">
        <v>189.18</v>
      </c>
      <c r="V1509" t="s">
        <v>42</v>
      </c>
      <c r="W1509">
        <v>104.87</v>
      </c>
      <c r="X1509" t="s">
        <v>50</v>
      </c>
      <c r="Y1509" t="s">
        <v>8749</v>
      </c>
      <c r="Z1509">
        <v>2014</v>
      </c>
      <c r="AA1509">
        <v>40</v>
      </c>
      <c r="AB1509">
        <v>30026</v>
      </c>
    </row>
    <row r="1510" spans="1:28" x14ac:dyDescent="0.2">
      <c r="A1510" t="s">
        <v>3398</v>
      </c>
      <c r="B1510" s="1">
        <v>41242</v>
      </c>
      <c r="C1510" s="1">
        <v>41248</v>
      </c>
      <c r="D1510" t="s">
        <v>148</v>
      </c>
      <c r="E1510" t="s">
        <v>3399</v>
      </c>
      <c r="F1510" t="s">
        <v>2474</v>
      </c>
      <c r="G1510" t="s">
        <v>246</v>
      </c>
      <c r="H1510" t="s">
        <v>1948</v>
      </c>
      <c r="I1510" t="s">
        <v>1948</v>
      </c>
      <c r="J1510" t="s">
        <v>3400</v>
      </c>
      <c r="K1510" t="s">
        <v>1950</v>
      </c>
      <c r="L1510" t="s">
        <v>1950</v>
      </c>
      <c r="M1510" t="s">
        <v>1757</v>
      </c>
      <c r="N1510" t="s">
        <v>5297</v>
      </c>
      <c r="O1510" t="s">
        <v>5423</v>
      </c>
      <c r="P1510" t="s">
        <v>6411</v>
      </c>
      <c r="Q1510" t="s">
        <v>5475</v>
      </c>
      <c r="R1510">
        <v>3</v>
      </c>
      <c r="S1510">
        <v>782</v>
      </c>
      <c r="T1510">
        <v>0</v>
      </c>
      <c r="U1510">
        <v>312.89999999999998</v>
      </c>
      <c r="V1510" t="s">
        <v>42</v>
      </c>
      <c r="W1510">
        <v>101.76300000000001</v>
      </c>
      <c r="X1510" t="s">
        <v>50</v>
      </c>
      <c r="Y1510" t="s">
        <v>8733</v>
      </c>
      <c r="Z1510">
        <v>2012</v>
      </c>
      <c r="AA1510">
        <v>48</v>
      </c>
      <c r="AB1510">
        <v>9113</v>
      </c>
    </row>
    <row r="1511" spans="1:28" x14ac:dyDescent="0.2">
      <c r="A1511" t="s">
        <v>6412</v>
      </c>
      <c r="B1511" s="1">
        <v>41514</v>
      </c>
      <c r="C1511" s="1">
        <v>41521</v>
      </c>
      <c r="D1511" t="s">
        <v>148</v>
      </c>
      <c r="E1511" t="s">
        <v>6413</v>
      </c>
      <c r="F1511" t="s">
        <v>3812</v>
      </c>
      <c r="G1511" t="s">
        <v>246</v>
      </c>
      <c r="H1511" t="s">
        <v>2011</v>
      </c>
      <c r="I1511" t="s">
        <v>3263</v>
      </c>
      <c r="J1511" t="s">
        <v>6414</v>
      </c>
      <c r="K1511" t="s">
        <v>2005</v>
      </c>
      <c r="L1511" t="s">
        <v>2005</v>
      </c>
      <c r="M1511" t="s">
        <v>2014</v>
      </c>
      <c r="N1511" t="s">
        <v>4036</v>
      </c>
      <c r="O1511" t="s">
        <v>5091</v>
      </c>
      <c r="P1511" t="s">
        <v>5144</v>
      </c>
      <c r="Q1511" t="s">
        <v>5145</v>
      </c>
      <c r="R1511">
        <v>3</v>
      </c>
      <c r="S1511">
        <v>806</v>
      </c>
      <c r="T1511">
        <v>0</v>
      </c>
      <c r="U1511">
        <v>32.22</v>
      </c>
      <c r="V1511" t="s">
        <v>42</v>
      </c>
      <c r="W1511">
        <v>122.95</v>
      </c>
      <c r="X1511" t="s">
        <v>50</v>
      </c>
      <c r="Y1511" t="s">
        <v>8739</v>
      </c>
      <c r="Z1511">
        <v>2013</v>
      </c>
      <c r="AA1511">
        <v>35</v>
      </c>
      <c r="AB1511">
        <v>27987</v>
      </c>
    </row>
    <row r="1512" spans="1:28" x14ac:dyDescent="0.2">
      <c r="A1512" t="s">
        <v>6415</v>
      </c>
      <c r="B1512" s="1">
        <v>41614</v>
      </c>
      <c r="C1512" s="1">
        <v>41621</v>
      </c>
      <c r="D1512" t="s">
        <v>148</v>
      </c>
      <c r="E1512" t="s">
        <v>6416</v>
      </c>
      <c r="F1512" t="s">
        <v>6417</v>
      </c>
      <c r="G1512" t="s">
        <v>31</v>
      </c>
      <c r="H1512" t="s">
        <v>1969</v>
      </c>
      <c r="I1512" t="s">
        <v>5461</v>
      </c>
      <c r="J1512" t="s">
        <v>5461</v>
      </c>
      <c r="K1512" t="s">
        <v>1950</v>
      </c>
      <c r="L1512" t="s">
        <v>1950</v>
      </c>
      <c r="M1512" t="s">
        <v>1757</v>
      </c>
      <c r="N1512" t="s">
        <v>5297</v>
      </c>
      <c r="O1512" t="s">
        <v>5816</v>
      </c>
      <c r="P1512" t="s">
        <v>6418</v>
      </c>
      <c r="Q1512" t="s">
        <v>5880</v>
      </c>
      <c r="R1512">
        <v>3</v>
      </c>
      <c r="S1512">
        <v>921</v>
      </c>
      <c r="T1512">
        <v>0</v>
      </c>
      <c r="U1512">
        <v>395.94</v>
      </c>
      <c r="V1512" t="s">
        <v>42</v>
      </c>
      <c r="W1512">
        <v>162.55799999999999</v>
      </c>
      <c r="X1512" t="s">
        <v>50</v>
      </c>
      <c r="Y1512" t="s">
        <v>8764</v>
      </c>
      <c r="Z1512">
        <v>2013</v>
      </c>
      <c r="AA1512">
        <v>49</v>
      </c>
      <c r="AB1512">
        <v>7854</v>
      </c>
    </row>
    <row r="1513" spans="1:28" x14ac:dyDescent="0.2">
      <c r="A1513" t="s">
        <v>6375</v>
      </c>
      <c r="B1513" s="1">
        <v>41911</v>
      </c>
      <c r="C1513" s="1">
        <v>41918</v>
      </c>
      <c r="D1513" t="s">
        <v>148</v>
      </c>
      <c r="E1513" t="s">
        <v>6376</v>
      </c>
      <c r="F1513" t="s">
        <v>1328</v>
      </c>
      <c r="G1513" t="s">
        <v>246</v>
      </c>
      <c r="H1513" t="s">
        <v>1940</v>
      </c>
      <c r="I1513" t="s">
        <v>4351</v>
      </c>
      <c r="J1513" t="s">
        <v>6071</v>
      </c>
      <c r="K1513" t="s">
        <v>1879</v>
      </c>
      <c r="L1513" t="s">
        <v>1879</v>
      </c>
      <c r="M1513" t="s">
        <v>1757</v>
      </c>
      <c r="N1513" t="s">
        <v>4036</v>
      </c>
      <c r="O1513" t="s">
        <v>4695</v>
      </c>
      <c r="P1513" t="s">
        <v>6419</v>
      </c>
      <c r="Q1513" t="s">
        <v>4828</v>
      </c>
      <c r="R1513">
        <v>3</v>
      </c>
      <c r="S1513">
        <v>882</v>
      </c>
      <c r="T1513">
        <v>0</v>
      </c>
      <c r="U1513">
        <v>185.04</v>
      </c>
      <c r="V1513" t="s">
        <v>42</v>
      </c>
      <c r="W1513">
        <v>87.58</v>
      </c>
      <c r="X1513" t="s">
        <v>50</v>
      </c>
      <c r="Y1513" t="s">
        <v>8748</v>
      </c>
      <c r="Z1513">
        <v>2014</v>
      </c>
      <c r="AA1513">
        <v>40</v>
      </c>
      <c r="AB1513">
        <v>12244</v>
      </c>
    </row>
    <row r="1514" spans="1:28" x14ac:dyDescent="0.2">
      <c r="A1514" t="s">
        <v>2838</v>
      </c>
      <c r="B1514" s="1">
        <v>40785</v>
      </c>
      <c r="C1514" s="1">
        <v>40785</v>
      </c>
      <c r="D1514" t="s">
        <v>28</v>
      </c>
      <c r="E1514" t="s">
        <v>2839</v>
      </c>
      <c r="F1514" t="s">
        <v>1050</v>
      </c>
      <c r="G1514" t="s">
        <v>31</v>
      </c>
      <c r="H1514" t="s">
        <v>2840</v>
      </c>
      <c r="I1514" t="s">
        <v>2841</v>
      </c>
      <c r="J1514" t="s">
        <v>2841</v>
      </c>
      <c r="K1514" t="s">
        <v>2023</v>
      </c>
      <c r="L1514" t="s">
        <v>2023</v>
      </c>
      <c r="M1514" t="s">
        <v>2023</v>
      </c>
      <c r="N1514" t="s">
        <v>5297</v>
      </c>
      <c r="O1514" t="s">
        <v>5298</v>
      </c>
      <c r="P1514" t="s">
        <v>6420</v>
      </c>
      <c r="Q1514" t="s">
        <v>5313</v>
      </c>
      <c r="R1514">
        <v>4</v>
      </c>
      <c r="S1514">
        <v>1782</v>
      </c>
      <c r="T1514">
        <v>0</v>
      </c>
      <c r="U1514">
        <v>873.36</v>
      </c>
      <c r="V1514" t="s">
        <v>42</v>
      </c>
      <c r="W1514">
        <v>266.39999999999998</v>
      </c>
      <c r="X1514" t="s">
        <v>64</v>
      </c>
      <c r="Y1514" t="s">
        <v>8724</v>
      </c>
      <c r="Z1514">
        <v>2011</v>
      </c>
      <c r="AA1514">
        <v>36</v>
      </c>
      <c r="AB1514">
        <v>48487</v>
      </c>
    </row>
    <row r="1515" spans="1:28" x14ac:dyDescent="0.2">
      <c r="A1515" t="s">
        <v>2350</v>
      </c>
      <c r="B1515" s="1">
        <v>40794</v>
      </c>
      <c r="C1515" s="1">
        <v>40796</v>
      </c>
      <c r="D1515" t="s">
        <v>59</v>
      </c>
      <c r="E1515" t="s">
        <v>2351</v>
      </c>
      <c r="F1515" t="s">
        <v>1494</v>
      </c>
      <c r="G1515" t="s">
        <v>262</v>
      </c>
      <c r="H1515" t="s">
        <v>2352</v>
      </c>
      <c r="I1515" t="s">
        <v>2353</v>
      </c>
      <c r="J1515" t="s">
        <v>2354</v>
      </c>
      <c r="K1515" t="s">
        <v>1979</v>
      </c>
      <c r="L1515" t="s">
        <v>1979</v>
      </c>
      <c r="M1515" t="s">
        <v>1979</v>
      </c>
      <c r="N1515" t="s">
        <v>5297</v>
      </c>
      <c r="O1515" t="s">
        <v>5298</v>
      </c>
      <c r="P1515" t="s">
        <v>6421</v>
      </c>
      <c r="Q1515" t="s">
        <v>6422</v>
      </c>
      <c r="R1515">
        <v>4</v>
      </c>
      <c r="S1515">
        <v>2134</v>
      </c>
      <c r="T1515">
        <v>0</v>
      </c>
      <c r="U1515">
        <v>682.92</v>
      </c>
      <c r="V1515" t="s">
        <v>42</v>
      </c>
      <c r="W1515">
        <v>315.57</v>
      </c>
      <c r="X1515" t="s">
        <v>43</v>
      </c>
      <c r="Y1515" t="s">
        <v>8725</v>
      </c>
      <c r="Z1515">
        <v>2011</v>
      </c>
      <c r="AA1515">
        <v>37</v>
      </c>
      <c r="AB1515">
        <v>48565</v>
      </c>
    </row>
    <row r="1516" spans="1:28" x14ac:dyDescent="0.2">
      <c r="A1516" t="s">
        <v>6423</v>
      </c>
      <c r="B1516" s="1">
        <v>40856</v>
      </c>
      <c r="C1516" s="1">
        <v>40858</v>
      </c>
      <c r="D1516" t="s">
        <v>59</v>
      </c>
      <c r="E1516" t="s">
        <v>6424</v>
      </c>
      <c r="F1516" t="s">
        <v>1776</v>
      </c>
      <c r="G1516" t="s">
        <v>262</v>
      </c>
      <c r="H1516" t="s">
        <v>2582</v>
      </c>
      <c r="I1516" t="s">
        <v>6425</v>
      </c>
      <c r="J1516" t="s">
        <v>6425</v>
      </c>
      <c r="K1516" t="s">
        <v>2023</v>
      </c>
      <c r="L1516" t="s">
        <v>2023</v>
      </c>
      <c r="M1516" t="s">
        <v>2023</v>
      </c>
      <c r="N1516" t="s">
        <v>5297</v>
      </c>
      <c r="O1516" t="s">
        <v>5298</v>
      </c>
      <c r="P1516" t="s">
        <v>6426</v>
      </c>
      <c r="Q1516" t="s">
        <v>6427</v>
      </c>
      <c r="R1516">
        <v>4</v>
      </c>
      <c r="S1516">
        <v>1859</v>
      </c>
      <c r="T1516">
        <v>0</v>
      </c>
      <c r="U1516">
        <v>130.08000000000001</v>
      </c>
      <c r="V1516" t="s">
        <v>42</v>
      </c>
      <c r="W1516">
        <v>590.55999999999995</v>
      </c>
      <c r="X1516" t="s">
        <v>146</v>
      </c>
      <c r="Y1516" t="s">
        <v>8727</v>
      </c>
      <c r="Z1516">
        <v>2011</v>
      </c>
      <c r="AA1516">
        <v>46</v>
      </c>
      <c r="AB1516">
        <v>50411</v>
      </c>
    </row>
    <row r="1517" spans="1:28" x14ac:dyDescent="0.2">
      <c r="A1517" t="s">
        <v>6428</v>
      </c>
      <c r="B1517" s="1">
        <v>40894</v>
      </c>
      <c r="C1517" s="1">
        <v>40897</v>
      </c>
      <c r="D1517" t="s">
        <v>59</v>
      </c>
      <c r="E1517" t="s">
        <v>4872</v>
      </c>
      <c r="F1517" t="s">
        <v>2651</v>
      </c>
      <c r="G1517" t="s">
        <v>246</v>
      </c>
      <c r="H1517" t="s">
        <v>6429</v>
      </c>
      <c r="I1517" t="s">
        <v>6430</v>
      </c>
      <c r="J1517" t="s">
        <v>6431</v>
      </c>
      <c r="K1517" t="s">
        <v>2005</v>
      </c>
      <c r="L1517" t="s">
        <v>2005</v>
      </c>
      <c r="M1517" t="s">
        <v>2014</v>
      </c>
      <c r="N1517" t="s">
        <v>5297</v>
      </c>
      <c r="O1517" t="s">
        <v>5298</v>
      </c>
      <c r="P1517" t="s">
        <v>6432</v>
      </c>
      <c r="Q1517" t="s">
        <v>6433</v>
      </c>
      <c r="R1517">
        <v>3</v>
      </c>
      <c r="S1517">
        <v>1356</v>
      </c>
      <c r="T1517">
        <v>0</v>
      </c>
      <c r="U1517">
        <v>311.85000000000002</v>
      </c>
      <c r="V1517" t="s">
        <v>42</v>
      </c>
      <c r="W1517">
        <v>458.97</v>
      </c>
      <c r="X1517" t="s">
        <v>146</v>
      </c>
      <c r="Y1517" t="s">
        <v>8728</v>
      </c>
      <c r="Z1517">
        <v>2011</v>
      </c>
      <c r="AA1517">
        <v>51</v>
      </c>
      <c r="AB1517">
        <v>30187</v>
      </c>
    </row>
    <row r="1518" spans="1:28" x14ac:dyDescent="0.2">
      <c r="A1518" t="s">
        <v>6434</v>
      </c>
      <c r="B1518" s="1">
        <v>40988</v>
      </c>
      <c r="C1518" s="1">
        <v>40991</v>
      </c>
      <c r="D1518" t="s">
        <v>59</v>
      </c>
      <c r="E1518" t="s">
        <v>6435</v>
      </c>
      <c r="F1518" t="s">
        <v>2946</v>
      </c>
      <c r="G1518" t="s">
        <v>31</v>
      </c>
      <c r="H1518" t="s">
        <v>2582</v>
      </c>
      <c r="I1518" t="s">
        <v>6436</v>
      </c>
      <c r="J1518" t="s">
        <v>6436</v>
      </c>
      <c r="K1518" t="s">
        <v>2023</v>
      </c>
      <c r="L1518" t="s">
        <v>2023</v>
      </c>
      <c r="M1518" t="s">
        <v>2023</v>
      </c>
      <c r="N1518" t="s">
        <v>5297</v>
      </c>
      <c r="O1518" t="s">
        <v>5298</v>
      </c>
      <c r="P1518" t="s">
        <v>5323</v>
      </c>
      <c r="Q1518" t="s">
        <v>5324</v>
      </c>
      <c r="R1518">
        <v>14</v>
      </c>
      <c r="S1518">
        <v>4487</v>
      </c>
      <c r="T1518">
        <v>0</v>
      </c>
      <c r="U1518">
        <v>1435.56</v>
      </c>
      <c r="V1518" t="s">
        <v>42</v>
      </c>
      <c r="W1518">
        <v>50.43</v>
      </c>
      <c r="X1518" t="s">
        <v>146</v>
      </c>
      <c r="Y1518" t="s">
        <v>8730</v>
      </c>
      <c r="Z1518">
        <v>2012</v>
      </c>
      <c r="AA1518">
        <v>12</v>
      </c>
      <c r="AB1518">
        <v>50977</v>
      </c>
    </row>
    <row r="1519" spans="1:28" x14ac:dyDescent="0.2">
      <c r="A1519" t="s">
        <v>6437</v>
      </c>
      <c r="B1519" s="1">
        <v>41018</v>
      </c>
      <c r="C1519" s="1">
        <v>41021</v>
      </c>
      <c r="D1519" t="s">
        <v>28</v>
      </c>
      <c r="E1519" t="s">
        <v>6438</v>
      </c>
      <c r="F1519" t="s">
        <v>1541</v>
      </c>
      <c r="G1519" t="s">
        <v>246</v>
      </c>
      <c r="H1519" t="s">
        <v>3046</v>
      </c>
      <c r="I1519" t="s">
        <v>3047</v>
      </c>
      <c r="J1519" t="s">
        <v>3047</v>
      </c>
      <c r="K1519" t="s">
        <v>2005</v>
      </c>
      <c r="L1519" t="s">
        <v>2005</v>
      </c>
      <c r="M1519" t="s">
        <v>2112</v>
      </c>
      <c r="N1519" t="s">
        <v>5297</v>
      </c>
      <c r="O1519" t="s">
        <v>5298</v>
      </c>
      <c r="P1519" t="s">
        <v>6439</v>
      </c>
      <c r="Q1519" t="s">
        <v>5401</v>
      </c>
      <c r="R1519">
        <v>5</v>
      </c>
      <c r="S1519">
        <v>4626</v>
      </c>
      <c r="T1519">
        <v>0</v>
      </c>
      <c r="U1519">
        <v>647.54999999999995</v>
      </c>
      <c r="V1519" t="s">
        <v>42</v>
      </c>
      <c r="W1519">
        <v>835.57</v>
      </c>
      <c r="X1519" t="s">
        <v>146</v>
      </c>
      <c r="Y1519" t="s">
        <v>8731</v>
      </c>
      <c r="Z1519">
        <v>2012</v>
      </c>
      <c r="AA1519">
        <v>16</v>
      </c>
      <c r="AB1519">
        <v>28879</v>
      </c>
    </row>
    <row r="1520" spans="1:28" x14ac:dyDescent="0.2">
      <c r="A1520" t="s">
        <v>6440</v>
      </c>
      <c r="B1520" s="1">
        <v>41036</v>
      </c>
      <c r="C1520" s="1">
        <v>41036</v>
      </c>
      <c r="D1520" t="s">
        <v>28</v>
      </c>
      <c r="E1520" t="s">
        <v>2727</v>
      </c>
      <c r="F1520" t="s">
        <v>2728</v>
      </c>
      <c r="G1520" t="s">
        <v>246</v>
      </c>
      <c r="H1520" t="s">
        <v>2182</v>
      </c>
      <c r="I1520" t="s">
        <v>3237</v>
      </c>
      <c r="J1520" t="s">
        <v>3982</v>
      </c>
      <c r="K1520" t="s">
        <v>2005</v>
      </c>
      <c r="L1520" t="s">
        <v>2005</v>
      </c>
      <c r="M1520" t="s">
        <v>2185</v>
      </c>
      <c r="N1520" t="s">
        <v>5297</v>
      </c>
      <c r="O1520" t="s">
        <v>5298</v>
      </c>
      <c r="P1520" t="s">
        <v>6441</v>
      </c>
      <c r="Q1520" t="s">
        <v>6442</v>
      </c>
      <c r="R1520">
        <v>2</v>
      </c>
      <c r="S1520">
        <v>1848</v>
      </c>
      <c r="T1520">
        <v>0</v>
      </c>
      <c r="U1520">
        <v>738.96</v>
      </c>
      <c r="V1520" t="s">
        <v>42</v>
      </c>
      <c r="W1520">
        <v>545.89</v>
      </c>
      <c r="X1520" t="s">
        <v>64</v>
      </c>
      <c r="Y1520" t="s">
        <v>8762</v>
      </c>
      <c r="Z1520">
        <v>2012</v>
      </c>
      <c r="AA1520">
        <v>19</v>
      </c>
      <c r="AB1520">
        <v>31278</v>
      </c>
    </row>
    <row r="1521" spans="1:28" x14ac:dyDescent="0.2">
      <c r="A1521" t="s">
        <v>6443</v>
      </c>
      <c r="B1521" s="1">
        <v>41129</v>
      </c>
      <c r="C1521" s="1">
        <v>41131</v>
      </c>
      <c r="D1521" t="s">
        <v>59</v>
      </c>
      <c r="E1521" t="s">
        <v>2748</v>
      </c>
      <c r="F1521" t="s">
        <v>2749</v>
      </c>
      <c r="G1521" t="s">
        <v>246</v>
      </c>
      <c r="H1521" t="s">
        <v>2454</v>
      </c>
      <c r="I1521" t="s">
        <v>6444</v>
      </c>
      <c r="J1521" t="s">
        <v>6445</v>
      </c>
      <c r="K1521" t="s">
        <v>2023</v>
      </c>
      <c r="L1521" t="s">
        <v>2023</v>
      </c>
      <c r="M1521" t="s">
        <v>2023</v>
      </c>
      <c r="N1521" t="s">
        <v>5297</v>
      </c>
      <c r="O1521" t="s">
        <v>5298</v>
      </c>
      <c r="P1521" t="s">
        <v>5310</v>
      </c>
      <c r="Q1521" t="s">
        <v>5311</v>
      </c>
      <c r="R1521">
        <v>4</v>
      </c>
      <c r="S1521">
        <v>1978</v>
      </c>
      <c r="T1521">
        <v>0</v>
      </c>
      <c r="U1521">
        <v>276.83999999999997</v>
      </c>
      <c r="V1521" t="s">
        <v>42</v>
      </c>
      <c r="W1521">
        <v>759.47</v>
      </c>
      <c r="X1521" t="s">
        <v>146</v>
      </c>
      <c r="Y1521" t="s">
        <v>8732</v>
      </c>
      <c r="Z1521">
        <v>2012</v>
      </c>
      <c r="AA1521">
        <v>32</v>
      </c>
      <c r="AB1521">
        <v>46630</v>
      </c>
    </row>
    <row r="1522" spans="1:28" x14ac:dyDescent="0.2">
      <c r="A1522" t="s">
        <v>6446</v>
      </c>
      <c r="B1522" s="1">
        <v>41149</v>
      </c>
      <c r="C1522" s="1">
        <v>41151</v>
      </c>
      <c r="D1522" t="s">
        <v>45</v>
      </c>
      <c r="E1522" t="s">
        <v>6447</v>
      </c>
      <c r="F1522" t="s">
        <v>4560</v>
      </c>
      <c r="G1522" t="s">
        <v>31</v>
      </c>
      <c r="H1522" t="s">
        <v>2791</v>
      </c>
      <c r="I1522" t="s">
        <v>3257</v>
      </c>
      <c r="J1522" t="s">
        <v>3257</v>
      </c>
      <c r="K1522" t="s">
        <v>2023</v>
      </c>
      <c r="L1522" t="s">
        <v>2023</v>
      </c>
      <c r="M1522" t="s">
        <v>2023</v>
      </c>
      <c r="N1522" t="s">
        <v>5297</v>
      </c>
      <c r="O1522" t="s">
        <v>5298</v>
      </c>
      <c r="P1522" t="s">
        <v>6426</v>
      </c>
      <c r="Q1522" t="s">
        <v>6427</v>
      </c>
      <c r="R1522">
        <v>2</v>
      </c>
      <c r="S1522">
        <v>929</v>
      </c>
      <c r="T1522">
        <v>0</v>
      </c>
      <c r="U1522">
        <v>65.040000000000006</v>
      </c>
      <c r="V1522" t="s">
        <v>42</v>
      </c>
      <c r="W1522">
        <v>212.15</v>
      </c>
      <c r="X1522" t="s">
        <v>146</v>
      </c>
      <c r="Y1522" t="s">
        <v>8732</v>
      </c>
      <c r="Z1522">
        <v>2012</v>
      </c>
      <c r="AA1522">
        <v>35</v>
      </c>
      <c r="AB1522">
        <v>49747</v>
      </c>
    </row>
    <row r="1523" spans="1:28" x14ac:dyDescent="0.2">
      <c r="A1523" t="s">
        <v>6448</v>
      </c>
      <c r="B1523" s="1">
        <v>41215</v>
      </c>
      <c r="C1523" s="1">
        <v>41217</v>
      </c>
      <c r="D1523" t="s">
        <v>28</v>
      </c>
      <c r="E1523" t="s">
        <v>6449</v>
      </c>
      <c r="F1523" t="s">
        <v>760</v>
      </c>
      <c r="G1523" t="s">
        <v>246</v>
      </c>
      <c r="H1523" t="s">
        <v>2057</v>
      </c>
      <c r="I1523" t="s">
        <v>2384</v>
      </c>
      <c r="J1523" t="s">
        <v>2384</v>
      </c>
      <c r="K1523" t="s">
        <v>1950</v>
      </c>
      <c r="L1523" t="s">
        <v>1950</v>
      </c>
      <c r="M1523" t="s">
        <v>2060</v>
      </c>
      <c r="N1523" t="s">
        <v>5297</v>
      </c>
      <c r="O1523" t="s">
        <v>5298</v>
      </c>
      <c r="P1523" t="s">
        <v>6450</v>
      </c>
      <c r="Q1523" t="s">
        <v>6451</v>
      </c>
      <c r="R1523">
        <v>3</v>
      </c>
      <c r="S1523">
        <v>641</v>
      </c>
      <c r="T1523">
        <v>0</v>
      </c>
      <c r="U1523">
        <v>301.14</v>
      </c>
      <c r="V1523" t="s">
        <v>42</v>
      </c>
      <c r="W1523">
        <v>133.595</v>
      </c>
      <c r="X1523" t="s">
        <v>146</v>
      </c>
      <c r="Y1523" t="s">
        <v>8733</v>
      </c>
      <c r="Z1523">
        <v>2012</v>
      </c>
      <c r="AA1523">
        <v>44</v>
      </c>
      <c r="AB1523">
        <v>3819</v>
      </c>
    </row>
    <row r="1524" spans="1:28" x14ac:dyDescent="0.2">
      <c r="A1524" t="s">
        <v>6452</v>
      </c>
      <c r="B1524" s="1">
        <v>41310</v>
      </c>
      <c r="C1524" s="1">
        <v>41315</v>
      </c>
      <c r="D1524" t="s">
        <v>45</v>
      </c>
      <c r="E1524" t="s">
        <v>3327</v>
      </c>
      <c r="F1524" t="s">
        <v>3328</v>
      </c>
      <c r="G1524" t="s">
        <v>31</v>
      </c>
      <c r="H1524" t="s">
        <v>1985</v>
      </c>
      <c r="I1524" t="s">
        <v>1986</v>
      </c>
      <c r="J1524" t="s">
        <v>3323</v>
      </c>
      <c r="K1524" t="s">
        <v>1879</v>
      </c>
      <c r="L1524" t="s">
        <v>1879</v>
      </c>
      <c r="M1524" t="s">
        <v>1988</v>
      </c>
      <c r="N1524" t="s">
        <v>5297</v>
      </c>
      <c r="O1524" t="s">
        <v>5298</v>
      </c>
      <c r="P1524" t="s">
        <v>6453</v>
      </c>
      <c r="Q1524" t="s">
        <v>6454</v>
      </c>
      <c r="R1524">
        <v>9</v>
      </c>
      <c r="S1524">
        <v>2843</v>
      </c>
      <c r="T1524">
        <v>0</v>
      </c>
      <c r="U1524">
        <v>255.69</v>
      </c>
      <c r="V1524" t="s">
        <v>42</v>
      </c>
      <c r="W1524">
        <v>197.22</v>
      </c>
      <c r="X1524" t="s">
        <v>43</v>
      </c>
      <c r="Y1524" t="s">
        <v>8754</v>
      </c>
      <c r="Z1524">
        <v>2013</v>
      </c>
      <c r="AA1524">
        <v>6</v>
      </c>
      <c r="AB1524">
        <v>12134</v>
      </c>
    </row>
    <row r="1525" spans="1:28" x14ac:dyDescent="0.2">
      <c r="A1525" t="s">
        <v>6455</v>
      </c>
      <c r="B1525" s="1">
        <v>41323</v>
      </c>
      <c r="C1525" s="1">
        <v>41328</v>
      </c>
      <c r="D1525" t="s">
        <v>45</v>
      </c>
      <c r="E1525" t="s">
        <v>6456</v>
      </c>
      <c r="F1525" t="s">
        <v>6457</v>
      </c>
      <c r="G1525" t="s">
        <v>31</v>
      </c>
      <c r="H1525" t="s">
        <v>2857</v>
      </c>
      <c r="I1525" t="s">
        <v>2858</v>
      </c>
      <c r="J1525" t="s">
        <v>2858</v>
      </c>
      <c r="K1525" t="s">
        <v>1979</v>
      </c>
      <c r="L1525" t="s">
        <v>1979</v>
      </c>
      <c r="M1525" t="s">
        <v>1979</v>
      </c>
      <c r="N1525" t="s">
        <v>5297</v>
      </c>
      <c r="O1525" t="s">
        <v>5298</v>
      </c>
      <c r="P1525" t="s">
        <v>6458</v>
      </c>
      <c r="Q1525" t="s">
        <v>6459</v>
      </c>
      <c r="R1525">
        <v>8</v>
      </c>
      <c r="S1525">
        <v>3878</v>
      </c>
      <c r="T1525">
        <v>0</v>
      </c>
      <c r="U1525">
        <v>930.48</v>
      </c>
      <c r="V1525" t="s">
        <v>42</v>
      </c>
      <c r="W1525">
        <v>242.9</v>
      </c>
      <c r="X1525" t="s">
        <v>43</v>
      </c>
      <c r="Y1525" t="s">
        <v>8754</v>
      </c>
      <c r="Z1525">
        <v>2013</v>
      </c>
      <c r="AA1525">
        <v>8</v>
      </c>
      <c r="AB1525">
        <v>49790</v>
      </c>
    </row>
    <row r="1526" spans="1:28" x14ac:dyDescent="0.2">
      <c r="A1526" t="s">
        <v>6460</v>
      </c>
      <c r="B1526" s="1">
        <v>41487</v>
      </c>
      <c r="C1526" s="1">
        <v>41490</v>
      </c>
      <c r="D1526" t="s">
        <v>59</v>
      </c>
      <c r="E1526" t="s">
        <v>6461</v>
      </c>
      <c r="F1526" t="s">
        <v>697</v>
      </c>
      <c r="G1526" t="s">
        <v>246</v>
      </c>
      <c r="H1526" t="s">
        <v>2182</v>
      </c>
      <c r="I1526" t="s">
        <v>2183</v>
      </c>
      <c r="J1526" t="s">
        <v>2184</v>
      </c>
      <c r="K1526" t="s">
        <v>2005</v>
      </c>
      <c r="L1526" t="s">
        <v>2005</v>
      </c>
      <c r="M1526" t="s">
        <v>2185</v>
      </c>
      <c r="N1526" t="s">
        <v>5297</v>
      </c>
      <c r="O1526" t="s">
        <v>5298</v>
      </c>
      <c r="P1526" t="s">
        <v>6462</v>
      </c>
      <c r="Q1526" t="s">
        <v>6463</v>
      </c>
      <c r="R1526">
        <v>6</v>
      </c>
      <c r="S1526">
        <v>1512</v>
      </c>
      <c r="T1526">
        <v>0</v>
      </c>
      <c r="U1526">
        <v>498.96</v>
      </c>
      <c r="V1526" t="s">
        <v>42</v>
      </c>
      <c r="W1526">
        <v>356.84</v>
      </c>
      <c r="X1526" t="s">
        <v>43</v>
      </c>
      <c r="Y1526" t="s">
        <v>8739</v>
      </c>
      <c r="Z1526">
        <v>2013</v>
      </c>
      <c r="AA1526">
        <v>31</v>
      </c>
      <c r="AB1526">
        <v>31033</v>
      </c>
    </row>
    <row r="1527" spans="1:28" x14ac:dyDescent="0.2">
      <c r="A1527" t="s">
        <v>6464</v>
      </c>
      <c r="B1527" s="1">
        <v>41606</v>
      </c>
      <c r="C1527" s="1">
        <v>41608</v>
      </c>
      <c r="D1527" t="s">
        <v>28</v>
      </c>
      <c r="E1527" t="s">
        <v>6465</v>
      </c>
      <c r="F1527" t="s">
        <v>334</v>
      </c>
      <c r="G1527" t="s">
        <v>31</v>
      </c>
      <c r="H1527" t="s">
        <v>2256</v>
      </c>
      <c r="I1527" t="s">
        <v>3138</v>
      </c>
      <c r="J1527" t="s">
        <v>6466</v>
      </c>
      <c r="K1527" t="s">
        <v>2005</v>
      </c>
      <c r="L1527" t="s">
        <v>2005</v>
      </c>
      <c r="M1527" t="s">
        <v>2112</v>
      </c>
      <c r="N1527" t="s">
        <v>5297</v>
      </c>
      <c r="O1527" t="s">
        <v>5298</v>
      </c>
      <c r="P1527" t="s">
        <v>6439</v>
      </c>
      <c r="Q1527" t="s">
        <v>5401</v>
      </c>
      <c r="R1527">
        <v>2</v>
      </c>
      <c r="S1527">
        <v>1850</v>
      </c>
      <c r="T1527">
        <v>0</v>
      </c>
      <c r="U1527">
        <v>259.02</v>
      </c>
      <c r="V1527" t="s">
        <v>42</v>
      </c>
      <c r="W1527">
        <v>228.37</v>
      </c>
      <c r="X1527" t="s">
        <v>43</v>
      </c>
      <c r="Y1527" t="s">
        <v>8741</v>
      </c>
      <c r="Z1527">
        <v>2013</v>
      </c>
      <c r="AA1527">
        <v>48</v>
      </c>
      <c r="AB1527">
        <v>25245</v>
      </c>
    </row>
    <row r="1528" spans="1:28" x14ac:dyDescent="0.2">
      <c r="A1528" t="s">
        <v>6467</v>
      </c>
      <c r="B1528" s="1">
        <v>41709</v>
      </c>
      <c r="C1528" s="1">
        <v>41712</v>
      </c>
      <c r="D1528" t="s">
        <v>59</v>
      </c>
      <c r="E1528" t="s">
        <v>2867</v>
      </c>
      <c r="F1528" t="s">
        <v>2868</v>
      </c>
      <c r="G1528" t="s">
        <v>31</v>
      </c>
      <c r="H1528" t="s">
        <v>2057</v>
      </c>
      <c r="I1528" t="s">
        <v>5361</v>
      </c>
      <c r="J1528" t="s">
        <v>5362</v>
      </c>
      <c r="K1528" t="s">
        <v>1950</v>
      </c>
      <c r="L1528" t="s">
        <v>1950</v>
      </c>
      <c r="M1528" t="s">
        <v>2060</v>
      </c>
      <c r="N1528" t="s">
        <v>5297</v>
      </c>
      <c r="O1528" t="s">
        <v>5298</v>
      </c>
      <c r="P1528" t="s">
        <v>6468</v>
      </c>
      <c r="Q1528" t="s">
        <v>5373</v>
      </c>
      <c r="R1528">
        <v>2</v>
      </c>
      <c r="S1528">
        <v>1143</v>
      </c>
      <c r="T1528">
        <v>0</v>
      </c>
      <c r="U1528">
        <v>320.16000000000003</v>
      </c>
      <c r="V1528" t="s">
        <v>42</v>
      </c>
      <c r="W1528">
        <v>210.79499999999999</v>
      </c>
      <c r="X1528" t="s">
        <v>146</v>
      </c>
      <c r="Y1528" t="s">
        <v>8758</v>
      </c>
      <c r="Z1528">
        <v>2014</v>
      </c>
      <c r="AA1528">
        <v>11</v>
      </c>
      <c r="AB1528">
        <v>4020</v>
      </c>
    </row>
    <row r="1529" spans="1:28" x14ac:dyDescent="0.2">
      <c r="A1529" t="s">
        <v>3038</v>
      </c>
      <c r="B1529" s="1">
        <v>41776</v>
      </c>
      <c r="C1529" s="1">
        <v>41781</v>
      </c>
      <c r="D1529" t="s">
        <v>45</v>
      </c>
      <c r="E1529" t="s">
        <v>3039</v>
      </c>
      <c r="F1529" t="s">
        <v>1267</v>
      </c>
      <c r="G1529" t="s">
        <v>31</v>
      </c>
      <c r="H1529" t="s">
        <v>2256</v>
      </c>
      <c r="I1529" t="s">
        <v>3040</v>
      </c>
      <c r="J1529" t="s">
        <v>3041</v>
      </c>
      <c r="K1529" t="s">
        <v>2005</v>
      </c>
      <c r="L1529" t="s">
        <v>2005</v>
      </c>
      <c r="M1529" t="s">
        <v>2112</v>
      </c>
      <c r="N1529" t="s">
        <v>5297</v>
      </c>
      <c r="O1529" t="s">
        <v>5298</v>
      </c>
      <c r="P1529" t="s">
        <v>6469</v>
      </c>
      <c r="Q1529" t="s">
        <v>6470</v>
      </c>
      <c r="R1529">
        <v>6</v>
      </c>
      <c r="S1529">
        <v>3095</v>
      </c>
      <c r="T1529">
        <v>0</v>
      </c>
      <c r="U1529">
        <v>1423.44</v>
      </c>
      <c r="V1529" t="s">
        <v>42</v>
      </c>
      <c r="W1529">
        <v>227.67</v>
      </c>
      <c r="X1529" t="s">
        <v>43</v>
      </c>
      <c r="Y1529" t="s">
        <v>8744</v>
      </c>
      <c r="Z1529">
        <v>2014</v>
      </c>
      <c r="AA1529">
        <v>20</v>
      </c>
      <c r="AB1529">
        <v>25862</v>
      </c>
    </row>
    <row r="1530" spans="1:28" x14ac:dyDescent="0.2">
      <c r="A1530" t="s">
        <v>6471</v>
      </c>
      <c r="B1530" s="1">
        <v>41794</v>
      </c>
      <c r="C1530" s="1">
        <v>41797</v>
      </c>
      <c r="D1530" t="s">
        <v>28</v>
      </c>
      <c r="E1530" t="s">
        <v>6472</v>
      </c>
      <c r="F1530" t="s">
        <v>1361</v>
      </c>
      <c r="G1530" t="s">
        <v>246</v>
      </c>
      <c r="H1530" t="s">
        <v>1985</v>
      </c>
      <c r="I1530" t="s">
        <v>1986</v>
      </c>
      <c r="J1530" t="s">
        <v>2947</v>
      </c>
      <c r="K1530" t="s">
        <v>1879</v>
      </c>
      <c r="L1530" t="s">
        <v>1879</v>
      </c>
      <c r="M1530" t="s">
        <v>1988</v>
      </c>
      <c r="N1530" t="s">
        <v>5297</v>
      </c>
      <c r="O1530" t="s">
        <v>5298</v>
      </c>
      <c r="P1530" t="s">
        <v>6473</v>
      </c>
      <c r="Q1530" t="s">
        <v>6474</v>
      </c>
      <c r="R1530">
        <v>5</v>
      </c>
      <c r="S1530">
        <v>4363</v>
      </c>
      <c r="T1530">
        <v>0</v>
      </c>
      <c r="U1530">
        <v>305.39999999999998</v>
      </c>
      <c r="V1530" t="s">
        <v>42</v>
      </c>
      <c r="W1530">
        <v>12.144</v>
      </c>
      <c r="X1530" t="s">
        <v>146</v>
      </c>
      <c r="Y1530" t="s">
        <v>8745</v>
      </c>
      <c r="Z1530">
        <v>2014</v>
      </c>
      <c r="AA1530">
        <v>23</v>
      </c>
      <c r="AB1530">
        <v>15579</v>
      </c>
    </row>
    <row r="1531" spans="1:28" x14ac:dyDescent="0.2">
      <c r="A1531" t="s">
        <v>6475</v>
      </c>
      <c r="B1531" s="1">
        <v>41890</v>
      </c>
      <c r="C1531" s="1">
        <v>41894</v>
      </c>
      <c r="D1531" t="s">
        <v>28</v>
      </c>
      <c r="E1531" t="s">
        <v>2988</v>
      </c>
      <c r="F1531" t="s">
        <v>176</v>
      </c>
      <c r="G1531" t="s">
        <v>31</v>
      </c>
      <c r="H1531" t="s">
        <v>2057</v>
      </c>
      <c r="I1531" t="s">
        <v>4440</v>
      </c>
      <c r="J1531" t="s">
        <v>4440</v>
      </c>
      <c r="K1531" t="s">
        <v>1950</v>
      </c>
      <c r="L1531" t="s">
        <v>1950</v>
      </c>
      <c r="M1531" t="s">
        <v>2060</v>
      </c>
      <c r="N1531" t="s">
        <v>5297</v>
      </c>
      <c r="O1531" t="s">
        <v>5298</v>
      </c>
      <c r="P1531" t="s">
        <v>6476</v>
      </c>
      <c r="Q1531" t="s">
        <v>6477</v>
      </c>
      <c r="R1531">
        <v>7</v>
      </c>
      <c r="S1531">
        <v>2419</v>
      </c>
      <c r="T1531">
        <v>0</v>
      </c>
      <c r="U1531">
        <v>411.18</v>
      </c>
      <c r="V1531" t="s">
        <v>42</v>
      </c>
      <c r="W1531">
        <v>205.167</v>
      </c>
      <c r="X1531" t="s">
        <v>43</v>
      </c>
      <c r="Y1531" t="s">
        <v>8748</v>
      </c>
      <c r="Z1531">
        <v>2014</v>
      </c>
      <c r="AA1531">
        <v>37</v>
      </c>
      <c r="AB1531">
        <v>2682</v>
      </c>
    </row>
    <row r="1532" spans="1:28" x14ac:dyDescent="0.2">
      <c r="A1532" t="s">
        <v>6478</v>
      </c>
      <c r="B1532" s="1">
        <v>41924</v>
      </c>
      <c r="C1532" s="1">
        <v>41927</v>
      </c>
      <c r="D1532" t="s">
        <v>28</v>
      </c>
      <c r="E1532" t="s">
        <v>6479</v>
      </c>
      <c r="F1532" t="s">
        <v>5852</v>
      </c>
      <c r="G1532" t="s">
        <v>31</v>
      </c>
      <c r="H1532" t="s">
        <v>2057</v>
      </c>
      <c r="I1532" t="s">
        <v>2384</v>
      </c>
      <c r="J1532" t="s">
        <v>2384</v>
      </c>
      <c r="K1532" t="s">
        <v>1950</v>
      </c>
      <c r="L1532" t="s">
        <v>1950</v>
      </c>
      <c r="M1532" t="s">
        <v>2060</v>
      </c>
      <c r="N1532" t="s">
        <v>5297</v>
      </c>
      <c r="O1532" t="s">
        <v>5298</v>
      </c>
      <c r="P1532" t="s">
        <v>6480</v>
      </c>
      <c r="Q1532" t="s">
        <v>6481</v>
      </c>
      <c r="R1532">
        <v>5</v>
      </c>
      <c r="S1532">
        <v>1483</v>
      </c>
      <c r="T1532">
        <v>0</v>
      </c>
      <c r="U1532">
        <v>741.5</v>
      </c>
      <c r="V1532" t="s">
        <v>42</v>
      </c>
      <c r="W1532">
        <v>303.649</v>
      </c>
      <c r="X1532" t="s">
        <v>146</v>
      </c>
      <c r="Y1532" t="s">
        <v>8749</v>
      </c>
      <c r="Z1532">
        <v>2014</v>
      </c>
      <c r="AA1532">
        <v>42</v>
      </c>
      <c r="AB1532">
        <v>5306</v>
      </c>
    </row>
    <row r="1533" spans="1:28" x14ac:dyDescent="0.2">
      <c r="A1533" t="s">
        <v>6482</v>
      </c>
      <c r="B1533" s="1">
        <v>41986</v>
      </c>
      <c r="C1533" s="1">
        <v>41990</v>
      </c>
      <c r="D1533" t="s">
        <v>28</v>
      </c>
      <c r="E1533" t="s">
        <v>6483</v>
      </c>
      <c r="F1533" t="s">
        <v>107</v>
      </c>
      <c r="G1533" t="s">
        <v>31</v>
      </c>
      <c r="H1533" t="s">
        <v>2582</v>
      </c>
      <c r="I1533" t="s">
        <v>6484</v>
      </c>
      <c r="J1533" t="s">
        <v>6484</v>
      </c>
      <c r="K1533" t="s">
        <v>2023</v>
      </c>
      <c r="L1533" t="s">
        <v>2023</v>
      </c>
      <c r="M1533" t="s">
        <v>2023</v>
      </c>
      <c r="N1533" t="s">
        <v>5297</v>
      </c>
      <c r="O1533" t="s">
        <v>5298</v>
      </c>
      <c r="P1533" t="s">
        <v>6485</v>
      </c>
      <c r="Q1533" t="s">
        <v>6486</v>
      </c>
      <c r="R1533">
        <v>2</v>
      </c>
      <c r="S1533">
        <v>1070</v>
      </c>
      <c r="T1533">
        <v>0</v>
      </c>
      <c r="U1533">
        <v>321</v>
      </c>
      <c r="V1533" t="s">
        <v>42</v>
      </c>
      <c r="W1533">
        <v>116.69</v>
      </c>
      <c r="X1533" t="s">
        <v>43</v>
      </c>
      <c r="Y1533" t="s">
        <v>8750</v>
      </c>
      <c r="Z1533">
        <v>2014</v>
      </c>
      <c r="AA1533">
        <v>50</v>
      </c>
      <c r="AB1533">
        <v>46760</v>
      </c>
    </row>
    <row r="1534" spans="1:28" x14ac:dyDescent="0.2">
      <c r="A1534" t="s">
        <v>6487</v>
      </c>
      <c r="B1534" s="1">
        <v>41989</v>
      </c>
      <c r="C1534" s="1">
        <v>41992</v>
      </c>
      <c r="D1534" t="s">
        <v>59</v>
      </c>
      <c r="E1534" t="s">
        <v>5507</v>
      </c>
      <c r="F1534" t="s">
        <v>2446</v>
      </c>
      <c r="G1534" t="s">
        <v>246</v>
      </c>
      <c r="H1534" t="s">
        <v>2256</v>
      </c>
      <c r="I1534" t="s">
        <v>6488</v>
      </c>
      <c r="J1534" t="s">
        <v>3947</v>
      </c>
      <c r="K1534" t="s">
        <v>2005</v>
      </c>
      <c r="L1534" t="s">
        <v>2005</v>
      </c>
      <c r="M1534" t="s">
        <v>2112</v>
      </c>
      <c r="N1534" t="s">
        <v>5297</v>
      </c>
      <c r="O1534" t="s">
        <v>5298</v>
      </c>
      <c r="P1534" t="s">
        <v>6489</v>
      </c>
      <c r="Q1534" t="s">
        <v>6490</v>
      </c>
      <c r="R1534">
        <v>4</v>
      </c>
      <c r="S1534">
        <v>1920</v>
      </c>
      <c r="T1534">
        <v>0</v>
      </c>
      <c r="U1534">
        <v>652.91999999999996</v>
      </c>
      <c r="V1534" t="s">
        <v>42</v>
      </c>
      <c r="W1534">
        <v>592.77</v>
      </c>
      <c r="X1534" t="s">
        <v>146</v>
      </c>
      <c r="Y1534" t="s">
        <v>8750</v>
      </c>
      <c r="Z1534">
        <v>2014</v>
      </c>
      <c r="AA1534">
        <v>51</v>
      </c>
      <c r="AB1534">
        <v>28932</v>
      </c>
    </row>
    <row r="1535" spans="1:28" x14ac:dyDescent="0.2">
      <c r="A1535" t="s">
        <v>6491</v>
      </c>
      <c r="B1535" s="1">
        <v>40547</v>
      </c>
      <c r="C1535" s="1">
        <v>40552</v>
      </c>
      <c r="D1535" t="s">
        <v>45</v>
      </c>
      <c r="E1535" t="s">
        <v>6492</v>
      </c>
      <c r="F1535" t="s">
        <v>6263</v>
      </c>
      <c r="G1535" t="s">
        <v>31</v>
      </c>
      <c r="H1535" t="s">
        <v>2315</v>
      </c>
      <c r="I1535" t="s">
        <v>2401</v>
      </c>
      <c r="J1535" t="s">
        <v>5612</v>
      </c>
      <c r="K1535" t="s">
        <v>1950</v>
      </c>
      <c r="L1535" t="s">
        <v>1950</v>
      </c>
      <c r="M1535" t="s">
        <v>1594</v>
      </c>
      <c r="N1535" t="s">
        <v>5297</v>
      </c>
      <c r="O1535" t="s">
        <v>5423</v>
      </c>
      <c r="P1535" t="s">
        <v>6493</v>
      </c>
      <c r="Q1535" t="s">
        <v>5638</v>
      </c>
      <c r="R1535">
        <v>6</v>
      </c>
      <c r="S1535">
        <v>1648</v>
      </c>
      <c r="T1535">
        <v>0</v>
      </c>
      <c r="U1535">
        <v>609.84</v>
      </c>
      <c r="V1535" t="s">
        <v>42</v>
      </c>
      <c r="W1535">
        <v>109.129</v>
      </c>
      <c r="X1535" t="s">
        <v>43</v>
      </c>
      <c r="Y1535" t="s">
        <v>8723</v>
      </c>
      <c r="Z1535">
        <v>2011</v>
      </c>
      <c r="AA1535">
        <v>2</v>
      </c>
      <c r="AB1535">
        <v>1971</v>
      </c>
    </row>
    <row r="1536" spans="1:28" x14ac:dyDescent="0.2">
      <c r="A1536" t="s">
        <v>6494</v>
      </c>
      <c r="B1536" s="1">
        <v>40566</v>
      </c>
      <c r="C1536" s="1">
        <v>40566</v>
      </c>
      <c r="D1536" t="s">
        <v>45</v>
      </c>
      <c r="E1536" t="s">
        <v>6495</v>
      </c>
      <c r="F1536" t="s">
        <v>6396</v>
      </c>
      <c r="G1536" t="s">
        <v>31</v>
      </c>
      <c r="H1536" t="s">
        <v>1969</v>
      </c>
      <c r="I1536" t="s">
        <v>2495</v>
      </c>
      <c r="J1536" t="s">
        <v>2495</v>
      </c>
      <c r="K1536" t="s">
        <v>1950</v>
      </c>
      <c r="L1536" t="s">
        <v>1950</v>
      </c>
      <c r="M1536" t="s">
        <v>1757</v>
      </c>
      <c r="N1536" t="s">
        <v>5297</v>
      </c>
      <c r="O1536" t="s">
        <v>5423</v>
      </c>
      <c r="P1536" t="s">
        <v>5534</v>
      </c>
      <c r="Q1536" t="s">
        <v>5535</v>
      </c>
      <c r="R1536">
        <v>4</v>
      </c>
      <c r="S1536">
        <v>1102</v>
      </c>
      <c r="T1536">
        <v>0</v>
      </c>
      <c r="U1536">
        <v>198.32</v>
      </c>
      <c r="V1536" t="s">
        <v>42</v>
      </c>
      <c r="W1536">
        <v>146.119</v>
      </c>
      <c r="X1536" t="s">
        <v>64</v>
      </c>
      <c r="Y1536" t="s">
        <v>8723</v>
      </c>
      <c r="Z1536">
        <v>2011</v>
      </c>
      <c r="AA1536">
        <v>5</v>
      </c>
      <c r="AB1536">
        <v>5902</v>
      </c>
    </row>
    <row r="1537" spans="1:28" x14ac:dyDescent="0.2">
      <c r="A1537" t="s">
        <v>6496</v>
      </c>
      <c r="B1537" s="1">
        <v>40697</v>
      </c>
      <c r="C1537" s="1">
        <v>40698</v>
      </c>
      <c r="D1537" t="s">
        <v>45</v>
      </c>
      <c r="E1537" t="s">
        <v>6497</v>
      </c>
      <c r="F1537" t="s">
        <v>1618</v>
      </c>
      <c r="G1537" t="s">
        <v>246</v>
      </c>
      <c r="H1537" t="s">
        <v>2011</v>
      </c>
      <c r="I1537" t="s">
        <v>2212</v>
      </c>
      <c r="J1537" t="s">
        <v>6498</v>
      </c>
      <c r="K1537" t="s">
        <v>2005</v>
      </c>
      <c r="L1537" t="s">
        <v>2005</v>
      </c>
      <c r="M1537" t="s">
        <v>2014</v>
      </c>
      <c r="N1537" t="s">
        <v>5297</v>
      </c>
      <c r="O1537" t="s">
        <v>5423</v>
      </c>
      <c r="P1537" t="s">
        <v>6499</v>
      </c>
      <c r="Q1537" t="s">
        <v>5700</v>
      </c>
      <c r="R1537">
        <v>8</v>
      </c>
      <c r="S1537">
        <v>1354</v>
      </c>
      <c r="T1537">
        <v>0</v>
      </c>
      <c r="U1537">
        <v>541.44000000000005</v>
      </c>
      <c r="V1537" t="s">
        <v>42</v>
      </c>
      <c r="W1537">
        <v>155.51</v>
      </c>
      <c r="X1537" t="s">
        <v>146</v>
      </c>
      <c r="Y1537" t="s">
        <v>8757</v>
      </c>
      <c r="Z1537">
        <v>2011</v>
      </c>
      <c r="AA1537">
        <v>23</v>
      </c>
      <c r="AB1537">
        <v>24455</v>
      </c>
    </row>
    <row r="1538" spans="1:28" x14ac:dyDescent="0.2">
      <c r="A1538" t="s">
        <v>6500</v>
      </c>
      <c r="B1538" s="1">
        <v>40705</v>
      </c>
      <c r="C1538" s="1">
        <v>40708</v>
      </c>
      <c r="D1538" t="s">
        <v>28</v>
      </c>
      <c r="E1538" t="s">
        <v>6501</v>
      </c>
      <c r="F1538" t="s">
        <v>6502</v>
      </c>
      <c r="G1538" t="s">
        <v>31</v>
      </c>
      <c r="H1538" t="s">
        <v>2347</v>
      </c>
      <c r="I1538" t="s">
        <v>2348</v>
      </c>
      <c r="J1538" t="s">
        <v>2348</v>
      </c>
      <c r="K1538" t="s">
        <v>1879</v>
      </c>
      <c r="L1538" t="s">
        <v>1879</v>
      </c>
      <c r="M1538" t="s">
        <v>1757</v>
      </c>
      <c r="N1538" t="s">
        <v>5297</v>
      </c>
      <c r="O1538" t="s">
        <v>5423</v>
      </c>
      <c r="P1538" t="s">
        <v>6503</v>
      </c>
      <c r="Q1538" t="s">
        <v>5442</v>
      </c>
      <c r="R1538">
        <v>5</v>
      </c>
      <c r="S1538">
        <v>2056</v>
      </c>
      <c r="T1538">
        <v>0</v>
      </c>
      <c r="U1538">
        <v>390.6</v>
      </c>
      <c r="V1538" t="s">
        <v>42</v>
      </c>
      <c r="W1538">
        <v>372.5</v>
      </c>
      <c r="X1538" t="s">
        <v>146</v>
      </c>
      <c r="Y1538" t="s">
        <v>8757</v>
      </c>
      <c r="Z1538">
        <v>2011</v>
      </c>
      <c r="AA1538">
        <v>24</v>
      </c>
      <c r="AB1538">
        <v>17380</v>
      </c>
    </row>
    <row r="1539" spans="1:28" x14ac:dyDescent="0.2">
      <c r="A1539" t="s">
        <v>6504</v>
      </c>
      <c r="B1539" s="1">
        <v>40751</v>
      </c>
      <c r="C1539" s="1">
        <v>40752</v>
      </c>
      <c r="D1539" t="s">
        <v>28</v>
      </c>
      <c r="E1539" t="s">
        <v>6505</v>
      </c>
      <c r="F1539" t="s">
        <v>3288</v>
      </c>
      <c r="G1539" t="s">
        <v>31</v>
      </c>
      <c r="H1539" t="s">
        <v>1948</v>
      </c>
      <c r="I1539" t="s">
        <v>1948</v>
      </c>
      <c r="J1539" t="s">
        <v>2941</v>
      </c>
      <c r="K1539" t="s">
        <v>1950</v>
      </c>
      <c r="L1539" t="s">
        <v>1950</v>
      </c>
      <c r="M1539" t="s">
        <v>1757</v>
      </c>
      <c r="N1539" t="s">
        <v>5297</v>
      </c>
      <c r="O1539" t="s">
        <v>5423</v>
      </c>
      <c r="P1539" t="s">
        <v>6506</v>
      </c>
      <c r="Q1539" t="s">
        <v>5546</v>
      </c>
      <c r="R1539">
        <v>6</v>
      </c>
      <c r="S1539">
        <v>1457</v>
      </c>
      <c r="T1539">
        <v>0</v>
      </c>
      <c r="U1539">
        <v>378.84</v>
      </c>
      <c r="V1539" t="s">
        <v>42</v>
      </c>
      <c r="W1539">
        <v>138.78</v>
      </c>
      <c r="X1539" t="s">
        <v>146</v>
      </c>
      <c r="Y1539" t="s">
        <v>8760</v>
      </c>
      <c r="Z1539">
        <v>2011</v>
      </c>
      <c r="AA1539">
        <v>31</v>
      </c>
      <c r="AB1539">
        <v>6880</v>
      </c>
    </row>
    <row r="1540" spans="1:28" x14ac:dyDescent="0.2">
      <c r="A1540" t="s">
        <v>6507</v>
      </c>
      <c r="B1540" s="1">
        <v>40814</v>
      </c>
      <c r="C1540" s="1">
        <v>40816</v>
      </c>
      <c r="D1540" t="s">
        <v>28</v>
      </c>
      <c r="E1540" t="s">
        <v>6508</v>
      </c>
      <c r="F1540" t="s">
        <v>206</v>
      </c>
      <c r="G1540" t="s">
        <v>31</v>
      </c>
      <c r="H1540" t="s">
        <v>2640</v>
      </c>
      <c r="I1540" t="s">
        <v>2641</v>
      </c>
      <c r="J1540" t="s">
        <v>2853</v>
      </c>
      <c r="K1540" t="s">
        <v>1950</v>
      </c>
      <c r="L1540" t="s">
        <v>1950</v>
      </c>
      <c r="M1540" t="s">
        <v>1757</v>
      </c>
      <c r="N1540" t="s">
        <v>5297</v>
      </c>
      <c r="O1540" t="s">
        <v>5423</v>
      </c>
      <c r="P1540" t="s">
        <v>5613</v>
      </c>
      <c r="Q1540" t="s">
        <v>5433</v>
      </c>
      <c r="R1540">
        <v>8</v>
      </c>
      <c r="S1540">
        <v>2325</v>
      </c>
      <c r="T1540">
        <v>0</v>
      </c>
      <c r="U1540">
        <v>511.52</v>
      </c>
      <c r="V1540" t="s">
        <v>42</v>
      </c>
      <c r="W1540">
        <v>347.815</v>
      </c>
      <c r="X1540" t="s">
        <v>43</v>
      </c>
      <c r="Y1540" t="s">
        <v>8725</v>
      </c>
      <c r="Z1540">
        <v>2011</v>
      </c>
      <c r="AA1540">
        <v>40</v>
      </c>
      <c r="AB1540">
        <v>581</v>
      </c>
    </row>
    <row r="1541" spans="1:28" x14ac:dyDescent="0.2">
      <c r="A1541" t="s">
        <v>6509</v>
      </c>
      <c r="B1541" s="1">
        <v>40831</v>
      </c>
      <c r="C1541" s="1">
        <v>40833</v>
      </c>
      <c r="D1541" t="s">
        <v>28</v>
      </c>
      <c r="E1541" t="s">
        <v>6510</v>
      </c>
      <c r="F1541" t="s">
        <v>5544</v>
      </c>
      <c r="G1541" t="s">
        <v>246</v>
      </c>
      <c r="H1541" t="s">
        <v>2315</v>
      </c>
      <c r="I1541" t="s">
        <v>6511</v>
      </c>
      <c r="J1541" t="s">
        <v>6512</v>
      </c>
      <c r="K1541" t="s">
        <v>1950</v>
      </c>
      <c r="L1541" t="s">
        <v>1950</v>
      </c>
      <c r="M1541" t="s">
        <v>1594</v>
      </c>
      <c r="N1541" t="s">
        <v>5297</v>
      </c>
      <c r="O1541" t="s">
        <v>5423</v>
      </c>
      <c r="P1541" t="s">
        <v>5560</v>
      </c>
      <c r="Q1541" t="s">
        <v>5561</v>
      </c>
      <c r="R1541">
        <v>5</v>
      </c>
      <c r="S1541">
        <v>1376</v>
      </c>
      <c r="T1541">
        <v>0</v>
      </c>
      <c r="U1541">
        <v>55</v>
      </c>
      <c r="V1541" t="s">
        <v>42</v>
      </c>
      <c r="W1541">
        <v>168.81399999999999</v>
      </c>
      <c r="X1541" t="s">
        <v>146</v>
      </c>
      <c r="Y1541" t="s">
        <v>8726</v>
      </c>
      <c r="Z1541">
        <v>2011</v>
      </c>
      <c r="AA1541">
        <v>42</v>
      </c>
      <c r="AB1541">
        <v>2027</v>
      </c>
    </row>
    <row r="1542" spans="1:28" x14ac:dyDescent="0.2">
      <c r="A1542" t="s">
        <v>6428</v>
      </c>
      <c r="B1542" s="1">
        <v>40894</v>
      </c>
      <c r="C1542" s="1">
        <v>40897</v>
      </c>
      <c r="D1542" t="s">
        <v>59</v>
      </c>
      <c r="E1542" t="s">
        <v>4872</v>
      </c>
      <c r="F1542" t="s">
        <v>2651</v>
      </c>
      <c r="G1542" t="s">
        <v>246</v>
      </c>
      <c r="H1542" t="s">
        <v>6429</v>
      </c>
      <c r="I1542" t="s">
        <v>6430</v>
      </c>
      <c r="J1542" t="s">
        <v>6431</v>
      </c>
      <c r="K1542" t="s">
        <v>2005</v>
      </c>
      <c r="L1542" t="s">
        <v>2005</v>
      </c>
      <c r="M1542" t="s">
        <v>2014</v>
      </c>
      <c r="N1542" t="s">
        <v>5297</v>
      </c>
      <c r="O1542" t="s">
        <v>5423</v>
      </c>
      <c r="P1542" t="s">
        <v>6513</v>
      </c>
      <c r="Q1542" t="s">
        <v>6514</v>
      </c>
      <c r="R1542">
        <v>5</v>
      </c>
      <c r="S1542">
        <v>2198</v>
      </c>
      <c r="T1542">
        <v>0</v>
      </c>
      <c r="U1542">
        <v>153.75</v>
      </c>
      <c r="V1542" t="s">
        <v>42</v>
      </c>
      <c r="W1542">
        <v>627.27</v>
      </c>
      <c r="X1542" t="s">
        <v>146</v>
      </c>
      <c r="Y1542" t="s">
        <v>8728</v>
      </c>
      <c r="Z1542">
        <v>2011</v>
      </c>
      <c r="AA1542">
        <v>51</v>
      </c>
      <c r="AB1542">
        <v>30190</v>
      </c>
    </row>
    <row r="1543" spans="1:28" x14ac:dyDescent="0.2">
      <c r="A1543" t="s">
        <v>6515</v>
      </c>
      <c r="B1543" s="1">
        <v>40934</v>
      </c>
      <c r="C1543" s="1">
        <v>40934</v>
      </c>
      <c r="D1543" t="s">
        <v>28</v>
      </c>
      <c r="E1543" t="s">
        <v>6516</v>
      </c>
      <c r="F1543" t="s">
        <v>6517</v>
      </c>
      <c r="G1543" t="s">
        <v>31</v>
      </c>
      <c r="H1543" t="s">
        <v>2002</v>
      </c>
      <c r="I1543" t="s">
        <v>6518</v>
      </c>
      <c r="J1543" t="s">
        <v>6519</v>
      </c>
      <c r="K1543" t="s">
        <v>2005</v>
      </c>
      <c r="L1543" t="s">
        <v>2005</v>
      </c>
      <c r="M1543" t="s">
        <v>2006</v>
      </c>
      <c r="N1543" t="s">
        <v>5297</v>
      </c>
      <c r="O1543" t="s">
        <v>5423</v>
      </c>
      <c r="P1543" t="s">
        <v>6520</v>
      </c>
      <c r="Q1543" t="s">
        <v>6521</v>
      </c>
      <c r="R1543">
        <v>7</v>
      </c>
      <c r="S1543">
        <v>1015</v>
      </c>
      <c r="T1543">
        <v>0</v>
      </c>
      <c r="U1543">
        <v>141.96</v>
      </c>
      <c r="V1543" t="s">
        <v>42</v>
      </c>
      <c r="W1543">
        <v>222.52</v>
      </c>
      <c r="X1543" t="s">
        <v>64</v>
      </c>
      <c r="Y1543" t="s">
        <v>8766</v>
      </c>
      <c r="Z1543">
        <v>2012</v>
      </c>
      <c r="AA1543">
        <v>4</v>
      </c>
      <c r="AB1543">
        <v>21435</v>
      </c>
    </row>
    <row r="1544" spans="1:28" x14ac:dyDescent="0.2">
      <c r="A1544" t="s">
        <v>6522</v>
      </c>
      <c r="B1544" s="1">
        <v>40943</v>
      </c>
      <c r="C1544" s="1">
        <v>40947</v>
      </c>
      <c r="D1544" t="s">
        <v>45</v>
      </c>
      <c r="E1544" t="s">
        <v>6135</v>
      </c>
      <c r="F1544" t="s">
        <v>3361</v>
      </c>
      <c r="G1544" t="s">
        <v>246</v>
      </c>
      <c r="H1544" t="s">
        <v>2256</v>
      </c>
      <c r="I1544" t="s">
        <v>6488</v>
      </c>
      <c r="J1544" t="s">
        <v>6523</v>
      </c>
      <c r="K1544" t="s">
        <v>2005</v>
      </c>
      <c r="L1544" t="s">
        <v>2005</v>
      </c>
      <c r="M1544" t="s">
        <v>2112</v>
      </c>
      <c r="N1544" t="s">
        <v>5297</v>
      </c>
      <c r="O1544" t="s">
        <v>5423</v>
      </c>
      <c r="P1544" t="s">
        <v>6513</v>
      </c>
      <c r="Q1544" t="s">
        <v>6514</v>
      </c>
      <c r="R1544">
        <v>7</v>
      </c>
      <c r="S1544">
        <v>3077</v>
      </c>
      <c r="T1544">
        <v>0</v>
      </c>
      <c r="U1544">
        <v>215.25</v>
      </c>
      <c r="V1544" t="s">
        <v>42</v>
      </c>
      <c r="W1544">
        <v>359.27</v>
      </c>
      <c r="X1544" t="s">
        <v>43</v>
      </c>
      <c r="Y1544" t="s">
        <v>8729</v>
      </c>
      <c r="Z1544">
        <v>2012</v>
      </c>
      <c r="AA1544">
        <v>5</v>
      </c>
      <c r="AB1544">
        <v>21500</v>
      </c>
    </row>
    <row r="1545" spans="1:28" x14ac:dyDescent="0.2">
      <c r="A1545" t="s">
        <v>6524</v>
      </c>
      <c r="B1545" s="1">
        <v>41013</v>
      </c>
      <c r="C1545" s="1">
        <v>41015</v>
      </c>
      <c r="D1545" t="s">
        <v>28</v>
      </c>
      <c r="E1545" t="s">
        <v>6525</v>
      </c>
      <c r="F1545" t="s">
        <v>1534</v>
      </c>
      <c r="G1545" t="s">
        <v>262</v>
      </c>
      <c r="H1545" t="s">
        <v>2256</v>
      </c>
      <c r="I1545" t="s">
        <v>2498</v>
      </c>
      <c r="J1545" t="s">
        <v>2723</v>
      </c>
      <c r="K1545" t="s">
        <v>2005</v>
      </c>
      <c r="L1545" t="s">
        <v>2005</v>
      </c>
      <c r="M1545" t="s">
        <v>2112</v>
      </c>
      <c r="N1545" t="s">
        <v>5297</v>
      </c>
      <c r="O1545" t="s">
        <v>5423</v>
      </c>
      <c r="P1545" t="s">
        <v>5694</v>
      </c>
      <c r="Q1545" t="s">
        <v>5695</v>
      </c>
      <c r="R1545">
        <v>5</v>
      </c>
      <c r="S1545">
        <v>970</v>
      </c>
      <c r="T1545">
        <v>0</v>
      </c>
      <c r="U1545">
        <v>145.5</v>
      </c>
      <c r="V1545" t="s">
        <v>42</v>
      </c>
      <c r="W1545">
        <v>81.92</v>
      </c>
      <c r="X1545" t="s">
        <v>43</v>
      </c>
      <c r="Y1545" t="s">
        <v>8731</v>
      </c>
      <c r="Z1545">
        <v>2012</v>
      </c>
      <c r="AA1545">
        <v>15</v>
      </c>
      <c r="AB1545">
        <v>24189</v>
      </c>
    </row>
    <row r="1546" spans="1:28" x14ac:dyDescent="0.2">
      <c r="A1546" t="s">
        <v>6526</v>
      </c>
      <c r="B1546" s="1">
        <v>41019</v>
      </c>
      <c r="C1546" s="1">
        <v>41022</v>
      </c>
      <c r="D1546" t="s">
        <v>59</v>
      </c>
      <c r="E1546" t="s">
        <v>2409</v>
      </c>
      <c r="F1546" t="s">
        <v>2410</v>
      </c>
      <c r="G1546" t="s">
        <v>246</v>
      </c>
      <c r="H1546" t="s">
        <v>2283</v>
      </c>
      <c r="I1546" t="s">
        <v>2441</v>
      </c>
      <c r="J1546" t="s">
        <v>2442</v>
      </c>
      <c r="K1546" t="s">
        <v>1879</v>
      </c>
      <c r="L1546" t="s">
        <v>1879</v>
      </c>
      <c r="M1546" t="s">
        <v>1594</v>
      </c>
      <c r="N1546" t="s">
        <v>5297</v>
      </c>
      <c r="O1546" t="s">
        <v>5423</v>
      </c>
      <c r="P1546" t="s">
        <v>6527</v>
      </c>
      <c r="Q1546" t="s">
        <v>5448</v>
      </c>
      <c r="R1546">
        <v>3</v>
      </c>
      <c r="S1546">
        <v>1087</v>
      </c>
      <c r="T1546">
        <v>0</v>
      </c>
      <c r="U1546">
        <v>119.52</v>
      </c>
      <c r="V1546" t="s">
        <v>42</v>
      </c>
      <c r="W1546">
        <v>111.52</v>
      </c>
      <c r="X1546" t="s">
        <v>146</v>
      </c>
      <c r="Y1546" t="s">
        <v>8731</v>
      </c>
      <c r="Z1546">
        <v>2012</v>
      </c>
      <c r="AA1546">
        <v>16</v>
      </c>
      <c r="AB1546">
        <v>16716</v>
      </c>
    </row>
    <row r="1547" spans="1:28" x14ac:dyDescent="0.2">
      <c r="A1547" t="s">
        <v>6528</v>
      </c>
      <c r="B1547" s="1">
        <v>41024</v>
      </c>
      <c r="C1547" s="1">
        <v>41024</v>
      </c>
      <c r="D1547" t="s">
        <v>28</v>
      </c>
      <c r="E1547" t="s">
        <v>6529</v>
      </c>
      <c r="F1547" t="s">
        <v>119</v>
      </c>
      <c r="G1547" t="s">
        <v>31</v>
      </c>
      <c r="H1547" t="s">
        <v>2027</v>
      </c>
      <c r="I1547" t="s">
        <v>6530</v>
      </c>
      <c r="J1547" t="s">
        <v>6531</v>
      </c>
      <c r="K1547" t="s">
        <v>2023</v>
      </c>
      <c r="L1547" t="s">
        <v>2023</v>
      </c>
      <c r="M1547" t="s">
        <v>2023</v>
      </c>
      <c r="N1547" t="s">
        <v>5297</v>
      </c>
      <c r="O1547" t="s">
        <v>5423</v>
      </c>
      <c r="P1547" t="s">
        <v>6532</v>
      </c>
      <c r="Q1547" t="s">
        <v>5604</v>
      </c>
      <c r="R1547">
        <v>4</v>
      </c>
      <c r="S1547">
        <v>1647</v>
      </c>
      <c r="T1547">
        <v>0</v>
      </c>
      <c r="U1547">
        <v>625.79999999999995</v>
      </c>
      <c r="V1547" t="s">
        <v>42</v>
      </c>
      <c r="W1547">
        <v>213.37</v>
      </c>
      <c r="X1547" t="s">
        <v>64</v>
      </c>
      <c r="Y1547" t="s">
        <v>8731</v>
      </c>
      <c r="Z1547">
        <v>2012</v>
      </c>
      <c r="AA1547">
        <v>17</v>
      </c>
      <c r="AB1547">
        <v>43214</v>
      </c>
    </row>
    <row r="1548" spans="1:28" x14ac:dyDescent="0.2">
      <c r="A1548" t="s">
        <v>6533</v>
      </c>
      <c r="B1548" s="1">
        <v>41068</v>
      </c>
      <c r="C1548" s="1">
        <v>41071</v>
      </c>
      <c r="D1548" t="s">
        <v>45</v>
      </c>
      <c r="E1548" t="s">
        <v>6534</v>
      </c>
      <c r="F1548" t="s">
        <v>2394</v>
      </c>
      <c r="G1548" t="s">
        <v>246</v>
      </c>
      <c r="H1548" t="s">
        <v>1969</v>
      </c>
      <c r="I1548" t="s">
        <v>2495</v>
      </c>
      <c r="J1548" t="s">
        <v>2495</v>
      </c>
      <c r="K1548" t="s">
        <v>1950</v>
      </c>
      <c r="L1548" t="s">
        <v>1950</v>
      </c>
      <c r="M1548" t="s">
        <v>1757</v>
      </c>
      <c r="N1548" t="s">
        <v>5297</v>
      </c>
      <c r="O1548" t="s">
        <v>5423</v>
      </c>
      <c r="P1548" t="s">
        <v>6535</v>
      </c>
      <c r="Q1548" t="s">
        <v>5758</v>
      </c>
      <c r="R1548">
        <v>5</v>
      </c>
      <c r="S1548">
        <v>1367</v>
      </c>
      <c r="T1548">
        <v>0</v>
      </c>
      <c r="U1548">
        <v>396.5</v>
      </c>
      <c r="V1548" t="s">
        <v>42</v>
      </c>
      <c r="W1548">
        <v>161.846</v>
      </c>
      <c r="X1548" t="s">
        <v>146</v>
      </c>
      <c r="Y1548" t="s">
        <v>8765</v>
      </c>
      <c r="Z1548">
        <v>2012</v>
      </c>
      <c r="AA1548">
        <v>23</v>
      </c>
      <c r="AB1548">
        <v>3259</v>
      </c>
    </row>
    <row r="1549" spans="1:28" x14ac:dyDescent="0.2">
      <c r="A1549" t="s">
        <v>6536</v>
      </c>
      <c r="B1549" s="1">
        <v>41156</v>
      </c>
      <c r="C1549" s="1">
        <v>41158</v>
      </c>
      <c r="D1549" t="s">
        <v>45</v>
      </c>
      <c r="E1549" t="s">
        <v>6537</v>
      </c>
      <c r="F1549" t="s">
        <v>4357</v>
      </c>
      <c r="G1549" t="s">
        <v>246</v>
      </c>
      <c r="H1549" t="s">
        <v>2072</v>
      </c>
      <c r="I1549" t="s">
        <v>6264</v>
      </c>
      <c r="J1549" t="s">
        <v>6538</v>
      </c>
      <c r="K1549" t="s">
        <v>1879</v>
      </c>
      <c r="L1549" t="s">
        <v>1879</v>
      </c>
      <c r="M1549" t="s">
        <v>1594</v>
      </c>
      <c r="N1549" t="s">
        <v>5297</v>
      </c>
      <c r="O1549" t="s">
        <v>5423</v>
      </c>
      <c r="P1549" t="s">
        <v>6539</v>
      </c>
      <c r="Q1549" t="s">
        <v>6540</v>
      </c>
      <c r="R1549">
        <v>6</v>
      </c>
      <c r="S1549">
        <v>1024</v>
      </c>
      <c r="T1549">
        <v>0</v>
      </c>
      <c r="U1549">
        <v>92.16</v>
      </c>
      <c r="V1549" t="s">
        <v>42</v>
      </c>
      <c r="W1549">
        <v>54.87</v>
      </c>
      <c r="X1549" t="s">
        <v>43</v>
      </c>
      <c r="Y1549" t="s">
        <v>8763</v>
      </c>
      <c r="Z1549">
        <v>2012</v>
      </c>
      <c r="AA1549">
        <v>36</v>
      </c>
      <c r="AB1549">
        <v>11729</v>
      </c>
    </row>
    <row r="1550" spans="1:28" x14ac:dyDescent="0.2">
      <c r="A1550" t="s">
        <v>6541</v>
      </c>
      <c r="B1550" s="1">
        <v>41195</v>
      </c>
      <c r="C1550" s="1">
        <v>41195</v>
      </c>
      <c r="D1550" t="s">
        <v>59</v>
      </c>
      <c r="E1550" t="s">
        <v>3393</v>
      </c>
      <c r="F1550" t="s">
        <v>3394</v>
      </c>
      <c r="G1550" t="s">
        <v>246</v>
      </c>
      <c r="H1550" t="s">
        <v>2315</v>
      </c>
      <c r="I1550" t="s">
        <v>6511</v>
      </c>
      <c r="J1550" t="s">
        <v>6542</v>
      </c>
      <c r="K1550" t="s">
        <v>1950</v>
      </c>
      <c r="L1550" t="s">
        <v>1950</v>
      </c>
      <c r="M1550" t="s">
        <v>1594</v>
      </c>
      <c r="N1550" t="s">
        <v>5297</v>
      </c>
      <c r="O1550" t="s">
        <v>5423</v>
      </c>
      <c r="P1550" t="s">
        <v>5471</v>
      </c>
      <c r="Q1550" t="s">
        <v>5472</v>
      </c>
      <c r="R1550">
        <v>5</v>
      </c>
      <c r="S1550">
        <v>1461</v>
      </c>
      <c r="T1550">
        <v>0</v>
      </c>
      <c r="U1550">
        <v>598.79999999999995</v>
      </c>
      <c r="V1550" t="s">
        <v>42</v>
      </c>
      <c r="W1550">
        <v>166.136</v>
      </c>
      <c r="X1550" t="s">
        <v>64</v>
      </c>
      <c r="Y1550" t="s">
        <v>8761</v>
      </c>
      <c r="Z1550">
        <v>2012</v>
      </c>
      <c r="AA1550">
        <v>41</v>
      </c>
      <c r="AB1550">
        <v>9737</v>
      </c>
    </row>
    <row r="1551" spans="1:28" x14ac:dyDescent="0.2">
      <c r="A1551" t="s">
        <v>6543</v>
      </c>
      <c r="B1551" s="1">
        <v>41234</v>
      </c>
      <c r="C1551" s="1">
        <v>41236</v>
      </c>
      <c r="D1551" t="s">
        <v>45</v>
      </c>
      <c r="E1551" t="s">
        <v>6479</v>
      </c>
      <c r="F1551" t="s">
        <v>5852</v>
      </c>
      <c r="G1551" t="s">
        <v>31</v>
      </c>
      <c r="H1551" t="s">
        <v>2315</v>
      </c>
      <c r="I1551" t="s">
        <v>2316</v>
      </c>
      <c r="J1551" t="s">
        <v>2316</v>
      </c>
      <c r="K1551" t="s">
        <v>1950</v>
      </c>
      <c r="L1551" t="s">
        <v>1950</v>
      </c>
      <c r="M1551" t="s">
        <v>1594</v>
      </c>
      <c r="N1551" t="s">
        <v>5297</v>
      </c>
      <c r="O1551" t="s">
        <v>5423</v>
      </c>
      <c r="P1551" t="s">
        <v>5613</v>
      </c>
      <c r="Q1551" t="s">
        <v>5433</v>
      </c>
      <c r="R1551">
        <v>9</v>
      </c>
      <c r="S1551">
        <v>2616</v>
      </c>
      <c r="T1551">
        <v>0</v>
      </c>
      <c r="U1551">
        <v>575.46</v>
      </c>
      <c r="V1551" t="s">
        <v>42</v>
      </c>
      <c r="W1551">
        <v>82.808999999999997</v>
      </c>
      <c r="X1551" t="s">
        <v>146</v>
      </c>
      <c r="Y1551" t="s">
        <v>8733</v>
      </c>
      <c r="Z1551">
        <v>2012</v>
      </c>
      <c r="AA1551">
        <v>47</v>
      </c>
      <c r="AB1551">
        <v>6813</v>
      </c>
    </row>
    <row r="1552" spans="1:28" x14ac:dyDescent="0.2">
      <c r="A1552" t="s">
        <v>6544</v>
      </c>
      <c r="B1552" s="1">
        <v>41242</v>
      </c>
      <c r="C1552" s="1">
        <v>41245</v>
      </c>
      <c r="D1552" t="s">
        <v>45</v>
      </c>
      <c r="E1552" t="s">
        <v>6545</v>
      </c>
      <c r="F1552" t="s">
        <v>6278</v>
      </c>
      <c r="G1552" t="s">
        <v>31</v>
      </c>
      <c r="H1552" t="s">
        <v>2302</v>
      </c>
      <c r="I1552" t="s">
        <v>2817</v>
      </c>
      <c r="J1552" t="s">
        <v>2818</v>
      </c>
      <c r="K1552" t="s">
        <v>1979</v>
      </c>
      <c r="L1552" t="s">
        <v>1979</v>
      </c>
      <c r="M1552" t="s">
        <v>1979</v>
      </c>
      <c r="N1552" t="s">
        <v>5297</v>
      </c>
      <c r="O1552" t="s">
        <v>5423</v>
      </c>
      <c r="P1552" t="s">
        <v>6546</v>
      </c>
      <c r="Q1552" t="s">
        <v>6547</v>
      </c>
      <c r="R1552">
        <v>4</v>
      </c>
      <c r="S1552">
        <v>1447</v>
      </c>
      <c r="T1552">
        <v>0</v>
      </c>
      <c r="U1552">
        <v>506.52</v>
      </c>
      <c r="V1552" t="s">
        <v>42</v>
      </c>
      <c r="W1552">
        <v>199.04</v>
      </c>
      <c r="X1552" t="s">
        <v>146</v>
      </c>
      <c r="Y1552" t="s">
        <v>8733</v>
      </c>
      <c r="Z1552">
        <v>2012</v>
      </c>
      <c r="AA1552">
        <v>48</v>
      </c>
      <c r="AB1552">
        <v>45891</v>
      </c>
    </row>
    <row r="1553" spans="1:28" x14ac:dyDescent="0.2">
      <c r="A1553" t="s">
        <v>6548</v>
      </c>
      <c r="B1553" s="1">
        <v>41243</v>
      </c>
      <c r="C1553" s="1">
        <v>41247</v>
      </c>
      <c r="D1553" t="s">
        <v>28</v>
      </c>
      <c r="E1553" t="s">
        <v>6549</v>
      </c>
      <c r="F1553" t="s">
        <v>6550</v>
      </c>
      <c r="G1553" t="s">
        <v>31</v>
      </c>
      <c r="H1553" t="s">
        <v>2118</v>
      </c>
      <c r="I1553" t="s">
        <v>2118</v>
      </c>
      <c r="J1553" t="s">
        <v>2118</v>
      </c>
      <c r="K1553" t="s">
        <v>2005</v>
      </c>
      <c r="L1553" t="s">
        <v>2005</v>
      </c>
      <c r="M1553" t="s">
        <v>2006</v>
      </c>
      <c r="N1553" t="s">
        <v>5297</v>
      </c>
      <c r="O1553" t="s">
        <v>5423</v>
      </c>
      <c r="P1553" t="s">
        <v>5757</v>
      </c>
      <c r="Q1553" t="s">
        <v>5758</v>
      </c>
      <c r="R1553">
        <v>5</v>
      </c>
      <c r="S1553">
        <v>2051</v>
      </c>
      <c r="T1553">
        <v>0</v>
      </c>
      <c r="U1553">
        <v>40.950000000000003</v>
      </c>
      <c r="V1553" t="s">
        <v>42</v>
      </c>
      <c r="W1553">
        <v>278.13</v>
      </c>
      <c r="X1553" t="s">
        <v>43</v>
      </c>
      <c r="Y1553" t="s">
        <v>8733</v>
      </c>
      <c r="Z1553">
        <v>2012</v>
      </c>
      <c r="AA1553">
        <v>48</v>
      </c>
      <c r="AB1553">
        <v>29802</v>
      </c>
    </row>
    <row r="1554" spans="1:28" x14ac:dyDescent="0.2">
      <c r="A1554" t="s">
        <v>6551</v>
      </c>
      <c r="B1554" s="1">
        <v>41362</v>
      </c>
      <c r="C1554" s="1">
        <v>41365</v>
      </c>
      <c r="D1554" t="s">
        <v>28</v>
      </c>
      <c r="E1554" t="s">
        <v>6552</v>
      </c>
      <c r="F1554" t="s">
        <v>216</v>
      </c>
      <c r="G1554" t="s">
        <v>31</v>
      </c>
      <c r="H1554" t="s">
        <v>1948</v>
      </c>
      <c r="I1554" t="s">
        <v>1948</v>
      </c>
      <c r="J1554" t="s">
        <v>1949</v>
      </c>
      <c r="K1554" t="s">
        <v>1950</v>
      </c>
      <c r="L1554" t="s">
        <v>1950</v>
      </c>
      <c r="M1554" t="s">
        <v>1757</v>
      </c>
      <c r="N1554" t="s">
        <v>5297</v>
      </c>
      <c r="O1554" t="s">
        <v>5423</v>
      </c>
      <c r="P1554" t="s">
        <v>6553</v>
      </c>
      <c r="Q1554" t="s">
        <v>5551</v>
      </c>
      <c r="R1554">
        <v>7</v>
      </c>
      <c r="S1554">
        <v>1815</v>
      </c>
      <c r="T1554">
        <v>0</v>
      </c>
      <c r="U1554">
        <v>471.94</v>
      </c>
      <c r="V1554" t="s">
        <v>42</v>
      </c>
      <c r="W1554">
        <v>318.08</v>
      </c>
      <c r="X1554" t="s">
        <v>43</v>
      </c>
      <c r="Y1554" t="s">
        <v>8735</v>
      </c>
      <c r="Z1554">
        <v>2013</v>
      </c>
      <c r="AA1554">
        <v>13</v>
      </c>
      <c r="AB1554">
        <v>9263</v>
      </c>
    </row>
    <row r="1555" spans="1:28" x14ac:dyDescent="0.2">
      <c r="A1555" t="s">
        <v>6554</v>
      </c>
      <c r="B1555" s="1">
        <v>41452</v>
      </c>
      <c r="C1555" s="1">
        <v>41452</v>
      </c>
      <c r="D1555" t="s">
        <v>28</v>
      </c>
      <c r="E1555" t="s">
        <v>6555</v>
      </c>
      <c r="F1555" t="s">
        <v>6556</v>
      </c>
      <c r="G1555" t="s">
        <v>31</v>
      </c>
      <c r="H1555" t="s">
        <v>2283</v>
      </c>
      <c r="I1555" t="s">
        <v>2532</v>
      </c>
      <c r="J1555" t="s">
        <v>2532</v>
      </c>
      <c r="K1555" t="s">
        <v>1879</v>
      </c>
      <c r="L1555" t="s">
        <v>1879</v>
      </c>
      <c r="M1555" t="s">
        <v>1594</v>
      </c>
      <c r="N1555" t="s">
        <v>5297</v>
      </c>
      <c r="O1555" t="s">
        <v>5423</v>
      </c>
      <c r="P1555" t="s">
        <v>6557</v>
      </c>
      <c r="Q1555" t="s">
        <v>5561</v>
      </c>
      <c r="R1555">
        <v>6</v>
      </c>
      <c r="S1555">
        <v>2476</v>
      </c>
      <c r="T1555">
        <v>0</v>
      </c>
      <c r="U1555">
        <v>1015.02</v>
      </c>
      <c r="V1555" t="s">
        <v>42</v>
      </c>
      <c r="W1555">
        <v>234.79</v>
      </c>
      <c r="X1555" t="s">
        <v>64</v>
      </c>
      <c r="Y1555" t="s">
        <v>8738</v>
      </c>
      <c r="Z1555">
        <v>2013</v>
      </c>
      <c r="AA1555">
        <v>26</v>
      </c>
      <c r="AB1555">
        <v>14818</v>
      </c>
    </row>
    <row r="1556" spans="1:28" x14ac:dyDescent="0.2">
      <c r="A1556" t="s">
        <v>6558</v>
      </c>
      <c r="B1556" s="1">
        <v>41493</v>
      </c>
      <c r="C1556" s="1">
        <v>41496</v>
      </c>
      <c r="D1556" t="s">
        <v>28</v>
      </c>
      <c r="E1556" t="s">
        <v>6559</v>
      </c>
      <c r="F1556" t="s">
        <v>300</v>
      </c>
      <c r="G1556" t="s">
        <v>246</v>
      </c>
      <c r="H1556" t="s">
        <v>2011</v>
      </c>
      <c r="I1556" t="s">
        <v>2212</v>
      </c>
      <c r="J1556" t="s">
        <v>2781</v>
      </c>
      <c r="K1556" t="s">
        <v>2005</v>
      </c>
      <c r="L1556" t="s">
        <v>2005</v>
      </c>
      <c r="M1556" t="s">
        <v>2014</v>
      </c>
      <c r="N1556" t="s">
        <v>5297</v>
      </c>
      <c r="O1556" t="s">
        <v>5423</v>
      </c>
      <c r="P1556" t="s">
        <v>6560</v>
      </c>
      <c r="Q1556" t="s">
        <v>5719</v>
      </c>
      <c r="R1556">
        <v>4</v>
      </c>
      <c r="S1556">
        <v>787</v>
      </c>
      <c r="T1556">
        <v>0</v>
      </c>
      <c r="U1556">
        <v>393.48</v>
      </c>
      <c r="V1556" t="s">
        <v>42</v>
      </c>
      <c r="W1556">
        <v>138.04</v>
      </c>
      <c r="X1556" t="s">
        <v>146</v>
      </c>
      <c r="Y1556" t="s">
        <v>8739</v>
      </c>
      <c r="Z1556">
        <v>2013</v>
      </c>
      <c r="AA1556">
        <v>32</v>
      </c>
      <c r="AB1556">
        <v>25082</v>
      </c>
    </row>
    <row r="1557" spans="1:28" x14ac:dyDescent="0.2">
      <c r="A1557" t="s">
        <v>6561</v>
      </c>
      <c r="B1557" s="1">
        <v>41575</v>
      </c>
      <c r="C1557" s="1">
        <v>41578</v>
      </c>
      <c r="D1557" t="s">
        <v>45</v>
      </c>
      <c r="E1557" t="s">
        <v>2919</v>
      </c>
      <c r="F1557" t="s">
        <v>1135</v>
      </c>
      <c r="G1557" t="s">
        <v>31</v>
      </c>
      <c r="H1557" t="s">
        <v>2110</v>
      </c>
      <c r="I1557" t="s">
        <v>2111</v>
      </c>
      <c r="J1557" t="s">
        <v>6562</v>
      </c>
      <c r="K1557" t="s">
        <v>2005</v>
      </c>
      <c r="L1557" t="s">
        <v>2005</v>
      </c>
      <c r="M1557" t="s">
        <v>2112</v>
      </c>
      <c r="N1557" t="s">
        <v>5297</v>
      </c>
      <c r="O1557" t="s">
        <v>5423</v>
      </c>
      <c r="P1557" t="s">
        <v>5753</v>
      </c>
      <c r="Q1557" t="s">
        <v>5666</v>
      </c>
      <c r="R1557">
        <v>9</v>
      </c>
      <c r="S1557">
        <v>3728</v>
      </c>
      <c r="T1557">
        <v>0</v>
      </c>
      <c r="U1557">
        <v>1192.8599999999999</v>
      </c>
      <c r="V1557" t="s">
        <v>42</v>
      </c>
      <c r="W1557">
        <v>553.30999999999995</v>
      </c>
      <c r="X1557" t="s">
        <v>146</v>
      </c>
      <c r="Y1557" t="s">
        <v>8740</v>
      </c>
      <c r="Z1557">
        <v>2013</v>
      </c>
      <c r="AA1557">
        <v>44</v>
      </c>
      <c r="AB1557">
        <v>27962</v>
      </c>
    </row>
    <row r="1558" spans="1:28" x14ac:dyDescent="0.2">
      <c r="A1558" t="s">
        <v>6563</v>
      </c>
      <c r="B1558" s="1">
        <v>41605</v>
      </c>
      <c r="C1558" s="1">
        <v>41607</v>
      </c>
      <c r="D1558" t="s">
        <v>28</v>
      </c>
      <c r="E1558" t="s">
        <v>6564</v>
      </c>
      <c r="F1558" t="s">
        <v>3086</v>
      </c>
      <c r="G1558" t="s">
        <v>31</v>
      </c>
      <c r="H1558" t="s">
        <v>2347</v>
      </c>
      <c r="I1558" t="s">
        <v>6565</v>
      </c>
      <c r="J1558" t="s">
        <v>6566</v>
      </c>
      <c r="K1558" t="s">
        <v>1879</v>
      </c>
      <c r="L1558" t="s">
        <v>1879</v>
      </c>
      <c r="M1558" t="s">
        <v>1757</v>
      </c>
      <c r="N1558" t="s">
        <v>5297</v>
      </c>
      <c r="O1558" t="s">
        <v>5423</v>
      </c>
      <c r="P1558" t="s">
        <v>5706</v>
      </c>
      <c r="Q1558" t="s">
        <v>5666</v>
      </c>
      <c r="R1558">
        <v>7</v>
      </c>
      <c r="S1558">
        <v>2900</v>
      </c>
      <c r="T1558">
        <v>0</v>
      </c>
      <c r="U1558">
        <v>927.78</v>
      </c>
      <c r="V1558" t="s">
        <v>42</v>
      </c>
      <c r="W1558">
        <v>541.59</v>
      </c>
      <c r="X1558" t="s">
        <v>146</v>
      </c>
      <c r="Y1558" t="s">
        <v>8741</v>
      </c>
      <c r="Z1558">
        <v>2013</v>
      </c>
      <c r="AA1558">
        <v>48</v>
      </c>
      <c r="AB1558">
        <v>12035</v>
      </c>
    </row>
    <row r="1559" spans="1:28" x14ac:dyDescent="0.2">
      <c r="A1559" t="s">
        <v>6567</v>
      </c>
      <c r="B1559" s="1">
        <v>41620</v>
      </c>
      <c r="C1559" s="1">
        <v>41624</v>
      </c>
      <c r="D1559" t="s">
        <v>45</v>
      </c>
      <c r="E1559" t="s">
        <v>6568</v>
      </c>
      <c r="F1559" t="s">
        <v>349</v>
      </c>
      <c r="G1559" t="s">
        <v>246</v>
      </c>
      <c r="H1559" t="s">
        <v>2011</v>
      </c>
      <c r="I1559" t="s">
        <v>2012</v>
      </c>
      <c r="J1559" t="s">
        <v>6569</v>
      </c>
      <c r="K1559" t="s">
        <v>2005</v>
      </c>
      <c r="L1559" t="s">
        <v>2005</v>
      </c>
      <c r="M1559" t="s">
        <v>2014</v>
      </c>
      <c r="N1559" t="s">
        <v>5297</v>
      </c>
      <c r="O1559" t="s">
        <v>5423</v>
      </c>
      <c r="P1559" t="s">
        <v>5474</v>
      </c>
      <c r="Q1559" t="s">
        <v>5475</v>
      </c>
      <c r="R1559">
        <v>6</v>
      </c>
      <c r="S1559">
        <v>2347</v>
      </c>
      <c r="T1559">
        <v>0</v>
      </c>
      <c r="U1559">
        <v>258.12</v>
      </c>
      <c r="V1559" t="s">
        <v>42</v>
      </c>
      <c r="W1559">
        <v>106.88</v>
      </c>
      <c r="X1559" t="s">
        <v>43</v>
      </c>
      <c r="Y1559" t="s">
        <v>8764</v>
      </c>
      <c r="Z1559">
        <v>2013</v>
      </c>
      <c r="AA1559">
        <v>50</v>
      </c>
      <c r="AB1559">
        <v>25432</v>
      </c>
    </row>
    <row r="1560" spans="1:28" x14ac:dyDescent="0.2">
      <c r="A1560" t="s">
        <v>6570</v>
      </c>
      <c r="B1560" s="1">
        <v>41628</v>
      </c>
      <c r="C1560" s="1">
        <v>41631</v>
      </c>
      <c r="D1560" t="s">
        <v>28</v>
      </c>
      <c r="E1560" t="s">
        <v>6571</v>
      </c>
      <c r="F1560" t="s">
        <v>6572</v>
      </c>
      <c r="G1560" t="s">
        <v>31</v>
      </c>
      <c r="H1560" t="s">
        <v>2072</v>
      </c>
      <c r="I1560" t="s">
        <v>2073</v>
      </c>
      <c r="J1560" t="s">
        <v>2074</v>
      </c>
      <c r="K1560" t="s">
        <v>1879</v>
      </c>
      <c r="L1560" t="s">
        <v>1879</v>
      </c>
      <c r="M1560" t="s">
        <v>1594</v>
      </c>
      <c r="N1560" t="s">
        <v>5297</v>
      </c>
      <c r="O1560" t="s">
        <v>5423</v>
      </c>
      <c r="P1560" t="s">
        <v>6573</v>
      </c>
      <c r="Q1560" t="s">
        <v>5579</v>
      </c>
      <c r="R1560">
        <v>5</v>
      </c>
      <c r="S1560">
        <v>1817</v>
      </c>
      <c r="T1560">
        <v>0</v>
      </c>
      <c r="U1560">
        <v>799.35</v>
      </c>
      <c r="V1560" t="s">
        <v>42</v>
      </c>
      <c r="W1560">
        <v>54.57</v>
      </c>
      <c r="X1560" t="s">
        <v>146</v>
      </c>
      <c r="Y1560" t="s">
        <v>8764</v>
      </c>
      <c r="Z1560">
        <v>2013</v>
      </c>
      <c r="AA1560">
        <v>51</v>
      </c>
      <c r="AB1560">
        <v>13299</v>
      </c>
    </row>
    <row r="1561" spans="1:28" x14ac:dyDescent="0.2">
      <c r="A1561" t="s">
        <v>6574</v>
      </c>
      <c r="B1561" s="1">
        <v>41683</v>
      </c>
      <c r="C1561" s="1">
        <v>41684</v>
      </c>
      <c r="D1561" t="s">
        <v>28</v>
      </c>
      <c r="E1561" t="s">
        <v>4320</v>
      </c>
      <c r="F1561" t="s">
        <v>4321</v>
      </c>
      <c r="G1561" t="s">
        <v>262</v>
      </c>
      <c r="H1561" t="s">
        <v>2027</v>
      </c>
      <c r="I1561" t="s">
        <v>3358</v>
      </c>
      <c r="J1561" t="s">
        <v>6575</v>
      </c>
      <c r="K1561" t="s">
        <v>2023</v>
      </c>
      <c r="L1561" t="s">
        <v>2023</v>
      </c>
      <c r="M1561" t="s">
        <v>2023</v>
      </c>
      <c r="N1561" t="s">
        <v>5297</v>
      </c>
      <c r="O1561" t="s">
        <v>5423</v>
      </c>
      <c r="P1561" t="s">
        <v>6576</v>
      </c>
      <c r="Q1561" t="s">
        <v>6577</v>
      </c>
      <c r="R1561">
        <v>8</v>
      </c>
      <c r="S1561">
        <v>1199</v>
      </c>
      <c r="T1561">
        <v>0</v>
      </c>
      <c r="U1561">
        <v>359.52</v>
      </c>
      <c r="V1561" t="s">
        <v>42</v>
      </c>
      <c r="W1561">
        <v>228.94</v>
      </c>
      <c r="X1561" t="s">
        <v>146</v>
      </c>
      <c r="Y1561" t="s">
        <v>8756</v>
      </c>
      <c r="Z1561">
        <v>2014</v>
      </c>
      <c r="AA1561">
        <v>7</v>
      </c>
      <c r="AB1561">
        <v>45942</v>
      </c>
    </row>
    <row r="1562" spans="1:28" x14ac:dyDescent="0.2">
      <c r="A1562" t="s">
        <v>6578</v>
      </c>
      <c r="B1562" s="1">
        <v>41751</v>
      </c>
      <c r="C1562" s="1">
        <v>41754</v>
      </c>
      <c r="D1562" t="s">
        <v>59</v>
      </c>
      <c r="E1562" t="s">
        <v>3538</v>
      </c>
      <c r="F1562" t="s">
        <v>750</v>
      </c>
      <c r="G1562" t="s">
        <v>31</v>
      </c>
      <c r="H1562" t="s">
        <v>2011</v>
      </c>
      <c r="I1562" t="s">
        <v>2925</v>
      </c>
      <c r="J1562" t="s">
        <v>6579</v>
      </c>
      <c r="K1562" t="s">
        <v>2005</v>
      </c>
      <c r="L1562" t="s">
        <v>2005</v>
      </c>
      <c r="M1562" t="s">
        <v>2014</v>
      </c>
      <c r="N1562" t="s">
        <v>5297</v>
      </c>
      <c r="O1562" t="s">
        <v>5423</v>
      </c>
      <c r="P1562" t="s">
        <v>6580</v>
      </c>
      <c r="Q1562" t="s">
        <v>6581</v>
      </c>
      <c r="R1562">
        <v>7</v>
      </c>
      <c r="S1562">
        <v>858</v>
      </c>
      <c r="T1562">
        <v>0</v>
      </c>
      <c r="U1562">
        <v>248.64</v>
      </c>
      <c r="V1562" t="s">
        <v>42</v>
      </c>
      <c r="W1562">
        <v>170.77</v>
      </c>
      <c r="X1562" t="s">
        <v>43</v>
      </c>
      <c r="Y1562" t="s">
        <v>8743</v>
      </c>
      <c r="Z1562">
        <v>2014</v>
      </c>
      <c r="AA1562">
        <v>17</v>
      </c>
      <c r="AB1562">
        <v>21304</v>
      </c>
    </row>
    <row r="1563" spans="1:28" x14ac:dyDescent="0.2">
      <c r="A1563" t="s">
        <v>6582</v>
      </c>
      <c r="B1563" s="1">
        <v>41793</v>
      </c>
      <c r="C1563" s="1">
        <v>41795</v>
      </c>
      <c r="D1563" t="s">
        <v>28</v>
      </c>
      <c r="E1563" t="s">
        <v>6583</v>
      </c>
      <c r="F1563" t="s">
        <v>3913</v>
      </c>
      <c r="G1563" t="s">
        <v>31</v>
      </c>
      <c r="H1563" t="s">
        <v>1969</v>
      </c>
      <c r="I1563" t="s">
        <v>2495</v>
      </c>
      <c r="J1563" t="s">
        <v>2495</v>
      </c>
      <c r="K1563" t="s">
        <v>1950</v>
      </c>
      <c r="L1563" t="s">
        <v>1950</v>
      </c>
      <c r="M1563" t="s">
        <v>1757</v>
      </c>
      <c r="N1563" t="s">
        <v>5297</v>
      </c>
      <c r="O1563" t="s">
        <v>5423</v>
      </c>
      <c r="P1563" t="s">
        <v>6584</v>
      </c>
      <c r="Q1563" t="s">
        <v>6514</v>
      </c>
      <c r="R1563">
        <v>8</v>
      </c>
      <c r="S1563">
        <v>2344</v>
      </c>
      <c r="T1563">
        <v>0</v>
      </c>
      <c r="U1563">
        <v>46.88</v>
      </c>
      <c r="V1563" t="s">
        <v>42</v>
      </c>
      <c r="W1563">
        <v>321.42099999999999</v>
      </c>
      <c r="X1563" t="s">
        <v>146</v>
      </c>
      <c r="Y1563" t="s">
        <v>8745</v>
      </c>
      <c r="Z1563">
        <v>2014</v>
      </c>
      <c r="AA1563">
        <v>23</v>
      </c>
      <c r="AB1563">
        <v>8295</v>
      </c>
    </row>
    <row r="1564" spans="1:28" x14ac:dyDescent="0.2">
      <c r="A1564" t="s">
        <v>6585</v>
      </c>
      <c r="B1564" s="1">
        <v>41865</v>
      </c>
      <c r="C1564" s="1">
        <v>41867</v>
      </c>
      <c r="D1564" t="s">
        <v>45</v>
      </c>
      <c r="E1564" t="s">
        <v>6586</v>
      </c>
      <c r="F1564" t="s">
        <v>1556</v>
      </c>
      <c r="G1564" t="s">
        <v>262</v>
      </c>
      <c r="H1564" t="s">
        <v>2840</v>
      </c>
      <c r="I1564" t="s">
        <v>6587</v>
      </c>
      <c r="J1564" t="s">
        <v>6587</v>
      </c>
      <c r="K1564" t="s">
        <v>2023</v>
      </c>
      <c r="L1564" t="s">
        <v>2023</v>
      </c>
      <c r="M1564" t="s">
        <v>2023</v>
      </c>
      <c r="N1564" t="s">
        <v>5297</v>
      </c>
      <c r="O1564" t="s">
        <v>5423</v>
      </c>
      <c r="P1564" t="s">
        <v>5749</v>
      </c>
      <c r="Q1564" t="s">
        <v>5541</v>
      </c>
      <c r="R1564">
        <v>8</v>
      </c>
      <c r="S1564">
        <v>3499</v>
      </c>
      <c r="T1564">
        <v>0</v>
      </c>
      <c r="U1564">
        <v>594.72</v>
      </c>
      <c r="V1564" t="s">
        <v>42</v>
      </c>
      <c r="W1564">
        <v>410.05</v>
      </c>
      <c r="X1564" t="s">
        <v>43</v>
      </c>
      <c r="Y1564" t="s">
        <v>8747</v>
      </c>
      <c r="Z1564">
        <v>2014</v>
      </c>
      <c r="AA1564">
        <v>33</v>
      </c>
      <c r="AB1564">
        <v>51284</v>
      </c>
    </row>
    <row r="1565" spans="1:28" x14ac:dyDescent="0.2">
      <c r="A1565" t="s">
        <v>6588</v>
      </c>
      <c r="B1565" s="1">
        <v>41908</v>
      </c>
      <c r="C1565" s="1">
        <v>41910</v>
      </c>
      <c r="D1565" t="s">
        <v>45</v>
      </c>
      <c r="E1565" t="s">
        <v>6589</v>
      </c>
      <c r="F1565" t="s">
        <v>5513</v>
      </c>
      <c r="G1565" t="s">
        <v>246</v>
      </c>
      <c r="H1565" t="s">
        <v>2256</v>
      </c>
      <c r="I1565" t="s">
        <v>3181</v>
      </c>
      <c r="J1565" t="s">
        <v>6590</v>
      </c>
      <c r="K1565" t="s">
        <v>2005</v>
      </c>
      <c r="L1565" t="s">
        <v>2005</v>
      </c>
      <c r="M1565" t="s">
        <v>2112</v>
      </c>
      <c r="N1565" t="s">
        <v>5297</v>
      </c>
      <c r="O1565" t="s">
        <v>5423</v>
      </c>
      <c r="P1565" t="s">
        <v>5757</v>
      </c>
      <c r="Q1565" t="s">
        <v>5758</v>
      </c>
      <c r="R1565">
        <v>7</v>
      </c>
      <c r="S1565">
        <v>2872</v>
      </c>
      <c r="T1565">
        <v>0</v>
      </c>
      <c r="U1565">
        <v>57.33</v>
      </c>
      <c r="V1565" t="s">
        <v>42</v>
      </c>
      <c r="W1565">
        <v>227.14</v>
      </c>
      <c r="X1565" t="s">
        <v>43</v>
      </c>
      <c r="Y1565" t="s">
        <v>8748</v>
      </c>
      <c r="Z1565">
        <v>2014</v>
      </c>
      <c r="AA1565">
        <v>39</v>
      </c>
      <c r="AB1565">
        <v>25799</v>
      </c>
    </row>
    <row r="1566" spans="1:28" x14ac:dyDescent="0.2">
      <c r="A1566" t="s">
        <v>6588</v>
      </c>
      <c r="B1566" s="1">
        <v>41908</v>
      </c>
      <c r="C1566" s="1">
        <v>41910</v>
      </c>
      <c r="D1566" t="s">
        <v>45</v>
      </c>
      <c r="E1566" t="s">
        <v>6589</v>
      </c>
      <c r="F1566" t="s">
        <v>5513</v>
      </c>
      <c r="G1566" t="s">
        <v>246</v>
      </c>
      <c r="H1566" t="s">
        <v>2256</v>
      </c>
      <c r="I1566" t="s">
        <v>3181</v>
      </c>
      <c r="J1566" t="s">
        <v>6590</v>
      </c>
      <c r="K1566" t="s">
        <v>2005</v>
      </c>
      <c r="L1566" t="s">
        <v>2005</v>
      </c>
      <c r="M1566" t="s">
        <v>2112</v>
      </c>
      <c r="N1566" t="s">
        <v>5297</v>
      </c>
      <c r="O1566" t="s">
        <v>5423</v>
      </c>
      <c r="P1566" t="s">
        <v>5432</v>
      </c>
      <c r="Q1566" t="s">
        <v>5433</v>
      </c>
      <c r="R1566">
        <v>13</v>
      </c>
      <c r="S1566">
        <v>5668</v>
      </c>
      <c r="T1566">
        <v>0</v>
      </c>
      <c r="U1566">
        <v>2097.0300000000002</v>
      </c>
      <c r="V1566" t="s">
        <v>42</v>
      </c>
      <c r="W1566">
        <v>658.35</v>
      </c>
      <c r="X1566" t="s">
        <v>43</v>
      </c>
      <c r="Y1566" t="s">
        <v>8748</v>
      </c>
      <c r="Z1566">
        <v>2014</v>
      </c>
      <c r="AA1566">
        <v>39</v>
      </c>
      <c r="AB1566">
        <v>25795</v>
      </c>
    </row>
    <row r="1567" spans="1:28" x14ac:dyDescent="0.2">
      <c r="A1567" t="s">
        <v>6591</v>
      </c>
      <c r="B1567" s="1">
        <v>41910</v>
      </c>
      <c r="C1567" s="1">
        <v>41913</v>
      </c>
      <c r="D1567" t="s">
        <v>28</v>
      </c>
      <c r="E1567" t="s">
        <v>6592</v>
      </c>
      <c r="F1567" t="s">
        <v>792</v>
      </c>
      <c r="G1567" t="s">
        <v>31</v>
      </c>
      <c r="H1567" t="s">
        <v>1985</v>
      </c>
      <c r="I1567" t="s">
        <v>1986</v>
      </c>
      <c r="J1567" t="s">
        <v>2261</v>
      </c>
      <c r="K1567" t="s">
        <v>1879</v>
      </c>
      <c r="L1567" t="s">
        <v>1879</v>
      </c>
      <c r="M1567" t="s">
        <v>1988</v>
      </c>
      <c r="N1567" t="s">
        <v>5297</v>
      </c>
      <c r="O1567" t="s">
        <v>5423</v>
      </c>
      <c r="P1567" t="s">
        <v>6593</v>
      </c>
      <c r="Q1567" t="s">
        <v>5495</v>
      </c>
      <c r="R1567">
        <v>7</v>
      </c>
      <c r="S1567">
        <v>2898</v>
      </c>
      <c r="T1567">
        <v>0</v>
      </c>
      <c r="U1567">
        <v>1420.02</v>
      </c>
      <c r="V1567" t="s">
        <v>42</v>
      </c>
      <c r="W1567">
        <v>393.46</v>
      </c>
      <c r="X1567" t="s">
        <v>146</v>
      </c>
      <c r="Y1567" t="s">
        <v>8748</v>
      </c>
      <c r="Z1567">
        <v>2014</v>
      </c>
      <c r="AA1567">
        <v>40</v>
      </c>
      <c r="AB1567">
        <v>12449</v>
      </c>
    </row>
    <row r="1568" spans="1:28" x14ac:dyDescent="0.2">
      <c r="A1568" t="s">
        <v>6594</v>
      </c>
      <c r="B1568" s="1">
        <v>41980</v>
      </c>
      <c r="C1568" s="1">
        <v>41981</v>
      </c>
      <c r="D1568" t="s">
        <v>28</v>
      </c>
      <c r="E1568" t="s">
        <v>6595</v>
      </c>
      <c r="F1568" t="s">
        <v>6596</v>
      </c>
      <c r="G1568" t="s">
        <v>31</v>
      </c>
      <c r="H1568" t="s">
        <v>2283</v>
      </c>
      <c r="I1568" t="s">
        <v>3104</v>
      </c>
      <c r="J1568" t="s">
        <v>6597</v>
      </c>
      <c r="K1568" t="s">
        <v>1879</v>
      </c>
      <c r="L1568" t="s">
        <v>1879</v>
      </c>
      <c r="M1568" t="s">
        <v>1594</v>
      </c>
      <c r="N1568" t="s">
        <v>5297</v>
      </c>
      <c r="O1568" t="s">
        <v>5423</v>
      </c>
      <c r="P1568" t="s">
        <v>6392</v>
      </c>
      <c r="Q1568" t="s">
        <v>6393</v>
      </c>
      <c r="R1568">
        <v>5</v>
      </c>
      <c r="S1568">
        <v>2188</v>
      </c>
      <c r="T1568">
        <v>0</v>
      </c>
      <c r="U1568">
        <v>1050.1500000000001</v>
      </c>
      <c r="V1568" t="s">
        <v>42</v>
      </c>
      <c r="W1568">
        <v>593.91</v>
      </c>
      <c r="X1568" t="s">
        <v>146</v>
      </c>
      <c r="Y1568" t="s">
        <v>8750</v>
      </c>
      <c r="Z1568">
        <v>2014</v>
      </c>
      <c r="AA1568">
        <v>50</v>
      </c>
      <c r="AB1568">
        <v>16653</v>
      </c>
    </row>
    <row r="1569" spans="1:28" x14ac:dyDescent="0.2">
      <c r="A1569" t="s">
        <v>2542</v>
      </c>
      <c r="B1569" s="1">
        <v>41990</v>
      </c>
      <c r="C1569" s="1">
        <v>41992</v>
      </c>
      <c r="D1569" t="s">
        <v>59</v>
      </c>
      <c r="E1569" t="s">
        <v>2543</v>
      </c>
      <c r="F1569" t="s">
        <v>1411</v>
      </c>
      <c r="G1569" t="s">
        <v>246</v>
      </c>
      <c r="H1569" t="s">
        <v>1969</v>
      </c>
      <c r="I1569" t="s">
        <v>1970</v>
      </c>
      <c r="J1569" t="s">
        <v>1970</v>
      </c>
      <c r="K1569" t="s">
        <v>1950</v>
      </c>
      <c r="L1569" t="s">
        <v>1950</v>
      </c>
      <c r="M1569" t="s">
        <v>1757</v>
      </c>
      <c r="N1569" t="s">
        <v>5297</v>
      </c>
      <c r="O1569" t="s">
        <v>5423</v>
      </c>
      <c r="P1569" t="s">
        <v>6598</v>
      </c>
      <c r="Q1569" t="s">
        <v>6599</v>
      </c>
      <c r="R1569">
        <v>5</v>
      </c>
      <c r="S1569">
        <v>1213</v>
      </c>
      <c r="T1569">
        <v>0</v>
      </c>
      <c r="U1569">
        <v>606.20000000000005</v>
      </c>
      <c r="V1569" t="s">
        <v>42</v>
      </c>
      <c r="W1569">
        <v>269.52499999999998</v>
      </c>
      <c r="X1569" t="s">
        <v>146</v>
      </c>
      <c r="Y1569" t="s">
        <v>8750</v>
      </c>
      <c r="Z1569">
        <v>2014</v>
      </c>
      <c r="AA1569">
        <v>51</v>
      </c>
      <c r="AB1569">
        <v>1902</v>
      </c>
    </row>
    <row r="1570" spans="1:28" x14ac:dyDescent="0.2">
      <c r="A1570" t="s">
        <v>6600</v>
      </c>
      <c r="B1570" s="1">
        <v>41997</v>
      </c>
      <c r="C1570" s="1">
        <v>41997</v>
      </c>
      <c r="D1570" t="s">
        <v>45</v>
      </c>
      <c r="E1570" t="s">
        <v>6601</v>
      </c>
      <c r="F1570" t="s">
        <v>1474</v>
      </c>
      <c r="G1570" t="s">
        <v>31</v>
      </c>
      <c r="H1570" t="s">
        <v>2072</v>
      </c>
      <c r="I1570" t="s">
        <v>3699</v>
      </c>
      <c r="J1570" t="s">
        <v>6602</v>
      </c>
      <c r="K1570" t="s">
        <v>1879</v>
      </c>
      <c r="L1570" t="s">
        <v>1879</v>
      </c>
      <c r="M1570" t="s">
        <v>1594</v>
      </c>
      <c r="N1570" t="s">
        <v>5297</v>
      </c>
      <c r="O1570" t="s">
        <v>5423</v>
      </c>
      <c r="P1570" t="s">
        <v>6603</v>
      </c>
      <c r="Q1570" t="s">
        <v>5781</v>
      </c>
      <c r="R1570">
        <v>7</v>
      </c>
      <c r="S1570">
        <v>2553</v>
      </c>
      <c r="T1570">
        <v>0</v>
      </c>
      <c r="U1570">
        <v>842.52</v>
      </c>
      <c r="V1570" t="s">
        <v>42</v>
      </c>
      <c r="W1570">
        <v>302.55</v>
      </c>
      <c r="X1570" t="s">
        <v>64</v>
      </c>
      <c r="Y1570" t="s">
        <v>8750</v>
      </c>
      <c r="Z1570">
        <v>2014</v>
      </c>
      <c r="AA1570">
        <v>52</v>
      </c>
      <c r="AB1570">
        <v>17215</v>
      </c>
    </row>
    <row r="1571" spans="1:28" x14ac:dyDescent="0.2">
      <c r="A1571" t="s">
        <v>6604</v>
      </c>
      <c r="B1571" s="1">
        <v>41631</v>
      </c>
      <c r="C1571" s="1">
        <v>41633</v>
      </c>
      <c r="D1571" t="s">
        <v>59</v>
      </c>
      <c r="E1571" t="s">
        <v>6589</v>
      </c>
      <c r="F1571" t="s">
        <v>5513</v>
      </c>
      <c r="G1571" t="s">
        <v>246</v>
      </c>
      <c r="H1571" t="s">
        <v>2011</v>
      </c>
      <c r="I1571" t="s">
        <v>2206</v>
      </c>
      <c r="J1571" t="s">
        <v>6013</v>
      </c>
      <c r="K1571" t="s">
        <v>2005</v>
      </c>
      <c r="L1571" t="s">
        <v>2005</v>
      </c>
      <c r="M1571" t="s">
        <v>2014</v>
      </c>
      <c r="N1571" t="s">
        <v>5297</v>
      </c>
      <c r="O1571" t="s">
        <v>5423</v>
      </c>
      <c r="P1571" t="s">
        <v>6224</v>
      </c>
      <c r="Q1571" t="s">
        <v>6225</v>
      </c>
      <c r="R1571">
        <v>2</v>
      </c>
      <c r="S1571">
        <v>731</v>
      </c>
      <c r="T1571">
        <v>0</v>
      </c>
      <c r="U1571">
        <v>175.5</v>
      </c>
      <c r="V1571" t="s">
        <v>42</v>
      </c>
      <c r="W1571">
        <v>328.35</v>
      </c>
      <c r="X1571" t="s">
        <v>146</v>
      </c>
      <c r="Y1571" t="s">
        <v>8764</v>
      </c>
      <c r="Z1571">
        <v>2013</v>
      </c>
      <c r="AA1571">
        <v>52</v>
      </c>
      <c r="AB1571">
        <v>20795</v>
      </c>
    </row>
    <row r="1572" spans="1:28" x14ac:dyDescent="0.2">
      <c r="A1572" t="s">
        <v>3097</v>
      </c>
      <c r="B1572" s="1">
        <v>42002</v>
      </c>
      <c r="C1572" s="1">
        <v>42006</v>
      </c>
      <c r="D1572" t="s">
        <v>45</v>
      </c>
      <c r="E1572" t="s">
        <v>3098</v>
      </c>
      <c r="F1572" t="s">
        <v>3099</v>
      </c>
      <c r="G1572" t="s">
        <v>31</v>
      </c>
      <c r="H1572" t="s">
        <v>3100</v>
      </c>
      <c r="I1572" t="s">
        <v>3101</v>
      </c>
      <c r="J1572" t="s">
        <v>3102</v>
      </c>
      <c r="K1572" t="s">
        <v>2023</v>
      </c>
      <c r="L1572" t="s">
        <v>2023</v>
      </c>
      <c r="M1572" t="s">
        <v>2023</v>
      </c>
      <c r="N1572" t="s">
        <v>5297</v>
      </c>
      <c r="O1572" t="s">
        <v>6019</v>
      </c>
      <c r="P1572" t="s">
        <v>6605</v>
      </c>
      <c r="Q1572" t="s">
        <v>6606</v>
      </c>
      <c r="R1572">
        <v>8</v>
      </c>
      <c r="S1572">
        <v>919</v>
      </c>
      <c r="T1572">
        <v>0</v>
      </c>
      <c r="U1572">
        <v>128.63999999999999</v>
      </c>
      <c r="V1572" t="s">
        <v>42</v>
      </c>
      <c r="W1572">
        <v>45.6</v>
      </c>
      <c r="X1572" t="s">
        <v>43</v>
      </c>
      <c r="Y1572" t="s">
        <v>8750</v>
      </c>
      <c r="Z1572">
        <v>2014</v>
      </c>
      <c r="AA1572">
        <v>53</v>
      </c>
      <c r="AB1572">
        <v>50754</v>
      </c>
    </row>
    <row r="1573" spans="1:28" x14ac:dyDescent="0.2">
      <c r="A1573" t="s">
        <v>6607</v>
      </c>
      <c r="B1573" s="1">
        <v>40554</v>
      </c>
      <c r="C1573" s="1">
        <v>40554</v>
      </c>
      <c r="D1573" t="s">
        <v>45</v>
      </c>
      <c r="E1573" t="s">
        <v>6608</v>
      </c>
      <c r="F1573" t="s">
        <v>961</v>
      </c>
      <c r="G1573" t="s">
        <v>31</v>
      </c>
      <c r="H1573" t="s">
        <v>1985</v>
      </c>
      <c r="I1573" t="s">
        <v>1986</v>
      </c>
      <c r="J1573" t="s">
        <v>3943</v>
      </c>
      <c r="K1573" t="s">
        <v>1879</v>
      </c>
      <c r="L1573" t="s">
        <v>1879</v>
      </c>
      <c r="M1573" t="s">
        <v>1988</v>
      </c>
      <c r="N1573" t="s">
        <v>5297</v>
      </c>
      <c r="O1573" t="s">
        <v>5816</v>
      </c>
      <c r="P1573" t="s">
        <v>6609</v>
      </c>
      <c r="Q1573" t="s">
        <v>5818</v>
      </c>
      <c r="R1573">
        <v>3</v>
      </c>
      <c r="S1573">
        <v>1384</v>
      </c>
      <c r="T1573">
        <v>0</v>
      </c>
      <c r="U1573">
        <v>13.77</v>
      </c>
      <c r="V1573" t="s">
        <v>42</v>
      </c>
      <c r="W1573">
        <v>178.98</v>
      </c>
      <c r="X1573" t="s">
        <v>64</v>
      </c>
      <c r="Y1573" t="s">
        <v>8723</v>
      </c>
      <c r="Z1573">
        <v>2011</v>
      </c>
      <c r="AA1573">
        <v>3</v>
      </c>
      <c r="AB1573">
        <v>18074</v>
      </c>
    </row>
    <row r="1574" spans="1:28" x14ac:dyDescent="0.2">
      <c r="A1574" t="s">
        <v>6610</v>
      </c>
      <c r="B1574" s="1">
        <v>40605</v>
      </c>
      <c r="C1574" s="1">
        <v>40610</v>
      </c>
      <c r="D1574" t="s">
        <v>28</v>
      </c>
      <c r="E1574" t="s">
        <v>3060</v>
      </c>
      <c r="F1574" t="s">
        <v>161</v>
      </c>
      <c r="G1574" t="s">
        <v>31</v>
      </c>
      <c r="H1574" t="s">
        <v>2110</v>
      </c>
      <c r="I1574" t="s">
        <v>2111</v>
      </c>
      <c r="J1574" t="s">
        <v>6562</v>
      </c>
      <c r="K1574" t="s">
        <v>2005</v>
      </c>
      <c r="L1574" t="s">
        <v>2005</v>
      </c>
      <c r="M1574" t="s">
        <v>2112</v>
      </c>
      <c r="N1574" t="s">
        <v>5297</v>
      </c>
      <c r="O1574" t="s">
        <v>5816</v>
      </c>
      <c r="P1574" t="s">
        <v>6611</v>
      </c>
      <c r="Q1574" t="s">
        <v>6612</v>
      </c>
      <c r="R1574">
        <v>6</v>
      </c>
      <c r="S1574">
        <v>1096</v>
      </c>
      <c r="T1574">
        <v>0</v>
      </c>
      <c r="U1574">
        <v>65.7</v>
      </c>
      <c r="V1574" t="s">
        <v>42</v>
      </c>
      <c r="W1574">
        <v>100.65</v>
      </c>
      <c r="X1574" t="s">
        <v>43</v>
      </c>
      <c r="Y1574" t="s">
        <v>8759</v>
      </c>
      <c r="Z1574">
        <v>2011</v>
      </c>
      <c r="AA1574">
        <v>10</v>
      </c>
      <c r="AB1574">
        <v>29281</v>
      </c>
    </row>
    <row r="1575" spans="1:28" x14ac:dyDescent="0.2">
      <c r="A1575" t="s">
        <v>6613</v>
      </c>
      <c r="B1575" s="1">
        <v>40676</v>
      </c>
      <c r="C1575" s="1">
        <v>40676</v>
      </c>
      <c r="D1575" t="s">
        <v>45</v>
      </c>
      <c r="E1575" t="s">
        <v>6614</v>
      </c>
      <c r="F1575" t="s">
        <v>6615</v>
      </c>
      <c r="G1575" t="s">
        <v>31</v>
      </c>
      <c r="H1575" t="s">
        <v>1969</v>
      </c>
      <c r="I1575" t="s">
        <v>2873</v>
      </c>
      <c r="J1575" t="s">
        <v>2873</v>
      </c>
      <c r="K1575" t="s">
        <v>1950</v>
      </c>
      <c r="L1575" t="s">
        <v>1950</v>
      </c>
      <c r="M1575" t="s">
        <v>1757</v>
      </c>
      <c r="N1575" t="s">
        <v>5297</v>
      </c>
      <c r="O1575" t="s">
        <v>5816</v>
      </c>
      <c r="P1575" t="s">
        <v>6616</v>
      </c>
      <c r="Q1575" t="s">
        <v>6010</v>
      </c>
      <c r="R1575">
        <v>5</v>
      </c>
      <c r="S1575">
        <v>540</v>
      </c>
      <c r="T1575">
        <v>0</v>
      </c>
      <c r="U1575">
        <v>54</v>
      </c>
      <c r="V1575" t="s">
        <v>42</v>
      </c>
      <c r="W1575">
        <v>22.027000000000001</v>
      </c>
      <c r="X1575" t="s">
        <v>64</v>
      </c>
      <c r="Y1575" t="s">
        <v>8752</v>
      </c>
      <c r="Z1575">
        <v>2011</v>
      </c>
      <c r="AA1575">
        <v>20</v>
      </c>
      <c r="AB1575">
        <v>869</v>
      </c>
    </row>
    <row r="1576" spans="1:28" x14ac:dyDescent="0.2">
      <c r="A1576" t="s">
        <v>6617</v>
      </c>
      <c r="B1576" s="1">
        <v>40686</v>
      </c>
      <c r="C1576" s="1">
        <v>40686</v>
      </c>
      <c r="D1576" t="s">
        <v>28</v>
      </c>
      <c r="E1576" t="s">
        <v>6618</v>
      </c>
      <c r="F1576" t="s">
        <v>119</v>
      </c>
      <c r="G1576" t="s">
        <v>31</v>
      </c>
      <c r="H1576" t="s">
        <v>2002</v>
      </c>
      <c r="I1576" t="s">
        <v>2249</v>
      </c>
      <c r="J1576" t="s">
        <v>2250</v>
      </c>
      <c r="K1576" t="s">
        <v>2005</v>
      </c>
      <c r="L1576" t="s">
        <v>2005</v>
      </c>
      <c r="M1576" t="s">
        <v>2006</v>
      </c>
      <c r="N1576" t="s">
        <v>5297</v>
      </c>
      <c r="O1576" t="s">
        <v>5816</v>
      </c>
      <c r="P1576" t="s">
        <v>5954</v>
      </c>
      <c r="Q1576" t="s">
        <v>5912</v>
      </c>
      <c r="R1576">
        <v>2</v>
      </c>
      <c r="S1576">
        <v>918</v>
      </c>
      <c r="T1576">
        <v>0</v>
      </c>
      <c r="U1576">
        <v>119.34</v>
      </c>
      <c r="V1576" t="s">
        <v>42</v>
      </c>
      <c r="W1576">
        <v>105.11</v>
      </c>
      <c r="X1576" t="s">
        <v>64</v>
      </c>
      <c r="Y1576" t="s">
        <v>8752</v>
      </c>
      <c r="Z1576">
        <v>2011</v>
      </c>
      <c r="AA1576">
        <v>22</v>
      </c>
      <c r="AB1576">
        <v>22588</v>
      </c>
    </row>
    <row r="1577" spans="1:28" x14ac:dyDescent="0.2">
      <c r="A1577" t="s">
        <v>6619</v>
      </c>
      <c r="B1577" s="1">
        <v>40822</v>
      </c>
      <c r="C1577" s="1">
        <v>40824</v>
      </c>
      <c r="D1577" t="s">
        <v>45</v>
      </c>
      <c r="E1577" t="s">
        <v>6620</v>
      </c>
      <c r="F1577" t="s">
        <v>6621</v>
      </c>
      <c r="G1577" t="s">
        <v>246</v>
      </c>
      <c r="H1577" t="s">
        <v>2315</v>
      </c>
      <c r="I1577" t="s">
        <v>2401</v>
      </c>
      <c r="J1577" t="s">
        <v>3921</v>
      </c>
      <c r="K1577" t="s">
        <v>1950</v>
      </c>
      <c r="L1577" t="s">
        <v>1950</v>
      </c>
      <c r="M1577" t="s">
        <v>1594</v>
      </c>
      <c r="N1577" t="s">
        <v>5297</v>
      </c>
      <c r="O1577" t="s">
        <v>5816</v>
      </c>
      <c r="P1577" t="s">
        <v>6622</v>
      </c>
      <c r="Q1577" t="s">
        <v>5867</v>
      </c>
      <c r="R1577">
        <v>7</v>
      </c>
      <c r="S1577">
        <v>2148</v>
      </c>
      <c r="T1577">
        <v>0</v>
      </c>
      <c r="U1577">
        <v>923.44</v>
      </c>
      <c r="V1577" t="s">
        <v>42</v>
      </c>
      <c r="W1577">
        <v>190.07900000000001</v>
      </c>
      <c r="X1577" t="s">
        <v>43</v>
      </c>
      <c r="Y1577" t="s">
        <v>8726</v>
      </c>
      <c r="Z1577">
        <v>2011</v>
      </c>
      <c r="AA1577">
        <v>41</v>
      </c>
      <c r="AB1577">
        <v>4855</v>
      </c>
    </row>
    <row r="1578" spans="1:28" x14ac:dyDescent="0.2">
      <c r="A1578" t="s">
        <v>6623</v>
      </c>
      <c r="B1578" s="1">
        <v>40906</v>
      </c>
      <c r="C1578" s="1">
        <v>40908</v>
      </c>
      <c r="D1578" t="s">
        <v>45</v>
      </c>
      <c r="E1578" t="s">
        <v>6624</v>
      </c>
      <c r="F1578" t="s">
        <v>339</v>
      </c>
      <c r="G1578" t="s">
        <v>31</v>
      </c>
      <c r="H1578" t="s">
        <v>1969</v>
      </c>
      <c r="I1578" t="s">
        <v>5461</v>
      </c>
      <c r="J1578" t="s">
        <v>5461</v>
      </c>
      <c r="K1578" t="s">
        <v>1950</v>
      </c>
      <c r="L1578" t="s">
        <v>1950</v>
      </c>
      <c r="M1578" t="s">
        <v>1757</v>
      </c>
      <c r="N1578" t="s">
        <v>5297</v>
      </c>
      <c r="O1578" t="s">
        <v>5816</v>
      </c>
      <c r="P1578" t="s">
        <v>6625</v>
      </c>
      <c r="Q1578" t="s">
        <v>5880</v>
      </c>
      <c r="R1578">
        <v>8</v>
      </c>
      <c r="S1578">
        <v>2429</v>
      </c>
      <c r="T1578">
        <v>0</v>
      </c>
      <c r="U1578">
        <v>534.4</v>
      </c>
      <c r="V1578" t="s">
        <v>42</v>
      </c>
      <c r="W1578">
        <v>214.422</v>
      </c>
      <c r="X1578" t="s">
        <v>43</v>
      </c>
      <c r="Y1578" t="s">
        <v>8728</v>
      </c>
      <c r="Z1578">
        <v>2011</v>
      </c>
      <c r="AA1578">
        <v>53</v>
      </c>
      <c r="AB1578">
        <v>767</v>
      </c>
    </row>
    <row r="1579" spans="1:28" x14ac:dyDescent="0.2">
      <c r="A1579" t="s">
        <v>6626</v>
      </c>
      <c r="B1579" s="1">
        <v>40962</v>
      </c>
      <c r="C1579" s="1">
        <v>40965</v>
      </c>
      <c r="D1579" t="s">
        <v>28</v>
      </c>
      <c r="E1579" t="s">
        <v>6627</v>
      </c>
      <c r="F1579" t="s">
        <v>1993</v>
      </c>
      <c r="G1579" t="s">
        <v>262</v>
      </c>
      <c r="H1579" t="s">
        <v>1985</v>
      </c>
      <c r="I1579" t="s">
        <v>1986</v>
      </c>
      <c r="J1579" t="s">
        <v>6628</v>
      </c>
      <c r="K1579" t="s">
        <v>1879</v>
      </c>
      <c r="L1579" t="s">
        <v>1879</v>
      </c>
      <c r="M1579" t="s">
        <v>1988</v>
      </c>
      <c r="N1579" t="s">
        <v>5297</v>
      </c>
      <c r="O1579" t="s">
        <v>5816</v>
      </c>
      <c r="P1579" t="s">
        <v>6629</v>
      </c>
      <c r="Q1579" t="s">
        <v>5932</v>
      </c>
      <c r="R1579">
        <v>5</v>
      </c>
      <c r="S1579">
        <v>2286</v>
      </c>
      <c r="T1579">
        <v>0</v>
      </c>
      <c r="U1579">
        <v>845.7</v>
      </c>
      <c r="V1579" t="s">
        <v>42</v>
      </c>
      <c r="W1579">
        <v>355.06</v>
      </c>
      <c r="X1579" t="s">
        <v>146</v>
      </c>
      <c r="Y1579" t="s">
        <v>8729</v>
      </c>
      <c r="Z1579">
        <v>2012</v>
      </c>
      <c r="AA1579">
        <v>8</v>
      </c>
      <c r="AB1579">
        <v>20145</v>
      </c>
    </row>
    <row r="1580" spans="1:28" x14ac:dyDescent="0.2">
      <c r="A1580" t="s">
        <v>6630</v>
      </c>
      <c r="B1580" s="1">
        <v>41005</v>
      </c>
      <c r="C1580" s="1">
        <v>41006</v>
      </c>
      <c r="D1580" t="s">
        <v>28</v>
      </c>
      <c r="E1580" t="s">
        <v>6631</v>
      </c>
      <c r="F1580" t="s">
        <v>424</v>
      </c>
      <c r="G1580" t="s">
        <v>262</v>
      </c>
      <c r="H1580" t="s">
        <v>1948</v>
      </c>
      <c r="I1580" t="s">
        <v>1948</v>
      </c>
      <c r="J1580" t="s">
        <v>3400</v>
      </c>
      <c r="K1580" t="s">
        <v>1950</v>
      </c>
      <c r="L1580" t="s">
        <v>1950</v>
      </c>
      <c r="M1580" t="s">
        <v>1757</v>
      </c>
      <c r="N1580" t="s">
        <v>5297</v>
      </c>
      <c r="O1580" t="s">
        <v>5816</v>
      </c>
      <c r="P1580" t="s">
        <v>6632</v>
      </c>
      <c r="Q1580" t="s">
        <v>6633</v>
      </c>
      <c r="R1580">
        <v>7</v>
      </c>
      <c r="S1580">
        <v>468</v>
      </c>
      <c r="T1580">
        <v>0</v>
      </c>
      <c r="U1580">
        <v>18.62</v>
      </c>
      <c r="V1580" t="s">
        <v>42</v>
      </c>
      <c r="W1580">
        <v>46.25</v>
      </c>
      <c r="X1580" t="s">
        <v>146</v>
      </c>
      <c r="Y1580" t="s">
        <v>8731</v>
      </c>
      <c r="Z1580">
        <v>2012</v>
      </c>
      <c r="AA1580">
        <v>14</v>
      </c>
      <c r="AB1580">
        <v>6736</v>
      </c>
    </row>
    <row r="1581" spans="1:28" x14ac:dyDescent="0.2">
      <c r="A1581" t="s">
        <v>2883</v>
      </c>
      <c r="B1581" s="1">
        <v>41128</v>
      </c>
      <c r="C1581" s="1">
        <v>41129</v>
      </c>
      <c r="D1581" t="s">
        <v>28</v>
      </c>
      <c r="E1581" t="s">
        <v>2884</v>
      </c>
      <c r="F1581" t="s">
        <v>2885</v>
      </c>
      <c r="G1581" t="s">
        <v>31</v>
      </c>
      <c r="H1581" t="s">
        <v>2315</v>
      </c>
      <c r="I1581" t="s">
        <v>2786</v>
      </c>
      <c r="J1581" t="s">
        <v>2886</v>
      </c>
      <c r="K1581" t="s">
        <v>1950</v>
      </c>
      <c r="L1581" t="s">
        <v>1950</v>
      </c>
      <c r="M1581" t="s">
        <v>1594</v>
      </c>
      <c r="N1581" t="s">
        <v>5297</v>
      </c>
      <c r="O1581" t="s">
        <v>5816</v>
      </c>
      <c r="P1581" t="s">
        <v>5920</v>
      </c>
      <c r="Q1581" t="s">
        <v>5921</v>
      </c>
      <c r="R1581">
        <v>14</v>
      </c>
      <c r="S1581">
        <v>1535</v>
      </c>
      <c r="T1581">
        <v>0</v>
      </c>
      <c r="U1581">
        <v>552.44000000000005</v>
      </c>
      <c r="V1581" t="s">
        <v>42</v>
      </c>
      <c r="W1581">
        <v>99.59</v>
      </c>
      <c r="X1581" t="s">
        <v>146</v>
      </c>
      <c r="Y1581" t="s">
        <v>8732</v>
      </c>
      <c r="Z1581">
        <v>2012</v>
      </c>
      <c r="AA1581">
        <v>32</v>
      </c>
      <c r="AB1581">
        <v>9703</v>
      </c>
    </row>
    <row r="1582" spans="1:28" x14ac:dyDescent="0.2">
      <c r="A1582" t="s">
        <v>2991</v>
      </c>
      <c r="B1582" s="1">
        <v>41172</v>
      </c>
      <c r="C1582" s="1">
        <v>41177</v>
      </c>
      <c r="D1582" t="s">
        <v>45</v>
      </c>
      <c r="E1582" t="s">
        <v>2992</v>
      </c>
      <c r="F1582" t="s">
        <v>2823</v>
      </c>
      <c r="G1582" t="s">
        <v>31</v>
      </c>
      <c r="H1582" t="s">
        <v>2962</v>
      </c>
      <c r="I1582" t="s">
        <v>2963</v>
      </c>
      <c r="J1582" t="s">
        <v>2993</v>
      </c>
      <c r="K1582" t="s">
        <v>1879</v>
      </c>
      <c r="L1582" t="s">
        <v>1879</v>
      </c>
      <c r="M1582" t="s">
        <v>1988</v>
      </c>
      <c r="N1582" t="s">
        <v>5297</v>
      </c>
      <c r="O1582" t="s">
        <v>5816</v>
      </c>
      <c r="P1582" t="s">
        <v>6609</v>
      </c>
      <c r="Q1582" t="s">
        <v>5818</v>
      </c>
      <c r="R1582">
        <v>6</v>
      </c>
      <c r="S1582">
        <v>2769</v>
      </c>
      <c r="T1582">
        <v>0</v>
      </c>
      <c r="U1582">
        <v>27.54</v>
      </c>
      <c r="V1582" t="s">
        <v>42</v>
      </c>
      <c r="W1582">
        <v>39.380000000000003</v>
      </c>
      <c r="X1582" t="s">
        <v>43</v>
      </c>
      <c r="Y1582" t="s">
        <v>8763</v>
      </c>
      <c r="Z1582">
        <v>2012</v>
      </c>
      <c r="AA1582">
        <v>38</v>
      </c>
      <c r="AB1582">
        <v>19852</v>
      </c>
    </row>
    <row r="1583" spans="1:28" x14ac:dyDescent="0.2">
      <c r="A1583" t="s">
        <v>6634</v>
      </c>
      <c r="B1583" s="1">
        <v>41205</v>
      </c>
      <c r="C1583" s="1">
        <v>41208</v>
      </c>
      <c r="D1583" t="s">
        <v>45</v>
      </c>
      <c r="E1583" t="s">
        <v>2103</v>
      </c>
      <c r="F1583" t="s">
        <v>1151</v>
      </c>
      <c r="G1583" t="s">
        <v>262</v>
      </c>
      <c r="H1583" t="s">
        <v>2110</v>
      </c>
      <c r="I1583" t="s">
        <v>2111</v>
      </c>
      <c r="J1583" t="s">
        <v>2111</v>
      </c>
      <c r="K1583" t="s">
        <v>2005</v>
      </c>
      <c r="L1583" t="s">
        <v>2005</v>
      </c>
      <c r="M1583" t="s">
        <v>2112</v>
      </c>
      <c r="N1583" t="s">
        <v>5297</v>
      </c>
      <c r="O1583" t="s">
        <v>5816</v>
      </c>
      <c r="P1583" t="s">
        <v>6009</v>
      </c>
      <c r="Q1583" t="s">
        <v>6010</v>
      </c>
      <c r="R1583">
        <v>10</v>
      </c>
      <c r="S1583">
        <v>1620</v>
      </c>
      <c r="T1583">
        <v>0</v>
      </c>
      <c r="U1583">
        <v>356.4</v>
      </c>
      <c r="V1583" t="s">
        <v>42</v>
      </c>
      <c r="W1583">
        <v>185.97</v>
      </c>
      <c r="X1583" t="s">
        <v>146</v>
      </c>
      <c r="Y1583" t="s">
        <v>8761</v>
      </c>
      <c r="Z1583">
        <v>2012</v>
      </c>
      <c r="AA1583">
        <v>43</v>
      </c>
      <c r="AB1583">
        <v>22169</v>
      </c>
    </row>
    <row r="1584" spans="1:28" x14ac:dyDescent="0.2">
      <c r="A1584" t="s">
        <v>6635</v>
      </c>
      <c r="B1584" s="1">
        <v>41226</v>
      </c>
      <c r="C1584" s="1">
        <v>41226</v>
      </c>
      <c r="D1584" t="s">
        <v>59</v>
      </c>
      <c r="E1584" t="s">
        <v>3653</v>
      </c>
      <c r="F1584" t="s">
        <v>3654</v>
      </c>
      <c r="G1584" t="s">
        <v>262</v>
      </c>
      <c r="H1584" t="s">
        <v>2315</v>
      </c>
      <c r="I1584" t="s">
        <v>2401</v>
      </c>
      <c r="J1584" t="s">
        <v>3837</v>
      </c>
      <c r="K1584" t="s">
        <v>1950</v>
      </c>
      <c r="L1584" t="s">
        <v>1950</v>
      </c>
      <c r="M1584" t="s">
        <v>1594</v>
      </c>
      <c r="N1584" t="s">
        <v>5297</v>
      </c>
      <c r="O1584" t="s">
        <v>5816</v>
      </c>
      <c r="P1584" t="s">
        <v>6636</v>
      </c>
      <c r="Q1584" t="s">
        <v>5861</v>
      </c>
      <c r="R1584">
        <v>7</v>
      </c>
      <c r="S1584">
        <v>2222</v>
      </c>
      <c r="T1584">
        <v>0</v>
      </c>
      <c r="U1584">
        <v>622.02</v>
      </c>
      <c r="V1584" t="s">
        <v>42</v>
      </c>
      <c r="W1584">
        <v>810.25</v>
      </c>
      <c r="X1584" t="s">
        <v>64</v>
      </c>
      <c r="Y1584" t="s">
        <v>8733</v>
      </c>
      <c r="Z1584">
        <v>2012</v>
      </c>
      <c r="AA1584">
        <v>46</v>
      </c>
      <c r="AB1584">
        <v>4132</v>
      </c>
    </row>
    <row r="1585" spans="1:28" x14ac:dyDescent="0.2">
      <c r="A1585" t="s">
        <v>6637</v>
      </c>
      <c r="B1585" s="1">
        <v>41302</v>
      </c>
      <c r="C1585" s="1">
        <v>41307</v>
      </c>
      <c r="D1585" t="s">
        <v>45</v>
      </c>
      <c r="E1585" t="s">
        <v>6638</v>
      </c>
      <c r="F1585" t="s">
        <v>3345</v>
      </c>
      <c r="G1585" t="s">
        <v>31</v>
      </c>
      <c r="H1585" t="s">
        <v>2791</v>
      </c>
      <c r="I1585" t="s">
        <v>2792</v>
      </c>
      <c r="J1585" t="s">
        <v>2793</v>
      </c>
      <c r="K1585" t="s">
        <v>2023</v>
      </c>
      <c r="L1585" t="s">
        <v>2023</v>
      </c>
      <c r="M1585" t="s">
        <v>2023</v>
      </c>
      <c r="N1585" t="s">
        <v>5297</v>
      </c>
      <c r="O1585" t="s">
        <v>5816</v>
      </c>
      <c r="P1585" t="s">
        <v>6639</v>
      </c>
      <c r="Q1585" t="s">
        <v>6640</v>
      </c>
      <c r="R1585">
        <v>4</v>
      </c>
      <c r="S1585">
        <v>696</v>
      </c>
      <c r="T1585">
        <v>0</v>
      </c>
      <c r="U1585">
        <v>34.68</v>
      </c>
      <c r="V1585" t="s">
        <v>42</v>
      </c>
      <c r="W1585">
        <v>66.95</v>
      </c>
      <c r="X1585" t="s">
        <v>43</v>
      </c>
      <c r="Y1585" t="s">
        <v>8753</v>
      </c>
      <c r="Z1585">
        <v>2013</v>
      </c>
      <c r="AA1585">
        <v>5</v>
      </c>
      <c r="AB1585">
        <v>41851</v>
      </c>
    </row>
    <row r="1586" spans="1:28" x14ac:dyDescent="0.2">
      <c r="A1586" t="s">
        <v>6641</v>
      </c>
      <c r="B1586" s="1">
        <v>41362</v>
      </c>
      <c r="C1586" s="1">
        <v>41364</v>
      </c>
      <c r="D1586" t="s">
        <v>28</v>
      </c>
      <c r="E1586" t="s">
        <v>3276</v>
      </c>
      <c r="F1586" t="s">
        <v>3277</v>
      </c>
      <c r="G1586" t="s">
        <v>31</v>
      </c>
      <c r="H1586" t="s">
        <v>2857</v>
      </c>
      <c r="I1586" t="s">
        <v>6642</v>
      </c>
      <c r="J1586" t="s">
        <v>6643</v>
      </c>
      <c r="K1586" t="s">
        <v>1979</v>
      </c>
      <c r="L1586" t="s">
        <v>1979</v>
      </c>
      <c r="M1586" t="s">
        <v>1979</v>
      </c>
      <c r="N1586" t="s">
        <v>5297</v>
      </c>
      <c r="O1586" t="s">
        <v>5816</v>
      </c>
      <c r="P1586" t="s">
        <v>5860</v>
      </c>
      <c r="Q1586" t="s">
        <v>5861</v>
      </c>
      <c r="R1586">
        <v>8</v>
      </c>
      <c r="S1586">
        <v>3809</v>
      </c>
      <c r="T1586">
        <v>0</v>
      </c>
      <c r="U1586">
        <v>1523.52</v>
      </c>
      <c r="V1586" t="s">
        <v>42</v>
      </c>
      <c r="W1586">
        <v>588.13</v>
      </c>
      <c r="X1586" t="s">
        <v>43</v>
      </c>
      <c r="Y1586" t="s">
        <v>8735</v>
      </c>
      <c r="Z1586">
        <v>2013</v>
      </c>
      <c r="AA1586">
        <v>13</v>
      </c>
      <c r="AB1586">
        <v>49085</v>
      </c>
    </row>
    <row r="1587" spans="1:28" x14ac:dyDescent="0.2">
      <c r="A1587" t="s">
        <v>3114</v>
      </c>
      <c r="B1587" s="1">
        <v>41527</v>
      </c>
      <c r="C1587" s="1">
        <v>41532</v>
      </c>
      <c r="D1587" t="s">
        <v>45</v>
      </c>
      <c r="E1587" t="s">
        <v>3115</v>
      </c>
      <c r="F1587" t="s">
        <v>3116</v>
      </c>
      <c r="G1587" t="s">
        <v>31</v>
      </c>
      <c r="H1587" t="s">
        <v>2365</v>
      </c>
      <c r="I1587" t="s">
        <v>2366</v>
      </c>
      <c r="J1587" t="s">
        <v>2367</v>
      </c>
      <c r="K1587" t="s">
        <v>1879</v>
      </c>
      <c r="L1587" t="s">
        <v>1879</v>
      </c>
      <c r="M1587" t="s">
        <v>1757</v>
      </c>
      <c r="N1587" t="s">
        <v>5297</v>
      </c>
      <c r="O1587" t="s">
        <v>5816</v>
      </c>
      <c r="P1587" t="s">
        <v>6644</v>
      </c>
      <c r="Q1587" t="s">
        <v>5861</v>
      </c>
      <c r="R1587">
        <v>5</v>
      </c>
      <c r="S1587">
        <v>2381</v>
      </c>
      <c r="T1587">
        <v>0</v>
      </c>
      <c r="U1587">
        <v>952.2</v>
      </c>
      <c r="V1587" t="s">
        <v>42</v>
      </c>
      <c r="W1587">
        <v>301.73</v>
      </c>
      <c r="X1587" t="s">
        <v>43</v>
      </c>
      <c r="Y1587" t="s">
        <v>8755</v>
      </c>
      <c r="Z1587">
        <v>2013</v>
      </c>
      <c r="AA1587">
        <v>37</v>
      </c>
      <c r="AB1587">
        <v>11991</v>
      </c>
    </row>
    <row r="1588" spans="1:28" x14ac:dyDescent="0.2">
      <c r="A1588" t="s">
        <v>6645</v>
      </c>
      <c r="B1588" s="1">
        <v>41577</v>
      </c>
      <c r="C1588" s="1">
        <v>41582</v>
      </c>
      <c r="D1588" t="s">
        <v>28</v>
      </c>
      <c r="E1588" t="s">
        <v>6646</v>
      </c>
      <c r="F1588" t="s">
        <v>1018</v>
      </c>
      <c r="G1588" t="s">
        <v>246</v>
      </c>
      <c r="H1588" t="s">
        <v>1976</v>
      </c>
      <c r="I1588" t="s">
        <v>2277</v>
      </c>
      <c r="J1588" t="s">
        <v>2278</v>
      </c>
      <c r="K1588" t="s">
        <v>1979</v>
      </c>
      <c r="L1588" t="s">
        <v>1979</v>
      </c>
      <c r="M1588" t="s">
        <v>1979</v>
      </c>
      <c r="N1588" t="s">
        <v>5297</v>
      </c>
      <c r="O1588" t="s">
        <v>5816</v>
      </c>
      <c r="P1588" t="s">
        <v>5848</v>
      </c>
      <c r="Q1588" t="s">
        <v>5849</v>
      </c>
      <c r="R1588">
        <v>2</v>
      </c>
      <c r="S1588">
        <v>939</v>
      </c>
      <c r="T1588">
        <v>0</v>
      </c>
      <c r="U1588">
        <v>366.3</v>
      </c>
      <c r="V1588" t="s">
        <v>42</v>
      </c>
      <c r="W1588">
        <v>128.94999999999999</v>
      </c>
      <c r="X1588" t="s">
        <v>43</v>
      </c>
      <c r="Y1588" t="s">
        <v>8740</v>
      </c>
      <c r="Z1588">
        <v>2013</v>
      </c>
      <c r="AA1588">
        <v>44</v>
      </c>
      <c r="AB1588">
        <v>49847</v>
      </c>
    </row>
    <row r="1589" spans="1:28" x14ac:dyDescent="0.2">
      <c r="A1589" t="s">
        <v>6647</v>
      </c>
      <c r="B1589" s="1">
        <v>41606</v>
      </c>
      <c r="C1589" s="1">
        <v>41607</v>
      </c>
      <c r="D1589" t="s">
        <v>45</v>
      </c>
      <c r="E1589" t="s">
        <v>6648</v>
      </c>
      <c r="F1589" t="s">
        <v>6649</v>
      </c>
      <c r="G1589" t="s">
        <v>31</v>
      </c>
      <c r="H1589" t="s">
        <v>1985</v>
      </c>
      <c r="I1589" t="s">
        <v>1986</v>
      </c>
      <c r="J1589" t="s">
        <v>2947</v>
      </c>
      <c r="K1589" t="s">
        <v>1879</v>
      </c>
      <c r="L1589" t="s">
        <v>1879</v>
      </c>
      <c r="M1589" t="s">
        <v>1988</v>
      </c>
      <c r="N1589" t="s">
        <v>5297</v>
      </c>
      <c r="O1589" t="s">
        <v>5816</v>
      </c>
      <c r="P1589" t="s">
        <v>6650</v>
      </c>
      <c r="Q1589" t="s">
        <v>6651</v>
      </c>
      <c r="R1589">
        <v>8</v>
      </c>
      <c r="S1589">
        <v>678</v>
      </c>
      <c r="T1589">
        <v>0</v>
      </c>
      <c r="U1589">
        <v>94.8</v>
      </c>
      <c r="V1589" t="s">
        <v>42</v>
      </c>
      <c r="W1589">
        <v>158.5</v>
      </c>
      <c r="X1589" t="s">
        <v>64</v>
      </c>
      <c r="Y1589" t="s">
        <v>8741</v>
      </c>
      <c r="Z1589">
        <v>2013</v>
      </c>
      <c r="AA1589">
        <v>48</v>
      </c>
      <c r="AB1589">
        <v>18060</v>
      </c>
    </row>
    <row r="1590" spans="1:28" x14ac:dyDescent="0.2">
      <c r="A1590" t="s">
        <v>6652</v>
      </c>
      <c r="B1590" s="1">
        <v>41659</v>
      </c>
      <c r="C1590" s="1">
        <v>41664</v>
      </c>
      <c r="D1590" t="s">
        <v>45</v>
      </c>
      <c r="E1590" t="s">
        <v>6653</v>
      </c>
      <c r="F1590" t="s">
        <v>171</v>
      </c>
      <c r="G1590" t="s">
        <v>31</v>
      </c>
      <c r="H1590" t="s">
        <v>2716</v>
      </c>
      <c r="I1590" t="s">
        <v>2718</v>
      </c>
      <c r="J1590" t="s">
        <v>6654</v>
      </c>
      <c r="K1590" t="s">
        <v>1979</v>
      </c>
      <c r="L1590" t="s">
        <v>1979</v>
      </c>
      <c r="M1590" t="s">
        <v>1979</v>
      </c>
      <c r="N1590" t="s">
        <v>5297</v>
      </c>
      <c r="O1590" t="s">
        <v>5816</v>
      </c>
      <c r="P1590" t="s">
        <v>6655</v>
      </c>
      <c r="Q1590" t="s">
        <v>5993</v>
      </c>
      <c r="R1590">
        <v>4</v>
      </c>
      <c r="S1590">
        <v>1855</v>
      </c>
      <c r="T1590">
        <v>0</v>
      </c>
      <c r="U1590">
        <v>778.92</v>
      </c>
      <c r="V1590" t="s">
        <v>42</v>
      </c>
      <c r="W1590">
        <v>236.26</v>
      </c>
      <c r="X1590" t="s">
        <v>43</v>
      </c>
      <c r="Y1590" t="s">
        <v>8742</v>
      </c>
      <c r="Z1590">
        <v>2014</v>
      </c>
      <c r="AA1590">
        <v>4</v>
      </c>
      <c r="AB1590">
        <v>43835</v>
      </c>
    </row>
    <row r="1591" spans="1:28" x14ac:dyDescent="0.2">
      <c r="A1591" t="s">
        <v>6656</v>
      </c>
      <c r="B1591" s="1">
        <v>41681</v>
      </c>
      <c r="C1591" s="1">
        <v>41685</v>
      </c>
      <c r="D1591" t="s">
        <v>28</v>
      </c>
      <c r="E1591" t="s">
        <v>6657</v>
      </c>
      <c r="F1591" t="s">
        <v>3688</v>
      </c>
      <c r="G1591" t="s">
        <v>262</v>
      </c>
      <c r="H1591" t="s">
        <v>6658</v>
      </c>
      <c r="I1591" t="s">
        <v>1890</v>
      </c>
      <c r="J1591" t="s">
        <v>1890</v>
      </c>
      <c r="K1591" t="s">
        <v>2023</v>
      </c>
      <c r="L1591" t="s">
        <v>2023</v>
      </c>
      <c r="M1591" t="s">
        <v>2023</v>
      </c>
      <c r="N1591" t="s">
        <v>5297</v>
      </c>
      <c r="O1591" t="s">
        <v>5816</v>
      </c>
      <c r="P1591" t="s">
        <v>6659</v>
      </c>
      <c r="Q1591" t="s">
        <v>5999</v>
      </c>
      <c r="R1591">
        <v>6</v>
      </c>
      <c r="S1591">
        <v>2758</v>
      </c>
      <c r="T1591">
        <v>0</v>
      </c>
      <c r="U1591">
        <v>744.48</v>
      </c>
      <c r="V1591" t="s">
        <v>42</v>
      </c>
      <c r="W1591">
        <v>446.33</v>
      </c>
      <c r="X1591" t="s">
        <v>43</v>
      </c>
      <c r="Y1591" t="s">
        <v>8756</v>
      </c>
      <c r="Z1591">
        <v>2014</v>
      </c>
      <c r="AA1591">
        <v>7</v>
      </c>
      <c r="AB1591">
        <v>45091</v>
      </c>
    </row>
    <row r="1592" spans="1:28" x14ac:dyDescent="0.2">
      <c r="A1592" t="s">
        <v>6660</v>
      </c>
      <c r="B1592" s="1">
        <v>41725</v>
      </c>
      <c r="C1592" s="1">
        <v>41728</v>
      </c>
      <c r="D1592" t="s">
        <v>45</v>
      </c>
      <c r="E1592" t="s">
        <v>6661</v>
      </c>
      <c r="F1592" t="s">
        <v>1566</v>
      </c>
      <c r="G1592" t="s">
        <v>31</v>
      </c>
      <c r="H1592" t="s">
        <v>2256</v>
      </c>
      <c r="I1592" t="s">
        <v>2722</v>
      </c>
      <c r="J1592" t="s">
        <v>2723</v>
      </c>
      <c r="K1592" t="s">
        <v>2005</v>
      </c>
      <c r="L1592" t="s">
        <v>2005</v>
      </c>
      <c r="M1592" t="s">
        <v>2112</v>
      </c>
      <c r="N1592" t="s">
        <v>5297</v>
      </c>
      <c r="O1592" t="s">
        <v>5816</v>
      </c>
      <c r="P1592" t="s">
        <v>5961</v>
      </c>
      <c r="Q1592" t="s">
        <v>5925</v>
      </c>
      <c r="R1592">
        <v>5</v>
      </c>
      <c r="S1592">
        <v>2290</v>
      </c>
      <c r="T1592">
        <v>0</v>
      </c>
      <c r="U1592">
        <v>68.55</v>
      </c>
      <c r="V1592" t="s">
        <v>42</v>
      </c>
      <c r="W1592">
        <v>185.11</v>
      </c>
      <c r="X1592" t="s">
        <v>43</v>
      </c>
      <c r="Y1592" t="s">
        <v>8758</v>
      </c>
      <c r="Z1592">
        <v>2014</v>
      </c>
      <c r="AA1592">
        <v>13</v>
      </c>
      <c r="AB1592">
        <v>24984</v>
      </c>
    </row>
    <row r="1593" spans="1:28" x14ac:dyDescent="0.2">
      <c r="A1593" t="s">
        <v>6662</v>
      </c>
      <c r="B1593" s="1">
        <v>41873</v>
      </c>
      <c r="C1593" s="1">
        <v>41875</v>
      </c>
      <c r="D1593" t="s">
        <v>45</v>
      </c>
      <c r="E1593" t="s">
        <v>6663</v>
      </c>
      <c r="F1593" t="s">
        <v>778</v>
      </c>
      <c r="G1593" t="s">
        <v>246</v>
      </c>
      <c r="H1593" t="s">
        <v>2110</v>
      </c>
      <c r="I1593" t="s">
        <v>2111</v>
      </c>
      <c r="J1593" t="s">
        <v>2111</v>
      </c>
      <c r="K1593" t="s">
        <v>2005</v>
      </c>
      <c r="L1593" t="s">
        <v>2005</v>
      </c>
      <c r="M1593" t="s">
        <v>2112</v>
      </c>
      <c r="N1593" t="s">
        <v>5297</v>
      </c>
      <c r="O1593" t="s">
        <v>5816</v>
      </c>
      <c r="P1593" t="s">
        <v>6664</v>
      </c>
      <c r="Q1593" t="s">
        <v>5906</v>
      </c>
      <c r="R1593">
        <v>7</v>
      </c>
      <c r="S1593">
        <v>1013</v>
      </c>
      <c r="T1593">
        <v>0</v>
      </c>
      <c r="U1593">
        <v>171.99</v>
      </c>
      <c r="V1593" t="s">
        <v>42</v>
      </c>
      <c r="W1593">
        <v>61.82</v>
      </c>
      <c r="X1593" t="s">
        <v>146</v>
      </c>
      <c r="Y1593" t="s">
        <v>8747</v>
      </c>
      <c r="Z1593">
        <v>2014</v>
      </c>
      <c r="AA1593">
        <v>34</v>
      </c>
      <c r="AB1593">
        <v>20662</v>
      </c>
    </row>
    <row r="1594" spans="1:28" x14ac:dyDescent="0.2">
      <c r="A1594" t="s">
        <v>6665</v>
      </c>
      <c r="B1594" s="1">
        <v>41908</v>
      </c>
      <c r="C1594" s="1">
        <v>41910</v>
      </c>
      <c r="D1594" t="s">
        <v>28</v>
      </c>
      <c r="E1594" t="s">
        <v>6666</v>
      </c>
      <c r="F1594" t="s">
        <v>4123</v>
      </c>
      <c r="G1594" t="s">
        <v>31</v>
      </c>
      <c r="H1594" t="s">
        <v>2256</v>
      </c>
      <c r="I1594" t="s">
        <v>6667</v>
      </c>
      <c r="J1594" t="s">
        <v>6668</v>
      </c>
      <c r="K1594" t="s">
        <v>2005</v>
      </c>
      <c r="L1594" t="s">
        <v>2005</v>
      </c>
      <c r="M1594" t="s">
        <v>2112</v>
      </c>
      <c r="N1594" t="s">
        <v>5297</v>
      </c>
      <c r="O1594" t="s">
        <v>5816</v>
      </c>
      <c r="P1594" t="s">
        <v>5964</v>
      </c>
      <c r="Q1594" t="s">
        <v>5921</v>
      </c>
      <c r="R1594">
        <v>8</v>
      </c>
      <c r="S1594">
        <v>1316</v>
      </c>
      <c r="T1594">
        <v>0</v>
      </c>
      <c r="U1594">
        <v>328.8</v>
      </c>
      <c r="V1594" t="s">
        <v>42</v>
      </c>
      <c r="W1594">
        <v>153.16</v>
      </c>
      <c r="X1594" t="s">
        <v>146</v>
      </c>
      <c r="Y1594" t="s">
        <v>8748</v>
      </c>
      <c r="Z1594">
        <v>2014</v>
      </c>
      <c r="AA1594">
        <v>39</v>
      </c>
      <c r="AB1594">
        <v>23326</v>
      </c>
    </row>
    <row r="1595" spans="1:28" x14ac:dyDescent="0.2">
      <c r="A1595" t="s">
        <v>6669</v>
      </c>
      <c r="B1595" s="1">
        <v>41936</v>
      </c>
      <c r="C1595" s="1">
        <v>41940</v>
      </c>
      <c r="D1595" t="s">
        <v>45</v>
      </c>
      <c r="E1595" t="s">
        <v>6670</v>
      </c>
      <c r="F1595" t="s">
        <v>4676</v>
      </c>
      <c r="G1595" t="s">
        <v>31</v>
      </c>
      <c r="H1595" t="s">
        <v>2241</v>
      </c>
      <c r="I1595" t="s">
        <v>4772</v>
      </c>
      <c r="J1595" t="s">
        <v>4773</v>
      </c>
      <c r="K1595" t="s">
        <v>2005</v>
      </c>
      <c r="L1595" t="s">
        <v>2005</v>
      </c>
      <c r="M1595" t="s">
        <v>2185</v>
      </c>
      <c r="N1595" t="s">
        <v>5297</v>
      </c>
      <c r="O1595" t="s">
        <v>5816</v>
      </c>
      <c r="P1595" t="s">
        <v>6671</v>
      </c>
      <c r="Q1595" t="s">
        <v>5825</v>
      </c>
      <c r="R1595">
        <v>8</v>
      </c>
      <c r="S1595">
        <v>3720</v>
      </c>
      <c r="T1595">
        <v>0</v>
      </c>
      <c r="U1595">
        <v>632.4</v>
      </c>
      <c r="V1595" t="s">
        <v>42</v>
      </c>
      <c r="W1595">
        <v>200.47</v>
      </c>
      <c r="X1595" t="s">
        <v>43</v>
      </c>
      <c r="Y1595" t="s">
        <v>8749</v>
      </c>
      <c r="Z1595">
        <v>2014</v>
      </c>
      <c r="AA1595">
        <v>43</v>
      </c>
      <c r="AB1595">
        <v>30844</v>
      </c>
    </row>
    <row r="1596" spans="1:28" x14ac:dyDescent="0.2">
      <c r="A1596" t="s">
        <v>6672</v>
      </c>
      <c r="B1596" s="1">
        <v>41956</v>
      </c>
      <c r="C1596" s="1">
        <v>41960</v>
      </c>
      <c r="D1596" t="s">
        <v>45</v>
      </c>
      <c r="E1596" t="s">
        <v>6673</v>
      </c>
      <c r="F1596" t="s">
        <v>6674</v>
      </c>
      <c r="G1596" t="s">
        <v>31</v>
      </c>
      <c r="H1596" t="s">
        <v>2241</v>
      </c>
      <c r="I1596" t="s">
        <v>6675</v>
      </c>
      <c r="J1596" t="s">
        <v>6676</v>
      </c>
      <c r="K1596" t="s">
        <v>2005</v>
      </c>
      <c r="L1596" t="s">
        <v>2005</v>
      </c>
      <c r="M1596" t="s">
        <v>2185</v>
      </c>
      <c r="N1596" t="s">
        <v>5297</v>
      </c>
      <c r="O1596" t="s">
        <v>5816</v>
      </c>
      <c r="P1596" t="s">
        <v>6677</v>
      </c>
      <c r="Q1596" t="s">
        <v>6678</v>
      </c>
      <c r="R1596">
        <v>8</v>
      </c>
      <c r="S1596">
        <v>1459</v>
      </c>
      <c r="T1596">
        <v>0</v>
      </c>
      <c r="U1596">
        <v>495.84</v>
      </c>
      <c r="V1596" t="s">
        <v>42</v>
      </c>
      <c r="W1596">
        <v>177.92</v>
      </c>
      <c r="X1596" t="s">
        <v>43</v>
      </c>
      <c r="Y1596" t="s">
        <v>8768</v>
      </c>
      <c r="Z1596">
        <v>2014</v>
      </c>
      <c r="AA1596">
        <v>46</v>
      </c>
      <c r="AB1596">
        <v>30371</v>
      </c>
    </row>
    <row r="1597" spans="1:28" x14ac:dyDescent="0.2">
      <c r="A1597" t="s">
        <v>6679</v>
      </c>
      <c r="B1597" s="1">
        <v>41991</v>
      </c>
      <c r="C1597" s="1">
        <v>41993</v>
      </c>
      <c r="D1597" t="s">
        <v>28</v>
      </c>
      <c r="E1597" t="s">
        <v>6680</v>
      </c>
      <c r="F1597" t="s">
        <v>6572</v>
      </c>
      <c r="G1597" t="s">
        <v>31</v>
      </c>
      <c r="H1597" t="s">
        <v>3082</v>
      </c>
      <c r="I1597" t="s">
        <v>6681</v>
      </c>
      <c r="J1597" t="s">
        <v>6681</v>
      </c>
      <c r="K1597" t="s">
        <v>1950</v>
      </c>
      <c r="L1597" t="s">
        <v>1950</v>
      </c>
      <c r="M1597" t="s">
        <v>1594</v>
      </c>
      <c r="N1597" t="s">
        <v>5297</v>
      </c>
      <c r="O1597" t="s">
        <v>5816</v>
      </c>
      <c r="P1597" t="s">
        <v>5895</v>
      </c>
      <c r="Q1597" t="s">
        <v>5896</v>
      </c>
      <c r="R1597">
        <v>11</v>
      </c>
      <c r="S1597">
        <v>3473</v>
      </c>
      <c r="T1597">
        <v>0</v>
      </c>
      <c r="U1597">
        <v>868.12</v>
      </c>
      <c r="V1597" t="s">
        <v>42</v>
      </c>
      <c r="W1597">
        <v>634.529</v>
      </c>
      <c r="X1597" t="s">
        <v>43</v>
      </c>
      <c r="Y1597" t="s">
        <v>8750</v>
      </c>
      <c r="Z1597">
        <v>2014</v>
      </c>
      <c r="AA1597">
        <v>51</v>
      </c>
      <c r="AB1597">
        <v>6550</v>
      </c>
    </row>
    <row r="1598" spans="1:28" x14ac:dyDescent="0.2">
      <c r="A1598" t="s">
        <v>2779</v>
      </c>
      <c r="B1598" s="1">
        <v>40665</v>
      </c>
      <c r="C1598" s="1">
        <v>40666</v>
      </c>
      <c r="D1598" t="s">
        <v>59</v>
      </c>
      <c r="E1598" t="s">
        <v>2483</v>
      </c>
      <c r="F1598" t="s">
        <v>468</v>
      </c>
      <c r="G1598" t="s">
        <v>246</v>
      </c>
      <c r="H1598" t="s">
        <v>2011</v>
      </c>
      <c r="I1598" t="s">
        <v>2780</v>
      </c>
      <c r="J1598" t="s">
        <v>2781</v>
      </c>
      <c r="K1598" t="s">
        <v>2005</v>
      </c>
      <c r="L1598" t="s">
        <v>2005</v>
      </c>
      <c r="M1598" t="s">
        <v>2014</v>
      </c>
      <c r="N1598" t="s">
        <v>5297</v>
      </c>
      <c r="O1598" t="s">
        <v>5816</v>
      </c>
      <c r="P1598" t="s">
        <v>5954</v>
      </c>
      <c r="Q1598" t="s">
        <v>5912</v>
      </c>
      <c r="R1598">
        <v>6</v>
      </c>
      <c r="S1598">
        <v>2754</v>
      </c>
      <c r="T1598">
        <v>0</v>
      </c>
      <c r="U1598">
        <v>358.02</v>
      </c>
      <c r="V1598" t="s">
        <v>42</v>
      </c>
      <c r="W1598">
        <v>752.47</v>
      </c>
      <c r="X1598" t="s">
        <v>146</v>
      </c>
      <c r="Y1598" t="s">
        <v>8752</v>
      </c>
      <c r="Z1598">
        <v>2011</v>
      </c>
      <c r="AA1598">
        <v>19</v>
      </c>
      <c r="AB1598">
        <v>21586</v>
      </c>
    </row>
    <row r="1599" spans="1:28" x14ac:dyDescent="0.2">
      <c r="A1599" t="s">
        <v>6682</v>
      </c>
      <c r="B1599" s="1">
        <v>41394</v>
      </c>
      <c r="C1599" s="1">
        <v>41396</v>
      </c>
      <c r="D1599" t="s">
        <v>45</v>
      </c>
      <c r="E1599" t="s">
        <v>6683</v>
      </c>
      <c r="F1599" t="s">
        <v>775</v>
      </c>
      <c r="G1599" t="s">
        <v>246</v>
      </c>
      <c r="H1599" t="s">
        <v>2011</v>
      </c>
      <c r="I1599" t="s">
        <v>6684</v>
      </c>
      <c r="J1599" t="s">
        <v>6685</v>
      </c>
      <c r="K1599" t="s">
        <v>2005</v>
      </c>
      <c r="L1599" t="s">
        <v>2005</v>
      </c>
      <c r="M1599" t="s">
        <v>2014</v>
      </c>
      <c r="N1599" t="s">
        <v>5297</v>
      </c>
      <c r="O1599" t="s">
        <v>5816</v>
      </c>
      <c r="P1599" t="s">
        <v>6686</v>
      </c>
      <c r="Q1599" t="s">
        <v>5999</v>
      </c>
      <c r="R1599">
        <v>7</v>
      </c>
      <c r="S1599">
        <v>3217</v>
      </c>
      <c r="T1599">
        <v>0</v>
      </c>
      <c r="U1599">
        <v>611.1</v>
      </c>
      <c r="V1599" t="s">
        <v>42</v>
      </c>
      <c r="W1599">
        <v>142.55000000000001</v>
      </c>
      <c r="X1599" t="s">
        <v>43</v>
      </c>
      <c r="Y1599" t="s">
        <v>8736</v>
      </c>
      <c r="Z1599">
        <v>2013</v>
      </c>
      <c r="AA1599">
        <v>18</v>
      </c>
      <c r="AB1599">
        <v>27191</v>
      </c>
    </row>
    <row r="1600" spans="1:28" x14ac:dyDescent="0.2">
      <c r="A1600" t="s">
        <v>6687</v>
      </c>
      <c r="B1600" s="1">
        <v>41432</v>
      </c>
      <c r="C1600" s="1">
        <v>41434</v>
      </c>
      <c r="D1600" t="s">
        <v>28</v>
      </c>
      <c r="E1600" t="s">
        <v>5577</v>
      </c>
      <c r="F1600" t="s">
        <v>4388</v>
      </c>
      <c r="G1600" t="s">
        <v>246</v>
      </c>
      <c r="H1600" t="s">
        <v>2011</v>
      </c>
      <c r="I1600" t="s">
        <v>4303</v>
      </c>
      <c r="J1600" t="s">
        <v>6688</v>
      </c>
      <c r="K1600" t="s">
        <v>2005</v>
      </c>
      <c r="L1600" t="s">
        <v>2005</v>
      </c>
      <c r="M1600" t="s">
        <v>2014</v>
      </c>
      <c r="N1600" t="s">
        <v>5297</v>
      </c>
      <c r="O1600" t="s">
        <v>5816</v>
      </c>
      <c r="P1600" t="s">
        <v>6689</v>
      </c>
      <c r="Q1600" t="s">
        <v>5861</v>
      </c>
      <c r="R1600">
        <v>7</v>
      </c>
      <c r="S1600">
        <v>3298</v>
      </c>
      <c r="T1600">
        <v>0</v>
      </c>
      <c r="U1600">
        <v>1055.25</v>
      </c>
      <c r="V1600" t="s">
        <v>42</v>
      </c>
      <c r="W1600">
        <v>589.36</v>
      </c>
      <c r="X1600" t="s">
        <v>146</v>
      </c>
      <c r="Y1600" t="s">
        <v>8738</v>
      </c>
      <c r="Z1600">
        <v>2013</v>
      </c>
      <c r="AA1600">
        <v>23</v>
      </c>
      <c r="AB1600">
        <v>21191</v>
      </c>
    </row>
    <row r="1601" spans="1:28" x14ac:dyDescent="0.2">
      <c r="A1601" t="s">
        <v>6690</v>
      </c>
      <c r="B1601" s="1">
        <v>41555</v>
      </c>
      <c r="C1601" s="1">
        <v>41556</v>
      </c>
      <c r="D1601" t="s">
        <v>45</v>
      </c>
      <c r="E1601" t="s">
        <v>6691</v>
      </c>
      <c r="F1601" t="s">
        <v>1615</v>
      </c>
      <c r="G1601" t="s">
        <v>262</v>
      </c>
      <c r="H1601" t="s">
        <v>2011</v>
      </c>
      <c r="I1601" t="s">
        <v>6684</v>
      </c>
      <c r="J1601" t="s">
        <v>6685</v>
      </c>
      <c r="K1601" t="s">
        <v>2005</v>
      </c>
      <c r="L1601" t="s">
        <v>2005</v>
      </c>
      <c r="M1601" t="s">
        <v>2014</v>
      </c>
      <c r="N1601" t="s">
        <v>5297</v>
      </c>
      <c r="O1601" t="s">
        <v>5816</v>
      </c>
      <c r="P1601" t="s">
        <v>5974</v>
      </c>
      <c r="Q1601" t="s">
        <v>5849</v>
      </c>
      <c r="R1601">
        <v>5</v>
      </c>
      <c r="S1601">
        <v>2348</v>
      </c>
      <c r="T1601">
        <v>0</v>
      </c>
      <c r="U1601">
        <v>727.95</v>
      </c>
      <c r="V1601" t="s">
        <v>42</v>
      </c>
      <c r="W1601">
        <v>85.32</v>
      </c>
      <c r="X1601" t="s">
        <v>146</v>
      </c>
      <c r="Y1601" t="s">
        <v>8740</v>
      </c>
      <c r="Z1601">
        <v>2013</v>
      </c>
      <c r="AA1601">
        <v>41</v>
      </c>
      <c r="AB1601">
        <v>21651</v>
      </c>
    </row>
    <row r="1602" spans="1:28" x14ac:dyDescent="0.2">
      <c r="A1602" t="s">
        <v>6692</v>
      </c>
      <c r="B1602" s="1">
        <v>40880</v>
      </c>
      <c r="C1602" s="1">
        <v>40880</v>
      </c>
      <c r="D1602" t="s">
        <v>45</v>
      </c>
      <c r="E1602" t="s">
        <v>6693</v>
      </c>
      <c r="F1602" t="s">
        <v>787</v>
      </c>
      <c r="G1602" t="s">
        <v>246</v>
      </c>
      <c r="H1602" t="s">
        <v>1940</v>
      </c>
      <c r="I1602" t="s">
        <v>4240</v>
      </c>
      <c r="J1602" t="s">
        <v>4240</v>
      </c>
      <c r="K1602" t="s">
        <v>1879</v>
      </c>
      <c r="L1602" t="s">
        <v>1879</v>
      </c>
      <c r="M1602" t="s">
        <v>1757</v>
      </c>
      <c r="N1602" t="s">
        <v>4036</v>
      </c>
      <c r="O1602" t="s">
        <v>4235</v>
      </c>
      <c r="P1602" t="s">
        <v>4332</v>
      </c>
      <c r="Q1602" t="s">
        <v>4333</v>
      </c>
      <c r="R1602">
        <v>5</v>
      </c>
      <c r="S1602">
        <v>3228</v>
      </c>
      <c r="T1602">
        <v>0</v>
      </c>
      <c r="U1602">
        <v>742.35</v>
      </c>
      <c r="V1602" t="s">
        <v>42</v>
      </c>
      <c r="W1602">
        <v>244.67</v>
      </c>
      <c r="X1602" t="s">
        <v>64</v>
      </c>
      <c r="Y1602" t="s">
        <v>8728</v>
      </c>
      <c r="Z1602">
        <v>2011</v>
      </c>
      <c r="AA1602">
        <v>49</v>
      </c>
      <c r="AB1602">
        <v>10408</v>
      </c>
    </row>
    <row r="1603" spans="1:28" x14ac:dyDescent="0.2">
      <c r="A1603" t="s">
        <v>6694</v>
      </c>
      <c r="B1603" s="1">
        <v>41914</v>
      </c>
      <c r="C1603" s="1">
        <v>41914</v>
      </c>
      <c r="D1603" t="s">
        <v>28</v>
      </c>
      <c r="E1603" t="s">
        <v>6695</v>
      </c>
      <c r="F1603" t="s">
        <v>6696</v>
      </c>
      <c r="G1603" t="s">
        <v>246</v>
      </c>
      <c r="H1603" t="s">
        <v>2315</v>
      </c>
      <c r="I1603" t="s">
        <v>2316</v>
      </c>
      <c r="J1603" t="s">
        <v>6697</v>
      </c>
      <c r="K1603" t="s">
        <v>1950</v>
      </c>
      <c r="L1603" t="s">
        <v>1950</v>
      </c>
      <c r="M1603" t="s">
        <v>1594</v>
      </c>
      <c r="N1603" t="s">
        <v>4036</v>
      </c>
      <c r="O1603" t="s">
        <v>4235</v>
      </c>
      <c r="P1603" t="s">
        <v>4416</v>
      </c>
      <c r="Q1603" t="s">
        <v>4417</v>
      </c>
      <c r="R1603">
        <v>4</v>
      </c>
      <c r="S1603">
        <v>1704</v>
      </c>
      <c r="T1603">
        <v>0</v>
      </c>
      <c r="U1603">
        <v>681.44</v>
      </c>
      <c r="V1603" t="s">
        <v>42</v>
      </c>
      <c r="W1603">
        <v>131.04</v>
      </c>
      <c r="X1603" t="s">
        <v>64</v>
      </c>
      <c r="Y1603" t="s">
        <v>8749</v>
      </c>
      <c r="Z1603">
        <v>2014</v>
      </c>
      <c r="AA1603">
        <v>40</v>
      </c>
      <c r="AB1603">
        <v>1947</v>
      </c>
    </row>
    <row r="1604" spans="1:28" x14ac:dyDescent="0.2">
      <c r="A1604" t="s">
        <v>6698</v>
      </c>
      <c r="B1604" s="1">
        <v>40800</v>
      </c>
      <c r="C1604" s="1">
        <v>40801</v>
      </c>
      <c r="D1604" t="s">
        <v>28</v>
      </c>
      <c r="E1604" t="s">
        <v>6699</v>
      </c>
      <c r="F1604" t="s">
        <v>251</v>
      </c>
      <c r="G1604" t="s">
        <v>246</v>
      </c>
      <c r="H1604" t="s">
        <v>2857</v>
      </c>
      <c r="I1604" t="s">
        <v>3027</v>
      </c>
      <c r="J1604" t="s">
        <v>6700</v>
      </c>
      <c r="K1604" t="s">
        <v>1979</v>
      </c>
      <c r="L1604" t="s">
        <v>1979</v>
      </c>
      <c r="M1604" t="s">
        <v>1979</v>
      </c>
      <c r="N1604" t="s">
        <v>4036</v>
      </c>
      <c r="O1604" t="s">
        <v>4235</v>
      </c>
      <c r="P1604" t="s">
        <v>6701</v>
      </c>
      <c r="Q1604" t="s">
        <v>4318</v>
      </c>
      <c r="R1604">
        <v>6</v>
      </c>
      <c r="S1604">
        <v>3817</v>
      </c>
      <c r="T1604">
        <v>0</v>
      </c>
      <c r="U1604">
        <v>1068.6600000000001</v>
      </c>
      <c r="V1604" t="s">
        <v>42</v>
      </c>
      <c r="W1604">
        <v>678.15</v>
      </c>
      <c r="X1604" t="s">
        <v>146</v>
      </c>
      <c r="Y1604" t="s">
        <v>8725</v>
      </c>
      <c r="Z1604">
        <v>2011</v>
      </c>
      <c r="AA1604">
        <v>38</v>
      </c>
      <c r="AB1604">
        <v>47905</v>
      </c>
    </row>
    <row r="1605" spans="1:28" x14ac:dyDescent="0.2">
      <c r="A1605" t="s">
        <v>6702</v>
      </c>
      <c r="B1605" s="1">
        <v>41193</v>
      </c>
      <c r="C1605" s="1">
        <v>41196</v>
      </c>
      <c r="D1605" t="s">
        <v>45</v>
      </c>
      <c r="E1605" t="s">
        <v>3487</v>
      </c>
      <c r="F1605" t="s">
        <v>2574</v>
      </c>
      <c r="G1605" t="s">
        <v>246</v>
      </c>
      <c r="H1605" t="s">
        <v>1994</v>
      </c>
      <c r="I1605" t="s">
        <v>3430</v>
      </c>
      <c r="J1605" t="s">
        <v>3430</v>
      </c>
      <c r="K1605" t="s">
        <v>1950</v>
      </c>
      <c r="L1605" t="s">
        <v>1950</v>
      </c>
      <c r="M1605" t="s">
        <v>1988</v>
      </c>
      <c r="N1605" t="s">
        <v>4036</v>
      </c>
      <c r="O1605" t="s">
        <v>4235</v>
      </c>
      <c r="P1605" t="s">
        <v>4317</v>
      </c>
      <c r="Q1605" t="s">
        <v>4318</v>
      </c>
      <c r="R1605">
        <v>7</v>
      </c>
      <c r="S1605">
        <v>2969</v>
      </c>
      <c r="T1605">
        <v>0</v>
      </c>
      <c r="U1605">
        <v>89.04</v>
      </c>
      <c r="V1605" t="s">
        <v>42</v>
      </c>
      <c r="W1605">
        <v>283.685</v>
      </c>
      <c r="X1605" t="s">
        <v>146</v>
      </c>
      <c r="Y1605" t="s">
        <v>8761</v>
      </c>
      <c r="Z1605">
        <v>2012</v>
      </c>
      <c r="AA1605">
        <v>41</v>
      </c>
      <c r="AB1605">
        <v>6777</v>
      </c>
    </row>
    <row r="1606" spans="1:28" x14ac:dyDescent="0.2">
      <c r="A1606" t="s">
        <v>6702</v>
      </c>
      <c r="B1606" s="1">
        <v>41193</v>
      </c>
      <c r="C1606" s="1">
        <v>41196</v>
      </c>
      <c r="D1606" t="s">
        <v>45</v>
      </c>
      <c r="E1606" t="s">
        <v>3487</v>
      </c>
      <c r="F1606" t="s">
        <v>2574</v>
      </c>
      <c r="G1606" t="s">
        <v>246</v>
      </c>
      <c r="H1606" t="s">
        <v>1994</v>
      </c>
      <c r="I1606" t="s">
        <v>3430</v>
      </c>
      <c r="J1606" t="s">
        <v>3430</v>
      </c>
      <c r="K1606" t="s">
        <v>1950</v>
      </c>
      <c r="L1606" t="s">
        <v>1950</v>
      </c>
      <c r="M1606" t="s">
        <v>1988</v>
      </c>
      <c r="N1606" t="s">
        <v>4036</v>
      </c>
      <c r="O1606" t="s">
        <v>4235</v>
      </c>
      <c r="P1606" t="s">
        <v>6703</v>
      </c>
      <c r="Q1606" t="s">
        <v>4611</v>
      </c>
      <c r="R1606">
        <v>6</v>
      </c>
      <c r="S1606">
        <v>2556</v>
      </c>
      <c r="T1606">
        <v>0</v>
      </c>
      <c r="U1606">
        <v>178.92</v>
      </c>
      <c r="V1606" t="s">
        <v>42</v>
      </c>
      <c r="W1606">
        <v>530.48599999999999</v>
      </c>
      <c r="X1606" t="s">
        <v>146</v>
      </c>
      <c r="Y1606" t="s">
        <v>8761</v>
      </c>
      <c r="Z1606">
        <v>2012</v>
      </c>
      <c r="AA1606">
        <v>41</v>
      </c>
      <c r="AB1606">
        <v>6776</v>
      </c>
    </row>
    <row r="1607" spans="1:28" x14ac:dyDescent="0.2">
      <c r="A1607" t="s">
        <v>6704</v>
      </c>
      <c r="B1607" s="1">
        <v>41517</v>
      </c>
      <c r="C1607" s="1">
        <v>41520</v>
      </c>
      <c r="D1607" t="s">
        <v>59</v>
      </c>
      <c r="E1607" t="s">
        <v>6705</v>
      </c>
      <c r="F1607" t="s">
        <v>1346</v>
      </c>
      <c r="G1607" t="s">
        <v>246</v>
      </c>
      <c r="H1607" t="s">
        <v>1940</v>
      </c>
      <c r="I1607" t="s">
        <v>4480</v>
      </c>
      <c r="J1607" t="s">
        <v>6706</v>
      </c>
      <c r="K1607" t="s">
        <v>1879</v>
      </c>
      <c r="L1607" t="s">
        <v>1879</v>
      </c>
      <c r="M1607" t="s">
        <v>1757</v>
      </c>
      <c r="N1607" t="s">
        <v>4036</v>
      </c>
      <c r="O1607" t="s">
        <v>4235</v>
      </c>
      <c r="P1607" t="s">
        <v>6707</v>
      </c>
      <c r="Q1607" t="s">
        <v>4429</v>
      </c>
      <c r="R1607">
        <v>9</v>
      </c>
      <c r="S1607">
        <v>1502</v>
      </c>
      <c r="T1607">
        <v>0</v>
      </c>
      <c r="U1607">
        <v>225.18</v>
      </c>
      <c r="V1607" t="s">
        <v>42</v>
      </c>
      <c r="W1607">
        <v>600.21</v>
      </c>
      <c r="X1607" t="s">
        <v>146</v>
      </c>
      <c r="Y1607" t="s">
        <v>8739</v>
      </c>
      <c r="Z1607">
        <v>2013</v>
      </c>
      <c r="AA1607">
        <v>35</v>
      </c>
      <c r="AB1607">
        <v>10549</v>
      </c>
    </row>
    <row r="1608" spans="1:28" x14ac:dyDescent="0.2">
      <c r="A1608" t="s">
        <v>6708</v>
      </c>
      <c r="B1608" s="1">
        <v>41655</v>
      </c>
      <c r="C1608" s="1">
        <v>41658</v>
      </c>
      <c r="D1608" t="s">
        <v>45</v>
      </c>
      <c r="E1608" t="s">
        <v>6709</v>
      </c>
      <c r="F1608" t="s">
        <v>358</v>
      </c>
      <c r="G1608" t="s">
        <v>246</v>
      </c>
      <c r="H1608" t="s">
        <v>2640</v>
      </c>
      <c r="I1608" t="s">
        <v>2641</v>
      </c>
      <c r="J1608" t="s">
        <v>2641</v>
      </c>
      <c r="K1608" t="s">
        <v>1950</v>
      </c>
      <c r="L1608" t="s">
        <v>1950</v>
      </c>
      <c r="M1608" t="s">
        <v>1757</v>
      </c>
      <c r="N1608" t="s">
        <v>4036</v>
      </c>
      <c r="O1608" t="s">
        <v>4235</v>
      </c>
      <c r="P1608" t="s">
        <v>6710</v>
      </c>
      <c r="Q1608" t="s">
        <v>4433</v>
      </c>
      <c r="R1608">
        <v>5</v>
      </c>
      <c r="S1608">
        <v>462</v>
      </c>
      <c r="T1608">
        <v>0</v>
      </c>
      <c r="U1608">
        <v>180</v>
      </c>
      <c r="V1608" t="s">
        <v>42</v>
      </c>
      <c r="W1608">
        <v>97.2</v>
      </c>
      <c r="X1608" t="s">
        <v>146</v>
      </c>
      <c r="Y1608" t="s">
        <v>8742</v>
      </c>
      <c r="Z1608">
        <v>2014</v>
      </c>
      <c r="AA1608">
        <v>3</v>
      </c>
      <c r="AB1608">
        <v>3977</v>
      </c>
    </row>
    <row r="1609" spans="1:28" x14ac:dyDescent="0.2">
      <c r="A1609" t="s">
        <v>6711</v>
      </c>
      <c r="B1609" s="1">
        <v>40941</v>
      </c>
      <c r="C1609" s="1">
        <v>40944</v>
      </c>
      <c r="D1609" t="s">
        <v>28</v>
      </c>
      <c r="E1609" t="s">
        <v>6571</v>
      </c>
      <c r="F1609" t="s">
        <v>6572</v>
      </c>
      <c r="G1609" t="s">
        <v>31</v>
      </c>
      <c r="H1609" t="s">
        <v>1940</v>
      </c>
      <c r="I1609" t="s">
        <v>4240</v>
      </c>
      <c r="J1609" t="s">
        <v>4240</v>
      </c>
      <c r="K1609" t="s">
        <v>1879</v>
      </c>
      <c r="L1609" t="s">
        <v>1879</v>
      </c>
      <c r="M1609" t="s">
        <v>1757</v>
      </c>
      <c r="N1609" t="s">
        <v>4036</v>
      </c>
      <c r="O1609" t="s">
        <v>4235</v>
      </c>
      <c r="P1609" t="s">
        <v>6712</v>
      </c>
      <c r="Q1609" t="s">
        <v>4258</v>
      </c>
      <c r="R1609">
        <v>5</v>
      </c>
      <c r="S1609">
        <v>3263</v>
      </c>
      <c r="T1609">
        <v>0</v>
      </c>
      <c r="U1609">
        <v>848.4</v>
      </c>
      <c r="V1609" t="s">
        <v>42</v>
      </c>
      <c r="W1609">
        <v>469.29</v>
      </c>
      <c r="X1609" t="s">
        <v>146</v>
      </c>
      <c r="Y1609" t="s">
        <v>8729</v>
      </c>
      <c r="Z1609">
        <v>2012</v>
      </c>
      <c r="AA1609">
        <v>5</v>
      </c>
      <c r="AB1609">
        <v>15812</v>
      </c>
    </row>
    <row r="1610" spans="1:28" x14ac:dyDescent="0.2">
      <c r="A1610" t="s">
        <v>6713</v>
      </c>
      <c r="B1610" s="1">
        <v>41131</v>
      </c>
      <c r="C1610" s="1">
        <v>41133</v>
      </c>
      <c r="D1610" t="s">
        <v>28</v>
      </c>
      <c r="E1610" t="s">
        <v>6714</v>
      </c>
      <c r="F1610" t="s">
        <v>1763</v>
      </c>
      <c r="G1610" t="s">
        <v>31</v>
      </c>
      <c r="H1610" t="s">
        <v>2035</v>
      </c>
      <c r="I1610" t="s">
        <v>6007</v>
      </c>
      <c r="J1610" t="s">
        <v>6715</v>
      </c>
      <c r="K1610" t="s">
        <v>2005</v>
      </c>
      <c r="L1610" t="s">
        <v>2005</v>
      </c>
      <c r="M1610" t="s">
        <v>2014</v>
      </c>
      <c r="N1610" t="s">
        <v>4036</v>
      </c>
      <c r="O1610" t="s">
        <v>4235</v>
      </c>
      <c r="P1610" t="s">
        <v>6716</v>
      </c>
      <c r="Q1610" t="s">
        <v>4464</v>
      </c>
      <c r="R1610">
        <v>7</v>
      </c>
      <c r="S1610">
        <v>1214</v>
      </c>
      <c r="T1610">
        <v>0</v>
      </c>
      <c r="U1610">
        <v>339.78</v>
      </c>
      <c r="V1610" t="s">
        <v>42</v>
      </c>
      <c r="W1610">
        <v>22.12</v>
      </c>
      <c r="X1610" t="s">
        <v>146</v>
      </c>
      <c r="Y1610" t="s">
        <v>8732</v>
      </c>
      <c r="Z1610">
        <v>2012</v>
      </c>
      <c r="AA1610">
        <v>32</v>
      </c>
      <c r="AB1610">
        <v>26036</v>
      </c>
    </row>
    <row r="1611" spans="1:28" x14ac:dyDescent="0.2">
      <c r="A1611" t="s">
        <v>6717</v>
      </c>
      <c r="B1611" s="1">
        <v>41449</v>
      </c>
      <c r="C1611" s="1">
        <v>41451</v>
      </c>
      <c r="D1611" t="s">
        <v>59</v>
      </c>
      <c r="E1611" t="s">
        <v>5409</v>
      </c>
      <c r="F1611" t="s">
        <v>1710</v>
      </c>
      <c r="G1611" t="s">
        <v>31</v>
      </c>
      <c r="H1611" t="s">
        <v>2256</v>
      </c>
      <c r="I1611" t="s">
        <v>2709</v>
      </c>
      <c r="J1611" t="s">
        <v>6718</v>
      </c>
      <c r="K1611" t="s">
        <v>2005</v>
      </c>
      <c r="L1611" t="s">
        <v>2005</v>
      </c>
      <c r="M1611" t="s">
        <v>2112</v>
      </c>
      <c r="N1611" t="s">
        <v>4036</v>
      </c>
      <c r="O1611" t="s">
        <v>4235</v>
      </c>
      <c r="P1611" t="s">
        <v>6719</v>
      </c>
      <c r="Q1611" t="s">
        <v>4258</v>
      </c>
      <c r="R1611">
        <v>6</v>
      </c>
      <c r="S1611">
        <v>3916</v>
      </c>
      <c r="T1611">
        <v>0</v>
      </c>
      <c r="U1611">
        <v>1252.98</v>
      </c>
      <c r="V1611" t="s">
        <v>42</v>
      </c>
      <c r="W1611">
        <v>25.3</v>
      </c>
      <c r="X1611" t="s">
        <v>146</v>
      </c>
      <c r="Y1611" t="s">
        <v>8738</v>
      </c>
      <c r="Z1611">
        <v>2013</v>
      </c>
      <c r="AA1611">
        <v>26</v>
      </c>
      <c r="AB1611">
        <v>21385</v>
      </c>
    </row>
    <row r="1612" spans="1:28" x14ac:dyDescent="0.2">
      <c r="A1612" t="s">
        <v>6720</v>
      </c>
      <c r="B1612" s="1">
        <v>41612</v>
      </c>
      <c r="C1612" s="1">
        <v>41613</v>
      </c>
      <c r="D1612" t="s">
        <v>28</v>
      </c>
      <c r="E1612" t="s">
        <v>6721</v>
      </c>
      <c r="F1612" t="s">
        <v>2933</v>
      </c>
      <c r="G1612" t="s">
        <v>31</v>
      </c>
      <c r="H1612" t="s">
        <v>2057</v>
      </c>
      <c r="I1612" t="s">
        <v>4440</v>
      </c>
      <c r="J1612" t="s">
        <v>4440</v>
      </c>
      <c r="K1612" t="s">
        <v>1950</v>
      </c>
      <c r="L1612" t="s">
        <v>1950</v>
      </c>
      <c r="M1612" t="s">
        <v>2060</v>
      </c>
      <c r="N1612" t="s">
        <v>4036</v>
      </c>
      <c r="O1612" t="s">
        <v>4235</v>
      </c>
      <c r="P1612" t="s">
        <v>4416</v>
      </c>
      <c r="Q1612" t="s">
        <v>4417</v>
      </c>
      <c r="R1612">
        <v>5</v>
      </c>
      <c r="S1612">
        <v>2130</v>
      </c>
      <c r="T1612">
        <v>0</v>
      </c>
      <c r="U1612">
        <v>851.8</v>
      </c>
      <c r="V1612" t="s">
        <v>42</v>
      </c>
      <c r="W1612">
        <v>143.65199999999999</v>
      </c>
      <c r="X1612" t="s">
        <v>146</v>
      </c>
      <c r="Y1612" t="s">
        <v>8764</v>
      </c>
      <c r="Z1612">
        <v>2013</v>
      </c>
      <c r="AA1612">
        <v>49</v>
      </c>
      <c r="AB1612">
        <v>6922</v>
      </c>
    </row>
    <row r="1613" spans="1:28" x14ac:dyDescent="0.2">
      <c r="A1613" t="s">
        <v>6722</v>
      </c>
      <c r="B1613" s="1">
        <v>41851</v>
      </c>
      <c r="C1613" s="1">
        <v>41852</v>
      </c>
      <c r="D1613" t="s">
        <v>59</v>
      </c>
      <c r="E1613" t="s">
        <v>6723</v>
      </c>
      <c r="F1613" t="s">
        <v>666</v>
      </c>
      <c r="G1613" t="s">
        <v>31</v>
      </c>
      <c r="H1613" t="s">
        <v>1994</v>
      </c>
      <c r="I1613" t="s">
        <v>4008</v>
      </c>
      <c r="J1613" t="s">
        <v>4009</v>
      </c>
      <c r="K1613" t="s">
        <v>1950</v>
      </c>
      <c r="L1613" t="s">
        <v>1950</v>
      </c>
      <c r="M1613" t="s">
        <v>1988</v>
      </c>
      <c r="N1613" t="s">
        <v>4036</v>
      </c>
      <c r="O1613" t="s">
        <v>4235</v>
      </c>
      <c r="P1613" t="s">
        <v>6724</v>
      </c>
      <c r="Q1613" t="s">
        <v>4253</v>
      </c>
      <c r="R1613">
        <v>4</v>
      </c>
      <c r="S1613">
        <v>1714</v>
      </c>
      <c r="T1613">
        <v>0</v>
      </c>
      <c r="U1613">
        <v>445.52</v>
      </c>
      <c r="V1613" t="s">
        <v>42</v>
      </c>
      <c r="W1613">
        <v>728.96799999999996</v>
      </c>
      <c r="X1613" t="s">
        <v>146</v>
      </c>
      <c r="Y1613" t="s">
        <v>8746</v>
      </c>
      <c r="Z1613">
        <v>2014</v>
      </c>
      <c r="AA1613">
        <v>31</v>
      </c>
      <c r="AB1613">
        <v>1570</v>
      </c>
    </row>
    <row r="1614" spans="1:28" x14ac:dyDescent="0.2">
      <c r="A1614" t="s">
        <v>6725</v>
      </c>
      <c r="B1614" s="1">
        <v>41900</v>
      </c>
      <c r="C1614" s="1">
        <v>41902</v>
      </c>
      <c r="D1614" t="s">
        <v>28</v>
      </c>
      <c r="E1614" t="s">
        <v>6726</v>
      </c>
      <c r="F1614" t="s">
        <v>6727</v>
      </c>
      <c r="G1614" t="s">
        <v>31</v>
      </c>
      <c r="H1614" t="s">
        <v>6728</v>
      </c>
      <c r="I1614" t="s">
        <v>6729</v>
      </c>
      <c r="J1614" t="s">
        <v>6730</v>
      </c>
      <c r="K1614" t="s">
        <v>1979</v>
      </c>
      <c r="L1614" t="s">
        <v>1979</v>
      </c>
      <c r="M1614" t="s">
        <v>1979</v>
      </c>
      <c r="N1614" t="s">
        <v>4036</v>
      </c>
      <c r="O1614" t="s">
        <v>4235</v>
      </c>
      <c r="P1614" t="s">
        <v>6731</v>
      </c>
      <c r="Q1614" t="s">
        <v>4611</v>
      </c>
      <c r="R1614">
        <v>6</v>
      </c>
      <c r="S1614">
        <v>3834</v>
      </c>
      <c r="T1614">
        <v>0</v>
      </c>
      <c r="U1614">
        <v>268.38</v>
      </c>
      <c r="V1614" t="s">
        <v>42</v>
      </c>
      <c r="W1614">
        <v>481.04</v>
      </c>
      <c r="X1614" t="s">
        <v>146</v>
      </c>
      <c r="Y1614" t="s">
        <v>8748</v>
      </c>
      <c r="Z1614">
        <v>2014</v>
      </c>
      <c r="AA1614">
        <v>38</v>
      </c>
      <c r="AB1614">
        <v>47783</v>
      </c>
    </row>
    <row r="1615" spans="1:28" x14ac:dyDescent="0.2">
      <c r="A1615" t="s">
        <v>6732</v>
      </c>
      <c r="B1615" s="1">
        <v>41276</v>
      </c>
      <c r="C1615" s="1">
        <v>41278</v>
      </c>
      <c r="D1615" t="s">
        <v>28</v>
      </c>
      <c r="E1615" t="s">
        <v>6733</v>
      </c>
      <c r="F1615" t="s">
        <v>6734</v>
      </c>
      <c r="G1615" t="s">
        <v>246</v>
      </c>
      <c r="H1615" t="s">
        <v>2027</v>
      </c>
      <c r="I1615" t="s">
        <v>6735</v>
      </c>
      <c r="J1615" t="s">
        <v>6735</v>
      </c>
      <c r="K1615" t="s">
        <v>2023</v>
      </c>
      <c r="L1615" t="s">
        <v>2023</v>
      </c>
      <c r="M1615" t="s">
        <v>2023</v>
      </c>
      <c r="N1615" t="s">
        <v>4036</v>
      </c>
      <c r="O1615" t="s">
        <v>4235</v>
      </c>
      <c r="P1615" t="s">
        <v>6736</v>
      </c>
      <c r="Q1615" t="s">
        <v>4406</v>
      </c>
      <c r="R1615">
        <v>14</v>
      </c>
      <c r="S1615">
        <v>2022</v>
      </c>
      <c r="T1615">
        <v>0</v>
      </c>
      <c r="U1615">
        <v>323.39999999999998</v>
      </c>
      <c r="V1615" t="s">
        <v>42</v>
      </c>
      <c r="W1615">
        <v>239.62</v>
      </c>
      <c r="X1615" t="s">
        <v>43</v>
      </c>
      <c r="Y1615" t="s">
        <v>8753</v>
      </c>
      <c r="Z1615">
        <v>2013</v>
      </c>
      <c r="AA1615">
        <v>1</v>
      </c>
      <c r="AB1615">
        <v>47986</v>
      </c>
    </row>
    <row r="1616" spans="1:28" x14ac:dyDescent="0.2">
      <c r="A1616" t="s">
        <v>6737</v>
      </c>
      <c r="B1616" s="1">
        <v>41743</v>
      </c>
      <c r="C1616" s="1">
        <v>41746</v>
      </c>
      <c r="D1616" t="s">
        <v>45</v>
      </c>
      <c r="E1616" t="s">
        <v>2714</v>
      </c>
      <c r="F1616" t="s">
        <v>2715</v>
      </c>
      <c r="G1616" t="s">
        <v>246</v>
      </c>
      <c r="H1616" t="s">
        <v>2894</v>
      </c>
      <c r="I1616" t="s">
        <v>2895</v>
      </c>
      <c r="J1616" t="s">
        <v>2895</v>
      </c>
      <c r="K1616" t="s">
        <v>1979</v>
      </c>
      <c r="L1616" t="s">
        <v>1979</v>
      </c>
      <c r="M1616" t="s">
        <v>1979</v>
      </c>
      <c r="N1616" t="s">
        <v>4036</v>
      </c>
      <c r="O1616" t="s">
        <v>4235</v>
      </c>
      <c r="P1616" t="s">
        <v>6738</v>
      </c>
      <c r="Q1616" t="s">
        <v>6739</v>
      </c>
      <c r="R1616">
        <v>6</v>
      </c>
      <c r="S1616">
        <v>3909</v>
      </c>
      <c r="T1616">
        <v>0</v>
      </c>
      <c r="U1616">
        <v>1563.48</v>
      </c>
      <c r="V1616" t="s">
        <v>42</v>
      </c>
      <c r="W1616">
        <v>363.16</v>
      </c>
      <c r="X1616" t="s">
        <v>43</v>
      </c>
      <c r="Y1616" t="s">
        <v>8743</v>
      </c>
      <c r="Z1616">
        <v>2014</v>
      </c>
      <c r="AA1616">
        <v>16</v>
      </c>
      <c r="AB1616">
        <v>46991</v>
      </c>
    </row>
    <row r="1617" spans="1:28" x14ac:dyDescent="0.2">
      <c r="A1617" t="s">
        <v>6740</v>
      </c>
      <c r="B1617" s="1">
        <v>41750</v>
      </c>
      <c r="C1617" s="1">
        <v>41755</v>
      </c>
      <c r="D1617" t="s">
        <v>45</v>
      </c>
      <c r="E1617" t="s">
        <v>6741</v>
      </c>
      <c r="F1617" t="s">
        <v>6742</v>
      </c>
      <c r="G1617" t="s">
        <v>246</v>
      </c>
      <c r="H1617" t="s">
        <v>1940</v>
      </c>
      <c r="I1617" t="s">
        <v>1941</v>
      </c>
      <c r="J1617" t="s">
        <v>1955</v>
      </c>
      <c r="K1617" t="s">
        <v>1879</v>
      </c>
      <c r="L1617" t="s">
        <v>1879</v>
      </c>
      <c r="M1617" t="s">
        <v>1757</v>
      </c>
      <c r="N1617" t="s">
        <v>4036</v>
      </c>
      <c r="O1617" t="s">
        <v>4235</v>
      </c>
      <c r="P1617" t="s">
        <v>6712</v>
      </c>
      <c r="Q1617" t="s">
        <v>4258</v>
      </c>
      <c r="R1617">
        <v>3</v>
      </c>
      <c r="S1617">
        <v>1958</v>
      </c>
      <c r="T1617">
        <v>0</v>
      </c>
      <c r="U1617">
        <v>509.04</v>
      </c>
      <c r="V1617" t="s">
        <v>42</v>
      </c>
      <c r="W1617">
        <v>157.74</v>
      </c>
      <c r="X1617" t="s">
        <v>43</v>
      </c>
      <c r="Y1617" t="s">
        <v>8743</v>
      </c>
      <c r="Z1617">
        <v>2014</v>
      </c>
      <c r="AA1617">
        <v>17</v>
      </c>
      <c r="AB1617">
        <v>18842</v>
      </c>
    </row>
    <row r="1618" spans="1:28" x14ac:dyDescent="0.2">
      <c r="A1618" t="s">
        <v>6743</v>
      </c>
      <c r="B1618" s="1">
        <v>41801</v>
      </c>
      <c r="C1618" s="1">
        <v>41806</v>
      </c>
      <c r="D1618" t="s">
        <v>45</v>
      </c>
      <c r="E1618" t="s">
        <v>6744</v>
      </c>
      <c r="F1618" t="s">
        <v>6058</v>
      </c>
      <c r="G1618" t="s">
        <v>246</v>
      </c>
      <c r="H1618" t="s">
        <v>2027</v>
      </c>
      <c r="I1618" t="s">
        <v>6745</v>
      </c>
      <c r="J1618" t="s">
        <v>6745</v>
      </c>
      <c r="K1618" t="s">
        <v>2023</v>
      </c>
      <c r="L1618" t="s">
        <v>2023</v>
      </c>
      <c r="M1618" t="s">
        <v>2023</v>
      </c>
      <c r="N1618" t="s">
        <v>4036</v>
      </c>
      <c r="O1618" t="s">
        <v>4235</v>
      </c>
      <c r="P1618" t="s">
        <v>4324</v>
      </c>
      <c r="Q1618" t="s">
        <v>4253</v>
      </c>
      <c r="R1618">
        <v>2</v>
      </c>
      <c r="S1618">
        <v>1288</v>
      </c>
      <c r="T1618">
        <v>0</v>
      </c>
      <c r="U1618">
        <v>386.34</v>
      </c>
      <c r="V1618" t="s">
        <v>42</v>
      </c>
      <c r="W1618">
        <v>170.03</v>
      </c>
      <c r="X1618" t="s">
        <v>43</v>
      </c>
      <c r="Y1618" t="s">
        <v>8745</v>
      </c>
      <c r="Z1618">
        <v>2014</v>
      </c>
      <c r="AA1618">
        <v>24</v>
      </c>
      <c r="AB1618">
        <v>50382</v>
      </c>
    </row>
    <row r="1619" spans="1:28" x14ac:dyDescent="0.2">
      <c r="A1619" t="s">
        <v>6746</v>
      </c>
      <c r="B1619" s="1">
        <v>41862</v>
      </c>
      <c r="C1619" s="1">
        <v>41867</v>
      </c>
      <c r="D1619" t="s">
        <v>45</v>
      </c>
      <c r="E1619" t="s">
        <v>6747</v>
      </c>
      <c r="F1619" t="s">
        <v>4424</v>
      </c>
      <c r="G1619" t="s">
        <v>246</v>
      </c>
      <c r="H1619" t="s">
        <v>1940</v>
      </c>
      <c r="I1619" t="s">
        <v>4480</v>
      </c>
      <c r="J1619" t="s">
        <v>6748</v>
      </c>
      <c r="K1619" t="s">
        <v>1879</v>
      </c>
      <c r="L1619" t="s">
        <v>1879</v>
      </c>
      <c r="M1619" t="s">
        <v>1757</v>
      </c>
      <c r="N1619" t="s">
        <v>4036</v>
      </c>
      <c r="O1619" t="s">
        <v>4235</v>
      </c>
      <c r="P1619" t="s">
        <v>6749</v>
      </c>
      <c r="Q1619" t="s">
        <v>4611</v>
      </c>
      <c r="R1619">
        <v>7</v>
      </c>
      <c r="S1619">
        <v>4473</v>
      </c>
      <c r="T1619">
        <v>0</v>
      </c>
      <c r="U1619">
        <v>313.11</v>
      </c>
      <c r="V1619" t="s">
        <v>42</v>
      </c>
      <c r="W1619">
        <v>604.4</v>
      </c>
      <c r="X1619" t="s">
        <v>43</v>
      </c>
      <c r="Y1619" t="s">
        <v>8747</v>
      </c>
      <c r="Z1619">
        <v>2014</v>
      </c>
      <c r="AA1619">
        <v>33</v>
      </c>
      <c r="AB1619">
        <v>10522</v>
      </c>
    </row>
    <row r="1620" spans="1:28" x14ac:dyDescent="0.2">
      <c r="A1620" t="s">
        <v>6750</v>
      </c>
      <c r="B1620" s="1">
        <v>41996</v>
      </c>
      <c r="C1620" s="1">
        <v>41998</v>
      </c>
      <c r="D1620" t="s">
        <v>59</v>
      </c>
      <c r="E1620" t="s">
        <v>6751</v>
      </c>
      <c r="F1620" t="s">
        <v>1760</v>
      </c>
      <c r="G1620" t="s">
        <v>246</v>
      </c>
      <c r="H1620" t="s">
        <v>2322</v>
      </c>
      <c r="I1620" t="s">
        <v>4503</v>
      </c>
      <c r="J1620" t="s">
        <v>6752</v>
      </c>
      <c r="K1620" t="s">
        <v>2322</v>
      </c>
      <c r="L1620" t="s">
        <v>36</v>
      </c>
      <c r="M1620" t="s">
        <v>2322</v>
      </c>
      <c r="N1620" t="s">
        <v>4036</v>
      </c>
      <c r="O1620" t="s">
        <v>4235</v>
      </c>
      <c r="P1620" t="s">
        <v>4324</v>
      </c>
      <c r="Q1620" t="s">
        <v>4253</v>
      </c>
      <c r="R1620">
        <v>6</v>
      </c>
      <c r="S1620">
        <v>3864</v>
      </c>
      <c r="T1620">
        <v>0</v>
      </c>
      <c r="U1620">
        <v>1159.02</v>
      </c>
      <c r="V1620" t="s">
        <v>42</v>
      </c>
      <c r="W1620">
        <v>546.55999999999995</v>
      </c>
      <c r="X1620" t="s">
        <v>43</v>
      </c>
      <c r="Y1620" t="s">
        <v>8750</v>
      </c>
      <c r="Z1620">
        <v>2014</v>
      </c>
      <c r="AA1620">
        <v>52</v>
      </c>
      <c r="AB1620">
        <v>46366</v>
      </c>
    </row>
    <row r="1621" spans="1:28" x14ac:dyDescent="0.2">
      <c r="A1621" t="s">
        <v>6753</v>
      </c>
      <c r="B1621" s="1">
        <v>41017</v>
      </c>
      <c r="C1621" s="1">
        <v>41020</v>
      </c>
      <c r="D1621" t="s">
        <v>45</v>
      </c>
      <c r="E1621" t="s">
        <v>6754</v>
      </c>
      <c r="F1621" t="s">
        <v>2289</v>
      </c>
      <c r="G1621" t="s">
        <v>262</v>
      </c>
      <c r="H1621" t="s">
        <v>1948</v>
      </c>
      <c r="I1621" t="s">
        <v>1948</v>
      </c>
      <c r="J1621" t="s">
        <v>3400</v>
      </c>
      <c r="K1621" t="s">
        <v>1950</v>
      </c>
      <c r="L1621" t="s">
        <v>1950</v>
      </c>
      <c r="M1621" t="s">
        <v>1757</v>
      </c>
      <c r="N1621" t="s">
        <v>4036</v>
      </c>
      <c r="O1621" t="s">
        <v>4235</v>
      </c>
      <c r="P1621" t="s">
        <v>6755</v>
      </c>
      <c r="Q1621" t="s">
        <v>6756</v>
      </c>
      <c r="R1621">
        <v>12</v>
      </c>
      <c r="S1621">
        <v>1479</v>
      </c>
      <c r="T1621">
        <v>0</v>
      </c>
      <c r="U1621">
        <v>103.44</v>
      </c>
      <c r="V1621" t="s">
        <v>42</v>
      </c>
      <c r="W1621">
        <v>231.95699999999999</v>
      </c>
      <c r="X1621" t="s">
        <v>43</v>
      </c>
      <c r="Y1621" t="s">
        <v>8731</v>
      </c>
      <c r="Z1621">
        <v>2012</v>
      </c>
      <c r="AA1621">
        <v>16</v>
      </c>
      <c r="AB1621">
        <v>3068</v>
      </c>
    </row>
    <row r="1622" spans="1:28" x14ac:dyDescent="0.2">
      <c r="A1622" t="s">
        <v>6757</v>
      </c>
      <c r="B1622" s="1">
        <v>41751</v>
      </c>
      <c r="C1622" s="1">
        <v>41753</v>
      </c>
      <c r="D1622" t="s">
        <v>28</v>
      </c>
      <c r="E1622" t="s">
        <v>6758</v>
      </c>
      <c r="F1622" t="s">
        <v>6759</v>
      </c>
      <c r="G1622" t="s">
        <v>262</v>
      </c>
      <c r="H1622" t="s">
        <v>2447</v>
      </c>
      <c r="I1622" t="s">
        <v>6760</v>
      </c>
      <c r="J1622" t="s">
        <v>6761</v>
      </c>
      <c r="K1622" t="s">
        <v>1950</v>
      </c>
      <c r="L1622" t="s">
        <v>1950</v>
      </c>
      <c r="M1622" t="s">
        <v>1594</v>
      </c>
      <c r="N1622" t="s">
        <v>4036</v>
      </c>
      <c r="O1622" t="s">
        <v>4235</v>
      </c>
      <c r="P1622" t="s">
        <v>6762</v>
      </c>
      <c r="Q1622" t="s">
        <v>4644</v>
      </c>
      <c r="R1622">
        <v>7</v>
      </c>
      <c r="S1622">
        <v>709</v>
      </c>
      <c r="T1622">
        <v>0</v>
      </c>
      <c r="U1622">
        <v>92.12</v>
      </c>
      <c r="V1622" t="s">
        <v>42</v>
      </c>
      <c r="W1622">
        <v>13.163</v>
      </c>
      <c r="X1622" t="s">
        <v>43</v>
      </c>
      <c r="Y1622" t="s">
        <v>8743</v>
      </c>
      <c r="Z1622">
        <v>2014</v>
      </c>
      <c r="AA1622">
        <v>17</v>
      </c>
      <c r="AB1622">
        <v>2356</v>
      </c>
    </row>
    <row r="1623" spans="1:28" x14ac:dyDescent="0.2">
      <c r="A1623" t="s">
        <v>6763</v>
      </c>
      <c r="B1623" s="1">
        <v>41872</v>
      </c>
      <c r="C1623" s="1">
        <v>41874</v>
      </c>
      <c r="D1623" t="s">
        <v>28</v>
      </c>
      <c r="E1623" t="s">
        <v>6764</v>
      </c>
      <c r="F1623" t="s">
        <v>3453</v>
      </c>
      <c r="G1623" t="s">
        <v>262</v>
      </c>
      <c r="H1623" t="s">
        <v>2256</v>
      </c>
      <c r="I1623" t="s">
        <v>6667</v>
      </c>
      <c r="J1623" t="s">
        <v>6765</v>
      </c>
      <c r="K1623" t="s">
        <v>2005</v>
      </c>
      <c r="L1623" t="s">
        <v>2005</v>
      </c>
      <c r="M1623" t="s">
        <v>2112</v>
      </c>
      <c r="N1623" t="s">
        <v>4036</v>
      </c>
      <c r="O1623" t="s">
        <v>4235</v>
      </c>
      <c r="P1623" t="s">
        <v>6766</v>
      </c>
      <c r="Q1623" t="s">
        <v>6767</v>
      </c>
      <c r="R1623">
        <v>5</v>
      </c>
      <c r="S1623">
        <v>834</v>
      </c>
      <c r="T1623">
        <v>0</v>
      </c>
      <c r="U1623">
        <v>316.8</v>
      </c>
      <c r="V1623" t="s">
        <v>42</v>
      </c>
      <c r="W1623">
        <v>70.84</v>
      </c>
      <c r="X1623" t="s">
        <v>43</v>
      </c>
      <c r="Y1623" t="s">
        <v>8747</v>
      </c>
      <c r="Z1623">
        <v>2014</v>
      </c>
      <c r="AA1623">
        <v>34</v>
      </c>
      <c r="AB1623">
        <v>27522</v>
      </c>
    </row>
    <row r="1624" spans="1:28" x14ac:dyDescent="0.2">
      <c r="A1624" t="s">
        <v>6768</v>
      </c>
      <c r="B1624" s="1">
        <v>41961</v>
      </c>
      <c r="C1624" s="1">
        <v>41965</v>
      </c>
      <c r="D1624" t="s">
        <v>45</v>
      </c>
      <c r="E1624" t="s">
        <v>6769</v>
      </c>
      <c r="F1624" t="s">
        <v>1556</v>
      </c>
      <c r="G1624" t="s">
        <v>262</v>
      </c>
      <c r="H1624" t="s">
        <v>1994</v>
      </c>
      <c r="I1624" t="s">
        <v>5141</v>
      </c>
      <c r="J1624" t="s">
        <v>5141</v>
      </c>
      <c r="K1624" t="s">
        <v>1950</v>
      </c>
      <c r="L1624" t="s">
        <v>1950</v>
      </c>
      <c r="M1624" t="s">
        <v>1988</v>
      </c>
      <c r="N1624" t="s">
        <v>4036</v>
      </c>
      <c r="O1624" t="s">
        <v>4235</v>
      </c>
      <c r="P1624" t="s">
        <v>6770</v>
      </c>
      <c r="Q1624" t="s">
        <v>4464</v>
      </c>
      <c r="R1624">
        <v>6</v>
      </c>
      <c r="S1624">
        <v>694</v>
      </c>
      <c r="T1624">
        <v>0</v>
      </c>
      <c r="U1624">
        <v>0</v>
      </c>
      <c r="V1624" t="s">
        <v>42</v>
      </c>
      <c r="W1624">
        <v>54.784999999999997</v>
      </c>
      <c r="X1624" t="s">
        <v>43</v>
      </c>
      <c r="Y1624" t="s">
        <v>8768</v>
      </c>
      <c r="Z1624">
        <v>2014</v>
      </c>
      <c r="AA1624">
        <v>47</v>
      </c>
      <c r="AB1624">
        <v>9512</v>
      </c>
    </row>
    <row r="1625" spans="1:28" x14ac:dyDescent="0.2">
      <c r="A1625" t="s">
        <v>6771</v>
      </c>
      <c r="B1625" s="1">
        <v>40834</v>
      </c>
      <c r="C1625" s="1">
        <v>40838</v>
      </c>
      <c r="D1625" t="s">
        <v>28</v>
      </c>
      <c r="E1625" t="s">
        <v>4555</v>
      </c>
      <c r="F1625" t="s">
        <v>4556</v>
      </c>
      <c r="G1625" t="s">
        <v>31</v>
      </c>
      <c r="H1625" t="s">
        <v>1940</v>
      </c>
      <c r="I1625" t="s">
        <v>4240</v>
      </c>
      <c r="J1625" t="s">
        <v>4240</v>
      </c>
      <c r="K1625" t="s">
        <v>1879</v>
      </c>
      <c r="L1625" t="s">
        <v>1879</v>
      </c>
      <c r="M1625" t="s">
        <v>1757</v>
      </c>
      <c r="N1625" t="s">
        <v>4036</v>
      </c>
      <c r="O1625" t="s">
        <v>4235</v>
      </c>
      <c r="P1625" t="s">
        <v>6772</v>
      </c>
      <c r="Q1625" t="s">
        <v>6767</v>
      </c>
      <c r="R1625">
        <v>8</v>
      </c>
      <c r="S1625">
        <v>1334</v>
      </c>
      <c r="T1625">
        <v>0</v>
      </c>
      <c r="U1625">
        <v>199.92</v>
      </c>
      <c r="V1625" t="s">
        <v>42</v>
      </c>
      <c r="W1625">
        <v>26.77</v>
      </c>
      <c r="X1625" t="s">
        <v>43</v>
      </c>
      <c r="Y1625" t="s">
        <v>8726</v>
      </c>
      <c r="Z1625">
        <v>2011</v>
      </c>
      <c r="AA1625">
        <v>43</v>
      </c>
      <c r="AB1625">
        <v>10695</v>
      </c>
    </row>
    <row r="1626" spans="1:28" x14ac:dyDescent="0.2">
      <c r="A1626" t="s">
        <v>6773</v>
      </c>
      <c r="B1626" s="1">
        <v>41097</v>
      </c>
      <c r="C1626" s="1">
        <v>41102</v>
      </c>
      <c r="D1626" t="s">
        <v>45</v>
      </c>
      <c r="E1626" t="s">
        <v>2860</v>
      </c>
      <c r="F1626" t="s">
        <v>2861</v>
      </c>
      <c r="G1626" t="s">
        <v>31</v>
      </c>
      <c r="H1626" t="s">
        <v>2110</v>
      </c>
      <c r="I1626" t="s">
        <v>4737</v>
      </c>
      <c r="J1626" t="s">
        <v>4737</v>
      </c>
      <c r="K1626" t="s">
        <v>2005</v>
      </c>
      <c r="L1626" t="s">
        <v>2005</v>
      </c>
      <c r="M1626" t="s">
        <v>2112</v>
      </c>
      <c r="N1626" t="s">
        <v>4036</v>
      </c>
      <c r="O1626" t="s">
        <v>4235</v>
      </c>
      <c r="P1626" t="s">
        <v>6774</v>
      </c>
      <c r="Q1626" t="s">
        <v>6775</v>
      </c>
      <c r="R1626">
        <v>12</v>
      </c>
      <c r="S1626">
        <v>1592</v>
      </c>
      <c r="T1626">
        <v>0</v>
      </c>
      <c r="U1626">
        <v>79.56</v>
      </c>
      <c r="V1626" t="s">
        <v>42</v>
      </c>
      <c r="W1626">
        <v>222.4</v>
      </c>
      <c r="X1626" t="s">
        <v>43</v>
      </c>
      <c r="Y1626" t="s">
        <v>8769</v>
      </c>
      <c r="Z1626">
        <v>2012</v>
      </c>
      <c r="AA1626">
        <v>27</v>
      </c>
      <c r="AB1626">
        <v>28012</v>
      </c>
    </row>
    <row r="1627" spans="1:28" x14ac:dyDescent="0.2">
      <c r="A1627" t="s">
        <v>6776</v>
      </c>
      <c r="B1627" s="1">
        <v>41135</v>
      </c>
      <c r="C1627" s="1">
        <v>41137</v>
      </c>
      <c r="D1627" t="s">
        <v>45</v>
      </c>
      <c r="E1627" t="s">
        <v>5795</v>
      </c>
      <c r="F1627" t="s">
        <v>928</v>
      </c>
      <c r="G1627" t="s">
        <v>31</v>
      </c>
      <c r="H1627" t="s">
        <v>1994</v>
      </c>
      <c r="I1627" t="s">
        <v>2235</v>
      </c>
      <c r="J1627" t="s">
        <v>6777</v>
      </c>
      <c r="K1627" t="s">
        <v>1950</v>
      </c>
      <c r="L1627" t="s">
        <v>1950</v>
      </c>
      <c r="M1627" t="s">
        <v>1988</v>
      </c>
      <c r="N1627" t="s">
        <v>4036</v>
      </c>
      <c r="O1627" t="s">
        <v>4235</v>
      </c>
      <c r="P1627" t="s">
        <v>6778</v>
      </c>
      <c r="Q1627" t="s">
        <v>6739</v>
      </c>
      <c r="R1627">
        <v>5</v>
      </c>
      <c r="S1627">
        <v>2172</v>
      </c>
      <c r="T1627">
        <v>0</v>
      </c>
      <c r="U1627">
        <v>65.099999999999994</v>
      </c>
      <c r="V1627" t="s">
        <v>42</v>
      </c>
      <c r="W1627">
        <v>100.902</v>
      </c>
      <c r="X1627" t="s">
        <v>43</v>
      </c>
      <c r="Y1627" t="s">
        <v>8732</v>
      </c>
      <c r="Z1627">
        <v>2012</v>
      </c>
      <c r="AA1627">
        <v>33</v>
      </c>
      <c r="AB1627">
        <v>6626</v>
      </c>
    </row>
    <row r="1628" spans="1:28" x14ac:dyDescent="0.2">
      <c r="A1628" t="s">
        <v>6779</v>
      </c>
      <c r="B1628" s="1">
        <v>41283</v>
      </c>
      <c r="C1628" s="1">
        <v>41286</v>
      </c>
      <c r="D1628" t="s">
        <v>28</v>
      </c>
      <c r="E1628" t="s">
        <v>2928</v>
      </c>
      <c r="F1628" t="s">
        <v>684</v>
      </c>
      <c r="G1628" t="s">
        <v>31</v>
      </c>
      <c r="H1628" t="s">
        <v>1976</v>
      </c>
      <c r="I1628" t="s">
        <v>1977</v>
      </c>
      <c r="J1628" t="s">
        <v>1978</v>
      </c>
      <c r="K1628" t="s">
        <v>1979</v>
      </c>
      <c r="L1628" t="s">
        <v>1979</v>
      </c>
      <c r="M1628" t="s">
        <v>1979</v>
      </c>
      <c r="N1628" t="s">
        <v>4036</v>
      </c>
      <c r="O1628" t="s">
        <v>4235</v>
      </c>
      <c r="P1628" t="s">
        <v>6780</v>
      </c>
      <c r="Q1628" t="s">
        <v>4333</v>
      </c>
      <c r="R1628">
        <v>1</v>
      </c>
      <c r="S1628">
        <v>646</v>
      </c>
      <c r="T1628">
        <v>0</v>
      </c>
      <c r="U1628">
        <v>148.47</v>
      </c>
      <c r="V1628" t="s">
        <v>42</v>
      </c>
      <c r="W1628">
        <v>74.14</v>
      </c>
      <c r="X1628" t="s">
        <v>43</v>
      </c>
      <c r="Y1628" t="s">
        <v>8753</v>
      </c>
      <c r="Z1628">
        <v>2013</v>
      </c>
      <c r="AA1628">
        <v>2</v>
      </c>
      <c r="AB1628">
        <v>46557</v>
      </c>
    </row>
    <row r="1629" spans="1:28" x14ac:dyDescent="0.2">
      <c r="A1629" t="s">
        <v>6781</v>
      </c>
      <c r="B1629" s="1">
        <v>41606</v>
      </c>
      <c r="C1629" s="1">
        <v>41609</v>
      </c>
      <c r="D1629" t="s">
        <v>28</v>
      </c>
      <c r="E1629" t="s">
        <v>6782</v>
      </c>
      <c r="F1629" t="s">
        <v>6783</v>
      </c>
      <c r="G1629" t="s">
        <v>31</v>
      </c>
      <c r="H1629" t="s">
        <v>2027</v>
      </c>
      <c r="I1629" t="s">
        <v>4594</v>
      </c>
      <c r="J1629" t="s">
        <v>4595</v>
      </c>
      <c r="K1629" t="s">
        <v>2023</v>
      </c>
      <c r="L1629" t="s">
        <v>2023</v>
      </c>
      <c r="M1629" t="s">
        <v>2023</v>
      </c>
      <c r="N1629" t="s">
        <v>4036</v>
      </c>
      <c r="O1629" t="s">
        <v>4235</v>
      </c>
      <c r="P1629" t="s">
        <v>6784</v>
      </c>
      <c r="Q1629" t="s">
        <v>4494</v>
      </c>
      <c r="R1629">
        <v>14</v>
      </c>
      <c r="S1629">
        <v>1914</v>
      </c>
      <c r="T1629">
        <v>0</v>
      </c>
      <c r="U1629">
        <v>650.58000000000004</v>
      </c>
      <c r="V1629" t="s">
        <v>42</v>
      </c>
      <c r="W1629">
        <v>173.19</v>
      </c>
      <c r="X1629" t="s">
        <v>43</v>
      </c>
      <c r="Y1629" t="s">
        <v>8741</v>
      </c>
      <c r="Z1629">
        <v>2013</v>
      </c>
      <c r="AA1629">
        <v>48</v>
      </c>
      <c r="AB1629">
        <v>44823</v>
      </c>
    </row>
    <row r="1630" spans="1:28" x14ac:dyDescent="0.2">
      <c r="A1630" t="s">
        <v>6785</v>
      </c>
      <c r="B1630" s="1">
        <v>41674</v>
      </c>
      <c r="C1630" s="1">
        <v>41678</v>
      </c>
      <c r="D1630" t="s">
        <v>45</v>
      </c>
      <c r="E1630" t="s">
        <v>2899</v>
      </c>
      <c r="F1630" t="s">
        <v>1333</v>
      </c>
      <c r="G1630" t="s">
        <v>31</v>
      </c>
      <c r="H1630" t="s">
        <v>1948</v>
      </c>
      <c r="I1630" t="s">
        <v>1948</v>
      </c>
      <c r="J1630" t="s">
        <v>1949</v>
      </c>
      <c r="K1630" t="s">
        <v>1950</v>
      </c>
      <c r="L1630" t="s">
        <v>1950</v>
      </c>
      <c r="M1630" t="s">
        <v>1757</v>
      </c>
      <c r="N1630" t="s">
        <v>4036</v>
      </c>
      <c r="O1630" t="s">
        <v>4235</v>
      </c>
      <c r="P1630" t="s">
        <v>4416</v>
      </c>
      <c r="Q1630" t="s">
        <v>4417</v>
      </c>
      <c r="R1630">
        <v>7</v>
      </c>
      <c r="S1630">
        <v>2982</v>
      </c>
      <c r="T1630">
        <v>0</v>
      </c>
      <c r="U1630">
        <v>1192.52</v>
      </c>
      <c r="V1630" t="s">
        <v>42</v>
      </c>
      <c r="W1630">
        <v>180.53100000000001</v>
      </c>
      <c r="X1630" t="s">
        <v>43</v>
      </c>
      <c r="Y1630" t="s">
        <v>8756</v>
      </c>
      <c r="Z1630">
        <v>2014</v>
      </c>
      <c r="AA1630">
        <v>6</v>
      </c>
      <c r="AB1630">
        <v>2383</v>
      </c>
    </row>
    <row r="1631" spans="1:28" x14ac:dyDescent="0.2">
      <c r="A1631" t="s">
        <v>6786</v>
      </c>
      <c r="B1631" s="1">
        <v>41988</v>
      </c>
      <c r="C1631" s="1">
        <v>41990</v>
      </c>
      <c r="D1631" t="s">
        <v>28</v>
      </c>
      <c r="E1631" t="s">
        <v>6787</v>
      </c>
      <c r="F1631" t="s">
        <v>3256</v>
      </c>
      <c r="G1631" t="s">
        <v>31</v>
      </c>
      <c r="H1631" t="s">
        <v>2011</v>
      </c>
      <c r="I1631" t="s">
        <v>2230</v>
      </c>
      <c r="J1631" t="s">
        <v>2231</v>
      </c>
      <c r="K1631" t="s">
        <v>2005</v>
      </c>
      <c r="L1631" t="s">
        <v>2005</v>
      </c>
      <c r="M1631" t="s">
        <v>2014</v>
      </c>
      <c r="N1631" t="s">
        <v>4036</v>
      </c>
      <c r="O1631" t="s">
        <v>4235</v>
      </c>
      <c r="P1631" t="s">
        <v>6788</v>
      </c>
      <c r="Q1631" t="s">
        <v>6789</v>
      </c>
      <c r="R1631">
        <v>14</v>
      </c>
      <c r="S1631">
        <v>2044</v>
      </c>
      <c r="T1631">
        <v>0</v>
      </c>
      <c r="U1631">
        <v>756</v>
      </c>
      <c r="V1631" t="s">
        <v>42</v>
      </c>
      <c r="W1631">
        <v>321.36</v>
      </c>
      <c r="X1631" t="s">
        <v>43</v>
      </c>
      <c r="Y1631" t="s">
        <v>8750</v>
      </c>
      <c r="Z1631">
        <v>2014</v>
      </c>
      <c r="AA1631">
        <v>51</v>
      </c>
      <c r="AB1631">
        <v>22899</v>
      </c>
    </row>
    <row r="1632" spans="1:28" x14ac:dyDescent="0.2">
      <c r="A1632" t="s">
        <v>6790</v>
      </c>
      <c r="B1632" s="1">
        <v>40588</v>
      </c>
      <c r="C1632" s="1">
        <v>40590</v>
      </c>
      <c r="D1632" t="s">
        <v>59</v>
      </c>
      <c r="E1632" t="s">
        <v>6791</v>
      </c>
      <c r="F1632" t="s">
        <v>3802</v>
      </c>
      <c r="G1632" t="s">
        <v>246</v>
      </c>
      <c r="H1632" t="s">
        <v>2840</v>
      </c>
      <c r="I1632" t="s">
        <v>6792</v>
      </c>
      <c r="J1632" t="s">
        <v>6793</v>
      </c>
      <c r="K1632" t="s">
        <v>2023</v>
      </c>
      <c r="L1632" t="s">
        <v>2023</v>
      </c>
      <c r="M1632" t="s">
        <v>2023</v>
      </c>
      <c r="N1632" t="s">
        <v>4036</v>
      </c>
      <c r="O1632" t="s">
        <v>4695</v>
      </c>
      <c r="P1632" t="s">
        <v>6794</v>
      </c>
      <c r="Q1632" t="s">
        <v>6795</v>
      </c>
      <c r="R1632">
        <v>4</v>
      </c>
      <c r="S1632">
        <v>1279</v>
      </c>
      <c r="T1632">
        <v>0</v>
      </c>
      <c r="U1632">
        <v>319.8</v>
      </c>
      <c r="V1632" t="s">
        <v>42</v>
      </c>
      <c r="W1632">
        <v>286.19</v>
      </c>
      <c r="X1632" t="s">
        <v>43</v>
      </c>
      <c r="Y1632" t="s">
        <v>8770</v>
      </c>
      <c r="Z1632">
        <v>2011</v>
      </c>
      <c r="AA1632">
        <v>8</v>
      </c>
      <c r="AB1632">
        <v>50544</v>
      </c>
    </row>
    <row r="1633" spans="1:28" x14ac:dyDescent="0.2">
      <c r="A1633" t="s">
        <v>6796</v>
      </c>
      <c r="B1633" s="1">
        <v>40612</v>
      </c>
      <c r="C1633" s="1">
        <v>40614</v>
      </c>
      <c r="D1633" t="s">
        <v>59</v>
      </c>
      <c r="E1633" t="s">
        <v>6797</v>
      </c>
      <c r="F1633" t="s">
        <v>6798</v>
      </c>
      <c r="G1633" t="s">
        <v>31</v>
      </c>
      <c r="H1633" t="s">
        <v>2011</v>
      </c>
      <c r="I1633" t="s">
        <v>2212</v>
      </c>
      <c r="J1633" t="s">
        <v>4873</v>
      </c>
      <c r="K1633" t="s">
        <v>2005</v>
      </c>
      <c r="L1633" t="s">
        <v>2005</v>
      </c>
      <c r="M1633" t="s">
        <v>2014</v>
      </c>
      <c r="N1633" t="s">
        <v>4036</v>
      </c>
      <c r="O1633" t="s">
        <v>4695</v>
      </c>
      <c r="P1633" t="s">
        <v>6799</v>
      </c>
      <c r="Q1633" t="s">
        <v>4887</v>
      </c>
      <c r="R1633">
        <v>4</v>
      </c>
      <c r="S1633">
        <v>1274</v>
      </c>
      <c r="T1633">
        <v>0</v>
      </c>
      <c r="U1633">
        <v>382.2</v>
      </c>
      <c r="V1633" t="s">
        <v>42</v>
      </c>
      <c r="W1633">
        <v>248.59</v>
      </c>
      <c r="X1633" t="s">
        <v>146</v>
      </c>
      <c r="Y1633" t="s">
        <v>8759</v>
      </c>
      <c r="Z1633">
        <v>2011</v>
      </c>
      <c r="AA1633">
        <v>11</v>
      </c>
      <c r="AB1633">
        <v>21030</v>
      </c>
    </row>
    <row r="1634" spans="1:28" x14ac:dyDescent="0.2">
      <c r="A1634" t="s">
        <v>6800</v>
      </c>
      <c r="B1634" s="1">
        <v>40764</v>
      </c>
      <c r="C1634" s="1">
        <v>40766</v>
      </c>
      <c r="D1634" t="s">
        <v>59</v>
      </c>
      <c r="E1634" t="s">
        <v>6801</v>
      </c>
      <c r="F1634" t="s">
        <v>6802</v>
      </c>
      <c r="G1634" t="s">
        <v>31</v>
      </c>
      <c r="H1634" t="s">
        <v>1940</v>
      </c>
      <c r="I1634" t="s">
        <v>4351</v>
      </c>
      <c r="J1634" t="s">
        <v>6803</v>
      </c>
      <c r="K1634" t="s">
        <v>1879</v>
      </c>
      <c r="L1634" t="s">
        <v>1879</v>
      </c>
      <c r="M1634" t="s">
        <v>1757</v>
      </c>
      <c r="N1634" t="s">
        <v>4036</v>
      </c>
      <c r="O1634" t="s">
        <v>4695</v>
      </c>
      <c r="P1634" t="s">
        <v>6419</v>
      </c>
      <c r="Q1634" t="s">
        <v>4828</v>
      </c>
      <c r="R1634">
        <v>5</v>
      </c>
      <c r="S1634">
        <v>1469</v>
      </c>
      <c r="T1634">
        <v>0</v>
      </c>
      <c r="U1634">
        <v>308.39999999999998</v>
      </c>
      <c r="V1634" t="s">
        <v>42</v>
      </c>
      <c r="W1634">
        <v>527.87</v>
      </c>
      <c r="X1634" t="s">
        <v>146</v>
      </c>
      <c r="Y1634" t="s">
        <v>8724</v>
      </c>
      <c r="Z1634">
        <v>2011</v>
      </c>
      <c r="AA1634">
        <v>33</v>
      </c>
      <c r="AB1634">
        <v>16948</v>
      </c>
    </row>
    <row r="1635" spans="1:28" x14ac:dyDescent="0.2">
      <c r="A1635" t="s">
        <v>6804</v>
      </c>
      <c r="B1635" s="1">
        <v>40766</v>
      </c>
      <c r="C1635" s="1">
        <v>40771</v>
      </c>
      <c r="D1635" t="s">
        <v>45</v>
      </c>
      <c r="E1635" t="s">
        <v>2656</v>
      </c>
      <c r="F1635" t="s">
        <v>2657</v>
      </c>
      <c r="G1635" t="s">
        <v>246</v>
      </c>
      <c r="H1635" t="s">
        <v>2049</v>
      </c>
      <c r="I1635" t="s">
        <v>3892</v>
      </c>
      <c r="J1635" t="s">
        <v>4269</v>
      </c>
      <c r="K1635" t="s">
        <v>1979</v>
      </c>
      <c r="L1635" t="s">
        <v>1979</v>
      </c>
      <c r="M1635" t="s">
        <v>1979</v>
      </c>
      <c r="N1635" t="s">
        <v>4036</v>
      </c>
      <c r="O1635" t="s">
        <v>4695</v>
      </c>
      <c r="P1635" t="s">
        <v>6805</v>
      </c>
      <c r="Q1635" t="s">
        <v>6806</v>
      </c>
      <c r="R1635">
        <v>4</v>
      </c>
      <c r="S1635">
        <v>1514</v>
      </c>
      <c r="T1635">
        <v>0</v>
      </c>
      <c r="U1635">
        <v>741.6</v>
      </c>
      <c r="V1635" t="s">
        <v>42</v>
      </c>
      <c r="W1635">
        <v>141.32</v>
      </c>
      <c r="X1635" t="s">
        <v>43</v>
      </c>
      <c r="Y1635" t="s">
        <v>8724</v>
      </c>
      <c r="Z1635">
        <v>2011</v>
      </c>
      <c r="AA1635">
        <v>33</v>
      </c>
      <c r="AB1635">
        <v>50073</v>
      </c>
    </row>
    <row r="1636" spans="1:28" x14ac:dyDescent="0.2">
      <c r="A1636" t="s">
        <v>6807</v>
      </c>
      <c r="B1636" s="1">
        <v>40806</v>
      </c>
      <c r="C1636" s="1">
        <v>40808</v>
      </c>
      <c r="D1636" t="s">
        <v>59</v>
      </c>
      <c r="E1636" t="s">
        <v>6808</v>
      </c>
      <c r="F1636" t="s">
        <v>3256</v>
      </c>
      <c r="G1636" t="s">
        <v>31</v>
      </c>
      <c r="H1636" t="s">
        <v>1940</v>
      </c>
      <c r="I1636" t="s">
        <v>1941</v>
      </c>
      <c r="J1636" t="s">
        <v>6127</v>
      </c>
      <c r="K1636" t="s">
        <v>1879</v>
      </c>
      <c r="L1636" t="s">
        <v>1879</v>
      </c>
      <c r="M1636" t="s">
        <v>1757</v>
      </c>
      <c r="N1636" t="s">
        <v>4036</v>
      </c>
      <c r="O1636" t="s">
        <v>4695</v>
      </c>
      <c r="P1636" t="s">
        <v>6809</v>
      </c>
      <c r="Q1636" t="s">
        <v>6810</v>
      </c>
      <c r="R1636">
        <v>10</v>
      </c>
      <c r="S1636">
        <v>3617</v>
      </c>
      <c r="T1636">
        <v>0</v>
      </c>
      <c r="U1636">
        <v>36</v>
      </c>
      <c r="V1636" t="s">
        <v>42</v>
      </c>
      <c r="W1636">
        <v>471.92</v>
      </c>
      <c r="X1636" t="s">
        <v>43</v>
      </c>
      <c r="Y1636" t="s">
        <v>8725</v>
      </c>
      <c r="Z1636">
        <v>2011</v>
      </c>
      <c r="AA1636">
        <v>39</v>
      </c>
      <c r="AB1636">
        <v>18899</v>
      </c>
    </row>
    <row r="1637" spans="1:28" x14ac:dyDescent="0.2">
      <c r="A1637" t="s">
        <v>2482</v>
      </c>
      <c r="B1637" s="1">
        <v>40851</v>
      </c>
      <c r="C1637" s="1">
        <v>40856</v>
      </c>
      <c r="D1637" t="s">
        <v>45</v>
      </c>
      <c r="E1637" t="s">
        <v>2483</v>
      </c>
      <c r="F1637" t="s">
        <v>468</v>
      </c>
      <c r="G1637" t="s">
        <v>246</v>
      </c>
      <c r="H1637" t="s">
        <v>2011</v>
      </c>
      <c r="I1637" t="s">
        <v>2230</v>
      </c>
      <c r="J1637" t="s">
        <v>2484</v>
      </c>
      <c r="K1637" t="s">
        <v>2005</v>
      </c>
      <c r="L1637" t="s">
        <v>2005</v>
      </c>
      <c r="M1637" t="s">
        <v>2014</v>
      </c>
      <c r="N1637" t="s">
        <v>4036</v>
      </c>
      <c r="O1637" t="s">
        <v>4695</v>
      </c>
      <c r="P1637" t="s">
        <v>6811</v>
      </c>
      <c r="Q1637" t="s">
        <v>6812</v>
      </c>
      <c r="R1637">
        <v>7</v>
      </c>
      <c r="S1637">
        <v>1028</v>
      </c>
      <c r="T1637">
        <v>0</v>
      </c>
      <c r="U1637">
        <v>20.37</v>
      </c>
      <c r="V1637" t="s">
        <v>42</v>
      </c>
      <c r="W1637">
        <v>77.63</v>
      </c>
      <c r="X1637" t="s">
        <v>43</v>
      </c>
      <c r="Y1637" t="s">
        <v>8727</v>
      </c>
      <c r="Z1637">
        <v>2011</v>
      </c>
      <c r="AA1637">
        <v>45</v>
      </c>
      <c r="AB1637">
        <v>24689</v>
      </c>
    </row>
    <row r="1638" spans="1:28" x14ac:dyDescent="0.2">
      <c r="A1638" t="s">
        <v>6813</v>
      </c>
      <c r="B1638" s="1">
        <v>40856</v>
      </c>
      <c r="C1638" s="1">
        <v>40858</v>
      </c>
      <c r="D1638" t="s">
        <v>45</v>
      </c>
      <c r="E1638" t="s">
        <v>6814</v>
      </c>
      <c r="F1638" t="s">
        <v>1251</v>
      </c>
      <c r="G1638" t="s">
        <v>262</v>
      </c>
      <c r="H1638" t="s">
        <v>2011</v>
      </c>
      <c r="I1638" t="s">
        <v>2230</v>
      </c>
      <c r="J1638" t="s">
        <v>6815</v>
      </c>
      <c r="K1638" t="s">
        <v>2005</v>
      </c>
      <c r="L1638" t="s">
        <v>2005</v>
      </c>
      <c r="M1638" t="s">
        <v>2014</v>
      </c>
      <c r="N1638" t="s">
        <v>4036</v>
      </c>
      <c r="O1638" t="s">
        <v>4695</v>
      </c>
      <c r="P1638" t="s">
        <v>4714</v>
      </c>
      <c r="Q1638" t="s">
        <v>4715</v>
      </c>
      <c r="R1638">
        <v>9</v>
      </c>
      <c r="S1638">
        <v>3200</v>
      </c>
      <c r="T1638">
        <v>0</v>
      </c>
      <c r="U1638">
        <v>1183.95</v>
      </c>
      <c r="V1638" t="s">
        <v>42</v>
      </c>
      <c r="W1638">
        <v>576.71</v>
      </c>
      <c r="X1638" t="s">
        <v>43</v>
      </c>
      <c r="Y1638" t="s">
        <v>8727</v>
      </c>
      <c r="Z1638">
        <v>2011</v>
      </c>
      <c r="AA1638">
        <v>46</v>
      </c>
      <c r="AB1638">
        <v>24443</v>
      </c>
    </row>
    <row r="1639" spans="1:28" x14ac:dyDescent="0.2">
      <c r="A1639" t="s">
        <v>6816</v>
      </c>
      <c r="B1639" s="1">
        <v>40878</v>
      </c>
      <c r="C1639" s="1">
        <v>40880</v>
      </c>
      <c r="D1639" t="s">
        <v>28</v>
      </c>
      <c r="E1639" t="s">
        <v>6817</v>
      </c>
      <c r="F1639" t="s">
        <v>6289</v>
      </c>
      <c r="G1639" t="s">
        <v>262</v>
      </c>
      <c r="H1639" t="s">
        <v>2283</v>
      </c>
      <c r="I1639" t="s">
        <v>6818</v>
      </c>
      <c r="J1639" t="s">
        <v>6819</v>
      </c>
      <c r="K1639" t="s">
        <v>1879</v>
      </c>
      <c r="L1639" t="s">
        <v>1879</v>
      </c>
      <c r="M1639" t="s">
        <v>1594</v>
      </c>
      <c r="N1639" t="s">
        <v>4036</v>
      </c>
      <c r="O1639" t="s">
        <v>4695</v>
      </c>
      <c r="P1639" t="s">
        <v>4934</v>
      </c>
      <c r="Q1639" t="s">
        <v>4935</v>
      </c>
      <c r="R1639">
        <v>5</v>
      </c>
      <c r="S1639">
        <v>1894</v>
      </c>
      <c r="T1639">
        <v>0</v>
      </c>
      <c r="U1639">
        <v>700.65</v>
      </c>
      <c r="V1639" t="s">
        <v>42</v>
      </c>
      <c r="W1639">
        <v>80.489999999999995</v>
      </c>
      <c r="X1639" t="s">
        <v>43</v>
      </c>
      <c r="Y1639" t="s">
        <v>8728</v>
      </c>
      <c r="Z1639">
        <v>2011</v>
      </c>
      <c r="AA1639">
        <v>49</v>
      </c>
      <c r="AB1639">
        <v>17043</v>
      </c>
    </row>
    <row r="1640" spans="1:28" x14ac:dyDescent="0.2">
      <c r="A1640" t="s">
        <v>6820</v>
      </c>
      <c r="B1640" s="1">
        <v>40905</v>
      </c>
      <c r="C1640" s="1">
        <v>40906</v>
      </c>
      <c r="D1640" t="s">
        <v>59</v>
      </c>
      <c r="E1640" t="s">
        <v>6821</v>
      </c>
      <c r="F1640" t="s">
        <v>1235</v>
      </c>
      <c r="G1640" t="s">
        <v>31</v>
      </c>
      <c r="H1640" t="s">
        <v>2256</v>
      </c>
      <c r="I1640" t="s">
        <v>3181</v>
      </c>
      <c r="J1640" t="s">
        <v>6822</v>
      </c>
      <c r="K1640" t="s">
        <v>2005</v>
      </c>
      <c r="L1640" t="s">
        <v>2005</v>
      </c>
      <c r="M1640" t="s">
        <v>2112</v>
      </c>
      <c r="N1640" t="s">
        <v>4036</v>
      </c>
      <c r="O1640" t="s">
        <v>4695</v>
      </c>
      <c r="P1640" t="s">
        <v>4714</v>
      </c>
      <c r="Q1640" t="s">
        <v>4715</v>
      </c>
      <c r="R1640">
        <v>3</v>
      </c>
      <c r="S1640">
        <v>1067</v>
      </c>
      <c r="T1640">
        <v>0</v>
      </c>
      <c r="U1640">
        <v>394.65</v>
      </c>
      <c r="V1640" t="s">
        <v>42</v>
      </c>
      <c r="W1640">
        <v>383.68</v>
      </c>
      <c r="X1640" t="s">
        <v>146</v>
      </c>
      <c r="Y1640" t="s">
        <v>8728</v>
      </c>
      <c r="Z1640">
        <v>2011</v>
      </c>
      <c r="AA1640">
        <v>53</v>
      </c>
      <c r="AB1640">
        <v>25445</v>
      </c>
    </row>
    <row r="1641" spans="1:28" x14ac:dyDescent="0.2">
      <c r="A1641" t="s">
        <v>6823</v>
      </c>
      <c r="B1641" s="1">
        <v>40975</v>
      </c>
      <c r="C1641" s="1">
        <v>40980</v>
      </c>
      <c r="D1641" t="s">
        <v>45</v>
      </c>
      <c r="E1641" t="s">
        <v>6824</v>
      </c>
      <c r="F1641" t="s">
        <v>2001</v>
      </c>
      <c r="G1641" t="s">
        <v>262</v>
      </c>
      <c r="H1641" t="s">
        <v>1985</v>
      </c>
      <c r="I1641" t="s">
        <v>1986</v>
      </c>
      <c r="J1641" t="s">
        <v>6825</v>
      </c>
      <c r="K1641" t="s">
        <v>1879</v>
      </c>
      <c r="L1641" t="s">
        <v>1879</v>
      </c>
      <c r="M1641" t="s">
        <v>1988</v>
      </c>
      <c r="N1641" t="s">
        <v>4036</v>
      </c>
      <c r="O1641" t="s">
        <v>4695</v>
      </c>
      <c r="P1641" t="s">
        <v>6826</v>
      </c>
      <c r="Q1641" t="s">
        <v>4816</v>
      </c>
      <c r="R1641">
        <v>5</v>
      </c>
      <c r="S1641">
        <v>1893</v>
      </c>
      <c r="T1641">
        <v>0</v>
      </c>
      <c r="U1641">
        <v>927.6</v>
      </c>
      <c r="V1641" t="s">
        <v>42</v>
      </c>
      <c r="W1641">
        <v>205.01</v>
      </c>
      <c r="X1641" t="s">
        <v>43</v>
      </c>
      <c r="Y1641" t="s">
        <v>8730</v>
      </c>
      <c r="Z1641">
        <v>2012</v>
      </c>
      <c r="AA1641">
        <v>10</v>
      </c>
      <c r="AB1641">
        <v>14021</v>
      </c>
    </row>
    <row r="1642" spans="1:28" x14ac:dyDescent="0.2">
      <c r="A1642" t="s">
        <v>6827</v>
      </c>
      <c r="B1642" s="1">
        <v>41033</v>
      </c>
      <c r="C1642" s="1">
        <v>41035</v>
      </c>
      <c r="D1642" t="s">
        <v>28</v>
      </c>
      <c r="E1642" t="s">
        <v>5150</v>
      </c>
      <c r="F1642" t="s">
        <v>1407</v>
      </c>
      <c r="G1642" t="s">
        <v>262</v>
      </c>
      <c r="H1642" t="s">
        <v>2256</v>
      </c>
      <c r="I1642" t="s">
        <v>3659</v>
      </c>
      <c r="J1642" t="s">
        <v>3865</v>
      </c>
      <c r="K1642" t="s">
        <v>2005</v>
      </c>
      <c r="L1642" t="s">
        <v>2005</v>
      </c>
      <c r="M1642" t="s">
        <v>2112</v>
      </c>
      <c r="N1642" t="s">
        <v>4036</v>
      </c>
      <c r="O1642" t="s">
        <v>4695</v>
      </c>
      <c r="P1642" t="s">
        <v>6828</v>
      </c>
      <c r="Q1642" t="s">
        <v>6829</v>
      </c>
      <c r="R1642">
        <v>9</v>
      </c>
      <c r="S1642">
        <v>2372</v>
      </c>
      <c r="T1642">
        <v>0</v>
      </c>
      <c r="U1642">
        <v>0</v>
      </c>
      <c r="V1642" t="s">
        <v>42</v>
      </c>
      <c r="W1642">
        <v>302.82</v>
      </c>
      <c r="X1642" t="s">
        <v>43</v>
      </c>
      <c r="Y1642" t="s">
        <v>8762</v>
      </c>
      <c r="Z1642">
        <v>2012</v>
      </c>
      <c r="AA1642">
        <v>18</v>
      </c>
      <c r="AB1642">
        <v>23419</v>
      </c>
    </row>
    <row r="1643" spans="1:28" x14ac:dyDescent="0.2">
      <c r="A1643" t="s">
        <v>6830</v>
      </c>
      <c r="B1643" s="1">
        <v>41113</v>
      </c>
      <c r="C1643" s="1">
        <v>41116</v>
      </c>
      <c r="D1643" t="s">
        <v>28</v>
      </c>
      <c r="E1643" t="s">
        <v>6831</v>
      </c>
      <c r="F1643" t="s">
        <v>1727</v>
      </c>
      <c r="G1643" t="s">
        <v>262</v>
      </c>
      <c r="H1643" t="s">
        <v>2352</v>
      </c>
      <c r="I1643" t="s">
        <v>2353</v>
      </c>
      <c r="J1643" t="s">
        <v>6832</v>
      </c>
      <c r="K1643" t="s">
        <v>1979</v>
      </c>
      <c r="L1643" t="s">
        <v>1979</v>
      </c>
      <c r="M1643" t="s">
        <v>1979</v>
      </c>
      <c r="N1643" t="s">
        <v>4036</v>
      </c>
      <c r="O1643" t="s">
        <v>4695</v>
      </c>
      <c r="P1643" t="s">
        <v>6833</v>
      </c>
      <c r="Q1643" t="s">
        <v>4814</v>
      </c>
      <c r="R1643">
        <v>4</v>
      </c>
      <c r="S1643">
        <v>1181</v>
      </c>
      <c r="T1643">
        <v>0</v>
      </c>
      <c r="U1643">
        <v>0</v>
      </c>
      <c r="V1643" t="s">
        <v>42</v>
      </c>
      <c r="W1643">
        <v>159.27000000000001</v>
      </c>
      <c r="X1643" t="s">
        <v>43</v>
      </c>
      <c r="Y1643" t="s">
        <v>8769</v>
      </c>
      <c r="Z1643">
        <v>2012</v>
      </c>
      <c r="AA1643">
        <v>30</v>
      </c>
      <c r="AB1643">
        <v>51062</v>
      </c>
    </row>
    <row r="1644" spans="1:28" x14ac:dyDescent="0.2">
      <c r="A1644" t="s">
        <v>6834</v>
      </c>
      <c r="B1644" s="1">
        <v>41123</v>
      </c>
      <c r="C1644" s="1">
        <v>41125</v>
      </c>
      <c r="D1644" t="s">
        <v>28</v>
      </c>
      <c r="E1644" t="s">
        <v>6835</v>
      </c>
      <c r="F1644" t="s">
        <v>1328</v>
      </c>
      <c r="G1644" t="s">
        <v>246</v>
      </c>
      <c r="H1644" t="s">
        <v>2011</v>
      </c>
      <c r="I1644" t="s">
        <v>4303</v>
      </c>
      <c r="J1644" t="s">
        <v>5617</v>
      </c>
      <c r="K1644" t="s">
        <v>2005</v>
      </c>
      <c r="L1644" t="s">
        <v>2005</v>
      </c>
      <c r="M1644" t="s">
        <v>2014</v>
      </c>
      <c r="N1644" t="s">
        <v>4036</v>
      </c>
      <c r="O1644" t="s">
        <v>4695</v>
      </c>
      <c r="P1644" t="s">
        <v>4808</v>
      </c>
      <c r="Q1644" t="s">
        <v>4809</v>
      </c>
      <c r="R1644">
        <v>4</v>
      </c>
      <c r="S1644">
        <v>1521</v>
      </c>
      <c r="T1644">
        <v>0</v>
      </c>
      <c r="U1644">
        <v>0</v>
      </c>
      <c r="V1644" t="s">
        <v>42</v>
      </c>
      <c r="W1644">
        <v>416.74</v>
      </c>
      <c r="X1644" t="s">
        <v>146</v>
      </c>
      <c r="Y1644" t="s">
        <v>8732</v>
      </c>
      <c r="Z1644">
        <v>2012</v>
      </c>
      <c r="AA1644">
        <v>31</v>
      </c>
      <c r="AB1644">
        <v>26068</v>
      </c>
    </row>
    <row r="1645" spans="1:28" x14ac:dyDescent="0.2">
      <c r="A1645" t="s">
        <v>6713</v>
      </c>
      <c r="B1645" s="1">
        <v>41131</v>
      </c>
      <c r="C1645" s="1">
        <v>41133</v>
      </c>
      <c r="D1645" t="s">
        <v>28</v>
      </c>
      <c r="E1645" t="s">
        <v>6714</v>
      </c>
      <c r="F1645" t="s">
        <v>1763</v>
      </c>
      <c r="G1645" t="s">
        <v>31</v>
      </c>
      <c r="H1645" t="s">
        <v>2035</v>
      </c>
      <c r="I1645" t="s">
        <v>6007</v>
      </c>
      <c r="J1645" t="s">
        <v>6715</v>
      </c>
      <c r="K1645" t="s">
        <v>2005</v>
      </c>
      <c r="L1645" t="s">
        <v>2005</v>
      </c>
      <c r="M1645" t="s">
        <v>2014</v>
      </c>
      <c r="N1645" t="s">
        <v>4036</v>
      </c>
      <c r="O1645" t="s">
        <v>4695</v>
      </c>
      <c r="P1645" t="s">
        <v>6836</v>
      </c>
      <c r="Q1645" t="s">
        <v>4930</v>
      </c>
      <c r="R1645">
        <v>8</v>
      </c>
      <c r="S1645">
        <v>3039</v>
      </c>
      <c r="T1645">
        <v>0</v>
      </c>
      <c r="U1645">
        <v>1245.8399999999999</v>
      </c>
      <c r="V1645" t="s">
        <v>42</v>
      </c>
      <c r="W1645">
        <v>371.51</v>
      </c>
      <c r="X1645" t="s">
        <v>146</v>
      </c>
      <c r="Y1645" t="s">
        <v>8732</v>
      </c>
      <c r="Z1645">
        <v>2012</v>
      </c>
      <c r="AA1645">
        <v>32</v>
      </c>
      <c r="AB1645">
        <v>26037</v>
      </c>
    </row>
    <row r="1646" spans="1:28" x14ac:dyDescent="0.2">
      <c r="A1646" t="s">
        <v>6837</v>
      </c>
      <c r="B1646" s="1">
        <v>41284</v>
      </c>
      <c r="C1646" s="1">
        <v>41287</v>
      </c>
      <c r="D1646" t="s">
        <v>28</v>
      </c>
      <c r="E1646" t="s">
        <v>4867</v>
      </c>
      <c r="F1646" t="s">
        <v>1045</v>
      </c>
      <c r="G1646" t="s">
        <v>31</v>
      </c>
      <c r="H1646" t="s">
        <v>2011</v>
      </c>
      <c r="I1646" t="s">
        <v>2212</v>
      </c>
      <c r="J1646" t="s">
        <v>6838</v>
      </c>
      <c r="K1646" t="s">
        <v>2005</v>
      </c>
      <c r="L1646" t="s">
        <v>2005</v>
      </c>
      <c r="M1646" t="s">
        <v>2014</v>
      </c>
      <c r="N1646" t="s">
        <v>4036</v>
      </c>
      <c r="O1646" t="s">
        <v>4695</v>
      </c>
      <c r="P1646" t="s">
        <v>6839</v>
      </c>
      <c r="Q1646" t="s">
        <v>6840</v>
      </c>
      <c r="R1646">
        <v>9</v>
      </c>
      <c r="S1646">
        <v>1501</v>
      </c>
      <c r="T1646">
        <v>0</v>
      </c>
      <c r="U1646">
        <v>89.91</v>
      </c>
      <c r="V1646" t="s">
        <v>42</v>
      </c>
      <c r="W1646">
        <v>152.88999999999999</v>
      </c>
      <c r="X1646" t="s">
        <v>146</v>
      </c>
      <c r="Y1646" t="s">
        <v>8753</v>
      </c>
      <c r="Z1646">
        <v>2013</v>
      </c>
      <c r="AA1646">
        <v>2</v>
      </c>
      <c r="AB1646">
        <v>21050</v>
      </c>
    </row>
    <row r="1647" spans="1:28" x14ac:dyDescent="0.2">
      <c r="A1647" t="s">
        <v>6841</v>
      </c>
      <c r="B1647" s="1">
        <v>41325</v>
      </c>
      <c r="C1647" s="1">
        <v>41328</v>
      </c>
      <c r="D1647" t="s">
        <v>45</v>
      </c>
      <c r="E1647" t="s">
        <v>6842</v>
      </c>
      <c r="F1647" t="s">
        <v>6734</v>
      </c>
      <c r="G1647" t="s">
        <v>246</v>
      </c>
      <c r="H1647" t="s">
        <v>1940</v>
      </c>
      <c r="I1647" t="s">
        <v>1941</v>
      </c>
      <c r="J1647" t="s">
        <v>6843</v>
      </c>
      <c r="K1647" t="s">
        <v>1879</v>
      </c>
      <c r="L1647" t="s">
        <v>1879</v>
      </c>
      <c r="M1647" t="s">
        <v>1757</v>
      </c>
      <c r="N1647" t="s">
        <v>4036</v>
      </c>
      <c r="O1647" t="s">
        <v>4695</v>
      </c>
      <c r="P1647" t="s">
        <v>6844</v>
      </c>
      <c r="Q1647" t="s">
        <v>6845</v>
      </c>
      <c r="R1647">
        <v>7</v>
      </c>
      <c r="S1647">
        <v>1348</v>
      </c>
      <c r="T1647">
        <v>0</v>
      </c>
      <c r="U1647">
        <v>444.57</v>
      </c>
      <c r="V1647" t="s">
        <v>42</v>
      </c>
      <c r="W1647">
        <v>173.01</v>
      </c>
      <c r="X1647" t="s">
        <v>43</v>
      </c>
      <c r="Y1647" t="s">
        <v>8754</v>
      </c>
      <c r="Z1647">
        <v>2013</v>
      </c>
      <c r="AA1647">
        <v>8</v>
      </c>
      <c r="AB1647">
        <v>15277</v>
      </c>
    </row>
    <row r="1648" spans="1:28" x14ac:dyDescent="0.2">
      <c r="A1648" t="s">
        <v>3161</v>
      </c>
      <c r="B1648" s="1">
        <v>41398</v>
      </c>
      <c r="C1648" s="1">
        <v>41400</v>
      </c>
      <c r="D1648" t="s">
        <v>28</v>
      </c>
      <c r="E1648" t="s">
        <v>3162</v>
      </c>
      <c r="F1648" t="s">
        <v>3163</v>
      </c>
      <c r="G1648" t="s">
        <v>31</v>
      </c>
      <c r="H1648" t="s">
        <v>2011</v>
      </c>
      <c r="I1648" t="s">
        <v>2104</v>
      </c>
      <c r="J1648" t="s">
        <v>3164</v>
      </c>
      <c r="K1648" t="s">
        <v>2005</v>
      </c>
      <c r="L1648" t="s">
        <v>2005</v>
      </c>
      <c r="M1648" t="s">
        <v>2014</v>
      </c>
      <c r="N1648" t="s">
        <v>4036</v>
      </c>
      <c r="O1648" t="s">
        <v>4695</v>
      </c>
      <c r="P1648" t="s">
        <v>4740</v>
      </c>
      <c r="Q1648" t="s">
        <v>4741</v>
      </c>
      <c r="R1648">
        <v>4</v>
      </c>
      <c r="S1648">
        <v>1266</v>
      </c>
      <c r="T1648">
        <v>0</v>
      </c>
      <c r="U1648">
        <v>265.92</v>
      </c>
      <c r="V1648" t="s">
        <v>42</v>
      </c>
      <c r="W1648">
        <v>316.58999999999997</v>
      </c>
      <c r="X1648" t="s">
        <v>146</v>
      </c>
      <c r="Y1648" t="s">
        <v>8737</v>
      </c>
      <c r="Z1648">
        <v>2013</v>
      </c>
      <c r="AA1648">
        <v>18</v>
      </c>
      <c r="AB1648">
        <v>23634</v>
      </c>
    </row>
    <row r="1649" spans="1:28" x14ac:dyDescent="0.2">
      <c r="A1649" t="s">
        <v>6846</v>
      </c>
      <c r="B1649" s="1">
        <v>41410</v>
      </c>
      <c r="C1649" s="1">
        <v>41414</v>
      </c>
      <c r="D1649" t="s">
        <v>28</v>
      </c>
      <c r="E1649" t="s">
        <v>6847</v>
      </c>
      <c r="F1649" t="s">
        <v>3898</v>
      </c>
      <c r="G1649" t="s">
        <v>31</v>
      </c>
      <c r="H1649" t="s">
        <v>1940</v>
      </c>
      <c r="I1649" t="s">
        <v>4151</v>
      </c>
      <c r="J1649" t="s">
        <v>4151</v>
      </c>
      <c r="K1649" t="s">
        <v>1879</v>
      </c>
      <c r="L1649" t="s">
        <v>1879</v>
      </c>
      <c r="M1649" t="s">
        <v>1757</v>
      </c>
      <c r="N1649" t="s">
        <v>4036</v>
      </c>
      <c r="O1649" t="s">
        <v>4695</v>
      </c>
      <c r="P1649" t="s">
        <v>4939</v>
      </c>
      <c r="Q1649" t="s">
        <v>4940</v>
      </c>
      <c r="R1649">
        <v>5</v>
      </c>
      <c r="S1649">
        <v>1901</v>
      </c>
      <c r="T1649">
        <v>0</v>
      </c>
      <c r="U1649">
        <v>589.20000000000005</v>
      </c>
      <c r="V1649" t="s">
        <v>42</v>
      </c>
      <c r="W1649">
        <v>506.89</v>
      </c>
      <c r="X1649" t="s">
        <v>43</v>
      </c>
      <c r="Y1649" t="s">
        <v>8737</v>
      </c>
      <c r="Z1649">
        <v>2013</v>
      </c>
      <c r="AA1649">
        <v>20</v>
      </c>
      <c r="AB1649">
        <v>19559</v>
      </c>
    </row>
    <row r="1650" spans="1:28" x14ac:dyDescent="0.2">
      <c r="A1650" t="s">
        <v>6848</v>
      </c>
      <c r="B1650" s="1">
        <v>41435</v>
      </c>
      <c r="C1650" s="1">
        <v>41435</v>
      </c>
      <c r="D1650" t="s">
        <v>59</v>
      </c>
      <c r="E1650" t="s">
        <v>4703</v>
      </c>
      <c r="F1650" t="s">
        <v>4704</v>
      </c>
      <c r="G1650" t="s">
        <v>262</v>
      </c>
      <c r="H1650" t="s">
        <v>2011</v>
      </c>
      <c r="I1650" t="s">
        <v>2388</v>
      </c>
      <c r="J1650" t="s">
        <v>3766</v>
      </c>
      <c r="K1650" t="s">
        <v>2005</v>
      </c>
      <c r="L1650" t="s">
        <v>2005</v>
      </c>
      <c r="M1650" t="s">
        <v>2014</v>
      </c>
      <c r="N1650" t="s">
        <v>4036</v>
      </c>
      <c r="O1650" t="s">
        <v>4695</v>
      </c>
      <c r="P1650" t="s">
        <v>6849</v>
      </c>
      <c r="Q1650" t="s">
        <v>6129</v>
      </c>
      <c r="R1650">
        <v>4</v>
      </c>
      <c r="S1650">
        <v>958</v>
      </c>
      <c r="T1650">
        <v>0</v>
      </c>
      <c r="U1650">
        <v>0</v>
      </c>
      <c r="V1650" t="s">
        <v>42</v>
      </c>
      <c r="W1650">
        <v>427.1</v>
      </c>
      <c r="X1650" t="s">
        <v>64</v>
      </c>
      <c r="Y1650" t="s">
        <v>8738</v>
      </c>
      <c r="Z1650">
        <v>2013</v>
      </c>
      <c r="AA1650">
        <v>24</v>
      </c>
      <c r="AB1650">
        <v>24361</v>
      </c>
    </row>
    <row r="1651" spans="1:28" x14ac:dyDescent="0.2">
      <c r="A1651" t="s">
        <v>2417</v>
      </c>
      <c r="B1651" s="1">
        <v>41485</v>
      </c>
      <c r="C1651" s="1">
        <v>41485</v>
      </c>
      <c r="D1651" t="s">
        <v>59</v>
      </c>
      <c r="E1651" t="s">
        <v>2418</v>
      </c>
      <c r="F1651" t="s">
        <v>1835</v>
      </c>
      <c r="G1651" t="s">
        <v>246</v>
      </c>
      <c r="H1651" t="s">
        <v>2035</v>
      </c>
      <c r="I1651" t="s">
        <v>2419</v>
      </c>
      <c r="J1651" t="s">
        <v>2420</v>
      </c>
      <c r="K1651" t="s">
        <v>2005</v>
      </c>
      <c r="L1651" t="s">
        <v>2005</v>
      </c>
      <c r="M1651" t="s">
        <v>2014</v>
      </c>
      <c r="N1651" t="s">
        <v>4036</v>
      </c>
      <c r="O1651" t="s">
        <v>4695</v>
      </c>
      <c r="P1651" t="s">
        <v>6850</v>
      </c>
      <c r="Q1651" t="s">
        <v>6851</v>
      </c>
      <c r="R1651">
        <v>3</v>
      </c>
      <c r="S1651">
        <v>960</v>
      </c>
      <c r="T1651">
        <v>0</v>
      </c>
      <c r="U1651">
        <v>460.62</v>
      </c>
      <c r="V1651" t="s">
        <v>42</v>
      </c>
      <c r="W1651">
        <v>348.48</v>
      </c>
      <c r="X1651" t="s">
        <v>64</v>
      </c>
      <c r="Y1651" t="s">
        <v>8767</v>
      </c>
      <c r="Z1651">
        <v>2013</v>
      </c>
      <c r="AA1651">
        <v>31</v>
      </c>
      <c r="AB1651">
        <v>28226</v>
      </c>
    </row>
    <row r="1652" spans="1:28" x14ac:dyDescent="0.2">
      <c r="A1652" t="s">
        <v>6852</v>
      </c>
      <c r="B1652" s="1">
        <v>41501</v>
      </c>
      <c r="C1652" s="1">
        <v>41506</v>
      </c>
      <c r="D1652" t="s">
        <v>28</v>
      </c>
      <c r="E1652" t="s">
        <v>6853</v>
      </c>
      <c r="F1652" t="s">
        <v>3590</v>
      </c>
      <c r="G1652" t="s">
        <v>31</v>
      </c>
      <c r="H1652" t="s">
        <v>2582</v>
      </c>
      <c r="I1652" t="s">
        <v>6854</v>
      </c>
      <c r="J1652" t="s">
        <v>6855</v>
      </c>
      <c r="K1652" t="s">
        <v>2023</v>
      </c>
      <c r="L1652" t="s">
        <v>2023</v>
      </c>
      <c r="M1652" t="s">
        <v>2023</v>
      </c>
      <c r="N1652" t="s">
        <v>4036</v>
      </c>
      <c r="O1652" t="s">
        <v>4695</v>
      </c>
      <c r="P1652" t="s">
        <v>6856</v>
      </c>
      <c r="Q1652" t="s">
        <v>6857</v>
      </c>
      <c r="R1652">
        <v>8</v>
      </c>
      <c r="S1652">
        <v>2109</v>
      </c>
      <c r="T1652">
        <v>0</v>
      </c>
      <c r="U1652">
        <v>527.28</v>
      </c>
      <c r="V1652" t="s">
        <v>42</v>
      </c>
      <c r="W1652">
        <v>54.79</v>
      </c>
      <c r="X1652" t="s">
        <v>43</v>
      </c>
      <c r="Y1652" t="s">
        <v>8739</v>
      </c>
      <c r="Z1652">
        <v>2013</v>
      </c>
      <c r="AA1652">
        <v>33</v>
      </c>
      <c r="AB1652">
        <v>45276</v>
      </c>
    </row>
    <row r="1653" spans="1:28" x14ac:dyDescent="0.2">
      <c r="A1653" t="s">
        <v>6858</v>
      </c>
      <c r="B1653" s="1">
        <v>41510</v>
      </c>
      <c r="C1653" s="1">
        <v>41512</v>
      </c>
      <c r="D1653" t="s">
        <v>45</v>
      </c>
      <c r="E1653" t="s">
        <v>6859</v>
      </c>
      <c r="F1653" t="s">
        <v>1776</v>
      </c>
      <c r="G1653" t="s">
        <v>262</v>
      </c>
      <c r="H1653" t="s">
        <v>2322</v>
      </c>
      <c r="I1653" t="s">
        <v>2323</v>
      </c>
      <c r="J1653" t="s">
        <v>6860</v>
      </c>
      <c r="K1653" t="s">
        <v>2322</v>
      </c>
      <c r="L1653" t="s">
        <v>36</v>
      </c>
      <c r="M1653" t="s">
        <v>2322</v>
      </c>
      <c r="N1653" t="s">
        <v>4036</v>
      </c>
      <c r="O1653" t="s">
        <v>4695</v>
      </c>
      <c r="P1653" t="s">
        <v>6805</v>
      </c>
      <c r="Q1653" t="s">
        <v>6806</v>
      </c>
      <c r="R1653">
        <v>6</v>
      </c>
      <c r="S1653">
        <v>2270</v>
      </c>
      <c r="T1653">
        <v>0</v>
      </c>
      <c r="U1653">
        <v>1112.4000000000001</v>
      </c>
      <c r="V1653" t="s">
        <v>42</v>
      </c>
      <c r="W1653">
        <v>294.25</v>
      </c>
      <c r="X1653" t="s">
        <v>43</v>
      </c>
      <c r="Y1653" t="s">
        <v>8739</v>
      </c>
      <c r="Z1653">
        <v>2013</v>
      </c>
      <c r="AA1653">
        <v>34</v>
      </c>
      <c r="AB1653">
        <v>50773</v>
      </c>
    </row>
    <row r="1654" spans="1:28" x14ac:dyDescent="0.2">
      <c r="A1654" t="s">
        <v>6861</v>
      </c>
      <c r="B1654" s="1">
        <v>41522</v>
      </c>
      <c r="C1654" s="1">
        <v>41524</v>
      </c>
      <c r="D1654" t="s">
        <v>28</v>
      </c>
      <c r="E1654" t="s">
        <v>3832</v>
      </c>
      <c r="F1654" t="s">
        <v>870</v>
      </c>
      <c r="G1654" t="s">
        <v>246</v>
      </c>
      <c r="H1654" t="s">
        <v>2072</v>
      </c>
      <c r="I1654" t="s">
        <v>3528</v>
      </c>
      <c r="J1654" t="s">
        <v>6862</v>
      </c>
      <c r="K1654" t="s">
        <v>1879</v>
      </c>
      <c r="L1654" t="s">
        <v>1879</v>
      </c>
      <c r="M1654" t="s">
        <v>1594</v>
      </c>
      <c r="N1654" t="s">
        <v>4036</v>
      </c>
      <c r="O1654" t="s">
        <v>4695</v>
      </c>
      <c r="P1654" t="s">
        <v>6863</v>
      </c>
      <c r="Q1654" t="s">
        <v>6133</v>
      </c>
      <c r="R1654">
        <v>7</v>
      </c>
      <c r="S1654">
        <v>2671</v>
      </c>
      <c r="T1654">
        <v>0</v>
      </c>
      <c r="U1654">
        <v>534.24</v>
      </c>
      <c r="V1654" t="s">
        <v>42</v>
      </c>
      <c r="W1654">
        <v>483.04</v>
      </c>
      <c r="X1654" t="s">
        <v>43</v>
      </c>
      <c r="Y1654" t="s">
        <v>8755</v>
      </c>
      <c r="Z1654">
        <v>2013</v>
      </c>
      <c r="AA1654">
        <v>36</v>
      </c>
      <c r="AB1654">
        <v>17765</v>
      </c>
    </row>
    <row r="1655" spans="1:28" x14ac:dyDescent="0.2">
      <c r="A1655" t="s">
        <v>6864</v>
      </c>
      <c r="B1655" s="1">
        <v>41583</v>
      </c>
      <c r="C1655" s="1">
        <v>41584</v>
      </c>
      <c r="D1655" t="s">
        <v>59</v>
      </c>
      <c r="E1655" t="s">
        <v>6865</v>
      </c>
      <c r="F1655" t="s">
        <v>6866</v>
      </c>
      <c r="G1655" t="s">
        <v>31</v>
      </c>
      <c r="H1655" t="s">
        <v>2894</v>
      </c>
      <c r="I1655" t="s">
        <v>2895</v>
      </c>
      <c r="J1655" t="s">
        <v>2895</v>
      </c>
      <c r="K1655" t="s">
        <v>1979</v>
      </c>
      <c r="L1655" t="s">
        <v>1979</v>
      </c>
      <c r="M1655" t="s">
        <v>1979</v>
      </c>
      <c r="N1655" t="s">
        <v>4036</v>
      </c>
      <c r="O1655" t="s">
        <v>4695</v>
      </c>
      <c r="P1655" t="s">
        <v>6867</v>
      </c>
      <c r="Q1655" t="s">
        <v>4837</v>
      </c>
      <c r="R1655">
        <v>8</v>
      </c>
      <c r="S1655">
        <v>2833</v>
      </c>
      <c r="T1655">
        <v>0</v>
      </c>
      <c r="U1655">
        <v>311.52</v>
      </c>
      <c r="V1655" t="s">
        <v>42</v>
      </c>
      <c r="W1655">
        <v>903.04</v>
      </c>
      <c r="X1655" t="s">
        <v>64</v>
      </c>
      <c r="Y1655" t="s">
        <v>8741</v>
      </c>
      <c r="Z1655">
        <v>2013</v>
      </c>
      <c r="AA1655">
        <v>45</v>
      </c>
      <c r="AB1655">
        <v>47221</v>
      </c>
    </row>
    <row r="1656" spans="1:28" x14ac:dyDescent="0.2">
      <c r="A1656" t="s">
        <v>6868</v>
      </c>
      <c r="B1656" s="1">
        <v>41642</v>
      </c>
      <c r="C1656" s="1">
        <v>41643</v>
      </c>
      <c r="D1656" t="s">
        <v>28</v>
      </c>
      <c r="E1656" t="s">
        <v>2995</v>
      </c>
      <c r="F1656" t="s">
        <v>87</v>
      </c>
      <c r="G1656" t="s">
        <v>31</v>
      </c>
      <c r="H1656" t="s">
        <v>2283</v>
      </c>
      <c r="I1656" t="s">
        <v>6818</v>
      </c>
      <c r="J1656" t="s">
        <v>6869</v>
      </c>
      <c r="K1656" t="s">
        <v>1879</v>
      </c>
      <c r="L1656" t="s">
        <v>1879</v>
      </c>
      <c r="M1656" t="s">
        <v>1594</v>
      </c>
      <c r="N1656" t="s">
        <v>4036</v>
      </c>
      <c r="O1656" t="s">
        <v>4695</v>
      </c>
      <c r="P1656" t="s">
        <v>6870</v>
      </c>
      <c r="Q1656" t="s">
        <v>4849</v>
      </c>
      <c r="R1656">
        <v>8</v>
      </c>
      <c r="S1656">
        <v>2097</v>
      </c>
      <c r="T1656">
        <v>0</v>
      </c>
      <c r="U1656">
        <v>188.64</v>
      </c>
      <c r="V1656" t="s">
        <v>42</v>
      </c>
      <c r="W1656">
        <v>273.57</v>
      </c>
      <c r="X1656" t="s">
        <v>64</v>
      </c>
      <c r="Y1656" t="s">
        <v>8742</v>
      </c>
      <c r="Z1656">
        <v>2014</v>
      </c>
      <c r="AA1656">
        <v>1</v>
      </c>
      <c r="AB1656">
        <v>19882</v>
      </c>
    </row>
    <row r="1657" spans="1:28" x14ac:dyDescent="0.2">
      <c r="A1657" t="s">
        <v>6871</v>
      </c>
      <c r="B1657" s="1">
        <v>41653</v>
      </c>
      <c r="C1657" s="1">
        <v>41655</v>
      </c>
      <c r="D1657" t="s">
        <v>28</v>
      </c>
      <c r="E1657" t="s">
        <v>6872</v>
      </c>
      <c r="F1657" t="s">
        <v>1119</v>
      </c>
      <c r="G1657" t="s">
        <v>31</v>
      </c>
      <c r="H1657" t="s">
        <v>2072</v>
      </c>
      <c r="I1657" t="s">
        <v>2073</v>
      </c>
      <c r="J1657" t="s">
        <v>2074</v>
      </c>
      <c r="K1657" t="s">
        <v>1879</v>
      </c>
      <c r="L1657" t="s">
        <v>1879</v>
      </c>
      <c r="M1657" t="s">
        <v>1594</v>
      </c>
      <c r="N1657" t="s">
        <v>4036</v>
      </c>
      <c r="O1657" t="s">
        <v>4695</v>
      </c>
      <c r="P1657" t="s">
        <v>6873</v>
      </c>
      <c r="Q1657" t="s">
        <v>5028</v>
      </c>
      <c r="R1657">
        <v>8</v>
      </c>
      <c r="S1657">
        <v>2847</v>
      </c>
      <c r="T1657">
        <v>0</v>
      </c>
      <c r="U1657">
        <v>711.84</v>
      </c>
      <c r="V1657" t="s">
        <v>42</v>
      </c>
      <c r="W1657">
        <v>350.68</v>
      </c>
      <c r="X1657" t="s">
        <v>146</v>
      </c>
      <c r="Y1657" t="s">
        <v>8742</v>
      </c>
      <c r="Z1657">
        <v>2014</v>
      </c>
      <c r="AA1657">
        <v>3</v>
      </c>
      <c r="AB1657">
        <v>15132</v>
      </c>
    </row>
    <row r="1658" spans="1:28" x14ac:dyDescent="0.2">
      <c r="A1658" t="s">
        <v>6874</v>
      </c>
      <c r="B1658" s="1">
        <v>41670</v>
      </c>
      <c r="C1658" s="1">
        <v>41671</v>
      </c>
      <c r="D1658" t="s">
        <v>59</v>
      </c>
      <c r="E1658" t="s">
        <v>6875</v>
      </c>
      <c r="F1658" t="s">
        <v>6876</v>
      </c>
      <c r="G1658" t="s">
        <v>246</v>
      </c>
      <c r="H1658" t="s">
        <v>2011</v>
      </c>
      <c r="I1658" t="s">
        <v>2148</v>
      </c>
      <c r="J1658" t="s">
        <v>2148</v>
      </c>
      <c r="K1658" t="s">
        <v>2005</v>
      </c>
      <c r="L1658" t="s">
        <v>2005</v>
      </c>
      <c r="M1658" t="s">
        <v>2014</v>
      </c>
      <c r="N1658" t="s">
        <v>4036</v>
      </c>
      <c r="O1658" t="s">
        <v>4695</v>
      </c>
      <c r="P1658" t="s">
        <v>6877</v>
      </c>
      <c r="Q1658" t="s">
        <v>4988</v>
      </c>
      <c r="R1658">
        <v>3</v>
      </c>
      <c r="S1658">
        <v>791</v>
      </c>
      <c r="T1658">
        <v>0</v>
      </c>
      <c r="U1658">
        <v>126.54</v>
      </c>
      <c r="V1658" t="s">
        <v>42</v>
      </c>
      <c r="W1658">
        <v>206.41</v>
      </c>
      <c r="X1658" t="s">
        <v>146</v>
      </c>
      <c r="Y1658" t="s">
        <v>8742</v>
      </c>
      <c r="Z1658">
        <v>2014</v>
      </c>
      <c r="AA1658">
        <v>5</v>
      </c>
      <c r="AB1658">
        <v>23824</v>
      </c>
    </row>
    <row r="1659" spans="1:28" x14ac:dyDescent="0.2">
      <c r="A1659" t="s">
        <v>6878</v>
      </c>
      <c r="B1659" s="1">
        <v>41715</v>
      </c>
      <c r="C1659" s="1">
        <v>41719</v>
      </c>
      <c r="D1659" t="s">
        <v>28</v>
      </c>
      <c r="E1659" t="s">
        <v>6879</v>
      </c>
      <c r="F1659" t="s">
        <v>565</v>
      </c>
      <c r="G1659" t="s">
        <v>262</v>
      </c>
      <c r="H1659" t="s">
        <v>1940</v>
      </c>
      <c r="I1659" t="s">
        <v>1941</v>
      </c>
      <c r="J1659" t="s">
        <v>3329</v>
      </c>
      <c r="K1659" t="s">
        <v>1879</v>
      </c>
      <c r="L1659" t="s">
        <v>1879</v>
      </c>
      <c r="M1659" t="s">
        <v>1757</v>
      </c>
      <c r="N1659" t="s">
        <v>4036</v>
      </c>
      <c r="O1659" t="s">
        <v>4695</v>
      </c>
      <c r="P1659" t="s">
        <v>6880</v>
      </c>
      <c r="Q1659" t="s">
        <v>6881</v>
      </c>
      <c r="R1659">
        <v>8</v>
      </c>
      <c r="S1659">
        <v>1030</v>
      </c>
      <c r="T1659">
        <v>0</v>
      </c>
      <c r="U1659">
        <v>205.92</v>
      </c>
      <c r="V1659" t="s">
        <v>42</v>
      </c>
      <c r="W1659">
        <v>191.64</v>
      </c>
      <c r="X1659" t="s">
        <v>43</v>
      </c>
      <c r="Y1659" t="s">
        <v>8758</v>
      </c>
      <c r="Z1659">
        <v>2014</v>
      </c>
      <c r="AA1659">
        <v>12</v>
      </c>
      <c r="AB1659">
        <v>15069</v>
      </c>
    </row>
    <row r="1660" spans="1:28" x14ac:dyDescent="0.2">
      <c r="A1660" t="s">
        <v>6882</v>
      </c>
      <c r="B1660" s="1">
        <v>41724</v>
      </c>
      <c r="C1660" s="1">
        <v>41727</v>
      </c>
      <c r="D1660" t="s">
        <v>28</v>
      </c>
      <c r="E1660" t="s">
        <v>6883</v>
      </c>
      <c r="F1660" t="s">
        <v>6884</v>
      </c>
      <c r="G1660" t="s">
        <v>31</v>
      </c>
      <c r="H1660" t="s">
        <v>2011</v>
      </c>
      <c r="I1660" t="s">
        <v>2388</v>
      </c>
      <c r="J1660" t="s">
        <v>5508</v>
      </c>
      <c r="K1660" t="s">
        <v>2005</v>
      </c>
      <c r="L1660" t="s">
        <v>2005</v>
      </c>
      <c r="M1660" t="s">
        <v>2014</v>
      </c>
      <c r="N1660" t="s">
        <v>4036</v>
      </c>
      <c r="O1660" t="s">
        <v>4695</v>
      </c>
      <c r="P1660" t="s">
        <v>6885</v>
      </c>
      <c r="Q1660" t="s">
        <v>6156</v>
      </c>
      <c r="R1660">
        <v>9</v>
      </c>
      <c r="S1660">
        <v>3216</v>
      </c>
      <c r="T1660">
        <v>0</v>
      </c>
      <c r="U1660">
        <v>96.39</v>
      </c>
      <c r="V1660" t="s">
        <v>42</v>
      </c>
      <c r="W1660">
        <v>204.36</v>
      </c>
      <c r="X1660" t="s">
        <v>43</v>
      </c>
      <c r="Y1660" t="s">
        <v>8758</v>
      </c>
      <c r="Z1660">
        <v>2014</v>
      </c>
      <c r="AA1660">
        <v>13</v>
      </c>
      <c r="AB1660">
        <v>21554</v>
      </c>
    </row>
    <row r="1661" spans="1:28" x14ac:dyDescent="0.2">
      <c r="A1661" t="s">
        <v>6886</v>
      </c>
      <c r="B1661" s="1">
        <v>41785</v>
      </c>
      <c r="C1661" s="1">
        <v>41787</v>
      </c>
      <c r="D1661" t="s">
        <v>45</v>
      </c>
      <c r="E1661" t="s">
        <v>5241</v>
      </c>
      <c r="F1661" t="s">
        <v>1050</v>
      </c>
      <c r="G1661" t="s">
        <v>31</v>
      </c>
      <c r="H1661" t="s">
        <v>2072</v>
      </c>
      <c r="I1661" t="s">
        <v>3528</v>
      </c>
      <c r="J1661" t="s">
        <v>6862</v>
      </c>
      <c r="K1661" t="s">
        <v>1879</v>
      </c>
      <c r="L1661" t="s">
        <v>1879</v>
      </c>
      <c r="M1661" t="s">
        <v>1594</v>
      </c>
      <c r="N1661" t="s">
        <v>4036</v>
      </c>
      <c r="O1661" t="s">
        <v>4695</v>
      </c>
      <c r="P1661" t="s">
        <v>4919</v>
      </c>
      <c r="Q1661" t="s">
        <v>4920</v>
      </c>
      <c r="R1661">
        <v>4</v>
      </c>
      <c r="S1661">
        <v>1183</v>
      </c>
      <c r="T1661">
        <v>0</v>
      </c>
      <c r="U1661">
        <v>106.32</v>
      </c>
      <c r="V1661" t="s">
        <v>42</v>
      </c>
      <c r="W1661">
        <v>165.3</v>
      </c>
      <c r="X1661" t="s">
        <v>43</v>
      </c>
      <c r="Y1661" t="s">
        <v>8744</v>
      </c>
      <c r="Z1661">
        <v>2014</v>
      </c>
      <c r="AA1661">
        <v>22</v>
      </c>
      <c r="AB1661">
        <v>18859</v>
      </c>
    </row>
    <row r="1662" spans="1:28" x14ac:dyDescent="0.2">
      <c r="A1662" t="s">
        <v>6887</v>
      </c>
      <c r="B1662" s="1">
        <v>41795</v>
      </c>
      <c r="C1662" s="1">
        <v>41797</v>
      </c>
      <c r="D1662" t="s">
        <v>45</v>
      </c>
      <c r="E1662" t="s">
        <v>2860</v>
      </c>
      <c r="F1662" t="s">
        <v>2861</v>
      </c>
      <c r="G1662" t="s">
        <v>31</v>
      </c>
      <c r="H1662" t="s">
        <v>2256</v>
      </c>
      <c r="I1662" t="s">
        <v>2498</v>
      </c>
      <c r="J1662" t="s">
        <v>3535</v>
      </c>
      <c r="K1662" t="s">
        <v>2005</v>
      </c>
      <c r="L1662" t="s">
        <v>2005</v>
      </c>
      <c r="M1662" t="s">
        <v>2112</v>
      </c>
      <c r="N1662" t="s">
        <v>4036</v>
      </c>
      <c r="O1662" t="s">
        <v>4695</v>
      </c>
      <c r="P1662" t="s">
        <v>6888</v>
      </c>
      <c r="Q1662" t="s">
        <v>6889</v>
      </c>
      <c r="R1662">
        <v>11</v>
      </c>
      <c r="S1662">
        <v>1320</v>
      </c>
      <c r="T1662">
        <v>0</v>
      </c>
      <c r="U1662">
        <v>488.4</v>
      </c>
      <c r="V1662" t="s">
        <v>42</v>
      </c>
      <c r="W1662">
        <v>98.79</v>
      </c>
      <c r="X1662" t="s">
        <v>43</v>
      </c>
      <c r="Y1662" t="s">
        <v>8745</v>
      </c>
      <c r="Z1662">
        <v>2014</v>
      </c>
      <c r="AA1662">
        <v>23</v>
      </c>
      <c r="AB1662">
        <v>24495</v>
      </c>
    </row>
    <row r="1663" spans="1:28" x14ac:dyDescent="0.2">
      <c r="A1663" t="s">
        <v>6890</v>
      </c>
      <c r="B1663" s="1">
        <v>41817</v>
      </c>
      <c r="C1663" s="1">
        <v>41822</v>
      </c>
      <c r="D1663" t="s">
        <v>45</v>
      </c>
      <c r="E1663" t="s">
        <v>2708</v>
      </c>
      <c r="F1663" t="s">
        <v>1629</v>
      </c>
      <c r="G1663" t="s">
        <v>246</v>
      </c>
      <c r="H1663" t="s">
        <v>2256</v>
      </c>
      <c r="I1663" t="s">
        <v>2555</v>
      </c>
      <c r="J1663" t="s">
        <v>6891</v>
      </c>
      <c r="K1663" t="s">
        <v>2005</v>
      </c>
      <c r="L1663" t="s">
        <v>2005</v>
      </c>
      <c r="M1663" t="s">
        <v>2112</v>
      </c>
      <c r="N1663" t="s">
        <v>4036</v>
      </c>
      <c r="O1663" t="s">
        <v>4695</v>
      </c>
      <c r="P1663" t="s">
        <v>6892</v>
      </c>
      <c r="Q1663" t="s">
        <v>5067</v>
      </c>
      <c r="R1663">
        <v>8</v>
      </c>
      <c r="S1663">
        <v>2098</v>
      </c>
      <c r="T1663">
        <v>0</v>
      </c>
      <c r="U1663">
        <v>860.16</v>
      </c>
      <c r="V1663" t="s">
        <v>42</v>
      </c>
      <c r="W1663">
        <v>224.28</v>
      </c>
      <c r="X1663" t="s">
        <v>43</v>
      </c>
      <c r="Y1663" t="s">
        <v>8745</v>
      </c>
      <c r="Z1663">
        <v>2014</v>
      </c>
      <c r="AA1663">
        <v>26</v>
      </c>
      <c r="AB1663">
        <v>23518</v>
      </c>
    </row>
    <row r="1664" spans="1:28" x14ac:dyDescent="0.2">
      <c r="A1664" t="s">
        <v>6893</v>
      </c>
      <c r="B1664" s="1">
        <v>41825</v>
      </c>
      <c r="C1664" s="1">
        <v>41825</v>
      </c>
      <c r="D1664" t="s">
        <v>28</v>
      </c>
      <c r="E1664" t="s">
        <v>6894</v>
      </c>
      <c r="F1664" t="s">
        <v>1209</v>
      </c>
      <c r="G1664" t="s">
        <v>31</v>
      </c>
      <c r="H1664" t="s">
        <v>6895</v>
      </c>
      <c r="I1664" t="s">
        <v>6896</v>
      </c>
      <c r="J1664" t="s">
        <v>6897</v>
      </c>
      <c r="K1664" t="s">
        <v>1979</v>
      </c>
      <c r="L1664" t="s">
        <v>1979</v>
      </c>
      <c r="M1664" t="s">
        <v>1979</v>
      </c>
      <c r="N1664" t="s">
        <v>4036</v>
      </c>
      <c r="O1664" t="s">
        <v>4695</v>
      </c>
      <c r="P1664" t="s">
        <v>6898</v>
      </c>
      <c r="Q1664" t="s">
        <v>6156</v>
      </c>
      <c r="R1664">
        <v>2</v>
      </c>
      <c r="S1664">
        <v>715</v>
      </c>
      <c r="T1664">
        <v>0</v>
      </c>
      <c r="U1664">
        <v>235.8</v>
      </c>
      <c r="V1664" t="s">
        <v>42</v>
      </c>
      <c r="W1664">
        <v>94.27</v>
      </c>
      <c r="X1664" t="s">
        <v>64</v>
      </c>
      <c r="Y1664" t="s">
        <v>8746</v>
      </c>
      <c r="Z1664">
        <v>2014</v>
      </c>
      <c r="AA1664">
        <v>27</v>
      </c>
      <c r="AB1664">
        <v>48981</v>
      </c>
    </row>
    <row r="1665" spans="1:28" x14ac:dyDescent="0.2">
      <c r="A1665" t="s">
        <v>6899</v>
      </c>
      <c r="B1665" s="1">
        <v>41883</v>
      </c>
      <c r="C1665" s="1">
        <v>41883</v>
      </c>
      <c r="D1665" t="s">
        <v>59</v>
      </c>
      <c r="E1665" t="s">
        <v>6900</v>
      </c>
      <c r="F1665" t="s">
        <v>6901</v>
      </c>
      <c r="G1665" t="s">
        <v>262</v>
      </c>
      <c r="H1665" t="s">
        <v>1940</v>
      </c>
      <c r="I1665" t="s">
        <v>1941</v>
      </c>
      <c r="J1665" t="s">
        <v>6902</v>
      </c>
      <c r="K1665" t="s">
        <v>1879</v>
      </c>
      <c r="L1665" t="s">
        <v>1879</v>
      </c>
      <c r="M1665" t="s">
        <v>1757</v>
      </c>
      <c r="N1665" t="s">
        <v>4036</v>
      </c>
      <c r="O1665" t="s">
        <v>4695</v>
      </c>
      <c r="P1665" t="s">
        <v>4921</v>
      </c>
      <c r="Q1665" t="s">
        <v>4922</v>
      </c>
      <c r="R1665">
        <v>5</v>
      </c>
      <c r="S1665">
        <v>1600</v>
      </c>
      <c r="T1665">
        <v>0</v>
      </c>
      <c r="U1665">
        <v>719.85</v>
      </c>
      <c r="V1665" t="s">
        <v>42</v>
      </c>
      <c r="W1665">
        <v>352.79</v>
      </c>
      <c r="X1665" t="s">
        <v>64</v>
      </c>
      <c r="Y1665" t="s">
        <v>8748</v>
      </c>
      <c r="Z1665">
        <v>2014</v>
      </c>
      <c r="AA1665">
        <v>36</v>
      </c>
      <c r="AB1665">
        <v>17552</v>
      </c>
    </row>
    <row r="1666" spans="1:28" x14ac:dyDescent="0.2">
      <c r="A1666" t="s">
        <v>6903</v>
      </c>
      <c r="B1666" s="1">
        <v>41927</v>
      </c>
      <c r="C1666" s="1">
        <v>41929</v>
      </c>
      <c r="D1666" t="s">
        <v>59</v>
      </c>
      <c r="E1666" t="s">
        <v>6904</v>
      </c>
      <c r="F1666" t="s">
        <v>6905</v>
      </c>
      <c r="G1666" t="s">
        <v>31</v>
      </c>
      <c r="H1666" t="s">
        <v>2347</v>
      </c>
      <c r="I1666" t="s">
        <v>2348</v>
      </c>
      <c r="J1666" t="s">
        <v>2348</v>
      </c>
      <c r="K1666" t="s">
        <v>1879</v>
      </c>
      <c r="L1666" t="s">
        <v>1879</v>
      </c>
      <c r="M1666" t="s">
        <v>1757</v>
      </c>
      <c r="N1666" t="s">
        <v>4036</v>
      </c>
      <c r="O1666" t="s">
        <v>4695</v>
      </c>
      <c r="P1666" t="s">
        <v>4987</v>
      </c>
      <c r="Q1666" t="s">
        <v>4988</v>
      </c>
      <c r="R1666">
        <v>5</v>
      </c>
      <c r="S1666">
        <v>1319</v>
      </c>
      <c r="T1666">
        <v>0</v>
      </c>
      <c r="U1666">
        <v>567</v>
      </c>
      <c r="V1666" t="s">
        <v>42</v>
      </c>
      <c r="W1666">
        <v>235.46</v>
      </c>
      <c r="X1666" t="s">
        <v>43</v>
      </c>
      <c r="Y1666" t="s">
        <v>8749</v>
      </c>
      <c r="Z1666">
        <v>2014</v>
      </c>
      <c r="AA1666">
        <v>42</v>
      </c>
      <c r="AB1666">
        <v>16760</v>
      </c>
    </row>
    <row r="1667" spans="1:28" x14ac:dyDescent="0.2">
      <c r="A1667" t="s">
        <v>2264</v>
      </c>
      <c r="B1667" s="1">
        <v>41929</v>
      </c>
      <c r="C1667" s="1">
        <v>41931</v>
      </c>
      <c r="D1667" t="s">
        <v>28</v>
      </c>
      <c r="E1667" t="s">
        <v>2265</v>
      </c>
      <c r="F1667" t="s">
        <v>1517</v>
      </c>
      <c r="G1667" t="s">
        <v>262</v>
      </c>
      <c r="H1667" t="s">
        <v>1985</v>
      </c>
      <c r="I1667" t="s">
        <v>1986</v>
      </c>
      <c r="J1667" t="s">
        <v>2266</v>
      </c>
      <c r="K1667" t="s">
        <v>1879</v>
      </c>
      <c r="L1667" t="s">
        <v>1879</v>
      </c>
      <c r="M1667" t="s">
        <v>1988</v>
      </c>
      <c r="N1667" t="s">
        <v>4036</v>
      </c>
      <c r="O1667" t="s">
        <v>4695</v>
      </c>
      <c r="P1667" t="s">
        <v>6906</v>
      </c>
      <c r="Q1667" t="s">
        <v>6907</v>
      </c>
      <c r="R1667">
        <v>7</v>
      </c>
      <c r="S1667">
        <v>898</v>
      </c>
      <c r="T1667">
        <v>0</v>
      </c>
      <c r="U1667">
        <v>116.76</v>
      </c>
      <c r="V1667" t="s">
        <v>42</v>
      </c>
      <c r="W1667">
        <v>122.94</v>
      </c>
      <c r="X1667" t="s">
        <v>146</v>
      </c>
      <c r="Y1667" t="s">
        <v>8749</v>
      </c>
      <c r="Z1667">
        <v>2014</v>
      </c>
      <c r="AA1667">
        <v>42</v>
      </c>
      <c r="AB1667">
        <v>14541</v>
      </c>
    </row>
    <row r="1668" spans="1:28" x14ac:dyDescent="0.2">
      <c r="A1668" t="s">
        <v>6908</v>
      </c>
      <c r="B1668" s="1">
        <v>41929</v>
      </c>
      <c r="C1668" s="1">
        <v>41932</v>
      </c>
      <c r="D1668" t="s">
        <v>45</v>
      </c>
      <c r="E1668" t="s">
        <v>6909</v>
      </c>
      <c r="F1668" t="s">
        <v>1583</v>
      </c>
      <c r="G1668" t="s">
        <v>246</v>
      </c>
      <c r="H1668" t="s">
        <v>2241</v>
      </c>
      <c r="I1668" t="s">
        <v>2335</v>
      </c>
      <c r="J1668" t="s">
        <v>2336</v>
      </c>
      <c r="K1668" t="s">
        <v>2005</v>
      </c>
      <c r="L1668" t="s">
        <v>2005</v>
      </c>
      <c r="M1668" t="s">
        <v>2185</v>
      </c>
      <c r="N1668" t="s">
        <v>4036</v>
      </c>
      <c r="O1668" t="s">
        <v>4695</v>
      </c>
      <c r="P1668" t="s">
        <v>6910</v>
      </c>
      <c r="Q1668" t="s">
        <v>5082</v>
      </c>
      <c r="R1668">
        <v>8</v>
      </c>
      <c r="S1668">
        <v>2534</v>
      </c>
      <c r="T1668">
        <v>0</v>
      </c>
      <c r="U1668">
        <v>278.64</v>
      </c>
      <c r="V1668" t="s">
        <v>42</v>
      </c>
      <c r="W1668">
        <v>215.33</v>
      </c>
      <c r="X1668" t="s">
        <v>43</v>
      </c>
      <c r="Y1668" t="s">
        <v>8749</v>
      </c>
      <c r="Z1668">
        <v>2014</v>
      </c>
      <c r="AA1668">
        <v>42</v>
      </c>
      <c r="AB1668">
        <v>31072</v>
      </c>
    </row>
    <row r="1669" spans="1:28" x14ac:dyDescent="0.2">
      <c r="A1669" t="s">
        <v>6911</v>
      </c>
      <c r="B1669" s="1">
        <v>41940</v>
      </c>
      <c r="C1669" s="1">
        <v>41942</v>
      </c>
      <c r="D1669" t="s">
        <v>45</v>
      </c>
      <c r="E1669" t="s">
        <v>6912</v>
      </c>
      <c r="F1669" t="s">
        <v>6913</v>
      </c>
      <c r="G1669" t="s">
        <v>246</v>
      </c>
      <c r="H1669" t="s">
        <v>2049</v>
      </c>
      <c r="I1669" t="s">
        <v>6914</v>
      </c>
      <c r="J1669" t="s">
        <v>6915</v>
      </c>
      <c r="K1669" t="s">
        <v>1979</v>
      </c>
      <c r="L1669" t="s">
        <v>1979</v>
      </c>
      <c r="M1669" t="s">
        <v>1979</v>
      </c>
      <c r="N1669" t="s">
        <v>4036</v>
      </c>
      <c r="O1669" t="s">
        <v>4695</v>
      </c>
      <c r="P1669" t="s">
        <v>6916</v>
      </c>
      <c r="Q1669" t="s">
        <v>4816</v>
      </c>
      <c r="R1669">
        <v>14</v>
      </c>
      <c r="S1669">
        <v>5301</v>
      </c>
      <c r="T1669">
        <v>0</v>
      </c>
      <c r="U1669">
        <v>2597.2800000000002</v>
      </c>
      <c r="V1669" t="s">
        <v>42</v>
      </c>
      <c r="W1669">
        <v>568.45000000000005</v>
      </c>
      <c r="X1669" t="s">
        <v>43</v>
      </c>
      <c r="Y1669" t="s">
        <v>8749</v>
      </c>
      <c r="Z1669">
        <v>2014</v>
      </c>
      <c r="AA1669">
        <v>44</v>
      </c>
      <c r="AB1669">
        <v>50788</v>
      </c>
    </row>
    <row r="1670" spans="1:28" x14ac:dyDescent="0.2">
      <c r="A1670" t="s">
        <v>6917</v>
      </c>
      <c r="B1670" s="1">
        <v>41940</v>
      </c>
      <c r="C1670" s="1">
        <v>41943</v>
      </c>
      <c r="D1670" t="s">
        <v>45</v>
      </c>
      <c r="E1670" t="s">
        <v>5631</v>
      </c>
      <c r="F1670" t="s">
        <v>903</v>
      </c>
      <c r="G1670" t="s">
        <v>31</v>
      </c>
      <c r="H1670" t="s">
        <v>1940</v>
      </c>
      <c r="I1670" t="s">
        <v>4518</v>
      </c>
      <c r="J1670" t="s">
        <v>4519</v>
      </c>
      <c r="K1670" t="s">
        <v>1879</v>
      </c>
      <c r="L1670" t="s">
        <v>1879</v>
      </c>
      <c r="M1670" t="s">
        <v>1757</v>
      </c>
      <c r="N1670" t="s">
        <v>4036</v>
      </c>
      <c r="O1670" t="s">
        <v>4695</v>
      </c>
      <c r="P1670" t="s">
        <v>6918</v>
      </c>
      <c r="Q1670" t="s">
        <v>4780</v>
      </c>
      <c r="R1670">
        <v>10</v>
      </c>
      <c r="S1670">
        <v>2971</v>
      </c>
      <c r="T1670">
        <v>0</v>
      </c>
      <c r="U1670">
        <v>237.6</v>
      </c>
      <c r="V1670" t="s">
        <v>42</v>
      </c>
      <c r="W1670">
        <v>173.73</v>
      </c>
      <c r="X1670" t="s">
        <v>43</v>
      </c>
      <c r="Y1670" t="s">
        <v>8749</v>
      </c>
      <c r="Z1670">
        <v>2014</v>
      </c>
      <c r="AA1670">
        <v>44</v>
      </c>
      <c r="AB1670">
        <v>19355</v>
      </c>
    </row>
    <row r="1671" spans="1:28" x14ac:dyDescent="0.2">
      <c r="A1671" t="s">
        <v>6919</v>
      </c>
      <c r="B1671" s="1">
        <v>41963</v>
      </c>
      <c r="C1671" s="1">
        <v>41967</v>
      </c>
      <c r="D1671" t="s">
        <v>45</v>
      </c>
      <c r="E1671" t="s">
        <v>6920</v>
      </c>
      <c r="F1671" t="s">
        <v>153</v>
      </c>
      <c r="G1671" t="s">
        <v>31</v>
      </c>
      <c r="H1671" t="s">
        <v>2283</v>
      </c>
      <c r="I1671" t="s">
        <v>3606</v>
      </c>
      <c r="J1671" t="s">
        <v>3607</v>
      </c>
      <c r="K1671" t="s">
        <v>1879</v>
      </c>
      <c r="L1671" t="s">
        <v>1879</v>
      </c>
      <c r="M1671" t="s">
        <v>1594</v>
      </c>
      <c r="N1671" t="s">
        <v>4036</v>
      </c>
      <c r="O1671" t="s">
        <v>4695</v>
      </c>
      <c r="P1671" t="s">
        <v>6419</v>
      </c>
      <c r="Q1671" t="s">
        <v>4828</v>
      </c>
      <c r="R1671">
        <v>7</v>
      </c>
      <c r="S1671">
        <v>2057</v>
      </c>
      <c r="T1671">
        <v>0</v>
      </c>
      <c r="U1671">
        <v>431.76</v>
      </c>
      <c r="V1671" t="s">
        <v>42</v>
      </c>
      <c r="W1671">
        <v>183.86</v>
      </c>
      <c r="X1671" t="s">
        <v>43</v>
      </c>
      <c r="Y1671" t="s">
        <v>8768</v>
      </c>
      <c r="Z1671">
        <v>2014</v>
      </c>
      <c r="AA1671">
        <v>47</v>
      </c>
      <c r="AB1671">
        <v>12774</v>
      </c>
    </row>
    <row r="1672" spans="1:28" x14ac:dyDescent="0.2">
      <c r="A1672" t="s">
        <v>6921</v>
      </c>
      <c r="B1672" s="1">
        <v>41983</v>
      </c>
      <c r="C1672" s="1">
        <v>41986</v>
      </c>
      <c r="D1672" t="s">
        <v>59</v>
      </c>
      <c r="E1672" t="s">
        <v>6922</v>
      </c>
      <c r="F1672" t="s">
        <v>6923</v>
      </c>
      <c r="G1672" t="s">
        <v>31</v>
      </c>
      <c r="H1672" t="s">
        <v>3435</v>
      </c>
      <c r="I1672" t="s">
        <v>6924</v>
      </c>
      <c r="J1672" t="s">
        <v>6925</v>
      </c>
      <c r="K1672" t="s">
        <v>1979</v>
      </c>
      <c r="L1672" t="s">
        <v>1979</v>
      </c>
      <c r="M1672" t="s">
        <v>1979</v>
      </c>
      <c r="N1672" t="s">
        <v>4036</v>
      </c>
      <c r="O1672" t="s">
        <v>4695</v>
      </c>
      <c r="P1672" t="s">
        <v>6926</v>
      </c>
      <c r="Q1672" t="s">
        <v>6372</v>
      </c>
      <c r="R1672">
        <v>12</v>
      </c>
      <c r="S1672">
        <v>1768</v>
      </c>
      <c r="T1672">
        <v>0</v>
      </c>
      <c r="U1672">
        <v>0</v>
      </c>
      <c r="V1672" t="s">
        <v>42</v>
      </c>
      <c r="W1672">
        <v>226.68</v>
      </c>
      <c r="X1672" t="s">
        <v>43</v>
      </c>
      <c r="Y1672" t="s">
        <v>8750</v>
      </c>
      <c r="Z1672">
        <v>2014</v>
      </c>
      <c r="AA1672">
        <v>50</v>
      </c>
      <c r="AB1672">
        <v>48705</v>
      </c>
    </row>
    <row r="1673" spans="1:28" x14ac:dyDescent="0.2">
      <c r="A1673" t="s">
        <v>6927</v>
      </c>
      <c r="B1673" s="1">
        <v>40551</v>
      </c>
      <c r="C1673" s="1">
        <v>40555</v>
      </c>
      <c r="D1673" t="s">
        <v>45</v>
      </c>
      <c r="E1673" t="s">
        <v>6928</v>
      </c>
      <c r="F1673" t="s">
        <v>6929</v>
      </c>
      <c r="G1673" t="s">
        <v>262</v>
      </c>
      <c r="H1673" t="s">
        <v>2011</v>
      </c>
      <c r="I1673" t="s">
        <v>3209</v>
      </c>
      <c r="J1673" t="s">
        <v>3210</v>
      </c>
      <c r="K1673" t="s">
        <v>2005</v>
      </c>
      <c r="L1673" t="s">
        <v>2005</v>
      </c>
      <c r="M1673" t="s">
        <v>2014</v>
      </c>
      <c r="N1673" t="s">
        <v>4036</v>
      </c>
      <c r="O1673" t="s">
        <v>5091</v>
      </c>
      <c r="P1673" t="s">
        <v>6930</v>
      </c>
      <c r="Q1673" t="s">
        <v>6931</v>
      </c>
      <c r="R1673">
        <v>7</v>
      </c>
      <c r="S1673">
        <v>2174</v>
      </c>
      <c r="T1673">
        <v>0</v>
      </c>
      <c r="U1673">
        <v>260.82</v>
      </c>
      <c r="V1673" t="s">
        <v>42</v>
      </c>
      <c r="W1673">
        <v>275.52</v>
      </c>
      <c r="X1673" t="s">
        <v>43</v>
      </c>
      <c r="Y1673" t="s">
        <v>8723</v>
      </c>
      <c r="Z1673">
        <v>2011</v>
      </c>
      <c r="AA1673">
        <v>2</v>
      </c>
      <c r="AB1673">
        <v>20626</v>
      </c>
    </row>
    <row r="1674" spans="1:28" x14ac:dyDescent="0.2">
      <c r="A1674" t="s">
        <v>6932</v>
      </c>
      <c r="B1674" s="1">
        <v>40605</v>
      </c>
      <c r="C1674" s="1">
        <v>40607</v>
      </c>
      <c r="D1674" t="s">
        <v>28</v>
      </c>
      <c r="E1674" t="s">
        <v>6933</v>
      </c>
      <c r="F1674" t="s">
        <v>4414</v>
      </c>
      <c r="G1674" t="s">
        <v>246</v>
      </c>
      <c r="H1674" t="s">
        <v>6934</v>
      </c>
      <c r="I1674" t="s">
        <v>6935</v>
      </c>
      <c r="J1674" t="s">
        <v>6935</v>
      </c>
      <c r="K1674" t="s">
        <v>2023</v>
      </c>
      <c r="L1674" t="s">
        <v>2023</v>
      </c>
      <c r="M1674" t="s">
        <v>2023</v>
      </c>
      <c r="N1674" t="s">
        <v>4036</v>
      </c>
      <c r="O1674" t="s">
        <v>5091</v>
      </c>
      <c r="P1674" t="s">
        <v>6936</v>
      </c>
      <c r="Q1674" t="s">
        <v>6937</v>
      </c>
      <c r="R1674">
        <v>10</v>
      </c>
      <c r="S1674">
        <v>1619</v>
      </c>
      <c r="T1674">
        <v>0</v>
      </c>
      <c r="U1674">
        <v>258.89999999999998</v>
      </c>
      <c r="V1674" t="s">
        <v>42</v>
      </c>
      <c r="W1674">
        <v>301.73</v>
      </c>
      <c r="X1674" t="s">
        <v>43</v>
      </c>
      <c r="Y1674" t="s">
        <v>8759</v>
      </c>
      <c r="Z1674">
        <v>2011</v>
      </c>
      <c r="AA1674">
        <v>10</v>
      </c>
      <c r="AB1674">
        <v>42964</v>
      </c>
    </row>
    <row r="1675" spans="1:28" x14ac:dyDescent="0.2">
      <c r="A1675" t="s">
        <v>6938</v>
      </c>
      <c r="B1675" s="1">
        <v>40743</v>
      </c>
      <c r="C1675" s="1">
        <v>40744</v>
      </c>
      <c r="D1675" t="s">
        <v>28</v>
      </c>
      <c r="E1675" t="s">
        <v>6939</v>
      </c>
      <c r="F1675" t="s">
        <v>2885</v>
      </c>
      <c r="G1675" t="s">
        <v>31</v>
      </c>
      <c r="H1675" t="s">
        <v>2002</v>
      </c>
      <c r="I1675" t="s">
        <v>4756</v>
      </c>
      <c r="J1675" t="s">
        <v>4756</v>
      </c>
      <c r="K1675" t="s">
        <v>2005</v>
      </c>
      <c r="L1675" t="s">
        <v>2005</v>
      </c>
      <c r="M1675" t="s">
        <v>2006</v>
      </c>
      <c r="N1675" t="s">
        <v>4036</v>
      </c>
      <c r="O1675" t="s">
        <v>5091</v>
      </c>
      <c r="P1675" t="s">
        <v>6173</v>
      </c>
      <c r="Q1675" t="s">
        <v>6174</v>
      </c>
      <c r="R1675">
        <v>9</v>
      </c>
      <c r="S1675">
        <v>981</v>
      </c>
      <c r="T1675">
        <v>0</v>
      </c>
      <c r="U1675">
        <v>215.73</v>
      </c>
      <c r="V1675" t="s">
        <v>42</v>
      </c>
      <c r="W1675">
        <v>95.42</v>
      </c>
      <c r="X1675" t="s">
        <v>146</v>
      </c>
      <c r="Y1675" t="s">
        <v>8760</v>
      </c>
      <c r="Z1675">
        <v>2011</v>
      </c>
      <c r="AA1675">
        <v>30</v>
      </c>
      <c r="AB1675">
        <v>27231</v>
      </c>
    </row>
    <row r="1676" spans="1:28" x14ac:dyDescent="0.2">
      <c r="A1676" t="s">
        <v>6940</v>
      </c>
      <c r="B1676" s="1">
        <v>40787</v>
      </c>
      <c r="C1676" s="1">
        <v>40791</v>
      </c>
      <c r="D1676" t="s">
        <v>45</v>
      </c>
      <c r="E1676" t="s">
        <v>6941</v>
      </c>
      <c r="F1676" t="s">
        <v>3548</v>
      </c>
      <c r="G1676" t="s">
        <v>31</v>
      </c>
      <c r="H1676" t="s">
        <v>1985</v>
      </c>
      <c r="I1676" t="s">
        <v>1986</v>
      </c>
      <c r="J1676" t="s">
        <v>6942</v>
      </c>
      <c r="K1676" t="s">
        <v>1879</v>
      </c>
      <c r="L1676" t="s">
        <v>1879</v>
      </c>
      <c r="M1676" t="s">
        <v>1988</v>
      </c>
      <c r="N1676" t="s">
        <v>4036</v>
      </c>
      <c r="O1676" t="s">
        <v>5091</v>
      </c>
      <c r="P1676" t="s">
        <v>6943</v>
      </c>
      <c r="Q1676" t="s">
        <v>5168</v>
      </c>
      <c r="R1676">
        <v>4</v>
      </c>
      <c r="S1676">
        <v>1233</v>
      </c>
      <c r="T1676">
        <v>0</v>
      </c>
      <c r="U1676">
        <v>135.6</v>
      </c>
      <c r="V1676" t="s">
        <v>42</v>
      </c>
      <c r="W1676">
        <v>150.43</v>
      </c>
      <c r="X1676" t="s">
        <v>43</v>
      </c>
      <c r="Y1676" t="s">
        <v>8725</v>
      </c>
      <c r="Z1676">
        <v>2011</v>
      </c>
      <c r="AA1676">
        <v>36</v>
      </c>
      <c r="AB1676">
        <v>18577</v>
      </c>
    </row>
    <row r="1677" spans="1:28" x14ac:dyDescent="0.2">
      <c r="A1677" t="s">
        <v>6944</v>
      </c>
      <c r="B1677" s="1">
        <v>40899</v>
      </c>
      <c r="C1677" s="1">
        <v>40901</v>
      </c>
      <c r="D1677" t="s">
        <v>45</v>
      </c>
      <c r="E1677" t="s">
        <v>6945</v>
      </c>
      <c r="F1677" t="s">
        <v>942</v>
      </c>
      <c r="G1677" t="s">
        <v>246</v>
      </c>
      <c r="H1677" t="s">
        <v>2302</v>
      </c>
      <c r="I1677" t="s">
        <v>6946</v>
      </c>
      <c r="J1677" t="s">
        <v>6946</v>
      </c>
      <c r="K1677" t="s">
        <v>1979</v>
      </c>
      <c r="L1677" t="s">
        <v>1979</v>
      </c>
      <c r="M1677" t="s">
        <v>1979</v>
      </c>
      <c r="N1677" t="s">
        <v>4036</v>
      </c>
      <c r="O1677" t="s">
        <v>5091</v>
      </c>
      <c r="P1677" t="s">
        <v>6947</v>
      </c>
      <c r="Q1677" t="s">
        <v>5107</v>
      </c>
      <c r="R1677">
        <v>6</v>
      </c>
      <c r="S1677">
        <v>1589</v>
      </c>
      <c r="T1677">
        <v>0</v>
      </c>
      <c r="U1677">
        <v>349.56</v>
      </c>
      <c r="V1677" t="s">
        <v>42</v>
      </c>
      <c r="W1677">
        <v>102.07</v>
      </c>
      <c r="X1677" t="s">
        <v>146</v>
      </c>
      <c r="Y1677" t="s">
        <v>8728</v>
      </c>
      <c r="Z1677">
        <v>2011</v>
      </c>
      <c r="AA1677">
        <v>52</v>
      </c>
      <c r="AB1677">
        <v>50470</v>
      </c>
    </row>
    <row r="1678" spans="1:28" x14ac:dyDescent="0.2">
      <c r="A1678" t="s">
        <v>6948</v>
      </c>
      <c r="B1678" s="1">
        <v>41039</v>
      </c>
      <c r="C1678" s="1">
        <v>41041</v>
      </c>
      <c r="D1678" t="s">
        <v>28</v>
      </c>
      <c r="E1678" t="s">
        <v>4179</v>
      </c>
      <c r="F1678" t="s">
        <v>1361</v>
      </c>
      <c r="G1678" t="s">
        <v>246</v>
      </c>
      <c r="H1678" t="s">
        <v>2256</v>
      </c>
      <c r="I1678" t="s">
        <v>2555</v>
      </c>
      <c r="J1678" t="s">
        <v>6949</v>
      </c>
      <c r="K1678" t="s">
        <v>2005</v>
      </c>
      <c r="L1678" t="s">
        <v>2005</v>
      </c>
      <c r="M1678" t="s">
        <v>2112</v>
      </c>
      <c r="N1678" t="s">
        <v>4036</v>
      </c>
      <c r="O1678" t="s">
        <v>5091</v>
      </c>
      <c r="P1678" t="s">
        <v>6950</v>
      </c>
      <c r="Q1678" t="s">
        <v>6951</v>
      </c>
      <c r="R1678">
        <v>6</v>
      </c>
      <c r="S1678">
        <v>1608</v>
      </c>
      <c r="T1678">
        <v>0</v>
      </c>
      <c r="U1678">
        <v>482.22</v>
      </c>
      <c r="V1678" t="s">
        <v>42</v>
      </c>
      <c r="W1678">
        <v>286.74</v>
      </c>
      <c r="X1678" t="s">
        <v>146</v>
      </c>
      <c r="Y1678" t="s">
        <v>8762</v>
      </c>
      <c r="Z1678">
        <v>2012</v>
      </c>
      <c r="AA1678">
        <v>19</v>
      </c>
      <c r="AB1678">
        <v>29319</v>
      </c>
    </row>
    <row r="1679" spans="1:28" x14ac:dyDescent="0.2">
      <c r="A1679" t="s">
        <v>6952</v>
      </c>
      <c r="B1679" s="1">
        <v>41103</v>
      </c>
      <c r="C1679" s="1">
        <v>41106</v>
      </c>
      <c r="D1679" t="s">
        <v>59</v>
      </c>
      <c r="E1679" t="s">
        <v>5245</v>
      </c>
      <c r="F1679" t="s">
        <v>2903</v>
      </c>
      <c r="G1679" t="s">
        <v>31</v>
      </c>
      <c r="H1679" t="s">
        <v>2962</v>
      </c>
      <c r="I1679" t="s">
        <v>2963</v>
      </c>
      <c r="J1679" t="s">
        <v>2964</v>
      </c>
      <c r="K1679" t="s">
        <v>1879</v>
      </c>
      <c r="L1679" t="s">
        <v>1879</v>
      </c>
      <c r="M1679" t="s">
        <v>1988</v>
      </c>
      <c r="N1679" t="s">
        <v>4036</v>
      </c>
      <c r="O1679" t="s">
        <v>5091</v>
      </c>
      <c r="P1679" t="s">
        <v>6953</v>
      </c>
      <c r="Q1679" t="s">
        <v>6954</v>
      </c>
      <c r="R1679">
        <v>4</v>
      </c>
      <c r="S1679">
        <v>1245</v>
      </c>
      <c r="T1679">
        <v>0</v>
      </c>
      <c r="U1679">
        <v>161.76</v>
      </c>
      <c r="V1679" t="s">
        <v>42</v>
      </c>
      <c r="W1679">
        <v>332.96</v>
      </c>
      <c r="X1679" t="s">
        <v>43</v>
      </c>
      <c r="Y1679" t="s">
        <v>8769</v>
      </c>
      <c r="Z1679">
        <v>2012</v>
      </c>
      <c r="AA1679">
        <v>28</v>
      </c>
      <c r="AB1679">
        <v>17361</v>
      </c>
    </row>
    <row r="1680" spans="1:28" x14ac:dyDescent="0.2">
      <c r="A1680" t="s">
        <v>6955</v>
      </c>
      <c r="B1680" s="1">
        <v>41345</v>
      </c>
      <c r="C1680" s="1">
        <v>41349</v>
      </c>
      <c r="D1680" t="s">
        <v>28</v>
      </c>
      <c r="E1680" t="s">
        <v>6956</v>
      </c>
      <c r="F1680" t="s">
        <v>574</v>
      </c>
      <c r="G1680" t="s">
        <v>262</v>
      </c>
      <c r="H1680" t="s">
        <v>1994</v>
      </c>
      <c r="I1680" t="s">
        <v>3430</v>
      </c>
      <c r="J1680" t="s">
        <v>3430</v>
      </c>
      <c r="K1680" t="s">
        <v>1950</v>
      </c>
      <c r="L1680" t="s">
        <v>1950</v>
      </c>
      <c r="M1680" t="s">
        <v>1988</v>
      </c>
      <c r="N1680" t="s">
        <v>4036</v>
      </c>
      <c r="O1680" t="s">
        <v>5091</v>
      </c>
      <c r="P1680" t="s">
        <v>6957</v>
      </c>
      <c r="Q1680" t="s">
        <v>6958</v>
      </c>
      <c r="R1680">
        <v>8</v>
      </c>
      <c r="S1680">
        <v>656</v>
      </c>
      <c r="T1680">
        <v>0</v>
      </c>
      <c r="U1680">
        <v>170.4</v>
      </c>
      <c r="V1680" t="s">
        <v>42</v>
      </c>
      <c r="W1680">
        <v>133.06899999999999</v>
      </c>
      <c r="X1680" t="s">
        <v>43</v>
      </c>
      <c r="Y1680" t="s">
        <v>8735</v>
      </c>
      <c r="Z1680">
        <v>2013</v>
      </c>
      <c r="AA1680">
        <v>11</v>
      </c>
      <c r="AB1680">
        <v>1775</v>
      </c>
    </row>
    <row r="1681" spans="1:28" x14ac:dyDescent="0.2">
      <c r="A1681" t="s">
        <v>6959</v>
      </c>
      <c r="B1681" s="1">
        <v>41376</v>
      </c>
      <c r="C1681" s="1">
        <v>41378</v>
      </c>
      <c r="D1681" t="s">
        <v>59</v>
      </c>
      <c r="E1681" t="s">
        <v>6960</v>
      </c>
      <c r="F1681" t="s">
        <v>6901</v>
      </c>
      <c r="G1681" t="s">
        <v>262</v>
      </c>
      <c r="H1681" t="s">
        <v>2011</v>
      </c>
      <c r="I1681" t="s">
        <v>3263</v>
      </c>
      <c r="J1681" t="s">
        <v>5440</v>
      </c>
      <c r="K1681" t="s">
        <v>2005</v>
      </c>
      <c r="L1681" t="s">
        <v>2005</v>
      </c>
      <c r="M1681" t="s">
        <v>2014</v>
      </c>
      <c r="N1681" t="s">
        <v>4036</v>
      </c>
      <c r="O1681" t="s">
        <v>5091</v>
      </c>
      <c r="P1681" t="s">
        <v>6961</v>
      </c>
      <c r="Q1681" t="s">
        <v>6962</v>
      </c>
      <c r="R1681">
        <v>4</v>
      </c>
      <c r="S1681">
        <v>701</v>
      </c>
      <c r="T1681">
        <v>0</v>
      </c>
      <c r="U1681">
        <v>350.28</v>
      </c>
      <c r="V1681" t="s">
        <v>42</v>
      </c>
      <c r="W1681">
        <v>70.42</v>
      </c>
      <c r="X1681" t="s">
        <v>146</v>
      </c>
      <c r="Y1681" t="s">
        <v>8736</v>
      </c>
      <c r="Z1681">
        <v>2013</v>
      </c>
      <c r="AA1681">
        <v>15</v>
      </c>
      <c r="AB1681">
        <v>24337</v>
      </c>
    </row>
    <row r="1682" spans="1:28" x14ac:dyDescent="0.2">
      <c r="A1682" t="s">
        <v>6963</v>
      </c>
      <c r="B1682" s="1">
        <v>41561</v>
      </c>
      <c r="C1682" s="1">
        <v>41562</v>
      </c>
      <c r="D1682" t="s">
        <v>59</v>
      </c>
      <c r="E1682" t="s">
        <v>6964</v>
      </c>
      <c r="F1682" t="s">
        <v>4256</v>
      </c>
      <c r="G1682" t="s">
        <v>262</v>
      </c>
      <c r="H1682" t="s">
        <v>5597</v>
      </c>
      <c r="I1682" t="s">
        <v>5598</v>
      </c>
      <c r="J1682" t="s">
        <v>5599</v>
      </c>
      <c r="K1682" t="s">
        <v>1979</v>
      </c>
      <c r="L1682" t="s">
        <v>1979</v>
      </c>
      <c r="M1682" t="s">
        <v>1979</v>
      </c>
      <c r="N1682" t="s">
        <v>4036</v>
      </c>
      <c r="O1682" t="s">
        <v>5091</v>
      </c>
      <c r="P1682" t="s">
        <v>5110</v>
      </c>
      <c r="Q1682" t="s">
        <v>5111</v>
      </c>
      <c r="R1682">
        <v>6</v>
      </c>
      <c r="S1682">
        <v>1520</v>
      </c>
      <c r="T1682">
        <v>0</v>
      </c>
      <c r="U1682">
        <v>653.4</v>
      </c>
      <c r="V1682" t="s">
        <v>42</v>
      </c>
      <c r="W1682">
        <v>286.2</v>
      </c>
      <c r="X1682" t="s">
        <v>146</v>
      </c>
      <c r="Y1682" t="s">
        <v>8740</v>
      </c>
      <c r="Z1682">
        <v>2013</v>
      </c>
      <c r="AA1682">
        <v>42</v>
      </c>
      <c r="AB1682">
        <v>41520</v>
      </c>
    </row>
    <row r="1683" spans="1:28" x14ac:dyDescent="0.2">
      <c r="A1683" t="s">
        <v>6645</v>
      </c>
      <c r="B1683" s="1">
        <v>41577</v>
      </c>
      <c r="C1683" s="1">
        <v>41582</v>
      </c>
      <c r="D1683" t="s">
        <v>28</v>
      </c>
      <c r="E1683" t="s">
        <v>6646</v>
      </c>
      <c r="F1683" t="s">
        <v>1018</v>
      </c>
      <c r="G1683" t="s">
        <v>246</v>
      </c>
      <c r="H1683" t="s">
        <v>1976</v>
      </c>
      <c r="I1683" t="s">
        <v>2277</v>
      </c>
      <c r="J1683" t="s">
        <v>2278</v>
      </c>
      <c r="K1683" t="s">
        <v>1979</v>
      </c>
      <c r="L1683" t="s">
        <v>1979</v>
      </c>
      <c r="M1683" t="s">
        <v>1979</v>
      </c>
      <c r="N1683" t="s">
        <v>4036</v>
      </c>
      <c r="O1683" t="s">
        <v>5091</v>
      </c>
      <c r="P1683" t="s">
        <v>6965</v>
      </c>
      <c r="Q1683" t="s">
        <v>6954</v>
      </c>
      <c r="R1683">
        <v>6</v>
      </c>
      <c r="S1683">
        <v>1868</v>
      </c>
      <c r="T1683">
        <v>0</v>
      </c>
      <c r="U1683">
        <v>242.64</v>
      </c>
      <c r="V1683" t="s">
        <v>42</v>
      </c>
      <c r="W1683">
        <v>314.81</v>
      </c>
      <c r="X1683" t="s">
        <v>43</v>
      </c>
      <c r="Y1683" t="s">
        <v>8740</v>
      </c>
      <c r="Z1683">
        <v>2013</v>
      </c>
      <c r="AA1683">
        <v>44</v>
      </c>
      <c r="AB1683">
        <v>49848</v>
      </c>
    </row>
    <row r="1684" spans="1:28" x14ac:dyDescent="0.2">
      <c r="A1684" t="s">
        <v>6966</v>
      </c>
      <c r="B1684" s="1">
        <v>41863</v>
      </c>
      <c r="C1684" s="1">
        <v>41866</v>
      </c>
      <c r="D1684" t="s">
        <v>59</v>
      </c>
      <c r="E1684" t="s">
        <v>6967</v>
      </c>
      <c r="F1684" t="s">
        <v>1859</v>
      </c>
      <c r="G1684" t="s">
        <v>31</v>
      </c>
      <c r="H1684" t="s">
        <v>2857</v>
      </c>
      <c r="I1684" t="s">
        <v>2858</v>
      </c>
      <c r="J1684" t="s">
        <v>2858</v>
      </c>
      <c r="K1684" t="s">
        <v>1979</v>
      </c>
      <c r="L1684" t="s">
        <v>1979</v>
      </c>
      <c r="M1684" t="s">
        <v>1979</v>
      </c>
      <c r="N1684" t="s">
        <v>4036</v>
      </c>
      <c r="O1684" t="s">
        <v>5091</v>
      </c>
      <c r="P1684" t="s">
        <v>6968</v>
      </c>
      <c r="Q1684" t="s">
        <v>6969</v>
      </c>
      <c r="R1684">
        <v>4</v>
      </c>
      <c r="S1684">
        <v>1018</v>
      </c>
      <c r="T1684">
        <v>0</v>
      </c>
      <c r="U1684">
        <v>183.24</v>
      </c>
      <c r="V1684" t="s">
        <v>42</v>
      </c>
      <c r="W1684">
        <v>255.69</v>
      </c>
      <c r="X1684" t="s">
        <v>43</v>
      </c>
      <c r="Y1684" t="s">
        <v>8747</v>
      </c>
      <c r="Z1684">
        <v>2014</v>
      </c>
      <c r="AA1684">
        <v>33</v>
      </c>
      <c r="AB1684">
        <v>41913</v>
      </c>
    </row>
    <row r="1685" spans="1:28" x14ac:dyDescent="0.2">
      <c r="A1685" t="s">
        <v>6970</v>
      </c>
      <c r="B1685" s="1">
        <v>41086</v>
      </c>
      <c r="C1685" s="1">
        <v>41091</v>
      </c>
      <c r="D1685" t="s">
        <v>28</v>
      </c>
      <c r="E1685" t="s">
        <v>6971</v>
      </c>
      <c r="F1685" t="s">
        <v>2581</v>
      </c>
      <c r="G1685" t="s">
        <v>246</v>
      </c>
      <c r="H1685" t="s">
        <v>1940</v>
      </c>
      <c r="I1685" t="s">
        <v>4151</v>
      </c>
      <c r="J1685" t="s">
        <v>4151</v>
      </c>
      <c r="K1685" t="s">
        <v>1879</v>
      </c>
      <c r="L1685" t="s">
        <v>1879</v>
      </c>
      <c r="M1685" t="s">
        <v>1757</v>
      </c>
      <c r="N1685" t="s">
        <v>4036</v>
      </c>
      <c r="O1685" t="s">
        <v>5091</v>
      </c>
      <c r="P1685" t="s">
        <v>6953</v>
      </c>
      <c r="Q1685" t="s">
        <v>6954</v>
      </c>
      <c r="R1685">
        <v>2</v>
      </c>
      <c r="S1685">
        <v>623</v>
      </c>
      <c r="T1685">
        <v>0</v>
      </c>
      <c r="U1685">
        <v>80.88</v>
      </c>
      <c r="V1685" t="s">
        <v>42</v>
      </c>
      <c r="W1685">
        <v>60.96</v>
      </c>
      <c r="X1685" t="s">
        <v>43</v>
      </c>
      <c r="Y1685" t="s">
        <v>8765</v>
      </c>
      <c r="Z1685">
        <v>2012</v>
      </c>
      <c r="AA1685">
        <v>26</v>
      </c>
      <c r="AB1685">
        <v>19949</v>
      </c>
    </row>
    <row r="1686" spans="1:28" x14ac:dyDescent="0.2">
      <c r="A1686" t="s">
        <v>2017</v>
      </c>
      <c r="B1686" s="1">
        <v>40848</v>
      </c>
      <c r="C1686" s="1">
        <v>40849</v>
      </c>
      <c r="D1686" t="s">
        <v>45</v>
      </c>
      <c r="E1686" t="s">
        <v>2018</v>
      </c>
      <c r="F1686" t="s">
        <v>2019</v>
      </c>
      <c r="G1686" t="s">
        <v>262</v>
      </c>
      <c r="H1686" t="s">
        <v>2020</v>
      </c>
      <c r="I1686" t="s">
        <v>2021</v>
      </c>
      <c r="J1686" t="s">
        <v>2022</v>
      </c>
      <c r="K1686" t="s">
        <v>2023</v>
      </c>
      <c r="L1686" t="s">
        <v>2023</v>
      </c>
      <c r="M1686" t="s">
        <v>2023</v>
      </c>
      <c r="N1686" t="s">
        <v>4036</v>
      </c>
      <c r="O1686" t="s">
        <v>4037</v>
      </c>
      <c r="P1686" t="s">
        <v>6972</v>
      </c>
      <c r="Q1686" t="s">
        <v>4177</v>
      </c>
      <c r="R1686">
        <v>6</v>
      </c>
      <c r="S1686">
        <v>1550</v>
      </c>
      <c r="T1686">
        <v>0</v>
      </c>
      <c r="U1686">
        <v>139.32</v>
      </c>
      <c r="V1686" t="s">
        <v>42</v>
      </c>
      <c r="W1686">
        <v>112.63</v>
      </c>
      <c r="X1686" t="s">
        <v>146</v>
      </c>
      <c r="Y1686" t="s">
        <v>8727</v>
      </c>
      <c r="Z1686">
        <v>2011</v>
      </c>
      <c r="AA1686">
        <v>45</v>
      </c>
      <c r="AB1686">
        <v>48319</v>
      </c>
    </row>
    <row r="1687" spans="1:28" x14ac:dyDescent="0.2">
      <c r="A1687" t="s">
        <v>6973</v>
      </c>
      <c r="B1687" s="1">
        <v>41249</v>
      </c>
      <c r="C1687" s="1">
        <v>41251</v>
      </c>
      <c r="D1687" t="s">
        <v>28</v>
      </c>
      <c r="E1687" t="s">
        <v>6974</v>
      </c>
      <c r="F1687" t="s">
        <v>558</v>
      </c>
      <c r="G1687" t="s">
        <v>262</v>
      </c>
      <c r="H1687" t="s">
        <v>2315</v>
      </c>
      <c r="I1687" t="s">
        <v>2316</v>
      </c>
      <c r="J1687" t="s">
        <v>6975</v>
      </c>
      <c r="K1687" t="s">
        <v>1950</v>
      </c>
      <c r="L1687" t="s">
        <v>1950</v>
      </c>
      <c r="M1687" t="s">
        <v>1594</v>
      </c>
      <c r="N1687" t="s">
        <v>4036</v>
      </c>
      <c r="O1687" t="s">
        <v>4037</v>
      </c>
      <c r="P1687" t="s">
        <v>4144</v>
      </c>
      <c r="Q1687" t="s">
        <v>4103</v>
      </c>
      <c r="R1687">
        <v>14</v>
      </c>
      <c r="S1687">
        <v>2298</v>
      </c>
      <c r="T1687">
        <v>0</v>
      </c>
      <c r="U1687">
        <v>988.12</v>
      </c>
      <c r="V1687" t="s">
        <v>42</v>
      </c>
      <c r="W1687">
        <v>483.25700000000001</v>
      </c>
      <c r="X1687" t="s">
        <v>146</v>
      </c>
      <c r="Y1687" t="s">
        <v>8734</v>
      </c>
      <c r="Z1687">
        <v>2012</v>
      </c>
      <c r="AA1687">
        <v>49</v>
      </c>
      <c r="AB1687">
        <v>2283</v>
      </c>
    </row>
    <row r="1688" spans="1:28" x14ac:dyDescent="0.2">
      <c r="A1688" t="s">
        <v>6976</v>
      </c>
      <c r="B1688" s="1">
        <v>41545</v>
      </c>
      <c r="C1688" s="1">
        <v>41548</v>
      </c>
      <c r="D1688" t="s">
        <v>28</v>
      </c>
      <c r="E1688" t="s">
        <v>6977</v>
      </c>
      <c r="F1688" t="s">
        <v>1975</v>
      </c>
      <c r="G1688" t="s">
        <v>262</v>
      </c>
      <c r="H1688" t="s">
        <v>1994</v>
      </c>
      <c r="I1688" t="s">
        <v>2167</v>
      </c>
      <c r="J1688" t="s">
        <v>2168</v>
      </c>
      <c r="K1688" t="s">
        <v>1950</v>
      </c>
      <c r="L1688" t="s">
        <v>1950</v>
      </c>
      <c r="M1688" t="s">
        <v>1988</v>
      </c>
      <c r="N1688" t="s">
        <v>4036</v>
      </c>
      <c r="O1688" t="s">
        <v>4037</v>
      </c>
      <c r="P1688" t="s">
        <v>6978</v>
      </c>
      <c r="Q1688" t="s">
        <v>6979</v>
      </c>
      <c r="R1688">
        <v>7</v>
      </c>
      <c r="S1688">
        <v>532</v>
      </c>
      <c r="T1688">
        <v>0</v>
      </c>
      <c r="U1688">
        <v>244.44</v>
      </c>
      <c r="V1688" t="s">
        <v>42</v>
      </c>
      <c r="W1688">
        <v>49.198999999999998</v>
      </c>
      <c r="X1688" t="s">
        <v>146</v>
      </c>
      <c r="Y1688" t="s">
        <v>8755</v>
      </c>
      <c r="Z1688">
        <v>2013</v>
      </c>
      <c r="AA1688">
        <v>39</v>
      </c>
      <c r="AB1688">
        <v>2427</v>
      </c>
    </row>
    <row r="1689" spans="1:28" x14ac:dyDescent="0.2">
      <c r="A1689" t="s">
        <v>6980</v>
      </c>
      <c r="B1689" s="1">
        <v>41622</v>
      </c>
      <c r="C1689" s="1">
        <v>41624</v>
      </c>
      <c r="D1689" t="s">
        <v>59</v>
      </c>
      <c r="E1689" t="s">
        <v>2282</v>
      </c>
      <c r="F1689" t="s">
        <v>2234</v>
      </c>
      <c r="G1689" t="s">
        <v>262</v>
      </c>
      <c r="H1689" t="s">
        <v>1985</v>
      </c>
      <c r="I1689" t="s">
        <v>1986</v>
      </c>
      <c r="J1689" t="s">
        <v>3001</v>
      </c>
      <c r="K1689" t="s">
        <v>1879</v>
      </c>
      <c r="L1689" t="s">
        <v>1879</v>
      </c>
      <c r="M1689" t="s">
        <v>1988</v>
      </c>
      <c r="N1689" t="s">
        <v>4036</v>
      </c>
      <c r="O1689" t="s">
        <v>4037</v>
      </c>
      <c r="P1689" t="s">
        <v>6981</v>
      </c>
      <c r="Q1689" t="s">
        <v>6982</v>
      </c>
      <c r="R1689">
        <v>7</v>
      </c>
      <c r="S1689">
        <v>572</v>
      </c>
      <c r="T1689">
        <v>0</v>
      </c>
      <c r="U1689">
        <v>34.229999999999997</v>
      </c>
      <c r="V1689" t="s">
        <v>42</v>
      </c>
      <c r="W1689">
        <v>156.84</v>
      </c>
      <c r="X1689" t="s">
        <v>43</v>
      </c>
      <c r="Y1689" t="s">
        <v>8764</v>
      </c>
      <c r="Z1689">
        <v>2013</v>
      </c>
      <c r="AA1689">
        <v>50</v>
      </c>
      <c r="AB1689">
        <v>19000</v>
      </c>
    </row>
    <row r="1690" spans="1:28" x14ac:dyDescent="0.2">
      <c r="A1690" t="s">
        <v>6983</v>
      </c>
      <c r="B1690" s="1">
        <v>40882</v>
      </c>
      <c r="C1690" s="1">
        <v>40886</v>
      </c>
      <c r="D1690" t="s">
        <v>45</v>
      </c>
      <c r="E1690" t="s">
        <v>6559</v>
      </c>
      <c r="F1690" t="s">
        <v>300</v>
      </c>
      <c r="G1690" t="s">
        <v>246</v>
      </c>
      <c r="H1690" t="s">
        <v>2256</v>
      </c>
      <c r="I1690" t="s">
        <v>2555</v>
      </c>
      <c r="J1690" t="s">
        <v>6891</v>
      </c>
      <c r="K1690" t="s">
        <v>2005</v>
      </c>
      <c r="L1690" t="s">
        <v>2005</v>
      </c>
      <c r="M1690" t="s">
        <v>2112</v>
      </c>
      <c r="N1690" t="s">
        <v>4036</v>
      </c>
      <c r="O1690" t="s">
        <v>4037</v>
      </c>
      <c r="P1690" t="s">
        <v>4058</v>
      </c>
      <c r="Q1690" t="s">
        <v>4059</v>
      </c>
      <c r="R1690">
        <v>8</v>
      </c>
      <c r="S1690">
        <v>917</v>
      </c>
      <c r="T1690">
        <v>0</v>
      </c>
      <c r="U1690">
        <v>146.63999999999999</v>
      </c>
      <c r="V1690" t="s">
        <v>42</v>
      </c>
      <c r="W1690">
        <v>68.989999999999995</v>
      </c>
      <c r="X1690" t="s">
        <v>43</v>
      </c>
      <c r="Y1690" t="s">
        <v>8728</v>
      </c>
      <c r="Z1690">
        <v>2011</v>
      </c>
      <c r="AA1690">
        <v>50</v>
      </c>
      <c r="AB1690">
        <v>27096</v>
      </c>
    </row>
    <row r="1691" spans="1:28" x14ac:dyDescent="0.2">
      <c r="A1691" t="s">
        <v>6984</v>
      </c>
      <c r="B1691" s="1">
        <v>41194</v>
      </c>
      <c r="C1691" s="1">
        <v>41196</v>
      </c>
      <c r="D1691" t="s">
        <v>45</v>
      </c>
      <c r="E1691" t="s">
        <v>6985</v>
      </c>
      <c r="F1691" t="s">
        <v>3466</v>
      </c>
      <c r="G1691" t="s">
        <v>246</v>
      </c>
      <c r="H1691" t="s">
        <v>3147</v>
      </c>
      <c r="I1691" t="s">
        <v>3148</v>
      </c>
      <c r="J1691" t="s">
        <v>1718</v>
      </c>
      <c r="K1691" t="s">
        <v>1979</v>
      </c>
      <c r="L1691" t="s">
        <v>1979</v>
      </c>
      <c r="M1691" t="s">
        <v>1979</v>
      </c>
      <c r="N1691" t="s">
        <v>4036</v>
      </c>
      <c r="O1691" t="s">
        <v>4037</v>
      </c>
      <c r="P1691" t="s">
        <v>6986</v>
      </c>
      <c r="Q1691" t="s">
        <v>6077</v>
      </c>
      <c r="R1691">
        <v>8</v>
      </c>
      <c r="S1691">
        <v>1979</v>
      </c>
      <c r="T1691">
        <v>0</v>
      </c>
      <c r="U1691">
        <v>158.16</v>
      </c>
      <c r="V1691" t="s">
        <v>42</v>
      </c>
      <c r="W1691">
        <v>82.73</v>
      </c>
      <c r="X1691" t="s">
        <v>43</v>
      </c>
      <c r="Y1691" t="s">
        <v>8761</v>
      </c>
      <c r="Z1691">
        <v>2012</v>
      </c>
      <c r="AA1691">
        <v>41</v>
      </c>
      <c r="AB1691">
        <v>43826</v>
      </c>
    </row>
    <row r="1692" spans="1:28" x14ac:dyDescent="0.2">
      <c r="A1692" t="s">
        <v>6987</v>
      </c>
      <c r="B1692" s="1">
        <v>41211</v>
      </c>
      <c r="C1692" s="1">
        <v>41215</v>
      </c>
      <c r="D1692" t="s">
        <v>28</v>
      </c>
      <c r="E1692" t="s">
        <v>4057</v>
      </c>
      <c r="F1692" t="s">
        <v>816</v>
      </c>
      <c r="G1692" t="s">
        <v>246</v>
      </c>
      <c r="H1692" t="s">
        <v>2256</v>
      </c>
      <c r="I1692" t="s">
        <v>3138</v>
      </c>
      <c r="J1692" t="s">
        <v>6988</v>
      </c>
      <c r="K1692" t="s">
        <v>2005</v>
      </c>
      <c r="L1692" t="s">
        <v>2005</v>
      </c>
      <c r="M1692" t="s">
        <v>2112</v>
      </c>
      <c r="N1692" t="s">
        <v>4036</v>
      </c>
      <c r="O1692" t="s">
        <v>4037</v>
      </c>
      <c r="P1692" t="s">
        <v>4058</v>
      </c>
      <c r="Q1692" t="s">
        <v>4059</v>
      </c>
      <c r="R1692">
        <v>7</v>
      </c>
      <c r="S1692">
        <v>802</v>
      </c>
      <c r="T1692">
        <v>0</v>
      </c>
      <c r="U1692">
        <v>128.31</v>
      </c>
      <c r="V1692" t="s">
        <v>42</v>
      </c>
      <c r="W1692">
        <v>126.84</v>
      </c>
      <c r="X1692" t="s">
        <v>43</v>
      </c>
      <c r="Y1692" t="s">
        <v>8761</v>
      </c>
      <c r="Z1692">
        <v>2012</v>
      </c>
      <c r="AA1692">
        <v>44</v>
      </c>
      <c r="AB1692">
        <v>24958</v>
      </c>
    </row>
    <row r="1693" spans="1:28" x14ac:dyDescent="0.2">
      <c r="A1693" t="s">
        <v>6989</v>
      </c>
      <c r="B1693" s="1">
        <v>41597</v>
      </c>
      <c r="C1693" s="1">
        <v>41601</v>
      </c>
      <c r="D1693" t="s">
        <v>45</v>
      </c>
      <c r="E1693" t="s">
        <v>2619</v>
      </c>
      <c r="F1693" t="s">
        <v>1583</v>
      </c>
      <c r="G1693" t="s">
        <v>246</v>
      </c>
      <c r="H1693" t="s">
        <v>1876</v>
      </c>
      <c r="I1693" t="s">
        <v>2688</v>
      </c>
      <c r="J1693" t="s">
        <v>6990</v>
      </c>
      <c r="K1693" t="s">
        <v>1879</v>
      </c>
      <c r="L1693" t="s">
        <v>1879</v>
      </c>
      <c r="M1693" t="s">
        <v>1757</v>
      </c>
      <c r="N1693" t="s">
        <v>4036</v>
      </c>
      <c r="O1693" t="s">
        <v>4037</v>
      </c>
      <c r="P1693" t="s">
        <v>4087</v>
      </c>
      <c r="Q1693" t="s">
        <v>4067</v>
      </c>
      <c r="R1693">
        <v>7</v>
      </c>
      <c r="S1693">
        <v>1813</v>
      </c>
      <c r="T1693">
        <v>0</v>
      </c>
      <c r="U1693">
        <v>851.97</v>
      </c>
      <c r="V1693" t="s">
        <v>42</v>
      </c>
      <c r="W1693">
        <v>52.92</v>
      </c>
      <c r="X1693" t="s">
        <v>43</v>
      </c>
      <c r="Y1693" t="s">
        <v>8741</v>
      </c>
      <c r="Z1693">
        <v>2013</v>
      </c>
      <c r="AA1693">
        <v>47</v>
      </c>
      <c r="AB1693">
        <v>14270</v>
      </c>
    </row>
    <row r="1694" spans="1:28" x14ac:dyDescent="0.2">
      <c r="A1694" t="s">
        <v>6991</v>
      </c>
      <c r="B1694" s="1">
        <v>41435</v>
      </c>
      <c r="C1694" s="1">
        <v>41438</v>
      </c>
      <c r="D1694" t="s">
        <v>28</v>
      </c>
      <c r="E1694" t="s">
        <v>6992</v>
      </c>
      <c r="F1694" t="s">
        <v>4551</v>
      </c>
      <c r="G1694" t="s">
        <v>31</v>
      </c>
      <c r="H1694" t="s">
        <v>4575</v>
      </c>
      <c r="I1694" t="s">
        <v>6993</v>
      </c>
      <c r="J1694" t="s">
        <v>6994</v>
      </c>
      <c r="K1694" t="s">
        <v>2023</v>
      </c>
      <c r="L1694" t="s">
        <v>2023</v>
      </c>
      <c r="M1694" t="s">
        <v>2023</v>
      </c>
      <c r="N1694" t="s">
        <v>4036</v>
      </c>
      <c r="O1694" t="s">
        <v>4037</v>
      </c>
      <c r="P1694" t="s">
        <v>6995</v>
      </c>
      <c r="Q1694" t="s">
        <v>6996</v>
      </c>
      <c r="R1694">
        <v>10</v>
      </c>
      <c r="S1694">
        <v>1124</v>
      </c>
      <c r="T1694">
        <v>0</v>
      </c>
      <c r="U1694">
        <v>146.1</v>
      </c>
      <c r="V1694" t="s">
        <v>42</v>
      </c>
      <c r="W1694">
        <v>14.31</v>
      </c>
      <c r="X1694" t="s">
        <v>146</v>
      </c>
      <c r="Y1694" t="s">
        <v>8738</v>
      </c>
      <c r="Z1694">
        <v>2013</v>
      </c>
      <c r="AA1694">
        <v>24</v>
      </c>
      <c r="AB1694">
        <v>49545</v>
      </c>
    </row>
    <row r="1695" spans="1:28" x14ac:dyDescent="0.2">
      <c r="A1695" t="s">
        <v>6997</v>
      </c>
      <c r="B1695" s="1">
        <v>41585</v>
      </c>
      <c r="C1695" s="1">
        <v>41588</v>
      </c>
      <c r="D1695" t="s">
        <v>59</v>
      </c>
      <c r="E1695" t="s">
        <v>3300</v>
      </c>
      <c r="F1695" t="s">
        <v>770</v>
      </c>
      <c r="G1695" t="s">
        <v>31</v>
      </c>
      <c r="H1695" t="s">
        <v>2011</v>
      </c>
      <c r="I1695" t="s">
        <v>6998</v>
      </c>
      <c r="J1695" t="s">
        <v>6999</v>
      </c>
      <c r="K1695" t="s">
        <v>2005</v>
      </c>
      <c r="L1695" t="s">
        <v>2005</v>
      </c>
      <c r="M1695" t="s">
        <v>2014</v>
      </c>
      <c r="N1695" t="s">
        <v>4036</v>
      </c>
      <c r="O1695" t="s">
        <v>4037</v>
      </c>
      <c r="P1695" t="s">
        <v>7000</v>
      </c>
      <c r="Q1695" t="s">
        <v>4067</v>
      </c>
      <c r="R1695">
        <v>9</v>
      </c>
      <c r="S1695">
        <v>2331</v>
      </c>
      <c r="T1695">
        <v>0</v>
      </c>
      <c r="U1695">
        <v>1025.46</v>
      </c>
      <c r="V1695" t="s">
        <v>42</v>
      </c>
      <c r="W1695">
        <v>492.79</v>
      </c>
      <c r="X1695" t="s">
        <v>146</v>
      </c>
      <c r="Y1695" t="s">
        <v>8741</v>
      </c>
      <c r="Z1695">
        <v>2013</v>
      </c>
      <c r="AA1695">
        <v>45</v>
      </c>
      <c r="AB1695">
        <v>27094</v>
      </c>
    </row>
    <row r="1696" spans="1:28" x14ac:dyDescent="0.2">
      <c r="A1696" t="s">
        <v>7001</v>
      </c>
      <c r="B1696" s="1">
        <v>41857</v>
      </c>
      <c r="C1696" s="1">
        <v>41858</v>
      </c>
      <c r="D1696" t="s">
        <v>59</v>
      </c>
      <c r="E1696" t="s">
        <v>7002</v>
      </c>
      <c r="F1696" t="s">
        <v>3294</v>
      </c>
      <c r="G1696" t="s">
        <v>31</v>
      </c>
      <c r="H1696" t="s">
        <v>1876</v>
      </c>
      <c r="I1696" t="s">
        <v>1877</v>
      </c>
      <c r="J1696" t="s">
        <v>7003</v>
      </c>
      <c r="K1696" t="s">
        <v>1879</v>
      </c>
      <c r="L1696" t="s">
        <v>1879</v>
      </c>
      <c r="M1696" t="s">
        <v>1757</v>
      </c>
      <c r="N1696" t="s">
        <v>4036</v>
      </c>
      <c r="O1696" t="s">
        <v>4037</v>
      </c>
      <c r="P1696" t="s">
        <v>7004</v>
      </c>
      <c r="Q1696" t="s">
        <v>4173</v>
      </c>
      <c r="R1696">
        <v>6</v>
      </c>
      <c r="S1696">
        <v>1547</v>
      </c>
      <c r="T1696">
        <v>0</v>
      </c>
      <c r="U1696">
        <v>340.2</v>
      </c>
      <c r="V1696" t="s">
        <v>42</v>
      </c>
      <c r="W1696">
        <v>280.54000000000002</v>
      </c>
      <c r="X1696" t="s">
        <v>146</v>
      </c>
      <c r="Y1696" t="s">
        <v>8747</v>
      </c>
      <c r="Z1696">
        <v>2014</v>
      </c>
      <c r="AA1696">
        <v>32</v>
      </c>
      <c r="AB1696">
        <v>10787</v>
      </c>
    </row>
    <row r="1697" spans="1:28" x14ac:dyDescent="0.2">
      <c r="A1697" t="s">
        <v>7005</v>
      </c>
      <c r="B1697" s="1">
        <v>41866</v>
      </c>
      <c r="C1697" s="1">
        <v>41869</v>
      </c>
      <c r="D1697" t="s">
        <v>28</v>
      </c>
      <c r="E1697" t="s">
        <v>6318</v>
      </c>
      <c r="F1697" t="s">
        <v>6319</v>
      </c>
      <c r="G1697" t="s">
        <v>31</v>
      </c>
      <c r="H1697" t="s">
        <v>2174</v>
      </c>
      <c r="I1697" t="s">
        <v>7006</v>
      </c>
      <c r="J1697" t="s">
        <v>7007</v>
      </c>
      <c r="K1697" t="s">
        <v>1950</v>
      </c>
      <c r="L1697" t="s">
        <v>1950</v>
      </c>
      <c r="M1697" t="s">
        <v>1594</v>
      </c>
      <c r="N1697" t="s">
        <v>4036</v>
      </c>
      <c r="O1697" t="s">
        <v>4037</v>
      </c>
      <c r="P1697" t="s">
        <v>7008</v>
      </c>
      <c r="Q1697" t="s">
        <v>7009</v>
      </c>
      <c r="R1697">
        <v>7</v>
      </c>
      <c r="S1697">
        <v>1161</v>
      </c>
      <c r="T1697">
        <v>0</v>
      </c>
      <c r="U1697">
        <v>452.76</v>
      </c>
      <c r="V1697" t="s">
        <v>42</v>
      </c>
      <c r="W1697">
        <v>162.57400000000001</v>
      </c>
      <c r="X1697" t="s">
        <v>43</v>
      </c>
      <c r="Y1697" t="s">
        <v>8747</v>
      </c>
      <c r="Z1697">
        <v>2014</v>
      </c>
      <c r="AA1697">
        <v>33</v>
      </c>
      <c r="AB1697">
        <v>5496</v>
      </c>
    </row>
    <row r="1698" spans="1:28" x14ac:dyDescent="0.2">
      <c r="A1698" t="s">
        <v>7010</v>
      </c>
      <c r="B1698" s="1">
        <v>41967</v>
      </c>
      <c r="C1698" s="1">
        <v>41971</v>
      </c>
      <c r="D1698" t="s">
        <v>28</v>
      </c>
      <c r="E1698" t="s">
        <v>7011</v>
      </c>
      <c r="F1698" t="s">
        <v>6303</v>
      </c>
      <c r="G1698" t="s">
        <v>31</v>
      </c>
      <c r="H1698" t="s">
        <v>2462</v>
      </c>
      <c r="I1698" t="s">
        <v>2463</v>
      </c>
      <c r="J1698" t="s">
        <v>2464</v>
      </c>
      <c r="K1698" t="s">
        <v>1979</v>
      </c>
      <c r="L1698" t="s">
        <v>1979</v>
      </c>
      <c r="M1698" t="s">
        <v>1979</v>
      </c>
      <c r="N1698" t="s">
        <v>4036</v>
      </c>
      <c r="O1698" t="s">
        <v>4037</v>
      </c>
      <c r="P1698" t="s">
        <v>7012</v>
      </c>
      <c r="Q1698" t="s">
        <v>6352</v>
      </c>
      <c r="R1698">
        <v>6</v>
      </c>
      <c r="S1698">
        <v>1537</v>
      </c>
      <c r="T1698">
        <v>0</v>
      </c>
      <c r="U1698">
        <v>614.70000000000005</v>
      </c>
      <c r="V1698" t="s">
        <v>42</v>
      </c>
      <c r="W1698">
        <v>155.31</v>
      </c>
      <c r="X1698" t="s">
        <v>43</v>
      </c>
      <c r="Y1698" t="s">
        <v>8768</v>
      </c>
      <c r="Z1698">
        <v>2014</v>
      </c>
      <c r="AA1698">
        <v>48</v>
      </c>
      <c r="AB1698">
        <v>43821</v>
      </c>
    </row>
    <row r="1699" spans="1:28" x14ac:dyDescent="0.2">
      <c r="A1699" t="s">
        <v>7013</v>
      </c>
      <c r="B1699" s="1">
        <v>41165</v>
      </c>
      <c r="C1699" s="1">
        <v>41167</v>
      </c>
      <c r="D1699" t="s">
        <v>45</v>
      </c>
      <c r="E1699" t="s">
        <v>7014</v>
      </c>
      <c r="F1699" t="s">
        <v>1859</v>
      </c>
      <c r="G1699" t="s">
        <v>31</v>
      </c>
      <c r="H1699" t="s">
        <v>1994</v>
      </c>
      <c r="I1699" t="s">
        <v>3559</v>
      </c>
      <c r="J1699" t="s">
        <v>5461</v>
      </c>
      <c r="K1699" t="s">
        <v>1950</v>
      </c>
      <c r="L1699" t="s">
        <v>1950</v>
      </c>
      <c r="M1699" t="s">
        <v>1988</v>
      </c>
      <c r="N1699" t="s">
        <v>4036</v>
      </c>
      <c r="O1699" t="s">
        <v>4037</v>
      </c>
      <c r="P1699" t="s">
        <v>4107</v>
      </c>
      <c r="Q1699" t="s">
        <v>4093</v>
      </c>
      <c r="R1699">
        <v>12</v>
      </c>
      <c r="S1699">
        <v>1952</v>
      </c>
      <c r="T1699">
        <v>0</v>
      </c>
      <c r="U1699">
        <v>897.84</v>
      </c>
      <c r="V1699" t="s">
        <v>42</v>
      </c>
      <c r="W1699">
        <v>145.27500000000001</v>
      </c>
      <c r="X1699" t="s">
        <v>43</v>
      </c>
      <c r="Y1699" t="s">
        <v>8763</v>
      </c>
      <c r="Z1699">
        <v>2012</v>
      </c>
      <c r="AA1699">
        <v>37</v>
      </c>
      <c r="AB1699">
        <v>989</v>
      </c>
    </row>
    <row r="1700" spans="1:28" x14ac:dyDescent="0.2">
      <c r="A1700" t="s">
        <v>7015</v>
      </c>
      <c r="B1700" s="1">
        <v>41688</v>
      </c>
      <c r="C1700" s="1">
        <v>41693</v>
      </c>
      <c r="D1700" t="s">
        <v>45</v>
      </c>
      <c r="E1700" t="s">
        <v>7016</v>
      </c>
      <c r="F1700" t="s">
        <v>2852</v>
      </c>
      <c r="G1700" t="s">
        <v>31</v>
      </c>
      <c r="H1700" t="s">
        <v>2322</v>
      </c>
      <c r="I1700" t="s">
        <v>2323</v>
      </c>
      <c r="J1700" t="s">
        <v>7017</v>
      </c>
      <c r="K1700" t="s">
        <v>2322</v>
      </c>
      <c r="L1700" t="s">
        <v>36</v>
      </c>
      <c r="M1700" t="s">
        <v>2322</v>
      </c>
      <c r="N1700" t="s">
        <v>4036</v>
      </c>
      <c r="O1700" t="s">
        <v>4037</v>
      </c>
      <c r="P1700" t="s">
        <v>7018</v>
      </c>
      <c r="Q1700" t="s">
        <v>7019</v>
      </c>
      <c r="R1700">
        <v>6</v>
      </c>
      <c r="S1700">
        <v>1539</v>
      </c>
      <c r="T1700">
        <v>0</v>
      </c>
      <c r="U1700">
        <v>646.38</v>
      </c>
      <c r="V1700" t="s">
        <v>42</v>
      </c>
      <c r="W1700">
        <v>93.09</v>
      </c>
      <c r="X1700" t="s">
        <v>43</v>
      </c>
      <c r="Y1700" t="s">
        <v>8756</v>
      </c>
      <c r="Z1700">
        <v>2014</v>
      </c>
      <c r="AA1700">
        <v>8</v>
      </c>
      <c r="AB1700">
        <v>50299</v>
      </c>
    </row>
    <row r="1701" spans="1:28" x14ac:dyDescent="0.2">
      <c r="A1701" t="s">
        <v>7020</v>
      </c>
      <c r="B1701" s="1">
        <v>41753</v>
      </c>
      <c r="C1701" s="1">
        <v>41756</v>
      </c>
      <c r="D1701" t="s">
        <v>45</v>
      </c>
      <c r="E1701" t="s">
        <v>6075</v>
      </c>
      <c r="F1701" t="s">
        <v>527</v>
      </c>
      <c r="G1701" t="s">
        <v>31</v>
      </c>
      <c r="H1701" t="s">
        <v>1940</v>
      </c>
      <c r="I1701" t="s">
        <v>4351</v>
      </c>
      <c r="J1701" t="s">
        <v>7021</v>
      </c>
      <c r="K1701" t="s">
        <v>1879</v>
      </c>
      <c r="L1701" t="s">
        <v>1879</v>
      </c>
      <c r="M1701" t="s">
        <v>1757</v>
      </c>
      <c r="N1701" t="s">
        <v>4036</v>
      </c>
      <c r="O1701" t="s">
        <v>4037</v>
      </c>
      <c r="P1701" t="s">
        <v>7022</v>
      </c>
      <c r="Q1701" t="s">
        <v>6352</v>
      </c>
      <c r="R1701">
        <v>9</v>
      </c>
      <c r="S1701">
        <v>2305</v>
      </c>
      <c r="T1701">
        <v>0</v>
      </c>
      <c r="U1701">
        <v>922.05</v>
      </c>
      <c r="V1701" t="s">
        <v>42</v>
      </c>
      <c r="W1701">
        <v>270.26</v>
      </c>
      <c r="X1701" t="s">
        <v>43</v>
      </c>
      <c r="Y1701" t="s">
        <v>8743</v>
      </c>
      <c r="Z1701">
        <v>2014</v>
      </c>
      <c r="AA1701">
        <v>17</v>
      </c>
      <c r="AB1701">
        <v>13714</v>
      </c>
    </row>
    <row r="1702" spans="1:28" x14ac:dyDescent="0.2">
      <c r="A1702" t="s">
        <v>7023</v>
      </c>
      <c r="B1702" s="1">
        <v>41060</v>
      </c>
      <c r="C1702" s="1">
        <v>41064</v>
      </c>
      <c r="D1702" t="s">
        <v>45</v>
      </c>
      <c r="E1702" t="s">
        <v>902</v>
      </c>
      <c r="F1702" t="s">
        <v>903</v>
      </c>
      <c r="G1702" t="s">
        <v>31</v>
      </c>
      <c r="H1702" t="s">
        <v>32</v>
      </c>
      <c r="I1702" t="s">
        <v>1370</v>
      </c>
      <c r="J1702" t="s">
        <v>7024</v>
      </c>
      <c r="K1702" t="s">
        <v>35</v>
      </c>
      <c r="L1702" t="s">
        <v>36</v>
      </c>
      <c r="M1702" t="s">
        <v>37</v>
      </c>
      <c r="N1702" t="s">
        <v>5297</v>
      </c>
      <c r="O1702" t="s">
        <v>5423</v>
      </c>
      <c r="P1702" t="s">
        <v>7025</v>
      </c>
      <c r="Q1702" t="s">
        <v>7026</v>
      </c>
      <c r="R1702">
        <v>7</v>
      </c>
      <c r="S1702">
        <v>1407</v>
      </c>
      <c r="T1702">
        <v>0</v>
      </c>
      <c r="U1702">
        <v>140.68600000000001</v>
      </c>
      <c r="V1702" t="s">
        <v>42</v>
      </c>
      <c r="W1702">
        <v>138.91</v>
      </c>
      <c r="X1702" t="s">
        <v>50</v>
      </c>
      <c r="Y1702" t="s">
        <v>8762</v>
      </c>
      <c r="Z1702">
        <v>2012</v>
      </c>
      <c r="AA1702">
        <v>22</v>
      </c>
      <c r="AB1702">
        <v>33855</v>
      </c>
    </row>
    <row r="1703" spans="1:28" x14ac:dyDescent="0.2">
      <c r="A1703" t="s">
        <v>7027</v>
      </c>
      <c r="B1703" s="1">
        <v>41400</v>
      </c>
      <c r="C1703" s="1">
        <v>41401</v>
      </c>
      <c r="D1703" t="s">
        <v>59</v>
      </c>
      <c r="E1703" t="s">
        <v>7028</v>
      </c>
      <c r="F1703" t="s">
        <v>7029</v>
      </c>
      <c r="G1703" t="s">
        <v>246</v>
      </c>
      <c r="H1703" t="s">
        <v>32</v>
      </c>
      <c r="I1703" t="s">
        <v>1384</v>
      </c>
      <c r="J1703" t="s">
        <v>1634</v>
      </c>
      <c r="K1703" t="s">
        <v>35</v>
      </c>
      <c r="L1703" t="s">
        <v>36</v>
      </c>
      <c r="M1703" t="s">
        <v>37</v>
      </c>
      <c r="N1703" t="s">
        <v>5297</v>
      </c>
      <c r="O1703" t="s">
        <v>5298</v>
      </c>
      <c r="P1703" t="s">
        <v>7030</v>
      </c>
      <c r="Q1703" t="s">
        <v>7031</v>
      </c>
      <c r="R1703">
        <v>6</v>
      </c>
      <c r="S1703">
        <v>1686</v>
      </c>
      <c r="T1703">
        <v>0</v>
      </c>
      <c r="U1703">
        <v>320.31720000000001</v>
      </c>
      <c r="V1703" t="s">
        <v>42</v>
      </c>
      <c r="W1703">
        <v>548.08000000000004</v>
      </c>
      <c r="X1703" t="s">
        <v>146</v>
      </c>
      <c r="Y1703" t="s">
        <v>8737</v>
      </c>
      <c r="Z1703">
        <v>2013</v>
      </c>
      <c r="AA1703">
        <v>19</v>
      </c>
      <c r="AB1703">
        <v>38411</v>
      </c>
    </row>
    <row r="1704" spans="1:28" x14ac:dyDescent="0.2">
      <c r="A1704" t="s">
        <v>1394</v>
      </c>
      <c r="B1704" s="1">
        <v>41662</v>
      </c>
      <c r="C1704" s="1">
        <v>41667</v>
      </c>
      <c r="D1704" t="s">
        <v>45</v>
      </c>
      <c r="E1704" t="s">
        <v>852</v>
      </c>
      <c r="F1704" t="s">
        <v>853</v>
      </c>
      <c r="G1704" t="s">
        <v>262</v>
      </c>
      <c r="H1704" t="s">
        <v>32</v>
      </c>
      <c r="I1704" t="s">
        <v>1395</v>
      </c>
      <c r="J1704" t="s">
        <v>1396</v>
      </c>
      <c r="K1704" t="s">
        <v>35</v>
      </c>
      <c r="L1704" t="s">
        <v>36</v>
      </c>
      <c r="M1704" t="s">
        <v>37</v>
      </c>
      <c r="N1704" t="s">
        <v>4036</v>
      </c>
      <c r="O1704" t="s">
        <v>4695</v>
      </c>
      <c r="P1704" t="s">
        <v>7032</v>
      </c>
      <c r="Q1704" t="s">
        <v>7033</v>
      </c>
      <c r="R1704">
        <v>5</v>
      </c>
      <c r="S1704">
        <v>3000</v>
      </c>
      <c r="T1704">
        <v>0</v>
      </c>
      <c r="U1704">
        <v>1379.9770000000001</v>
      </c>
      <c r="V1704" t="s">
        <v>42</v>
      </c>
      <c r="W1704">
        <v>121.36</v>
      </c>
      <c r="X1704" t="s">
        <v>50</v>
      </c>
      <c r="Y1704" t="s">
        <v>8742</v>
      </c>
      <c r="Z1704">
        <v>2014</v>
      </c>
      <c r="AA1704">
        <v>4</v>
      </c>
      <c r="AB1704">
        <v>31812</v>
      </c>
    </row>
    <row r="1705" spans="1:28" x14ac:dyDescent="0.2">
      <c r="A1705" t="s">
        <v>7034</v>
      </c>
      <c r="B1705" s="1">
        <v>41984</v>
      </c>
      <c r="C1705" s="1">
        <v>41988</v>
      </c>
      <c r="D1705" t="s">
        <v>28</v>
      </c>
      <c r="E1705" t="s">
        <v>333</v>
      </c>
      <c r="F1705" t="s">
        <v>334</v>
      </c>
      <c r="G1705" t="s">
        <v>31</v>
      </c>
      <c r="H1705" t="s">
        <v>32</v>
      </c>
      <c r="I1705" t="s">
        <v>1384</v>
      </c>
      <c r="J1705" t="s">
        <v>1391</v>
      </c>
      <c r="K1705" t="s">
        <v>35</v>
      </c>
      <c r="L1705" t="s">
        <v>36</v>
      </c>
      <c r="M1705" t="s">
        <v>37</v>
      </c>
      <c r="N1705" t="s">
        <v>5297</v>
      </c>
      <c r="O1705" t="s">
        <v>5298</v>
      </c>
      <c r="P1705" t="s">
        <v>7035</v>
      </c>
      <c r="Q1705" t="s">
        <v>7036</v>
      </c>
      <c r="R1705">
        <v>4</v>
      </c>
      <c r="S1705">
        <v>1670</v>
      </c>
      <c r="T1705">
        <v>0</v>
      </c>
      <c r="U1705">
        <v>116.872</v>
      </c>
      <c r="V1705" t="s">
        <v>42</v>
      </c>
      <c r="W1705">
        <v>135.86000000000001</v>
      </c>
      <c r="X1705" t="s">
        <v>43</v>
      </c>
      <c r="Y1705" t="s">
        <v>8750</v>
      </c>
      <c r="Z1705">
        <v>2014</v>
      </c>
      <c r="AA1705">
        <v>50</v>
      </c>
      <c r="AB1705">
        <v>32813</v>
      </c>
    </row>
    <row r="1706" spans="1:28" x14ac:dyDescent="0.2">
      <c r="A1706" t="s">
        <v>7037</v>
      </c>
      <c r="B1706" s="1">
        <v>40847</v>
      </c>
      <c r="C1706" s="1">
        <v>40849</v>
      </c>
      <c r="D1706" t="s">
        <v>45</v>
      </c>
      <c r="E1706" t="s">
        <v>7038</v>
      </c>
      <c r="F1706" t="s">
        <v>3116</v>
      </c>
      <c r="G1706" t="s">
        <v>31</v>
      </c>
      <c r="H1706" t="s">
        <v>32</v>
      </c>
      <c r="I1706" t="s">
        <v>1482</v>
      </c>
      <c r="J1706" t="s">
        <v>1528</v>
      </c>
      <c r="K1706" t="s">
        <v>35</v>
      </c>
      <c r="L1706" t="s">
        <v>36</v>
      </c>
      <c r="M1706" t="s">
        <v>1081</v>
      </c>
      <c r="N1706" t="s">
        <v>5297</v>
      </c>
      <c r="O1706" t="s">
        <v>5816</v>
      </c>
      <c r="P1706" t="s">
        <v>7039</v>
      </c>
      <c r="Q1706" t="s">
        <v>7040</v>
      </c>
      <c r="R1706">
        <v>5</v>
      </c>
      <c r="S1706">
        <v>1605</v>
      </c>
      <c r="T1706">
        <v>0</v>
      </c>
      <c r="U1706">
        <v>481.47</v>
      </c>
      <c r="V1706" t="s">
        <v>42</v>
      </c>
      <c r="W1706">
        <v>289.82</v>
      </c>
      <c r="X1706" t="s">
        <v>43</v>
      </c>
      <c r="Y1706" t="s">
        <v>8726</v>
      </c>
      <c r="Z1706">
        <v>2011</v>
      </c>
      <c r="AA1706">
        <v>45</v>
      </c>
      <c r="AB1706">
        <v>35505</v>
      </c>
    </row>
    <row r="1707" spans="1:28" x14ac:dyDescent="0.2">
      <c r="A1707" t="s">
        <v>7041</v>
      </c>
      <c r="B1707" s="1">
        <v>40861</v>
      </c>
      <c r="C1707" s="1">
        <v>40863</v>
      </c>
      <c r="D1707" t="s">
        <v>59</v>
      </c>
      <c r="E1707" t="s">
        <v>7042</v>
      </c>
      <c r="F1707" t="s">
        <v>3510</v>
      </c>
      <c r="G1707" t="s">
        <v>31</v>
      </c>
      <c r="H1707" t="s">
        <v>32</v>
      </c>
      <c r="I1707" t="s">
        <v>1438</v>
      </c>
      <c r="J1707" t="s">
        <v>993</v>
      </c>
      <c r="K1707" t="s">
        <v>35</v>
      </c>
      <c r="L1707" t="s">
        <v>36</v>
      </c>
      <c r="M1707" t="s">
        <v>1081</v>
      </c>
      <c r="N1707" t="s">
        <v>4036</v>
      </c>
      <c r="O1707" t="s">
        <v>4235</v>
      </c>
      <c r="P1707" t="s">
        <v>7043</v>
      </c>
      <c r="Q1707" t="s">
        <v>7044</v>
      </c>
      <c r="R1707">
        <v>7</v>
      </c>
      <c r="S1707">
        <v>833</v>
      </c>
      <c r="T1707">
        <v>0</v>
      </c>
      <c r="U1707">
        <v>233.22040000000001</v>
      </c>
      <c r="V1707" t="s">
        <v>42</v>
      </c>
      <c r="W1707">
        <v>155.22999999999999</v>
      </c>
      <c r="X1707" t="s">
        <v>43</v>
      </c>
      <c r="Y1707" t="s">
        <v>8727</v>
      </c>
      <c r="Z1707">
        <v>2011</v>
      </c>
      <c r="AA1707">
        <v>47</v>
      </c>
      <c r="AB1707">
        <v>33506</v>
      </c>
    </row>
    <row r="1708" spans="1:28" x14ac:dyDescent="0.2">
      <c r="A1708" t="s">
        <v>7045</v>
      </c>
      <c r="B1708" s="1">
        <v>40908</v>
      </c>
      <c r="C1708" s="1">
        <v>40915</v>
      </c>
      <c r="D1708" t="s">
        <v>148</v>
      </c>
      <c r="E1708" t="s">
        <v>1726</v>
      </c>
      <c r="F1708" t="s">
        <v>1727</v>
      </c>
      <c r="G1708" t="s">
        <v>262</v>
      </c>
      <c r="H1708" t="s">
        <v>32</v>
      </c>
      <c r="I1708" t="s">
        <v>1482</v>
      </c>
      <c r="J1708" t="s">
        <v>1483</v>
      </c>
      <c r="K1708" t="s">
        <v>35</v>
      </c>
      <c r="L1708" t="s">
        <v>36</v>
      </c>
      <c r="M1708" t="s">
        <v>1081</v>
      </c>
      <c r="N1708" t="s">
        <v>4036</v>
      </c>
      <c r="O1708" t="s">
        <v>4037</v>
      </c>
      <c r="P1708" t="s">
        <v>7046</v>
      </c>
      <c r="Q1708" t="s">
        <v>7047</v>
      </c>
      <c r="R1708">
        <v>4</v>
      </c>
      <c r="S1708">
        <v>1688</v>
      </c>
      <c r="T1708">
        <v>0</v>
      </c>
      <c r="U1708">
        <v>742.63199999999995</v>
      </c>
      <c r="V1708" t="s">
        <v>42</v>
      </c>
      <c r="W1708">
        <v>234.73</v>
      </c>
      <c r="X1708" t="s">
        <v>50</v>
      </c>
      <c r="Y1708" t="s">
        <v>8728</v>
      </c>
      <c r="Z1708">
        <v>2011</v>
      </c>
      <c r="AA1708">
        <v>53</v>
      </c>
      <c r="AB1708">
        <v>38976</v>
      </c>
    </row>
    <row r="1709" spans="1:28" x14ac:dyDescent="0.2">
      <c r="A1709" t="s">
        <v>1460</v>
      </c>
      <c r="B1709" s="1">
        <v>41170</v>
      </c>
      <c r="C1709" s="1">
        <v>41175</v>
      </c>
      <c r="D1709" t="s">
        <v>28</v>
      </c>
      <c r="E1709" t="s">
        <v>1461</v>
      </c>
      <c r="F1709" t="s">
        <v>1462</v>
      </c>
      <c r="G1709" t="s">
        <v>246</v>
      </c>
      <c r="H1709" t="s">
        <v>32</v>
      </c>
      <c r="I1709" t="s">
        <v>1412</v>
      </c>
      <c r="J1709" t="s">
        <v>1463</v>
      </c>
      <c r="K1709" t="s">
        <v>35</v>
      </c>
      <c r="L1709" t="s">
        <v>36</v>
      </c>
      <c r="M1709" t="s">
        <v>1081</v>
      </c>
      <c r="N1709" t="s">
        <v>4036</v>
      </c>
      <c r="O1709" t="s">
        <v>4235</v>
      </c>
      <c r="P1709" t="s">
        <v>7048</v>
      </c>
      <c r="Q1709" t="s">
        <v>7049</v>
      </c>
      <c r="R1709">
        <v>7</v>
      </c>
      <c r="S1709">
        <v>1260</v>
      </c>
      <c r="T1709">
        <v>0</v>
      </c>
      <c r="U1709">
        <v>327.58179999999999</v>
      </c>
      <c r="V1709" t="s">
        <v>42</v>
      </c>
      <c r="W1709">
        <v>89.06</v>
      </c>
      <c r="X1709" t="s">
        <v>50</v>
      </c>
      <c r="Y1709" t="s">
        <v>8763</v>
      </c>
      <c r="Z1709">
        <v>2012</v>
      </c>
      <c r="AA1709">
        <v>38</v>
      </c>
      <c r="AB1709">
        <v>35029</v>
      </c>
    </row>
    <row r="1710" spans="1:28" x14ac:dyDescent="0.2">
      <c r="A1710" t="s">
        <v>7050</v>
      </c>
      <c r="B1710" s="1">
        <v>41221</v>
      </c>
      <c r="C1710" s="1">
        <v>41225</v>
      </c>
      <c r="D1710" t="s">
        <v>45</v>
      </c>
      <c r="E1710" t="s">
        <v>7051</v>
      </c>
      <c r="F1710" t="s">
        <v>2513</v>
      </c>
      <c r="G1710" t="s">
        <v>246</v>
      </c>
      <c r="H1710" t="s">
        <v>32</v>
      </c>
      <c r="I1710" t="s">
        <v>1470</v>
      </c>
      <c r="J1710" t="s">
        <v>1471</v>
      </c>
      <c r="K1710" t="s">
        <v>35</v>
      </c>
      <c r="L1710" t="s">
        <v>36</v>
      </c>
      <c r="M1710" t="s">
        <v>1081</v>
      </c>
      <c r="N1710" t="s">
        <v>5297</v>
      </c>
      <c r="O1710" t="s">
        <v>5423</v>
      </c>
      <c r="P1710" t="s">
        <v>5436</v>
      </c>
      <c r="Q1710" t="s">
        <v>7052</v>
      </c>
      <c r="R1710">
        <v>5</v>
      </c>
      <c r="S1710">
        <v>4405</v>
      </c>
      <c r="T1710">
        <v>0</v>
      </c>
      <c r="U1710">
        <v>1013.127</v>
      </c>
      <c r="V1710" t="s">
        <v>42</v>
      </c>
      <c r="W1710">
        <v>184.44</v>
      </c>
      <c r="X1710" t="s">
        <v>50</v>
      </c>
      <c r="Y1710" t="s">
        <v>8733</v>
      </c>
      <c r="Z1710">
        <v>2012</v>
      </c>
      <c r="AA1710">
        <v>45</v>
      </c>
      <c r="AB1710">
        <v>41038</v>
      </c>
    </row>
    <row r="1711" spans="1:28" x14ac:dyDescent="0.2">
      <c r="A1711" t="s">
        <v>7053</v>
      </c>
      <c r="B1711" s="1">
        <v>41262</v>
      </c>
      <c r="C1711" s="1">
        <v>41267</v>
      </c>
      <c r="D1711" t="s">
        <v>28</v>
      </c>
      <c r="E1711" t="s">
        <v>7054</v>
      </c>
      <c r="F1711" t="s">
        <v>6759</v>
      </c>
      <c r="G1711" t="s">
        <v>262</v>
      </c>
      <c r="H1711" t="s">
        <v>32</v>
      </c>
      <c r="I1711" t="s">
        <v>7055</v>
      </c>
      <c r="J1711" t="s">
        <v>7056</v>
      </c>
      <c r="K1711" t="s">
        <v>35</v>
      </c>
      <c r="L1711" t="s">
        <v>36</v>
      </c>
      <c r="M1711" t="s">
        <v>1081</v>
      </c>
      <c r="N1711" t="s">
        <v>4036</v>
      </c>
      <c r="O1711" t="s">
        <v>4037</v>
      </c>
      <c r="P1711" t="s">
        <v>7057</v>
      </c>
      <c r="Q1711" t="s">
        <v>7058</v>
      </c>
      <c r="R1711">
        <v>9</v>
      </c>
      <c r="S1711">
        <v>2250</v>
      </c>
      <c r="T1711">
        <v>0</v>
      </c>
      <c r="U1711">
        <v>517.47929999999997</v>
      </c>
      <c r="V1711" t="s">
        <v>42</v>
      </c>
      <c r="W1711">
        <v>248.96</v>
      </c>
      <c r="X1711" t="s">
        <v>43</v>
      </c>
      <c r="Y1711" t="s">
        <v>8734</v>
      </c>
      <c r="Z1711">
        <v>2012</v>
      </c>
      <c r="AA1711">
        <v>51</v>
      </c>
      <c r="AB1711">
        <v>38784</v>
      </c>
    </row>
    <row r="1712" spans="1:28" x14ac:dyDescent="0.2">
      <c r="A1712" t="s">
        <v>7059</v>
      </c>
      <c r="B1712" s="1">
        <v>41381</v>
      </c>
      <c r="C1712" s="1">
        <v>41385</v>
      </c>
      <c r="D1712" t="s">
        <v>45</v>
      </c>
      <c r="E1712" t="s">
        <v>7060</v>
      </c>
      <c r="F1712" t="s">
        <v>2736</v>
      </c>
      <c r="G1712" t="s">
        <v>246</v>
      </c>
      <c r="H1712" t="s">
        <v>32</v>
      </c>
      <c r="I1712" t="s">
        <v>1557</v>
      </c>
      <c r="J1712" t="s">
        <v>1558</v>
      </c>
      <c r="K1712" t="s">
        <v>35</v>
      </c>
      <c r="L1712" t="s">
        <v>36</v>
      </c>
      <c r="M1712" t="s">
        <v>1081</v>
      </c>
      <c r="N1712" t="s">
        <v>4036</v>
      </c>
      <c r="O1712" t="s">
        <v>5091</v>
      </c>
      <c r="P1712" t="s">
        <v>7061</v>
      </c>
      <c r="Q1712" t="s">
        <v>7062</v>
      </c>
      <c r="R1712">
        <v>7</v>
      </c>
      <c r="S1712">
        <v>9100</v>
      </c>
      <c r="T1712">
        <v>0</v>
      </c>
      <c r="U1712">
        <v>2365.9818</v>
      </c>
      <c r="V1712" t="s">
        <v>42</v>
      </c>
      <c r="W1712">
        <v>516.91</v>
      </c>
      <c r="X1712" t="s">
        <v>50</v>
      </c>
      <c r="Y1712" t="s">
        <v>8736</v>
      </c>
      <c r="Z1712">
        <v>2013</v>
      </c>
      <c r="AA1712">
        <v>16</v>
      </c>
      <c r="AB1712">
        <v>35574</v>
      </c>
    </row>
    <row r="1713" spans="1:28" x14ac:dyDescent="0.2">
      <c r="A1713" t="s">
        <v>7063</v>
      </c>
      <c r="B1713" s="1">
        <v>41552</v>
      </c>
      <c r="C1713" s="1">
        <v>41556</v>
      </c>
      <c r="D1713" t="s">
        <v>45</v>
      </c>
      <c r="E1713" t="s">
        <v>1544</v>
      </c>
      <c r="F1713" t="s">
        <v>1545</v>
      </c>
      <c r="G1713" t="s">
        <v>262</v>
      </c>
      <c r="H1713" t="s">
        <v>32</v>
      </c>
      <c r="I1713" t="s">
        <v>1482</v>
      </c>
      <c r="J1713" t="s">
        <v>1483</v>
      </c>
      <c r="K1713" t="s">
        <v>35</v>
      </c>
      <c r="L1713" t="s">
        <v>36</v>
      </c>
      <c r="M1713" t="s">
        <v>1081</v>
      </c>
      <c r="N1713" t="s">
        <v>4036</v>
      </c>
      <c r="O1713" t="s">
        <v>4695</v>
      </c>
      <c r="P1713" t="s">
        <v>7064</v>
      </c>
      <c r="Q1713" t="s">
        <v>7065</v>
      </c>
      <c r="R1713">
        <v>9</v>
      </c>
      <c r="S1713">
        <v>5400</v>
      </c>
      <c r="T1713">
        <v>0</v>
      </c>
      <c r="U1713">
        <v>2591.9567999999999</v>
      </c>
      <c r="V1713" t="s">
        <v>42</v>
      </c>
      <c r="W1713">
        <v>254.03</v>
      </c>
      <c r="X1713" t="s">
        <v>50</v>
      </c>
      <c r="Y1713" t="s">
        <v>8740</v>
      </c>
      <c r="Z1713">
        <v>2013</v>
      </c>
      <c r="AA1713">
        <v>40</v>
      </c>
      <c r="AB1713">
        <v>38963</v>
      </c>
    </row>
    <row r="1714" spans="1:28" x14ac:dyDescent="0.2">
      <c r="A1714" t="s">
        <v>7066</v>
      </c>
      <c r="B1714" s="1">
        <v>41569</v>
      </c>
      <c r="C1714" s="1">
        <v>41569</v>
      </c>
      <c r="D1714" t="s">
        <v>28</v>
      </c>
      <c r="E1714" t="s">
        <v>7067</v>
      </c>
      <c r="F1714" t="s">
        <v>2802</v>
      </c>
      <c r="G1714" t="s">
        <v>246</v>
      </c>
      <c r="H1714" t="s">
        <v>32</v>
      </c>
      <c r="I1714" t="s">
        <v>1438</v>
      </c>
      <c r="J1714" t="s">
        <v>4231</v>
      </c>
      <c r="K1714" t="s">
        <v>35</v>
      </c>
      <c r="L1714" t="s">
        <v>36</v>
      </c>
      <c r="M1714" t="s">
        <v>1081</v>
      </c>
      <c r="N1714" t="s">
        <v>5297</v>
      </c>
      <c r="O1714" t="s">
        <v>5423</v>
      </c>
      <c r="P1714" t="s">
        <v>7068</v>
      </c>
      <c r="Q1714" t="s">
        <v>7069</v>
      </c>
      <c r="R1714">
        <v>4</v>
      </c>
      <c r="S1714">
        <v>1044</v>
      </c>
      <c r="T1714">
        <v>0</v>
      </c>
      <c r="U1714">
        <v>271.41919999999999</v>
      </c>
      <c r="V1714" t="s">
        <v>42</v>
      </c>
      <c r="W1714">
        <v>152.15</v>
      </c>
      <c r="X1714" t="s">
        <v>64</v>
      </c>
      <c r="Y1714" t="s">
        <v>8740</v>
      </c>
      <c r="Z1714">
        <v>2013</v>
      </c>
      <c r="AA1714">
        <v>43</v>
      </c>
      <c r="AB1714">
        <v>31666</v>
      </c>
    </row>
    <row r="1715" spans="1:28" x14ac:dyDescent="0.2">
      <c r="A1715" t="s">
        <v>7070</v>
      </c>
      <c r="B1715" s="1">
        <v>41610</v>
      </c>
      <c r="C1715" s="1">
        <v>41614</v>
      </c>
      <c r="D1715" t="s">
        <v>28</v>
      </c>
      <c r="E1715" t="s">
        <v>688</v>
      </c>
      <c r="F1715" t="s">
        <v>689</v>
      </c>
      <c r="G1715" t="s">
        <v>31</v>
      </c>
      <c r="H1715" t="s">
        <v>32</v>
      </c>
      <c r="I1715" t="s">
        <v>1438</v>
      </c>
      <c r="J1715" t="s">
        <v>993</v>
      </c>
      <c r="K1715" t="s">
        <v>35</v>
      </c>
      <c r="L1715" t="s">
        <v>36</v>
      </c>
      <c r="M1715" t="s">
        <v>1081</v>
      </c>
      <c r="N1715" t="s">
        <v>5297</v>
      </c>
      <c r="O1715" t="s">
        <v>5816</v>
      </c>
      <c r="P1715" t="s">
        <v>7071</v>
      </c>
      <c r="Q1715" t="s">
        <v>7072</v>
      </c>
      <c r="R1715">
        <v>4</v>
      </c>
      <c r="S1715">
        <v>752</v>
      </c>
      <c r="T1715">
        <v>0</v>
      </c>
      <c r="U1715">
        <v>150.38399999999999</v>
      </c>
      <c r="V1715" t="s">
        <v>42</v>
      </c>
      <c r="W1715">
        <v>153.47</v>
      </c>
      <c r="X1715" t="s">
        <v>43</v>
      </c>
      <c r="Y1715" t="s">
        <v>8764</v>
      </c>
      <c r="Z1715">
        <v>2013</v>
      </c>
      <c r="AA1715">
        <v>49</v>
      </c>
      <c r="AB1715">
        <v>35546</v>
      </c>
    </row>
    <row r="1716" spans="1:28" x14ac:dyDescent="0.2">
      <c r="A1716" t="s">
        <v>7073</v>
      </c>
      <c r="B1716" s="1">
        <v>41632</v>
      </c>
      <c r="C1716" s="1">
        <v>41637</v>
      </c>
      <c r="D1716" t="s">
        <v>45</v>
      </c>
      <c r="E1716" t="s">
        <v>7074</v>
      </c>
      <c r="F1716" t="s">
        <v>4357</v>
      </c>
      <c r="G1716" t="s">
        <v>246</v>
      </c>
      <c r="H1716" t="s">
        <v>32</v>
      </c>
      <c r="I1716" t="s">
        <v>1482</v>
      </c>
      <c r="J1716" t="s">
        <v>7075</v>
      </c>
      <c r="K1716" t="s">
        <v>35</v>
      </c>
      <c r="L1716" t="s">
        <v>36</v>
      </c>
      <c r="M1716" t="s">
        <v>1081</v>
      </c>
      <c r="N1716" t="s">
        <v>4036</v>
      </c>
      <c r="O1716" t="s">
        <v>4695</v>
      </c>
      <c r="P1716" t="s">
        <v>7076</v>
      </c>
      <c r="Q1716" t="s">
        <v>7077</v>
      </c>
      <c r="R1716">
        <v>4</v>
      </c>
      <c r="S1716">
        <v>2000</v>
      </c>
      <c r="T1716">
        <v>0</v>
      </c>
      <c r="U1716">
        <v>899.98199999999997</v>
      </c>
      <c r="V1716" t="s">
        <v>42</v>
      </c>
      <c r="W1716">
        <v>223.21</v>
      </c>
      <c r="X1716" t="s">
        <v>43</v>
      </c>
      <c r="Y1716" t="s">
        <v>8764</v>
      </c>
      <c r="Z1716">
        <v>2013</v>
      </c>
      <c r="AA1716">
        <v>52</v>
      </c>
      <c r="AB1716">
        <v>37824</v>
      </c>
    </row>
    <row r="1717" spans="1:28" x14ac:dyDescent="0.2">
      <c r="A1717" t="s">
        <v>7078</v>
      </c>
      <c r="B1717" s="1">
        <v>41864</v>
      </c>
      <c r="C1717" s="1">
        <v>41864</v>
      </c>
      <c r="D1717" t="s">
        <v>28</v>
      </c>
      <c r="E1717" t="s">
        <v>1066</v>
      </c>
      <c r="F1717" t="s">
        <v>1067</v>
      </c>
      <c r="G1717" t="s">
        <v>246</v>
      </c>
      <c r="H1717" t="s">
        <v>32</v>
      </c>
      <c r="I1717" t="s">
        <v>1412</v>
      </c>
      <c r="J1717" t="s">
        <v>1433</v>
      </c>
      <c r="K1717" t="s">
        <v>35</v>
      </c>
      <c r="L1717" t="s">
        <v>36</v>
      </c>
      <c r="M1717" t="s">
        <v>1081</v>
      </c>
      <c r="N1717" t="s">
        <v>5297</v>
      </c>
      <c r="O1717" t="s">
        <v>5816</v>
      </c>
      <c r="P1717" t="s">
        <v>7079</v>
      </c>
      <c r="Q1717" t="s">
        <v>7080</v>
      </c>
      <c r="R1717">
        <v>5</v>
      </c>
      <c r="S1717">
        <v>1780</v>
      </c>
      <c r="T1717">
        <v>0</v>
      </c>
      <c r="U1717">
        <v>373.779</v>
      </c>
      <c r="V1717" t="s">
        <v>42</v>
      </c>
      <c r="W1717">
        <v>20.170000000000002</v>
      </c>
      <c r="X1717" t="s">
        <v>64</v>
      </c>
      <c r="Y1717" t="s">
        <v>8747</v>
      </c>
      <c r="Z1717">
        <v>2014</v>
      </c>
      <c r="AA1717">
        <v>33</v>
      </c>
      <c r="AB1717">
        <v>39062</v>
      </c>
    </row>
    <row r="1718" spans="1:28" x14ac:dyDescent="0.2">
      <c r="A1718" t="s">
        <v>7081</v>
      </c>
      <c r="B1718" s="1">
        <v>41898</v>
      </c>
      <c r="C1718" s="1">
        <v>41900</v>
      </c>
      <c r="D1718" t="s">
        <v>28</v>
      </c>
      <c r="E1718" t="s">
        <v>7082</v>
      </c>
      <c r="F1718" t="s">
        <v>7083</v>
      </c>
      <c r="G1718" t="s">
        <v>31</v>
      </c>
      <c r="H1718" t="s">
        <v>32</v>
      </c>
      <c r="I1718" t="s">
        <v>1535</v>
      </c>
      <c r="J1718" t="s">
        <v>7084</v>
      </c>
      <c r="K1718" t="s">
        <v>35</v>
      </c>
      <c r="L1718" t="s">
        <v>36</v>
      </c>
      <c r="M1718" t="s">
        <v>1081</v>
      </c>
      <c r="N1718" t="s">
        <v>5297</v>
      </c>
      <c r="O1718" t="s">
        <v>5423</v>
      </c>
      <c r="P1718" t="s">
        <v>7068</v>
      </c>
      <c r="Q1718" t="s">
        <v>7069</v>
      </c>
      <c r="R1718">
        <v>3</v>
      </c>
      <c r="S1718">
        <v>783</v>
      </c>
      <c r="T1718">
        <v>0</v>
      </c>
      <c r="U1718">
        <v>203.56440000000001</v>
      </c>
      <c r="V1718" t="s">
        <v>42</v>
      </c>
      <c r="W1718">
        <v>123.26</v>
      </c>
      <c r="X1718" t="s">
        <v>43</v>
      </c>
      <c r="Y1718" t="s">
        <v>8748</v>
      </c>
      <c r="Z1718">
        <v>2014</v>
      </c>
      <c r="AA1718">
        <v>38</v>
      </c>
      <c r="AB1718">
        <v>32836</v>
      </c>
    </row>
    <row r="1719" spans="1:28" x14ac:dyDescent="0.2">
      <c r="A1719" t="s">
        <v>7085</v>
      </c>
      <c r="B1719" s="1">
        <v>41925</v>
      </c>
      <c r="C1719" s="1">
        <v>41929</v>
      </c>
      <c r="D1719" t="s">
        <v>28</v>
      </c>
      <c r="E1719" t="s">
        <v>7086</v>
      </c>
      <c r="F1719" t="s">
        <v>3345</v>
      </c>
      <c r="G1719" t="s">
        <v>31</v>
      </c>
      <c r="H1719" t="s">
        <v>32</v>
      </c>
      <c r="I1719" t="s">
        <v>1557</v>
      </c>
      <c r="J1719" t="s">
        <v>1558</v>
      </c>
      <c r="K1719" t="s">
        <v>35</v>
      </c>
      <c r="L1719" t="s">
        <v>36</v>
      </c>
      <c r="M1719" t="s">
        <v>1081</v>
      </c>
      <c r="N1719" t="s">
        <v>5297</v>
      </c>
      <c r="O1719" t="s">
        <v>5423</v>
      </c>
      <c r="P1719" t="s">
        <v>7087</v>
      </c>
      <c r="Q1719" t="s">
        <v>7088</v>
      </c>
      <c r="R1719">
        <v>5</v>
      </c>
      <c r="S1719">
        <v>2155</v>
      </c>
      <c r="T1719">
        <v>0</v>
      </c>
      <c r="U1719">
        <v>129.29400000000001</v>
      </c>
      <c r="V1719" t="s">
        <v>42</v>
      </c>
      <c r="W1719">
        <v>426.05</v>
      </c>
      <c r="X1719" t="s">
        <v>50</v>
      </c>
      <c r="Y1719" t="s">
        <v>8749</v>
      </c>
      <c r="Z1719">
        <v>2014</v>
      </c>
      <c r="AA1719">
        <v>42</v>
      </c>
      <c r="AB1719">
        <v>39721</v>
      </c>
    </row>
    <row r="1720" spans="1:28" x14ac:dyDescent="0.2">
      <c r="A1720" t="s">
        <v>7089</v>
      </c>
      <c r="B1720" s="1">
        <v>41961</v>
      </c>
      <c r="C1720" s="1">
        <v>41966</v>
      </c>
      <c r="D1720" t="s">
        <v>45</v>
      </c>
      <c r="E1720" t="s">
        <v>7090</v>
      </c>
      <c r="F1720" t="s">
        <v>4608</v>
      </c>
      <c r="G1720" t="s">
        <v>31</v>
      </c>
      <c r="H1720" t="s">
        <v>32</v>
      </c>
      <c r="I1720" t="s">
        <v>1426</v>
      </c>
      <c r="J1720" t="s">
        <v>1427</v>
      </c>
      <c r="K1720" t="s">
        <v>35</v>
      </c>
      <c r="L1720" t="s">
        <v>36</v>
      </c>
      <c r="M1720" t="s">
        <v>1081</v>
      </c>
      <c r="N1720" t="s">
        <v>4036</v>
      </c>
      <c r="O1720" t="s">
        <v>4695</v>
      </c>
      <c r="P1720" t="s">
        <v>7091</v>
      </c>
      <c r="Q1720" t="s">
        <v>7092</v>
      </c>
      <c r="R1720">
        <v>3</v>
      </c>
      <c r="S1720">
        <v>10500</v>
      </c>
      <c r="T1720">
        <v>0</v>
      </c>
      <c r="U1720">
        <v>5039.9856</v>
      </c>
      <c r="V1720" t="s">
        <v>42</v>
      </c>
      <c r="W1720">
        <v>363.19</v>
      </c>
      <c r="X1720" t="s">
        <v>50</v>
      </c>
      <c r="Y1720" t="s">
        <v>8768</v>
      </c>
      <c r="Z1720">
        <v>2014</v>
      </c>
      <c r="AA1720">
        <v>47</v>
      </c>
      <c r="AB1720">
        <v>35487</v>
      </c>
    </row>
    <row r="1721" spans="1:28" x14ac:dyDescent="0.2">
      <c r="A1721" t="s">
        <v>7093</v>
      </c>
      <c r="B1721" s="1">
        <v>41976</v>
      </c>
      <c r="C1721" s="1">
        <v>41978</v>
      </c>
      <c r="D1721" t="s">
        <v>59</v>
      </c>
      <c r="E1721" t="s">
        <v>118</v>
      </c>
      <c r="F1721" t="s">
        <v>119</v>
      </c>
      <c r="G1721" t="s">
        <v>31</v>
      </c>
      <c r="H1721" t="s">
        <v>32</v>
      </c>
      <c r="I1721" t="s">
        <v>1535</v>
      </c>
      <c r="J1721" t="s">
        <v>7094</v>
      </c>
      <c r="K1721" t="s">
        <v>35</v>
      </c>
      <c r="L1721" t="s">
        <v>36</v>
      </c>
      <c r="M1721" t="s">
        <v>1081</v>
      </c>
      <c r="N1721" t="s">
        <v>4036</v>
      </c>
      <c r="O1721" t="s">
        <v>4235</v>
      </c>
      <c r="P1721" t="s">
        <v>7095</v>
      </c>
      <c r="Q1721" t="s">
        <v>7096</v>
      </c>
      <c r="R1721">
        <v>5</v>
      </c>
      <c r="S1721">
        <v>980</v>
      </c>
      <c r="T1721">
        <v>0</v>
      </c>
      <c r="U1721">
        <v>284.18549999999999</v>
      </c>
      <c r="V1721" t="s">
        <v>42</v>
      </c>
      <c r="W1721">
        <v>240.88</v>
      </c>
      <c r="X1721" t="s">
        <v>146</v>
      </c>
      <c r="Y1721" t="s">
        <v>8750</v>
      </c>
      <c r="Z1721">
        <v>2014</v>
      </c>
      <c r="AA1721">
        <v>49</v>
      </c>
      <c r="AB1721">
        <v>41024</v>
      </c>
    </row>
    <row r="1722" spans="1:28" x14ac:dyDescent="0.2">
      <c r="A1722" t="s">
        <v>1774</v>
      </c>
      <c r="B1722" s="1">
        <v>40695</v>
      </c>
      <c r="C1722" s="1">
        <v>40700</v>
      </c>
      <c r="D1722" t="s">
        <v>45</v>
      </c>
      <c r="E1722" t="s">
        <v>1775</v>
      </c>
      <c r="F1722" t="s">
        <v>1776</v>
      </c>
      <c r="G1722" t="s">
        <v>262</v>
      </c>
      <c r="H1722" t="s">
        <v>32</v>
      </c>
      <c r="I1722" t="s">
        <v>1777</v>
      </c>
      <c r="J1722" t="s">
        <v>1778</v>
      </c>
      <c r="K1722" t="s">
        <v>35</v>
      </c>
      <c r="L1722" t="s">
        <v>36</v>
      </c>
      <c r="M1722" t="s">
        <v>1757</v>
      </c>
      <c r="N1722" t="s">
        <v>5297</v>
      </c>
      <c r="O1722" t="s">
        <v>5816</v>
      </c>
      <c r="P1722" t="s">
        <v>7097</v>
      </c>
      <c r="Q1722" t="s">
        <v>7098</v>
      </c>
      <c r="R1722">
        <v>7</v>
      </c>
      <c r="S1722">
        <v>2002</v>
      </c>
      <c r="T1722">
        <v>0</v>
      </c>
      <c r="U1722">
        <v>580.5394</v>
      </c>
      <c r="V1722" t="s">
        <v>42</v>
      </c>
      <c r="W1722">
        <v>81.39</v>
      </c>
      <c r="X1722" t="s">
        <v>43</v>
      </c>
      <c r="Y1722" t="s">
        <v>8757</v>
      </c>
      <c r="Z1722">
        <v>2011</v>
      </c>
      <c r="AA1722">
        <v>23</v>
      </c>
      <c r="AB1722">
        <v>31541</v>
      </c>
    </row>
    <row r="1723" spans="1:28" x14ac:dyDescent="0.2">
      <c r="A1723" t="s">
        <v>7099</v>
      </c>
      <c r="B1723" s="1">
        <v>40878</v>
      </c>
      <c r="C1723" s="1">
        <v>40880</v>
      </c>
      <c r="D1723" t="s">
        <v>28</v>
      </c>
      <c r="E1723" t="s">
        <v>7100</v>
      </c>
      <c r="F1723" t="s">
        <v>3180</v>
      </c>
      <c r="G1723" t="s">
        <v>31</v>
      </c>
      <c r="H1723" t="s">
        <v>32</v>
      </c>
      <c r="I1723" t="s">
        <v>1799</v>
      </c>
      <c r="J1723" t="s">
        <v>1800</v>
      </c>
      <c r="K1723" t="s">
        <v>35</v>
      </c>
      <c r="L1723" t="s">
        <v>36</v>
      </c>
      <c r="M1723" t="s">
        <v>1757</v>
      </c>
      <c r="N1723" t="s">
        <v>5297</v>
      </c>
      <c r="O1723" t="s">
        <v>5816</v>
      </c>
      <c r="P1723" t="s">
        <v>7101</v>
      </c>
      <c r="Q1723" t="s">
        <v>7102</v>
      </c>
      <c r="R1723">
        <v>8</v>
      </c>
      <c r="S1723">
        <v>2808</v>
      </c>
      <c r="T1723">
        <v>0</v>
      </c>
      <c r="U1723">
        <v>673.88160000000005</v>
      </c>
      <c r="V1723" t="s">
        <v>42</v>
      </c>
      <c r="W1723">
        <v>487.15</v>
      </c>
      <c r="X1723" t="s">
        <v>146</v>
      </c>
      <c r="Y1723" t="s">
        <v>8728</v>
      </c>
      <c r="Z1723">
        <v>2011</v>
      </c>
      <c r="AA1723">
        <v>49</v>
      </c>
      <c r="AB1723">
        <v>33088</v>
      </c>
    </row>
    <row r="1724" spans="1:28" x14ac:dyDescent="0.2">
      <c r="A1724" t="s">
        <v>7103</v>
      </c>
      <c r="B1724" s="1">
        <v>40954</v>
      </c>
      <c r="C1724" s="1">
        <v>40958</v>
      </c>
      <c r="D1724" t="s">
        <v>45</v>
      </c>
      <c r="E1724" t="s">
        <v>601</v>
      </c>
      <c r="F1724" t="s">
        <v>602</v>
      </c>
      <c r="G1724" t="s">
        <v>246</v>
      </c>
      <c r="H1724" t="s">
        <v>32</v>
      </c>
      <c r="I1724" t="s">
        <v>1799</v>
      </c>
      <c r="J1724" t="s">
        <v>7104</v>
      </c>
      <c r="K1724" t="s">
        <v>35</v>
      </c>
      <c r="L1724" t="s">
        <v>36</v>
      </c>
      <c r="M1724" t="s">
        <v>1757</v>
      </c>
      <c r="N1724" t="s">
        <v>4036</v>
      </c>
      <c r="O1724" t="s">
        <v>4235</v>
      </c>
      <c r="P1724" t="s">
        <v>7105</v>
      </c>
      <c r="Q1724" t="s">
        <v>7106</v>
      </c>
      <c r="R1724">
        <v>2</v>
      </c>
      <c r="S1724">
        <v>700</v>
      </c>
      <c r="T1724">
        <v>0</v>
      </c>
      <c r="U1724">
        <v>195.99440000000001</v>
      </c>
      <c r="V1724" t="s">
        <v>42</v>
      </c>
      <c r="W1724">
        <v>66.38</v>
      </c>
      <c r="X1724" t="s">
        <v>50</v>
      </c>
      <c r="Y1724" t="s">
        <v>8729</v>
      </c>
      <c r="Z1724">
        <v>2012</v>
      </c>
      <c r="AA1724">
        <v>7</v>
      </c>
      <c r="AB1724">
        <v>33085</v>
      </c>
    </row>
    <row r="1725" spans="1:28" x14ac:dyDescent="0.2">
      <c r="A1725" t="s">
        <v>7107</v>
      </c>
      <c r="B1725" s="1">
        <v>41060</v>
      </c>
      <c r="C1725" s="1">
        <v>41064</v>
      </c>
      <c r="D1725" t="s">
        <v>45</v>
      </c>
      <c r="E1725" t="s">
        <v>155</v>
      </c>
      <c r="F1725" t="s">
        <v>156</v>
      </c>
      <c r="G1725" t="s">
        <v>31</v>
      </c>
      <c r="H1725" t="s">
        <v>32</v>
      </c>
      <c r="I1725" t="s">
        <v>1777</v>
      </c>
      <c r="J1725" t="s">
        <v>1780</v>
      </c>
      <c r="K1725" t="s">
        <v>35</v>
      </c>
      <c r="L1725" t="s">
        <v>36</v>
      </c>
      <c r="M1725" t="s">
        <v>1757</v>
      </c>
      <c r="N1725" t="s">
        <v>5297</v>
      </c>
      <c r="O1725" t="s">
        <v>5816</v>
      </c>
      <c r="P1725" t="s">
        <v>7039</v>
      </c>
      <c r="Q1725" t="s">
        <v>7040</v>
      </c>
      <c r="R1725">
        <v>8</v>
      </c>
      <c r="S1725">
        <v>2568</v>
      </c>
      <c r="T1725">
        <v>0</v>
      </c>
      <c r="U1725">
        <v>770.35199999999998</v>
      </c>
      <c r="V1725" t="s">
        <v>42</v>
      </c>
      <c r="W1725">
        <v>116.03</v>
      </c>
      <c r="X1725" t="s">
        <v>50</v>
      </c>
      <c r="Y1725" t="s">
        <v>8762</v>
      </c>
      <c r="Z1725">
        <v>2012</v>
      </c>
      <c r="AA1725">
        <v>22</v>
      </c>
      <c r="AB1725">
        <v>38181</v>
      </c>
    </row>
    <row r="1726" spans="1:28" x14ac:dyDescent="0.2">
      <c r="A1726" t="s">
        <v>7108</v>
      </c>
      <c r="B1726" s="1">
        <v>41176</v>
      </c>
      <c r="C1726" s="1">
        <v>41180</v>
      </c>
      <c r="D1726" t="s">
        <v>45</v>
      </c>
      <c r="E1726" t="s">
        <v>423</v>
      </c>
      <c r="F1726" t="s">
        <v>424</v>
      </c>
      <c r="G1726" t="s">
        <v>262</v>
      </c>
      <c r="H1726" t="s">
        <v>32</v>
      </c>
      <c r="I1726" t="s">
        <v>7109</v>
      </c>
      <c r="J1726" t="s">
        <v>7110</v>
      </c>
      <c r="K1726" t="s">
        <v>35</v>
      </c>
      <c r="L1726" t="s">
        <v>36</v>
      </c>
      <c r="M1726" t="s">
        <v>1757</v>
      </c>
      <c r="N1726" t="s">
        <v>5297</v>
      </c>
      <c r="O1726" t="s">
        <v>5816</v>
      </c>
      <c r="P1726" t="s">
        <v>7111</v>
      </c>
      <c r="Q1726" t="s">
        <v>7112</v>
      </c>
      <c r="R1726">
        <v>10</v>
      </c>
      <c r="S1726">
        <v>1408</v>
      </c>
      <c r="T1726">
        <v>0</v>
      </c>
      <c r="U1726">
        <v>394.26799999999997</v>
      </c>
      <c r="V1726" t="s">
        <v>42</v>
      </c>
      <c r="W1726">
        <v>113.71</v>
      </c>
      <c r="X1726" t="s">
        <v>50</v>
      </c>
      <c r="Y1726" t="s">
        <v>8763</v>
      </c>
      <c r="Z1726">
        <v>2012</v>
      </c>
      <c r="AA1726">
        <v>39</v>
      </c>
      <c r="AB1726">
        <v>34723</v>
      </c>
    </row>
    <row r="1727" spans="1:28" x14ac:dyDescent="0.2">
      <c r="A1727" t="s">
        <v>7113</v>
      </c>
      <c r="B1727" s="1">
        <v>41267</v>
      </c>
      <c r="C1727" s="1">
        <v>41273</v>
      </c>
      <c r="D1727" t="s">
        <v>45</v>
      </c>
      <c r="E1727" t="s">
        <v>438</v>
      </c>
      <c r="F1727" t="s">
        <v>439</v>
      </c>
      <c r="G1727" t="s">
        <v>246</v>
      </c>
      <c r="H1727" t="s">
        <v>32</v>
      </c>
      <c r="I1727" t="s">
        <v>1790</v>
      </c>
      <c r="J1727" t="s">
        <v>1724</v>
      </c>
      <c r="K1727" t="s">
        <v>35</v>
      </c>
      <c r="L1727" t="s">
        <v>36</v>
      </c>
      <c r="M1727" t="s">
        <v>1757</v>
      </c>
      <c r="N1727" t="s">
        <v>4036</v>
      </c>
      <c r="O1727" t="s">
        <v>4695</v>
      </c>
      <c r="P1727" t="s">
        <v>7114</v>
      </c>
      <c r="Q1727" t="s">
        <v>7115</v>
      </c>
      <c r="R1727">
        <v>7</v>
      </c>
      <c r="S1727">
        <v>4900</v>
      </c>
      <c r="T1727">
        <v>0</v>
      </c>
      <c r="U1727">
        <v>2302.9670999999998</v>
      </c>
      <c r="V1727" t="s">
        <v>42</v>
      </c>
      <c r="W1727">
        <v>350.09</v>
      </c>
      <c r="X1727" t="s">
        <v>50</v>
      </c>
      <c r="Y1727" t="s">
        <v>8734</v>
      </c>
      <c r="Z1727">
        <v>2012</v>
      </c>
      <c r="AA1727">
        <v>52</v>
      </c>
      <c r="AB1727">
        <v>40287</v>
      </c>
    </row>
    <row r="1728" spans="1:28" x14ac:dyDescent="0.2">
      <c r="A1728" t="s">
        <v>7116</v>
      </c>
      <c r="B1728" s="1">
        <v>41282</v>
      </c>
      <c r="C1728" s="1">
        <v>41286</v>
      </c>
      <c r="D1728" t="s">
        <v>45</v>
      </c>
      <c r="E1728" t="s">
        <v>7117</v>
      </c>
      <c r="F1728" t="s">
        <v>4134</v>
      </c>
      <c r="G1728" t="s">
        <v>246</v>
      </c>
      <c r="H1728" t="s">
        <v>32</v>
      </c>
      <c r="I1728" t="s">
        <v>1799</v>
      </c>
      <c r="J1728" t="s">
        <v>1546</v>
      </c>
      <c r="K1728" t="s">
        <v>35</v>
      </c>
      <c r="L1728" t="s">
        <v>36</v>
      </c>
      <c r="M1728" t="s">
        <v>1757</v>
      </c>
      <c r="N1728" t="s">
        <v>5297</v>
      </c>
      <c r="O1728" t="s">
        <v>5423</v>
      </c>
      <c r="P1728" t="s">
        <v>7068</v>
      </c>
      <c r="Q1728" t="s">
        <v>7069</v>
      </c>
      <c r="R1728">
        <v>6</v>
      </c>
      <c r="S1728">
        <v>1566</v>
      </c>
      <c r="T1728">
        <v>0</v>
      </c>
      <c r="U1728">
        <v>407.12880000000001</v>
      </c>
      <c r="V1728" t="s">
        <v>42</v>
      </c>
      <c r="W1728">
        <v>102.06</v>
      </c>
      <c r="X1728" t="s">
        <v>50</v>
      </c>
      <c r="Y1728" t="s">
        <v>8753</v>
      </c>
      <c r="Z1728">
        <v>2013</v>
      </c>
      <c r="AA1728">
        <v>2</v>
      </c>
      <c r="AB1728">
        <v>38147</v>
      </c>
    </row>
    <row r="1729" spans="1:28" x14ac:dyDescent="0.2">
      <c r="A1729" t="s">
        <v>7118</v>
      </c>
      <c r="B1729" s="1">
        <v>41359</v>
      </c>
      <c r="C1729" s="1">
        <v>41359</v>
      </c>
      <c r="D1729" t="s">
        <v>59</v>
      </c>
      <c r="E1729" t="s">
        <v>7119</v>
      </c>
      <c r="F1729" t="s">
        <v>7120</v>
      </c>
      <c r="G1729" t="s">
        <v>31</v>
      </c>
      <c r="H1729" t="s">
        <v>32</v>
      </c>
      <c r="I1729" t="s">
        <v>1787</v>
      </c>
      <c r="J1729" t="s">
        <v>7121</v>
      </c>
      <c r="K1729" t="s">
        <v>35</v>
      </c>
      <c r="L1729" t="s">
        <v>36</v>
      </c>
      <c r="M1729" t="s">
        <v>1757</v>
      </c>
      <c r="N1729" t="s">
        <v>4036</v>
      </c>
      <c r="O1729" t="s">
        <v>4037</v>
      </c>
      <c r="P1729" t="s">
        <v>7122</v>
      </c>
      <c r="Q1729" t="s">
        <v>7123</v>
      </c>
      <c r="R1729">
        <v>5</v>
      </c>
      <c r="S1729">
        <v>1287</v>
      </c>
      <c r="T1729">
        <v>0</v>
      </c>
      <c r="U1729">
        <v>244.6155</v>
      </c>
      <c r="V1729" t="s">
        <v>42</v>
      </c>
      <c r="W1729">
        <v>457.14</v>
      </c>
      <c r="X1729" t="s">
        <v>64</v>
      </c>
      <c r="Y1729" t="s">
        <v>8735</v>
      </c>
      <c r="Z1729">
        <v>2013</v>
      </c>
      <c r="AA1729">
        <v>13</v>
      </c>
      <c r="AB1729">
        <v>34667</v>
      </c>
    </row>
    <row r="1730" spans="1:28" x14ac:dyDescent="0.2">
      <c r="A1730" t="s">
        <v>1808</v>
      </c>
      <c r="B1730" s="1">
        <v>41531</v>
      </c>
      <c r="C1730" s="1">
        <v>41536</v>
      </c>
      <c r="D1730" t="s">
        <v>45</v>
      </c>
      <c r="E1730" t="s">
        <v>1809</v>
      </c>
      <c r="F1730" t="s">
        <v>1810</v>
      </c>
      <c r="G1730" t="s">
        <v>31</v>
      </c>
      <c r="H1730" t="s">
        <v>32</v>
      </c>
      <c r="I1730" t="s">
        <v>1811</v>
      </c>
      <c r="J1730" t="s">
        <v>1812</v>
      </c>
      <c r="K1730" t="s">
        <v>35</v>
      </c>
      <c r="L1730" t="s">
        <v>36</v>
      </c>
      <c r="M1730" t="s">
        <v>1757</v>
      </c>
      <c r="N1730" t="s">
        <v>5297</v>
      </c>
      <c r="O1730" t="s">
        <v>6019</v>
      </c>
      <c r="P1730" t="s">
        <v>7124</v>
      </c>
      <c r="Q1730" t="s">
        <v>7125</v>
      </c>
      <c r="R1730">
        <v>14</v>
      </c>
      <c r="S1730">
        <v>1336</v>
      </c>
      <c r="T1730">
        <v>0</v>
      </c>
      <c r="U1730">
        <v>387.56760000000003</v>
      </c>
      <c r="V1730" t="s">
        <v>42</v>
      </c>
      <c r="W1730">
        <v>28.95</v>
      </c>
      <c r="X1730" t="s">
        <v>50</v>
      </c>
      <c r="Y1730" t="s">
        <v>8755</v>
      </c>
      <c r="Z1730">
        <v>2013</v>
      </c>
      <c r="AA1730">
        <v>37</v>
      </c>
      <c r="AB1730">
        <v>38684</v>
      </c>
    </row>
    <row r="1731" spans="1:28" x14ac:dyDescent="0.2">
      <c r="A1731" t="s">
        <v>7126</v>
      </c>
      <c r="B1731" s="1">
        <v>41550</v>
      </c>
      <c r="C1731" s="1">
        <v>41557</v>
      </c>
      <c r="D1731" t="s">
        <v>45</v>
      </c>
      <c r="E1731" t="s">
        <v>7127</v>
      </c>
      <c r="F1731" t="s">
        <v>6120</v>
      </c>
      <c r="G1731" t="s">
        <v>246</v>
      </c>
      <c r="H1731" t="s">
        <v>32</v>
      </c>
      <c r="I1731" t="s">
        <v>1755</v>
      </c>
      <c r="J1731" t="s">
        <v>1667</v>
      </c>
      <c r="K1731" t="s">
        <v>35</v>
      </c>
      <c r="L1731" t="s">
        <v>36</v>
      </c>
      <c r="M1731" t="s">
        <v>1757</v>
      </c>
      <c r="N1731" t="s">
        <v>4036</v>
      </c>
      <c r="O1731" t="s">
        <v>4695</v>
      </c>
      <c r="P1731" t="s">
        <v>7091</v>
      </c>
      <c r="Q1731" t="s">
        <v>7092</v>
      </c>
      <c r="R1731">
        <v>5</v>
      </c>
      <c r="S1731">
        <v>17500</v>
      </c>
      <c r="T1731">
        <v>0</v>
      </c>
      <c r="U1731">
        <v>8399.9760000000006</v>
      </c>
      <c r="V1731" t="s">
        <v>42</v>
      </c>
      <c r="W1731">
        <v>349.07</v>
      </c>
      <c r="X1731" t="s">
        <v>50</v>
      </c>
      <c r="Y1731" t="s">
        <v>8740</v>
      </c>
      <c r="Z1731">
        <v>2013</v>
      </c>
      <c r="AA1731">
        <v>40</v>
      </c>
      <c r="AB1731">
        <v>38123</v>
      </c>
    </row>
    <row r="1732" spans="1:28" x14ac:dyDescent="0.2">
      <c r="A1732" t="s">
        <v>7128</v>
      </c>
      <c r="B1732" s="1">
        <v>41562</v>
      </c>
      <c r="C1732" s="1">
        <v>41567</v>
      </c>
      <c r="D1732" t="s">
        <v>45</v>
      </c>
      <c r="E1732" t="s">
        <v>7129</v>
      </c>
      <c r="F1732" t="s">
        <v>3328</v>
      </c>
      <c r="G1732" t="s">
        <v>31</v>
      </c>
      <c r="H1732" t="s">
        <v>32</v>
      </c>
      <c r="I1732" t="s">
        <v>1799</v>
      </c>
      <c r="J1732" t="s">
        <v>7130</v>
      </c>
      <c r="K1732" t="s">
        <v>35</v>
      </c>
      <c r="L1732" t="s">
        <v>36</v>
      </c>
      <c r="M1732" t="s">
        <v>1757</v>
      </c>
      <c r="N1732" t="s">
        <v>4036</v>
      </c>
      <c r="O1732" t="s">
        <v>4037</v>
      </c>
      <c r="P1732" t="s">
        <v>7131</v>
      </c>
      <c r="Q1732" t="s">
        <v>7132</v>
      </c>
      <c r="R1732">
        <v>5</v>
      </c>
      <c r="S1732">
        <v>1650</v>
      </c>
      <c r="T1732">
        <v>0</v>
      </c>
      <c r="U1732">
        <v>544.41750000000002</v>
      </c>
      <c r="V1732" t="s">
        <v>42</v>
      </c>
      <c r="W1732">
        <v>117.65</v>
      </c>
      <c r="X1732" t="s">
        <v>50</v>
      </c>
      <c r="Y1732" t="s">
        <v>8740</v>
      </c>
      <c r="Z1732">
        <v>2013</v>
      </c>
      <c r="AA1732">
        <v>42</v>
      </c>
      <c r="AB1732">
        <v>40810</v>
      </c>
    </row>
    <row r="1733" spans="1:28" x14ac:dyDescent="0.2">
      <c r="A1733" t="s">
        <v>7133</v>
      </c>
      <c r="B1733" s="1">
        <v>41599</v>
      </c>
      <c r="C1733" s="1">
        <v>41603</v>
      </c>
      <c r="D1733" t="s">
        <v>28</v>
      </c>
      <c r="E1733" t="s">
        <v>7086</v>
      </c>
      <c r="F1733" t="s">
        <v>3345</v>
      </c>
      <c r="G1733" t="s">
        <v>31</v>
      </c>
      <c r="H1733" t="s">
        <v>32</v>
      </c>
      <c r="I1733" t="s">
        <v>1787</v>
      </c>
      <c r="J1733" t="s">
        <v>7134</v>
      </c>
      <c r="K1733" t="s">
        <v>35</v>
      </c>
      <c r="L1733" t="s">
        <v>36</v>
      </c>
      <c r="M1733" t="s">
        <v>1757</v>
      </c>
      <c r="N1733" t="s">
        <v>4036</v>
      </c>
      <c r="O1733" t="s">
        <v>4235</v>
      </c>
      <c r="P1733" t="s">
        <v>7135</v>
      </c>
      <c r="Q1733" t="s">
        <v>7136</v>
      </c>
      <c r="R1733">
        <v>7</v>
      </c>
      <c r="S1733">
        <v>945</v>
      </c>
      <c r="T1733">
        <v>0</v>
      </c>
      <c r="U1733">
        <v>236.23249999999999</v>
      </c>
      <c r="V1733" t="s">
        <v>42</v>
      </c>
      <c r="W1733">
        <v>82.39</v>
      </c>
      <c r="X1733" t="s">
        <v>50</v>
      </c>
      <c r="Y1733" t="s">
        <v>8741</v>
      </c>
      <c r="Z1733">
        <v>2013</v>
      </c>
      <c r="AA1733">
        <v>47</v>
      </c>
      <c r="AB1733">
        <v>31456</v>
      </c>
    </row>
    <row r="1734" spans="1:28" x14ac:dyDescent="0.2">
      <c r="A1734" t="s">
        <v>7137</v>
      </c>
      <c r="B1734" s="1">
        <v>41619</v>
      </c>
      <c r="C1734" s="1">
        <v>41619</v>
      </c>
      <c r="D1734" t="s">
        <v>28</v>
      </c>
      <c r="E1734" t="s">
        <v>7138</v>
      </c>
      <c r="F1734" t="s">
        <v>5677</v>
      </c>
      <c r="G1734" t="s">
        <v>31</v>
      </c>
      <c r="H1734" t="s">
        <v>32</v>
      </c>
      <c r="I1734" t="s">
        <v>1755</v>
      </c>
      <c r="J1734" t="s">
        <v>7139</v>
      </c>
      <c r="K1734" t="s">
        <v>35</v>
      </c>
      <c r="L1734" t="s">
        <v>36</v>
      </c>
      <c r="M1734" t="s">
        <v>1757</v>
      </c>
      <c r="N1734" t="s">
        <v>5297</v>
      </c>
      <c r="O1734" t="s">
        <v>5816</v>
      </c>
      <c r="P1734" t="s">
        <v>7140</v>
      </c>
      <c r="Q1734" t="s">
        <v>7141</v>
      </c>
      <c r="R1734">
        <v>5</v>
      </c>
      <c r="S1734">
        <v>1425</v>
      </c>
      <c r="T1734">
        <v>0</v>
      </c>
      <c r="U1734">
        <v>356.22500000000002</v>
      </c>
      <c r="V1734" t="s">
        <v>42</v>
      </c>
      <c r="W1734">
        <v>180.31</v>
      </c>
      <c r="X1734" t="s">
        <v>64</v>
      </c>
      <c r="Y1734" t="s">
        <v>8764</v>
      </c>
      <c r="Z1734">
        <v>2013</v>
      </c>
      <c r="AA1734">
        <v>50</v>
      </c>
      <c r="AB1734">
        <v>35236</v>
      </c>
    </row>
    <row r="1735" spans="1:28" x14ac:dyDescent="0.2">
      <c r="A1735" t="s">
        <v>1765</v>
      </c>
      <c r="B1735" s="1">
        <v>41792</v>
      </c>
      <c r="C1735" s="1">
        <v>41794</v>
      </c>
      <c r="D1735" t="s">
        <v>28</v>
      </c>
      <c r="E1735" t="s">
        <v>1766</v>
      </c>
      <c r="F1735" t="s">
        <v>1767</v>
      </c>
      <c r="G1735" t="s">
        <v>246</v>
      </c>
      <c r="H1735" t="s">
        <v>32</v>
      </c>
      <c r="I1735" t="s">
        <v>1755</v>
      </c>
      <c r="J1735" t="s">
        <v>1756</v>
      </c>
      <c r="K1735" t="s">
        <v>35</v>
      </c>
      <c r="L1735" t="s">
        <v>36</v>
      </c>
      <c r="M1735" t="s">
        <v>1757</v>
      </c>
      <c r="N1735" t="s">
        <v>5297</v>
      </c>
      <c r="O1735" t="s">
        <v>5816</v>
      </c>
      <c r="P1735" t="s">
        <v>7142</v>
      </c>
      <c r="Q1735" t="s">
        <v>7143</v>
      </c>
      <c r="R1735">
        <v>6</v>
      </c>
      <c r="S1735">
        <v>1926</v>
      </c>
      <c r="T1735">
        <v>0</v>
      </c>
      <c r="U1735">
        <v>539.24639999999999</v>
      </c>
      <c r="V1735" t="s">
        <v>42</v>
      </c>
      <c r="W1735">
        <v>177.72</v>
      </c>
      <c r="X1735" t="s">
        <v>43</v>
      </c>
      <c r="Y1735" t="s">
        <v>8745</v>
      </c>
      <c r="Z1735">
        <v>2014</v>
      </c>
      <c r="AA1735">
        <v>23</v>
      </c>
      <c r="AB1735">
        <v>41244</v>
      </c>
    </row>
    <row r="1736" spans="1:28" x14ac:dyDescent="0.2">
      <c r="A1736" t="s">
        <v>7144</v>
      </c>
      <c r="B1736" s="1">
        <v>41862</v>
      </c>
      <c r="C1736" s="1">
        <v>41867</v>
      </c>
      <c r="D1736" t="s">
        <v>45</v>
      </c>
      <c r="E1736" t="s">
        <v>7145</v>
      </c>
      <c r="F1736" t="s">
        <v>7146</v>
      </c>
      <c r="G1736" t="s">
        <v>31</v>
      </c>
      <c r="H1736" t="s">
        <v>32</v>
      </c>
      <c r="I1736" t="s">
        <v>1755</v>
      </c>
      <c r="J1736" t="s">
        <v>1593</v>
      </c>
      <c r="K1736" t="s">
        <v>35</v>
      </c>
      <c r="L1736" t="s">
        <v>36</v>
      </c>
      <c r="M1736" t="s">
        <v>1757</v>
      </c>
      <c r="N1736" t="s">
        <v>4036</v>
      </c>
      <c r="O1736" t="s">
        <v>4235</v>
      </c>
      <c r="P1736" t="s">
        <v>7147</v>
      </c>
      <c r="Q1736" t="s">
        <v>7148</v>
      </c>
      <c r="R1736">
        <v>9</v>
      </c>
      <c r="S1736">
        <v>1454</v>
      </c>
      <c r="T1736">
        <v>0</v>
      </c>
      <c r="U1736">
        <v>378.16739999999999</v>
      </c>
      <c r="V1736" t="s">
        <v>42</v>
      </c>
      <c r="W1736">
        <v>141.37</v>
      </c>
      <c r="X1736" t="s">
        <v>50</v>
      </c>
      <c r="Y1736" t="s">
        <v>8747</v>
      </c>
      <c r="Z1736">
        <v>2014</v>
      </c>
      <c r="AA1736">
        <v>33</v>
      </c>
      <c r="AB1736">
        <v>33486</v>
      </c>
    </row>
    <row r="1737" spans="1:28" x14ac:dyDescent="0.2">
      <c r="A1737" t="s">
        <v>7149</v>
      </c>
      <c r="B1737" s="1">
        <v>41934</v>
      </c>
      <c r="C1737" s="1">
        <v>41934</v>
      </c>
      <c r="D1737" t="s">
        <v>28</v>
      </c>
      <c r="E1737" t="s">
        <v>7150</v>
      </c>
      <c r="F1737" t="s">
        <v>6289</v>
      </c>
      <c r="G1737" t="s">
        <v>262</v>
      </c>
      <c r="H1737" t="s">
        <v>32</v>
      </c>
      <c r="I1737" t="s">
        <v>1787</v>
      </c>
      <c r="J1737" t="s">
        <v>7151</v>
      </c>
      <c r="K1737" t="s">
        <v>35</v>
      </c>
      <c r="L1737" t="s">
        <v>36</v>
      </c>
      <c r="M1737" t="s">
        <v>1757</v>
      </c>
      <c r="N1737" t="s">
        <v>4036</v>
      </c>
      <c r="O1737" t="s">
        <v>4235</v>
      </c>
      <c r="P1737" t="s">
        <v>7048</v>
      </c>
      <c r="Q1737" t="s">
        <v>7049</v>
      </c>
      <c r="R1737">
        <v>8</v>
      </c>
      <c r="S1737">
        <v>1440</v>
      </c>
      <c r="T1737">
        <v>0</v>
      </c>
      <c r="U1737">
        <v>374.37920000000003</v>
      </c>
      <c r="V1737" t="s">
        <v>42</v>
      </c>
      <c r="W1737">
        <v>214.24</v>
      </c>
      <c r="X1737" t="s">
        <v>64</v>
      </c>
      <c r="Y1737" t="s">
        <v>8749</v>
      </c>
      <c r="Z1737">
        <v>2014</v>
      </c>
      <c r="AA1737">
        <v>43</v>
      </c>
      <c r="AB1737">
        <v>33127</v>
      </c>
    </row>
    <row r="1738" spans="1:28" x14ac:dyDescent="0.2">
      <c r="A1738" t="s">
        <v>7152</v>
      </c>
      <c r="B1738" s="1">
        <v>41970</v>
      </c>
      <c r="C1738" s="1">
        <v>41975</v>
      </c>
      <c r="D1738" t="s">
        <v>45</v>
      </c>
      <c r="E1738" t="s">
        <v>7153</v>
      </c>
      <c r="F1738" t="s">
        <v>1960</v>
      </c>
      <c r="G1738" t="s">
        <v>262</v>
      </c>
      <c r="H1738" t="s">
        <v>32</v>
      </c>
      <c r="I1738" t="s">
        <v>1755</v>
      </c>
      <c r="J1738" t="s">
        <v>1643</v>
      </c>
      <c r="K1738" t="s">
        <v>35</v>
      </c>
      <c r="L1738" t="s">
        <v>36</v>
      </c>
      <c r="M1738" t="s">
        <v>1757</v>
      </c>
      <c r="N1738" t="s">
        <v>4036</v>
      </c>
      <c r="O1738" t="s">
        <v>4235</v>
      </c>
      <c r="P1738" t="s">
        <v>7154</v>
      </c>
      <c r="Q1738" t="s">
        <v>7155</v>
      </c>
      <c r="R1738">
        <v>4</v>
      </c>
      <c r="S1738">
        <v>1880</v>
      </c>
      <c r="T1738">
        <v>0</v>
      </c>
      <c r="U1738">
        <v>545.1884</v>
      </c>
      <c r="V1738" t="s">
        <v>42</v>
      </c>
      <c r="W1738">
        <v>65.069999999999993</v>
      </c>
      <c r="X1738" t="s">
        <v>50</v>
      </c>
      <c r="Y1738" t="s">
        <v>8768</v>
      </c>
      <c r="Z1738">
        <v>2014</v>
      </c>
      <c r="AA1738">
        <v>48</v>
      </c>
      <c r="AB1738">
        <v>38429</v>
      </c>
    </row>
    <row r="1739" spans="1:28" x14ac:dyDescent="0.2">
      <c r="A1739" t="s">
        <v>7156</v>
      </c>
      <c r="B1739" s="1">
        <v>41976</v>
      </c>
      <c r="C1739" s="1">
        <v>41980</v>
      </c>
      <c r="D1739" t="s">
        <v>28</v>
      </c>
      <c r="E1739" t="s">
        <v>7157</v>
      </c>
      <c r="F1739" t="s">
        <v>3078</v>
      </c>
      <c r="G1739" t="s">
        <v>31</v>
      </c>
      <c r="H1739" t="s">
        <v>32</v>
      </c>
      <c r="I1739" t="s">
        <v>1811</v>
      </c>
      <c r="J1739" t="s">
        <v>1812</v>
      </c>
      <c r="K1739" t="s">
        <v>35</v>
      </c>
      <c r="L1739" t="s">
        <v>36</v>
      </c>
      <c r="M1739" t="s">
        <v>1757</v>
      </c>
      <c r="N1739" t="s">
        <v>4036</v>
      </c>
      <c r="O1739" t="s">
        <v>4235</v>
      </c>
      <c r="P1739" t="s">
        <v>7158</v>
      </c>
      <c r="Q1739" t="s">
        <v>7159</v>
      </c>
      <c r="R1739">
        <v>4</v>
      </c>
      <c r="S1739">
        <v>2480</v>
      </c>
      <c r="T1739">
        <v>0</v>
      </c>
      <c r="U1739">
        <v>743.98800000000006</v>
      </c>
      <c r="V1739" t="s">
        <v>42</v>
      </c>
      <c r="W1739">
        <v>312.14</v>
      </c>
      <c r="X1739" t="s">
        <v>50</v>
      </c>
      <c r="Y1739" t="s">
        <v>8750</v>
      </c>
      <c r="Z1739">
        <v>2014</v>
      </c>
      <c r="AA1739">
        <v>49</v>
      </c>
      <c r="AB1739">
        <v>36827</v>
      </c>
    </row>
    <row r="1740" spans="1:28" x14ac:dyDescent="0.2">
      <c r="A1740" t="s">
        <v>7160</v>
      </c>
      <c r="B1740" s="1">
        <v>41422</v>
      </c>
      <c r="C1740" s="1">
        <v>41424</v>
      </c>
      <c r="D1740" t="s">
        <v>28</v>
      </c>
      <c r="E1740" t="s">
        <v>299</v>
      </c>
      <c r="F1740" t="s">
        <v>300</v>
      </c>
      <c r="G1740" t="s">
        <v>246</v>
      </c>
      <c r="H1740" t="s">
        <v>32</v>
      </c>
      <c r="I1740" t="s">
        <v>1845</v>
      </c>
      <c r="J1740" t="s">
        <v>1846</v>
      </c>
      <c r="K1740" t="s">
        <v>35</v>
      </c>
      <c r="L1740" t="s">
        <v>36</v>
      </c>
      <c r="M1740" t="s">
        <v>1757</v>
      </c>
      <c r="N1740" t="s">
        <v>5297</v>
      </c>
      <c r="O1740" t="s">
        <v>5816</v>
      </c>
      <c r="P1740" t="s">
        <v>7161</v>
      </c>
      <c r="Q1740" t="s">
        <v>7162</v>
      </c>
      <c r="R1740">
        <v>5</v>
      </c>
      <c r="S1740">
        <v>3505</v>
      </c>
      <c r="T1740">
        <v>0</v>
      </c>
      <c r="U1740">
        <v>700.98</v>
      </c>
      <c r="V1740" t="s">
        <v>42</v>
      </c>
      <c r="W1740">
        <v>383.35</v>
      </c>
      <c r="X1740" t="s">
        <v>43</v>
      </c>
      <c r="Y1740" t="s">
        <v>8737</v>
      </c>
      <c r="Z1740">
        <v>2013</v>
      </c>
      <c r="AA1740">
        <v>22</v>
      </c>
      <c r="AB1740">
        <v>36467</v>
      </c>
    </row>
    <row r="1741" spans="1:28" x14ac:dyDescent="0.2">
      <c r="A1741" t="s">
        <v>7163</v>
      </c>
      <c r="B1741" s="1">
        <v>41604</v>
      </c>
      <c r="C1741" s="1">
        <v>41608</v>
      </c>
      <c r="D1741" t="s">
        <v>45</v>
      </c>
      <c r="E1741" t="s">
        <v>1066</v>
      </c>
      <c r="F1741" t="s">
        <v>1067</v>
      </c>
      <c r="G1741" t="s">
        <v>246</v>
      </c>
      <c r="H1741" t="s">
        <v>32</v>
      </c>
      <c r="I1741" t="s">
        <v>1845</v>
      </c>
      <c r="J1741" t="s">
        <v>1684</v>
      </c>
      <c r="K1741" t="s">
        <v>35</v>
      </c>
      <c r="L1741" t="s">
        <v>36</v>
      </c>
      <c r="M1741" t="s">
        <v>1757</v>
      </c>
      <c r="N1741" t="s">
        <v>5297</v>
      </c>
      <c r="O1741" t="s">
        <v>5298</v>
      </c>
      <c r="P1741" t="s">
        <v>7164</v>
      </c>
      <c r="Q1741" t="s">
        <v>7165</v>
      </c>
      <c r="R1741">
        <v>9</v>
      </c>
      <c r="S1741">
        <v>1569</v>
      </c>
      <c r="T1741">
        <v>0</v>
      </c>
      <c r="U1741">
        <v>329.40809999999999</v>
      </c>
      <c r="V1741" t="s">
        <v>42</v>
      </c>
      <c r="W1741">
        <v>88.88</v>
      </c>
      <c r="X1741" t="s">
        <v>50</v>
      </c>
      <c r="Y1741" t="s">
        <v>8741</v>
      </c>
      <c r="Z1741">
        <v>2013</v>
      </c>
      <c r="AA1741">
        <v>48</v>
      </c>
      <c r="AB1741">
        <v>38983</v>
      </c>
    </row>
    <row r="1742" spans="1:28" x14ac:dyDescent="0.2">
      <c r="A1742" t="s">
        <v>7166</v>
      </c>
      <c r="B1742" s="1">
        <v>41885</v>
      </c>
      <c r="C1742" s="1">
        <v>41890</v>
      </c>
      <c r="D1742" t="s">
        <v>45</v>
      </c>
      <c r="E1742" t="s">
        <v>7167</v>
      </c>
      <c r="F1742" t="s">
        <v>2001</v>
      </c>
      <c r="G1742" t="s">
        <v>262</v>
      </c>
      <c r="H1742" t="s">
        <v>32</v>
      </c>
      <c r="I1742" t="s">
        <v>1845</v>
      </c>
      <c r="J1742" t="s">
        <v>1684</v>
      </c>
      <c r="K1742" t="s">
        <v>35</v>
      </c>
      <c r="L1742" t="s">
        <v>36</v>
      </c>
      <c r="M1742" t="s">
        <v>1757</v>
      </c>
      <c r="N1742" t="s">
        <v>4036</v>
      </c>
      <c r="O1742" t="s">
        <v>4037</v>
      </c>
      <c r="P1742" t="s">
        <v>7168</v>
      </c>
      <c r="Q1742" t="s">
        <v>7169</v>
      </c>
      <c r="R1742">
        <v>7</v>
      </c>
      <c r="S1742">
        <v>1929</v>
      </c>
      <c r="T1742">
        <v>0</v>
      </c>
      <c r="U1742">
        <v>829.37540000000001</v>
      </c>
      <c r="V1742" t="s">
        <v>42</v>
      </c>
      <c r="W1742">
        <v>61.73</v>
      </c>
      <c r="X1742" t="s">
        <v>50</v>
      </c>
      <c r="Y1742" t="s">
        <v>8748</v>
      </c>
      <c r="Z1742">
        <v>2014</v>
      </c>
      <c r="AA1742">
        <v>36</v>
      </c>
      <c r="AB1742">
        <v>32207</v>
      </c>
    </row>
    <row r="1743" spans="1:28" x14ac:dyDescent="0.2">
      <c r="A1743" t="s">
        <v>7170</v>
      </c>
      <c r="B1743" s="1">
        <v>41666</v>
      </c>
      <c r="C1743" s="1">
        <v>41671</v>
      </c>
      <c r="D1743" t="s">
        <v>28</v>
      </c>
      <c r="E1743" t="s">
        <v>7171</v>
      </c>
      <c r="F1743" t="s">
        <v>6615</v>
      </c>
      <c r="G1743" t="s">
        <v>31</v>
      </c>
      <c r="H1743" t="s">
        <v>32</v>
      </c>
      <c r="I1743" t="s">
        <v>1592</v>
      </c>
      <c r="J1743" t="s">
        <v>1593</v>
      </c>
      <c r="K1743" t="s">
        <v>35</v>
      </c>
      <c r="L1743" t="s">
        <v>36</v>
      </c>
      <c r="M1743" t="s">
        <v>1594</v>
      </c>
      <c r="N1743" t="s">
        <v>4036</v>
      </c>
      <c r="O1743" t="s">
        <v>4235</v>
      </c>
      <c r="P1743" t="s">
        <v>7172</v>
      </c>
      <c r="Q1743" t="s">
        <v>7173</v>
      </c>
      <c r="R1743">
        <v>7</v>
      </c>
      <c r="S1743">
        <v>2940</v>
      </c>
      <c r="T1743">
        <v>0</v>
      </c>
      <c r="U1743">
        <v>764.3818</v>
      </c>
      <c r="V1743" t="s">
        <v>42</v>
      </c>
      <c r="W1743">
        <v>343.25</v>
      </c>
      <c r="X1743" t="s">
        <v>50</v>
      </c>
      <c r="Y1743" t="s">
        <v>8742</v>
      </c>
      <c r="Z1743">
        <v>2014</v>
      </c>
      <c r="AA1743">
        <v>5</v>
      </c>
      <c r="AB1743">
        <v>39609</v>
      </c>
    </row>
    <row r="1744" spans="1:28" x14ac:dyDescent="0.2">
      <c r="A1744" t="s">
        <v>1630</v>
      </c>
      <c r="B1744" s="1">
        <v>40550</v>
      </c>
      <c r="C1744" s="1">
        <v>40554</v>
      </c>
      <c r="D1744" t="s">
        <v>28</v>
      </c>
      <c r="E1744" t="s">
        <v>1631</v>
      </c>
      <c r="F1744" t="s">
        <v>1632</v>
      </c>
      <c r="G1744" t="s">
        <v>262</v>
      </c>
      <c r="H1744" t="s">
        <v>32</v>
      </c>
      <c r="I1744" t="s">
        <v>1633</v>
      </c>
      <c r="J1744" t="s">
        <v>1634</v>
      </c>
      <c r="K1744" t="s">
        <v>35</v>
      </c>
      <c r="L1744" t="s">
        <v>36</v>
      </c>
      <c r="M1744" t="s">
        <v>1594</v>
      </c>
      <c r="N1744" t="s">
        <v>5297</v>
      </c>
      <c r="O1744" t="s">
        <v>5816</v>
      </c>
      <c r="P1744" t="s">
        <v>7097</v>
      </c>
      <c r="Q1744" t="s">
        <v>7098</v>
      </c>
      <c r="R1744">
        <v>9</v>
      </c>
      <c r="S1744">
        <v>2574</v>
      </c>
      <c r="T1744">
        <v>0</v>
      </c>
      <c r="U1744">
        <v>746.40779999999995</v>
      </c>
      <c r="V1744" t="s">
        <v>42</v>
      </c>
      <c r="W1744">
        <v>258.99</v>
      </c>
      <c r="X1744" t="s">
        <v>50</v>
      </c>
      <c r="Y1744" t="s">
        <v>8723</v>
      </c>
      <c r="Z1744">
        <v>2011</v>
      </c>
      <c r="AA1744">
        <v>2</v>
      </c>
      <c r="AB1744">
        <v>38771</v>
      </c>
    </row>
    <row r="1745" spans="1:28" x14ac:dyDescent="0.2">
      <c r="A1745" t="s">
        <v>1630</v>
      </c>
      <c r="B1745" s="1">
        <v>40550</v>
      </c>
      <c r="C1745" s="1">
        <v>40554</v>
      </c>
      <c r="D1745" t="s">
        <v>28</v>
      </c>
      <c r="E1745" t="s">
        <v>1631</v>
      </c>
      <c r="F1745" t="s">
        <v>1632</v>
      </c>
      <c r="G1745" t="s">
        <v>262</v>
      </c>
      <c r="H1745" t="s">
        <v>32</v>
      </c>
      <c r="I1745" t="s">
        <v>1633</v>
      </c>
      <c r="J1745" t="s">
        <v>1634</v>
      </c>
      <c r="K1745" t="s">
        <v>35</v>
      </c>
      <c r="L1745" t="s">
        <v>36</v>
      </c>
      <c r="M1745" t="s">
        <v>1594</v>
      </c>
      <c r="N1745" t="s">
        <v>4036</v>
      </c>
      <c r="O1745" t="s">
        <v>4235</v>
      </c>
      <c r="P1745" t="s">
        <v>7174</v>
      </c>
      <c r="Q1745" t="s">
        <v>7175</v>
      </c>
      <c r="R1745">
        <v>4</v>
      </c>
      <c r="S1745">
        <v>756</v>
      </c>
      <c r="T1745">
        <v>0</v>
      </c>
      <c r="U1745">
        <v>204.10919999999999</v>
      </c>
      <c r="V1745" t="s">
        <v>42</v>
      </c>
      <c r="W1745">
        <v>13.82</v>
      </c>
      <c r="X1745" t="s">
        <v>50</v>
      </c>
      <c r="Y1745" t="s">
        <v>8723</v>
      </c>
      <c r="Z1745">
        <v>2011</v>
      </c>
      <c r="AA1745">
        <v>2</v>
      </c>
      <c r="AB1745">
        <v>38775</v>
      </c>
    </row>
    <row r="1746" spans="1:28" x14ac:dyDescent="0.2">
      <c r="A1746" t="s">
        <v>7176</v>
      </c>
      <c r="B1746" s="1">
        <v>40564</v>
      </c>
      <c r="C1746" s="1">
        <v>40570</v>
      </c>
      <c r="D1746" t="s">
        <v>45</v>
      </c>
      <c r="E1746" t="s">
        <v>7090</v>
      </c>
      <c r="F1746" t="s">
        <v>4608</v>
      </c>
      <c r="G1746" t="s">
        <v>31</v>
      </c>
      <c r="H1746" t="s">
        <v>32</v>
      </c>
      <c r="I1746" t="s">
        <v>1696</v>
      </c>
      <c r="J1746" t="s">
        <v>7177</v>
      </c>
      <c r="K1746" t="s">
        <v>35</v>
      </c>
      <c r="L1746" t="s">
        <v>36</v>
      </c>
      <c r="M1746" t="s">
        <v>1594</v>
      </c>
      <c r="N1746" t="s">
        <v>5297</v>
      </c>
      <c r="O1746" t="s">
        <v>5816</v>
      </c>
      <c r="P1746" t="s">
        <v>7079</v>
      </c>
      <c r="Q1746" t="s">
        <v>7080</v>
      </c>
      <c r="R1746">
        <v>3</v>
      </c>
      <c r="S1746">
        <v>1068</v>
      </c>
      <c r="T1746">
        <v>0</v>
      </c>
      <c r="U1746">
        <v>224.26740000000001</v>
      </c>
      <c r="V1746" t="s">
        <v>42</v>
      </c>
      <c r="W1746">
        <v>85.72</v>
      </c>
      <c r="X1746" t="s">
        <v>50</v>
      </c>
      <c r="Y1746" t="s">
        <v>8723</v>
      </c>
      <c r="Z1746">
        <v>2011</v>
      </c>
      <c r="AA1746">
        <v>4</v>
      </c>
      <c r="AB1746">
        <v>32423</v>
      </c>
    </row>
    <row r="1747" spans="1:28" x14ac:dyDescent="0.2">
      <c r="A1747" t="s">
        <v>7178</v>
      </c>
      <c r="B1747" s="1">
        <v>40641</v>
      </c>
      <c r="C1747" s="1">
        <v>40645</v>
      </c>
      <c r="D1747" t="s">
        <v>45</v>
      </c>
      <c r="E1747" t="s">
        <v>801</v>
      </c>
      <c r="F1747" t="s">
        <v>802</v>
      </c>
      <c r="G1747" t="s">
        <v>246</v>
      </c>
      <c r="H1747" t="s">
        <v>32</v>
      </c>
      <c r="I1747" t="s">
        <v>1678</v>
      </c>
      <c r="J1747" t="s">
        <v>7179</v>
      </c>
      <c r="K1747" t="s">
        <v>35</v>
      </c>
      <c r="L1747" t="s">
        <v>36</v>
      </c>
      <c r="M1747" t="s">
        <v>1594</v>
      </c>
      <c r="N1747" t="s">
        <v>5297</v>
      </c>
      <c r="O1747" t="s">
        <v>5298</v>
      </c>
      <c r="P1747" t="s">
        <v>7180</v>
      </c>
      <c r="Q1747" t="s">
        <v>7181</v>
      </c>
      <c r="R1747">
        <v>8</v>
      </c>
      <c r="S1747">
        <v>1216</v>
      </c>
      <c r="T1747">
        <v>0</v>
      </c>
      <c r="U1747">
        <v>316.13920000000002</v>
      </c>
      <c r="V1747" t="s">
        <v>42</v>
      </c>
      <c r="W1747">
        <v>66.58</v>
      </c>
      <c r="X1747" t="s">
        <v>50</v>
      </c>
      <c r="Y1747" t="s">
        <v>8751</v>
      </c>
      <c r="Z1747">
        <v>2011</v>
      </c>
      <c r="AA1747">
        <v>15</v>
      </c>
      <c r="AB1747">
        <v>37223</v>
      </c>
    </row>
    <row r="1748" spans="1:28" x14ac:dyDescent="0.2">
      <c r="A1748" t="s">
        <v>7182</v>
      </c>
      <c r="B1748" s="1">
        <v>40896</v>
      </c>
      <c r="C1748" s="1">
        <v>40898</v>
      </c>
      <c r="D1748" t="s">
        <v>28</v>
      </c>
      <c r="E1748" t="s">
        <v>891</v>
      </c>
      <c r="F1748" t="s">
        <v>892</v>
      </c>
      <c r="G1748" t="s">
        <v>31</v>
      </c>
      <c r="H1748" t="s">
        <v>32</v>
      </c>
      <c r="I1748" t="s">
        <v>1678</v>
      </c>
      <c r="J1748" t="s">
        <v>7183</v>
      </c>
      <c r="K1748" t="s">
        <v>35</v>
      </c>
      <c r="L1748" t="s">
        <v>36</v>
      </c>
      <c r="M1748" t="s">
        <v>1594</v>
      </c>
      <c r="N1748" t="s">
        <v>5297</v>
      </c>
      <c r="O1748" t="s">
        <v>5816</v>
      </c>
      <c r="P1748" t="s">
        <v>7184</v>
      </c>
      <c r="Q1748" t="s">
        <v>7185</v>
      </c>
      <c r="R1748">
        <v>14</v>
      </c>
      <c r="S1748">
        <v>1820</v>
      </c>
      <c r="T1748">
        <v>0</v>
      </c>
      <c r="U1748">
        <v>163.78739999999999</v>
      </c>
      <c r="V1748" t="s">
        <v>42</v>
      </c>
      <c r="W1748">
        <v>185.34</v>
      </c>
      <c r="X1748" t="s">
        <v>43</v>
      </c>
      <c r="Y1748" t="s">
        <v>8728</v>
      </c>
      <c r="Z1748">
        <v>2011</v>
      </c>
      <c r="AA1748">
        <v>52</v>
      </c>
      <c r="AB1748">
        <v>32730</v>
      </c>
    </row>
    <row r="1749" spans="1:28" x14ac:dyDescent="0.2">
      <c r="A1749" t="s">
        <v>7186</v>
      </c>
      <c r="B1749" s="1">
        <v>41145</v>
      </c>
      <c r="C1749" s="1">
        <v>41149</v>
      </c>
      <c r="D1749" t="s">
        <v>28</v>
      </c>
      <c r="E1749" t="s">
        <v>7187</v>
      </c>
      <c r="F1749" t="s">
        <v>7188</v>
      </c>
      <c r="G1749" t="s">
        <v>31</v>
      </c>
      <c r="H1749" t="s">
        <v>32</v>
      </c>
      <c r="I1749" t="s">
        <v>1633</v>
      </c>
      <c r="J1749" t="s">
        <v>7183</v>
      </c>
      <c r="K1749" t="s">
        <v>35</v>
      </c>
      <c r="L1749" t="s">
        <v>36</v>
      </c>
      <c r="M1749" t="s">
        <v>1594</v>
      </c>
      <c r="N1749" t="s">
        <v>4036</v>
      </c>
      <c r="O1749" t="s">
        <v>5091</v>
      </c>
      <c r="P1749" t="s">
        <v>7189</v>
      </c>
      <c r="Q1749" t="s">
        <v>7190</v>
      </c>
      <c r="R1749">
        <v>7</v>
      </c>
      <c r="S1749">
        <v>3080</v>
      </c>
      <c r="T1749">
        <v>0</v>
      </c>
      <c r="U1749">
        <v>1416.8</v>
      </c>
      <c r="V1749" t="s">
        <v>42</v>
      </c>
      <c r="W1749">
        <v>351.01</v>
      </c>
      <c r="X1749" t="s">
        <v>50</v>
      </c>
      <c r="Y1749" t="s">
        <v>8732</v>
      </c>
      <c r="Z1749">
        <v>2012</v>
      </c>
      <c r="AA1749">
        <v>34</v>
      </c>
      <c r="AB1749">
        <v>35390</v>
      </c>
    </row>
    <row r="1750" spans="1:28" x14ac:dyDescent="0.2">
      <c r="A1750" t="s">
        <v>1679</v>
      </c>
      <c r="B1750" s="1">
        <v>41173</v>
      </c>
      <c r="C1750" s="1">
        <v>41178</v>
      </c>
      <c r="D1750" t="s">
        <v>45</v>
      </c>
      <c r="E1750" t="s">
        <v>1680</v>
      </c>
      <c r="F1750" t="s">
        <v>1681</v>
      </c>
      <c r="G1750" t="s">
        <v>31</v>
      </c>
      <c r="H1750" t="s">
        <v>32</v>
      </c>
      <c r="I1750" t="s">
        <v>1682</v>
      </c>
      <c r="J1750" t="s">
        <v>1433</v>
      </c>
      <c r="K1750" t="s">
        <v>35</v>
      </c>
      <c r="L1750" t="s">
        <v>36</v>
      </c>
      <c r="M1750" t="s">
        <v>1594</v>
      </c>
      <c r="N1750" t="s">
        <v>5297</v>
      </c>
      <c r="O1750" t="s">
        <v>5816</v>
      </c>
      <c r="P1750" t="s">
        <v>7191</v>
      </c>
      <c r="Q1750" t="s">
        <v>7192</v>
      </c>
      <c r="R1750">
        <v>4</v>
      </c>
      <c r="S1750">
        <v>1690</v>
      </c>
      <c r="T1750">
        <v>0</v>
      </c>
      <c r="U1750">
        <v>422.51</v>
      </c>
      <c r="V1750" t="s">
        <v>42</v>
      </c>
      <c r="W1750">
        <v>126.03</v>
      </c>
      <c r="X1750" t="s">
        <v>50</v>
      </c>
      <c r="Y1750" t="s">
        <v>8763</v>
      </c>
      <c r="Z1750">
        <v>2012</v>
      </c>
      <c r="AA1750">
        <v>38</v>
      </c>
      <c r="AB1750">
        <v>37472</v>
      </c>
    </row>
    <row r="1751" spans="1:28" x14ac:dyDescent="0.2">
      <c r="A1751" t="s">
        <v>7193</v>
      </c>
      <c r="B1751" s="1">
        <v>41481</v>
      </c>
      <c r="C1751" s="1">
        <v>41485</v>
      </c>
      <c r="D1751" t="s">
        <v>45</v>
      </c>
      <c r="E1751" t="s">
        <v>7194</v>
      </c>
      <c r="F1751" t="s">
        <v>7195</v>
      </c>
      <c r="G1751" t="s">
        <v>31</v>
      </c>
      <c r="H1751" t="s">
        <v>32</v>
      </c>
      <c r="I1751" t="s">
        <v>1673</v>
      </c>
      <c r="J1751" t="s">
        <v>1684</v>
      </c>
      <c r="K1751" t="s">
        <v>35</v>
      </c>
      <c r="L1751" t="s">
        <v>36</v>
      </c>
      <c r="M1751" t="s">
        <v>1594</v>
      </c>
      <c r="N1751" t="s">
        <v>5297</v>
      </c>
      <c r="O1751" t="s">
        <v>5298</v>
      </c>
      <c r="P1751" t="s">
        <v>7196</v>
      </c>
      <c r="Q1751" t="s">
        <v>7197</v>
      </c>
      <c r="R1751">
        <v>8</v>
      </c>
      <c r="S1751">
        <v>2430</v>
      </c>
      <c r="T1751">
        <v>0</v>
      </c>
      <c r="U1751">
        <v>388.81279999999998</v>
      </c>
      <c r="V1751" t="s">
        <v>42</v>
      </c>
      <c r="W1751">
        <v>99.52</v>
      </c>
      <c r="X1751" t="s">
        <v>50</v>
      </c>
      <c r="Y1751" t="s">
        <v>8767</v>
      </c>
      <c r="Z1751">
        <v>2013</v>
      </c>
      <c r="AA1751">
        <v>30</v>
      </c>
      <c r="AB1751">
        <v>34877</v>
      </c>
    </row>
    <row r="1752" spans="1:28" x14ac:dyDescent="0.2">
      <c r="A1752" t="s">
        <v>7198</v>
      </c>
      <c r="B1752" s="1">
        <v>41605</v>
      </c>
      <c r="C1752" s="1">
        <v>41608</v>
      </c>
      <c r="D1752" t="s">
        <v>45</v>
      </c>
      <c r="E1752" t="s">
        <v>7199</v>
      </c>
      <c r="F1752" t="s">
        <v>7200</v>
      </c>
      <c r="G1752" t="s">
        <v>246</v>
      </c>
      <c r="H1752" t="s">
        <v>32</v>
      </c>
      <c r="I1752" t="s">
        <v>1678</v>
      </c>
      <c r="J1752" t="s">
        <v>7201</v>
      </c>
      <c r="K1752" t="s">
        <v>35</v>
      </c>
      <c r="L1752" t="s">
        <v>36</v>
      </c>
      <c r="M1752" t="s">
        <v>1594</v>
      </c>
      <c r="N1752" t="s">
        <v>4036</v>
      </c>
      <c r="O1752" t="s">
        <v>5091</v>
      </c>
      <c r="P1752" t="s">
        <v>7202</v>
      </c>
      <c r="Q1752" t="s">
        <v>7203</v>
      </c>
      <c r="R1752">
        <v>8</v>
      </c>
      <c r="S1752">
        <v>3040</v>
      </c>
      <c r="T1752">
        <v>0</v>
      </c>
      <c r="U1752">
        <v>1459.2</v>
      </c>
      <c r="V1752" t="s">
        <v>42</v>
      </c>
      <c r="W1752">
        <v>307.85000000000002</v>
      </c>
      <c r="X1752" t="s">
        <v>146</v>
      </c>
      <c r="Y1752" t="s">
        <v>8741</v>
      </c>
      <c r="Z1752">
        <v>2013</v>
      </c>
      <c r="AA1752">
        <v>48</v>
      </c>
      <c r="AB1752">
        <v>32751</v>
      </c>
    </row>
    <row r="1753" spans="1:28" x14ac:dyDescent="0.2">
      <c r="A1753" t="s">
        <v>7204</v>
      </c>
      <c r="B1753" s="1">
        <v>41926</v>
      </c>
      <c r="C1753" s="1">
        <v>41927</v>
      </c>
      <c r="D1753" t="s">
        <v>45</v>
      </c>
      <c r="E1753" t="s">
        <v>7205</v>
      </c>
      <c r="F1753" t="s">
        <v>7206</v>
      </c>
      <c r="G1753" t="s">
        <v>31</v>
      </c>
      <c r="H1753" t="s">
        <v>32</v>
      </c>
      <c r="I1753" t="s">
        <v>1666</v>
      </c>
      <c r="J1753" t="s">
        <v>1667</v>
      </c>
      <c r="K1753" t="s">
        <v>35</v>
      </c>
      <c r="L1753" t="s">
        <v>36</v>
      </c>
      <c r="M1753" t="s">
        <v>1594</v>
      </c>
      <c r="N1753" t="s">
        <v>5297</v>
      </c>
      <c r="O1753" t="s">
        <v>5298</v>
      </c>
      <c r="P1753" t="s">
        <v>7207</v>
      </c>
      <c r="Q1753" t="s">
        <v>7208</v>
      </c>
      <c r="R1753">
        <v>4</v>
      </c>
      <c r="S1753">
        <v>1505</v>
      </c>
      <c r="T1753">
        <v>0</v>
      </c>
      <c r="U1753">
        <v>346.03960000000001</v>
      </c>
      <c r="V1753" t="s">
        <v>42</v>
      </c>
      <c r="W1753">
        <v>236.63</v>
      </c>
      <c r="X1753" t="s">
        <v>146</v>
      </c>
      <c r="Y1753" t="s">
        <v>8749</v>
      </c>
      <c r="Z1753">
        <v>2014</v>
      </c>
      <c r="AA1753">
        <v>42</v>
      </c>
      <c r="AB1753">
        <v>40518</v>
      </c>
    </row>
    <row r="1754" spans="1:28" x14ac:dyDescent="0.2">
      <c r="A1754" t="s">
        <v>1662</v>
      </c>
      <c r="B1754" s="1">
        <v>41983</v>
      </c>
      <c r="C1754" s="1">
        <v>41986</v>
      </c>
      <c r="D1754" t="s">
        <v>28</v>
      </c>
      <c r="E1754" t="s">
        <v>641</v>
      </c>
      <c r="F1754" t="s">
        <v>642</v>
      </c>
      <c r="G1754" t="s">
        <v>31</v>
      </c>
      <c r="H1754" t="s">
        <v>32</v>
      </c>
      <c r="I1754" t="s">
        <v>1633</v>
      </c>
      <c r="J1754" t="s">
        <v>1643</v>
      </c>
      <c r="K1754" t="s">
        <v>35</v>
      </c>
      <c r="L1754" t="s">
        <v>36</v>
      </c>
      <c r="M1754" t="s">
        <v>1594</v>
      </c>
      <c r="N1754" t="s">
        <v>4036</v>
      </c>
      <c r="O1754" t="s">
        <v>4695</v>
      </c>
      <c r="P1754" t="s">
        <v>7209</v>
      </c>
      <c r="Q1754" t="s">
        <v>7210</v>
      </c>
      <c r="R1754">
        <v>2</v>
      </c>
      <c r="S1754">
        <v>1400</v>
      </c>
      <c r="T1754">
        <v>0</v>
      </c>
      <c r="U1754">
        <v>629.99099999999999</v>
      </c>
      <c r="V1754" t="s">
        <v>42</v>
      </c>
      <c r="W1754">
        <v>176.63</v>
      </c>
      <c r="X1754" t="s">
        <v>43</v>
      </c>
      <c r="Y1754" t="s">
        <v>8750</v>
      </c>
      <c r="Z1754">
        <v>2014</v>
      </c>
      <c r="AA1754">
        <v>50</v>
      </c>
      <c r="AB1754">
        <v>38817</v>
      </c>
    </row>
    <row r="1755" spans="1:28" x14ac:dyDescent="0.2">
      <c r="A1755" t="s">
        <v>7211</v>
      </c>
      <c r="B1755" s="1">
        <v>40586</v>
      </c>
      <c r="C1755" s="1">
        <v>40590</v>
      </c>
      <c r="D1755" t="s">
        <v>28</v>
      </c>
      <c r="E1755" t="s">
        <v>7212</v>
      </c>
      <c r="F1755" t="s">
        <v>3086</v>
      </c>
      <c r="G1755" t="s">
        <v>31</v>
      </c>
      <c r="H1755" t="s">
        <v>32</v>
      </c>
      <c r="I1755" t="s">
        <v>1717</v>
      </c>
      <c r="J1755" t="s">
        <v>7213</v>
      </c>
      <c r="K1755" t="s">
        <v>35</v>
      </c>
      <c r="L1755" t="s">
        <v>36</v>
      </c>
      <c r="M1755" t="s">
        <v>1594</v>
      </c>
      <c r="N1755" t="s">
        <v>5297</v>
      </c>
      <c r="O1755" t="s">
        <v>5298</v>
      </c>
      <c r="P1755" t="s">
        <v>7214</v>
      </c>
      <c r="Q1755" t="s">
        <v>7215</v>
      </c>
      <c r="R1755">
        <v>6</v>
      </c>
      <c r="S1755">
        <v>1256</v>
      </c>
      <c r="T1755">
        <v>0</v>
      </c>
      <c r="U1755">
        <v>75.373199999999997</v>
      </c>
      <c r="V1755" t="s">
        <v>42</v>
      </c>
      <c r="W1755">
        <v>212.94</v>
      </c>
      <c r="X1755" t="s">
        <v>50</v>
      </c>
      <c r="Y1755" t="s">
        <v>8770</v>
      </c>
      <c r="Z1755">
        <v>2011</v>
      </c>
      <c r="AA1755">
        <v>7</v>
      </c>
      <c r="AB1755">
        <v>36928</v>
      </c>
    </row>
    <row r="1756" spans="1:28" x14ac:dyDescent="0.2">
      <c r="A1756" t="s">
        <v>7216</v>
      </c>
      <c r="B1756" s="1">
        <v>40623</v>
      </c>
      <c r="C1756" s="1">
        <v>40627</v>
      </c>
      <c r="D1756" t="s">
        <v>45</v>
      </c>
      <c r="E1756" t="s">
        <v>7217</v>
      </c>
      <c r="F1756" t="s">
        <v>6369</v>
      </c>
      <c r="G1756" t="s">
        <v>246</v>
      </c>
      <c r="H1756" t="s">
        <v>32</v>
      </c>
      <c r="I1756" t="s">
        <v>1717</v>
      </c>
      <c r="J1756" t="s">
        <v>1724</v>
      </c>
      <c r="K1756" t="s">
        <v>35</v>
      </c>
      <c r="L1756" t="s">
        <v>36</v>
      </c>
      <c r="M1756" t="s">
        <v>1594</v>
      </c>
      <c r="N1756" t="s">
        <v>4036</v>
      </c>
      <c r="O1756" t="s">
        <v>4235</v>
      </c>
      <c r="P1756" t="s">
        <v>7218</v>
      </c>
      <c r="Q1756" t="s">
        <v>7219</v>
      </c>
      <c r="R1756">
        <v>7</v>
      </c>
      <c r="S1756">
        <v>3500</v>
      </c>
      <c r="T1756">
        <v>0</v>
      </c>
      <c r="U1756">
        <v>909.98180000000002</v>
      </c>
      <c r="V1756" t="s">
        <v>42</v>
      </c>
      <c r="W1756">
        <v>305.29000000000002</v>
      </c>
      <c r="X1756" t="s">
        <v>50</v>
      </c>
      <c r="Y1756" t="s">
        <v>8759</v>
      </c>
      <c r="Z1756">
        <v>2011</v>
      </c>
      <c r="AA1756">
        <v>13</v>
      </c>
      <c r="AB1756">
        <v>38880</v>
      </c>
    </row>
    <row r="1757" spans="1:28" x14ac:dyDescent="0.2">
      <c r="A1757" t="s">
        <v>7220</v>
      </c>
      <c r="B1757" s="1">
        <v>40782</v>
      </c>
      <c r="C1757" s="1">
        <v>40784</v>
      </c>
      <c r="D1757" t="s">
        <v>59</v>
      </c>
      <c r="E1757" t="s">
        <v>7221</v>
      </c>
      <c r="F1757" t="s">
        <v>5498</v>
      </c>
      <c r="G1757" t="s">
        <v>246</v>
      </c>
      <c r="H1757" t="s">
        <v>32</v>
      </c>
      <c r="I1757" t="s">
        <v>1717</v>
      </c>
      <c r="J1757" t="s">
        <v>1724</v>
      </c>
      <c r="K1757" t="s">
        <v>35</v>
      </c>
      <c r="L1757" t="s">
        <v>36</v>
      </c>
      <c r="M1757" t="s">
        <v>1594</v>
      </c>
      <c r="N1757" t="s">
        <v>5297</v>
      </c>
      <c r="O1757" t="s">
        <v>5298</v>
      </c>
      <c r="P1757" t="s">
        <v>7222</v>
      </c>
      <c r="Q1757" t="s">
        <v>7223</v>
      </c>
      <c r="R1757">
        <v>3</v>
      </c>
      <c r="S1757">
        <v>1203</v>
      </c>
      <c r="T1757">
        <v>0</v>
      </c>
      <c r="U1757">
        <v>300.73500000000001</v>
      </c>
      <c r="V1757" t="s">
        <v>42</v>
      </c>
      <c r="W1757">
        <v>237.41</v>
      </c>
      <c r="X1757" t="s">
        <v>146</v>
      </c>
      <c r="Y1757" t="s">
        <v>8724</v>
      </c>
      <c r="Z1757">
        <v>2011</v>
      </c>
      <c r="AA1757">
        <v>35</v>
      </c>
      <c r="AB1757">
        <v>34781</v>
      </c>
    </row>
    <row r="1758" spans="1:28" x14ac:dyDescent="0.2">
      <c r="A1758" t="s">
        <v>7224</v>
      </c>
      <c r="B1758" s="1">
        <v>41015</v>
      </c>
      <c r="C1758" s="1">
        <v>41017</v>
      </c>
      <c r="D1758" t="s">
        <v>45</v>
      </c>
      <c r="E1758" t="s">
        <v>7225</v>
      </c>
      <c r="F1758" t="s">
        <v>7226</v>
      </c>
      <c r="G1758" t="s">
        <v>31</v>
      </c>
      <c r="H1758" t="s">
        <v>32</v>
      </c>
      <c r="I1758" t="s">
        <v>1717</v>
      </c>
      <c r="J1758" t="s">
        <v>7227</v>
      </c>
      <c r="K1758" t="s">
        <v>35</v>
      </c>
      <c r="L1758" t="s">
        <v>36</v>
      </c>
      <c r="M1758" t="s">
        <v>1594</v>
      </c>
      <c r="N1758" t="s">
        <v>5297</v>
      </c>
      <c r="O1758" t="s">
        <v>6019</v>
      </c>
      <c r="P1758" t="s">
        <v>7228</v>
      </c>
      <c r="Q1758" t="s">
        <v>7229</v>
      </c>
      <c r="R1758">
        <v>7</v>
      </c>
      <c r="S1758">
        <v>1197</v>
      </c>
      <c r="T1758">
        <v>0</v>
      </c>
      <c r="U1758">
        <v>119.68600000000001</v>
      </c>
      <c r="V1758" t="s">
        <v>42</v>
      </c>
      <c r="W1758">
        <v>189.58</v>
      </c>
      <c r="X1758" t="s">
        <v>146</v>
      </c>
      <c r="Y1758" t="s">
        <v>8731</v>
      </c>
      <c r="Z1758">
        <v>2012</v>
      </c>
      <c r="AA1758">
        <v>16</v>
      </c>
      <c r="AB1758">
        <v>38755</v>
      </c>
    </row>
    <row r="1759" spans="1:28" x14ac:dyDescent="0.2">
      <c r="A1759" t="s">
        <v>7230</v>
      </c>
      <c r="B1759" s="1">
        <v>41179</v>
      </c>
      <c r="C1759" s="1">
        <v>41184</v>
      </c>
      <c r="D1759" t="s">
        <v>45</v>
      </c>
      <c r="E1759" t="s">
        <v>805</v>
      </c>
      <c r="F1759" t="s">
        <v>806</v>
      </c>
      <c r="G1759" t="s">
        <v>31</v>
      </c>
      <c r="H1759" t="s">
        <v>32</v>
      </c>
      <c r="I1759" t="s">
        <v>1717</v>
      </c>
      <c r="J1759" t="s">
        <v>1745</v>
      </c>
      <c r="K1759" t="s">
        <v>35</v>
      </c>
      <c r="L1759" t="s">
        <v>36</v>
      </c>
      <c r="M1759" t="s">
        <v>1594</v>
      </c>
      <c r="N1759" t="s">
        <v>4036</v>
      </c>
      <c r="O1759" t="s">
        <v>4235</v>
      </c>
      <c r="P1759" t="s">
        <v>7231</v>
      </c>
      <c r="Q1759" t="s">
        <v>7232</v>
      </c>
      <c r="R1759">
        <v>12</v>
      </c>
      <c r="S1759">
        <v>1872</v>
      </c>
      <c r="T1759">
        <v>0</v>
      </c>
      <c r="U1759">
        <v>561.56399999999996</v>
      </c>
      <c r="V1759" t="s">
        <v>42</v>
      </c>
      <c r="W1759">
        <v>117.95</v>
      </c>
      <c r="X1759" t="s">
        <v>50</v>
      </c>
      <c r="Y1759" t="s">
        <v>8763</v>
      </c>
      <c r="Z1759">
        <v>2012</v>
      </c>
      <c r="AA1759">
        <v>39</v>
      </c>
      <c r="AB1759">
        <v>39143</v>
      </c>
    </row>
    <row r="1760" spans="1:28" x14ac:dyDescent="0.2">
      <c r="A1760" t="s">
        <v>7233</v>
      </c>
      <c r="B1760" s="1">
        <v>41307</v>
      </c>
      <c r="C1760" s="1">
        <v>41309</v>
      </c>
      <c r="D1760" t="s">
        <v>59</v>
      </c>
      <c r="E1760" t="s">
        <v>908</v>
      </c>
      <c r="F1760" t="s">
        <v>909</v>
      </c>
      <c r="G1760" t="s">
        <v>31</v>
      </c>
      <c r="H1760" t="s">
        <v>32</v>
      </c>
      <c r="I1760" t="s">
        <v>1717</v>
      </c>
      <c r="J1760" t="s">
        <v>1745</v>
      </c>
      <c r="K1760" t="s">
        <v>35</v>
      </c>
      <c r="L1760" t="s">
        <v>36</v>
      </c>
      <c r="M1760" t="s">
        <v>1594</v>
      </c>
      <c r="N1760" t="s">
        <v>4036</v>
      </c>
      <c r="O1760" t="s">
        <v>5091</v>
      </c>
      <c r="P1760" t="s">
        <v>7234</v>
      </c>
      <c r="Q1760" t="s">
        <v>7235</v>
      </c>
      <c r="R1760">
        <v>5</v>
      </c>
      <c r="S1760">
        <v>8750</v>
      </c>
      <c r="T1760">
        <v>0</v>
      </c>
      <c r="U1760">
        <v>2799.9839999999999</v>
      </c>
      <c r="V1760" t="s">
        <v>42</v>
      </c>
      <c r="W1760">
        <v>17.829999999999998</v>
      </c>
      <c r="X1760" t="s">
        <v>43</v>
      </c>
      <c r="Y1760" t="s">
        <v>8754</v>
      </c>
      <c r="Z1760">
        <v>2013</v>
      </c>
      <c r="AA1760">
        <v>5</v>
      </c>
      <c r="AB1760">
        <v>39785</v>
      </c>
    </row>
    <row r="1761" spans="1:28" x14ac:dyDescent="0.2">
      <c r="A1761" t="s">
        <v>7236</v>
      </c>
      <c r="B1761" s="1">
        <v>41425</v>
      </c>
      <c r="C1761" s="1">
        <v>41429</v>
      </c>
      <c r="D1761" t="s">
        <v>45</v>
      </c>
      <c r="E1761" t="s">
        <v>7237</v>
      </c>
      <c r="F1761" t="s">
        <v>7238</v>
      </c>
      <c r="G1761" t="s">
        <v>246</v>
      </c>
      <c r="H1761" t="s">
        <v>32</v>
      </c>
      <c r="I1761" t="s">
        <v>1717</v>
      </c>
      <c r="J1761" t="s">
        <v>1724</v>
      </c>
      <c r="K1761" t="s">
        <v>35</v>
      </c>
      <c r="L1761" t="s">
        <v>36</v>
      </c>
      <c r="M1761" t="s">
        <v>1594</v>
      </c>
      <c r="N1761" t="s">
        <v>5297</v>
      </c>
      <c r="O1761" t="s">
        <v>5298</v>
      </c>
      <c r="P1761" t="s">
        <v>7239</v>
      </c>
      <c r="Q1761" t="s">
        <v>7240</v>
      </c>
      <c r="R1761">
        <v>10</v>
      </c>
      <c r="S1761">
        <v>2276</v>
      </c>
      <c r="T1761">
        <v>0</v>
      </c>
      <c r="U1761">
        <v>386.83499999999998</v>
      </c>
      <c r="V1761" t="s">
        <v>42</v>
      </c>
      <c r="W1761">
        <v>123.34</v>
      </c>
      <c r="X1761" t="s">
        <v>50</v>
      </c>
      <c r="Y1761" t="s">
        <v>8737</v>
      </c>
      <c r="Z1761">
        <v>2013</v>
      </c>
      <c r="AA1761">
        <v>22</v>
      </c>
      <c r="AB1761">
        <v>36597</v>
      </c>
    </row>
    <row r="1762" spans="1:28" x14ac:dyDescent="0.2">
      <c r="A1762" t="s">
        <v>7236</v>
      </c>
      <c r="B1762" s="1">
        <v>41425</v>
      </c>
      <c r="C1762" s="1">
        <v>41429</v>
      </c>
      <c r="D1762" t="s">
        <v>45</v>
      </c>
      <c r="E1762" t="s">
        <v>7237</v>
      </c>
      <c r="F1762" t="s">
        <v>7238</v>
      </c>
      <c r="G1762" t="s">
        <v>246</v>
      </c>
      <c r="H1762" t="s">
        <v>32</v>
      </c>
      <c r="I1762" t="s">
        <v>1717</v>
      </c>
      <c r="J1762" t="s">
        <v>1724</v>
      </c>
      <c r="K1762" t="s">
        <v>35</v>
      </c>
      <c r="L1762" t="s">
        <v>36</v>
      </c>
      <c r="M1762" t="s">
        <v>1594</v>
      </c>
      <c r="N1762" t="s">
        <v>4036</v>
      </c>
      <c r="O1762" t="s">
        <v>4037</v>
      </c>
      <c r="P1762" t="s">
        <v>7131</v>
      </c>
      <c r="Q1762" t="s">
        <v>7132</v>
      </c>
      <c r="R1762">
        <v>6</v>
      </c>
      <c r="S1762">
        <v>1980</v>
      </c>
      <c r="T1762">
        <v>0</v>
      </c>
      <c r="U1762">
        <v>653.30100000000004</v>
      </c>
      <c r="V1762" t="s">
        <v>42</v>
      </c>
      <c r="W1762">
        <v>80.790000000000006</v>
      </c>
      <c r="X1762" t="s">
        <v>50</v>
      </c>
      <c r="Y1762" t="s">
        <v>8737</v>
      </c>
      <c r="Z1762">
        <v>2013</v>
      </c>
      <c r="AA1762">
        <v>22</v>
      </c>
      <c r="AB1762">
        <v>36598</v>
      </c>
    </row>
    <row r="1763" spans="1:28" x14ac:dyDescent="0.2">
      <c r="A1763" t="s">
        <v>1349</v>
      </c>
      <c r="B1763" s="1">
        <v>40829</v>
      </c>
      <c r="C1763" s="1">
        <v>40831</v>
      </c>
      <c r="D1763" t="s">
        <v>28</v>
      </c>
      <c r="E1763" t="s">
        <v>1350</v>
      </c>
      <c r="F1763" t="s">
        <v>1351</v>
      </c>
      <c r="G1763" t="s">
        <v>31</v>
      </c>
      <c r="H1763" t="s">
        <v>32</v>
      </c>
      <c r="I1763" t="s">
        <v>1310</v>
      </c>
      <c r="J1763" t="s">
        <v>1352</v>
      </c>
      <c r="K1763" t="s">
        <v>35</v>
      </c>
      <c r="L1763" t="s">
        <v>36</v>
      </c>
      <c r="M1763" t="s">
        <v>37</v>
      </c>
      <c r="N1763" t="s">
        <v>5297</v>
      </c>
      <c r="O1763" t="s">
        <v>5298</v>
      </c>
      <c r="P1763" t="s">
        <v>7241</v>
      </c>
      <c r="Q1763" t="s">
        <v>7242</v>
      </c>
      <c r="R1763">
        <v>5</v>
      </c>
      <c r="S1763">
        <v>1299</v>
      </c>
      <c r="T1763">
        <v>0</v>
      </c>
      <c r="U1763">
        <v>311.65199999999999</v>
      </c>
      <c r="V1763" t="s">
        <v>42</v>
      </c>
      <c r="W1763">
        <v>146.91999999999999</v>
      </c>
      <c r="X1763" t="s">
        <v>146</v>
      </c>
      <c r="Y1763" t="s">
        <v>8726</v>
      </c>
      <c r="Z1763">
        <v>2011</v>
      </c>
      <c r="AA1763">
        <v>42</v>
      </c>
      <c r="AB1763">
        <v>32107</v>
      </c>
    </row>
    <row r="1764" spans="1:28" x14ac:dyDescent="0.2">
      <c r="A1764" t="s">
        <v>7243</v>
      </c>
      <c r="B1764" s="1">
        <v>41945</v>
      </c>
      <c r="C1764" s="1">
        <v>41947</v>
      </c>
      <c r="D1764" t="s">
        <v>45</v>
      </c>
      <c r="E1764" t="s">
        <v>7244</v>
      </c>
      <c r="F1764" t="s">
        <v>7245</v>
      </c>
      <c r="G1764" t="s">
        <v>31</v>
      </c>
      <c r="H1764" t="s">
        <v>32</v>
      </c>
      <c r="I1764" t="s">
        <v>1310</v>
      </c>
      <c r="J1764" t="s">
        <v>7246</v>
      </c>
      <c r="K1764" t="s">
        <v>35</v>
      </c>
      <c r="L1764" t="s">
        <v>36</v>
      </c>
      <c r="M1764" t="s">
        <v>37</v>
      </c>
      <c r="N1764" t="s">
        <v>5297</v>
      </c>
      <c r="O1764" t="s">
        <v>5298</v>
      </c>
      <c r="P1764" t="s">
        <v>7247</v>
      </c>
      <c r="Q1764" t="s">
        <v>7248</v>
      </c>
      <c r="R1764">
        <v>9</v>
      </c>
      <c r="S1764">
        <v>2666</v>
      </c>
      <c r="T1764">
        <v>0</v>
      </c>
      <c r="U1764">
        <v>239.9058</v>
      </c>
      <c r="V1764" t="s">
        <v>42</v>
      </c>
      <c r="W1764">
        <v>294.17</v>
      </c>
      <c r="X1764" t="s">
        <v>43</v>
      </c>
      <c r="Y1764" t="s">
        <v>8768</v>
      </c>
      <c r="Z1764">
        <v>2014</v>
      </c>
      <c r="AA1764">
        <v>45</v>
      </c>
      <c r="AB1764">
        <v>33864</v>
      </c>
    </row>
    <row r="1765" spans="1:28" x14ac:dyDescent="0.2">
      <c r="A1765" t="s">
        <v>7249</v>
      </c>
      <c r="B1765" s="1">
        <v>40754</v>
      </c>
      <c r="C1765" s="1">
        <v>40760</v>
      </c>
      <c r="D1765" t="s">
        <v>45</v>
      </c>
      <c r="E1765" t="s">
        <v>7250</v>
      </c>
      <c r="F1765" t="s">
        <v>2474</v>
      </c>
      <c r="G1765" t="s">
        <v>246</v>
      </c>
      <c r="H1765" t="s">
        <v>32</v>
      </c>
      <c r="I1765" t="s">
        <v>1310</v>
      </c>
      <c r="J1765" t="s">
        <v>1311</v>
      </c>
      <c r="K1765" t="s">
        <v>35</v>
      </c>
      <c r="L1765" t="s">
        <v>36</v>
      </c>
      <c r="M1765" t="s">
        <v>37</v>
      </c>
      <c r="N1765" t="s">
        <v>5297</v>
      </c>
      <c r="O1765" t="s">
        <v>5423</v>
      </c>
      <c r="P1765" t="s">
        <v>7251</v>
      </c>
      <c r="Q1765" t="s">
        <v>7252</v>
      </c>
      <c r="R1765">
        <v>8</v>
      </c>
      <c r="S1765">
        <v>1368</v>
      </c>
      <c r="T1765">
        <v>0</v>
      </c>
      <c r="U1765">
        <v>259.88959999999997</v>
      </c>
      <c r="V1765" t="s">
        <v>42</v>
      </c>
      <c r="W1765">
        <v>70.66</v>
      </c>
      <c r="X1765" t="s">
        <v>50</v>
      </c>
      <c r="Y1765" t="s">
        <v>8760</v>
      </c>
      <c r="Z1765">
        <v>2011</v>
      </c>
      <c r="AA1765">
        <v>31</v>
      </c>
      <c r="AB1765">
        <v>36458</v>
      </c>
    </row>
    <row r="1766" spans="1:28" x14ac:dyDescent="0.2">
      <c r="A1766" t="s">
        <v>7253</v>
      </c>
      <c r="B1766" s="1">
        <v>40815</v>
      </c>
      <c r="C1766" s="1">
        <v>40817</v>
      </c>
      <c r="D1766" t="s">
        <v>28</v>
      </c>
      <c r="E1766" t="s">
        <v>1605</v>
      </c>
      <c r="F1766" t="s">
        <v>1606</v>
      </c>
      <c r="G1766" t="s">
        <v>262</v>
      </c>
      <c r="H1766" t="s">
        <v>32</v>
      </c>
      <c r="I1766" t="s">
        <v>1310</v>
      </c>
      <c r="J1766" t="s">
        <v>1311</v>
      </c>
      <c r="K1766" t="s">
        <v>35</v>
      </c>
      <c r="L1766" t="s">
        <v>36</v>
      </c>
      <c r="M1766" t="s">
        <v>37</v>
      </c>
      <c r="N1766" t="s">
        <v>5297</v>
      </c>
      <c r="O1766" t="s">
        <v>5298</v>
      </c>
      <c r="P1766" t="s">
        <v>6185</v>
      </c>
      <c r="Q1766" t="s">
        <v>7254</v>
      </c>
      <c r="R1766">
        <v>9</v>
      </c>
      <c r="S1766">
        <v>2349</v>
      </c>
      <c r="T1766">
        <v>0</v>
      </c>
      <c r="U1766">
        <v>399.29939999999999</v>
      </c>
      <c r="V1766" t="s">
        <v>42</v>
      </c>
      <c r="W1766">
        <v>259.81</v>
      </c>
      <c r="X1766" t="s">
        <v>43</v>
      </c>
      <c r="Y1766" t="s">
        <v>8725</v>
      </c>
      <c r="Z1766">
        <v>2011</v>
      </c>
      <c r="AA1766">
        <v>40</v>
      </c>
      <c r="AB1766">
        <v>36923</v>
      </c>
    </row>
    <row r="1767" spans="1:28" x14ac:dyDescent="0.2">
      <c r="A1767" t="s">
        <v>7255</v>
      </c>
      <c r="B1767" s="1">
        <v>40987</v>
      </c>
      <c r="C1767" s="1">
        <v>40988</v>
      </c>
      <c r="D1767" t="s">
        <v>28</v>
      </c>
      <c r="E1767" t="s">
        <v>7256</v>
      </c>
      <c r="F1767" t="s">
        <v>2574</v>
      </c>
      <c r="G1767" t="s">
        <v>246</v>
      </c>
      <c r="H1767" t="s">
        <v>32</v>
      </c>
      <c r="I1767" t="s">
        <v>1310</v>
      </c>
      <c r="J1767" t="s">
        <v>1311</v>
      </c>
      <c r="K1767" t="s">
        <v>35</v>
      </c>
      <c r="L1767" t="s">
        <v>36</v>
      </c>
      <c r="M1767" t="s">
        <v>37</v>
      </c>
      <c r="N1767" t="s">
        <v>4036</v>
      </c>
      <c r="O1767" t="s">
        <v>4695</v>
      </c>
      <c r="P1767" t="s">
        <v>7257</v>
      </c>
      <c r="Q1767" t="s">
        <v>7258</v>
      </c>
      <c r="R1767">
        <v>7</v>
      </c>
      <c r="S1767">
        <v>3150</v>
      </c>
      <c r="T1767">
        <v>0</v>
      </c>
      <c r="U1767">
        <v>1480.4671000000001</v>
      </c>
      <c r="V1767" t="s">
        <v>42</v>
      </c>
      <c r="W1767">
        <v>617.91999999999996</v>
      </c>
      <c r="X1767" t="s">
        <v>146</v>
      </c>
      <c r="Y1767" t="s">
        <v>8730</v>
      </c>
      <c r="Z1767">
        <v>2012</v>
      </c>
      <c r="AA1767">
        <v>12</v>
      </c>
      <c r="AB1767">
        <v>32941</v>
      </c>
    </row>
    <row r="1768" spans="1:28" x14ac:dyDescent="0.2">
      <c r="A1768" t="s">
        <v>7259</v>
      </c>
      <c r="B1768" s="1">
        <v>40994</v>
      </c>
      <c r="C1768" s="1">
        <v>40998</v>
      </c>
      <c r="D1768" t="s">
        <v>45</v>
      </c>
      <c r="E1768" t="s">
        <v>7260</v>
      </c>
      <c r="F1768" t="s">
        <v>2597</v>
      </c>
      <c r="G1768" t="s">
        <v>246</v>
      </c>
      <c r="H1768" t="s">
        <v>32</v>
      </c>
      <c r="I1768" t="s">
        <v>1310</v>
      </c>
      <c r="J1768" t="s">
        <v>1311</v>
      </c>
      <c r="K1768" t="s">
        <v>35</v>
      </c>
      <c r="L1768" t="s">
        <v>36</v>
      </c>
      <c r="M1768" t="s">
        <v>37</v>
      </c>
      <c r="N1768" t="s">
        <v>5297</v>
      </c>
      <c r="O1768" t="s">
        <v>5298</v>
      </c>
      <c r="P1768" t="s">
        <v>6439</v>
      </c>
      <c r="Q1768" t="s">
        <v>7261</v>
      </c>
      <c r="R1768">
        <v>8</v>
      </c>
      <c r="S1768">
        <v>3394</v>
      </c>
      <c r="T1768">
        <v>0</v>
      </c>
      <c r="U1768">
        <v>610.86239999999998</v>
      </c>
      <c r="V1768" t="s">
        <v>42</v>
      </c>
      <c r="W1768">
        <v>240.06</v>
      </c>
      <c r="X1768" t="s">
        <v>50</v>
      </c>
      <c r="Y1768" t="s">
        <v>8730</v>
      </c>
      <c r="Z1768">
        <v>2012</v>
      </c>
      <c r="AA1768">
        <v>13</v>
      </c>
      <c r="AB1768">
        <v>41154</v>
      </c>
    </row>
    <row r="1769" spans="1:28" x14ac:dyDescent="0.2">
      <c r="A1769" t="s">
        <v>7262</v>
      </c>
      <c r="B1769" s="1">
        <v>41264</v>
      </c>
      <c r="C1769" s="1">
        <v>41267</v>
      </c>
      <c r="D1769" t="s">
        <v>28</v>
      </c>
      <c r="E1769" t="s">
        <v>1611</v>
      </c>
      <c r="F1769" t="s">
        <v>1612</v>
      </c>
      <c r="G1769" t="s">
        <v>31</v>
      </c>
      <c r="H1769" t="s">
        <v>32</v>
      </c>
      <c r="I1769" t="s">
        <v>1310</v>
      </c>
      <c r="J1769" t="s">
        <v>1311</v>
      </c>
      <c r="K1769" t="s">
        <v>35</v>
      </c>
      <c r="L1769" t="s">
        <v>36</v>
      </c>
      <c r="M1769" t="s">
        <v>37</v>
      </c>
      <c r="N1769" t="s">
        <v>5297</v>
      </c>
      <c r="O1769" t="s">
        <v>5298</v>
      </c>
      <c r="P1769" t="s">
        <v>7263</v>
      </c>
      <c r="Q1769" t="s">
        <v>7264</v>
      </c>
      <c r="R1769">
        <v>13</v>
      </c>
      <c r="S1769">
        <v>1618</v>
      </c>
      <c r="T1769">
        <v>0</v>
      </c>
      <c r="U1769">
        <v>356.04140000000001</v>
      </c>
      <c r="V1769" t="s">
        <v>42</v>
      </c>
      <c r="W1769">
        <v>275.60000000000002</v>
      </c>
      <c r="X1769" t="s">
        <v>43</v>
      </c>
      <c r="Y1769" t="s">
        <v>8734</v>
      </c>
      <c r="Z1769">
        <v>2012</v>
      </c>
      <c r="AA1769">
        <v>51</v>
      </c>
      <c r="AB1769">
        <v>32310</v>
      </c>
    </row>
    <row r="1770" spans="1:28" x14ac:dyDescent="0.2">
      <c r="A1770" t="s">
        <v>7265</v>
      </c>
      <c r="B1770" s="1">
        <v>41634</v>
      </c>
      <c r="C1770" s="1">
        <v>41639</v>
      </c>
      <c r="D1770" t="s">
        <v>45</v>
      </c>
      <c r="E1770" t="s">
        <v>7266</v>
      </c>
      <c r="F1770" t="s">
        <v>3322</v>
      </c>
      <c r="G1770" t="s">
        <v>31</v>
      </c>
      <c r="H1770" t="s">
        <v>32</v>
      </c>
      <c r="I1770" t="s">
        <v>1310</v>
      </c>
      <c r="J1770" t="s">
        <v>1311</v>
      </c>
      <c r="K1770" t="s">
        <v>35</v>
      </c>
      <c r="L1770" t="s">
        <v>36</v>
      </c>
      <c r="M1770" t="s">
        <v>37</v>
      </c>
      <c r="N1770" t="s">
        <v>5297</v>
      </c>
      <c r="O1770" t="s">
        <v>5298</v>
      </c>
      <c r="P1770" t="s">
        <v>7267</v>
      </c>
      <c r="Q1770" t="s">
        <v>7268</v>
      </c>
      <c r="R1770">
        <v>5</v>
      </c>
      <c r="S1770">
        <v>1747</v>
      </c>
      <c r="T1770">
        <v>0</v>
      </c>
      <c r="U1770">
        <v>629.01</v>
      </c>
      <c r="V1770" t="s">
        <v>42</v>
      </c>
      <c r="W1770">
        <v>100.39</v>
      </c>
      <c r="X1770" t="s">
        <v>50</v>
      </c>
      <c r="Y1770" t="s">
        <v>8764</v>
      </c>
      <c r="Z1770">
        <v>2013</v>
      </c>
      <c r="AA1770">
        <v>52</v>
      </c>
      <c r="AB1770">
        <v>37928</v>
      </c>
    </row>
    <row r="1771" spans="1:28" x14ac:dyDescent="0.2">
      <c r="A1771" t="s">
        <v>7269</v>
      </c>
      <c r="B1771" s="1">
        <v>41722</v>
      </c>
      <c r="C1771" s="1">
        <v>41724</v>
      </c>
      <c r="D1771" t="s">
        <v>45</v>
      </c>
      <c r="E1771" t="s">
        <v>749</v>
      </c>
      <c r="F1771" t="s">
        <v>750</v>
      </c>
      <c r="G1771" t="s">
        <v>31</v>
      </c>
      <c r="H1771" t="s">
        <v>32</v>
      </c>
      <c r="I1771" t="s">
        <v>1310</v>
      </c>
      <c r="J1771" t="s">
        <v>1311</v>
      </c>
      <c r="K1771" t="s">
        <v>35</v>
      </c>
      <c r="L1771" t="s">
        <v>36</v>
      </c>
      <c r="M1771" t="s">
        <v>37</v>
      </c>
      <c r="N1771" t="s">
        <v>4036</v>
      </c>
      <c r="O1771" t="s">
        <v>4695</v>
      </c>
      <c r="P1771" t="s">
        <v>7091</v>
      </c>
      <c r="Q1771" t="s">
        <v>7092</v>
      </c>
      <c r="R1771">
        <v>4</v>
      </c>
      <c r="S1771">
        <v>14000</v>
      </c>
      <c r="T1771">
        <v>0</v>
      </c>
      <c r="U1771">
        <v>6719.9808000000003</v>
      </c>
      <c r="V1771" t="s">
        <v>42</v>
      </c>
      <c r="W1771">
        <v>20.000540000000001</v>
      </c>
      <c r="X1771" t="s">
        <v>146</v>
      </c>
      <c r="Y1771" t="s">
        <v>8758</v>
      </c>
      <c r="Z1771">
        <v>2014</v>
      </c>
      <c r="AA1771">
        <v>13</v>
      </c>
      <c r="AB1771">
        <v>39450</v>
      </c>
    </row>
    <row r="1772" spans="1:28" x14ac:dyDescent="0.2">
      <c r="A1772" t="s">
        <v>7270</v>
      </c>
      <c r="B1772" s="1">
        <v>41950</v>
      </c>
      <c r="C1772" s="1">
        <v>41957</v>
      </c>
      <c r="D1772" t="s">
        <v>148</v>
      </c>
      <c r="E1772" t="s">
        <v>7271</v>
      </c>
      <c r="F1772" t="s">
        <v>2048</v>
      </c>
      <c r="G1772" t="s">
        <v>262</v>
      </c>
      <c r="H1772" t="s">
        <v>32</v>
      </c>
      <c r="I1772" t="s">
        <v>1310</v>
      </c>
      <c r="J1772" t="s">
        <v>1311</v>
      </c>
      <c r="K1772" t="s">
        <v>35</v>
      </c>
      <c r="L1772" t="s">
        <v>36</v>
      </c>
      <c r="M1772" t="s">
        <v>37</v>
      </c>
      <c r="N1772" t="s">
        <v>5297</v>
      </c>
      <c r="O1772" t="s">
        <v>5298</v>
      </c>
      <c r="P1772" t="s">
        <v>7272</v>
      </c>
      <c r="Q1772" t="s">
        <v>7273</v>
      </c>
      <c r="R1772">
        <v>7</v>
      </c>
      <c r="S1772">
        <v>2037</v>
      </c>
      <c r="T1772">
        <v>0</v>
      </c>
      <c r="U1772">
        <v>366.63479999999998</v>
      </c>
      <c r="V1772" t="s">
        <v>42</v>
      </c>
      <c r="W1772">
        <v>524.76</v>
      </c>
      <c r="X1772" t="s">
        <v>50</v>
      </c>
      <c r="Y1772" t="s">
        <v>8768</v>
      </c>
      <c r="Z1772">
        <v>2014</v>
      </c>
      <c r="AA1772">
        <v>45</v>
      </c>
      <c r="AB1772">
        <v>39465</v>
      </c>
    </row>
    <row r="1773" spans="1:28" x14ac:dyDescent="0.2">
      <c r="A1773" t="s">
        <v>7274</v>
      </c>
      <c r="B1773" s="1">
        <v>40866</v>
      </c>
      <c r="C1773" s="1">
        <v>40870</v>
      </c>
      <c r="D1773" t="s">
        <v>28</v>
      </c>
      <c r="E1773" t="s">
        <v>226</v>
      </c>
      <c r="F1773" t="s">
        <v>227</v>
      </c>
      <c r="G1773" t="s">
        <v>31</v>
      </c>
      <c r="H1773" t="s">
        <v>32</v>
      </c>
      <c r="I1773" t="s">
        <v>1079</v>
      </c>
      <c r="J1773" t="s">
        <v>7275</v>
      </c>
      <c r="K1773" t="s">
        <v>35</v>
      </c>
      <c r="L1773" t="s">
        <v>36</v>
      </c>
      <c r="M1773" t="s">
        <v>1081</v>
      </c>
      <c r="N1773" t="s">
        <v>4036</v>
      </c>
      <c r="O1773" t="s">
        <v>4235</v>
      </c>
      <c r="P1773" t="s">
        <v>7276</v>
      </c>
      <c r="Q1773" t="s">
        <v>7277</v>
      </c>
      <c r="R1773">
        <v>7</v>
      </c>
      <c r="S1773">
        <v>4549</v>
      </c>
      <c r="T1773">
        <v>0</v>
      </c>
      <c r="U1773">
        <v>1228.1786999999999</v>
      </c>
      <c r="V1773" t="s">
        <v>42</v>
      </c>
      <c r="W1773">
        <v>338.56</v>
      </c>
      <c r="X1773" t="s">
        <v>50</v>
      </c>
      <c r="Y1773" t="s">
        <v>8727</v>
      </c>
      <c r="Z1773">
        <v>2011</v>
      </c>
      <c r="AA1773">
        <v>47</v>
      </c>
      <c r="AB1773">
        <v>33789</v>
      </c>
    </row>
    <row r="1774" spans="1:28" x14ac:dyDescent="0.2">
      <c r="A1774" t="s">
        <v>7278</v>
      </c>
      <c r="B1774" s="1">
        <v>40953</v>
      </c>
      <c r="C1774" s="1">
        <v>40960</v>
      </c>
      <c r="D1774" t="s">
        <v>148</v>
      </c>
      <c r="E1774" t="s">
        <v>7279</v>
      </c>
      <c r="F1774" t="s">
        <v>6303</v>
      </c>
      <c r="G1774" t="s">
        <v>31</v>
      </c>
      <c r="H1774" t="s">
        <v>32</v>
      </c>
      <c r="I1774" t="s">
        <v>1079</v>
      </c>
      <c r="J1774" t="s">
        <v>1086</v>
      </c>
      <c r="K1774" t="s">
        <v>35</v>
      </c>
      <c r="L1774" t="s">
        <v>36</v>
      </c>
      <c r="M1774" t="s">
        <v>1081</v>
      </c>
      <c r="N1774" t="s">
        <v>4036</v>
      </c>
      <c r="O1774" t="s">
        <v>4235</v>
      </c>
      <c r="P1774" t="s">
        <v>7280</v>
      </c>
      <c r="Q1774" t="s">
        <v>7281</v>
      </c>
      <c r="R1774">
        <v>1</v>
      </c>
      <c r="S1774">
        <v>626</v>
      </c>
      <c r="T1774">
        <v>0</v>
      </c>
      <c r="U1774">
        <v>187.797</v>
      </c>
      <c r="V1774" t="s">
        <v>42</v>
      </c>
      <c r="W1774">
        <v>56.18</v>
      </c>
      <c r="X1774" t="s">
        <v>50</v>
      </c>
      <c r="Y1774" t="s">
        <v>8729</v>
      </c>
      <c r="Z1774">
        <v>2012</v>
      </c>
      <c r="AA1774">
        <v>7</v>
      </c>
      <c r="AB1774">
        <v>38982</v>
      </c>
    </row>
    <row r="1775" spans="1:28" x14ac:dyDescent="0.2">
      <c r="A1775" t="s">
        <v>7282</v>
      </c>
      <c r="B1775" s="1">
        <v>40851</v>
      </c>
      <c r="C1775" s="1">
        <v>40856</v>
      </c>
      <c r="D1775" t="s">
        <v>28</v>
      </c>
      <c r="E1775" t="s">
        <v>7283</v>
      </c>
      <c r="F1775" t="s">
        <v>4704</v>
      </c>
      <c r="G1775" t="s">
        <v>262</v>
      </c>
      <c r="H1775" t="s">
        <v>32</v>
      </c>
      <c r="I1775" t="s">
        <v>1079</v>
      </c>
      <c r="J1775" t="s">
        <v>1127</v>
      </c>
      <c r="K1775" t="s">
        <v>35</v>
      </c>
      <c r="L1775" t="s">
        <v>36</v>
      </c>
      <c r="M1775" t="s">
        <v>1081</v>
      </c>
      <c r="N1775" t="s">
        <v>4036</v>
      </c>
      <c r="O1775" t="s">
        <v>5091</v>
      </c>
      <c r="P1775" t="s">
        <v>7284</v>
      </c>
      <c r="Q1775" t="s">
        <v>7285</v>
      </c>
      <c r="R1775">
        <v>2</v>
      </c>
      <c r="S1775">
        <v>3992</v>
      </c>
      <c r="T1775">
        <v>0</v>
      </c>
      <c r="U1775">
        <v>1995.99</v>
      </c>
      <c r="V1775" t="s">
        <v>42</v>
      </c>
      <c r="W1775">
        <v>276.89</v>
      </c>
      <c r="X1775" t="s">
        <v>50</v>
      </c>
      <c r="Y1775" t="s">
        <v>8727</v>
      </c>
      <c r="Z1775">
        <v>2011</v>
      </c>
      <c r="AA1775">
        <v>45</v>
      </c>
      <c r="AB1775">
        <v>31615</v>
      </c>
    </row>
    <row r="1776" spans="1:28" x14ac:dyDescent="0.2">
      <c r="A1776" t="s">
        <v>7286</v>
      </c>
      <c r="B1776" s="1">
        <v>40891</v>
      </c>
      <c r="C1776" s="1">
        <v>40898</v>
      </c>
      <c r="D1776" t="s">
        <v>45</v>
      </c>
      <c r="E1776" t="s">
        <v>1313</v>
      </c>
      <c r="F1776" t="s">
        <v>1314</v>
      </c>
      <c r="G1776" t="s">
        <v>31</v>
      </c>
      <c r="H1776" t="s">
        <v>32</v>
      </c>
      <c r="I1776" t="s">
        <v>1079</v>
      </c>
      <c r="J1776" t="s">
        <v>1127</v>
      </c>
      <c r="K1776" t="s">
        <v>35</v>
      </c>
      <c r="L1776" t="s">
        <v>36</v>
      </c>
      <c r="M1776" t="s">
        <v>1081</v>
      </c>
      <c r="N1776" t="s">
        <v>4036</v>
      </c>
      <c r="O1776" t="s">
        <v>5091</v>
      </c>
      <c r="P1776" t="s">
        <v>7234</v>
      </c>
      <c r="Q1776" t="s">
        <v>7235</v>
      </c>
      <c r="R1776">
        <v>4</v>
      </c>
      <c r="S1776">
        <v>7000</v>
      </c>
      <c r="T1776">
        <v>0</v>
      </c>
      <c r="U1776">
        <v>2239.9872</v>
      </c>
      <c r="V1776" t="s">
        <v>42</v>
      </c>
      <c r="W1776">
        <v>499.55</v>
      </c>
      <c r="X1776" t="s">
        <v>50</v>
      </c>
      <c r="Y1776" t="s">
        <v>8728</v>
      </c>
      <c r="Z1776">
        <v>2011</v>
      </c>
      <c r="AA1776">
        <v>51</v>
      </c>
      <c r="AB1776">
        <v>37923</v>
      </c>
    </row>
    <row r="1777" spans="1:28" x14ac:dyDescent="0.2">
      <c r="A1777" t="s">
        <v>1225</v>
      </c>
      <c r="B1777" s="1">
        <v>41221</v>
      </c>
      <c r="C1777" s="1">
        <v>41221</v>
      </c>
      <c r="D1777" t="s">
        <v>45</v>
      </c>
      <c r="E1777" t="s">
        <v>1226</v>
      </c>
      <c r="F1777" t="s">
        <v>1227</v>
      </c>
      <c r="G1777" t="s">
        <v>246</v>
      </c>
      <c r="H1777" t="s">
        <v>32</v>
      </c>
      <c r="I1777" t="s">
        <v>1079</v>
      </c>
      <c r="J1777" t="s">
        <v>1127</v>
      </c>
      <c r="K1777" t="s">
        <v>35</v>
      </c>
      <c r="L1777" t="s">
        <v>36</v>
      </c>
      <c r="M1777" t="s">
        <v>1081</v>
      </c>
      <c r="N1777" t="s">
        <v>4036</v>
      </c>
      <c r="O1777" t="s">
        <v>5091</v>
      </c>
      <c r="P1777" t="s">
        <v>7287</v>
      </c>
      <c r="Q1777" t="s">
        <v>7288</v>
      </c>
      <c r="R1777">
        <v>4</v>
      </c>
      <c r="S1777">
        <v>4644</v>
      </c>
      <c r="T1777">
        <v>0</v>
      </c>
      <c r="U1777">
        <v>2229.0239999999999</v>
      </c>
      <c r="V1777" t="s">
        <v>42</v>
      </c>
      <c r="W1777">
        <v>607.34</v>
      </c>
      <c r="X1777" t="s">
        <v>64</v>
      </c>
      <c r="Y1777" t="s">
        <v>8733</v>
      </c>
      <c r="Z1777">
        <v>2012</v>
      </c>
      <c r="AA1777">
        <v>45</v>
      </c>
      <c r="AB1777">
        <v>39501</v>
      </c>
    </row>
    <row r="1778" spans="1:28" x14ac:dyDescent="0.2">
      <c r="A1778" t="s">
        <v>7289</v>
      </c>
      <c r="B1778" s="1">
        <v>41222</v>
      </c>
      <c r="C1778" s="1">
        <v>41227</v>
      </c>
      <c r="D1778" t="s">
        <v>28</v>
      </c>
      <c r="E1778" t="s">
        <v>7290</v>
      </c>
      <c r="F1778" t="s">
        <v>2136</v>
      </c>
      <c r="G1778" t="s">
        <v>262</v>
      </c>
      <c r="H1778" t="s">
        <v>32</v>
      </c>
      <c r="I1778" t="s">
        <v>1079</v>
      </c>
      <c r="J1778" t="s">
        <v>1127</v>
      </c>
      <c r="K1778" t="s">
        <v>35</v>
      </c>
      <c r="L1778" t="s">
        <v>36</v>
      </c>
      <c r="M1778" t="s">
        <v>1081</v>
      </c>
      <c r="N1778" t="s">
        <v>4036</v>
      </c>
      <c r="O1778" t="s">
        <v>5091</v>
      </c>
      <c r="P1778" t="s">
        <v>7287</v>
      </c>
      <c r="Q1778" t="s">
        <v>7288</v>
      </c>
      <c r="R1778">
        <v>2</v>
      </c>
      <c r="S1778">
        <v>2322</v>
      </c>
      <c r="T1778">
        <v>0</v>
      </c>
      <c r="U1778">
        <v>1114.5119999999999</v>
      </c>
      <c r="V1778" t="s">
        <v>42</v>
      </c>
      <c r="W1778">
        <v>92.2</v>
      </c>
      <c r="X1778" t="s">
        <v>50</v>
      </c>
      <c r="Y1778" t="s">
        <v>8733</v>
      </c>
      <c r="Z1778">
        <v>2012</v>
      </c>
      <c r="AA1778">
        <v>45</v>
      </c>
      <c r="AB1778">
        <v>36303</v>
      </c>
    </row>
    <row r="1779" spans="1:28" x14ac:dyDescent="0.2">
      <c r="A1779" t="s">
        <v>7291</v>
      </c>
      <c r="B1779" s="1">
        <v>41402</v>
      </c>
      <c r="C1779" s="1">
        <v>41406</v>
      </c>
      <c r="D1779" t="s">
        <v>45</v>
      </c>
      <c r="E1779" t="s">
        <v>996</v>
      </c>
      <c r="F1779" t="s">
        <v>997</v>
      </c>
      <c r="G1779" t="s">
        <v>31</v>
      </c>
      <c r="H1779" t="s">
        <v>32</v>
      </c>
      <c r="I1779" t="s">
        <v>1079</v>
      </c>
      <c r="J1779" t="s">
        <v>1127</v>
      </c>
      <c r="K1779" t="s">
        <v>35</v>
      </c>
      <c r="L1779" t="s">
        <v>36</v>
      </c>
      <c r="M1779" t="s">
        <v>1081</v>
      </c>
      <c r="N1779" t="s">
        <v>4036</v>
      </c>
      <c r="O1779" t="s">
        <v>5091</v>
      </c>
      <c r="P1779" t="s">
        <v>7292</v>
      </c>
      <c r="Q1779" t="s">
        <v>7293</v>
      </c>
      <c r="R1779">
        <v>5</v>
      </c>
      <c r="S1779">
        <v>4000</v>
      </c>
      <c r="T1779">
        <v>0</v>
      </c>
      <c r="U1779">
        <v>1159.9855</v>
      </c>
      <c r="V1779" t="s">
        <v>42</v>
      </c>
      <c r="W1779">
        <v>286.44</v>
      </c>
      <c r="X1779" t="s">
        <v>50</v>
      </c>
      <c r="Y1779" t="s">
        <v>8737</v>
      </c>
      <c r="Z1779">
        <v>2013</v>
      </c>
      <c r="AA1779">
        <v>19</v>
      </c>
      <c r="AB1779">
        <v>33479</v>
      </c>
    </row>
    <row r="1780" spans="1:28" x14ac:dyDescent="0.2">
      <c r="A1780" t="s">
        <v>7294</v>
      </c>
      <c r="B1780" s="1">
        <v>41808</v>
      </c>
      <c r="C1780" s="1">
        <v>41812</v>
      </c>
      <c r="D1780" t="s">
        <v>28</v>
      </c>
      <c r="E1780" t="s">
        <v>1292</v>
      </c>
      <c r="F1780" t="s">
        <v>1293</v>
      </c>
      <c r="G1780" t="s">
        <v>262</v>
      </c>
      <c r="H1780" t="s">
        <v>32</v>
      </c>
      <c r="I1780" t="s">
        <v>1079</v>
      </c>
      <c r="J1780" t="s">
        <v>1127</v>
      </c>
      <c r="K1780" t="s">
        <v>35</v>
      </c>
      <c r="L1780" t="s">
        <v>36</v>
      </c>
      <c r="M1780" t="s">
        <v>1081</v>
      </c>
      <c r="N1780" t="s">
        <v>4036</v>
      </c>
      <c r="O1780" t="s">
        <v>5091</v>
      </c>
      <c r="P1780" t="s">
        <v>7295</v>
      </c>
      <c r="Q1780" t="s">
        <v>7296</v>
      </c>
      <c r="R1780">
        <v>5</v>
      </c>
      <c r="S1780">
        <v>3405</v>
      </c>
      <c r="T1780">
        <v>0</v>
      </c>
      <c r="U1780">
        <v>1668.2049999999999</v>
      </c>
      <c r="V1780" t="s">
        <v>42</v>
      </c>
      <c r="W1780">
        <v>419.06</v>
      </c>
      <c r="X1780" t="s">
        <v>50</v>
      </c>
      <c r="Y1780" t="s">
        <v>8745</v>
      </c>
      <c r="Z1780">
        <v>2014</v>
      </c>
      <c r="AA1780">
        <v>25</v>
      </c>
      <c r="AB1780">
        <v>39211</v>
      </c>
    </row>
    <row r="1781" spans="1:28" x14ac:dyDescent="0.2">
      <c r="A1781" t="s">
        <v>7297</v>
      </c>
      <c r="B1781" s="1">
        <v>41918</v>
      </c>
      <c r="C1781" s="1">
        <v>41922</v>
      </c>
      <c r="D1781" t="s">
        <v>45</v>
      </c>
      <c r="E1781" t="s">
        <v>389</v>
      </c>
      <c r="F1781" t="s">
        <v>390</v>
      </c>
      <c r="G1781" t="s">
        <v>246</v>
      </c>
      <c r="H1781" t="s">
        <v>32</v>
      </c>
      <c r="I1781" t="s">
        <v>1079</v>
      </c>
      <c r="J1781" t="s">
        <v>1127</v>
      </c>
      <c r="K1781" t="s">
        <v>35</v>
      </c>
      <c r="L1781" t="s">
        <v>36</v>
      </c>
      <c r="M1781" t="s">
        <v>1081</v>
      </c>
      <c r="N1781" t="s">
        <v>4036</v>
      </c>
      <c r="O1781" t="s">
        <v>5091</v>
      </c>
      <c r="P1781" t="s">
        <v>7061</v>
      </c>
      <c r="Q1781" t="s">
        <v>7062</v>
      </c>
      <c r="R1781">
        <v>4</v>
      </c>
      <c r="S1781">
        <v>5200</v>
      </c>
      <c r="T1781">
        <v>0</v>
      </c>
      <c r="U1781">
        <v>1351.9896000000001</v>
      </c>
      <c r="V1781" t="s">
        <v>42</v>
      </c>
      <c r="W1781">
        <v>212.76</v>
      </c>
      <c r="X1781" t="s">
        <v>50</v>
      </c>
      <c r="Y1781" t="s">
        <v>8749</v>
      </c>
      <c r="Z1781">
        <v>2014</v>
      </c>
      <c r="AA1781">
        <v>41</v>
      </c>
      <c r="AB1781">
        <v>37637</v>
      </c>
    </row>
    <row r="1782" spans="1:28" x14ac:dyDescent="0.2">
      <c r="A1782" t="s">
        <v>7298</v>
      </c>
      <c r="B1782" s="1">
        <v>41121</v>
      </c>
      <c r="C1782" s="1">
        <v>41121</v>
      </c>
      <c r="D1782" t="s">
        <v>59</v>
      </c>
      <c r="E1782" t="s">
        <v>7299</v>
      </c>
      <c r="F1782" t="s">
        <v>6866</v>
      </c>
      <c r="G1782" t="s">
        <v>31</v>
      </c>
      <c r="H1782" t="s">
        <v>32</v>
      </c>
      <c r="I1782" t="s">
        <v>1079</v>
      </c>
      <c r="J1782" t="s">
        <v>1127</v>
      </c>
      <c r="K1782" t="s">
        <v>35</v>
      </c>
      <c r="L1782" t="s">
        <v>36</v>
      </c>
      <c r="M1782" t="s">
        <v>1081</v>
      </c>
      <c r="N1782" t="s">
        <v>4036</v>
      </c>
      <c r="O1782" t="s">
        <v>4037</v>
      </c>
      <c r="P1782" t="s">
        <v>7131</v>
      </c>
      <c r="Q1782" t="s">
        <v>7132</v>
      </c>
      <c r="R1782">
        <v>7</v>
      </c>
      <c r="S1782">
        <v>2310</v>
      </c>
      <c r="T1782">
        <v>0</v>
      </c>
      <c r="U1782">
        <v>762.18449999999996</v>
      </c>
      <c r="V1782" t="s">
        <v>42</v>
      </c>
      <c r="W1782">
        <v>933.57</v>
      </c>
      <c r="X1782" t="s">
        <v>64</v>
      </c>
      <c r="Y1782" t="s">
        <v>8769</v>
      </c>
      <c r="Z1782">
        <v>2012</v>
      </c>
      <c r="AA1782">
        <v>31</v>
      </c>
      <c r="AB1782">
        <v>32298</v>
      </c>
    </row>
    <row r="1783" spans="1:28" x14ac:dyDescent="0.2">
      <c r="A1783" t="s">
        <v>7300</v>
      </c>
      <c r="B1783" s="1">
        <v>41905</v>
      </c>
      <c r="C1783" s="1">
        <v>41907</v>
      </c>
      <c r="D1783" t="s">
        <v>28</v>
      </c>
      <c r="E1783" t="s">
        <v>7301</v>
      </c>
      <c r="F1783" t="s">
        <v>3939</v>
      </c>
      <c r="G1783" t="s">
        <v>31</v>
      </c>
      <c r="H1783" t="s">
        <v>32</v>
      </c>
      <c r="I1783" t="s">
        <v>1079</v>
      </c>
      <c r="J1783" t="s">
        <v>1127</v>
      </c>
      <c r="K1783" t="s">
        <v>35</v>
      </c>
      <c r="L1783" t="s">
        <v>36</v>
      </c>
      <c r="M1783" t="s">
        <v>1081</v>
      </c>
      <c r="N1783" t="s">
        <v>4036</v>
      </c>
      <c r="O1783" t="s">
        <v>4037</v>
      </c>
      <c r="P1783" t="s">
        <v>7302</v>
      </c>
      <c r="Q1783" t="s">
        <v>7303</v>
      </c>
      <c r="R1783">
        <v>9</v>
      </c>
      <c r="S1783">
        <v>1071</v>
      </c>
      <c r="T1783">
        <v>0</v>
      </c>
      <c r="U1783">
        <v>171.36</v>
      </c>
      <c r="V1783" t="s">
        <v>42</v>
      </c>
      <c r="W1783">
        <v>155.74</v>
      </c>
      <c r="X1783" t="s">
        <v>43</v>
      </c>
      <c r="Y1783" t="s">
        <v>8748</v>
      </c>
      <c r="Z1783">
        <v>2014</v>
      </c>
      <c r="AA1783">
        <v>39</v>
      </c>
      <c r="AB1783">
        <v>40704</v>
      </c>
    </row>
    <row r="1784" spans="1:28" x14ac:dyDescent="0.2">
      <c r="A1784" t="s">
        <v>7304</v>
      </c>
      <c r="B1784" s="1">
        <v>41562</v>
      </c>
      <c r="C1784" s="1">
        <v>41566</v>
      </c>
      <c r="D1784" t="s">
        <v>45</v>
      </c>
      <c r="E1784" t="s">
        <v>7305</v>
      </c>
      <c r="F1784" t="s">
        <v>6063</v>
      </c>
      <c r="G1784" t="s">
        <v>246</v>
      </c>
      <c r="H1784" t="s">
        <v>32</v>
      </c>
      <c r="I1784" t="s">
        <v>1079</v>
      </c>
      <c r="J1784" t="s">
        <v>1127</v>
      </c>
      <c r="K1784" t="s">
        <v>35</v>
      </c>
      <c r="L1784" t="s">
        <v>36</v>
      </c>
      <c r="M1784" t="s">
        <v>1081</v>
      </c>
      <c r="N1784" t="s">
        <v>4036</v>
      </c>
      <c r="O1784" t="s">
        <v>4235</v>
      </c>
      <c r="P1784" t="s">
        <v>7306</v>
      </c>
      <c r="Q1784" t="s">
        <v>7307</v>
      </c>
      <c r="R1784">
        <v>7</v>
      </c>
      <c r="S1784">
        <v>1092</v>
      </c>
      <c r="T1784">
        <v>0</v>
      </c>
      <c r="U1784">
        <v>272.98250000000002</v>
      </c>
      <c r="V1784" t="s">
        <v>42</v>
      </c>
      <c r="W1784">
        <v>11.65</v>
      </c>
      <c r="X1784" t="s">
        <v>50</v>
      </c>
      <c r="Y1784" t="s">
        <v>8740</v>
      </c>
      <c r="Z1784">
        <v>2013</v>
      </c>
      <c r="AA1784">
        <v>42</v>
      </c>
      <c r="AB1784">
        <v>40801</v>
      </c>
    </row>
    <row r="1785" spans="1:28" x14ac:dyDescent="0.2">
      <c r="A1785" t="s">
        <v>7308</v>
      </c>
      <c r="B1785" s="1">
        <v>41592</v>
      </c>
      <c r="C1785" s="1">
        <v>41598</v>
      </c>
      <c r="D1785" t="s">
        <v>45</v>
      </c>
      <c r="E1785" t="s">
        <v>7309</v>
      </c>
      <c r="F1785" t="s">
        <v>7310</v>
      </c>
      <c r="G1785" t="s">
        <v>262</v>
      </c>
      <c r="H1785" t="s">
        <v>32</v>
      </c>
      <c r="I1785" t="s">
        <v>1079</v>
      </c>
      <c r="J1785" t="s">
        <v>1127</v>
      </c>
      <c r="K1785" t="s">
        <v>35</v>
      </c>
      <c r="L1785" t="s">
        <v>36</v>
      </c>
      <c r="M1785" t="s">
        <v>1081</v>
      </c>
      <c r="N1785" t="s">
        <v>4036</v>
      </c>
      <c r="O1785" t="s">
        <v>4235</v>
      </c>
      <c r="P1785" t="s">
        <v>7311</v>
      </c>
      <c r="Q1785" t="s">
        <v>7312</v>
      </c>
      <c r="R1785">
        <v>4</v>
      </c>
      <c r="S1785">
        <v>2280</v>
      </c>
      <c r="T1785">
        <v>0</v>
      </c>
      <c r="U1785">
        <v>592.78959999999995</v>
      </c>
      <c r="V1785" t="s">
        <v>42</v>
      </c>
      <c r="W1785">
        <v>202.77</v>
      </c>
      <c r="X1785" t="s">
        <v>50</v>
      </c>
      <c r="Y1785" t="s">
        <v>8741</v>
      </c>
      <c r="Z1785">
        <v>2013</v>
      </c>
      <c r="AA1785">
        <v>46</v>
      </c>
      <c r="AB1785">
        <v>37413</v>
      </c>
    </row>
    <row r="1786" spans="1:28" x14ac:dyDescent="0.2">
      <c r="A1786" t="s">
        <v>7313</v>
      </c>
      <c r="B1786" s="1">
        <v>41897</v>
      </c>
      <c r="C1786" s="1">
        <v>41899</v>
      </c>
      <c r="D1786" t="s">
        <v>28</v>
      </c>
      <c r="E1786" t="s">
        <v>7314</v>
      </c>
      <c r="F1786" t="s">
        <v>4327</v>
      </c>
      <c r="G1786" t="s">
        <v>262</v>
      </c>
      <c r="H1786" t="s">
        <v>32</v>
      </c>
      <c r="I1786" t="s">
        <v>1079</v>
      </c>
      <c r="J1786" t="s">
        <v>1127</v>
      </c>
      <c r="K1786" t="s">
        <v>35</v>
      </c>
      <c r="L1786" t="s">
        <v>36</v>
      </c>
      <c r="M1786" t="s">
        <v>1081</v>
      </c>
      <c r="N1786" t="s">
        <v>4036</v>
      </c>
      <c r="O1786" t="s">
        <v>4235</v>
      </c>
      <c r="P1786" t="s">
        <v>7315</v>
      </c>
      <c r="Q1786" t="s">
        <v>7316</v>
      </c>
      <c r="R1786">
        <v>3</v>
      </c>
      <c r="S1786">
        <v>1080</v>
      </c>
      <c r="T1786">
        <v>0</v>
      </c>
      <c r="U1786">
        <v>323.95499999999998</v>
      </c>
      <c r="V1786" t="s">
        <v>42</v>
      </c>
      <c r="W1786">
        <v>319.04000000000002</v>
      </c>
      <c r="X1786" t="s">
        <v>146</v>
      </c>
      <c r="Y1786" t="s">
        <v>8748</v>
      </c>
      <c r="Z1786">
        <v>2014</v>
      </c>
      <c r="AA1786">
        <v>38</v>
      </c>
      <c r="AB1786">
        <v>40875</v>
      </c>
    </row>
    <row r="1787" spans="1:28" x14ac:dyDescent="0.2">
      <c r="A1787" t="s">
        <v>7317</v>
      </c>
      <c r="B1787" s="1">
        <v>41903</v>
      </c>
      <c r="C1787" s="1">
        <v>41909</v>
      </c>
      <c r="D1787" t="s">
        <v>45</v>
      </c>
      <c r="E1787" t="s">
        <v>7318</v>
      </c>
      <c r="F1787" t="s">
        <v>3971</v>
      </c>
      <c r="G1787" t="s">
        <v>31</v>
      </c>
      <c r="H1787" t="s">
        <v>32</v>
      </c>
      <c r="I1787" t="s">
        <v>1079</v>
      </c>
      <c r="J1787" t="s">
        <v>1127</v>
      </c>
      <c r="K1787" t="s">
        <v>35</v>
      </c>
      <c r="L1787" t="s">
        <v>36</v>
      </c>
      <c r="M1787" t="s">
        <v>1081</v>
      </c>
      <c r="N1787" t="s">
        <v>4036</v>
      </c>
      <c r="O1787" t="s">
        <v>4235</v>
      </c>
      <c r="P1787" t="s">
        <v>7276</v>
      </c>
      <c r="Q1787" t="s">
        <v>7277</v>
      </c>
      <c r="R1787">
        <v>2</v>
      </c>
      <c r="S1787">
        <v>1300</v>
      </c>
      <c r="T1787">
        <v>0</v>
      </c>
      <c r="U1787">
        <v>350.90820000000002</v>
      </c>
      <c r="V1787" t="s">
        <v>42</v>
      </c>
      <c r="W1787">
        <v>53.23</v>
      </c>
      <c r="X1787" t="s">
        <v>50</v>
      </c>
      <c r="Y1787" t="s">
        <v>8748</v>
      </c>
      <c r="Z1787">
        <v>2014</v>
      </c>
      <c r="AA1787">
        <v>39</v>
      </c>
      <c r="AB1787">
        <v>37397</v>
      </c>
    </row>
    <row r="1788" spans="1:28" x14ac:dyDescent="0.2">
      <c r="A1788" t="s">
        <v>7319</v>
      </c>
      <c r="B1788" s="1">
        <v>41935</v>
      </c>
      <c r="C1788" s="1">
        <v>41937</v>
      </c>
      <c r="D1788" t="s">
        <v>28</v>
      </c>
      <c r="E1788" t="s">
        <v>1792</v>
      </c>
      <c r="F1788" t="s">
        <v>1793</v>
      </c>
      <c r="G1788" t="s">
        <v>262</v>
      </c>
      <c r="H1788" t="s">
        <v>32</v>
      </c>
      <c r="I1788" t="s">
        <v>1079</v>
      </c>
      <c r="J1788" t="s">
        <v>1127</v>
      </c>
      <c r="K1788" t="s">
        <v>35</v>
      </c>
      <c r="L1788" t="s">
        <v>36</v>
      </c>
      <c r="M1788" t="s">
        <v>1081</v>
      </c>
      <c r="N1788" t="s">
        <v>4036</v>
      </c>
      <c r="O1788" t="s">
        <v>4235</v>
      </c>
      <c r="P1788" t="s">
        <v>7320</v>
      </c>
      <c r="Q1788" t="s">
        <v>7321</v>
      </c>
      <c r="R1788">
        <v>8</v>
      </c>
      <c r="S1788">
        <v>2400</v>
      </c>
      <c r="T1788">
        <v>0</v>
      </c>
      <c r="U1788">
        <v>647.89200000000005</v>
      </c>
      <c r="V1788" t="s">
        <v>42</v>
      </c>
      <c r="W1788">
        <v>449.45</v>
      </c>
      <c r="X1788" t="s">
        <v>146</v>
      </c>
      <c r="Y1788" t="s">
        <v>8749</v>
      </c>
      <c r="Z1788">
        <v>2014</v>
      </c>
      <c r="AA1788">
        <v>43</v>
      </c>
      <c r="AB1788">
        <v>33921</v>
      </c>
    </row>
    <row r="1789" spans="1:28" x14ac:dyDescent="0.2">
      <c r="A1789" t="s">
        <v>7322</v>
      </c>
      <c r="B1789" s="1">
        <v>41529</v>
      </c>
      <c r="C1789" s="1">
        <v>41535</v>
      </c>
      <c r="D1789" t="s">
        <v>45</v>
      </c>
      <c r="E1789" t="s">
        <v>7323</v>
      </c>
      <c r="F1789" t="s">
        <v>3563</v>
      </c>
      <c r="G1789" t="s">
        <v>31</v>
      </c>
      <c r="H1789" t="s">
        <v>32</v>
      </c>
      <c r="I1789" t="s">
        <v>33</v>
      </c>
      <c r="J1789" t="s">
        <v>862</v>
      </c>
      <c r="K1789" t="s">
        <v>35</v>
      </c>
      <c r="L1789" t="s">
        <v>36</v>
      </c>
      <c r="M1789" t="s">
        <v>37</v>
      </c>
      <c r="N1789" t="s">
        <v>4036</v>
      </c>
      <c r="O1789" t="s">
        <v>4037</v>
      </c>
      <c r="P1789" t="s">
        <v>7122</v>
      </c>
      <c r="Q1789" t="s">
        <v>7123</v>
      </c>
      <c r="R1789">
        <v>13</v>
      </c>
      <c r="S1789">
        <v>3347</v>
      </c>
      <c r="T1789">
        <v>0</v>
      </c>
      <c r="U1789">
        <v>636.00030000000004</v>
      </c>
      <c r="V1789" t="s">
        <v>42</v>
      </c>
      <c r="W1789">
        <v>32.24</v>
      </c>
      <c r="X1789" t="s">
        <v>50</v>
      </c>
      <c r="Y1789" t="s">
        <v>8755</v>
      </c>
      <c r="Z1789">
        <v>2013</v>
      </c>
      <c r="AA1789">
        <v>37</v>
      </c>
      <c r="AB1789">
        <v>31548</v>
      </c>
    </row>
    <row r="1790" spans="1:28" x14ac:dyDescent="0.2">
      <c r="A1790" t="s">
        <v>7324</v>
      </c>
      <c r="B1790" s="1">
        <v>41181</v>
      </c>
      <c r="C1790" s="1">
        <v>41181</v>
      </c>
      <c r="D1790" t="s">
        <v>59</v>
      </c>
      <c r="E1790" t="s">
        <v>7325</v>
      </c>
      <c r="F1790" t="s">
        <v>5878</v>
      </c>
      <c r="G1790" t="s">
        <v>31</v>
      </c>
      <c r="H1790" t="s">
        <v>1876</v>
      </c>
      <c r="I1790" t="s">
        <v>1877</v>
      </c>
      <c r="J1790" t="s">
        <v>7326</v>
      </c>
      <c r="K1790" t="s">
        <v>1879</v>
      </c>
      <c r="L1790" t="s">
        <v>1879</v>
      </c>
      <c r="M1790" t="s">
        <v>1757</v>
      </c>
      <c r="N1790" t="s">
        <v>4036</v>
      </c>
      <c r="O1790" t="s">
        <v>5091</v>
      </c>
      <c r="P1790" t="s">
        <v>7327</v>
      </c>
      <c r="Q1790" t="s">
        <v>7328</v>
      </c>
      <c r="R1790">
        <v>9</v>
      </c>
      <c r="S1790">
        <v>2017</v>
      </c>
      <c r="T1790">
        <v>0</v>
      </c>
      <c r="U1790">
        <v>-5.3999999999999999E-2</v>
      </c>
      <c r="V1790" t="s">
        <v>7329</v>
      </c>
      <c r="W1790">
        <v>540.77</v>
      </c>
      <c r="X1790" t="s">
        <v>64</v>
      </c>
      <c r="Y1790" t="s">
        <v>8763</v>
      </c>
      <c r="Z1790">
        <v>2012</v>
      </c>
      <c r="AA1790">
        <v>39</v>
      </c>
      <c r="AB1790">
        <v>15896</v>
      </c>
    </row>
    <row r="1791" spans="1:28" x14ac:dyDescent="0.2">
      <c r="A1791" t="s">
        <v>7330</v>
      </c>
      <c r="B1791" s="1">
        <v>41369</v>
      </c>
      <c r="C1791" s="1">
        <v>41372</v>
      </c>
      <c r="D1791" t="s">
        <v>45</v>
      </c>
      <c r="E1791" t="s">
        <v>7331</v>
      </c>
      <c r="F1791" t="s">
        <v>876</v>
      </c>
      <c r="G1791" t="s">
        <v>31</v>
      </c>
      <c r="H1791" t="s">
        <v>1876</v>
      </c>
      <c r="I1791" t="s">
        <v>1877</v>
      </c>
      <c r="J1791" t="s">
        <v>7332</v>
      </c>
      <c r="K1791" t="s">
        <v>1879</v>
      </c>
      <c r="L1791" t="s">
        <v>1879</v>
      </c>
      <c r="M1791" t="s">
        <v>1757</v>
      </c>
      <c r="N1791" t="s">
        <v>4036</v>
      </c>
      <c r="O1791" t="s">
        <v>4235</v>
      </c>
      <c r="P1791" t="s">
        <v>7333</v>
      </c>
      <c r="Q1791" t="s">
        <v>4271</v>
      </c>
      <c r="R1791">
        <v>3</v>
      </c>
      <c r="S1791">
        <v>1623</v>
      </c>
      <c r="T1791">
        <v>0</v>
      </c>
      <c r="U1791">
        <v>133.60499999999999</v>
      </c>
      <c r="V1791" t="s">
        <v>42</v>
      </c>
      <c r="W1791">
        <v>268.19</v>
      </c>
      <c r="X1791" t="s">
        <v>146</v>
      </c>
      <c r="Y1791" t="s">
        <v>8736</v>
      </c>
      <c r="Z1791">
        <v>2013</v>
      </c>
      <c r="AA1791">
        <v>14</v>
      </c>
      <c r="AB1791">
        <v>14178</v>
      </c>
    </row>
    <row r="1792" spans="1:28" x14ac:dyDescent="0.2">
      <c r="A1792" t="s">
        <v>7334</v>
      </c>
      <c r="B1792" s="1">
        <v>41563</v>
      </c>
      <c r="C1792" s="1">
        <v>41565</v>
      </c>
      <c r="D1792" t="s">
        <v>28</v>
      </c>
      <c r="E1792" t="s">
        <v>6808</v>
      </c>
      <c r="F1792" t="s">
        <v>3256</v>
      </c>
      <c r="G1792" t="s">
        <v>31</v>
      </c>
      <c r="H1792" t="s">
        <v>1876</v>
      </c>
      <c r="I1792" t="s">
        <v>1877</v>
      </c>
      <c r="J1792" t="s">
        <v>7335</v>
      </c>
      <c r="K1792" t="s">
        <v>1879</v>
      </c>
      <c r="L1792" t="s">
        <v>1879</v>
      </c>
      <c r="M1792" t="s">
        <v>1757</v>
      </c>
      <c r="N1792" t="s">
        <v>4036</v>
      </c>
      <c r="O1792" t="s">
        <v>5091</v>
      </c>
      <c r="P1792" t="s">
        <v>7336</v>
      </c>
      <c r="Q1792" t="s">
        <v>7337</v>
      </c>
      <c r="R1792">
        <v>6</v>
      </c>
      <c r="S1792">
        <v>1306</v>
      </c>
      <c r="T1792">
        <v>0</v>
      </c>
      <c r="U1792">
        <v>107.48699999999999</v>
      </c>
      <c r="V1792" t="s">
        <v>42</v>
      </c>
      <c r="W1792">
        <v>233.74</v>
      </c>
      <c r="X1792" t="s">
        <v>146</v>
      </c>
      <c r="Y1792" t="s">
        <v>8740</v>
      </c>
      <c r="Z1792">
        <v>2013</v>
      </c>
      <c r="AA1792">
        <v>42</v>
      </c>
      <c r="AB1792">
        <v>10434</v>
      </c>
    </row>
    <row r="1793" spans="1:28" x14ac:dyDescent="0.2">
      <c r="A1793" t="s">
        <v>7338</v>
      </c>
      <c r="B1793" s="1">
        <v>41716</v>
      </c>
      <c r="C1793" s="1">
        <v>41719</v>
      </c>
      <c r="D1793" t="s">
        <v>59</v>
      </c>
      <c r="E1793" t="s">
        <v>5548</v>
      </c>
      <c r="F1793" t="s">
        <v>958</v>
      </c>
      <c r="G1793" t="s">
        <v>246</v>
      </c>
      <c r="H1793" t="s">
        <v>1876</v>
      </c>
      <c r="I1793" t="s">
        <v>1877</v>
      </c>
      <c r="J1793" t="s">
        <v>7339</v>
      </c>
      <c r="K1793" t="s">
        <v>1879</v>
      </c>
      <c r="L1793" t="s">
        <v>1879</v>
      </c>
      <c r="M1793" t="s">
        <v>1757</v>
      </c>
      <c r="N1793" t="s">
        <v>4036</v>
      </c>
      <c r="O1793" t="s">
        <v>4695</v>
      </c>
      <c r="P1793" t="s">
        <v>7340</v>
      </c>
      <c r="Q1793" t="s">
        <v>4741</v>
      </c>
      <c r="R1793">
        <v>4</v>
      </c>
      <c r="S1793">
        <v>1076</v>
      </c>
      <c r="T1793">
        <v>0</v>
      </c>
      <c r="U1793">
        <v>-38.033999999999999</v>
      </c>
      <c r="V1793" t="s">
        <v>7329</v>
      </c>
      <c r="W1793">
        <v>84.05</v>
      </c>
      <c r="X1793" t="s">
        <v>43</v>
      </c>
      <c r="Y1793" t="s">
        <v>8758</v>
      </c>
      <c r="Z1793">
        <v>2014</v>
      </c>
      <c r="AA1793">
        <v>12</v>
      </c>
      <c r="AB1793">
        <v>13648</v>
      </c>
    </row>
    <row r="1794" spans="1:28" x14ac:dyDescent="0.2">
      <c r="A1794" t="s">
        <v>7338</v>
      </c>
      <c r="B1794" s="1">
        <v>41716</v>
      </c>
      <c r="C1794" s="1">
        <v>41719</v>
      </c>
      <c r="D1794" t="s">
        <v>59</v>
      </c>
      <c r="E1794" t="s">
        <v>5548</v>
      </c>
      <c r="F1794" t="s">
        <v>958</v>
      </c>
      <c r="G1794" t="s">
        <v>246</v>
      </c>
      <c r="H1794" t="s">
        <v>1876</v>
      </c>
      <c r="I1794" t="s">
        <v>1877</v>
      </c>
      <c r="J1794" t="s">
        <v>7339</v>
      </c>
      <c r="K1794" t="s">
        <v>1879</v>
      </c>
      <c r="L1794" t="s">
        <v>1879</v>
      </c>
      <c r="M1794" t="s">
        <v>1757</v>
      </c>
      <c r="N1794" t="s">
        <v>4036</v>
      </c>
      <c r="O1794" t="s">
        <v>4695</v>
      </c>
      <c r="P1794" t="s">
        <v>6358</v>
      </c>
      <c r="Q1794" t="s">
        <v>4814</v>
      </c>
      <c r="R1794">
        <v>6</v>
      </c>
      <c r="S1794">
        <v>1506</v>
      </c>
      <c r="T1794">
        <v>0</v>
      </c>
      <c r="U1794">
        <v>-265.76100000000002</v>
      </c>
      <c r="V1794" t="s">
        <v>7329</v>
      </c>
      <c r="W1794">
        <v>498.52</v>
      </c>
      <c r="X1794" t="s">
        <v>43</v>
      </c>
      <c r="Y1794" t="s">
        <v>8758</v>
      </c>
      <c r="Z1794">
        <v>2014</v>
      </c>
      <c r="AA1794">
        <v>12</v>
      </c>
      <c r="AB1794">
        <v>13646</v>
      </c>
    </row>
    <row r="1795" spans="1:28" x14ac:dyDescent="0.2">
      <c r="A1795" t="s">
        <v>7341</v>
      </c>
      <c r="B1795" s="1">
        <v>41083</v>
      </c>
      <c r="C1795" s="1">
        <v>41086</v>
      </c>
      <c r="D1795" t="s">
        <v>28</v>
      </c>
      <c r="E1795" t="s">
        <v>7342</v>
      </c>
      <c r="F1795" t="s">
        <v>6278</v>
      </c>
      <c r="G1795" t="s">
        <v>31</v>
      </c>
      <c r="H1795" t="s">
        <v>1876</v>
      </c>
      <c r="I1795" t="s">
        <v>1877</v>
      </c>
      <c r="J1795" t="s">
        <v>7326</v>
      </c>
      <c r="K1795" t="s">
        <v>1879</v>
      </c>
      <c r="L1795" t="s">
        <v>1879</v>
      </c>
      <c r="M1795" t="s">
        <v>1757</v>
      </c>
      <c r="N1795" t="s">
        <v>5297</v>
      </c>
      <c r="O1795" t="s">
        <v>5423</v>
      </c>
      <c r="P1795" t="s">
        <v>7343</v>
      </c>
      <c r="Q1795" t="s">
        <v>6286</v>
      </c>
      <c r="R1795">
        <v>5</v>
      </c>
      <c r="S1795">
        <v>1765</v>
      </c>
      <c r="T1795">
        <v>0</v>
      </c>
      <c r="U1795">
        <v>-98.204999999999998</v>
      </c>
      <c r="V1795" t="s">
        <v>7329</v>
      </c>
      <c r="W1795">
        <v>284.19</v>
      </c>
      <c r="X1795" t="s">
        <v>43</v>
      </c>
      <c r="Y1795" t="s">
        <v>8765</v>
      </c>
      <c r="Z1795">
        <v>2012</v>
      </c>
      <c r="AA1795">
        <v>25</v>
      </c>
      <c r="AB1795">
        <v>15389</v>
      </c>
    </row>
    <row r="1796" spans="1:28" x14ac:dyDescent="0.2">
      <c r="A1796" t="s">
        <v>7344</v>
      </c>
      <c r="B1796" s="1">
        <v>41144</v>
      </c>
      <c r="C1796" s="1">
        <v>41148</v>
      </c>
      <c r="D1796" t="s">
        <v>45</v>
      </c>
      <c r="E1796" t="s">
        <v>7345</v>
      </c>
      <c r="F1796" t="s">
        <v>4551</v>
      </c>
      <c r="G1796" t="s">
        <v>31</v>
      </c>
      <c r="H1796" t="s">
        <v>1876</v>
      </c>
      <c r="I1796" t="s">
        <v>1877</v>
      </c>
      <c r="J1796" t="s">
        <v>7346</v>
      </c>
      <c r="K1796" t="s">
        <v>1879</v>
      </c>
      <c r="L1796" t="s">
        <v>1879</v>
      </c>
      <c r="M1796" t="s">
        <v>1757</v>
      </c>
      <c r="N1796" t="s">
        <v>5297</v>
      </c>
      <c r="O1796" t="s">
        <v>5423</v>
      </c>
      <c r="P1796" t="s">
        <v>6251</v>
      </c>
      <c r="Q1796" t="s">
        <v>5505</v>
      </c>
      <c r="R1796">
        <v>4</v>
      </c>
      <c r="S1796">
        <v>1310</v>
      </c>
      <c r="T1796">
        <v>0</v>
      </c>
      <c r="U1796">
        <v>72.647999999999996</v>
      </c>
      <c r="V1796" t="s">
        <v>42</v>
      </c>
      <c r="W1796">
        <v>33.97</v>
      </c>
      <c r="X1796" t="s">
        <v>43</v>
      </c>
      <c r="Y1796" t="s">
        <v>8732</v>
      </c>
      <c r="Z1796">
        <v>2012</v>
      </c>
      <c r="AA1796">
        <v>34</v>
      </c>
      <c r="AB1796">
        <v>14715</v>
      </c>
    </row>
    <row r="1797" spans="1:28" x14ac:dyDescent="0.2">
      <c r="A1797" t="s">
        <v>7347</v>
      </c>
      <c r="B1797" s="1">
        <v>41153</v>
      </c>
      <c r="C1797" s="1">
        <v>41157</v>
      </c>
      <c r="D1797" t="s">
        <v>45</v>
      </c>
      <c r="E1797" t="s">
        <v>7348</v>
      </c>
      <c r="F1797" t="s">
        <v>1727</v>
      </c>
      <c r="G1797" t="s">
        <v>262</v>
      </c>
      <c r="H1797" t="s">
        <v>1876</v>
      </c>
      <c r="I1797" t="s">
        <v>1877</v>
      </c>
      <c r="J1797" t="s">
        <v>3317</v>
      </c>
      <c r="K1797" t="s">
        <v>1879</v>
      </c>
      <c r="L1797" t="s">
        <v>1879</v>
      </c>
      <c r="M1797" t="s">
        <v>1757</v>
      </c>
      <c r="N1797" t="s">
        <v>5297</v>
      </c>
      <c r="O1797" t="s">
        <v>5423</v>
      </c>
      <c r="P1797" t="s">
        <v>7349</v>
      </c>
      <c r="Q1797" t="s">
        <v>5575</v>
      </c>
      <c r="R1797">
        <v>7</v>
      </c>
      <c r="S1797">
        <v>766</v>
      </c>
      <c r="T1797">
        <v>0</v>
      </c>
      <c r="U1797">
        <v>314.55900000000003</v>
      </c>
      <c r="V1797" t="s">
        <v>42</v>
      </c>
      <c r="W1797">
        <v>60.68</v>
      </c>
      <c r="X1797" t="s">
        <v>43</v>
      </c>
      <c r="Y1797" t="s">
        <v>8763</v>
      </c>
      <c r="Z1797">
        <v>2012</v>
      </c>
      <c r="AA1797">
        <v>35</v>
      </c>
      <c r="AB1797">
        <v>12197</v>
      </c>
    </row>
    <row r="1798" spans="1:28" x14ac:dyDescent="0.2">
      <c r="A1798" t="s">
        <v>7350</v>
      </c>
      <c r="B1798" s="1">
        <v>41341</v>
      </c>
      <c r="C1798" s="1">
        <v>41341</v>
      </c>
      <c r="D1798" t="s">
        <v>59</v>
      </c>
      <c r="E1798" t="s">
        <v>2596</v>
      </c>
      <c r="F1798" t="s">
        <v>2597</v>
      </c>
      <c r="G1798" t="s">
        <v>246</v>
      </c>
      <c r="H1798" t="s">
        <v>1876</v>
      </c>
      <c r="I1798" t="s">
        <v>1877</v>
      </c>
      <c r="J1798" t="s">
        <v>7351</v>
      </c>
      <c r="K1798" t="s">
        <v>1879</v>
      </c>
      <c r="L1798" t="s">
        <v>1879</v>
      </c>
      <c r="M1798" t="s">
        <v>1757</v>
      </c>
      <c r="N1798" t="s">
        <v>5297</v>
      </c>
      <c r="O1798" t="s">
        <v>5816</v>
      </c>
      <c r="P1798" t="s">
        <v>5824</v>
      </c>
      <c r="Q1798" t="s">
        <v>5825</v>
      </c>
      <c r="R1798">
        <v>5</v>
      </c>
      <c r="S1798">
        <v>2093</v>
      </c>
      <c r="T1798">
        <v>0</v>
      </c>
      <c r="U1798">
        <v>720.75</v>
      </c>
      <c r="V1798" t="s">
        <v>42</v>
      </c>
      <c r="W1798">
        <v>652.98</v>
      </c>
      <c r="X1798" t="s">
        <v>64</v>
      </c>
      <c r="Y1798" t="s">
        <v>8735</v>
      </c>
      <c r="Z1798">
        <v>2013</v>
      </c>
      <c r="AA1798">
        <v>10</v>
      </c>
      <c r="AB1798">
        <v>13847</v>
      </c>
    </row>
    <row r="1799" spans="1:28" x14ac:dyDescent="0.2">
      <c r="A1799" t="s">
        <v>7352</v>
      </c>
      <c r="B1799" s="1">
        <v>41857</v>
      </c>
      <c r="C1799" s="1">
        <v>41859</v>
      </c>
      <c r="D1799" t="s">
        <v>45</v>
      </c>
      <c r="E1799" t="s">
        <v>7353</v>
      </c>
      <c r="F1799" t="s">
        <v>7354</v>
      </c>
      <c r="G1799" t="s">
        <v>246</v>
      </c>
      <c r="H1799" t="s">
        <v>1876</v>
      </c>
      <c r="I1799" t="s">
        <v>1877</v>
      </c>
      <c r="J1799" t="s">
        <v>3317</v>
      </c>
      <c r="K1799" t="s">
        <v>1879</v>
      </c>
      <c r="L1799" t="s">
        <v>1879</v>
      </c>
      <c r="M1799" t="s">
        <v>1757</v>
      </c>
      <c r="N1799" t="s">
        <v>5297</v>
      </c>
      <c r="O1799" t="s">
        <v>5298</v>
      </c>
      <c r="P1799" t="s">
        <v>7355</v>
      </c>
      <c r="Q1799" t="s">
        <v>5407</v>
      </c>
      <c r="R1799">
        <v>5</v>
      </c>
      <c r="S1799">
        <v>1630</v>
      </c>
      <c r="T1799">
        <v>0</v>
      </c>
      <c r="U1799">
        <v>-802.49249999999995</v>
      </c>
      <c r="V1799" t="s">
        <v>7329</v>
      </c>
      <c r="W1799">
        <v>148.41</v>
      </c>
      <c r="X1799" t="s">
        <v>43</v>
      </c>
      <c r="Y1799" t="s">
        <v>8747</v>
      </c>
      <c r="Z1799">
        <v>2014</v>
      </c>
      <c r="AA1799">
        <v>32</v>
      </c>
      <c r="AB1799">
        <v>18766</v>
      </c>
    </row>
    <row r="1800" spans="1:28" x14ac:dyDescent="0.2">
      <c r="A1800" t="s">
        <v>7356</v>
      </c>
      <c r="B1800" s="1">
        <v>41967</v>
      </c>
      <c r="C1800" s="1">
        <v>41970</v>
      </c>
      <c r="D1800" t="s">
        <v>45</v>
      </c>
      <c r="E1800" t="s">
        <v>4478</v>
      </c>
      <c r="F1800" t="s">
        <v>4479</v>
      </c>
      <c r="G1800" t="s">
        <v>31</v>
      </c>
      <c r="H1800" t="s">
        <v>1876</v>
      </c>
      <c r="I1800" t="s">
        <v>1877</v>
      </c>
      <c r="J1800" t="s">
        <v>7357</v>
      </c>
      <c r="K1800" t="s">
        <v>1879</v>
      </c>
      <c r="L1800" t="s">
        <v>1879</v>
      </c>
      <c r="M1800" t="s">
        <v>1757</v>
      </c>
      <c r="N1800" t="s">
        <v>5297</v>
      </c>
      <c r="O1800" t="s">
        <v>5423</v>
      </c>
      <c r="P1800" t="s">
        <v>7358</v>
      </c>
      <c r="Q1800" t="s">
        <v>7359</v>
      </c>
      <c r="R1800">
        <v>4</v>
      </c>
      <c r="S1800">
        <v>710</v>
      </c>
      <c r="T1800">
        <v>0</v>
      </c>
      <c r="U1800">
        <v>212.76</v>
      </c>
      <c r="V1800" t="s">
        <v>42</v>
      </c>
      <c r="W1800">
        <v>77.040000000000006</v>
      </c>
      <c r="X1800" t="s">
        <v>43</v>
      </c>
      <c r="Y1800" t="s">
        <v>8768</v>
      </c>
      <c r="Z1800">
        <v>2014</v>
      </c>
      <c r="AA1800">
        <v>48</v>
      </c>
      <c r="AB1800">
        <v>13574</v>
      </c>
    </row>
    <row r="1801" spans="1:28" x14ac:dyDescent="0.2">
      <c r="A1801" t="s">
        <v>7360</v>
      </c>
      <c r="B1801" s="1">
        <v>40693</v>
      </c>
      <c r="C1801" s="1">
        <v>40696</v>
      </c>
      <c r="D1801" t="s">
        <v>59</v>
      </c>
      <c r="E1801" t="s">
        <v>7361</v>
      </c>
      <c r="F1801" t="s">
        <v>1184</v>
      </c>
      <c r="G1801" t="s">
        <v>31</v>
      </c>
      <c r="H1801" t="s">
        <v>1876</v>
      </c>
      <c r="I1801" t="s">
        <v>3449</v>
      </c>
      <c r="J1801" t="s">
        <v>7362</v>
      </c>
      <c r="K1801" t="s">
        <v>1879</v>
      </c>
      <c r="L1801" t="s">
        <v>1879</v>
      </c>
      <c r="M1801" t="s">
        <v>1757</v>
      </c>
      <c r="N1801" t="s">
        <v>5297</v>
      </c>
      <c r="O1801" t="s">
        <v>5298</v>
      </c>
      <c r="P1801" t="s">
        <v>7363</v>
      </c>
      <c r="Q1801" t="s">
        <v>7364</v>
      </c>
      <c r="R1801">
        <v>7</v>
      </c>
      <c r="S1801">
        <v>2229</v>
      </c>
      <c r="T1801">
        <v>0</v>
      </c>
      <c r="U1801">
        <v>-754.41449999999998</v>
      </c>
      <c r="V1801" t="s">
        <v>7329</v>
      </c>
      <c r="W1801">
        <v>440.25</v>
      </c>
      <c r="X1801" t="s">
        <v>146</v>
      </c>
      <c r="Y1801" t="s">
        <v>8752</v>
      </c>
      <c r="Z1801">
        <v>2011</v>
      </c>
      <c r="AA1801">
        <v>23</v>
      </c>
      <c r="AB1801">
        <v>10745</v>
      </c>
    </row>
    <row r="1802" spans="1:28" x14ac:dyDescent="0.2">
      <c r="A1802" t="s">
        <v>7365</v>
      </c>
      <c r="B1802" s="1">
        <v>41078</v>
      </c>
      <c r="C1802" s="1">
        <v>41080</v>
      </c>
      <c r="D1802" t="s">
        <v>45</v>
      </c>
      <c r="E1802" t="s">
        <v>7366</v>
      </c>
      <c r="F1802" t="s">
        <v>689</v>
      </c>
      <c r="G1802" t="s">
        <v>31</v>
      </c>
      <c r="H1802" t="s">
        <v>1876</v>
      </c>
      <c r="I1802" t="s">
        <v>7367</v>
      </c>
      <c r="J1802" t="s">
        <v>7368</v>
      </c>
      <c r="K1802" t="s">
        <v>1879</v>
      </c>
      <c r="L1802" t="s">
        <v>1879</v>
      </c>
      <c r="M1802" t="s">
        <v>1757</v>
      </c>
      <c r="N1802" t="s">
        <v>5297</v>
      </c>
      <c r="O1802" t="s">
        <v>5298</v>
      </c>
      <c r="P1802" t="s">
        <v>7369</v>
      </c>
      <c r="Q1802" t="s">
        <v>5417</v>
      </c>
      <c r="R1802">
        <v>4</v>
      </c>
      <c r="S1802">
        <v>2364</v>
      </c>
      <c r="T1802">
        <v>0</v>
      </c>
      <c r="U1802">
        <v>-218.298</v>
      </c>
      <c r="V1802" t="s">
        <v>7329</v>
      </c>
      <c r="W1802">
        <v>338.1</v>
      </c>
      <c r="X1802" t="s">
        <v>43</v>
      </c>
      <c r="Y1802" t="s">
        <v>8765</v>
      </c>
      <c r="Z1802">
        <v>2012</v>
      </c>
      <c r="AA1802">
        <v>25</v>
      </c>
      <c r="AB1802">
        <v>16587</v>
      </c>
    </row>
    <row r="1803" spans="1:28" x14ac:dyDescent="0.2">
      <c r="A1803" t="s">
        <v>7370</v>
      </c>
      <c r="B1803" s="1">
        <v>41834</v>
      </c>
      <c r="C1803" s="1">
        <v>41838</v>
      </c>
      <c r="D1803" t="s">
        <v>28</v>
      </c>
      <c r="E1803" t="s">
        <v>7371</v>
      </c>
      <c r="F1803" t="s">
        <v>770</v>
      </c>
      <c r="G1803" t="s">
        <v>31</v>
      </c>
      <c r="H1803" t="s">
        <v>1876</v>
      </c>
      <c r="I1803" t="s">
        <v>1895</v>
      </c>
      <c r="J1803" t="s">
        <v>7372</v>
      </c>
      <c r="K1803" t="s">
        <v>1879</v>
      </c>
      <c r="L1803" t="s">
        <v>1879</v>
      </c>
      <c r="M1803" t="s">
        <v>1757</v>
      </c>
      <c r="N1803" t="s">
        <v>4036</v>
      </c>
      <c r="O1803" t="s">
        <v>4235</v>
      </c>
      <c r="P1803" t="s">
        <v>7373</v>
      </c>
      <c r="Q1803" t="s">
        <v>6739</v>
      </c>
      <c r="R1803">
        <v>8</v>
      </c>
      <c r="S1803">
        <v>1824</v>
      </c>
      <c r="T1803">
        <v>1</v>
      </c>
      <c r="U1803">
        <v>-1303.056</v>
      </c>
      <c r="V1803" t="s">
        <v>7329</v>
      </c>
      <c r="W1803">
        <v>321.54000000000002</v>
      </c>
      <c r="X1803" t="s">
        <v>43</v>
      </c>
      <c r="Y1803" t="s">
        <v>8746</v>
      </c>
      <c r="Z1803">
        <v>2014</v>
      </c>
      <c r="AA1803">
        <v>29</v>
      </c>
      <c r="AB1803">
        <v>18458</v>
      </c>
    </row>
    <row r="1804" spans="1:28" x14ac:dyDescent="0.2">
      <c r="A1804" t="s">
        <v>7374</v>
      </c>
      <c r="B1804" s="1">
        <v>41893</v>
      </c>
      <c r="C1804" s="1">
        <v>41894</v>
      </c>
      <c r="D1804" t="s">
        <v>28</v>
      </c>
      <c r="E1804" t="s">
        <v>5000</v>
      </c>
      <c r="F1804" t="s">
        <v>915</v>
      </c>
      <c r="G1804" t="s">
        <v>246</v>
      </c>
      <c r="H1804" t="s">
        <v>1876</v>
      </c>
      <c r="I1804" t="s">
        <v>2688</v>
      </c>
      <c r="J1804" t="s">
        <v>7375</v>
      </c>
      <c r="K1804" t="s">
        <v>1879</v>
      </c>
      <c r="L1804" t="s">
        <v>1879</v>
      </c>
      <c r="M1804" t="s">
        <v>1757</v>
      </c>
      <c r="N1804" t="s">
        <v>5297</v>
      </c>
      <c r="O1804" t="s">
        <v>5298</v>
      </c>
      <c r="P1804" t="s">
        <v>7376</v>
      </c>
      <c r="Q1804" t="s">
        <v>7377</v>
      </c>
      <c r="R1804">
        <v>5</v>
      </c>
      <c r="S1804">
        <v>1622</v>
      </c>
      <c r="T1804">
        <v>0</v>
      </c>
      <c r="U1804">
        <v>-623.94000000000005</v>
      </c>
      <c r="V1804" t="s">
        <v>7329</v>
      </c>
      <c r="W1804">
        <v>211.17</v>
      </c>
      <c r="X1804" t="s">
        <v>146</v>
      </c>
      <c r="Y1804" t="s">
        <v>8748</v>
      </c>
      <c r="Z1804">
        <v>2014</v>
      </c>
      <c r="AA1804">
        <v>37</v>
      </c>
      <c r="AB1804">
        <v>10780</v>
      </c>
    </row>
    <row r="1805" spans="1:28" x14ac:dyDescent="0.2">
      <c r="A1805" t="s">
        <v>7378</v>
      </c>
      <c r="B1805" s="1">
        <v>40590</v>
      </c>
      <c r="C1805" s="1">
        <v>40593</v>
      </c>
      <c r="D1805" t="s">
        <v>45</v>
      </c>
      <c r="E1805" t="s">
        <v>7379</v>
      </c>
      <c r="F1805" t="s">
        <v>7380</v>
      </c>
      <c r="G1805" t="s">
        <v>246</v>
      </c>
      <c r="H1805" t="s">
        <v>1876</v>
      </c>
      <c r="I1805" t="s">
        <v>7381</v>
      </c>
      <c r="J1805" t="s">
        <v>7382</v>
      </c>
      <c r="K1805" t="s">
        <v>1879</v>
      </c>
      <c r="L1805" t="s">
        <v>1879</v>
      </c>
      <c r="M1805" t="s">
        <v>1757</v>
      </c>
      <c r="N1805" t="s">
        <v>5297</v>
      </c>
      <c r="O1805" t="s">
        <v>5816</v>
      </c>
      <c r="P1805" t="s">
        <v>7383</v>
      </c>
      <c r="Q1805" t="s">
        <v>5912</v>
      </c>
      <c r="R1805">
        <v>11</v>
      </c>
      <c r="S1805">
        <v>4544</v>
      </c>
      <c r="T1805">
        <v>0</v>
      </c>
      <c r="U1805">
        <v>1868.13</v>
      </c>
      <c r="V1805" t="s">
        <v>42</v>
      </c>
      <c r="W1805">
        <v>506.27</v>
      </c>
      <c r="X1805" t="s">
        <v>43</v>
      </c>
      <c r="Y1805" t="s">
        <v>8770</v>
      </c>
      <c r="Z1805">
        <v>2011</v>
      </c>
      <c r="AA1805">
        <v>8</v>
      </c>
      <c r="AB1805">
        <v>14070</v>
      </c>
    </row>
    <row r="1806" spans="1:28" x14ac:dyDescent="0.2">
      <c r="A1806" t="s">
        <v>7384</v>
      </c>
      <c r="B1806" s="1">
        <v>41080</v>
      </c>
      <c r="C1806" s="1">
        <v>41082</v>
      </c>
      <c r="D1806" t="s">
        <v>45</v>
      </c>
      <c r="E1806" t="s">
        <v>7385</v>
      </c>
      <c r="F1806" t="s">
        <v>1227</v>
      </c>
      <c r="G1806" t="s">
        <v>246</v>
      </c>
      <c r="H1806" t="s">
        <v>1876</v>
      </c>
      <c r="I1806" t="s">
        <v>7367</v>
      </c>
      <c r="J1806" t="s">
        <v>7386</v>
      </c>
      <c r="K1806" t="s">
        <v>1879</v>
      </c>
      <c r="L1806" t="s">
        <v>1879</v>
      </c>
      <c r="M1806" t="s">
        <v>1757</v>
      </c>
      <c r="N1806" t="s">
        <v>5297</v>
      </c>
      <c r="O1806" t="s">
        <v>5423</v>
      </c>
      <c r="P1806" t="s">
        <v>7387</v>
      </c>
      <c r="Q1806" t="s">
        <v>5758</v>
      </c>
      <c r="R1806">
        <v>7</v>
      </c>
      <c r="S1806">
        <v>2584</v>
      </c>
      <c r="T1806">
        <v>0</v>
      </c>
      <c r="U1806">
        <v>660.36599999999999</v>
      </c>
      <c r="V1806" t="s">
        <v>42</v>
      </c>
      <c r="W1806">
        <v>197.93</v>
      </c>
      <c r="X1806" t="s">
        <v>43</v>
      </c>
      <c r="Y1806" t="s">
        <v>8765</v>
      </c>
      <c r="Z1806">
        <v>2012</v>
      </c>
      <c r="AA1806">
        <v>25</v>
      </c>
      <c r="AB1806">
        <v>19552</v>
      </c>
    </row>
    <row r="1807" spans="1:28" x14ac:dyDescent="0.2">
      <c r="A1807" t="s">
        <v>7388</v>
      </c>
      <c r="B1807" s="1">
        <v>41093</v>
      </c>
      <c r="C1807" s="1">
        <v>41096</v>
      </c>
      <c r="D1807" t="s">
        <v>59</v>
      </c>
      <c r="E1807" t="s">
        <v>7389</v>
      </c>
      <c r="F1807" t="s">
        <v>7195</v>
      </c>
      <c r="G1807" t="s">
        <v>31</v>
      </c>
      <c r="H1807" t="s">
        <v>1876</v>
      </c>
      <c r="I1807" t="s">
        <v>7390</v>
      </c>
      <c r="J1807" t="s">
        <v>7391</v>
      </c>
      <c r="K1807" t="s">
        <v>1879</v>
      </c>
      <c r="L1807" t="s">
        <v>1879</v>
      </c>
      <c r="M1807" t="s">
        <v>1757</v>
      </c>
      <c r="N1807" t="s">
        <v>5297</v>
      </c>
      <c r="O1807" t="s">
        <v>5423</v>
      </c>
      <c r="P1807" t="s">
        <v>7392</v>
      </c>
      <c r="Q1807" t="s">
        <v>6220</v>
      </c>
      <c r="R1807">
        <v>7</v>
      </c>
      <c r="S1807">
        <v>907</v>
      </c>
      <c r="T1807">
        <v>0</v>
      </c>
      <c r="U1807">
        <v>-30.428999999999998</v>
      </c>
      <c r="V1807" t="s">
        <v>7329</v>
      </c>
      <c r="W1807">
        <v>190.15</v>
      </c>
      <c r="X1807" t="s">
        <v>146</v>
      </c>
      <c r="Y1807" t="s">
        <v>8769</v>
      </c>
      <c r="Z1807">
        <v>2012</v>
      </c>
      <c r="AA1807">
        <v>27</v>
      </c>
      <c r="AB1807">
        <v>19544</v>
      </c>
    </row>
    <row r="1808" spans="1:28" x14ac:dyDescent="0.2">
      <c r="A1808" t="s">
        <v>7393</v>
      </c>
      <c r="B1808" s="1">
        <v>41142</v>
      </c>
      <c r="C1808" s="1">
        <v>41147</v>
      </c>
      <c r="D1808" t="s">
        <v>45</v>
      </c>
      <c r="E1808" t="s">
        <v>5193</v>
      </c>
      <c r="F1808" t="s">
        <v>5194</v>
      </c>
      <c r="G1808" t="s">
        <v>246</v>
      </c>
      <c r="H1808" t="s">
        <v>1876</v>
      </c>
      <c r="I1808" t="s">
        <v>2688</v>
      </c>
      <c r="J1808" t="s">
        <v>2689</v>
      </c>
      <c r="K1808" t="s">
        <v>1879</v>
      </c>
      <c r="L1808" t="s">
        <v>1879</v>
      </c>
      <c r="M1808" t="s">
        <v>1757</v>
      </c>
      <c r="N1808" t="s">
        <v>5297</v>
      </c>
      <c r="O1808" t="s">
        <v>5423</v>
      </c>
      <c r="P1808" t="s">
        <v>6503</v>
      </c>
      <c r="Q1808" t="s">
        <v>5442</v>
      </c>
      <c r="R1808">
        <v>3</v>
      </c>
      <c r="S1808">
        <v>1110</v>
      </c>
      <c r="T1808">
        <v>0</v>
      </c>
      <c r="U1808">
        <v>110.997</v>
      </c>
      <c r="V1808" t="s">
        <v>42</v>
      </c>
      <c r="W1808">
        <v>108.01</v>
      </c>
      <c r="X1808" t="s">
        <v>43</v>
      </c>
      <c r="Y1808" t="s">
        <v>8732</v>
      </c>
      <c r="Z1808">
        <v>2012</v>
      </c>
      <c r="AA1808">
        <v>34</v>
      </c>
      <c r="AB1808">
        <v>15328</v>
      </c>
    </row>
    <row r="1809" spans="1:28" x14ac:dyDescent="0.2">
      <c r="A1809" t="s">
        <v>7394</v>
      </c>
      <c r="B1809" s="1">
        <v>41394</v>
      </c>
      <c r="C1809" s="1">
        <v>41397</v>
      </c>
      <c r="D1809" t="s">
        <v>28</v>
      </c>
      <c r="E1809" t="s">
        <v>7395</v>
      </c>
      <c r="F1809" t="s">
        <v>6457</v>
      </c>
      <c r="G1809" t="s">
        <v>31</v>
      </c>
      <c r="H1809" t="s">
        <v>1876</v>
      </c>
      <c r="I1809" t="s">
        <v>1914</v>
      </c>
      <c r="J1809" t="s">
        <v>7396</v>
      </c>
      <c r="K1809" t="s">
        <v>1879</v>
      </c>
      <c r="L1809" t="s">
        <v>1879</v>
      </c>
      <c r="M1809" t="s">
        <v>1757</v>
      </c>
      <c r="N1809" t="s">
        <v>5297</v>
      </c>
      <c r="O1809" t="s">
        <v>5423</v>
      </c>
      <c r="P1809" t="s">
        <v>7397</v>
      </c>
      <c r="Q1809" t="s">
        <v>7398</v>
      </c>
      <c r="R1809">
        <v>8</v>
      </c>
      <c r="S1809">
        <v>1069</v>
      </c>
      <c r="T1809">
        <v>0</v>
      </c>
      <c r="U1809">
        <v>71.087999999999994</v>
      </c>
      <c r="V1809" t="s">
        <v>42</v>
      </c>
      <c r="W1809">
        <v>150.65</v>
      </c>
      <c r="X1809" t="s">
        <v>43</v>
      </c>
      <c r="Y1809" t="s">
        <v>8736</v>
      </c>
      <c r="Z1809">
        <v>2013</v>
      </c>
      <c r="AA1809">
        <v>18</v>
      </c>
      <c r="AB1809">
        <v>15675</v>
      </c>
    </row>
    <row r="1810" spans="1:28" x14ac:dyDescent="0.2">
      <c r="A1810" t="s">
        <v>7399</v>
      </c>
      <c r="B1810" s="1">
        <v>41470</v>
      </c>
      <c r="C1810" s="1">
        <v>41473</v>
      </c>
      <c r="D1810" t="s">
        <v>45</v>
      </c>
      <c r="E1810" t="s">
        <v>7400</v>
      </c>
      <c r="F1810" t="s">
        <v>7401</v>
      </c>
      <c r="G1810" t="s">
        <v>31</v>
      </c>
      <c r="H1810" t="s">
        <v>1876</v>
      </c>
      <c r="I1810" t="s">
        <v>4031</v>
      </c>
      <c r="J1810" t="s">
        <v>7402</v>
      </c>
      <c r="K1810" t="s">
        <v>1879</v>
      </c>
      <c r="L1810" t="s">
        <v>1879</v>
      </c>
      <c r="M1810" t="s">
        <v>1757</v>
      </c>
      <c r="N1810" t="s">
        <v>5297</v>
      </c>
      <c r="O1810" t="s">
        <v>5816</v>
      </c>
      <c r="P1810" t="s">
        <v>7403</v>
      </c>
      <c r="Q1810" t="s">
        <v>5849</v>
      </c>
      <c r="R1810">
        <v>7</v>
      </c>
      <c r="S1810">
        <v>2959</v>
      </c>
      <c r="T1810">
        <v>0</v>
      </c>
      <c r="U1810">
        <v>953.274</v>
      </c>
      <c r="V1810" t="s">
        <v>42</v>
      </c>
      <c r="W1810">
        <v>236.23</v>
      </c>
      <c r="X1810" t="s">
        <v>43</v>
      </c>
      <c r="Y1810" t="s">
        <v>8767</v>
      </c>
      <c r="Z1810">
        <v>2013</v>
      </c>
      <c r="AA1810">
        <v>29</v>
      </c>
      <c r="AB1810">
        <v>17674</v>
      </c>
    </row>
    <row r="1811" spans="1:28" x14ac:dyDescent="0.2">
      <c r="A1811" t="s">
        <v>7404</v>
      </c>
      <c r="B1811" s="1">
        <v>41704</v>
      </c>
      <c r="C1811" s="1">
        <v>41706</v>
      </c>
      <c r="D1811" t="s">
        <v>59</v>
      </c>
      <c r="E1811" t="s">
        <v>7405</v>
      </c>
      <c r="F1811" t="s">
        <v>4709</v>
      </c>
      <c r="G1811" t="s">
        <v>246</v>
      </c>
      <c r="H1811" t="s">
        <v>1876</v>
      </c>
      <c r="I1811" t="s">
        <v>2688</v>
      </c>
      <c r="J1811" t="s">
        <v>2689</v>
      </c>
      <c r="K1811" t="s">
        <v>1879</v>
      </c>
      <c r="L1811" t="s">
        <v>1879</v>
      </c>
      <c r="M1811" t="s">
        <v>1757</v>
      </c>
      <c r="N1811" t="s">
        <v>5297</v>
      </c>
      <c r="O1811" t="s">
        <v>5423</v>
      </c>
      <c r="P1811" t="s">
        <v>6557</v>
      </c>
      <c r="Q1811" t="s">
        <v>5561</v>
      </c>
      <c r="R1811">
        <v>3</v>
      </c>
      <c r="S1811">
        <v>1114</v>
      </c>
      <c r="T1811">
        <v>0</v>
      </c>
      <c r="U1811">
        <v>383.70600000000002</v>
      </c>
      <c r="V1811" t="s">
        <v>42</v>
      </c>
      <c r="W1811">
        <v>376.88</v>
      </c>
      <c r="X1811" t="s">
        <v>146</v>
      </c>
      <c r="Y1811" t="s">
        <v>8758</v>
      </c>
      <c r="Z1811">
        <v>2014</v>
      </c>
      <c r="AA1811">
        <v>10</v>
      </c>
      <c r="AB1811">
        <v>11606</v>
      </c>
    </row>
    <row r="1812" spans="1:28" x14ac:dyDescent="0.2">
      <c r="A1812" t="s">
        <v>7406</v>
      </c>
      <c r="B1812" s="1">
        <v>41729</v>
      </c>
      <c r="C1812" s="1">
        <v>41729</v>
      </c>
      <c r="D1812" t="s">
        <v>45</v>
      </c>
      <c r="E1812" t="s">
        <v>7407</v>
      </c>
      <c r="F1812" t="s">
        <v>434</v>
      </c>
      <c r="G1812" t="s">
        <v>31</v>
      </c>
      <c r="H1812" t="s">
        <v>1876</v>
      </c>
      <c r="I1812" t="s">
        <v>2688</v>
      </c>
      <c r="J1812" t="s">
        <v>6990</v>
      </c>
      <c r="K1812" t="s">
        <v>1879</v>
      </c>
      <c r="L1812" t="s">
        <v>1879</v>
      </c>
      <c r="M1812" t="s">
        <v>1757</v>
      </c>
      <c r="N1812" t="s">
        <v>5297</v>
      </c>
      <c r="O1812" t="s">
        <v>5423</v>
      </c>
      <c r="P1812" t="s">
        <v>7387</v>
      </c>
      <c r="Q1812" t="s">
        <v>5758</v>
      </c>
      <c r="R1812">
        <v>8</v>
      </c>
      <c r="S1812">
        <v>2954</v>
      </c>
      <c r="T1812">
        <v>0</v>
      </c>
      <c r="U1812">
        <v>754.70399999999995</v>
      </c>
      <c r="V1812" t="s">
        <v>42</v>
      </c>
      <c r="W1812">
        <v>236.13</v>
      </c>
      <c r="X1812" t="s">
        <v>64</v>
      </c>
      <c r="Y1812" t="s">
        <v>8758</v>
      </c>
      <c r="Z1812">
        <v>2014</v>
      </c>
      <c r="AA1812">
        <v>14</v>
      </c>
      <c r="AB1812">
        <v>12672</v>
      </c>
    </row>
    <row r="1813" spans="1:28" x14ac:dyDescent="0.2">
      <c r="A1813" t="s">
        <v>7408</v>
      </c>
      <c r="B1813" s="1">
        <v>41775</v>
      </c>
      <c r="C1813" s="1">
        <v>41778</v>
      </c>
      <c r="D1813" t="s">
        <v>28</v>
      </c>
      <c r="E1813" t="s">
        <v>7409</v>
      </c>
      <c r="F1813" t="s">
        <v>7410</v>
      </c>
      <c r="G1813" t="s">
        <v>262</v>
      </c>
      <c r="H1813" t="s">
        <v>1876</v>
      </c>
      <c r="I1813" t="s">
        <v>1914</v>
      </c>
      <c r="J1813" t="s">
        <v>1915</v>
      </c>
      <c r="K1813" t="s">
        <v>1879</v>
      </c>
      <c r="L1813" t="s">
        <v>1879</v>
      </c>
      <c r="M1813" t="s">
        <v>1757</v>
      </c>
      <c r="N1813" t="s">
        <v>5297</v>
      </c>
      <c r="O1813" t="s">
        <v>5423</v>
      </c>
      <c r="P1813" t="s">
        <v>7411</v>
      </c>
      <c r="Q1813" t="s">
        <v>7412</v>
      </c>
      <c r="R1813">
        <v>9</v>
      </c>
      <c r="S1813">
        <v>1189</v>
      </c>
      <c r="T1813">
        <v>0</v>
      </c>
      <c r="U1813">
        <v>250.99199999999999</v>
      </c>
      <c r="V1813" t="s">
        <v>42</v>
      </c>
      <c r="W1813">
        <v>334.23</v>
      </c>
      <c r="X1813" t="s">
        <v>146</v>
      </c>
      <c r="Y1813" t="s">
        <v>8744</v>
      </c>
      <c r="Z1813">
        <v>2014</v>
      </c>
      <c r="AA1813">
        <v>20</v>
      </c>
      <c r="AB1813">
        <v>11549</v>
      </c>
    </row>
    <row r="1814" spans="1:28" x14ac:dyDescent="0.2">
      <c r="A1814" t="s">
        <v>7413</v>
      </c>
      <c r="B1814" s="1">
        <v>41900</v>
      </c>
      <c r="C1814" s="1">
        <v>41900</v>
      </c>
      <c r="D1814" t="s">
        <v>28</v>
      </c>
      <c r="E1814" t="s">
        <v>3840</v>
      </c>
      <c r="F1814" t="s">
        <v>3841</v>
      </c>
      <c r="G1814" t="s">
        <v>246</v>
      </c>
      <c r="H1814" t="s">
        <v>1876</v>
      </c>
      <c r="I1814" t="s">
        <v>1914</v>
      </c>
      <c r="J1814" t="s">
        <v>7414</v>
      </c>
      <c r="K1814" t="s">
        <v>1879</v>
      </c>
      <c r="L1814" t="s">
        <v>1879</v>
      </c>
      <c r="M1814" t="s">
        <v>1757</v>
      </c>
      <c r="N1814" t="s">
        <v>5297</v>
      </c>
      <c r="O1814" t="s">
        <v>5423</v>
      </c>
      <c r="P1814" t="s">
        <v>6251</v>
      </c>
      <c r="Q1814" t="s">
        <v>5505</v>
      </c>
      <c r="R1814">
        <v>5</v>
      </c>
      <c r="S1814">
        <v>1637</v>
      </c>
      <c r="T1814">
        <v>0</v>
      </c>
      <c r="U1814">
        <v>90.81</v>
      </c>
      <c r="V1814" t="s">
        <v>42</v>
      </c>
      <c r="W1814">
        <v>329.73</v>
      </c>
      <c r="X1814" t="s">
        <v>64</v>
      </c>
      <c r="Y1814" t="s">
        <v>8748</v>
      </c>
      <c r="Z1814">
        <v>2014</v>
      </c>
      <c r="AA1814">
        <v>38</v>
      </c>
      <c r="AB1814">
        <v>13924</v>
      </c>
    </row>
    <row r="1815" spans="1:28" x14ac:dyDescent="0.2">
      <c r="A1815" t="s">
        <v>7415</v>
      </c>
      <c r="B1815" s="1">
        <v>40852</v>
      </c>
      <c r="C1815" s="1">
        <v>40856</v>
      </c>
      <c r="D1815" t="s">
        <v>28</v>
      </c>
      <c r="E1815" t="s">
        <v>3928</v>
      </c>
      <c r="F1815" t="s">
        <v>373</v>
      </c>
      <c r="G1815" t="s">
        <v>31</v>
      </c>
      <c r="H1815" t="s">
        <v>1876</v>
      </c>
      <c r="I1815" t="s">
        <v>1914</v>
      </c>
      <c r="J1815" t="s">
        <v>7416</v>
      </c>
      <c r="K1815" t="s">
        <v>1879</v>
      </c>
      <c r="L1815" t="s">
        <v>1879</v>
      </c>
      <c r="M1815" t="s">
        <v>1757</v>
      </c>
      <c r="N1815" t="s">
        <v>4036</v>
      </c>
      <c r="O1815" t="s">
        <v>4235</v>
      </c>
      <c r="P1815" t="s">
        <v>7417</v>
      </c>
      <c r="Q1815" t="s">
        <v>4260</v>
      </c>
      <c r="R1815">
        <v>8</v>
      </c>
      <c r="S1815">
        <v>4449</v>
      </c>
      <c r="T1815">
        <v>0</v>
      </c>
      <c r="U1815">
        <v>1517.712</v>
      </c>
      <c r="V1815" t="s">
        <v>42</v>
      </c>
      <c r="W1815">
        <v>527.85</v>
      </c>
      <c r="X1815" t="s">
        <v>43</v>
      </c>
      <c r="Y1815" t="s">
        <v>8727</v>
      </c>
      <c r="Z1815">
        <v>2011</v>
      </c>
      <c r="AA1815">
        <v>45</v>
      </c>
      <c r="AB1815">
        <v>11611</v>
      </c>
    </row>
    <row r="1816" spans="1:28" x14ac:dyDescent="0.2">
      <c r="A1816" t="s">
        <v>7418</v>
      </c>
      <c r="B1816" s="1">
        <v>41079</v>
      </c>
      <c r="C1816" s="1">
        <v>41079</v>
      </c>
      <c r="D1816" t="s">
        <v>28</v>
      </c>
      <c r="E1816" t="s">
        <v>7419</v>
      </c>
      <c r="F1816" t="s">
        <v>579</v>
      </c>
      <c r="G1816" t="s">
        <v>31</v>
      </c>
      <c r="H1816" t="s">
        <v>1876</v>
      </c>
      <c r="I1816" t="s">
        <v>3449</v>
      </c>
      <c r="J1816" t="s">
        <v>7420</v>
      </c>
      <c r="K1816" t="s">
        <v>1879</v>
      </c>
      <c r="L1816" t="s">
        <v>1879</v>
      </c>
      <c r="M1816" t="s">
        <v>1757</v>
      </c>
      <c r="N1816" t="s">
        <v>4036</v>
      </c>
      <c r="O1816" t="s">
        <v>4235</v>
      </c>
      <c r="P1816" t="s">
        <v>7421</v>
      </c>
      <c r="Q1816" t="s">
        <v>4633</v>
      </c>
      <c r="R1816">
        <v>4</v>
      </c>
      <c r="S1816">
        <v>2167</v>
      </c>
      <c r="T1816">
        <v>0</v>
      </c>
      <c r="U1816">
        <v>790.41600000000005</v>
      </c>
      <c r="V1816" t="s">
        <v>42</v>
      </c>
      <c r="W1816">
        <v>531.09</v>
      </c>
      <c r="X1816" t="s">
        <v>64</v>
      </c>
      <c r="Y1816" t="s">
        <v>8765</v>
      </c>
      <c r="Z1816">
        <v>2012</v>
      </c>
      <c r="AA1816">
        <v>25</v>
      </c>
      <c r="AB1816">
        <v>10308</v>
      </c>
    </row>
    <row r="1817" spans="1:28" x14ac:dyDescent="0.2">
      <c r="A1817" t="s">
        <v>7422</v>
      </c>
      <c r="B1817" s="1">
        <v>41107</v>
      </c>
      <c r="C1817" s="1">
        <v>41109</v>
      </c>
      <c r="D1817" t="s">
        <v>59</v>
      </c>
      <c r="E1817" t="s">
        <v>7423</v>
      </c>
      <c r="F1817" t="s">
        <v>2736</v>
      </c>
      <c r="G1817" t="s">
        <v>246</v>
      </c>
      <c r="H1817" t="s">
        <v>1876</v>
      </c>
      <c r="I1817" t="s">
        <v>1889</v>
      </c>
      <c r="J1817" t="s">
        <v>7424</v>
      </c>
      <c r="K1817" t="s">
        <v>1879</v>
      </c>
      <c r="L1817" t="s">
        <v>1879</v>
      </c>
      <c r="M1817" t="s">
        <v>1757</v>
      </c>
      <c r="N1817" t="s">
        <v>4036</v>
      </c>
      <c r="O1817" t="s">
        <v>5091</v>
      </c>
      <c r="P1817" t="s">
        <v>5239</v>
      </c>
      <c r="Q1817" t="s">
        <v>5148</v>
      </c>
      <c r="R1817">
        <v>9</v>
      </c>
      <c r="S1817">
        <v>2403</v>
      </c>
      <c r="T1817">
        <v>0</v>
      </c>
      <c r="U1817">
        <v>763.15499999999997</v>
      </c>
      <c r="V1817" t="s">
        <v>42</v>
      </c>
      <c r="W1817">
        <v>699.55</v>
      </c>
      <c r="X1817" t="s">
        <v>146</v>
      </c>
      <c r="Y1817" t="s">
        <v>8769</v>
      </c>
      <c r="Z1817">
        <v>2012</v>
      </c>
      <c r="AA1817">
        <v>29</v>
      </c>
      <c r="AB1817">
        <v>10648</v>
      </c>
    </row>
    <row r="1818" spans="1:28" x14ac:dyDescent="0.2">
      <c r="A1818" t="s">
        <v>7425</v>
      </c>
      <c r="B1818" s="1">
        <v>41122</v>
      </c>
      <c r="C1818" s="1">
        <v>41124</v>
      </c>
      <c r="D1818" t="s">
        <v>45</v>
      </c>
      <c r="E1818" t="s">
        <v>7426</v>
      </c>
      <c r="F1818" t="s">
        <v>740</v>
      </c>
      <c r="G1818" t="s">
        <v>31</v>
      </c>
      <c r="H1818" t="s">
        <v>1876</v>
      </c>
      <c r="I1818" t="s">
        <v>7427</v>
      </c>
      <c r="J1818" t="s">
        <v>7428</v>
      </c>
      <c r="K1818" t="s">
        <v>1879</v>
      </c>
      <c r="L1818" t="s">
        <v>1879</v>
      </c>
      <c r="M1818" t="s">
        <v>1757</v>
      </c>
      <c r="N1818" t="s">
        <v>4036</v>
      </c>
      <c r="O1818" t="s">
        <v>4235</v>
      </c>
      <c r="P1818" t="s">
        <v>6090</v>
      </c>
      <c r="Q1818" t="s">
        <v>4301</v>
      </c>
      <c r="R1818">
        <v>3</v>
      </c>
      <c r="S1818">
        <v>1639</v>
      </c>
      <c r="T1818">
        <v>0</v>
      </c>
      <c r="U1818">
        <v>-154.34100000000001</v>
      </c>
      <c r="V1818" t="s">
        <v>7329</v>
      </c>
      <c r="W1818">
        <v>1.98</v>
      </c>
      <c r="X1818" t="s">
        <v>146</v>
      </c>
      <c r="Y1818" t="s">
        <v>8732</v>
      </c>
      <c r="Z1818">
        <v>2012</v>
      </c>
      <c r="AA1818">
        <v>31</v>
      </c>
      <c r="AB1818">
        <v>14918</v>
      </c>
    </row>
    <row r="1819" spans="1:28" x14ac:dyDescent="0.2">
      <c r="A1819" t="s">
        <v>7429</v>
      </c>
      <c r="B1819" s="1">
        <v>41234</v>
      </c>
      <c r="C1819" s="1">
        <v>41237</v>
      </c>
      <c r="D1819" t="s">
        <v>59</v>
      </c>
      <c r="E1819" t="s">
        <v>7389</v>
      </c>
      <c r="F1819" t="s">
        <v>7195</v>
      </c>
      <c r="G1819" t="s">
        <v>31</v>
      </c>
      <c r="H1819" t="s">
        <v>1876</v>
      </c>
      <c r="I1819" t="s">
        <v>1895</v>
      </c>
      <c r="J1819" t="s">
        <v>1924</v>
      </c>
      <c r="K1819" t="s">
        <v>1879</v>
      </c>
      <c r="L1819" t="s">
        <v>1879</v>
      </c>
      <c r="M1819" t="s">
        <v>1757</v>
      </c>
      <c r="N1819" t="s">
        <v>4036</v>
      </c>
      <c r="O1819" t="s">
        <v>5091</v>
      </c>
      <c r="P1819" t="s">
        <v>7430</v>
      </c>
      <c r="Q1819" t="s">
        <v>7431</v>
      </c>
      <c r="R1819">
        <v>7</v>
      </c>
      <c r="S1819">
        <v>1594</v>
      </c>
      <c r="T1819">
        <v>0</v>
      </c>
      <c r="U1819">
        <v>-225.16200000000001</v>
      </c>
      <c r="V1819" t="s">
        <v>7329</v>
      </c>
      <c r="W1819">
        <v>377.03</v>
      </c>
      <c r="X1819" t="s">
        <v>43</v>
      </c>
      <c r="Y1819" t="s">
        <v>8733</v>
      </c>
      <c r="Z1819">
        <v>2012</v>
      </c>
      <c r="AA1819">
        <v>47</v>
      </c>
      <c r="AB1819">
        <v>19446</v>
      </c>
    </row>
    <row r="1820" spans="1:28" x14ac:dyDescent="0.2">
      <c r="A1820" t="s">
        <v>7432</v>
      </c>
      <c r="B1820" s="1">
        <v>41236</v>
      </c>
      <c r="C1820" s="1">
        <v>41239</v>
      </c>
      <c r="D1820" t="s">
        <v>45</v>
      </c>
      <c r="E1820" t="s">
        <v>5521</v>
      </c>
      <c r="F1820" t="s">
        <v>454</v>
      </c>
      <c r="G1820" t="s">
        <v>246</v>
      </c>
      <c r="H1820" t="s">
        <v>1876</v>
      </c>
      <c r="I1820" t="s">
        <v>1889</v>
      </c>
      <c r="J1820" t="s">
        <v>1890</v>
      </c>
      <c r="K1820" t="s">
        <v>1879</v>
      </c>
      <c r="L1820" t="s">
        <v>1879</v>
      </c>
      <c r="M1820" t="s">
        <v>1757</v>
      </c>
      <c r="N1820" t="s">
        <v>4036</v>
      </c>
      <c r="O1820" t="s">
        <v>5091</v>
      </c>
      <c r="P1820" t="s">
        <v>6943</v>
      </c>
      <c r="Q1820" t="s">
        <v>5168</v>
      </c>
      <c r="R1820">
        <v>4</v>
      </c>
      <c r="S1820">
        <v>1048</v>
      </c>
      <c r="T1820">
        <v>0</v>
      </c>
      <c r="U1820">
        <v>-49.332000000000001</v>
      </c>
      <c r="V1820" t="s">
        <v>7329</v>
      </c>
      <c r="W1820">
        <v>6.2</v>
      </c>
      <c r="X1820" t="s">
        <v>146</v>
      </c>
      <c r="Y1820" t="s">
        <v>8733</v>
      </c>
      <c r="Z1820">
        <v>2012</v>
      </c>
      <c r="AA1820">
        <v>47</v>
      </c>
      <c r="AB1820">
        <v>12560</v>
      </c>
    </row>
    <row r="1821" spans="1:28" x14ac:dyDescent="0.2">
      <c r="A1821" t="s">
        <v>7433</v>
      </c>
      <c r="B1821" s="1">
        <v>41408</v>
      </c>
      <c r="C1821" s="1">
        <v>41410</v>
      </c>
      <c r="D1821" t="s">
        <v>28</v>
      </c>
      <c r="E1821" t="s">
        <v>2508</v>
      </c>
      <c r="F1821" t="s">
        <v>2509</v>
      </c>
      <c r="G1821" t="s">
        <v>246</v>
      </c>
      <c r="H1821" t="s">
        <v>1876</v>
      </c>
      <c r="I1821" t="s">
        <v>1901</v>
      </c>
      <c r="J1821" t="s">
        <v>7434</v>
      </c>
      <c r="K1821" t="s">
        <v>1879</v>
      </c>
      <c r="L1821" t="s">
        <v>1879</v>
      </c>
      <c r="M1821" t="s">
        <v>1757</v>
      </c>
      <c r="N1821" t="s">
        <v>4036</v>
      </c>
      <c r="O1821" t="s">
        <v>5091</v>
      </c>
      <c r="P1821" t="s">
        <v>6953</v>
      </c>
      <c r="Q1821" t="s">
        <v>6954</v>
      </c>
      <c r="R1821">
        <v>11</v>
      </c>
      <c r="S1821">
        <v>2910</v>
      </c>
      <c r="T1821">
        <v>0</v>
      </c>
      <c r="U1821">
        <v>-68.722499999999997</v>
      </c>
      <c r="V1821" t="s">
        <v>7329</v>
      </c>
      <c r="W1821">
        <v>259.97000000000003</v>
      </c>
      <c r="X1821" t="s">
        <v>43</v>
      </c>
      <c r="Y1821" t="s">
        <v>8737</v>
      </c>
      <c r="Z1821">
        <v>2013</v>
      </c>
      <c r="AA1821">
        <v>20</v>
      </c>
      <c r="AB1821">
        <v>14619</v>
      </c>
    </row>
    <row r="1822" spans="1:28" x14ac:dyDescent="0.2">
      <c r="A1822" t="s">
        <v>7435</v>
      </c>
      <c r="B1822" s="1">
        <v>41639</v>
      </c>
      <c r="C1822" s="1">
        <v>41641</v>
      </c>
      <c r="D1822" t="s">
        <v>28</v>
      </c>
      <c r="E1822" t="s">
        <v>7436</v>
      </c>
      <c r="F1822" t="s">
        <v>7437</v>
      </c>
      <c r="G1822" t="s">
        <v>246</v>
      </c>
      <c r="H1822" t="s">
        <v>1876</v>
      </c>
      <c r="I1822" t="s">
        <v>1889</v>
      </c>
      <c r="J1822" t="s">
        <v>7438</v>
      </c>
      <c r="K1822" t="s">
        <v>1879</v>
      </c>
      <c r="L1822" t="s">
        <v>1879</v>
      </c>
      <c r="M1822" t="s">
        <v>1757</v>
      </c>
      <c r="N1822" t="s">
        <v>4036</v>
      </c>
      <c r="O1822" t="s">
        <v>4695</v>
      </c>
      <c r="P1822" t="s">
        <v>6863</v>
      </c>
      <c r="Q1822" t="s">
        <v>6133</v>
      </c>
      <c r="R1822">
        <v>6</v>
      </c>
      <c r="S1822">
        <v>1946</v>
      </c>
      <c r="T1822">
        <v>0</v>
      </c>
      <c r="U1822">
        <v>114.453</v>
      </c>
      <c r="V1822" t="s">
        <v>42</v>
      </c>
      <c r="W1822">
        <v>337.93</v>
      </c>
      <c r="X1822" t="s">
        <v>146</v>
      </c>
      <c r="Y1822" t="s">
        <v>8764</v>
      </c>
      <c r="Z1822">
        <v>2013</v>
      </c>
      <c r="AA1822">
        <v>53</v>
      </c>
      <c r="AB1822">
        <v>18691</v>
      </c>
    </row>
    <row r="1823" spans="1:28" x14ac:dyDescent="0.2">
      <c r="A1823" t="s">
        <v>7439</v>
      </c>
      <c r="B1823" s="1">
        <v>41817</v>
      </c>
      <c r="C1823" s="1">
        <v>41817</v>
      </c>
      <c r="D1823" t="s">
        <v>59</v>
      </c>
      <c r="E1823" t="s">
        <v>3452</v>
      </c>
      <c r="F1823" t="s">
        <v>3453</v>
      </c>
      <c r="G1823" t="s">
        <v>262</v>
      </c>
      <c r="H1823" t="s">
        <v>1876</v>
      </c>
      <c r="I1823" t="s">
        <v>2614</v>
      </c>
      <c r="J1823" t="s">
        <v>7440</v>
      </c>
      <c r="K1823" t="s">
        <v>1879</v>
      </c>
      <c r="L1823" t="s">
        <v>1879</v>
      </c>
      <c r="M1823" t="s">
        <v>1757</v>
      </c>
      <c r="N1823" t="s">
        <v>4036</v>
      </c>
      <c r="O1823" t="s">
        <v>4695</v>
      </c>
      <c r="P1823" t="s">
        <v>4921</v>
      </c>
      <c r="Q1823" t="s">
        <v>4922</v>
      </c>
      <c r="R1823">
        <v>3</v>
      </c>
      <c r="S1823">
        <v>816</v>
      </c>
      <c r="T1823">
        <v>0</v>
      </c>
      <c r="U1823">
        <v>287.91899999999998</v>
      </c>
      <c r="V1823" t="s">
        <v>42</v>
      </c>
      <c r="W1823">
        <v>333.02</v>
      </c>
      <c r="X1823" t="s">
        <v>64</v>
      </c>
      <c r="Y1823" t="s">
        <v>8745</v>
      </c>
      <c r="Z1823">
        <v>2014</v>
      </c>
      <c r="AA1823">
        <v>26</v>
      </c>
      <c r="AB1823">
        <v>14419</v>
      </c>
    </row>
    <row r="1824" spans="1:28" x14ac:dyDescent="0.2">
      <c r="A1824" t="s">
        <v>7441</v>
      </c>
      <c r="B1824" s="1">
        <v>41858</v>
      </c>
      <c r="C1824" s="1">
        <v>41860</v>
      </c>
      <c r="D1824" t="s">
        <v>59</v>
      </c>
      <c r="E1824" t="s">
        <v>7442</v>
      </c>
      <c r="F1824" t="s">
        <v>7443</v>
      </c>
      <c r="G1824" t="s">
        <v>246</v>
      </c>
      <c r="H1824" t="s">
        <v>1876</v>
      </c>
      <c r="I1824" t="s">
        <v>1914</v>
      </c>
      <c r="J1824" t="s">
        <v>7444</v>
      </c>
      <c r="K1824" t="s">
        <v>1879</v>
      </c>
      <c r="L1824" t="s">
        <v>1879</v>
      </c>
      <c r="M1824" t="s">
        <v>1757</v>
      </c>
      <c r="N1824" t="s">
        <v>4036</v>
      </c>
      <c r="O1824" t="s">
        <v>4235</v>
      </c>
      <c r="P1824" t="s">
        <v>4591</v>
      </c>
      <c r="Q1824" t="s">
        <v>4237</v>
      </c>
      <c r="R1824">
        <v>3</v>
      </c>
      <c r="S1824">
        <v>1625</v>
      </c>
      <c r="T1824">
        <v>0</v>
      </c>
      <c r="U1824">
        <v>-76.567499999999995</v>
      </c>
      <c r="V1824" t="s">
        <v>7329</v>
      </c>
      <c r="W1824">
        <v>345.78</v>
      </c>
      <c r="X1824" t="s">
        <v>43</v>
      </c>
      <c r="Y1824" t="s">
        <v>8747</v>
      </c>
      <c r="Z1824">
        <v>2014</v>
      </c>
      <c r="AA1824">
        <v>32</v>
      </c>
      <c r="AB1824">
        <v>11639</v>
      </c>
    </row>
    <row r="1825" spans="1:28" x14ac:dyDescent="0.2">
      <c r="A1825" t="s">
        <v>7445</v>
      </c>
      <c r="B1825" s="1">
        <v>41052</v>
      </c>
      <c r="C1825" s="1">
        <v>41055</v>
      </c>
      <c r="D1825" t="s">
        <v>28</v>
      </c>
      <c r="E1825" t="s">
        <v>7446</v>
      </c>
      <c r="F1825" t="s">
        <v>7245</v>
      </c>
      <c r="G1825" t="s">
        <v>31</v>
      </c>
      <c r="H1825" t="s">
        <v>7447</v>
      </c>
      <c r="I1825" t="s">
        <v>7448</v>
      </c>
      <c r="J1825" t="s">
        <v>7448</v>
      </c>
      <c r="K1825" t="s">
        <v>2023</v>
      </c>
      <c r="L1825" t="s">
        <v>2023</v>
      </c>
      <c r="M1825" t="s">
        <v>2023</v>
      </c>
      <c r="N1825" t="s">
        <v>4036</v>
      </c>
      <c r="O1825" t="s">
        <v>4235</v>
      </c>
      <c r="P1825" t="s">
        <v>7449</v>
      </c>
      <c r="Q1825" t="s">
        <v>7450</v>
      </c>
      <c r="R1825">
        <v>14</v>
      </c>
      <c r="S1825">
        <v>934</v>
      </c>
      <c r="T1825">
        <v>1</v>
      </c>
      <c r="U1825">
        <v>-1331.652</v>
      </c>
      <c r="V1825" t="s">
        <v>7329</v>
      </c>
      <c r="W1825">
        <v>363.73</v>
      </c>
      <c r="X1825" t="s">
        <v>146</v>
      </c>
      <c r="Y1825" t="s">
        <v>8762</v>
      </c>
      <c r="Z1825">
        <v>2012</v>
      </c>
      <c r="AA1825">
        <v>21</v>
      </c>
      <c r="AB1825">
        <v>43395</v>
      </c>
    </row>
    <row r="1826" spans="1:28" x14ac:dyDescent="0.2">
      <c r="A1826" t="s">
        <v>7451</v>
      </c>
      <c r="B1826" s="1">
        <v>41543</v>
      </c>
      <c r="C1826" s="1">
        <v>41543</v>
      </c>
      <c r="D1826" t="s">
        <v>59</v>
      </c>
      <c r="E1826" t="s">
        <v>7452</v>
      </c>
      <c r="F1826" t="s">
        <v>1629</v>
      </c>
      <c r="G1826" t="s">
        <v>246</v>
      </c>
      <c r="H1826" t="s">
        <v>7447</v>
      </c>
      <c r="I1826" t="s">
        <v>7448</v>
      </c>
      <c r="J1826" t="s">
        <v>7453</v>
      </c>
      <c r="K1826" t="s">
        <v>2023</v>
      </c>
      <c r="L1826" t="s">
        <v>2023</v>
      </c>
      <c r="M1826" t="s">
        <v>2023</v>
      </c>
      <c r="N1826" t="s">
        <v>4036</v>
      </c>
      <c r="O1826" t="s">
        <v>4235</v>
      </c>
      <c r="P1826" t="s">
        <v>4300</v>
      </c>
      <c r="Q1826" t="s">
        <v>4301</v>
      </c>
      <c r="R1826">
        <v>12</v>
      </c>
      <c r="S1826">
        <v>3085</v>
      </c>
      <c r="T1826">
        <v>1</v>
      </c>
      <c r="U1826">
        <v>-4088.3760000000002</v>
      </c>
      <c r="V1826" t="s">
        <v>7329</v>
      </c>
      <c r="W1826">
        <v>51.89</v>
      </c>
      <c r="X1826" t="s">
        <v>64</v>
      </c>
      <c r="Y1826" t="s">
        <v>8755</v>
      </c>
      <c r="Z1826">
        <v>2013</v>
      </c>
      <c r="AA1826">
        <v>39</v>
      </c>
      <c r="AB1826">
        <v>48663</v>
      </c>
    </row>
    <row r="1827" spans="1:28" x14ac:dyDescent="0.2">
      <c r="A1827" t="s">
        <v>7454</v>
      </c>
      <c r="B1827" s="1">
        <v>41505</v>
      </c>
      <c r="C1827" s="1">
        <v>41506</v>
      </c>
      <c r="D1827" t="s">
        <v>45</v>
      </c>
      <c r="E1827" t="s">
        <v>7455</v>
      </c>
      <c r="F1827" t="s">
        <v>3720</v>
      </c>
      <c r="G1827" t="s">
        <v>262</v>
      </c>
      <c r="H1827" t="s">
        <v>7456</v>
      </c>
      <c r="I1827" t="s">
        <v>7457</v>
      </c>
      <c r="J1827" t="s">
        <v>7458</v>
      </c>
      <c r="K1827" t="s">
        <v>1979</v>
      </c>
      <c r="L1827" t="s">
        <v>1979</v>
      </c>
      <c r="M1827" t="s">
        <v>1979</v>
      </c>
      <c r="N1827" t="s">
        <v>5297</v>
      </c>
      <c r="O1827" t="s">
        <v>5816</v>
      </c>
      <c r="P1827" t="s">
        <v>6655</v>
      </c>
      <c r="Q1827" t="s">
        <v>5993</v>
      </c>
      <c r="R1827">
        <v>12</v>
      </c>
      <c r="S1827">
        <v>1669</v>
      </c>
      <c r="T1827">
        <v>1</v>
      </c>
      <c r="U1827">
        <v>-1558.152</v>
      </c>
      <c r="V1827" t="s">
        <v>7329</v>
      </c>
      <c r="W1827">
        <v>234.85</v>
      </c>
      <c r="X1827" t="s">
        <v>146</v>
      </c>
      <c r="Y1827" t="s">
        <v>8739</v>
      </c>
      <c r="Z1827">
        <v>2013</v>
      </c>
      <c r="AA1827">
        <v>34</v>
      </c>
      <c r="AB1827">
        <v>46109</v>
      </c>
    </row>
    <row r="1828" spans="1:28" x14ac:dyDescent="0.2">
      <c r="A1828" t="s">
        <v>7459</v>
      </c>
      <c r="B1828" s="1">
        <v>41421</v>
      </c>
      <c r="C1828" s="1">
        <v>41423</v>
      </c>
      <c r="D1828" t="s">
        <v>45</v>
      </c>
      <c r="E1828" t="s">
        <v>7460</v>
      </c>
      <c r="F1828" t="s">
        <v>821</v>
      </c>
      <c r="G1828" t="s">
        <v>31</v>
      </c>
      <c r="H1828" t="s">
        <v>3092</v>
      </c>
      <c r="I1828" t="s">
        <v>3499</v>
      </c>
      <c r="J1828" t="s">
        <v>3500</v>
      </c>
      <c r="K1828" t="s">
        <v>1979</v>
      </c>
      <c r="L1828" t="s">
        <v>1979</v>
      </c>
      <c r="M1828" t="s">
        <v>1979</v>
      </c>
      <c r="N1828" t="s">
        <v>4036</v>
      </c>
      <c r="O1828" t="s">
        <v>4235</v>
      </c>
      <c r="P1828" t="s">
        <v>7461</v>
      </c>
      <c r="Q1828" t="s">
        <v>4417</v>
      </c>
      <c r="R1828">
        <v>2</v>
      </c>
      <c r="S1828">
        <v>1150</v>
      </c>
      <c r="T1828">
        <v>0</v>
      </c>
      <c r="U1828">
        <v>332.178</v>
      </c>
      <c r="V1828" t="s">
        <v>42</v>
      </c>
      <c r="W1828">
        <v>183.32</v>
      </c>
      <c r="X1828" t="s">
        <v>43</v>
      </c>
      <c r="Y1828" t="s">
        <v>8737</v>
      </c>
      <c r="Z1828">
        <v>2013</v>
      </c>
      <c r="AA1828">
        <v>22</v>
      </c>
      <c r="AB1828">
        <v>49688</v>
      </c>
    </row>
    <row r="1829" spans="1:28" x14ac:dyDescent="0.2">
      <c r="A1829" t="s">
        <v>7462</v>
      </c>
      <c r="B1829" s="1">
        <v>41850</v>
      </c>
      <c r="C1829" s="1">
        <v>41855</v>
      </c>
      <c r="D1829" t="s">
        <v>28</v>
      </c>
      <c r="E1829" t="s">
        <v>7463</v>
      </c>
      <c r="F1829" t="s">
        <v>1061</v>
      </c>
      <c r="G1829" t="s">
        <v>262</v>
      </c>
      <c r="H1829" t="s">
        <v>7464</v>
      </c>
      <c r="I1829" t="s">
        <v>7465</v>
      </c>
      <c r="J1829" t="s">
        <v>7465</v>
      </c>
      <c r="K1829" t="s">
        <v>1879</v>
      </c>
      <c r="L1829" t="s">
        <v>1879</v>
      </c>
      <c r="M1829" t="s">
        <v>1988</v>
      </c>
      <c r="N1829" t="s">
        <v>5297</v>
      </c>
      <c r="O1829" t="s">
        <v>5298</v>
      </c>
      <c r="P1829" t="s">
        <v>7369</v>
      </c>
      <c r="Q1829" t="s">
        <v>5417</v>
      </c>
      <c r="R1829">
        <v>5</v>
      </c>
      <c r="S1829">
        <v>1364</v>
      </c>
      <c r="T1829">
        <v>1</v>
      </c>
      <c r="U1829">
        <v>-1864.095</v>
      </c>
      <c r="V1829" t="s">
        <v>7329</v>
      </c>
      <c r="W1829">
        <v>125.48</v>
      </c>
      <c r="X1829" t="s">
        <v>43</v>
      </c>
      <c r="Y1829" t="s">
        <v>8746</v>
      </c>
      <c r="Z1829">
        <v>2014</v>
      </c>
      <c r="AA1829">
        <v>31</v>
      </c>
      <c r="AB1829">
        <v>17873</v>
      </c>
    </row>
    <row r="1830" spans="1:28" x14ac:dyDescent="0.2">
      <c r="A1830" t="s">
        <v>7466</v>
      </c>
      <c r="B1830" s="1">
        <v>40970</v>
      </c>
      <c r="C1830" s="1">
        <v>40972</v>
      </c>
      <c r="D1830" t="s">
        <v>45</v>
      </c>
      <c r="E1830" t="s">
        <v>7467</v>
      </c>
      <c r="F1830" t="s">
        <v>555</v>
      </c>
      <c r="G1830" t="s">
        <v>31</v>
      </c>
      <c r="H1830" t="s">
        <v>2283</v>
      </c>
      <c r="I1830" t="s">
        <v>2504</v>
      </c>
      <c r="J1830" t="s">
        <v>7468</v>
      </c>
      <c r="K1830" t="s">
        <v>1879</v>
      </c>
      <c r="L1830" t="s">
        <v>1879</v>
      </c>
      <c r="M1830" t="s">
        <v>1594</v>
      </c>
      <c r="N1830" t="s">
        <v>4036</v>
      </c>
      <c r="O1830" t="s">
        <v>5091</v>
      </c>
      <c r="P1830" t="s">
        <v>7469</v>
      </c>
      <c r="Q1830" t="s">
        <v>5278</v>
      </c>
      <c r="R1830">
        <v>3</v>
      </c>
      <c r="S1830">
        <v>815</v>
      </c>
      <c r="T1830">
        <v>0</v>
      </c>
      <c r="U1830">
        <v>-90.566999999999993</v>
      </c>
      <c r="V1830" t="s">
        <v>7329</v>
      </c>
      <c r="W1830">
        <v>67.959999999999994</v>
      </c>
      <c r="X1830" t="s">
        <v>146</v>
      </c>
      <c r="Y1830" t="s">
        <v>8730</v>
      </c>
      <c r="Z1830">
        <v>2012</v>
      </c>
      <c r="AA1830">
        <v>9</v>
      </c>
      <c r="AB1830">
        <v>11001</v>
      </c>
    </row>
    <row r="1831" spans="1:28" x14ac:dyDescent="0.2">
      <c r="A1831" t="s">
        <v>7470</v>
      </c>
      <c r="B1831" s="1">
        <v>41139</v>
      </c>
      <c r="C1831" s="1">
        <v>41140</v>
      </c>
      <c r="D1831" t="s">
        <v>59</v>
      </c>
      <c r="E1831" t="s">
        <v>7471</v>
      </c>
      <c r="F1831" t="s">
        <v>7472</v>
      </c>
      <c r="G1831" t="s">
        <v>262</v>
      </c>
      <c r="H1831" t="s">
        <v>2283</v>
      </c>
      <c r="I1831" t="s">
        <v>2284</v>
      </c>
      <c r="J1831" t="s">
        <v>7473</v>
      </c>
      <c r="K1831" t="s">
        <v>1879</v>
      </c>
      <c r="L1831" t="s">
        <v>1879</v>
      </c>
      <c r="M1831" t="s">
        <v>1594</v>
      </c>
      <c r="N1831" t="s">
        <v>4036</v>
      </c>
      <c r="O1831" t="s">
        <v>5091</v>
      </c>
      <c r="P1831" t="s">
        <v>7474</v>
      </c>
      <c r="Q1831" t="s">
        <v>6931</v>
      </c>
      <c r="R1831">
        <v>2</v>
      </c>
      <c r="S1831">
        <v>559</v>
      </c>
      <c r="T1831">
        <v>0</v>
      </c>
      <c r="U1831">
        <v>117.96</v>
      </c>
      <c r="V1831" t="s">
        <v>42</v>
      </c>
      <c r="W1831">
        <v>34.369999999999997</v>
      </c>
      <c r="X1831" t="s">
        <v>146</v>
      </c>
      <c r="Y1831" t="s">
        <v>8732</v>
      </c>
      <c r="Z1831">
        <v>2012</v>
      </c>
      <c r="AA1831">
        <v>33</v>
      </c>
      <c r="AB1831">
        <v>17920</v>
      </c>
    </row>
    <row r="1832" spans="1:28" x14ac:dyDescent="0.2">
      <c r="A1832" t="s">
        <v>7475</v>
      </c>
      <c r="B1832" s="1">
        <v>41429</v>
      </c>
      <c r="C1832" s="1">
        <v>41432</v>
      </c>
      <c r="D1832" t="s">
        <v>59</v>
      </c>
      <c r="E1832" t="s">
        <v>7476</v>
      </c>
      <c r="F1832" t="s">
        <v>1418</v>
      </c>
      <c r="G1832" t="s">
        <v>246</v>
      </c>
      <c r="H1832" t="s">
        <v>2283</v>
      </c>
      <c r="I1832" t="s">
        <v>3310</v>
      </c>
      <c r="J1832" t="s">
        <v>7477</v>
      </c>
      <c r="K1832" t="s">
        <v>1879</v>
      </c>
      <c r="L1832" t="s">
        <v>1879</v>
      </c>
      <c r="M1832" t="s">
        <v>1594</v>
      </c>
      <c r="N1832" t="s">
        <v>4036</v>
      </c>
      <c r="O1832" t="s">
        <v>4235</v>
      </c>
      <c r="P1832" t="s">
        <v>4390</v>
      </c>
      <c r="Q1832" t="s">
        <v>4360</v>
      </c>
      <c r="R1832">
        <v>10</v>
      </c>
      <c r="S1832">
        <v>5726</v>
      </c>
      <c r="T1832">
        <v>0</v>
      </c>
      <c r="U1832">
        <v>-445.44</v>
      </c>
      <c r="V1832" t="s">
        <v>7329</v>
      </c>
      <c r="W1832">
        <v>71.459999999999994</v>
      </c>
      <c r="X1832" t="s">
        <v>43</v>
      </c>
      <c r="Y1832" t="s">
        <v>8738</v>
      </c>
      <c r="Z1832">
        <v>2013</v>
      </c>
      <c r="AA1832">
        <v>23</v>
      </c>
      <c r="AB1832">
        <v>19688</v>
      </c>
    </row>
    <row r="1833" spans="1:28" x14ac:dyDescent="0.2">
      <c r="A1833" t="s">
        <v>7478</v>
      </c>
      <c r="B1833" s="1">
        <v>41463</v>
      </c>
      <c r="C1833" s="1">
        <v>41465</v>
      </c>
      <c r="D1833" t="s">
        <v>28</v>
      </c>
      <c r="E1833" t="s">
        <v>7479</v>
      </c>
      <c r="F1833" t="s">
        <v>1351</v>
      </c>
      <c r="G1833" t="s">
        <v>31</v>
      </c>
      <c r="H1833" t="s">
        <v>2072</v>
      </c>
      <c r="I1833" t="s">
        <v>2154</v>
      </c>
      <c r="J1833" t="s">
        <v>2155</v>
      </c>
      <c r="K1833" t="s">
        <v>1879</v>
      </c>
      <c r="L1833" t="s">
        <v>1879</v>
      </c>
      <c r="M1833" t="s">
        <v>1594</v>
      </c>
      <c r="N1833" t="s">
        <v>4036</v>
      </c>
      <c r="O1833" t="s">
        <v>4235</v>
      </c>
      <c r="P1833" t="s">
        <v>6749</v>
      </c>
      <c r="Q1833" t="s">
        <v>4611</v>
      </c>
      <c r="R1833">
        <v>7</v>
      </c>
      <c r="S1833">
        <v>2684</v>
      </c>
      <c r="T1833">
        <v>0</v>
      </c>
      <c r="U1833">
        <v>-1476.09</v>
      </c>
      <c r="V1833" t="s">
        <v>7329</v>
      </c>
      <c r="W1833">
        <v>190.6</v>
      </c>
      <c r="X1833" t="s">
        <v>43</v>
      </c>
      <c r="Y1833" t="s">
        <v>8767</v>
      </c>
      <c r="Z1833">
        <v>2013</v>
      </c>
      <c r="AA1833">
        <v>28</v>
      </c>
      <c r="AB1833">
        <v>16980</v>
      </c>
    </row>
    <row r="1834" spans="1:28" x14ac:dyDescent="0.2">
      <c r="A1834" t="s">
        <v>7480</v>
      </c>
      <c r="B1834" s="1">
        <v>41470</v>
      </c>
      <c r="C1834" s="1">
        <v>41470</v>
      </c>
      <c r="D1834" t="s">
        <v>59</v>
      </c>
      <c r="E1834" t="s">
        <v>7481</v>
      </c>
      <c r="F1834" t="s">
        <v>500</v>
      </c>
      <c r="G1834" t="s">
        <v>262</v>
      </c>
      <c r="H1834" t="s">
        <v>2283</v>
      </c>
      <c r="I1834" t="s">
        <v>6818</v>
      </c>
      <c r="J1834" t="s">
        <v>7482</v>
      </c>
      <c r="K1834" t="s">
        <v>1879</v>
      </c>
      <c r="L1834" t="s">
        <v>1879</v>
      </c>
      <c r="M1834" t="s">
        <v>1594</v>
      </c>
      <c r="N1834" t="s">
        <v>4036</v>
      </c>
      <c r="O1834" t="s">
        <v>4235</v>
      </c>
      <c r="P1834" t="s">
        <v>7483</v>
      </c>
      <c r="Q1834" t="s">
        <v>7484</v>
      </c>
      <c r="R1834">
        <v>12</v>
      </c>
      <c r="S1834">
        <v>1331</v>
      </c>
      <c r="T1834">
        <v>0</v>
      </c>
      <c r="U1834">
        <v>-103.608</v>
      </c>
      <c r="V1834" t="s">
        <v>7329</v>
      </c>
      <c r="W1834">
        <v>259.12</v>
      </c>
      <c r="X1834" t="s">
        <v>64</v>
      </c>
      <c r="Y1834" t="s">
        <v>8767</v>
      </c>
      <c r="Z1834">
        <v>2013</v>
      </c>
      <c r="AA1834">
        <v>29</v>
      </c>
      <c r="AB1834">
        <v>15203</v>
      </c>
    </row>
    <row r="1835" spans="1:28" x14ac:dyDescent="0.2">
      <c r="A1835" t="s">
        <v>2572</v>
      </c>
      <c r="B1835" s="1">
        <v>41800</v>
      </c>
      <c r="C1835" s="1">
        <v>41802</v>
      </c>
      <c r="D1835" t="s">
        <v>45</v>
      </c>
      <c r="E1835" t="s">
        <v>2573</v>
      </c>
      <c r="F1835" t="s">
        <v>2574</v>
      </c>
      <c r="G1835" t="s">
        <v>246</v>
      </c>
      <c r="H1835" t="s">
        <v>2283</v>
      </c>
      <c r="I1835" t="s">
        <v>2575</v>
      </c>
      <c r="J1835" t="s">
        <v>2576</v>
      </c>
      <c r="K1835" t="s">
        <v>1879</v>
      </c>
      <c r="L1835" t="s">
        <v>1879</v>
      </c>
      <c r="M1835" t="s">
        <v>1594</v>
      </c>
      <c r="N1835" t="s">
        <v>4036</v>
      </c>
      <c r="O1835" t="s">
        <v>4235</v>
      </c>
      <c r="P1835" t="s">
        <v>4482</v>
      </c>
      <c r="Q1835" t="s">
        <v>4318</v>
      </c>
      <c r="R1835">
        <v>4</v>
      </c>
      <c r="S1835">
        <v>2295</v>
      </c>
      <c r="T1835">
        <v>0</v>
      </c>
      <c r="U1835">
        <v>459</v>
      </c>
      <c r="V1835" t="s">
        <v>42</v>
      </c>
      <c r="W1835">
        <v>305.2</v>
      </c>
      <c r="X1835" t="s">
        <v>146</v>
      </c>
      <c r="Y1835" t="s">
        <v>8745</v>
      </c>
      <c r="Z1835">
        <v>2014</v>
      </c>
      <c r="AA1835">
        <v>24</v>
      </c>
      <c r="AB1835">
        <v>17539</v>
      </c>
    </row>
    <row r="1836" spans="1:28" x14ac:dyDescent="0.2">
      <c r="A1836" t="s">
        <v>7485</v>
      </c>
      <c r="B1836" s="1">
        <v>41172</v>
      </c>
      <c r="C1836" s="1">
        <v>41174</v>
      </c>
      <c r="D1836" t="s">
        <v>28</v>
      </c>
      <c r="E1836" t="s">
        <v>7486</v>
      </c>
      <c r="F1836" t="s">
        <v>6783</v>
      </c>
      <c r="G1836" t="s">
        <v>31</v>
      </c>
      <c r="H1836" t="s">
        <v>1985</v>
      </c>
      <c r="I1836" t="s">
        <v>1986</v>
      </c>
      <c r="J1836" t="s">
        <v>7017</v>
      </c>
      <c r="K1836" t="s">
        <v>1879</v>
      </c>
      <c r="L1836" t="s">
        <v>1879</v>
      </c>
      <c r="M1836" t="s">
        <v>1988</v>
      </c>
      <c r="N1836" t="s">
        <v>4036</v>
      </c>
      <c r="O1836" t="s">
        <v>4235</v>
      </c>
      <c r="P1836" t="s">
        <v>4591</v>
      </c>
      <c r="Q1836" t="s">
        <v>4237</v>
      </c>
      <c r="R1836">
        <v>6</v>
      </c>
      <c r="S1836">
        <v>3442</v>
      </c>
      <c r="T1836">
        <v>0</v>
      </c>
      <c r="U1836">
        <v>38.07</v>
      </c>
      <c r="V1836" t="s">
        <v>42</v>
      </c>
      <c r="W1836">
        <v>585.25</v>
      </c>
      <c r="X1836" t="s">
        <v>43</v>
      </c>
      <c r="Y1836" t="s">
        <v>8763</v>
      </c>
      <c r="Z1836">
        <v>2012</v>
      </c>
      <c r="AA1836">
        <v>38</v>
      </c>
      <c r="AB1836">
        <v>12161</v>
      </c>
    </row>
    <row r="1837" spans="1:28" x14ac:dyDescent="0.2">
      <c r="A1837" t="s">
        <v>7487</v>
      </c>
      <c r="B1837" s="1">
        <v>41448</v>
      </c>
      <c r="C1837" s="1">
        <v>41451</v>
      </c>
      <c r="D1837" t="s">
        <v>45</v>
      </c>
      <c r="E1837" t="s">
        <v>7488</v>
      </c>
      <c r="F1837" t="s">
        <v>7188</v>
      </c>
      <c r="G1837" t="s">
        <v>31</v>
      </c>
      <c r="H1837" t="s">
        <v>1985</v>
      </c>
      <c r="I1837" t="s">
        <v>1986</v>
      </c>
      <c r="J1837" t="s">
        <v>7017</v>
      </c>
      <c r="K1837" t="s">
        <v>1879</v>
      </c>
      <c r="L1837" t="s">
        <v>1879</v>
      </c>
      <c r="M1837" t="s">
        <v>1988</v>
      </c>
      <c r="N1837" t="s">
        <v>4036</v>
      </c>
      <c r="O1837" t="s">
        <v>4695</v>
      </c>
      <c r="P1837" t="s">
        <v>4951</v>
      </c>
      <c r="Q1837" t="s">
        <v>4952</v>
      </c>
      <c r="R1837">
        <v>9</v>
      </c>
      <c r="S1837">
        <v>1536</v>
      </c>
      <c r="T1837">
        <v>0</v>
      </c>
      <c r="U1837">
        <v>170.559</v>
      </c>
      <c r="V1837" t="s">
        <v>42</v>
      </c>
      <c r="W1837">
        <v>106.25</v>
      </c>
      <c r="X1837" t="s">
        <v>146</v>
      </c>
      <c r="Y1837" t="s">
        <v>8738</v>
      </c>
      <c r="Z1837">
        <v>2013</v>
      </c>
      <c r="AA1837">
        <v>26</v>
      </c>
      <c r="AB1837">
        <v>17206</v>
      </c>
    </row>
    <row r="1838" spans="1:28" x14ac:dyDescent="0.2">
      <c r="A1838" t="s">
        <v>7489</v>
      </c>
      <c r="B1838" s="1">
        <v>41732</v>
      </c>
      <c r="C1838" s="1">
        <v>41734</v>
      </c>
      <c r="D1838" t="s">
        <v>28</v>
      </c>
      <c r="E1838" t="s">
        <v>7490</v>
      </c>
      <c r="F1838" t="s">
        <v>1425</v>
      </c>
      <c r="G1838" t="s">
        <v>246</v>
      </c>
      <c r="H1838" t="s">
        <v>1985</v>
      </c>
      <c r="I1838" t="s">
        <v>1986</v>
      </c>
      <c r="J1838" t="s">
        <v>7017</v>
      </c>
      <c r="K1838" t="s">
        <v>1879</v>
      </c>
      <c r="L1838" t="s">
        <v>1879</v>
      </c>
      <c r="M1838" t="s">
        <v>1988</v>
      </c>
      <c r="N1838" t="s">
        <v>5297</v>
      </c>
      <c r="O1838" t="s">
        <v>5423</v>
      </c>
      <c r="P1838" t="s">
        <v>6251</v>
      </c>
      <c r="Q1838" t="s">
        <v>5505</v>
      </c>
      <c r="R1838">
        <v>7</v>
      </c>
      <c r="S1838">
        <v>2292</v>
      </c>
      <c r="T1838">
        <v>0</v>
      </c>
      <c r="U1838">
        <v>127.134</v>
      </c>
      <c r="V1838" t="s">
        <v>42</v>
      </c>
      <c r="W1838">
        <v>448.91</v>
      </c>
      <c r="X1838" t="s">
        <v>146</v>
      </c>
      <c r="Y1838" t="s">
        <v>8743</v>
      </c>
      <c r="Z1838">
        <v>2014</v>
      </c>
      <c r="AA1838">
        <v>14</v>
      </c>
      <c r="AB1838">
        <v>11331</v>
      </c>
    </row>
    <row r="1839" spans="1:28" x14ac:dyDescent="0.2">
      <c r="A1839" t="s">
        <v>7491</v>
      </c>
      <c r="B1839" s="1">
        <v>41788</v>
      </c>
      <c r="C1839" s="1">
        <v>41791</v>
      </c>
      <c r="D1839" t="s">
        <v>59</v>
      </c>
      <c r="E1839" t="s">
        <v>4984</v>
      </c>
      <c r="F1839" t="s">
        <v>4985</v>
      </c>
      <c r="G1839" t="s">
        <v>31</v>
      </c>
      <c r="H1839" t="s">
        <v>1985</v>
      </c>
      <c r="I1839" t="s">
        <v>1986</v>
      </c>
      <c r="J1839" t="s">
        <v>7017</v>
      </c>
      <c r="K1839" t="s">
        <v>1879</v>
      </c>
      <c r="L1839" t="s">
        <v>1879</v>
      </c>
      <c r="M1839" t="s">
        <v>1988</v>
      </c>
      <c r="N1839" t="s">
        <v>5297</v>
      </c>
      <c r="O1839" t="s">
        <v>5298</v>
      </c>
      <c r="P1839" t="s">
        <v>7492</v>
      </c>
      <c r="Q1839" t="s">
        <v>7493</v>
      </c>
      <c r="R1839">
        <v>3</v>
      </c>
      <c r="S1839">
        <v>1399</v>
      </c>
      <c r="T1839">
        <v>0</v>
      </c>
      <c r="U1839">
        <v>108.783</v>
      </c>
      <c r="V1839" t="s">
        <v>42</v>
      </c>
      <c r="W1839">
        <v>230.35</v>
      </c>
      <c r="X1839" t="s">
        <v>43</v>
      </c>
      <c r="Y1839" t="s">
        <v>8744</v>
      </c>
      <c r="Z1839">
        <v>2014</v>
      </c>
      <c r="AA1839">
        <v>22</v>
      </c>
      <c r="AB1839">
        <v>13532</v>
      </c>
    </row>
    <row r="1840" spans="1:28" x14ac:dyDescent="0.2">
      <c r="A1840" t="s">
        <v>7494</v>
      </c>
      <c r="B1840" s="1">
        <v>41004</v>
      </c>
      <c r="C1840" s="1">
        <v>41004</v>
      </c>
      <c r="D1840" t="s">
        <v>28</v>
      </c>
      <c r="E1840" t="s">
        <v>7495</v>
      </c>
      <c r="F1840" t="s">
        <v>2704</v>
      </c>
      <c r="G1840" t="s">
        <v>246</v>
      </c>
      <c r="H1840" t="s">
        <v>1940</v>
      </c>
      <c r="I1840" t="s">
        <v>4480</v>
      </c>
      <c r="J1840" t="s">
        <v>7496</v>
      </c>
      <c r="K1840" t="s">
        <v>1879</v>
      </c>
      <c r="L1840" t="s">
        <v>1879</v>
      </c>
      <c r="M1840" t="s">
        <v>1757</v>
      </c>
      <c r="N1840" t="s">
        <v>4036</v>
      </c>
      <c r="O1840" t="s">
        <v>4235</v>
      </c>
      <c r="P1840" t="s">
        <v>7497</v>
      </c>
      <c r="Q1840" t="s">
        <v>4654</v>
      </c>
      <c r="R1840">
        <v>9</v>
      </c>
      <c r="S1840">
        <v>2876</v>
      </c>
      <c r="T1840">
        <v>0</v>
      </c>
      <c r="U1840">
        <v>-1783.08</v>
      </c>
      <c r="V1840" t="s">
        <v>7329</v>
      </c>
      <c r="W1840">
        <v>516.63</v>
      </c>
      <c r="X1840" t="s">
        <v>64</v>
      </c>
      <c r="Y1840" t="s">
        <v>8731</v>
      </c>
      <c r="Z1840">
        <v>2012</v>
      </c>
      <c r="AA1840">
        <v>14</v>
      </c>
      <c r="AB1840">
        <v>17522</v>
      </c>
    </row>
    <row r="1841" spans="1:28" x14ac:dyDescent="0.2">
      <c r="A1841" t="s">
        <v>7498</v>
      </c>
      <c r="B1841" s="1">
        <v>41151</v>
      </c>
      <c r="C1841" s="1">
        <v>41154</v>
      </c>
      <c r="D1841" t="s">
        <v>45</v>
      </c>
      <c r="E1841" t="s">
        <v>3811</v>
      </c>
      <c r="F1841" t="s">
        <v>3812</v>
      </c>
      <c r="G1841" t="s">
        <v>246</v>
      </c>
      <c r="H1841" t="s">
        <v>1940</v>
      </c>
      <c r="I1841" t="s">
        <v>4351</v>
      </c>
      <c r="J1841" t="s">
        <v>7499</v>
      </c>
      <c r="K1841" t="s">
        <v>1879</v>
      </c>
      <c r="L1841" t="s">
        <v>1879</v>
      </c>
      <c r="M1841" t="s">
        <v>1757</v>
      </c>
      <c r="N1841" t="s">
        <v>5297</v>
      </c>
      <c r="O1841" t="s">
        <v>5298</v>
      </c>
      <c r="P1841" t="s">
        <v>7500</v>
      </c>
      <c r="Q1841" t="s">
        <v>6398</v>
      </c>
      <c r="R1841">
        <v>5</v>
      </c>
      <c r="S1841">
        <v>2794</v>
      </c>
      <c r="T1841">
        <v>0</v>
      </c>
      <c r="U1841">
        <v>515.75250000000005</v>
      </c>
      <c r="V1841" t="s">
        <v>42</v>
      </c>
      <c r="W1841">
        <v>245.86</v>
      </c>
      <c r="X1841" t="s">
        <v>43</v>
      </c>
      <c r="Y1841" t="s">
        <v>8732</v>
      </c>
      <c r="Z1841">
        <v>2012</v>
      </c>
      <c r="AA1841">
        <v>35</v>
      </c>
      <c r="AB1841">
        <v>10377</v>
      </c>
    </row>
    <row r="1842" spans="1:28" x14ac:dyDescent="0.2">
      <c r="A1842" t="s">
        <v>7501</v>
      </c>
      <c r="B1842" s="1">
        <v>41815</v>
      </c>
      <c r="C1842" s="1">
        <v>41819</v>
      </c>
      <c r="D1842" t="s">
        <v>45</v>
      </c>
      <c r="E1842" t="s">
        <v>7502</v>
      </c>
      <c r="F1842" t="s">
        <v>1296</v>
      </c>
      <c r="G1842" t="s">
        <v>262</v>
      </c>
      <c r="H1842" t="s">
        <v>1940</v>
      </c>
      <c r="I1842" t="s">
        <v>7503</v>
      </c>
      <c r="J1842" t="s">
        <v>7503</v>
      </c>
      <c r="K1842" t="s">
        <v>1879</v>
      </c>
      <c r="L1842" t="s">
        <v>1879</v>
      </c>
      <c r="M1842" t="s">
        <v>1757</v>
      </c>
      <c r="N1842" t="s">
        <v>5297</v>
      </c>
      <c r="O1842" t="s">
        <v>5298</v>
      </c>
      <c r="P1842" t="s">
        <v>7504</v>
      </c>
      <c r="Q1842" t="s">
        <v>7505</v>
      </c>
      <c r="R1842">
        <v>6</v>
      </c>
      <c r="S1842">
        <v>1632</v>
      </c>
      <c r="T1842">
        <v>0</v>
      </c>
      <c r="U1842">
        <v>-504.50400000000002</v>
      </c>
      <c r="V1842" t="s">
        <v>7329</v>
      </c>
      <c r="W1842">
        <v>58.09</v>
      </c>
      <c r="X1842" t="s">
        <v>43</v>
      </c>
      <c r="Y1842" t="s">
        <v>8745</v>
      </c>
      <c r="Z1842">
        <v>2014</v>
      </c>
      <c r="AA1842">
        <v>26</v>
      </c>
      <c r="AB1842">
        <v>18655</v>
      </c>
    </row>
    <row r="1843" spans="1:28" x14ac:dyDescent="0.2">
      <c r="A1843" t="s">
        <v>7506</v>
      </c>
      <c r="B1843" s="1">
        <v>41302</v>
      </c>
      <c r="C1843" s="1">
        <v>41304</v>
      </c>
      <c r="D1843" t="s">
        <v>45</v>
      </c>
      <c r="E1843" t="s">
        <v>7348</v>
      </c>
      <c r="F1843" t="s">
        <v>1727</v>
      </c>
      <c r="G1843" t="s">
        <v>262</v>
      </c>
      <c r="H1843" t="s">
        <v>1940</v>
      </c>
      <c r="I1843" t="s">
        <v>7503</v>
      </c>
      <c r="J1843" t="s">
        <v>7503</v>
      </c>
      <c r="K1843" t="s">
        <v>1879</v>
      </c>
      <c r="L1843" t="s">
        <v>1879</v>
      </c>
      <c r="M1843" t="s">
        <v>1757</v>
      </c>
      <c r="N1843" t="s">
        <v>4036</v>
      </c>
      <c r="O1843" t="s">
        <v>4235</v>
      </c>
      <c r="P1843" t="s">
        <v>6090</v>
      </c>
      <c r="Q1843" t="s">
        <v>4301</v>
      </c>
      <c r="R1843">
        <v>5</v>
      </c>
      <c r="S1843">
        <v>2893</v>
      </c>
      <c r="T1843">
        <v>0</v>
      </c>
      <c r="U1843">
        <v>-96.54</v>
      </c>
      <c r="V1843" t="s">
        <v>7329</v>
      </c>
      <c r="W1843">
        <v>910.16</v>
      </c>
      <c r="X1843" t="s">
        <v>146</v>
      </c>
      <c r="Y1843" t="s">
        <v>8753</v>
      </c>
      <c r="Z1843">
        <v>2013</v>
      </c>
      <c r="AA1843">
        <v>5</v>
      </c>
      <c r="AB1843">
        <v>13524</v>
      </c>
    </row>
    <row r="1844" spans="1:28" x14ac:dyDescent="0.2">
      <c r="A1844" t="s">
        <v>7507</v>
      </c>
      <c r="B1844" s="1">
        <v>40696</v>
      </c>
      <c r="C1844" s="1">
        <v>40698</v>
      </c>
      <c r="D1844" t="s">
        <v>28</v>
      </c>
      <c r="E1844" t="s">
        <v>6206</v>
      </c>
      <c r="F1844" t="s">
        <v>390</v>
      </c>
      <c r="G1844" t="s">
        <v>246</v>
      </c>
      <c r="H1844" t="s">
        <v>1940</v>
      </c>
      <c r="I1844" t="s">
        <v>4351</v>
      </c>
      <c r="J1844" t="s">
        <v>6803</v>
      </c>
      <c r="K1844" t="s">
        <v>1879</v>
      </c>
      <c r="L1844" t="s">
        <v>1879</v>
      </c>
      <c r="M1844" t="s">
        <v>1757</v>
      </c>
      <c r="N1844" t="s">
        <v>5297</v>
      </c>
      <c r="O1844" t="s">
        <v>5816</v>
      </c>
      <c r="P1844" t="s">
        <v>5864</v>
      </c>
      <c r="Q1844" t="s">
        <v>5865</v>
      </c>
      <c r="R1844">
        <v>3</v>
      </c>
      <c r="S1844">
        <v>1253</v>
      </c>
      <c r="T1844">
        <v>0</v>
      </c>
      <c r="U1844">
        <v>-41.795999999999999</v>
      </c>
      <c r="V1844" t="s">
        <v>7329</v>
      </c>
      <c r="W1844">
        <v>176.06</v>
      </c>
      <c r="X1844" t="s">
        <v>43</v>
      </c>
      <c r="Y1844" t="s">
        <v>8757</v>
      </c>
      <c r="Z1844">
        <v>2011</v>
      </c>
      <c r="AA1844">
        <v>23</v>
      </c>
      <c r="AB1844">
        <v>11844</v>
      </c>
    </row>
    <row r="1845" spans="1:28" x14ac:dyDescent="0.2">
      <c r="A1845" t="s">
        <v>7508</v>
      </c>
      <c r="B1845" s="1">
        <v>41061</v>
      </c>
      <c r="C1845" s="1">
        <v>41066</v>
      </c>
      <c r="D1845" t="s">
        <v>45</v>
      </c>
      <c r="E1845" t="s">
        <v>2999</v>
      </c>
      <c r="F1845" t="s">
        <v>3000</v>
      </c>
      <c r="G1845" t="s">
        <v>31</v>
      </c>
      <c r="H1845" t="s">
        <v>1940</v>
      </c>
      <c r="I1845" t="s">
        <v>4240</v>
      </c>
      <c r="J1845" t="s">
        <v>4240</v>
      </c>
      <c r="K1845" t="s">
        <v>1879</v>
      </c>
      <c r="L1845" t="s">
        <v>1879</v>
      </c>
      <c r="M1845" t="s">
        <v>1757</v>
      </c>
      <c r="N1845" t="s">
        <v>5297</v>
      </c>
      <c r="O1845" t="s">
        <v>5423</v>
      </c>
      <c r="P1845" t="s">
        <v>6603</v>
      </c>
      <c r="Q1845" t="s">
        <v>5781</v>
      </c>
      <c r="R1845">
        <v>6</v>
      </c>
      <c r="S1845">
        <v>1970</v>
      </c>
      <c r="T1845">
        <v>0</v>
      </c>
      <c r="U1845">
        <v>503.31599999999997</v>
      </c>
      <c r="V1845" t="s">
        <v>42</v>
      </c>
      <c r="W1845">
        <v>106.68</v>
      </c>
      <c r="X1845" t="s">
        <v>43</v>
      </c>
      <c r="Y1845" t="s">
        <v>8765</v>
      </c>
      <c r="Z1845">
        <v>2012</v>
      </c>
      <c r="AA1845">
        <v>22</v>
      </c>
      <c r="AB1845">
        <v>13178</v>
      </c>
    </row>
    <row r="1846" spans="1:28" x14ac:dyDescent="0.2">
      <c r="A1846" t="s">
        <v>7509</v>
      </c>
      <c r="B1846" s="1">
        <v>41534</v>
      </c>
      <c r="C1846" s="1">
        <v>41537</v>
      </c>
      <c r="D1846" t="s">
        <v>28</v>
      </c>
      <c r="E1846" t="s">
        <v>7510</v>
      </c>
      <c r="F1846" t="s">
        <v>1815</v>
      </c>
      <c r="G1846" t="s">
        <v>262</v>
      </c>
      <c r="H1846" t="s">
        <v>1940</v>
      </c>
      <c r="I1846" t="s">
        <v>4480</v>
      </c>
      <c r="J1846" t="s">
        <v>6748</v>
      </c>
      <c r="K1846" t="s">
        <v>1879</v>
      </c>
      <c r="L1846" t="s">
        <v>1879</v>
      </c>
      <c r="M1846" t="s">
        <v>1757</v>
      </c>
      <c r="N1846" t="s">
        <v>5297</v>
      </c>
      <c r="O1846" t="s">
        <v>5423</v>
      </c>
      <c r="P1846" t="s">
        <v>5670</v>
      </c>
      <c r="Q1846" t="s">
        <v>5510</v>
      </c>
      <c r="R1846">
        <v>7</v>
      </c>
      <c r="S1846">
        <v>2442</v>
      </c>
      <c r="T1846">
        <v>0</v>
      </c>
      <c r="U1846">
        <v>-244.251</v>
      </c>
      <c r="V1846" t="s">
        <v>7329</v>
      </c>
      <c r="W1846">
        <v>353.57</v>
      </c>
      <c r="X1846" t="s">
        <v>146</v>
      </c>
      <c r="Y1846" t="s">
        <v>8755</v>
      </c>
      <c r="Z1846">
        <v>2013</v>
      </c>
      <c r="AA1846">
        <v>38</v>
      </c>
      <c r="AB1846">
        <v>14952</v>
      </c>
    </row>
    <row r="1847" spans="1:28" x14ac:dyDescent="0.2">
      <c r="A1847" t="s">
        <v>7511</v>
      </c>
      <c r="B1847" s="1">
        <v>41743</v>
      </c>
      <c r="C1847" s="1">
        <v>41745</v>
      </c>
      <c r="D1847" t="s">
        <v>28</v>
      </c>
      <c r="E1847" t="s">
        <v>2536</v>
      </c>
      <c r="F1847" t="s">
        <v>2537</v>
      </c>
      <c r="G1847" t="s">
        <v>246</v>
      </c>
      <c r="H1847" t="s">
        <v>1940</v>
      </c>
      <c r="I1847" t="s">
        <v>4240</v>
      </c>
      <c r="J1847" t="s">
        <v>4240</v>
      </c>
      <c r="K1847" t="s">
        <v>1879</v>
      </c>
      <c r="L1847" t="s">
        <v>1879</v>
      </c>
      <c r="M1847" t="s">
        <v>1757</v>
      </c>
      <c r="N1847" t="s">
        <v>5297</v>
      </c>
      <c r="O1847" t="s">
        <v>5423</v>
      </c>
      <c r="P1847" t="s">
        <v>7512</v>
      </c>
      <c r="Q1847" t="s">
        <v>5742</v>
      </c>
      <c r="R1847">
        <v>4</v>
      </c>
      <c r="S1847">
        <v>1579</v>
      </c>
      <c r="T1847">
        <v>0</v>
      </c>
      <c r="U1847">
        <v>613.83600000000001</v>
      </c>
      <c r="V1847" t="s">
        <v>42</v>
      </c>
      <c r="W1847">
        <v>93.38</v>
      </c>
      <c r="X1847" t="s">
        <v>43</v>
      </c>
      <c r="Y1847" t="s">
        <v>8743</v>
      </c>
      <c r="Z1847">
        <v>2014</v>
      </c>
      <c r="AA1847">
        <v>16</v>
      </c>
      <c r="AB1847">
        <v>12076</v>
      </c>
    </row>
    <row r="1848" spans="1:28" x14ac:dyDescent="0.2">
      <c r="A1848" t="s">
        <v>7513</v>
      </c>
      <c r="B1848" s="1">
        <v>41894</v>
      </c>
      <c r="C1848" s="1">
        <v>41899</v>
      </c>
      <c r="D1848" t="s">
        <v>28</v>
      </c>
      <c r="E1848" t="s">
        <v>6571</v>
      </c>
      <c r="F1848" t="s">
        <v>6572</v>
      </c>
      <c r="G1848" t="s">
        <v>31</v>
      </c>
      <c r="H1848" t="s">
        <v>1940</v>
      </c>
      <c r="I1848" t="s">
        <v>4512</v>
      </c>
      <c r="J1848" t="s">
        <v>7514</v>
      </c>
      <c r="K1848" t="s">
        <v>1879</v>
      </c>
      <c r="L1848" t="s">
        <v>1879</v>
      </c>
      <c r="M1848" t="s">
        <v>1757</v>
      </c>
      <c r="N1848" t="s">
        <v>5297</v>
      </c>
      <c r="O1848" t="s">
        <v>5423</v>
      </c>
      <c r="P1848" t="s">
        <v>7515</v>
      </c>
      <c r="Q1848" t="s">
        <v>5433</v>
      </c>
      <c r="R1848">
        <v>3</v>
      </c>
      <c r="S1848">
        <v>1177</v>
      </c>
      <c r="T1848">
        <v>0</v>
      </c>
      <c r="U1848">
        <v>405.423</v>
      </c>
      <c r="V1848" t="s">
        <v>42</v>
      </c>
      <c r="W1848">
        <v>131.28</v>
      </c>
      <c r="X1848" t="s">
        <v>43</v>
      </c>
      <c r="Y1848" t="s">
        <v>8748</v>
      </c>
      <c r="Z1848">
        <v>2014</v>
      </c>
      <c r="AA1848">
        <v>37</v>
      </c>
      <c r="AB1848">
        <v>18570</v>
      </c>
    </row>
    <row r="1849" spans="1:28" x14ac:dyDescent="0.2">
      <c r="A1849" t="s">
        <v>7516</v>
      </c>
      <c r="B1849" s="1">
        <v>40711</v>
      </c>
      <c r="C1849" s="1">
        <v>40713</v>
      </c>
      <c r="D1849" t="s">
        <v>28</v>
      </c>
      <c r="E1849" t="s">
        <v>4179</v>
      </c>
      <c r="F1849" t="s">
        <v>1361</v>
      </c>
      <c r="G1849" t="s">
        <v>246</v>
      </c>
      <c r="H1849" t="s">
        <v>2011</v>
      </c>
      <c r="I1849" t="s">
        <v>3968</v>
      </c>
      <c r="J1849" t="s">
        <v>3968</v>
      </c>
      <c r="K1849" t="s">
        <v>2005</v>
      </c>
      <c r="L1849" t="s">
        <v>2005</v>
      </c>
      <c r="M1849" t="s">
        <v>2014</v>
      </c>
      <c r="N1849" t="s">
        <v>5297</v>
      </c>
      <c r="O1849" t="s">
        <v>5298</v>
      </c>
      <c r="P1849" t="s">
        <v>6439</v>
      </c>
      <c r="Q1849" t="s">
        <v>5401</v>
      </c>
      <c r="R1849">
        <v>5</v>
      </c>
      <c r="S1849">
        <v>3238</v>
      </c>
      <c r="T1849">
        <v>0</v>
      </c>
      <c r="U1849">
        <v>-740.29499999999996</v>
      </c>
      <c r="V1849" t="s">
        <v>7329</v>
      </c>
      <c r="W1849">
        <v>449.18</v>
      </c>
      <c r="X1849" t="s">
        <v>146</v>
      </c>
      <c r="Y1849" t="s">
        <v>8757</v>
      </c>
      <c r="Z1849">
        <v>2011</v>
      </c>
      <c r="AA1849">
        <v>25</v>
      </c>
      <c r="AB1849">
        <v>20674</v>
      </c>
    </row>
    <row r="1850" spans="1:28" x14ac:dyDescent="0.2">
      <c r="A1850" t="s">
        <v>7517</v>
      </c>
      <c r="B1850" s="1">
        <v>40725</v>
      </c>
      <c r="C1850" s="1">
        <v>40727</v>
      </c>
      <c r="D1850" t="s">
        <v>28</v>
      </c>
      <c r="E1850" t="s">
        <v>7518</v>
      </c>
      <c r="F1850" t="s">
        <v>7519</v>
      </c>
      <c r="G1850" t="s">
        <v>262</v>
      </c>
      <c r="H1850" t="s">
        <v>2011</v>
      </c>
      <c r="I1850" t="s">
        <v>2042</v>
      </c>
      <c r="J1850" t="s">
        <v>7520</v>
      </c>
      <c r="K1850" t="s">
        <v>2005</v>
      </c>
      <c r="L1850" t="s">
        <v>2005</v>
      </c>
      <c r="M1850" t="s">
        <v>2014</v>
      </c>
      <c r="N1850" t="s">
        <v>5297</v>
      </c>
      <c r="O1850" t="s">
        <v>5298</v>
      </c>
      <c r="P1850" t="s">
        <v>7521</v>
      </c>
      <c r="Q1850" t="s">
        <v>7522</v>
      </c>
      <c r="R1850">
        <v>6</v>
      </c>
      <c r="S1850">
        <v>1888</v>
      </c>
      <c r="T1850">
        <v>0</v>
      </c>
      <c r="U1850">
        <v>-161.964</v>
      </c>
      <c r="V1850" t="s">
        <v>7329</v>
      </c>
      <c r="W1850">
        <v>162.44999999999999</v>
      </c>
      <c r="X1850" t="s">
        <v>43</v>
      </c>
      <c r="Y1850" t="s">
        <v>8760</v>
      </c>
      <c r="Z1850">
        <v>2011</v>
      </c>
      <c r="AA1850">
        <v>27</v>
      </c>
      <c r="AB1850">
        <v>25451</v>
      </c>
    </row>
    <row r="1851" spans="1:28" x14ac:dyDescent="0.2">
      <c r="A1851" t="s">
        <v>7523</v>
      </c>
      <c r="B1851" s="1">
        <v>41024</v>
      </c>
      <c r="C1851" s="1">
        <v>41026</v>
      </c>
      <c r="D1851" t="s">
        <v>28</v>
      </c>
      <c r="E1851" t="s">
        <v>7524</v>
      </c>
      <c r="F1851" t="s">
        <v>1654</v>
      </c>
      <c r="G1851" t="s">
        <v>31</v>
      </c>
      <c r="H1851" t="s">
        <v>2011</v>
      </c>
      <c r="I1851" t="s">
        <v>2230</v>
      </c>
      <c r="J1851" t="s">
        <v>2231</v>
      </c>
      <c r="K1851" t="s">
        <v>2005</v>
      </c>
      <c r="L1851" t="s">
        <v>2005</v>
      </c>
      <c r="M1851" t="s">
        <v>2014</v>
      </c>
      <c r="N1851" t="s">
        <v>5297</v>
      </c>
      <c r="O1851" t="s">
        <v>5298</v>
      </c>
      <c r="P1851" t="s">
        <v>7525</v>
      </c>
      <c r="Q1851" t="s">
        <v>5320</v>
      </c>
      <c r="R1851">
        <v>5</v>
      </c>
      <c r="S1851">
        <v>1760</v>
      </c>
      <c r="T1851">
        <v>0</v>
      </c>
      <c r="U1851">
        <v>-326.97000000000003</v>
      </c>
      <c r="V1851" t="s">
        <v>7329</v>
      </c>
      <c r="W1851">
        <v>224.8</v>
      </c>
      <c r="X1851" t="s">
        <v>43</v>
      </c>
      <c r="Y1851" t="s">
        <v>8731</v>
      </c>
      <c r="Z1851">
        <v>2012</v>
      </c>
      <c r="AA1851">
        <v>17</v>
      </c>
      <c r="AB1851">
        <v>27525</v>
      </c>
    </row>
    <row r="1852" spans="1:28" x14ac:dyDescent="0.2">
      <c r="A1852" t="s">
        <v>7526</v>
      </c>
      <c r="B1852" s="1">
        <v>41505</v>
      </c>
      <c r="C1852" s="1">
        <v>41507</v>
      </c>
      <c r="D1852" t="s">
        <v>45</v>
      </c>
      <c r="E1852" t="s">
        <v>7527</v>
      </c>
      <c r="F1852" t="s">
        <v>1317</v>
      </c>
      <c r="G1852" t="s">
        <v>246</v>
      </c>
      <c r="H1852" t="s">
        <v>7528</v>
      </c>
      <c r="I1852" t="s">
        <v>4070</v>
      </c>
      <c r="J1852" t="s">
        <v>7529</v>
      </c>
      <c r="K1852" t="s">
        <v>2005</v>
      </c>
      <c r="L1852" t="s">
        <v>2005</v>
      </c>
      <c r="M1852" t="s">
        <v>2112</v>
      </c>
      <c r="N1852" t="s">
        <v>4036</v>
      </c>
      <c r="O1852" t="s">
        <v>4235</v>
      </c>
      <c r="P1852" t="s">
        <v>4359</v>
      </c>
      <c r="Q1852" t="s">
        <v>4360</v>
      </c>
      <c r="R1852">
        <v>9</v>
      </c>
      <c r="S1852">
        <v>2863</v>
      </c>
      <c r="T1852">
        <v>0</v>
      </c>
      <c r="U1852">
        <v>-458.19</v>
      </c>
      <c r="V1852" t="s">
        <v>7329</v>
      </c>
      <c r="W1852">
        <v>293.77999999999997</v>
      </c>
      <c r="X1852" t="s">
        <v>43</v>
      </c>
      <c r="Y1852" t="s">
        <v>8739</v>
      </c>
      <c r="Z1852">
        <v>2013</v>
      </c>
      <c r="AA1852">
        <v>34</v>
      </c>
      <c r="AB1852">
        <v>21328</v>
      </c>
    </row>
    <row r="1853" spans="1:28" x14ac:dyDescent="0.2">
      <c r="A1853" t="s">
        <v>7530</v>
      </c>
      <c r="B1853" s="1">
        <v>41510</v>
      </c>
      <c r="C1853" s="1">
        <v>41512</v>
      </c>
      <c r="D1853" t="s">
        <v>59</v>
      </c>
      <c r="E1853" t="s">
        <v>7531</v>
      </c>
      <c r="F1853" t="s">
        <v>1875</v>
      </c>
      <c r="G1853" t="s">
        <v>262</v>
      </c>
      <c r="H1853" t="s">
        <v>2011</v>
      </c>
      <c r="I1853" t="s">
        <v>3242</v>
      </c>
      <c r="J1853" t="s">
        <v>5508</v>
      </c>
      <c r="K1853" t="s">
        <v>2005</v>
      </c>
      <c r="L1853" t="s">
        <v>2005</v>
      </c>
      <c r="M1853" t="s">
        <v>2014</v>
      </c>
      <c r="N1853" t="s">
        <v>5297</v>
      </c>
      <c r="O1853" t="s">
        <v>5298</v>
      </c>
      <c r="P1853" t="s">
        <v>6432</v>
      </c>
      <c r="Q1853" t="s">
        <v>6433</v>
      </c>
      <c r="R1853">
        <v>7</v>
      </c>
      <c r="S1853">
        <v>2215</v>
      </c>
      <c r="T1853">
        <v>0</v>
      </c>
      <c r="U1853">
        <v>-221.571</v>
      </c>
      <c r="V1853" t="s">
        <v>7329</v>
      </c>
      <c r="W1853">
        <v>382.1</v>
      </c>
      <c r="X1853" t="s">
        <v>43</v>
      </c>
      <c r="Y1853" t="s">
        <v>8739</v>
      </c>
      <c r="Z1853">
        <v>2013</v>
      </c>
      <c r="AA1853">
        <v>34</v>
      </c>
      <c r="AB1853">
        <v>21667</v>
      </c>
    </row>
    <row r="1854" spans="1:28" x14ac:dyDescent="0.2">
      <c r="A1854" t="s">
        <v>7532</v>
      </c>
      <c r="B1854" s="1">
        <v>41668</v>
      </c>
      <c r="C1854" s="1">
        <v>41672</v>
      </c>
      <c r="D1854" t="s">
        <v>45</v>
      </c>
      <c r="E1854" t="s">
        <v>7533</v>
      </c>
      <c r="F1854" t="s">
        <v>1521</v>
      </c>
      <c r="G1854" t="s">
        <v>31</v>
      </c>
      <c r="H1854" t="s">
        <v>2241</v>
      </c>
      <c r="I1854" t="s">
        <v>7534</v>
      </c>
      <c r="J1854" t="s">
        <v>7535</v>
      </c>
      <c r="K1854" t="s">
        <v>2005</v>
      </c>
      <c r="L1854" t="s">
        <v>2005</v>
      </c>
      <c r="M1854" t="s">
        <v>2185</v>
      </c>
      <c r="N1854" t="s">
        <v>4036</v>
      </c>
      <c r="O1854" t="s">
        <v>4695</v>
      </c>
      <c r="P1854" t="s">
        <v>5088</v>
      </c>
      <c r="Q1854" t="s">
        <v>4715</v>
      </c>
      <c r="R1854">
        <v>4</v>
      </c>
      <c r="S1854">
        <v>853</v>
      </c>
      <c r="T1854">
        <v>0</v>
      </c>
      <c r="U1854">
        <v>-42.695999999999998</v>
      </c>
      <c r="V1854" t="s">
        <v>7329</v>
      </c>
      <c r="W1854">
        <v>91.22</v>
      </c>
      <c r="X1854" t="s">
        <v>43</v>
      </c>
      <c r="Y1854" t="s">
        <v>8742</v>
      </c>
      <c r="Z1854">
        <v>2014</v>
      </c>
      <c r="AA1854">
        <v>5</v>
      </c>
      <c r="AB1854">
        <v>30754</v>
      </c>
    </row>
    <row r="1855" spans="1:28" x14ac:dyDescent="0.2">
      <c r="A1855" t="s">
        <v>6882</v>
      </c>
      <c r="B1855" s="1">
        <v>41724</v>
      </c>
      <c r="C1855" s="1">
        <v>41727</v>
      </c>
      <c r="D1855" t="s">
        <v>28</v>
      </c>
      <c r="E1855" t="s">
        <v>6883</v>
      </c>
      <c r="F1855" t="s">
        <v>6884</v>
      </c>
      <c r="G1855" t="s">
        <v>31</v>
      </c>
      <c r="H1855" t="s">
        <v>2011</v>
      </c>
      <c r="I1855" t="s">
        <v>2388</v>
      </c>
      <c r="J1855" t="s">
        <v>5508</v>
      </c>
      <c r="K1855" t="s">
        <v>2005</v>
      </c>
      <c r="L1855" t="s">
        <v>2005</v>
      </c>
      <c r="M1855" t="s">
        <v>2014</v>
      </c>
      <c r="N1855" t="s">
        <v>5297</v>
      </c>
      <c r="O1855" t="s">
        <v>5298</v>
      </c>
      <c r="P1855" t="s">
        <v>7536</v>
      </c>
      <c r="Q1855" t="s">
        <v>5383</v>
      </c>
      <c r="R1855">
        <v>4</v>
      </c>
      <c r="S1855">
        <v>1445</v>
      </c>
      <c r="T1855">
        <v>0</v>
      </c>
      <c r="U1855">
        <v>103.068</v>
      </c>
      <c r="V1855" t="s">
        <v>42</v>
      </c>
      <c r="W1855">
        <v>190.28</v>
      </c>
      <c r="X1855" t="s">
        <v>43</v>
      </c>
      <c r="Y1855" t="s">
        <v>8758</v>
      </c>
      <c r="Z1855">
        <v>2014</v>
      </c>
      <c r="AA1855">
        <v>13</v>
      </c>
      <c r="AB1855">
        <v>21553</v>
      </c>
    </row>
    <row r="1856" spans="1:28" x14ac:dyDescent="0.2">
      <c r="A1856" t="s">
        <v>7537</v>
      </c>
      <c r="B1856" s="1">
        <v>40770</v>
      </c>
      <c r="C1856" s="1">
        <v>40772</v>
      </c>
      <c r="D1856" t="s">
        <v>45</v>
      </c>
      <c r="E1856" t="s">
        <v>7538</v>
      </c>
      <c r="F1856" t="s">
        <v>7539</v>
      </c>
      <c r="G1856" t="s">
        <v>31</v>
      </c>
      <c r="H1856" t="s">
        <v>7540</v>
      </c>
      <c r="I1856" t="s">
        <v>7541</v>
      </c>
      <c r="J1856" t="s">
        <v>6819</v>
      </c>
      <c r="K1856" t="s">
        <v>2005</v>
      </c>
      <c r="L1856" t="s">
        <v>2005</v>
      </c>
      <c r="M1856" t="s">
        <v>2006</v>
      </c>
      <c r="N1856" t="s">
        <v>4036</v>
      </c>
      <c r="O1856" t="s">
        <v>4695</v>
      </c>
      <c r="P1856" t="s">
        <v>7542</v>
      </c>
      <c r="Q1856" t="s">
        <v>4897</v>
      </c>
      <c r="R1856">
        <v>3</v>
      </c>
      <c r="S1856">
        <v>466</v>
      </c>
      <c r="T1856">
        <v>0</v>
      </c>
      <c r="U1856">
        <v>100.36799999999999</v>
      </c>
      <c r="V1856" t="s">
        <v>42</v>
      </c>
      <c r="W1856">
        <v>6.48</v>
      </c>
      <c r="X1856" t="s">
        <v>146</v>
      </c>
      <c r="Y1856" t="s">
        <v>8724</v>
      </c>
      <c r="Z1856">
        <v>2011</v>
      </c>
      <c r="AA1856">
        <v>34</v>
      </c>
      <c r="AB1856">
        <v>26073</v>
      </c>
    </row>
    <row r="1857" spans="1:28" x14ac:dyDescent="0.2">
      <c r="A1857" t="s">
        <v>7543</v>
      </c>
      <c r="B1857" s="1">
        <v>40977</v>
      </c>
      <c r="C1857" s="1">
        <v>40979</v>
      </c>
      <c r="D1857" t="s">
        <v>45</v>
      </c>
      <c r="E1857" t="s">
        <v>5302</v>
      </c>
      <c r="F1857" t="s">
        <v>1935</v>
      </c>
      <c r="G1857" t="s">
        <v>262</v>
      </c>
      <c r="H1857" t="s">
        <v>7544</v>
      </c>
      <c r="I1857" t="s">
        <v>7545</v>
      </c>
      <c r="J1857" t="s">
        <v>7546</v>
      </c>
      <c r="K1857" t="s">
        <v>2005</v>
      </c>
      <c r="L1857" t="s">
        <v>2005</v>
      </c>
      <c r="M1857" t="s">
        <v>2006</v>
      </c>
      <c r="N1857" t="s">
        <v>5297</v>
      </c>
      <c r="O1857" t="s">
        <v>5816</v>
      </c>
      <c r="P1857" t="s">
        <v>7547</v>
      </c>
      <c r="Q1857" t="s">
        <v>5917</v>
      </c>
      <c r="R1857">
        <v>6</v>
      </c>
      <c r="S1857">
        <v>789</v>
      </c>
      <c r="T1857">
        <v>0</v>
      </c>
      <c r="U1857">
        <v>-259.39440000000002</v>
      </c>
      <c r="V1857" t="s">
        <v>7329</v>
      </c>
      <c r="W1857">
        <v>97.73</v>
      </c>
      <c r="X1857" t="s">
        <v>43</v>
      </c>
      <c r="Y1857" t="s">
        <v>8730</v>
      </c>
      <c r="Z1857">
        <v>2012</v>
      </c>
      <c r="AA1857">
        <v>10</v>
      </c>
      <c r="AB1857">
        <v>28467</v>
      </c>
    </row>
    <row r="1858" spans="1:28" x14ac:dyDescent="0.2">
      <c r="A1858" t="s">
        <v>7548</v>
      </c>
      <c r="B1858" s="1">
        <v>41137</v>
      </c>
      <c r="C1858" s="1">
        <v>41137</v>
      </c>
      <c r="D1858" t="s">
        <v>28</v>
      </c>
      <c r="E1858" t="s">
        <v>7549</v>
      </c>
      <c r="F1858" t="s">
        <v>3735</v>
      </c>
      <c r="G1858" t="s">
        <v>262</v>
      </c>
      <c r="H1858" t="s">
        <v>7550</v>
      </c>
      <c r="I1858" t="s">
        <v>7551</v>
      </c>
      <c r="J1858" t="s">
        <v>7551</v>
      </c>
      <c r="K1858" t="s">
        <v>2005</v>
      </c>
      <c r="L1858" t="s">
        <v>2005</v>
      </c>
      <c r="M1858" t="s">
        <v>2006</v>
      </c>
      <c r="N1858" t="s">
        <v>4036</v>
      </c>
      <c r="O1858" t="s">
        <v>4235</v>
      </c>
      <c r="P1858" t="s">
        <v>4411</v>
      </c>
      <c r="Q1858" t="s">
        <v>4253</v>
      </c>
      <c r="R1858">
        <v>7</v>
      </c>
      <c r="S1858">
        <v>3742</v>
      </c>
      <c r="T1858">
        <v>0</v>
      </c>
      <c r="U1858">
        <v>946.63379999999995</v>
      </c>
      <c r="V1858" t="s">
        <v>42</v>
      </c>
      <c r="W1858">
        <v>491.91</v>
      </c>
      <c r="X1858" t="s">
        <v>64</v>
      </c>
      <c r="Y1858" t="s">
        <v>8732</v>
      </c>
      <c r="Z1858">
        <v>2012</v>
      </c>
      <c r="AA1858">
        <v>33</v>
      </c>
      <c r="AB1858">
        <v>22049</v>
      </c>
    </row>
    <row r="1859" spans="1:28" x14ac:dyDescent="0.2">
      <c r="A1859" t="s">
        <v>7552</v>
      </c>
      <c r="B1859" s="1">
        <v>41157</v>
      </c>
      <c r="C1859" s="1">
        <v>41160</v>
      </c>
      <c r="D1859" t="s">
        <v>45</v>
      </c>
      <c r="E1859" t="s">
        <v>7553</v>
      </c>
      <c r="F1859" t="s">
        <v>2160</v>
      </c>
      <c r="G1859" t="s">
        <v>262</v>
      </c>
      <c r="H1859" t="s">
        <v>7544</v>
      </c>
      <c r="I1859" t="s">
        <v>7554</v>
      </c>
      <c r="J1859" t="s">
        <v>7555</v>
      </c>
      <c r="K1859" t="s">
        <v>2005</v>
      </c>
      <c r="L1859" t="s">
        <v>2005</v>
      </c>
      <c r="M1859" t="s">
        <v>2006</v>
      </c>
      <c r="N1859" t="s">
        <v>4036</v>
      </c>
      <c r="O1859" t="s">
        <v>4037</v>
      </c>
      <c r="P1859" t="s">
        <v>6046</v>
      </c>
      <c r="Q1859" t="s">
        <v>4148</v>
      </c>
      <c r="R1859">
        <v>9</v>
      </c>
      <c r="S1859">
        <v>1224</v>
      </c>
      <c r="T1859">
        <v>0</v>
      </c>
      <c r="U1859">
        <v>-692.93880000000001</v>
      </c>
      <c r="V1859" t="s">
        <v>7329</v>
      </c>
      <c r="W1859">
        <v>120.49</v>
      </c>
      <c r="X1859" t="s">
        <v>43</v>
      </c>
      <c r="Y1859" t="s">
        <v>8763</v>
      </c>
      <c r="Z1859">
        <v>2012</v>
      </c>
      <c r="AA1859">
        <v>36</v>
      </c>
      <c r="AB1859">
        <v>20608</v>
      </c>
    </row>
    <row r="1860" spans="1:28" x14ac:dyDescent="0.2">
      <c r="A1860" t="s">
        <v>7556</v>
      </c>
      <c r="B1860" s="1">
        <v>41184</v>
      </c>
      <c r="C1860" s="1">
        <v>41184</v>
      </c>
      <c r="D1860" t="s">
        <v>28</v>
      </c>
      <c r="E1860" t="s">
        <v>2204</v>
      </c>
      <c r="F1860" t="s">
        <v>2205</v>
      </c>
      <c r="G1860" t="s">
        <v>262</v>
      </c>
      <c r="H1860" t="s">
        <v>7544</v>
      </c>
      <c r="I1860" t="s">
        <v>7545</v>
      </c>
      <c r="J1860" t="s">
        <v>7546</v>
      </c>
      <c r="K1860" t="s">
        <v>2005</v>
      </c>
      <c r="L1860" t="s">
        <v>2005</v>
      </c>
      <c r="M1860" t="s">
        <v>2006</v>
      </c>
      <c r="N1860" t="s">
        <v>5297</v>
      </c>
      <c r="O1860" t="s">
        <v>5816</v>
      </c>
      <c r="P1860" t="s">
        <v>6689</v>
      </c>
      <c r="Q1860" t="s">
        <v>5861</v>
      </c>
      <c r="R1860">
        <v>5</v>
      </c>
      <c r="S1860">
        <v>1720</v>
      </c>
      <c r="T1860">
        <v>0</v>
      </c>
      <c r="U1860">
        <v>117.657</v>
      </c>
      <c r="V1860" t="s">
        <v>42</v>
      </c>
      <c r="W1860">
        <v>368.44</v>
      </c>
      <c r="X1860" t="s">
        <v>64</v>
      </c>
      <c r="Y1860" t="s">
        <v>8761</v>
      </c>
      <c r="Z1860">
        <v>2012</v>
      </c>
      <c r="AA1860">
        <v>40</v>
      </c>
      <c r="AB1860">
        <v>25831</v>
      </c>
    </row>
    <row r="1861" spans="1:28" x14ac:dyDescent="0.2">
      <c r="A1861" t="s">
        <v>7557</v>
      </c>
      <c r="B1861" s="1">
        <v>41268</v>
      </c>
      <c r="C1861" s="1">
        <v>41271</v>
      </c>
      <c r="D1861" t="s">
        <v>45</v>
      </c>
      <c r="E1861" t="s">
        <v>3816</v>
      </c>
      <c r="F1861" t="s">
        <v>3484</v>
      </c>
      <c r="G1861" t="s">
        <v>246</v>
      </c>
      <c r="H1861" t="s">
        <v>7550</v>
      </c>
      <c r="I1861" t="s">
        <v>7551</v>
      </c>
      <c r="J1861" t="s">
        <v>7551</v>
      </c>
      <c r="K1861" t="s">
        <v>2005</v>
      </c>
      <c r="L1861" t="s">
        <v>2005</v>
      </c>
      <c r="M1861" t="s">
        <v>2006</v>
      </c>
      <c r="N1861" t="s">
        <v>4036</v>
      </c>
      <c r="O1861" t="s">
        <v>4235</v>
      </c>
      <c r="P1861" t="s">
        <v>7558</v>
      </c>
      <c r="Q1861" t="s">
        <v>4301</v>
      </c>
      <c r="R1861">
        <v>5</v>
      </c>
      <c r="S1861">
        <v>2668</v>
      </c>
      <c r="T1861">
        <v>0</v>
      </c>
      <c r="U1861">
        <v>-417.81299999999999</v>
      </c>
      <c r="V1861" t="s">
        <v>7329</v>
      </c>
      <c r="W1861">
        <v>326.27</v>
      </c>
      <c r="X1861" t="s">
        <v>43</v>
      </c>
      <c r="Y1861" t="s">
        <v>8734</v>
      </c>
      <c r="Z1861">
        <v>2012</v>
      </c>
      <c r="AA1861">
        <v>52</v>
      </c>
      <c r="AB1861">
        <v>27825</v>
      </c>
    </row>
    <row r="1862" spans="1:28" x14ac:dyDescent="0.2">
      <c r="A1862" t="s">
        <v>7559</v>
      </c>
      <c r="B1862" s="1">
        <v>41423</v>
      </c>
      <c r="C1862" s="1">
        <v>41426</v>
      </c>
      <c r="D1862" t="s">
        <v>45</v>
      </c>
      <c r="E1862" t="s">
        <v>6663</v>
      </c>
      <c r="F1862" t="s">
        <v>778</v>
      </c>
      <c r="G1862" t="s">
        <v>246</v>
      </c>
      <c r="H1862" t="s">
        <v>7550</v>
      </c>
      <c r="I1862" t="s">
        <v>7551</v>
      </c>
      <c r="J1862" t="s">
        <v>7551</v>
      </c>
      <c r="K1862" t="s">
        <v>2005</v>
      </c>
      <c r="L1862" t="s">
        <v>2005</v>
      </c>
      <c r="M1862" t="s">
        <v>2006</v>
      </c>
      <c r="N1862" t="s">
        <v>4036</v>
      </c>
      <c r="O1862" t="s">
        <v>4235</v>
      </c>
      <c r="P1862" t="s">
        <v>7560</v>
      </c>
      <c r="Q1862" t="s">
        <v>4417</v>
      </c>
      <c r="R1862">
        <v>6</v>
      </c>
      <c r="S1862">
        <v>3182</v>
      </c>
      <c r="T1862">
        <v>0</v>
      </c>
      <c r="U1862">
        <v>344.97179999999997</v>
      </c>
      <c r="V1862" t="s">
        <v>42</v>
      </c>
      <c r="W1862">
        <v>359.09</v>
      </c>
      <c r="X1862" t="s">
        <v>43</v>
      </c>
      <c r="Y1862" t="s">
        <v>8737</v>
      </c>
      <c r="Z1862">
        <v>2013</v>
      </c>
      <c r="AA1862">
        <v>22</v>
      </c>
      <c r="AB1862">
        <v>28108</v>
      </c>
    </row>
    <row r="1863" spans="1:28" x14ac:dyDescent="0.2">
      <c r="A1863" t="s">
        <v>7561</v>
      </c>
      <c r="B1863" s="1">
        <v>41565</v>
      </c>
      <c r="C1863" s="1">
        <v>41570</v>
      </c>
      <c r="D1863" t="s">
        <v>45</v>
      </c>
      <c r="E1863" t="s">
        <v>7562</v>
      </c>
      <c r="F1863" t="s">
        <v>629</v>
      </c>
      <c r="G1863" t="s">
        <v>31</v>
      </c>
      <c r="H1863" t="s">
        <v>7540</v>
      </c>
      <c r="I1863" t="s">
        <v>7563</v>
      </c>
      <c r="J1863" t="s">
        <v>7564</v>
      </c>
      <c r="K1863" t="s">
        <v>2005</v>
      </c>
      <c r="L1863" t="s">
        <v>2005</v>
      </c>
      <c r="M1863" t="s">
        <v>2006</v>
      </c>
      <c r="N1863" t="s">
        <v>4036</v>
      </c>
      <c r="O1863" t="s">
        <v>4235</v>
      </c>
      <c r="P1863" t="s">
        <v>4632</v>
      </c>
      <c r="Q1863" t="s">
        <v>4633</v>
      </c>
      <c r="R1863">
        <v>4</v>
      </c>
      <c r="S1863">
        <v>1912</v>
      </c>
      <c r="T1863">
        <v>0</v>
      </c>
      <c r="U1863">
        <v>-204</v>
      </c>
      <c r="V1863" t="s">
        <v>7329</v>
      </c>
      <c r="W1863">
        <v>76.63</v>
      </c>
      <c r="X1863" t="s">
        <v>43</v>
      </c>
      <c r="Y1863" t="s">
        <v>8740</v>
      </c>
      <c r="Z1863">
        <v>2013</v>
      </c>
      <c r="AA1863">
        <v>42</v>
      </c>
      <c r="AB1863">
        <v>22017</v>
      </c>
    </row>
    <row r="1864" spans="1:28" x14ac:dyDescent="0.2">
      <c r="A1864" t="s">
        <v>7565</v>
      </c>
      <c r="B1864" s="1">
        <v>41687</v>
      </c>
      <c r="C1864" s="1">
        <v>41688</v>
      </c>
      <c r="D1864" t="s">
        <v>28</v>
      </c>
      <c r="E1864" t="s">
        <v>5672</v>
      </c>
      <c r="F1864" t="s">
        <v>1744</v>
      </c>
      <c r="G1864" t="s">
        <v>31</v>
      </c>
      <c r="H1864" t="s">
        <v>7540</v>
      </c>
      <c r="I1864" t="s">
        <v>7566</v>
      </c>
      <c r="J1864" t="s">
        <v>7567</v>
      </c>
      <c r="K1864" t="s">
        <v>2005</v>
      </c>
      <c r="L1864" t="s">
        <v>2005</v>
      </c>
      <c r="M1864" t="s">
        <v>2006</v>
      </c>
      <c r="N1864" t="s">
        <v>5297</v>
      </c>
      <c r="O1864" t="s">
        <v>5816</v>
      </c>
      <c r="P1864" t="s">
        <v>5950</v>
      </c>
      <c r="Q1864" t="s">
        <v>5825</v>
      </c>
      <c r="R1864">
        <v>3</v>
      </c>
      <c r="S1864">
        <v>1046</v>
      </c>
      <c r="T1864">
        <v>0</v>
      </c>
      <c r="U1864">
        <v>-111.6</v>
      </c>
      <c r="V1864" t="s">
        <v>7329</v>
      </c>
      <c r="W1864">
        <v>289.32</v>
      </c>
      <c r="X1864" t="s">
        <v>146</v>
      </c>
      <c r="Y1864" t="s">
        <v>8756</v>
      </c>
      <c r="Z1864">
        <v>2014</v>
      </c>
      <c r="AA1864">
        <v>8</v>
      </c>
      <c r="AB1864">
        <v>24435</v>
      </c>
    </row>
    <row r="1865" spans="1:28" x14ac:dyDescent="0.2">
      <c r="A1865" t="s">
        <v>7568</v>
      </c>
      <c r="B1865" s="1">
        <v>41702</v>
      </c>
      <c r="C1865" s="1">
        <v>41707</v>
      </c>
      <c r="D1865" t="s">
        <v>45</v>
      </c>
      <c r="E1865" t="s">
        <v>2103</v>
      </c>
      <c r="F1865" t="s">
        <v>1151</v>
      </c>
      <c r="G1865" t="s">
        <v>262</v>
      </c>
      <c r="H1865" t="s">
        <v>7540</v>
      </c>
      <c r="I1865" t="s">
        <v>7569</v>
      </c>
      <c r="J1865" t="s">
        <v>7570</v>
      </c>
      <c r="K1865" t="s">
        <v>2005</v>
      </c>
      <c r="L1865" t="s">
        <v>2005</v>
      </c>
      <c r="M1865" t="s">
        <v>2006</v>
      </c>
      <c r="N1865" t="s">
        <v>4036</v>
      </c>
      <c r="O1865" t="s">
        <v>4695</v>
      </c>
      <c r="P1865" t="s">
        <v>7571</v>
      </c>
      <c r="Q1865" t="s">
        <v>6806</v>
      </c>
      <c r="R1865">
        <v>12</v>
      </c>
      <c r="S1865">
        <v>2951</v>
      </c>
      <c r="T1865">
        <v>0</v>
      </c>
      <c r="U1865">
        <v>226.96199999999999</v>
      </c>
      <c r="V1865" t="s">
        <v>42</v>
      </c>
      <c r="W1865">
        <v>28.78</v>
      </c>
      <c r="X1865" t="s">
        <v>43</v>
      </c>
      <c r="Y1865" t="s">
        <v>8758</v>
      </c>
      <c r="Z1865">
        <v>2014</v>
      </c>
      <c r="AA1865">
        <v>10</v>
      </c>
      <c r="AB1865">
        <v>24672</v>
      </c>
    </row>
    <row r="1866" spans="1:28" x14ac:dyDescent="0.2">
      <c r="A1866" t="s">
        <v>7572</v>
      </c>
      <c r="B1866" s="1">
        <v>41713</v>
      </c>
      <c r="C1866" s="1">
        <v>41715</v>
      </c>
      <c r="D1866" t="s">
        <v>28</v>
      </c>
      <c r="E1866" t="s">
        <v>6410</v>
      </c>
      <c r="F1866" t="s">
        <v>6125</v>
      </c>
      <c r="G1866" t="s">
        <v>262</v>
      </c>
      <c r="H1866" t="s">
        <v>7544</v>
      </c>
      <c r="I1866" t="s">
        <v>7545</v>
      </c>
      <c r="J1866" t="s">
        <v>7546</v>
      </c>
      <c r="K1866" t="s">
        <v>2005</v>
      </c>
      <c r="L1866" t="s">
        <v>2005</v>
      </c>
      <c r="M1866" t="s">
        <v>2006</v>
      </c>
      <c r="N1866" t="s">
        <v>5297</v>
      </c>
      <c r="O1866" t="s">
        <v>5816</v>
      </c>
      <c r="P1866" t="s">
        <v>7573</v>
      </c>
      <c r="Q1866" t="s">
        <v>5880</v>
      </c>
      <c r="R1866">
        <v>5</v>
      </c>
      <c r="S1866">
        <v>1681</v>
      </c>
      <c r="T1866">
        <v>0</v>
      </c>
      <c r="U1866">
        <v>368.25599999999997</v>
      </c>
      <c r="V1866" t="s">
        <v>42</v>
      </c>
      <c r="W1866">
        <v>327.81</v>
      </c>
      <c r="X1866" t="s">
        <v>43</v>
      </c>
      <c r="Y1866" t="s">
        <v>8758</v>
      </c>
      <c r="Z1866">
        <v>2014</v>
      </c>
      <c r="AA1866">
        <v>11</v>
      </c>
      <c r="AB1866">
        <v>26473</v>
      </c>
    </row>
    <row r="1867" spans="1:28" x14ac:dyDescent="0.2">
      <c r="A1867" t="s">
        <v>7574</v>
      </c>
      <c r="B1867" s="1">
        <v>41144</v>
      </c>
      <c r="C1867" s="1">
        <v>41147</v>
      </c>
      <c r="D1867" t="s">
        <v>28</v>
      </c>
      <c r="E1867" t="s">
        <v>7575</v>
      </c>
      <c r="F1867" t="s">
        <v>5013</v>
      </c>
      <c r="G1867" t="s">
        <v>262</v>
      </c>
      <c r="H1867" t="s">
        <v>7540</v>
      </c>
      <c r="I1867" t="s">
        <v>7576</v>
      </c>
      <c r="J1867" t="s">
        <v>7577</v>
      </c>
      <c r="K1867" t="s">
        <v>2005</v>
      </c>
      <c r="L1867" t="s">
        <v>2005</v>
      </c>
      <c r="M1867" t="s">
        <v>2006</v>
      </c>
      <c r="N1867" t="s">
        <v>5297</v>
      </c>
      <c r="O1867" t="s">
        <v>5298</v>
      </c>
      <c r="P1867" t="s">
        <v>7578</v>
      </c>
      <c r="Q1867" t="s">
        <v>7579</v>
      </c>
      <c r="R1867">
        <v>3</v>
      </c>
      <c r="S1867">
        <v>631</v>
      </c>
      <c r="T1867">
        <v>1</v>
      </c>
      <c r="U1867">
        <v>-140.17500000000001</v>
      </c>
      <c r="V1867" t="s">
        <v>7329</v>
      </c>
      <c r="W1867">
        <v>50.62</v>
      </c>
      <c r="X1867" t="s">
        <v>43</v>
      </c>
      <c r="Y1867" t="s">
        <v>8732</v>
      </c>
      <c r="Z1867">
        <v>2012</v>
      </c>
      <c r="AA1867">
        <v>34</v>
      </c>
      <c r="AB1867">
        <v>23547</v>
      </c>
    </row>
    <row r="1868" spans="1:28" x14ac:dyDescent="0.2">
      <c r="A1868" t="s">
        <v>7580</v>
      </c>
      <c r="B1868" s="1">
        <v>41270</v>
      </c>
      <c r="C1868" s="1">
        <v>41273</v>
      </c>
      <c r="D1868" t="s">
        <v>45</v>
      </c>
      <c r="E1868" t="s">
        <v>3179</v>
      </c>
      <c r="F1868" t="s">
        <v>3180</v>
      </c>
      <c r="G1868" t="s">
        <v>31</v>
      </c>
      <c r="H1868" t="s">
        <v>7540</v>
      </c>
      <c r="I1868" t="s">
        <v>7576</v>
      </c>
      <c r="J1868" t="s">
        <v>7581</v>
      </c>
      <c r="K1868" t="s">
        <v>2005</v>
      </c>
      <c r="L1868" t="s">
        <v>2005</v>
      </c>
      <c r="M1868" t="s">
        <v>2006</v>
      </c>
      <c r="N1868" t="s">
        <v>4036</v>
      </c>
      <c r="O1868" t="s">
        <v>4235</v>
      </c>
      <c r="P1868" t="s">
        <v>4277</v>
      </c>
      <c r="Q1868" t="s">
        <v>4278</v>
      </c>
      <c r="R1868">
        <v>3</v>
      </c>
      <c r="S1868">
        <v>1431</v>
      </c>
      <c r="T1868">
        <v>0</v>
      </c>
      <c r="U1868">
        <v>171.69749999999999</v>
      </c>
      <c r="V1868" t="s">
        <v>42</v>
      </c>
      <c r="W1868">
        <v>194.21</v>
      </c>
      <c r="X1868" t="s">
        <v>146</v>
      </c>
      <c r="Y1868" t="s">
        <v>8734</v>
      </c>
      <c r="Z1868">
        <v>2012</v>
      </c>
      <c r="AA1868">
        <v>52</v>
      </c>
      <c r="AB1868">
        <v>29731</v>
      </c>
    </row>
    <row r="1869" spans="1:28" x14ac:dyDescent="0.2">
      <c r="A1869" t="s">
        <v>7582</v>
      </c>
      <c r="B1869" s="1">
        <v>41302</v>
      </c>
      <c r="C1869" s="1">
        <v>41304</v>
      </c>
      <c r="D1869" t="s">
        <v>28</v>
      </c>
      <c r="E1869" t="s">
        <v>6131</v>
      </c>
      <c r="F1869" t="s">
        <v>4879</v>
      </c>
      <c r="G1869" t="s">
        <v>246</v>
      </c>
      <c r="H1869" t="s">
        <v>7540</v>
      </c>
      <c r="I1869" t="s">
        <v>7576</v>
      </c>
      <c r="J1869" t="s">
        <v>7577</v>
      </c>
      <c r="K1869" t="s">
        <v>2005</v>
      </c>
      <c r="L1869" t="s">
        <v>2005</v>
      </c>
      <c r="M1869" t="s">
        <v>2006</v>
      </c>
      <c r="N1869" t="s">
        <v>5297</v>
      </c>
      <c r="O1869" t="s">
        <v>5816</v>
      </c>
      <c r="P1869" t="s">
        <v>5974</v>
      </c>
      <c r="Q1869" t="s">
        <v>5849</v>
      </c>
      <c r="R1869">
        <v>7</v>
      </c>
      <c r="S1869">
        <v>2466</v>
      </c>
      <c r="T1869">
        <v>0</v>
      </c>
      <c r="U1869">
        <v>197.19</v>
      </c>
      <c r="V1869" t="s">
        <v>42</v>
      </c>
      <c r="W1869">
        <v>546.49</v>
      </c>
      <c r="X1869" t="s">
        <v>146</v>
      </c>
      <c r="Y1869" t="s">
        <v>8753</v>
      </c>
      <c r="Z1869">
        <v>2013</v>
      </c>
      <c r="AA1869">
        <v>5</v>
      </c>
      <c r="AB1869">
        <v>26731</v>
      </c>
    </row>
    <row r="1870" spans="1:28" x14ac:dyDescent="0.2">
      <c r="A1870" t="s">
        <v>7583</v>
      </c>
      <c r="B1870" s="1">
        <v>41337</v>
      </c>
      <c r="C1870" s="1">
        <v>41342</v>
      </c>
      <c r="D1870" t="s">
        <v>45</v>
      </c>
      <c r="E1870" t="s">
        <v>5735</v>
      </c>
      <c r="F1870" t="s">
        <v>955</v>
      </c>
      <c r="G1870" t="s">
        <v>31</v>
      </c>
      <c r="H1870" t="s">
        <v>7540</v>
      </c>
      <c r="I1870" t="s">
        <v>7576</v>
      </c>
      <c r="J1870" t="s">
        <v>7577</v>
      </c>
      <c r="K1870" t="s">
        <v>2005</v>
      </c>
      <c r="L1870" t="s">
        <v>2005</v>
      </c>
      <c r="M1870" t="s">
        <v>2006</v>
      </c>
      <c r="N1870" t="s">
        <v>5297</v>
      </c>
      <c r="O1870" t="s">
        <v>5423</v>
      </c>
      <c r="P1870" t="s">
        <v>5424</v>
      </c>
      <c r="Q1870" t="s">
        <v>5425</v>
      </c>
      <c r="R1870">
        <v>5</v>
      </c>
      <c r="S1870">
        <v>1179</v>
      </c>
      <c r="T1870">
        <v>0</v>
      </c>
      <c r="U1870">
        <v>-471.78750000000002</v>
      </c>
      <c r="V1870" t="s">
        <v>7329</v>
      </c>
      <c r="W1870">
        <v>138.87</v>
      </c>
      <c r="X1870" t="s">
        <v>43</v>
      </c>
      <c r="Y1870" t="s">
        <v>8735</v>
      </c>
      <c r="Z1870">
        <v>2013</v>
      </c>
      <c r="AA1870">
        <v>10</v>
      </c>
      <c r="AB1870">
        <v>24816</v>
      </c>
    </row>
    <row r="1871" spans="1:28" x14ac:dyDescent="0.2">
      <c r="A1871" t="s">
        <v>7584</v>
      </c>
      <c r="B1871" s="1">
        <v>41885</v>
      </c>
      <c r="C1871" s="1">
        <v>41888</v>
      </c>
      <c r="D1871" t="s">
        <v>45</v>
      </c>
      <c r="E1871" t="s">
        <v>7549</v>
      </c>
      <c r="F1871" t="s">
        <v>3735</v>
      </c>
      <c r="G1871" t="s">
        <v>262</v>
      </c>
      <c r="H1871" t="s">
        <v>7540</v>
      </c>
      <c r="I1871" t="s">
        <v>7576</v>
      </c>
      <c r="J1871" t="s">
        <v>7577</v>
      </c>
      <c r="K1871" t="s">
        <v>2005</v>
      </c>
      <c r="L1871" t="s">
        <v>2005</v>
      </c>
      <c r="M1871" t="s">
        <v>2006</v>
      </c>
      <c r="N1871" t="s">
        <v>5297</v>
      </c>
      <c r="O1871" t="s">
        <v>5816</v>
      </c>
      <c r="P1871" t="s">
        <v>5971</v>
      </c>
      <c r="Q1871" t="s">
        <v>5855</v>
      </c>
      <c r="R1871">
        <v>8</v>
      </c>
      <c r="S1871">
        <v>2805</v>
      </c>
      <c r="T1871">
        <v>0</v>
      </c>
      <c r="U1871">
        <v>822.66</v>
      </c>
      <c r="V1871" t="s">
        <v>42</v>
      </c>
      <c r="W1871">
        <v>171.36</v>
      </c>
      <c r="X1871" t="s">
        <v>43</v>
      </c>
      <c r="Y1871" t="s">
        <v>8748</v>
      </c>
      <c r="Z1871">
        <v>2014</v>
      </c>
      <c r="AA1871">
        <v>36</v>
      </c>
      <c r="AB1871">
        <v>27243</v>
      </c>
    </row>
    <row r="1872" spans="1:28" x14ac:dyDescent="0.2">
      <c r="A1872" t="s">
        <v>7585</v>
      </c>
      <c r="B1872" s="1">
        <v>41956</v>
      </c>
      <c r="C1872" s="1">
        <v>41958</v>
      </c>
      <c r="D1872" t="s">
        <v>59</v>
      </c>
      <c r="E1872" t="s">
        <v>7586</v>
      </c>
      <c r="F1872" t="s">
        <v>3654</v>
      </c>
      <c r="G1872" t="s">
        <v>262</v>
      </c>
      <c r="H1872" t="s">
        <v>7540</v>
      </c>
      <c r="I1872" t="s">
        <v>7576</v>
      </c>
      <c r="J1872" t="s">
        <v>7577</v>
      </c>
      <c r="K1872" t="s">
        <v>2005</v>
      </c>
      <c r="L1872" t="s">
        <v>2005</v>
      </c>
      <c r="M1872" t="s">
        <v>2006</v>
      </c>
      <c r="N1872" t="s">
        <v>5297</v>
      </c>
      <c r="O1872" t="s">
        <v>5816</v>
      </c>
      <c r="P1872" t="s">
        <v>5939</v>
      </c>
      <c r="Q1872" t="s">
        <v>5867</v>
      </c>
      <c r="R1872">
        <v>5</v>
      </c>
      <c r="S1872">
        <v>1726</v>
      </c>
      <c r="T1872">
        <v>0</v>
      </c>
      <c r="U1872">
        <v>-483.3</v>
      </c>
      <c r="V1872" t="s">
        <v>7329</v>
      </c>
      <c r="W1872">
        <v>350.68</v>
      </c>
      <c r="X1872" t="s">
        <v>43</v>
      </c>
      <c r="Y1872" t="s">
        <v>8768</v>
      </c>
      <c r="Z1872">
        <v>2014</v>
      </c>
      <c r="AA1872">
        <v>46</v>
      </c>
      <c r="AB1872">
        <v>27129</v>
      </c>
    </row>
    <row r="1873" spans="1:28" x14ac:dyDescent="0.2">
      <c r="A1873" t="s">
        <v>7587</v>
      </c>
      <c r="B1873" s="1">
        <v>40684</v>
      </c>
      <c r="C1873" s="1">
        <v>40688</v>
      </c>
      <c r="D1873" t="s">
        <v>28</v>
      </c>
      <c r="E1873" t="s">
        <v>7588</v>
      </c>
      <c r="F1873" t="s">
        <v>7589</v>
      </c>
      <c r="G1873" t="s">
        <v>31</v>
      </c>
      <c r="H1873" t="s">
        <v>7590</v>
      </c>
      <c r="I1873" t="s">
        <v>7591</v>
      </c>
      <c r="J1873" t="s">
        <v>7591</v>
      </c>
      <c r="K1873" t="s">
        <v>2005</v>
      </c>
      <c r="L1873" t="s">
        <v>2005</v>
      </c>
      <c r="M1873" t="s">
        <v>2006</v>
      </c>
      <c r="N1873" t="s">
        <v>5297</v>
      </c>
      <c r="O1873" t="s">
        <v>5423</v>
      </c>
      <c r="P1873" t="s">
        <v>5443</v>
      </c>
      <c r="Q1873" t="s">
        <v>5444</v>
      </c>
      <c r="R1873">
        <v>7</v>
      </c>
      <c r="S1873">
        <v>2540</v>
      </c>
      <c r="T1873">
        <v>0</v>
      </c>
      <c r="U1873">
        <v>709.93650000000002</v>
      </c>
      <c r="V1873" t="s">
        <v>42</v>
      </c>
      <c r="W1873">
        <v>393.58</v>
      </c>
      <c r="X1873" t="s">
        <v>43</v>
      </c>
      <c r="Y1873" t="s">
        <v>8752</v>
      </c>
      <c r="Z1873">
        <v>2011</v>
      </c>
      <c r="AA1873">
        <v>21</v>
      </c>
      <c r="AB1873">
        <v>28110</v>
      </c>
    </row>
    <row r="1874" spans="1:28" x14ac:dyDescent="0.2">
      <c r="A1874" t="s">
        <v>7592</v>
      </c>
      <c r="B1874" s="1">
        <v>40949</v>
      </c>
      <c r="C1874" s="1">
        <v>40952</v>
      </c>
      <c r="D1874" t="s">
        <v>45</v>
      </c>
      <c r="E1874" t="s">
        <v>4280</v>
      </c>
      <c r="F1874" t="s">
        <v>565</v>
      </c>
      <c r="G1874" t="s">
        <v>262</v>
      </c>
      <c r="H1874" t="s">
        <v>7590</v>
      </c>
      <c r="I1874" t="s">
        <v>7593</v>
      </c>
      <c r="J1874" t="s">
        <v>7594</v>
      </c>
      <c r="K1874" t="s">
        <v>2005</v>
      </c>
      <c r="L1874" t="s">
        <v>2005</v>
      </c>
      <c r="M1874" t="s">
        <v>2006</v>
      </c>
      <c r="N1874" t="s">
        <v>4036</v>
      </c>
      <c r="O1874" t="s">
        <v>5091</v>
      </c>
      <c r="P1874" t="s">
        <v>5115</v>
      </c>
      <c r="Q1874" t="s">
        <v>5116</v>
      </c>
      <c r="R1874">
        <v>8</v>
      </c>
      <c r="S1874">
        <v>1144</v>
      </c>
      <c r="T1874">
        <v>0</v>
      </c>
      <c r="U1874">
        <v>206.76480000000001</v>
      </c>
      <c r="V1874" t="s">
        <v>42</v>
      </c>
      <c r="W1874">
        <v>68.89</v>
      </c>
      <c r="X1874" t="s">
        <v>146</v>
      </c>
      <c r="Y1874" t="s">
        <v>8729</v>
      </c>
      <c r="Z1874">
        <v>2012</v>
      </c>
      <c r="AA1874">
        <v>6</v>
      </c>
      <c r="AB1874">
        <v>22561</v>
      </c>
    </row>
    <row r="1875" spans="1:28" x14ac:dyDescent="0.2">
      <c r="A1875" t="s">
        <v>7595</v>
      </c>
      <c r="B1875" s="1">
        <v>41131</v>
      </c>
      <c r="C1875" s="1">
        <v>41131</v>
      </c>
      <c r="D1875" t="s">
        <v>28</v>
      </c>
      <c r="E1875" t="s">
        <v>7596</v>
      </c>
      <c r="F1875" t="s">
        <v>3328</v>
      </c>
      <c r="G1875" t="s">
        <v>31</v>
      </c>
      <c r="H1875" t="s">
        <v>7590</v>
      </c>
      <c r="I1875" t="s">
        <v>7597</v>
      </c>
      <c r="J1875" t="s">
        <v>7598</v>
      </c>
      <c r="K1875" t="s">
        <v>2005</v>
      </c>
      <c r="L1875" t="s">
        <v>2005</v>
      </c>
      <c r="M1875" t="s">
        <v>2006</v>
      </c>
      <c r="N1875" t="s">
        <v>5297</v>
      </c>
      <c r="O1875" t="s">
        <v>5423</v>
      </c>
      <c r="P1875" t="s">
        <v>5451</v>
      </c>
      <c r="Q1875" t="s">
        <v>5448</v>
      </c>
      <c r="R1875">
        <v>5</v>
      </c>
      <c r="S1875">
        <v>1685</v>
      </c>
      <c r="T1875">
        <v>0</v>
      </c>
      <c r="U1875">
        <v>706.56</v>
      </c>
      <c r="V1875" t="s">
        <v>42</v>
      </c>
      <c r="W1875">
        <v>141.54</v>
      </c>
      <c r="X1875" t="s">
        <v>64</v>
      </c>
      <c r="Y1875" t="s">
        <v>8732</v>
      </c>
      <c r="Z1875">
        <v>2012</v>
      </c>
      <c r="AA1875">
        <v>32</v>
      </c>
      <c r="AB1875">
        <v>28648</v>
      </c>
    </row>
    <row r="1876" spans="1:28" x14ac:dyDescent="0.2">
      <c r="A1876" t="s">
        <v>7599</v>
      </c>
      <c r="B1876" s="1">
        <v>41187</v>
      </c>
      <c r="C1876" s="1">
        <v>41189</v>
      </c>
      <c r="D1876" t="s">
        <v>28</v>
      </c>
      <c r="E1876" t="s">
        <v>7600</v>
      </c>
      <c r="F1876" t="s">
        <v>3563</v>
      </c>
      <c r="G1876" t="s">
        <v>31</v>
      </c>
      <c r="H1876" t="s">
        <v>7590</v>
      </c>
      <c r="I1876" t="s">
        <v>7601</v>
      </c>
      <c r="J1876" t="s">
        <v>7602</v>
      </c>
      <c r="K1876" t="s">
        <v>2005</v>
      </c>
      <c r="L1876" t="s">
        <v>2005</v>
      </c>
      <c r="M1876" t="s">
        <v>2006</v>
      </c>
      <c r="N1876" t="s">
        <v>4036</v>
      </c>
      <c r="O1876" t="s">
        <v>5091</v>
      </c>
      <c r="P1876" t="s">
        <v>5181</v>
      </c>
      <c r="Q1876" t="s">
        <v>5148</v>
      </c>
      <c r="R1876">
        <v>7</v>
      </c>
      <c r="S1876">
        <v>1826</v>
      </c>
      <c r="T1876">
        <v>0</v>
      </c>
      <c r="U1876">
        <v>593.75819999999999</v>
      </c>
      <c r="V1876" t="s">
        <v>42</v>
      </c>
      <c r="W1876">
        <v>100.92</v>
      </c>
      <c r="X1876" t="s">
        <v>43</v>
      </c>
      <c r="Y1876" t="s">
        <v>8761</v>
      </c>
      <c r="Z1876">
        <v>2012</v>
      </c>
      <c r="AA1876">
        <v>40</v>
      </c>
      <c r="AB1876">
        <v>26115</v>
      </c>
    </row>
    <row r="1877" spans="1:28" x14ac:dyDescent="0.2">
      <c r="A1877" t="s">
        <v>7603</v>
      </c>
      <c r="B1877" s="1">
        <v>41192</v>
      </c>
      <c r="C1877" s="1">
        <v>41193</v>
      </c>
      <c r="D1877" t="s">
        <v>28</v>
      </c>
      <c r="E1877" t="s">
        <v>7604</v>
      </c>
      <c r="F1877" t="s">
        <v>133</v>
      </c>
      <c r="G1877" t="s">
        <v>31</v>
      </c>
      <c r="H1877" t="s">
        <v>7590</v>
      </c>
      <c r="I1877" t="s">
        <v>7605</v>
      </c>
      <c r="J1877" t="s">
        <v>7606</v>
      </c>
      <c r="K1877" t="s">
        <v>2005</v>
      </c>
      <c r="L1877" t="s">
        <v>2005</v>
      </c>
      <c r="M1877" t="s">
        <v>2006</v>
      </c>
      <c r="N1877" t="s">
        <v>4036</v>
      </c>
      <c r="O1877" t="s">
        <v>4235</v>
      </c>
      <c r="P1877" t="s">
        <v>4632</v>
      </c>
      <c r="Q1877" t="s">
        <v>4633</v>
      </c>
      <c r="R1877">
        <v>5</v>
      </c>
      <c r="S1877">
        <v>2645</v>
      </c>
      <c r="T1877">
        <v>0</v>
      </c>
      <c r="U1877">
        <v>-2.4E-2</v>
      </c>
      <c r="V1877" t="s">
        <v>7329</v>
      </c>
      <c r="W1877">
        <v>451.03</v>
      </c>
      <c r="X1877" t="s">
        <v>146</v>
      </c>
      <c r="Y1877" t="s">
        <v>8761</v>
      </c>
      <c r="Z1877">
        <v>2012</v>
      </c>
      <c r="AA1877">
        <v>41</v>
      </c>
      <c r="AB1877">
        <v>23229</v>
      </c>
    </row>
    <row r="1878" spans="1:28" x14ac:dyDescent="0.2">
      <c r="A1878" t="s">
        <v>7607</v>
      </c>
      <c r="B1878" s="1">
        <v>41209</v>
      </c>
      <c r="C1878" s="1">
        <v>41211</v>
      </c>
      <c r="D1878" t="s">
        <v>28</v>
      </c>
      <c r="E1878" t="s">
        <v>3998</v>
      </c>
      <c r="F1878" t="s">
        <v>1050</v>
      </c>
      <c r="G1878" t="s">
        <v>31</v>
      </c>
      <c r="H1878" t="s">
        <v>7590</v>
      </c>
      <c r="I1878" t="s">
        <v>7597</v>
      </c>
      <c r="J1878" t="s">
        <v>7608</v>
      </c>
      <c r="K1878" t="s">
        <v>2005</v>
      </c>
      <c r="L1878" t="s">
        <v>2005</v>
      </c>
      <c r="M1878" t="s">
        <v>2006</v>
      </c>
      <c r="N1878" t="s">
        <v>4036</v>
      </c>
      <c r="O1878" t="s">
        <v>4235</v>
      </c>
      <c r="P1878" t="s">
        <v>7560</v>
      </c>
      <c r="Q1878" t="s">
        <v>4417</v>
      </c>
      <c r="R1878">
        <v>8</v>
      </c>
      <c r="S1878">
        <v>4242</v>
      </c>
      <c r="T1878">
        <v>0</v>
      </c>
      <c r="U1878">
        <v>459.9624</v>
      </c>
      <c r="V1878" t="s">
        <v>42</v>
      </c>
      <c r="W1878">
        <v>25.704000000000001</v>
      </c>
      <c r="X1878" t="s">
        <v>146</v>
      </c>
      <c r="Y1878" t="s">
        <v>8761</v>
      </c>
      <c r="Z1878">
        <v>2012</v>
      </c>
      <c r="AA1878">
        <v>43</v>
      </c>
      <c r="AB1878">
        <v>27365</v>
      </c>
    </row>
    <row r="1879" spans="1:28" x14ac:dyDescent="0.2">
      <c r="A1879" t="s">
        <v>7609</v>
      </c>
      <c r="B1879" s="1">
        <v>41569</v>
      </c>
      <c r="C1879" s="1">
        <v>41571</v>
      </c>
      <c r="D1879" t="s">
        <v>28</v>
      </c>
      <c r="E1879" t="s">
        <v>7610</v>
      </c>
      <c r="F1879" t="s">
        <v>707</v>
      </c>
      <c r="G1879" t="s">
        <v>262</v>
      </c>
      <c r="H1879" t="s">
        <v>7590</v>
      </c>
      <c r="I1879" t="s">
        <v>7611</v>
      </c>
      <c r="J1879" t="s">
        <v>7612</v>
      </c>
      <c r="K1879" t="s">
        <v>2005</v>
      </c>
      <c r="L1879" t="s">
        <v>2005</v>
      </c>
      <c r="M1879" t="s">
        <v>2006</v>
      </c>
      <c r="N1879" t="s">
        <v>5297</v>
      </c>
      <c r="O1879" t="s">
        <v>5423</v>
      </c>
      <c r="P1879" t="s">
        <v>5603</v>
      </c>
      <c r="Q1879" t="s">
        <v>5604</v>
      </c>
      <c r="R1879">
        <v>3</v>
      </c>
      <c r="S1879">
        <v>1149</v>
      </c>
      <c r="T1879">
        <v>0</v>
      </c>
      <c r="U1879">
        <v>172.91249999999999</v>
      </c>
      <c r="V1879" t="s">
        <v>42</v>
      </c>
      <c r="W1879">
        <v>201.68</v>
      </c>
      <c r="X1879" t="s">
        <v>43</v>
      </c>
      <c r="Y1879" t="s">
        <v>8740</v>
      </c>
      <c r="Z1879">
        <v>2013</v>
      </c>
      <c r="AA1879">
        <v>43</v>
      </c>
      <c r="AB1879">
        <v>29532</v>
      </c>
    </row>
    <row r="1880" spans="1:28" x14ac:dyDescent="0.2">
      <c r="A1880" t="s">
        <v>7613</v>
      </c>
      <c r="B1880" s="1">
        <v>41820</v>
      </c>
      <c r="C1880" s="1">
        <v>41822</v>
      </c>
      <c r="D1880" t="s">
        <v>28</v>
      </c>
      <c r="E1880" t="s">
        <v>7614</v>
      </c>
      <c r="F1880" t="s">
        <v>1960</v>
      </c>
      <c r="G1880" t="s">
        <v>262</v>
      </c>
      <c r="H1880" t="s">
        <v>7590</v>
      </c>
      <c r="I1880" t="s">
        <v>7597</v>
      </c>
      <c r="J1880" t="s">
        <v>7598</v>
      </c>
      <c r="K1880" t="s">
        <v>2005</v>
      </c>
      <c r="L1880" t="s">
        <v>2005</v>
      </c>
      <c r="M1880" t="s">
        <v>2006</v>
      </c>
      <c r="N1880" t="s">
        <v>4036</v>
      </c>
      <c r="O1880" t="s">
        <v>4695</v>
      </c>
      <c r="P1880" t="s">
        <v>6828</v>
      </c>
      <c r="Q1880" t="s">
        <v>6829</v>
      </c>
      <c r="R1880">
        <v>8</v>
      </c>
      <c r="S1880">
        <v>1961</v>
      </c>
      <c r="T1880">
        <v>0</v>
      </c>
      <c r="U1880">
        <v>-147.60480000000001</v>
      </c>
      <c r="V1880" t="s">
        <v>7329</v>
      </c>
      <c r="W1880">
        <v>151.74</v>
      </c>
      <c r="X1880" t="s">
        <v>146</v>
      </c>
      <c r="Y1880" t="s">
        <v>8745</v>
      </c>
      <c r="Z1880">
        <v>2014</v>
      </c>
      <c r="AA1880">
        <v>27</v>
      </c>
      <c r="AB1880">
        <v>24035</v>
      </c>
    </row>
    <row r="1881" spans="1:28" x14ac:dyDescent="0.2">
      <c r="A1881" t="s">
        <v>7615</v>
      </c>
      <c r="B1881" s="1">
        <v>41849</v>
      </c>
      <c r="C1881" s="1">
        <v>41853</v>
      </c>
      <c r="D1881" t="s">
        <v>45</v>
      </c>
      <c r="E1881" t="s">
        <v>7616</v>
      </c>
      <c r="F1881" t="s">
        <v>7617</v>
      </c>
      <c r="G1881" t="s">
        <v>31</v>
      </c>
      <c r="H1881" t="s">
        <v>7590</v>
      </c>
      <c r="I1881" t="s">
        <v>7597</v>
      </c>
      <c r="J1881" t="s">
        <v>7598</v>
      </c>
      <c r="K1881" t="s">
        <v>2005</v>
      </c>
      <c r="L1881" t="s">
        <v>2005</v>
      </c>
      <c r="M1881" t="s">
        <v>2006</v>
      </c>
      <c r="N1881" t="s">
        <v>4036</v>
      </c>
      <c r="O1881" t="s">
        <v>5091</v>
      </c>
      <c r="P1881" t="s">
        <v>7618</v>
      </c>
      <c r="Q1881" t="s">
        <v>5278</v>
      </c>
      <c r="R1881">
        <v>5</v>
      </c>
      <c r="S1881">
        <v>1252</v>
      </c>
      <c r="T1881">
        <v>0</v>
      </c>
      <c r="U1881">
        <v>437.5455</v>
      </c>
      <c r="V1881" t="s">
        <v>42</v>
      </c>
      <c r="W1881">
        <v>23.67</v>
      </c>
      <c r="X1881" t="s">
        <v>43</v>
      </c>
      <c r="Y1881" t="s">
        <v>8746</v>
      </c>
      <c r="Z1881">
        <v>2014</v>
      </c>
      <c r="AA1881">
        <v>31</v>
      </c>
      <c r="AB1881">
        <v>29611</v>
      </c>
    </row>
    <row r="1882" spans="1:28" x14ac:dyDescent="0.2">
      <c r="A1882" t="s">
        <v>7619</v>
      </c>
      <c r="B1882" s="1">
        <v>41877</v>
      </c>
      <c r="C1882" s="1">
        <v>41878</v>
      </c>
      <c r="D1882" t="s">
        <v>28</v>
      </c>
      <c r="E1882" t="s">
        <v>6559</v>
      </c>
      <c r="F1882" t="s">
        <v>300</v>
      </c>
      <c r="G1882" t="s">
        <v>246</v>
      </c>
      <c r="H1882" t="s">
        <v>7590</v>
      </c>
      <c r="I1882" t="s">
        <v>7620</v>
      </c>
      <c r="J1882" t="s">
        <v>7621</v>
      </c>
      <c r="K1882" t="s">
        <v>2005</v>
      </c>
      <c r="L1882" t="s">
        <v>2005</v>
      </c>
      <c r="M1882" t="s">
        <v>2006</v>
      </c>
      <c r="N1882" t="s">
        <v>5297</v>
      </c>
      <c r="O1882" t="s">
        <v>5298</v>
      </c>
      <c r="P1882" t="s">
        <v>7622</v>
      </c>
      <c r="Q1882" t="s">
        <v>6442</v>
      </c>
      <c r="R1882">
        <v>7</v>
      </c>
      <c r="S1882">
        <v>3427</v>
      </c>
      <c r="T1882">
        <v>0</v>
      </c>
      <c r="U1882">
        <v>-452.81040000000002</v>
      </c>
      <c r="V1882" t="s">
        <v>7329</v>
      </c>
      <c r="W1882">
        <v>586.57000000000005</v>
      </c>
      <c r="X1882" t="s">
        <v>146</v>
      </c>
      <c r="Y1882" t="s">
        <v>8747</v>
      </c>
      <c r="Z1882">
        <v>2014</v>
      </c>
      <c r="AA1882">
        <v>35</v>
      </c>
      <c r="AB1882">
        <v>21209</v>
      </c>
    </row>
    <row r="1883" spans="1:28" x14ac:dyDescent="0.2">
      <c r="A1883" t="s">
        <v>7623</v>
      </c>
      <c r="B1883" s="1">
        <v>41923</v>
      </c>
      <c r="C1883" s="1">
        <v>41925</v>
      </c>
      <c r="D1883" t="s">
        <v>59</v>
      </c>
      <c r="E1883" t="s">
        <v>7624</v>
      </c>
      <c r="F1883" t="s">
        <v>196</v>
      </c>
      <c r="G1883" t="s">
        <v>31</v>
      </c>
      <c r="H1883" t="s">
        <v>7590</v>
      </c>
      <c r="I1883" t="s">
        <v>7597</v>
      </c>
      <c r="J1883" t="s">
        <v>7608</v>
      </c>
      <c r="K1883" t="s">
        <v>2005</v>
      </c>
      <c r="L1883" t="s">
        <v>2005</v>
      </c>
      <c r="M1883" t="s">
        <v>2006</v>
      </c>
      <c r="N1883" t="s">
        <v>5297</v>
      </c>
      <c r="O1883" t="s">
        <v>5423</v>
      </c>
      <c r="P1883" t="s">
        <v>7625</v>
      </c>
      <c r="Q1883" t="s">
        <v>7626</v>
      </c>
      <c r="R1883">
        <v>9</v>
      </c>
      <c r="S1883">
        <v>1029</v>
      </c>
      <c r="T1883">
        <v>0</v>
      </c>
      <c r="U1883">
        <v>10.818899999999999</v>
      </c>
      <c r="V1883" t="s">
        <v>42</v>
      </c>
      <c r="W1883">
        <v>354.47</v>
      </c>
      <c r="X1883" t="s">
        <v>43</v>
      </c>
      <c r="Y1883" t="s">
        <v>8749</v>
      </c>
      <c r="Z1883">
        <v>2014</v>
      </c>
      <c r="AA1883">
        <v>41</v>
      </c>
      <c r="AB1883">
        <v>24211</v>
      </c>
    </row>
    <row r="1884" spans="1:28" x14ac:dyDescent="0.2">
      <c r="A1884" t="s">
        <v>7627</v>
      </c>
      <c r="B1884" s="1">
        <v>41939</v>
      </c>
      <c r="C1884" s="1">
        <v>41943</v>
      </c>
      <c r="D1884" t="s">
        <v>28</v>
      </c>
      <c r="E1884" t="s">
        <v>2624</v>
      </c>
      <c r="F1884" t="s">
        <v>2625</v>
      </c>
      <c r="G1884" t="s">
        <v>246</v>
      </c>
      <c r="H1884" t="s">
        <v>7590</v>
      </c>
      <c r="I1884" t="s">
        <v>7628</v>
      </c>
      <c r="J1884" t="s">
        <v>7629</v>
      </c>
      <c r="K1884" t="s">
        <v>2005</v>
      </c>
      <c r="L1884" t="s">
        <v>2005</v>
      </c>
      <c r="M1884" t="s">
        <v>2006</v>
      </c>
      <c r="N1884" t="s">
        <v>5297</v>
      </c>
      <c r="O1884" t="s">
        <v>5423</v>
      </c>
      <c r="P1884" t="s">
        <v>7630</v>
      </c>
      <c r="Q1884" t="s">
        <v>6286</v>
      </c>
      <c r="R1884">
        <v>6</v>
      </c>
      <c r="S1884">
        <v>2189</v>
      </c>
      <c r="T1884">
        <v>0</v>
      </c>
      <c r="U1884">
        <v>541.36980000000005</v>
      </c>
      <c r="V1884" t="s">
        <v>42</v>
      </c>
      <c r="W1884">
        <v>320.27999999999997</v>
      </c>
      <c r="X1884" t="s">
        <v>43</v>
      </c>
      <c r="Y1884" t="s">
        <v>8749</v>
      </c>
      <c r="Z1884">
        <v>2014</v>
      </c>
      <c r="AA1884">
        <v>44</v>
      </c>
      <c r="AB1884">
        <v>21391</v>
      </c>
    </row>
    <row r="1885" spans="1:28" x14ac:dyDescent="0.2">
      <c r="A1885" t="s">
        <v>7631</v>
      </c>
      <c r="B1885" s="1">
        <v>41019</v>
      </c>
      <c r="C1885" s="1">
        <v>41020</v>
      </c>
      <c r="D1885" t="s">
        <v>28</v>
      </c>
      <c r="E1885" t="s">
        <v>7632</v>
      </c>
      <c r="F1885" t="s">
        <v>1355</v>
      </c>
      <c r="G1885" t="s">
        <v>31</v>
      </c>
      <c r="H1885" t="s">
        <v>2315</v>
      </c>
      <c r="I1885" t="s">
        <v>2316</v>
      </c>
      <c r="J1885" t="s">
        <v>7633</v>
      </c>
      <c r="K1885" t="s">
        <v>1950</v>
      </c>
      <c r="L1885" t="s">
        <v>1950</v>
      </c>
      <c r="M1885" t="s">
        <v>1594</v>
      </c>
      <c r="N1885" t="s">
        <v>4036</v>
      </c>
      <c r="O1885" t="s">
        <v>4695</v>
      </c>
      <c r="P1885" t="s">
        <v>7634</v>
      </c>
      <c r="Q1885" t="s">
        <v>4802</v>
      </c>
      <c r="R1885">
        <v>5</v>
      </c>
      <c r="S1885">
        <v>1264</v>
      </c>
      <c r="T1885">
        <v>0</v>
      </c>
      <c r="U1885">
        <v>301.46600000000001</v>
      </c>
      <c r="V1885" t="s">
        <v>42</v>
      </c>
      <c r="W1885">
        <v>140.523</v>
      </c>
      <c r="X1885" t="s">
        <v>146</v>
      </c>
      <c r="Y1885" t="s">
        <v>8731</v>
      </c>
      <c r="Z1885">
        <v>2012</v>
      </c>
      <c r="AA1885">
        <v>16</v>
      </c>
      <c r="AB1885">
        <v>1383</v>
      </c>
    </row>
    <row r="1886" spans="1:28" x14ac:dyDescent="0.2">
      <c r="A1886" t="s">
        <v>7635</v>
      </c>
      <c r="B1886" s="1">
        <v>41331</v>
      </c>
      <c r="C1886" s="1">
        <v>41334</v>
      </c>
      <c r="D1886" t="s">
        <v>45</v>
      </c>
      <c r="E1886" t="s">
        <v>7636</v>
      </c>
      <c r="F1886" t="s">
        <v>6727</v>
      </c>
      <c r="G1886" t="s">
        <v>31</v>
      </c>
      <c r="H1886" t="s">
        <v>2315</v>
      </c>
      <c r="I1886" t="s">
        <v>2316</v>
      </c>
      <c r="J1886" t="s">
        <v>6697</v>
      </c>
      <c r="K1886" t="s">
        <v>1950</v>
      </c>
      <c r="L1886" t="s">
        <v>1950</v>
      </c>
      <c r="M1886" t="s">
        <v>1594</v>
      </c>
      <c r="N1886" t="s">
        <v>5297</v>
      </c>
      <c r="O1886" t="s">
        <v>5298</v>
      </c>
      <c r="P1886" t="s">
        <v>7637</v>
      </c>
      <c r="Q1886" t="s">
        <v>7638</v>
      </c>
      <c r="R1886">
        <v>6</v>
      </c>
      <c r="S1886">
        <v>1411</v>
      </c>
      <c r="T1886">
        <v>0</v>
      </c>
      <c r="U1886">
        <v>405.72</v>
      </c>
      <c r="V1886" t="s">
        <v>42</v>
      </c>
      <c r="W1886">
        <v>262.11099999999999</v>
      </c>
      <c r="X1886" t="s">
        <v>146</v>
      </c>
      <c r="Y1886" t="s">
        <v>8754</v>
      </c>
      <c r="Z1886">
        <v>2013</v>
      </c>
      <c r="AA1886">
        <v>9</v>
      </c>
      <c r="AB1886">
        <v>6479</v>
      </c>
    </row>
    <row r="1887" spans="1:28" x14ac:dyDescent="0.2">
      <c r="A1887" t="s">
        <v>7639</v>
      </c>
      <c r="B1887" s="1">
        <v>40764</v>
      </c>
      <c r="C1887" s="1">
        <v>40764</v>
      </c>
      <c r="D1887" t="s">
        <v>28</v>
      </c>
      <c r="E1887" t="s">
        <v>7640</v>
      </c>
      <c r="F1887" t="s">
        <v>3571</v>
      </c>
      <c r="G1887" t="s">
        <v>31</v>
      </c>
      <c r="H1887" t="s">
        <v>7641</v>
      </c>
      <c r="I1887" t="s">
        <v>7642</v>
      </c>
      <c r="J1887" t="s">
        <v>7642</v>
      </c>
      <c r="K1887" t="s">
        <v>1950</v>
      </c>
      <c r="L1887" t="s">
        <v>1950</v>
      </c>
      <c r="M1887" t="s">
        <v>2060</v>
      </c>
      <c r="N1887" t="s">
        <v>4036</v>
      </c>
      <c r="O1887" t="s">
        <v>4235</v>
      </c>
      <c r="P1887" t="s">
        <v>6703</v>
      </c>
      <c r="Q1887" t="s">
        <v>4611</v>
      </c>
      <c r="R1887">
        <v>6</v>
      </c>
      <c r="S1887">
        <v>2045</v>
      </c>
      <c r="T1887">
        <v>0</v>
      </c>
      <c r="U1887">
        <v>-332.28</v>
      </c>
      <c r="V1887" t="s">
        <v>7329</v>
      </c>
      <c r="W1887">
        <v>417.99</v>
      </c>
      <c r="X1887" t="s">
        <v>64</v>
      </c>
      <c r="Y1887" t="s">
        <v>8724</v>
      </c>
      <c r="Z1887">
        <v>2011</v>
      </c>
      <c r="AA1887">
        <v>33</v>
      </c>
      <c r="AB1887">
        <v>2641</v>
      </c>
    </row>
    <row r="1888" spans="1:28" x14ac:dyDescent="0.2">
      <c r="A1888" t="s">
        <v>7643</v>
      </c>
      <c r="B1888" s="1">
        <v>40752</v>
      </c>
      <c r="C1888" s="1">
        <v>40754</v>
      </c>
      <c r="D1888" t="s">
        <v>45</v>
      </c>
      <c r="E1888" t="s">
        <v>2871</v>
      </c>
      <c r="F1888" t="s">
        <v>2872</v>
      </c>
      <c r="G1888" t="s">
        <v>31</v>
      </c>
      <c r="H1888" t="s">
        <v>2640</v>
      </c>
      <c r="I1888" t="s">
        <v>2641</v>
      </c>
      <c r="J1888" t="s">
        <v>3629</v>
      </c>
      <c r="K1888" t="s">
        <v>1950</v>
      </c>
      <c r="L1888" t="s">
        <v>1950</v>
      </c>
      <c r="M1888" t="s">
        <v>1757</v>
      </c>
      <c r="N1888" t="s">
        <v>5297</v>
      </c>
      <c r="O1888" t="s">
        <v>5298</v>
      </c>
      <c r="P1888" t="s">
        <v>7644</v>
      </c>
      <c r="Q1888" t="s">
        <v>7645</v>
      </c>
      <c r="R1888">
        <v>5</v>
      </c>
      <c r="S1888">
        <v>1313</v>
      </c>
      <c r="T1888">
        <v>0</v>
      </c>
      <c r="U1888">
        <v>377.34</v>
      </c>
      <c r="V1888" t="s">
        <v>42</v>
      </c>
      <c r="W1888">
        <v>169.684</v>
      </c>
      <c r="X1888" t="s">
        <v>43</v>
      </c>
      <c r="Y1888" t="s">
        <v>8760</v>
      </c>
      <c r="Z1888">
        <v>2011</v>
      </c>
      <c r="AA1888">
        <v>31</v>
      </c>
      <c r="AB1888">
        <v>9960</v>
      </c>
    </row>
    <row r="1889" spans="1:28" x14ac:dyDescent="0.2">
      <c r="A1889" t="s">
        <v>7646</v>
      </c>
      <c r="B1889" s="1">
        <v>41628</v>
      </c>
      <c r="C1889" s="1">
        <v>41630</v>
      </c>
      <c r="D1889" t="s">
        <v>45</v>
      </c>
      <c r="E1889" t="s">
        <v>7647</v>
      </c>
      <c r="F1889" t="s">
        <v>1187</v>
      </c>
      <c r="G1889" t="s">
        <v>31</v>
      </c>
      <c r="H1889" t="s">
        <v>2174</v>
      </c>
      <c r="I1889" t="s">
        <v>7648</v>
      </c>
      <c r="J1889" t="s">
        <v>7649</v>
      </c>
      <c r="K1889" t="s">
        <v>1950</v>
      </c>
      <c r="L1889" t="s">
        <v>1950</v>
      </c>
      <c r="M1889" t="s">
        <v>1594</v>
      </c>
      <c r="N1889" t="s">
        <v>5297</v>
      </c>
      <c r="O1889" t="s">
        <v>5298</v>
      </c>
      <c r="P1889" t="s">
        <v>7650</v>
      </c>
      <c r="Q1889" t="s">
        <v>5401</v>
      </c>
      <c r="R1889">
        <v>3</v>
      </c>
      <c r="S1889">
        <v>1480</v>
      </c>
      <c r="T1889">
        <v>0</v>
      </c>
      <c r="U1889">
        <v>333.048</v>
      </c>
      <c r="V1889" t="s">
        <v>42</v>
      </c>
      <c r="W1889">
        <v>283.928</v>
      </c>
      <c r="X1889" t="s">
        <v>146</v>
      </c>
      <c r="Y1889" t="s">
        <v>8764</v>
      </c>
      <c r="Z1889">
        <v>2013</v>
      </c>
      <c r="AA1889">
        <v>51</v>
      </c>
      <c r="AB1889">
        <v>189</v>
      </c>
    </row>
    <row r="1890" spans="1:28" x14ac:dyDescent="0.2">
      <c r="A1890" t="s">
        <v>7646</v>
      </c>
      <c r="B1890" s="1">
        <v>41628</v>
      </c>
      <c r="C1890" s="1">
        <v>41630</v>
      </c>
      <c r="D1890" t="s">
        <v>45</v>
      </c>
      <c r="E1890" t="s">
        <v>7647</v>
      </c>
      <c r="F1890" t="s">
        <v>1187</v>
      </c>
      <c r="G1890" t="s">
        <v>31</v>
      </c>
      <c r="H1890" t="s">
        <v>2174</v>
      </c>
      <c r="I1890" t="s">
        <v>7648</v>
      </c>
      <c r="J1890" t="s">
        <v>7649</v>
      </c>
      <c r="K1890" t="s">
        <v>1950</v>
      </c>
      <c r="L1890" t="s">
        <v>1950</v>
      </c>
      <c r="M1890" t="s">
        <v>1594</v>
      </c>
      <c r="N1890" t="s">
        <v>5297</v>
      </c>
      <c r="O1890" t="s">
        <v>5298</v>
      </c>
      <c r="P1890" t="s">
        <v>7651</v>
      </c>
      <c r="Q1890" t="s">
        <v>7652</v>
      </c>
      <c r="R1890">
        <v>2</v>
      </c>
      <c r="S1890">
        <v>983</v>
      </c>
      <c r="T1890">
        <v>0</v>
      </c>
      <c r="U1890">
        <v>-12.288</v>
      </c>
      <c r="V1890" t="s">
        <v>7329</v>
      </c>
      <c r="W1890">
        <v>77.856999999999999</v>
      </c>
      <c r="X1890" t="s">
        <v>146</v>
      </c>
      <c r="Y1890" t="s">
        <v>8764</v>
      </c>
      <c r="Z1890">
        <v>2013</v>
      </c>
      <c r="AA1890">
        <v>51</v>
      </c>
      <c r="AB1890">
        <v>190</v>
      </c>
    </row>
    <row r="1891" spans="1:28" x14ac:dyDescent="0.2">
      <c r="A1891" t="s">
        <v>7653</v>
      </c>
      <c r="B1891" s="1">
        <v>41887</v>
      </c>
      <c r="C1891" s="1">
        <v>41890</v>
      </c>
      <c r="D1891" t="s">
        <v>59</v>
      </c>
      <c r="E1891" t="s">
        <v>7654</v>
      </c>
      <c r="F1891" t="s">
        <v>1369</v>
      </c>
      <c r="G1891" t="s">
        <v>31</v>
      </c>
      <c r="H1891" t="s">
        <v>2640</v>
      </c>
      <c r="I1891" t="s">
        <v>2641</v>
      </c>
      <c r="J1891" t="s">
        <v>3629</v>
      </c>
      <c r="K1891" t="s">
        <v>1950</v>
      </c>
      <c r="L1891" t="s">
        <v>1950</v>
      </c>
      <c r="M1891" t="s">
        <v>1757</v>
      </c>
      <c r="N1891" t="s">
        <v>5297</v>
      </c>
      <c r="O1891" t="s">
        <v>5298</v>
      </c>
      <c r="P1891" t="s">
        <v>7655</v>
      </c>
      <c r="Q1891" t="s">
        <v>7645</v>
      </c>
      <c r="R1891">
        <v>8</v>
      </c>
      <c r="S1891">
        <v>2106</v>
      </c>
      <c r="T1891">
        <v>0</v>
      </c>
      <c r="U1891">
        <v>526.49599999999998</v>
      </c>
      <c r="V1891" t="s">
        <v>42</v>
      </c>
      <c r="W1891">
        <v>728.38900000000001</v>
      </c>
      <c r="X1891" t="s">
        <v>146</v>
      </c>
      <c r="Y1891" t="s">
        <v>8748</v>
      </c>
      <c r="Z1891">
        <v>2014</v>
      </c>
      <c r="AA1891">
        <v>36</v>
      </c>
      <c r="AB1891">
        <v>3484</v>
      </c>
    </row>
    <row r="1892" spans="1:28" x14ac:dyDescent="0.2">
      <c r="A1892" t="s">
        <v>3079</v>
      </c>
      <c r="B1892" s="1">
        <v>41936</v>
      </c>
      <c r="C1892" s="1">
        <v>41938</v>
      </c>
      <c r="D1892" t="s">
        <v>45</v>
      </c>
      <c r="E1892" t="s">
        <v>3080</v>
      </c>
      <c r="F1892" t="s">
        <v>3081</v>
      </c>
      <c r="G1892" t="s">
        <v>31</v>
      </c>
      <c r="H1892" t="s">
        <v>3082</v>
      </c>
      <c r="I1892" t="s">
        <v>3083</v>
      </c>
      <c r="J1892" t="s">
        <v>3083</v>
      </c>
      <c r="K1892" t="s">
        <v>1950</v>
      </c>
      <c r="L1892" t="s">
        <v>1950</v>
      </c>
      <c r="M1892" t="s">
        <v>1594</v>
      </c>
      <c r="N1892" t="s">
        <v>5297</v>
      </c>
      <c r="O1892" t="s">
        <v>5298</v>
      </c>
      <c r="P1892" t="s">
        <v>7656</v>
      </c>
      <c r="Q1892" t="s">
        <v>7657</v>
      </c>
      <c r="R1892">
        <v>4</v>
      </c>
      <c r="S1892">
        <v>1935</v>
      </c>
      <c r="T1892">
        <v>0</v>
      </c>
      <c r="U1892">
        <v>-411.21600000000001</v>
      </c>
      <c r="V1892" t="s">
        <v>7329</v>
      </c>
      <c r="W1892">
        <v>149.363</v>
      </c>
      <c r="X1892" t="s">
        <v>43</v>
      </c>
      <c r="Y1892" t="s">
        <v>8749</v>
      </c>
      <c r="Z1892">
        <v>2014</v>
      </c>
      <c r="AA1892">
        <v>43</v>
      </c>
      <c r="AB1892">
        <v>4671</v>
      </c>
    </row>
    <row r="1893" spans="1:28" x14ac:dyDescent="0.2">
      <c r="A1893" t="s">
        <v>2870</v>
      </c>
      <c r="B1893" s="1">
        <v>40869</v>
      </c>
      <c r="C1893" s="1">
        <v>40870</v>
      </c>
      <c r="D1893" t="s">
        <v>45</v>
      </c>
      <c r="E1893" t="s">
        <v>2871</v>
      </c>
      <c r="F1893" t="s">
        <v>2872</v>
      </c>
      <c r="G1893" t="s">
        <v>31</v>
      </c>
      <c r="H1893" t="s">
        <v>1969</v>
      </c>
      <c r="I1893" t="s">
        <v>2873</v>
      </c>
      <c r="J1893" t="s">
        <v>2873</v>
      </c>
      <c r="K1893" t="s">
        <v>1950</v>
      </c>
      <c r="L1893" t="s">
        <v>1950</v>
      </c>
      <c r="M1893" t="s">
        <v>1757</v>
      </c>
      <c r="N1893" t="s">
        <v>4036</v>
      </c>
      <c r="O1893" t="s">
        <v>4695</v>
      </c>
      <c r="P1893" t="s">
        <v>7658</v>
      </c>
      <c r="Q1893" t="s">
        <v>6122</v>
      </c>
      <c r="R1893">
        <v>3</v>
      </c>
      <c r="S1893">
        <v>753</v>
      </c>
      <c r="T1893">
        <v>0</v>
      </c>
      <c r="U1893">
        <v>134.21196</v>
      </c>
      <c r="V1893" t="s">
        <v>42</v>
      </c>
      <c r="W1893">
        <v>131.12700000000001</v>
      </c>
      <c r="X1893" t="s">
        <v>146</v>
      </c>
      <c r="Y1893" t="s">
        <v>8727</v>
      </c>
      <c r="Z1893">
        <v>2011</v>
      </c>
      <c r="AA1893">
        <v>48</v>
      </c>
      <c r="AB1893">
        <v>4958</v>
      </c>
    </row>
    <row r="1894" spans="1:28" x14ac:dyDescent="0.2">
      <c r="A1894" t="s">
        <v>7659</v>
      </c>
      <c r="B1894" s="1">
        <v>41096</v>
      </c>
      <c r="C1894" s="1">
        <v>41098</v>
      </c>
      <c r="D1894" t="s">
        <v>28</v>
      </c>
      <c r="E1894" t="s">
        <v>7660</v>
      </c>
      <c r="F1894" t="s">
        <v>4614</v>
      </c>
      <c r="G1894" t="s">
        <v>31</v>
      </c>
      <c r="H1894" t="s">
        <v>5385</v>
      </c>
      <c r="I1894" t="s">
        <v>5386</v>
      </c>
      <c r="J1894" t="s">
        <v>5387</v>
      </c>
      <c r="K1894" t="s">
        <v>1950</v>
      </c>
      <c r="L1894" t="s">
        <v>1950</v>
      </c>
      <c r="M1894" t="s">
        <v>2060</v>
      </c>
      <c r="N1894" t="s">
        <v>4036</v>
      </c>
      <c r="O1894" t="s">
        <v>4695</v>
      </c>
      <c r="P1894" t="s">
        <v>7661</v>
      </c>
      <c r="Q1894" t="s">
        <v>4739</v>
      </c>
      <c r="R1894">
        <v>7</v>
      </c>
      <c r="S1894">
        <v>883</v>
      </c>
      <c r="T1894">
        <v>0</v>
      </c>
      <c r="U1894">
        <v>387.29095999999998</v>
      </c>
      <c r="V1894" t="s">
        <v>42</v>
      </c>
      <c r="W1894">
        <v>152.53100000000001</v>
      </c>
      <c r="X1894" t="s">
        <v>43</v>
      </c>
      <c r="Y1894" t="s">
        <v>8769</v>
      </c>
      <c r="Z1894">
        <v>2012</v>
      </c>
      <c r="AA1894">
        <v>27</v>
      </c>
      <c r="AB1894">
        <v>2024</v>
      </c>
    </row>
    <row r="1895" spans="1:28" x14ac:dyDescent="0.2">
      <c r="A1895" t="s">
        <v>7662</v>
      </c>
      <c r="B1895" s="1">
        <v>41176</v>
      </c>
      <c r="C1895" s="1">
        <v>41180</v>
      </c>
      <c r="D1895" t="s">
        <v>45</v>
      </c>
      <c r="E1895" t="s">
        <v>7663</v>
      </c>
      <c r="F1895" t="s">
        <v>1399</v>
      </c>
      <c r="G1895" t="s">
        <v>262</v>
      </c>
      <c r="H1895" t="s">
        <v>1969</v>
      </c>
      <c r="I1895" t="s">
        <v>2495</v>
      </c>
      <c r="J1895" t="s">
        <v>2495</v>
      </c>
      <c r="K1895" t="s">
        <v>1950</v>
      </c>
      <c r="L1895" t="s">
        <v>1950</v>
      </c>
      <c r="M1895" t="s">
        <v>1757</v>
      </c>
      <c r="N1895" t="s">
        <v>4036</v>
      </c>
      <c r="O1895" t="s">
        <v>4695</v>
      </c>
      <c r="P1895" t="s">
        <v>7664</v>
      </c>
      <c r="Q1895" t="s">
        <v>4865</v>
      </c>
      <c r="R1895">
        <v>8</v>
      </c>
      <c r="S1895">
        <v>2014</v>
      </c>
      <c r="T1895">
        <v>0</v>
      </c>
      <c r="U1895">
        <v>419.8032</v>
      </c>
      <c r="V1895" t="s">
        <v>42</v>
      </c>
      <c r="W1895">
        <v>243.059</v>
      </c>
      <c r="X1895" t="s">
        <v>43</v>
      </c>
      <c r="Y1895" t="s">
        <v>8763</v>
      </c>
      <c r="Z1895">
        <v>2012</v>
      </c>
      <c r="AA1895">
        <v>39</v>
      </c>
      <c r="AB1895">
        <v>509</v>
      </c>
    </row>
    <row r="1896" spans="1:28" x14ac:dyDescent="0.2">
      <c r="A1896" t="s">
        <v>7665</v>
      </c>
      <c r="B1896" s="1">
        <v>41178</v>
      </c>
      <c r="C1896" s="1">
        <v>41180</v>
      </c>
      <c r="D1896" t="s">
        <v>45</v>
      </c>
      <c r="E1896" t="s">
        <v>1967</v>
      </c>
      <c r="F1896" t="s">
        <v>1968</v>
      </c>
      <c r="G1896" t="s">
        <v>262</v>
      </c>
      <c r="H1896" t="s">
        <v>1948</v>
      </c>
      <c r="I1896" t="s">
        <v>1948</v>
      </c>
      <c r="J1896" t="s">
        <v>1949</v>
      </c>
      <c r="K1896" t="s">
        <v>1950</v>
      </c>
      <c r="L1896" t="s">
        <v>1950</v>
      </c>
      <c r="M1896" t="s">
        <v>1757</v>
      </c>
      <c r="N1896" t="s">
        <v>4036</v>
      </c>
      <c r="O1896" t="s">
        <v>4695</v>
      </c>
      <c r="P1896" t="s">
        <v>7666</v>
      </c>
      <c r="Q1896" t="s">
        <v>6156</v>
      </c>
      <c r="R1896">
        <v>8</v>
      </c>
      <c r="S1896">
        <v>1902</v>
      </c>
      <c r="T1896">
        <v>0</v>
      </c>
      <c r="U1896">
        <v>872.82816000000003</v>
      </c>
      <c r="V1896" t="s">
        <v>42</v>
      </c>
      <c r="W1896">
        <v>236.56399999999999</v>
      </c>
      <c r="X1896" t="s">
        <v>146</v>
      </c>
      <c r="Y1896" t="s">
        <v>8763</v>
      </c>
      <c r="Z1896">
        <v>2012</v>
      </c>
      <c r="AA1896">
        <v>39</v>
      </c>
      <c r="AB1896">
        <v>9567</v>
      </c>
    </row>
    <row r="1897" spans="1:28" x14ac:dyDescent="0.2">
      <c r="A1897" t="s">
        <v>7667</v>
      </c>
      <c r="B1897" s="1">
        <v>41562</v>
      </c>
      <c r="C1897" s="1">
        <v>41564</v>
      </c>
      <c r="D1897" t="s">
        <v>45</v>
      </c>
      <c r="E1897" t="s">
        <v>7668</v>
      </c>
      <c r="F1897" t="s">
        <v>1856</v>
      </c>
      <c r="G1897" t="s">
        <v>246</v>
      </c>
      <c r="H1897" t="s">
        <v>1948</v>
      </c>
      <c r="I1897" t="s">
        <v>1948</v>
      </c>
      <c r="J1897" t="s">
        <v>2941</v>
      </c>
      <c r="K1897" t="s">
        <v>1950</v>
      </c>
      <c r="L1897" t="s">
        <v>1950</v>
      </c>
      <c r="M1897" t="s">
        <v>1757</v>
      </c>
      <c r="N1897" t="s">
        <v>4036</v>
      </c>
      <c r="O1897" t="s">
        <v>4695</v>
      </c>
      <c r="P1897" t="s">
        <v>7669</v>
      </c>
      <c r="Q1897" t="s">
        <v>4870</v>
      </c>
      <c r="R1897">
        <v>9</v>
      </c>
      <c r="S1897">
        <v>1155</v>
      </c>
      <c r="T1897">
        <v>0</v>
      </c>
      <c r="U1897">
        <v>205.94556</v>
      </c>
      <c r="V1897" t="s">
        <v>42</v>
      </c>
      <c r="W1897">
        <v>74.087999999999994</v>
      </c>
      <c r="X1897" t="s">
        <v>43</v>
      </c>
      <c r="Y1897" t="s">
        <v>8740</v>
      </c>
      <c r="Z1897">
        <v>2013</v>
      </c>
      <c r="AA1897">
        <v>42</v>
      </c>
      <c r="AB1897">
        <v>8197</v>
      </c>
    </row>
    <row r="1898" spans="1:28" x14ac:dyDescent="0.2">
      <c r="A1898" t="s">
        <v>7670</v>
      </c>
      <c r="B1898" s="1">
        <v>41694</v>
      </c>
      <c r="C1898" s="1">
        <v>41697</v>
      </c>
      <c r="D1898" t="s">
        <v>28</v>
      </c>
      <c r="E1898" t="s">
        <v>7671</v>
      </c>
      <c r="F1898" t="s">
        <v>1056</v>
      </c>
      <c r="G1898" t="s">
        <v>31</v>
      </c>
      <c r="H1898" t="s">
        <v>2174</v>
      </c>
      <c r="I1898" t="s">
        <v>7672</v>
      </c>
      <c r="J1898" t="s">
        <v>7673</v>
      </c>
      <c r="K1898" t="s">
        <v>1950</v>
      </c>
      <c r="L1898" t="s">
        <v>1950</v>
      </c>
      <c r="M1898" t="s">
        <v>1594</v>
      </c>
      <c r="N1898" t="s">
        <v>4036</v>
      </c>
      <c r="O1898" t="s">
        <v>4695</v>
      </c>
      <c r="P1898" t="s">
        <v>7674</v>
      </c>
      <c r="Q1898" t="s">
        <v>4715</v>
      </c>
      <c r="R1898">
        <v>7</v>
      </c>
      <c r="S1898">
        <v>1656</v>
      </c>
      <c r="T1898">
        <v>0</v>
      </c>
      <c r="U1898">
        <v>13.20144</v>
      </c>
      <c r="V1898" t="s">
        <v>42</v>
      </c>
      <c r="W1898">
        <v>329.577</v>
      </c>
      <c r="X1898" t="s">
        <v>146</v>
      </c>
      <c r="Y1898" t="s">
        <v>8756</v>
      </c>
      <c r="Z1898">
        <v>2014</v>
      </c>
      <c r="AA1898">
        <v>9</v>
      </c>
      <c r="AB1898">
        <v>9294</v>
      </c>
    </row>
    <row r="1899" spans="1:28" x14ac:dyDescent="0.2">
      <c r="A1899" t="s">
        <v>7675</v>
      </c>
      <c r="B1899" s="1">
        <v>41786</v>
      </c>
      <c r="C1899" s="1">
        <v>41791</v>
      </c>
      <c r="D1899" t="s">
        <v>28</v>
      </c>
      <c r="E1899" t="s">
        <v>7676</v>
      </c>
      <c r="F1899" t="s">
        <v>1615</v>
      </c>
      <c r="G1899" t="s">
        <v>262</v>
      </c>
      <c r="H1899" t="s">
        <v>2915</v>
      </c>
      <c r="I1899" t="s">
        <v>3205</v>
      </c>
      <c r="J1899" t="s">
        <v>3205</v>
      </c>
      <c r="K1899" t="s">
        <v>1950</v>
      </c>
      <c r="L1899" t="s">
        <v>1950</v>
      </c>
      <c r="M1899" t="s">
        <v>1594</v>
      </c>
      <c r="N1899" t="s">
        <v>4036</v>
      </c>
      <c r="O1899" t="s">
        <v>4695</v>
      </c>
      <c r="P1899" t="s">
        <v>7634</v>
      </c>
      <c r="Q1899" t="s">
        <v>4802</v>
      </c>
      <c r="R1899">
        <v>7</v>
      </c>
      <c r="S1899">
        <v>1770</v>
      </c>
      <c r="T1899">
        <v>0</v>
      </c>
      <c r="U1899">
        <v>422.05239999999998</v>
      </c>
      <c r="V1899" t="s">
        <v>42</v>
      </c>
      <c r="W1899">
        <v>187.39099999999999</v>
      </c>
      <c r="X1899" t="s">
        <v>43</v>
      </c>
      <c r="Y1899" t="s">
        <v>8744</v>
      </c>
      <c r="Z1899">
        <v>2014</v>
      </c>
      <c r="AA1899">
        <v>22</v>
      </c>
      <c r="AB1899">
        <v>7919</v>
      </c>
    </row>
    <row r="1900" spans="1:28" x14ac:dyDescent="0.2">
      <c r="A1900" t="s">
        <v>7677</v>
      </c>
      <c r="B1900" s="1">
        <v>41898</v>
      </c>
      <c r="C1900" s="1">
        <v>41900</v>
      </c>
      <c r="D1900" t="s">
        <v>28</v>
      </c>
      <c r="E1900" t="s">
        <v>7678</v>
      </c>
      <c r="F1900" t="s">
        <v>1456</v>
      </c>
      <c r="G1900" t="s">
        <v>246</v>
      </c>
      <c r="H1900" t="s">
        <v>1948</v>
      </c>
      <c r="I1900" t="s">
        <v>7679</v>
      </c>
      <c r="J1900" t="s">
        <v>7680</v>
      </c>
      <c r="K1900" t="s">
        <v>1950</v>
      </c>
      <c r="L1900" t="s">
        <v>1950</v>
      </c>
      <c r="M1900" t="s">
        <v>1757</v>
      </c>
      <c r="N1900" t="s">
        <v>4036</v>
      </c>
      <c r="O1900" t="s">
        <v>4695</v>
      </c>
      <c r="P1900" t="s">
        <v>7681</v>
      </c>
      <c r="Q1900" t="s">
        <v>6806</v>
      </c>
      <c r="R1900">
        <v>5</v>
      </c>
      <c r="S1900">
        <v>1259</v>
      </c>
      <c r="T1900">
        <v>0</v>
      </c>
      <c r="U1900">
        <v>375.7774</v>
      </c>
      <c r="V1900" t="s">
        <v>42</v>
      </c>
      <c r="W1900">
        <v>291.63099999999997</v>
      </c>
      <c r="X1900" t="s">
        <v>146</v>
      </c>
      <c r="Y1900" t="s">
        <v>8748</v>
      </c>
      <c r="Z1900">
        <v>2014</v>
      </c>
      <c r="AA1900">
        <v>38</v>
      </c>
      <c r="AB1900">
        <v>2375</v>
      </c>
    </row>
    <row r="1901" spans="1:28" x14ac:dyDescent="0.2">
      <c r="A1901" t="s">
        <v>7682</v>
      </c>
      <c r="B1901" s="1">
        <v>41980</v>
      </c>
      <c r="C1901" s="1">
        <v>41984</v>
      </c>
      <c r="D1901" t="s">
        <v>28</v>
      </c>
      <c r="E1901" t="s">
        <v>7683</v>
      </c>
      <c r="F1901" t="s">
        <v>3421</v>
      </c>
      <c r="G1901" t="s">
        <v>262</v>
      </c>
      <c r="H1901" t="s">
        <v>2640</v>
      </c>
      <c r="I1901" t="s">
        <v>2641</v>
      </c>
      <c r="J1901" t="s">
        <v>2641</v>
      </c>
      <c r="K1901" t="s">
        <v>1950</v>
      </c>
      <c r="L1901" t="s">
        <v>1950</v>
      </c>
      <c r="M1901" t="s">
        <v>1757</v>
      </c>
      <c r="N1901" t="s">
        <v>4036</v>
      </c>
      <c r="O1901" t="s">
        <v>4695</v>
      </c>
      <c r="P1901" t="s">
        <v>7684</v>
      </c>
      <c r="Q1901" t="s">
        <v>6829</v>
      </c>
      <c r="R1901">
        <v>7</v>
      </c>
      <c r="S1901">
        <v>1228</v>
      </c>
      <c r="T1901">
        <v>0</v>
      </c>
      <c r="U1901">
        <v>526.31992000000002</v>
      </c>
      <c r="V1901" t="s">
        <v>42</v>
      </c>
      <c r="W1901">
        <v>186.29300000000001</v>
      </c>
      <c r="X1901" t="s">
        <v>43</v>
      </c>
      <c r="Y1901" t="s">
        <v>8750</v>
      </c>
      <c r="Z1901">
        <v>2014</v>
      </c>
      <c r="AA1901">
        <v>50</v>
      </c>
      <c r="AB1901">
        <v>2963</v>
      </c>
    </row>
    <row r="1902" spans="1:28" x14ac:dyDescent="0.2">
      <c r="A1902" t="s">
        <v>7685</v>
      </c>
      <c r="B1902" s="1">
        <v>41872</v>
      </c>
      <c r="C1902" s="1">
        <v>41872</v>
      </c>
      <c r="D1902" t="s">
        <v>45</v>
      </c>
      <c r="E1902" t="s">
        <v>7686</v>
      </c>
      <c r="F1902" t="s">
        <v>4879</v>
      </c>
      <c r="G1902" t="s">
        <v>246</v>
      </c>
      <c r="H1902" t="s">
        <v>7687</v>
      </c>
      <c r="I1902" t="s">
        <v>7688</v>
      </c>
      <c r="J1902" t="s">
        <v>7689</v>
      </c>
      <c r="K1902" t="s">
        <v>1950</v>
      </c>
      <c r="L1902" t="s">
        <v>1950</v>
      </c>
      <c r="M1902" t="s">
        <v>1594</v>
      </c>
      <c r="N1902" t="s">
        <v>5297</v>
      </c>
      <c r="O1902" t="s">
        <v>5423</v>
      </c>
      <c r="P1902" t="s">
        <v>6506</v>
      </c>
      <c r="Q1902" t="s">
        <v>5546</v>
      </c>
      <c r="R1902">
        <v>9</v>
      </c>
      <c r="S1902">
        <v>1312</v>
      </c>
      <c r="T1902">
        <v>0</v>
      </c>
      <c r="U1902">
        <v>-306.108</v>
      </c>
      <c r="V1902" t="s">
        <v>7329</v>
      </c>
      <c r="W1902">
        <v>76.650999999999996</v>
      </c>
      <c r="X1902" t="s">
        <v>64</v>
      </c>
      <c r="Y1902" t="s">
        <v>8747</v>
      </c>
      <c r="Z1902">
        <v>2014</v>
      </c>
      <c r="AA1902">
        <v>34</v>
      </c>
      <c r="AB1902">
        <v>1122</v>
      </c>
    </row>
    <row r="1903" spans="1:28" x14ac:dyDescent="0.2">
      <c r="A1903" t="s">
        <v>7690</v>
      </c>
      <c r="B1903" s="1">
        <v>40990</v>
      </c>
      <c r="C1903" s="1">
        <v>40990</v>
      </c>
      <c r="D1903" t="s">
        <v>28</v>
      </c>
      <c r="E1903" t="s">
        <v>7691</v>
      </c>
      <c r="F1903" t="s">
        <v>1272</v>
      </c>
      <c r="G1903" t="s">
        <v>246</v>
      </c>
      <c r="H1903" t="s">
        <v>1994</v>
      </c>
      <c r="I1903" t="s">
        <v>3559</v>
      </c>
      <c r="J1903" t="s">
        <v>7692</v>
      </c>
      <c r="K1903" t="s">
        <v>1950</v>
      </c>
      <c r="L1903" t="s">
        <v>1950</v>
      </c>
      <c r="M1903" t="s">
        <v>1988</v>
      </c>
      <c r="N1903" t="s">
        <v>5297</v>
      </c>
      <c r="O1903" t="s">
        <v>5423</v>
      </c>
      <c r="P1903" t="s">
        <v>7693</v>
      </c>
      <c r="Q1903" t="s">
        <v>7694</v>
      </c>
      <c r="R1903">
        <v>7</v>
      </c>
      <c r="S1903">
        <v>634</v>
      </c>
      <c r="T1903">
        <v>0</v>
      </c>
      <c r="U1903">
        <v>-39.619999999999997</v>
      </c>
      <c r="V1903" t="s">
        <v>7329</v>
      </c>
      <c r="W1903">
        <v>77.245000000000005</v>
      </c>
      <c r="X1903" t="s">
        <v>64</v>
      </c>
      <c r="Y1903" t="s">
        <v>8730</v>
      </c>
      <c r="Z1903">
        <v>2012</v>
      </c>
      <c r="AA1903">
        <v>12</v>
      </c>
      <c r="AB1903">
        <v>5604</v>
      </c>
    </row>
    <row r="1904" spans="1:28" x14ac:dyDescent="0.2">
      <c r="A1904" t="s">
        <v>7695</v>
      </c>
      <c r="B1904" s="1">
        <v>41265</v>
      </c>
      <c r="C1904" s="1">
        <v>41269</v>
      </c>
      <c r="D1904" t="s">
        <v>45</v>
      </c>
      <c r="E1904" t="s">
        <v>7696</v>
      </c>
      <c r="F1904" t="s">
        <v>414</v>
      </c>
      <c r="G1904" t="s">
        <v>246</v>
      </c>
      <c r="H1904" t="s">
        <v>1994</v>
      </c>
      <c r="I1904" t="s">
        <v>2272</v>
      </c>
      <c r="J1904" t="s">
        <v>3655</v>
      </c>
      <c r="K1904" t="s">
        <v>1950</v>
      </c>
      <c r="L1904" t="s">
        <v>1950</v>
      </c>
      <c r="M1904" t="s">
        <v>1988</v>
      </c>
      <c r="N1904" t="s">
        <v>5297</v>
      </c>
      <c r="O1904" t="s">
        <v>5423</v>
      </c>
      <c r="P1904" t="s">
        <v>7697</v>
      </c>
      <c r="Q1904" t="s">
        <v>5695</v>
      </c>
      <c r="R1904">
        <v>9</v>
      </c>
      <c r="S1904">
        <v>931</v>
      </c>
      <c r="T1904">
        <v>0</v>
      </c>
      <c r="U1904">
        <v>279.25200000000001</v>
      </c>
      <c r="V1904" t="s">
        <v>42</v>
      </c>
      <c r="W1904">
        <v>39.307000000000002</v>
      </c>
      <c r="X1904" t="s">
        <v>43</v>
      </c>
      <c r="Y1904" t="s">
        <v>8734</v>
      </c>
      <c r="Z1904">
        <v>2012</v>
      </c>
      <c r="AA1904">
        <v>51</v>
      </c>
      <c r="AB1904">
        <v>8072</v>
      </c>
    </row>
    <row r="1905" spans="1:28" x14ac:dyDescent="0.2">
      <c r="A1905" t="s">
        <v>7698</v>
      </c>
      <c r="B1905" s="1">
        <v>41367</v>
      </c>
      <c r="C1905" s="1">
        <v>41370</v>
      </c>
      <c r="D1905" t="s">
        <v>28</v>
      </c>
      <c r="E1905" t="s">
        <v>7699</v>
      </c>
      <c r="F1905" t="s">
        <v>7700</v>
      </c>
      <c r="G1905" t="s">
        <v>31</v>
      </c>
      <c r="H1905" t="s">
        <v>1994</v>
      </c>
      <c r="I1905" t="s">
        <v>2079</v>
      </c>
      <c r="J1905" t="s">
        <v>7701</v>
      </c>
      <c r="K1905" t="s">
        <v>1950</v>
      </c>
      <c r="L1905" t="s">
        <v>1950</v>
      </c>
      <c r="M1905" t="s">
        <v>1988</v>
      </c>
      <c r="N1905" t="s">
        <v>5297</v>
      </c>
      <c r="O1905" t="s">
        <v>5423</v>
      </c>
      <c r="P1905" t="s">
        <v>6493</v>
      </c>
      <c r="Q1905" t="s">
        <v>5638</v>
      </c>
      <c r="R1905">
        <v>5</v>
      </c>
      <c r="S1905">
        <v>1099</v>
      </c>
      <c r="T1905">
        <v>0</v>
      </c>
      <c r="U1905">
        <v>233.46</v>
      </c>
      <c r="V1905" t="s">
        <v>42</v>
      </c>
      <c r="W1905">
        <v>66.626999999999995</v>
      </c>
      <c r="X1905" t="s">
        <v>43</v>
      </c>
      <c r="Y1905" t="s">
        <v>8736</v>
      </c>
      <c r="Z1905">
        <v>2013</v>
      </c>
      <c r="AA1905">
        <v>14</v>
      </c>
      <c r="AB1905">
        <v>239</v>
      </c>
    </row>
    <row r="1906" spans="1:28" x14ac:dyDescent="0.2">
      <c r="A1906" t="s">
        <v>7702</v>
      </c>
      <c r="B1906" s="1">
        <v>41676</v>
      </c>
      <c r="C1906" s="1">
        <v>41680</v>
      </c>
      <c r="D1906" t="s">
        <v>28</v>
      </c>
      <c r="E1906" t="s">
        <v>7703</v>
      </c>
      <c r="F1906" t="s">
        <v>865</v>
      </c>
      <c r="G1906" t="s">
        <v>31</v>
      </c>
      <c r="H1906" t="s">
        <v>1994</v>
      </c>
      <c r="I1906" t="s">
        <v>2776</v>
      </c>
      <c r="J1906" t="s">
        <v>7704</v>
      </c>
      <c r="K1906" t="s">
        <v>1950</v>
      </c>
      <c r="L1906" t="s">
        <v>1950</v>
      </c>
      <c r="M1906" t="s">
        <v>1988</v>
      </c>
      <c r="N1906" t="s">
        <v>5297</v>
      </c>
      <c r="O1906" t="s">
        <v>5423</v>
      </c>
      <c r="P1906" t="s">
        <v>7705</v>
      </c>
      <c r="Q1906" t="s">
        <v>6393</v>
      </c>
      <c r="R1906">
        <v>8</v>
      </c>
      <c r="S1906">
        <v>1867</v>
      </c>
      <c r="T1906">
        <v>0</v>
      </c>
      <c r="U1906">
        <v>-93.504000000000005</v>
      </c>
      <c r="V1906" t="s">
        <v>7329</v>
      </c>
      <c r="W1906">
        <v>116.17400000000001</v>
      </c>
      <c r="X1906" t="s">
        <v>43</v>
      </c>
      <c r="Y1906" t="s">
        <v>8756</v>
      </c>
      <c r="Z1906">
        <v>2014</v>
      </c>
      <c r="AA1906">
        <v>6</v>
      </c>
      <c r="AB1906">
        <v>8118</v>
      </c>
    </row>
    <row r="1907" spans="1:28" x14ac:dyDescent="0.2">
      <c r="A1907" t="s">
        <v>7706</v>
      </c>
      <c r="B1907" s="1">
        <v>40885</v>
      </c>
      <c r="C1907" s="1">
        <v>40885</v>
      </c>
      <c r="D1907" t="s">
        <v>28</v>
      </c>
      <c r="E1907" t="s">
        <v>7707</v>
      </c>
      <c r="F1907" t="s">
        <v>7708</v>
      </c>
      <c r="G1907" t="s">
        <v>246</v>
      </c>
      <c r="H1907" t="s">
        <v>1994</v>
      </c>
      <c r="I1907" t="s">
        <v>5104</v>
      </c>
      <c r="J1907" t="s">
        <v>7709</v>
      </c>
      <c r="K1907" t="s">
        <v>1950</v>
      </c>
      <c r="L1907" t="s">
        <v>1950</v>
      </c>
      <c r="M1907" t="s">
        <v>1988</v>
      </c>
      <c r="N1907" t="s">
        <v>5297</v>
      </c>
      <c r="O1907" t="s">
        <v>5816</v>
      </c>
      <c r="P1907" t="s">
        <v>7710</v>
      </c>
      <c r="Q1907" t="s">
        <v>5865</v>
      </c>
      <c r="R1907">
        <v>9</v>
      </c>
      <c r="S1907">
        <v>2227</v>
      </c>
      <c r="T1907">
        <v>0</v>
      </c>
      <c r="U1907">
        <v>500.976</v>
      </c>
      <c r="V1907" t="s">
        <v>42</v>
      </c>
      <c r="W1907">
        <v>308.65800000000002</v>
      </c>
      <c r="X1907" t="s">
        <v>64</v>
      </c>
      <c r="Y1907" t="s">
        <v>8728</v>
      </c>
      <c r="Z1907">
        <v>2011</v>
      </c>
      <c r="AA1907">
        <v>50</v>
      </c>
      <c r="AB1907">
        <v>4891</v>
      </c>
    </row>
    <row r="1908" spans="1:28" x14ac:dyDescent="0.2">
      <c r="A1908" t="s">
        <v>7711</v>
      </c>
      <c r="B1908" s="1">
        <v>41841</v>
      </c>
      <c r="C1908" s="1">
        <v>41843</v>
      </c>
      <c r="D1908" t="s">
        <v>59</v>
      </c>
      <c r="E1908" t="s">
        <v>7712</v>
      </c>
      <c r="F1908" t="s">
        <v>7713</v>
      </c>
      <c r="G1908" t="s">
        <v>31</v>
      </c>
      <c r="H1908" t="s">
        <v>1994</v>
      </c>
      <c r="I1908" t="s">
        <v>2272</v>
      </c>
      <c r="J1908" t="s">
        <v>2273</v>
      </c>
      <c r="K1908" t="s">
        <v>1950</v>
      </c>
      <c r="L1908" t="s">
        <v>1950</v>
      </c>
      <c r="M1908" t="s">
        <v>1988</v>
      </c>
      <c r="N1908" t="s">
        <v>5297</v>
      </c>
      <c r="O1908" t="s">
        <v>5816</v>
      </c>
      <c r="P1908" t="s">
        <v>7714</v>
      </c>
      <c r="Q1908" t="s">
        <v>5932</v>
      </c>
      <c r="R1908">
        <v>5</v>
      </c>
      <c r="S1908">
        <v>1219</v>
      </c>
      <c r="T1908">
        <v>0</v>
      </c>
      <c r="U1908">
        <v>198.04</v>
      </c>
      <c r="V1908" t="s">
        <v>42</v>
      </c>
      <c r="W1908">
        <v>185.44</v>
      </c>
      <c r="X1908" t="s">
        <v>43</v>
      </c>
      <c r="Y1908" t="s">
        <v>8746</v>
      </c>
      <c r="Z1908">
        <v>2014</v>
      </c>
      <c r="AA1908">
        <v>30</v>
      </c>
      <c r="AB1908">
        <v>232</v>
      </c>
    </row>
    <row r="1909" spans="1:28" x14ac:dyDescent="0.2">
      <c r="A1909" t="s">
        <v>7715</v>
      </c>
      <c r="B1909" s="1">
        <v>40837</v>
      </c>
      <c r="C1909" s="1">
        <v>40841</v>
      </c>
      <c r="D1909" t="s">
        <v>28</v>
      </c>
      <c r="E1909" t="s">
        <v>7716</v>
      </c>
      <c r="F1909" t="s">
        <v>919</v>
      </c>
      <c r="G1909" t="s">
        <v>31</v>
      </c>
      <c r="H1909" t="s">
        <v>1994</v>
      </c>
      <c r="I1909" t="s">
        <v>3346</v>
      </c>
      <c r="J1909" t="s">
        <v>3645</v>
      </c>
      <c r="K1909" t="s">
        <v>1950</v>
      </c>
      <c r="L1909" t="s">
        <v>1950</v>
      </c>
      <c r="M1909" t="s">
        <v>1988</v>
      </c>
      <c r="N1909" t="s">
        <v>4036</v>
      </c>
      <c r="O1909" t="s">
        <v>4695</v>
      </c>
      <c r="P1909" t="s">
        <v>7717</v>
      </c>
      <c r="Q1909" t="s">
        <v>4741</v>
      </c>
      <c r="R1909">
        <v>5</v>
      </c>
      <c r="S1909">
        <v>1053</v>
      </c>
      <c r="T1909">
        <v>0</v>
      </c>
      <c r="U1909">
        <v>145.58940000000001</v>
      </c>
      <c r="V1909" t="s">
        <v>42</v>
      </c>
      <c r="W1909">
        <v>125.624</v>
      </c>
      <c r="X1909" t="s">
        <v>43</v>
      </c>
      <c r="Y1909" t="s">
        <v>8726</v>
      </c>
      <c r="Z1909">
        <v>2011</v>
      </c>
      <c r="AA1909">
        <v>43</v>
      </c>
      <c r="AB1909">
        <v>1259</v>
      </c>
    </row>
    <row r="1910" spans="1:28" x14ac:dyDescent="0.2">
      <c r="A1910" t="s">
        <v>7718</v>
      </c>
      <c r="B1910" s="1">
        <v>41223</v>
      </c>
      <c r="C1910" s="1">
        <v>41226</v>
      </c>
      <c r="D1910" t="s">
        <v>45</v>
      </c>
      <c r="E1910" t="s">
        <v>7719</v>
      </c>
      <c r="F1910" t="s">
        <v>1462</v>
      </c>
      <c r="G1910" t="s">
        <v>246</v>
      </c>
      <c r="H1910" t="s">
        <v>1994</v>
      </c>
      <c r="I1910" t="s">
        <v>7720</v>
      </c>
      <c r="J1910" t="s">
        <v>7721</v>
      </c>
      <c r="K1910" t="s">
        <v>1950</v>
      </c>
      <c r="L1910" t="s">
        <v>1950</v>
      </c>
      <c r="M1910" t="s">
        <v>1988</v>
      </c>
      <c r="N1910" t="s">
        <v>4036</v>
      </c>
      <c r="O1910" t="s">
        <v>4695</v>
      </c>
      <c r="P1910" t="s">
        <v>7722</v>
      </c>
      <c r="Q1910" t="s">
        <v>4747</v>
      </c>
      <c r="R1910">
        <v>12</v>
      </c>
      <c r="S1910">
        <v>1172</v>
      </c>
      <c r="T1910">
        <v>0</v>
      </c>
      <c r="U1910">
        <v>361.49135999999999</v>
      </c>
      <c r="V1910" t="s">
        <v>42</v>
      </c>
      <c r="W1910">
        <v>16.37</v>
      </c>
      <c r="X1910" t="s">
        <v>146</v>
      </c>
      <c r="Y1910" t="s">
        <v>8733</v>
      </c>
      <c r="Z1910">
        <v>2012</v>
      </c>
      <c r="AA1910">
        <v>45</v>
      </c>
      <c r="AB1910">
        <v>9695</v>
      </c>
    </row>
    <row r="1911" spans="1:28" x14ac:dyDescent="0.2">
      <c r="A1911" t="s">
        <v>7723</v>
      </c>
      <c r="B1911" s="1">
        <v>40826</v>
      </c>
      <c r="C1911" s="1">
        <v>40831</v>
      </c>
      <c r="D1911" t="s">
        <v>45</v>
      </c>
      <c r="E1911" t="s">
        <v>7724</v>
      </c>
      <c r="F1911" t="s">
        <v>1156</v>
      </c>
      <c r="G1911" t="s">
        <v>262</v>
      </c>
      <c r="H1911" t="s">
        <v>7641</v>
      </c>
      <c r="I1911" t="s">
        <v>7642</v>
      </c>
      <c r="J1911" t="s">
        <v>7642</v>
      </c>
      <c r="K1911" t="s">
        <v>1950</v>
      </c>
      <c r="L1911" t="s">
        <v>1950</v>
      </c>
      <c r="M1911" t="s">
        <v>2060</v>
      </c>
      <c r="N1911" t="s">
        <v>38</v>
      </c>
      <c r="O1911" t="s">
        <v>380</v>
      </c>
      <c r="P1911" t="s">
        <v>3954</v>
      </c>
      <c r="Q1911" t="s">
        <v>2922</v>
      </c>
      <c r="R1911">
        <v>6</v>
      </c>
      <c r="S1911">
        <v>904</v>
      </c>
      <c r="T1911">
        <v>0</v>
      </c>
      <c r="U1911">
        <v>101.592</v>
      </c>
      <c r="V1911" t="s">
        <v>42</v>
      </c>
      <c r="W1911">
        <v>71.861000000000004</v>
      </c>
      <c r="X1911" t="s">
        <v>43</v>
      </c>
      <c r="Y1911" t="s">
        <v>8726</v>
      </c>
      <c r="Z1911">
        <v>2011</v>
      </c>
      <c r="AA1911">
        <v>42</v>
      </c>
      <c r="AB1911">
        <v>9873</v>
      </c>
    </row>
    <row r="1912" spans="1:28" x14ac:dyDescent="0.2">
      <c r="A1912" t="s">
        <v>7725</v>
      </c>
      <c r="B1912" s="1">
        <v>40809</v>
      </c>
      <c r="C1912" s="1">
        <v>40811</v>
      </c>
      <c r="D1912" t="s">
        <v>59</v>
      </c>
      <c r="E1912" t="s">
        <v>7479</v>
      </c>
      <c r="F1912" t="s">
        <v>1351</v>
      </c>
      <c r="G1912" t="s">
        <v>31</v>
      </c>
      <c r="H1912" t="s">
        <v>1940</v>
      </c>
      <c r="I1912" t="s">
        <v>7503</v>
      </c>
      <c r="J1912" t="s">
        <v>7503</v>
      </c>
      <c r="K1912" t="s">
        <v>1879</v>
      </c>
      <c r="L1912" t="s">
        <v>1879</v>
      </c>
      <c r="M1912" t="s">
        <v>1757</v>
      </c>
      <c r="N1912" t="s">
        <v>38</v>
      </c>
      <c r="O1912" t="s">
        <v>380</v>
      </c>
      <c r="P1912" t="s">
        <v>3052</v>
      </c>
      <c r="Q1912" t="s">
        <v>3053</v>
      </c>
      <c r="R1912">
        <v>5</v>
      </c>
      <c r="S1912">
        <v>1210</v>
      </c>
      <c r="T1912">
        <v>0</v>
      </c>
      <c r="U1912">
        <v>241.89</v>
      </c>
      <c r="V1912" t="s">
        <v>42</v>
      </c>
      <c r="W1912">
        <v>199.64</v>
      </c>
      <c r="X1912" t="s">
        <v>146</v>
      </c>
      <c r="Y1912" t="s">
        <v>8725</v>
      </c>
      <c r="Z1912">
        <v>2011</v>
      </c>
      <c r="AA1912">
        <v>39</v>
      </c>
      <c r="AB1912">
        <v>15951</v>
      </c>
    </row>
    <row r="1913" spans="1:28" x14ac:dyDescent="0.2">
      <c r="A1913" t="s">
        <v>7725</v>
      </c>
      <c r="B1913" s="1">
        <v>40809</v>
      </c>
      <c r="C1913" s="1">
        <v>40811</v>
      </c>
      <c r="D1913" t="s">
        <v>59</v>
      </c>
      <c r="E1913" t="s">
        <v>7479</v>
      </c>
      <c r="F1913" t="s">
        <v>1351</v>
      </c>
      <c r="G1913" t="s">
        <v>31</v>
      </c>
      <c r="H1913" t="s">
        <v>1940</v>
      </c>
      <c r="I1913" t="s">
        <v>7503</v>
      </c>
      <c r="J1913" t="s">
        <v>7503</v>
      </c>
      <c r="K1913" t="s">
        <v>1879</v>
      </c>
      <c r="L1913" t="s">
        <v>1879</v>
      </c>
      <c r="M1913" t="s">
        <v>1757</v>
      </c>
      <c r="N1913" t="s">
        <v>38</v>
      </c>
      <c r="O1913" t="s">
        <v>380</v>
      </c>
      <c r="P1913" t="s">
        <v>7726</v>
      </c>
      <c r="Q1913" t="s">
        <v>2586</v>
      </c>
      <c r="R1913">
        <v>7</v>
      </c>
      <c r="S1913">
        <v>3019</v>
      </c>
      <c r="T1913">
        <v>0</v>
      </c>
      <c r="U1913">
        <v>377.24400000000003</v>
      </c>
      <c r="V1913" t="s">
        <v>42</v>
      </c>
      <c r="W1913">
        <v>655.91</v>
      </c>
      <c r="X1913" t="s">
        <v>146</v>
      </c>
      <c r="Y1913" t="s">
        <v>8725</v>
      </c>
      <c r="Z1913">
        <v>2011</v>
      </c>
      <c r="AA1913">
        <v>39</v>
      </c>
      <c r="AB1913">
        <v>15953</v>
      </c>
    </row>
    <row r="1914" spans="1:28" x14ac:dyDescent="0.2">
      <c r="A1914" t="s">
        <v>6153</v>
      </c>
      <c r="B1914" s="1">
        <v>41808</v>
      </c>
      <c r="C1914" s="1">
        <v>41810</v>
      </c>
      <c r="D1914" t="s">
        <v>45</v>
      </c>
      <c r="E1914" t="s">
        <v>7727</v>
      </c>
      <c r="F1914" t="s">
        <v>833</v>
      </c>
      <c r="G1914" t="s">
        <v>246</v>
      </c>
      <c r="H1914" t="s">
        <v>1940</v>
      </c>
      <c r="I1914" t="s">
        <v>4480</v>
      </c>
      <c r="J1914" t="s">
        <v>7496</v>
      </c>
      <c r="K1914" t="s">
        <v>1879</v>
      </c>
      <c r="L1914" t="s">
        <v>1879</v>
      </c>
      <c r="M1914" t="s">
        <v>1757</v>
      </c>
      <c r="N1914" t="s">
        <v>38</v>
      </c>
      <c r="O1914" t="s">
        <v>380</v>
      </c>
      <c r="P1914" t="s">
        <v>7728</v>
      </c>
      <c r="Q1914" t="s">
        <v>2545</v>
      </c>
      <c r="R1914">
        <v>9</v>
      </c>
      <c r="S1914">
        <v>1950</v>
      </c>
      <c r="T1914">
        <v>1</v>
      </c>
      <c r="U1914">
        <v>-1121.6880000000001</v>
      </c>
      <c r="V1914" t="s">
        <v>7329</v>
      </c>
      <c r="W1914">
        <v>40.57</v>
      </c>
      <c r="X1914" t="s">
        <v>43</v>
      </c>
      <c r="Y1914" t="s">
        <v>8745</v>
      </c>
      <c r="Z1914">
        <v>2014</v>
      </c>
      <c r="AA1914">
        <v>25</v>
      </c>
      <c r="AB1914">
        <v>10541</v>
      </c>
    </row>
    <row r="1915" spans="1:28" x14ac:dyDescent="0.2">
      <c r="A1915" t="s">
        <v>7729</v>
      </c>
      <c r="B1915" s="1">
        <v>40616</v>
      </c>
      <c r="C1915" s="1">
        <v>40619</v>
      </c>
      <c r="D1915" t="s">
        <v>59</v>
      </c>
      <c r="E1915" t="s">
        <v>7730</v>
      </c>
      <c r="F1915" t="s">
        <v>969</v>
      </c>
      <c r="G1915" t="s">
        <v>31</v>
      </c>
      <c r="H1915" t="s">
        <v>1940</v>
      </c>
      <c r="I1915" t="s">
        <v>4927</v>
      </c>
      <c r="J1915" t="s">
        <v>4928</v>
      </c>
      <c r="K1915" t="s">
        <v>1879</v>
      </c>
      <c r="L1915" t="s">
        <v>1879</v>
      </c>
      <c r="M1915" t="s">
        <v>1757</v>
      </c>
      <c r="N1915" t="s">
        <v>38</v>
      </c>
      <c r="O1915" t="s">
        <v>380</v>
      </c>
      <c r="P1915" t="s">
        <v>2599</v>
      </c>
      <c r="Q1915" t="s">
        <v>2600</v>
      </c>
      <c r="R1915">
        <v>6</v>
      </c>
      <c r="S1915">
        <v>3070</v>
      </c>
      <c r="T1915">
        <v>0</v>
      </c>
      <c r="U1915">
        <v>1364.2380000000001</v>
      </c>
      <c r="V1915" t="s">
        <v>42</v>
      </c>
      <c r="W1915">
        <v>725.34</v>
      </c>
      <c r="X1915" t="s">
        <v>43</v>
      </c>
      <c r="Y1915" t="s">
        <v>8759</v>
      </c>
      <c r="Z1915">
        <v>2011</v>
      </c>
      <c r="AA1915">
        <v>12</v>
      </c>
      <c r="AB1915">
        <v>11645</v>
      </c>
    </row>
    <row r="1916" spans="1:28" x14ac:dyDescent="0.2">
      <c r="A1916" t="s">
        <v>7731</v>
      </c>
      <c r="B1916" s="1">
        <v>40794</v>
      </c>
      <c r="C1916" s="1">
        <v>40794</v>
      </c>
      <c r="D1916" t="s">
        <v>45</v>
      </c>
      <c r="E1916" t="s">
        <v>7732</v>
      </c>
      <c r="F1916" t="s">
        <v>7733</v>
      </c>
      <c r="G1916" t="s">
        <v>31</v>
      </c>
      <c r="H1916" t="s">
        <v>1876</v>
      </c>
      <c r="I1916" t="s">
        <v>3449</v>
      </c>
      <c r="J1916" t="s">
        <v>7734</v>
      </c>
      <c r="K1916" t="s">
        <v>1879</v>
      </c>
      <c r="L1916" t="s">
        <v>1879</v>
      </c>
      <c r="M1916" t="s">
        <v>1757</v>
      </c>
      <c r="N1916" t="s">
        <v>38</v>
      </c>
      <c r="O1916" t="s">
        <v>380</v>
      </c>
      <c r="P1916" t="s">
        <v>7735</v>
      </c>
      <c r="Q1916" t="s">
        <v>2427</v>
      </c>
      <c r="R1916">
        <v>6</v>
      </c>
      <c r="S1916">
        <v>1667</v>
      </c>
      <c r="T1916">
        <v>0</v>
      </c>
      <c r="U1916">
        <v>185.07599999999999</v>
      </c>
      <c r="V1916" t="s">
        <v>42</v>
      </c>
      <c r="W1916">
        <v>127.07</v>
      </c>
      <c r="X1916" t="s">
        <v>64</v>
      </c>
      <c r="Y1916" t="s">
        <v>8725</v>
      </c>
      <c r="Z1916">
        <v>2011</v>
      </c>
      <c r="AA1916">
        <v>37</v>
      </c>
      <c r="AB1916">
        <v>15531</v>
      </c>
    </row>
    <row r="1917" spans="1:28" x14ac:dyDescent="0.2">
      <c r="A1917" t="s">
        <v>7736</v>
      </c>
      <c r="B1917" s="1">
        <v>40924</v>
      </c>
      <c r="C1917" s="1">
        <v>40926</v>
      </c>
      <c r="D1917" t="s">
        <v>28</v>
      </c>
      <c r="E1917" t="s">
        <v>7737</v>
      </c>
      <c r="F1917" t="s">
        <v>5498</v>
      </c>
      <c r="G1917" t="s">
        <v>246</v>
      </c>
      <c r="H1917" t="s">
        <v>1940</v>
      </c>
      <c r="I1917" t="s">
        <v>1941</v>
      </c>
      <c r="J1917" t="s">
        <v>7738</v>
      </c>
      <c r="K1917" t="s">
        <v>1879</v>
      </c>
      <c r="L1917" t="s">
        <v>1879</v>
      </c>
      <c r="M1917" t="s">
        <v>1757</v>
      </c>
      <c r="N1917" t="s">
        <v>38</v>
      </c>
      <c r="O1917" t="s">
        <v>380</v>
      </c>
      <c r="P1917" t="s">
        <v>7739</v>
      </c>
      <c r="Q1917" t="s">
        <v>2875</v>
      </c>
      <c r="R1917">
        <v>9</v>
      </c>
      <c r="S1917">
        <v>2284</v>
      </c>
      <c r="T1917">
        <v>0</v>
      </c>
      <c r="U1917">
        <v>-0.216</v>
      </c>
      <c r="V1917" t="s">
        <v>7329</v>
      </c>
      <c r="W1917">
        <v>337.07</v>
      </c>
      <c r="X1917" t="s">
        <v>146</v>
      </c>
      <c r="Y1917" t="s">
        <v>8766</v>
      </c>
      <c r="Z1917">
        <v>2012</v>
      </c>
      <c r="AA1917">
        <v>3</v>
      </c>
      <c r="AB1917">
        <v>17534</v>
      </c>
    </row>
    <row r="1918" spans="1:28" x14ac:dyDescent="0.2">
      <c r="A1918" t="s">
        <v>7418</v>
      </c>
      <c r="B1918" s="1">
        <v>41079</v>
      </c>
      <c r="C1918" s="1">
        <v>41079</v>
      </c>
      <c r="D1918" t="s">
        <v>28</v>
      </c>
      <c r="E1918" t="s">
        <v>7419</v>
      </c>
      <c r="F1918" t="s">
        <v>579</v>
      </c>
      <c r="G1918" t="s">
        <v>31</v>
      </c>
      <c r="H1918" t="s">
        <v>1876</v>
      </c>
      <c r="I1918" t="s">
        <v>3449</v>
      </c>
      <c r="J1918" t="s">
        <v>7420</v>
      </c>
      <c r="K1918" t="s">
        <v>1879</v>
      </c>
      <c r="L1918" t="s">
        <v>1879</v>
      </c>
      <c r="M1918" t="s">
        <v>1757</v>
      </c>
      <c r="N1918" t="s">
        <v>38</v>
      </c>
      <c r="O1918" t="s">
        <v>380</v>
      </c>
      <c r="P1918" t="s">
        <v>2607</v>
      </c>
      <c r="Q1918" t="s">
        <v>2608</v>
      </c>
      <c r="R1918">
        <v>5</v>
      </c>
      <c r="S1918">
        <v>2444</v>
      </c>
      <c r="T1918">
        <v>0</v>
      </c>
      <c r="U1918">
        <v>760.30499999999995</v>
      </c>
      <c r="V1918" t="s">
        <v>42</v>
      </c>
      <c r="W1918">
        <v>416.33</v>
      </c>
      <c r="X1918" t="s">
        <v>64</v>
      </c>
      <c r="Y1918" t="s">
        <v>8765</v>
      </c>
      <c r="Z1918">
        <v>2012</v>
      </c>
      <c r="AA1918">
        <v>25</v>
      </c>
      <c r="AB1918">
        <v>10306</v>
      </c>
    </row>
    <row r="1919" spans="1:28" x14ac:dyDescent="0.2">
      <c r="A1919" t="s">
        <v>7740</v>
      </c>
      <c r="B1919" s="1">
        <v>41270</v>
      </c>
      <c r="C1919" s="1">
        <v>41275</v>
      </c>
      <c r="D1919" t="s">
        <v>45</v>
      </c>
      <c r="E1919" t="s">
        <v>7741</v>
      </c>
      <c r="F1919" t="s">
        <v>7742</v>
      </c>
      <c r="G1919" t="s">
        <v>262</v>
      </c>
      <c r="H1919" t="s">
        <v>1940</v>
      </c>
      <c r="I1919" t="s">
        <v>1941</v>
      </c>
      <c r="J1919" t="s">
        <v>4980</v>
      </c>
      <c r="K1919" t="s">
        <v>1879</v>
      </c>
      <c r="L1919" t="s">
        <v>1879</v>
      </c>
      <c r="M1919" t="s">
        <v>1757</v>
      </c>
      <c r="N1919" t="s">
        <v>38</v>
      </c>
      <c r="O1919" t="s">
        <v>380</v>
      </c>
      <c r="P1919" t="s">
        <v>7743</v>
      </c>
      <c r="Q1919" t="s">
        <v>2164</v>
      </c>
      <c r="R1919">
        <v>4</v>
      </c>
      <c r="S1919">
        <v>2040</v>
      </c>
      <c r="T1919">
        <v>0</v>
      </c>
      <c r="U1919">
        <v>-113.364</v>
      </c>
      <c r="V1919" t="s">
        <v>7329</v>
      </c>
      <c r="W1919">
        <v>5.3</v>
      </c>
      <c r="X1919" t="s">
        <v>43</v>
      </c>
      <c r="Y1919" t="s">
        <v>8734</v>
      </c>
      <c r="Z1919">
        <v>2012</v>
      </c>
      <c r="AA1919">
        <v>52</v>
      </c>
      <c r="AB1919">
        <v>13392</v>
      </c>
    </row>
    <row r="1920" spans="1:28" x14ac:dyDescent="0.2">
      <c r="A1920" t="s">
        <v>7744</v>
      </c>
      <c r="B1920" s="1">
        <v>41440</v>
      </c>
      <c r="C1920" s="1">
        <v>41441</v>
      </c>
      <c r="D1920" t="s">
        <v>28</v>
      </c>
      <c r="E1920" t="s">
        <v>4511</v>
      </c>
      <c r="F1920" t="s">
        <v>3345</v>
      </c>
      <c r="G1920" t="s">
        <v>31</v>
      </c>
      <c r="H1920" t="s">
        <v>1940</v>
      </c>
      <c r="I1920" t="s">
        <v>4512</v>
      </c>
      <c r="J1920" t="s">
        <v>4994</v>
      </c>
      <c r="K1920" t="s">
        <v>1879</v>
      </c>
      <c r="L1920" t="s">
        <v>1879</v>
      </c>
      <c r="M1920" t="s">
        <v>1757</v>
      </c>
      <c r="N1920" t="s">
        <v>38</v>
      </c>
      <c r="O1920" t="s">
        <v>380</v>
      </c>
      <c r="P1920" t="s">
        <v>7745</v>
      </c>
      <c r="Q1920" t="s">
        <v>2986</v>
      </c>
      <c r="R1920">
        <v>3</v>
      </c>
      <c r="S1920">
        <v>1345</v>
      </c>
      <c r="T1920">
        <v>0</v>
      </c>
      <c r="U1920">
        <v>328.779</v>
      </c>
      <c r="V1920" t="s">
        <v>42</v>
      </c>
      <c r="W1920">
        <v>57.85</v>
      </c>
      <c r="X1920" t="s">
        <v>146</v>
      </c>
      <c r="Y1920" t="s">
        <v>8738</v>
      </c>
      <c r="Z1920">
        <v>2013</v>
      </c>
      <c r="AA1920">
        <v>24</v>
      </c>
      <c r="AB1920">
        <v>19942</v>
      </c>
    </row>
    <row r="1921" spans="1:28" x14ac:dyDescent="0.2">
      <c r="A1921" t="s">
        <v>7746</v>
      </c>
      <c r="B1921" s="1">
        <v>41492</v>
      </c>
      <c r="C1921" s="1">
        <v>41494</v>
      </c>
      <c r="D1921" t="s">
        <v>28</v>
      </c>
      <c r="E1921" t="s">
        <v>7747</v>
      </c>
      <c r="F1921" t="s">
        <v>7748</v>
      </c>
      <c r="G1921" t="s">
        <v>31</v>
      </c>
      <c r="H1921" t="s">
        <v>1876</v>
      </c>
      <c r="I1921" t="s">
        <v>1877</v>
      </c>
      <c r="J1921" t="s">
        <v>7749</v>
      </c>
      <c r="K1921" t="s">
        <v>1879</v>
      </c>
      <c r="L1921" t="s">
        <v>1879</v>
      </c>
      <c r="M1921" t="s">
        <v>1757</v>
      </c>
      <c r="N1921" t="s">
        <v>38</v>
      </c>
      <c r="O1921" t="s">
        <v>380</v>
      </c>
      <c r="P1921" t="s">
        <v>7750</v>
      </c>
      <c r="Q1921" t="s">
        <v>3481</v>
      </c>
      <c r="R1921">
        <v>3</v>
      </c>
      <c r="S1921">
        <v>1352</v>
      </c>
      <c r="T1921">
        <v>0</v>
      </c>
      <c r="U1921">
        <v>14.976000000000001</v>
      </c>
      <c r="V1921" t="s">
        <v>42</v>
      </c>
      <c r="W1921">
        <v>193.09</v>
      </c>
      <c r="X1921" t="s">
        <v>43</v>
      </c>
      <c r="Y1921" t="s">
        <v>8739</v>
      </c>
      <c r="Z1921">
        <v>2013</v>
      </c>
      <c r="AA1921">
        <v>32</v>
      </c>
      <c r="AB1921">
        <v>11124</v>
      </c>
    </row>
    <row r="1922" spans="1:28" x14ac:dyDescent="0.2">
      <c r="A1922" t="s">
        <v>7751</v>
      </c>
      <c r="B1922" s="1">
        <v>41520</v>
      </c>
      <c r="C1922" s="1">
        <v>41522</v>
      </c>
      <c r="D1922" t="s">
        <v>28</v>
      </c>
      <c r="E1922" t="s">
        <v>3687</v>
      </c>
      <c r="F1922" t="s">
        <v>3688</v>
      </c>
      <c r="G1922" t="s">
        <v>262</v>
      </c>
      <c r="H1922" t="s">
        <v>1876</v>
      </c>
      <c r="I1922" t="s">
        <v>1877</v>
      </c>
      <c r="J1922" t="s">
        <v>7752</v>
      </c>
      <c r="K1922" t="s">
        <v>1879</v>
      </c>
      <c r="L1922" t="s">
        <v>1879</v>
      </c>
      <c r="M1922" t="s">
        <v>1757</v>
      </c>
      <c r="N1922" t="s">
        <v>38</v>
      </c>
      <c r="O1922" t="s">
        <v>380</v>
      </c>
      <c r="P1922" t="s">
        <v>7750</v>
      </c>
      <c r="Q1922" t="s">
        <v>3481</v>
      </c>
      <c r="R1922">
        <v>7</v>
      </c>
      <c r="S1922">
        <v>3156</v>
      </c>
      <c r="T1922">
        <v>0</v>
      </c>
      <c r="U1922">
        <v>34.944000000000003</v>
      </c>
      <c r="V1922" t="s">
        <v>42</v>
      </c>
      <c r="W1922">
        <v>539.94000000000005</v>
      </c>
      <c r="X1922" t="s">
        <v>43</v>
      </c>
      <c r="Y1922" t="s">
        <v>8755</v>
      </c>
      <c r="Z1922">
        <v>2013</v>
      </c>
      <c r="AA1922">
        <v>36</v>
      </c>
      <c r="AB1922">
        <v>18307</v>
      </c>
    </row>
    <row r="1923" spans="1:28" x14ac:dyDescent="0.2">
      <c r="A1923" t="s">
        <v>7753</v>
      </c>
      <c r="B1923" s="1">
        <v>41610</v>
      </c>
      <c r="C1923" s="1">
        <v>41610</v>
      </c>
      <c r="D1923" t="s">
        <v>59</v>
      </c>
      <c r="E1923" t="s">
        <v>7754</v>
      </c>
      <c r="F1923" t="s">
        <v>1407</v>
      </c>
      <c r="G1923" t="s">
        <v>262</v>
      </c>
      <c r="H1923" t="s">
        <v>1876</v>
      </c>
      <c r="I1923" t="s">
        <v>1877</v>
      </c>
      <c r="J1923" t="s">
        <v>3317</v>
      </c>
      <c r="K1923" t="s">
        <v>1879</v>
      </c>
      <c r="L1923" t="s">
        <v>1879</v>
      </c>
      <c r="M1923" t="s">
        <v>1757</v>
      </c>
      <c r="N1923" t="s">
        <v>38</v>
      </c>
      <c r="O1923" t="s">
        <v>380</v>
      </c>
      <c r="P1923" t="s">
        <v>7755</v>
      </c>
      <c r="Q1923" t="s">
        <v>3037</v>
      </c>
      <c r="R1923">
        <v>5</v>
      </c>
      <c r="S1923">
        <v>2432</v>
      </c>
      <c r="T1923">
        <v>0</v>
      </c>
      <c r="U1923">
        <v>513.36</v>
      </c>
      <c r="V1923" t="s">
        <v>42</v>
      </c>
      <c r="W1923">
        <v>546.9</v>
      </c>
      <c r="X1923" t="s">
        <v>64</v>
      </c>
      <c r="Y1923" t="s">
        <v>8764</v>
      </c>
      <c r="Z1923">
        <v>2013</v>
      </c>
      <c r="AA1923">
        <v>49</v>
      </c>
      <c r="AB1923">
        <v>19195</v>
      </c>
    </row>
    <row r="1924" spans="1:28" x14ac:dyDescent="0.2">
      <c r="A1924" t="s">
        <v>6899</v>
      </c>
      <c r="B1924" s="1">
        <v>41883</v>
      </c>
      <c r="C1924" s="1">
        <v>41883</v>
      </c>
      <c r="D1924" t="s">
        <v>59</v>
      </c>
      <c r="E1924" t="s">
        <v>6900</v>
      </c>
      <c r="F1924" t="s">
        <v>6901</v>
      </c>
      <c r="G1924" t="s">
        <v>262</v>
      </c>
      <c r="H1924" t="s">
        <v>1940</v>
      </c>
      <c r="I1924" t="s">
        <v>1941</v>
      </c>
      <c r="J1924" t="s">
        <v>6902</v>
      </c>
      <c r="K1924" t="s">
        <v>1879</v>
      </c>
      <c r="L1924" t="s">
        <v>1879</v>
      </c>
      <c r="M1924" t="s">
        <v>1757</v>
      </c>
      <c r="N1924" t="s">
        <v>38</v>
      </c>
      <c r="O1924" t="s">
        <v>380</v>
      </c>
      <c r="P1924" t="s">
        <v>7756</v>
      </c>
      <c r="Q1924" t="s">
        <v>2407</v>
      </c>
      <c r="R1924">
        <v>2</v>
      </c>
      <c r="S1924">
        <v>1007</v>
      </c>
      <c r="T1924">
        <v>0</v>
      </c>
      <c r="U1924">
        <v>134.304</v>
      </c>
      <c r="V1924" t="s">
        <v>42</v>
      </c>
      <c r="W1924">
        <v>428.83</v>
      </c>
      <c r="X1924" t="s">
        <v>64</v>
      </c>
      <c r="Y1924" t="s">
        <v>8748</v>
      </c>
      <c r="Z1924">
        <v>2014</v>
      </c>
      <c r="AA1924">
        <v>36</v>
      </c>
      <c r="AB1924">
        <v>17548</v>
      </c>
    </row>
    <row r="1925" spans="1:28" x14ac:dyDescent="0.2">
      <c r="A1925" t="s">
        <v>7757</v>
      </c>
      <c r="B1925" s="1">
        <v>41965</v>
      </c>
      <c r="C1925" s="1">
        <v>41970</v>
      </c>
      <c r="D1925" t="s">
        <v>45</v>
      </c>
      <c r="E1925" t="s">
        <v>7758</v>
      </c>
      <c r="F1925" t="s">
        <v>1545</v>
      </c>
      <c r="G1925" t="s">
        <v>262</v>
      </c>
      <c r="H1925" t="s">
        <v>1940</v>
      </c>
      <c r="I1925" t="s">
        <v>4135</v>
      </c>
      <c r="J1925" t="s">
        <v>4965</v>
      </c>
      <c r="K1925" t="s">
        <v>1879</v>
      </c>
      <c r="L1925" t="s">
        <v>1879</v>
      </c>
      <c r="M1925" t="s">
        <v>1757</v>
      </c>
      <c r="N1925" t="s">
        <v>38</v>
      </c>
      <c r="O1925" t="s">
        <v>380</v>
      </c>
      <c r="P1925" t="s">
        <v>2075</v>
      </c>
      <c r="Q1925" t="s">
        <v>2076</v>
      </c>
      <c r="R1925">
        <v>3</v>
      </c>
      <c r="S1925">
        <v>1397</v>
      </c>
      <c r="T1925">
        <v>0</v>
      </c>
      <c r="U1925">
        <v>155.16900000000001</v>
      </c>
      <c r="V1925" t="s">
        <v>42</v>
      </c>
      <c r="W1925">
        <v>136.35</v>
      </c>
      <c r="X1925" t="s">
        <v>43</v>
      </c>
      <c r="Y1925" t="s">
        <v>8768</v>
      </c>
      <c r="Z1925">
        <v>2014</v>
      </c>
      <c r="AA1925">
        <v>47</v>
      </c>
      <c r="AB1925">
        <v>13407</v>
      </c>
    </row>
    <row r="1926" spans="1:28" x14ac:dyDescent="0.2">
      <c r="A1926" t="s">
        <v>7759</v>
      </c>
      <c r="B1926" s="1">
        <v>41506</v>
      </c>
      <c r="C1926" s="1">
        <v>41506</v>
      </c>
      <c r="D1926" t="s">
        <v>59</v>
      </c>
      <c r="E1926" t="s">
        <v>4262</v>
      </c>
      <c r="F1926" t="s">
        <v>4263</v>
      </c>
      <c r="G1926" t="s">
        <v>262</v>
      </c>
      <c r="H1926" t="s">
        <v>7760</v>
      </c>
      <c r="I1926" t="s">
        <v>7761</v>
      </c>
      <c r="J1926" t="s">
        <v>7761</v>
      </c>
      <c r="K1926" t="s">
        <v>2005</v>
      </c>
      <c r="L1926" t="s">
        <v>2005</v>
      </c>
      <c r="M1926" t="s">
        <v>2006</v>
      </c>
      <c r="N1926" t="s">
        <v>38</v>
      </c>
      <c r="O1926" t="s">
        <v>380</v>
      </c>
      <c r="P1926" t="s">
        <v>2803</v>
      </c>
      <c r="Q1926" t="s">
        <v>2804</v>
      </c>
      <c r="R1926">
        <v>6</v>
      </c>
      <c r="S1926">
        <v>1549</v>
      </c>
      <c r="T1926">
        <v>0</v>
      </c>
      <c r="U1926">
        <v>-56.111400000000003</v>
      </c>
      <c r="V1926" t="s">
        <v>7329</v>
      </c>
      <c r="W1926">
        <v>265.14</v>
      </c>
      <c r="X1926" t="s">
        <v>64</v>
      </c>
      <c r="Y1926" t="s">
        <v>8739</v>
      </c>
      <c r="Z1926">
        <v>2013</v>
      </c>
      <c r="AA1926">
        <v>34</v>
      </c>
      <c r="AB1926">
        <v>27612</v>
      </c>
    </row>
    <row r="1927" spans="1:28" x14ac:dyDescent="0.2">
      <c r="A1927" t="s">
        <v>7762</v>
      </c>
      <c r="B1927" s="1">
        <v>41800</v>
      </c>
      <c r="C1927" s="1">
        <v>41801</v>
      </c>
      <c r="D1927" t="s">
        <v>28</v>
      </c>
      <c r="E1927" t="s">
        <v>4842</v>
      </c>
      <c r="F1927" t="s">
        <v>4843</v>
      </c>
      <c r="G1927" t="s">
        <v>31</v>
      </c>
      <c r="H1927" t="s">
        <v>7540</v>
      </c>
      <c r="I1927" t="s">
        <v>7576</v>
      </c>
      <c r="J1927" t="s">
        <v>7763</v>
      </c>
      <c r="K1927" t="s">
        <v>2005</v>
      </c>
      <c r="L1927" t="s">
        <v>2005</v>
      </c>
      <c r="M1927" t="s">
        <v>2006</v>
      </c>
      <c r="N1927" t="s">
        <v>38</v>
      </c>
      <c r="O1927" t="s">
        <v>380</v>
      </c>
      <c r="P1927" t="s">
        <v>3550</v>
      </c>
      <c r="Q1927" t="s">
        <v>3368</v>
      </c>
      <c r="R1927">
        <v>3</v>
      </c>
      <c r="S1927">
        <v>1434</v>
      </c>
      <c r="T1927">
        <v>0</v>
      </c>
      <c r="U1927">
        <v>-84.370500000000007</v>
      </c>
      <c r="V1927" t="s">
        <v>7329</v>
      </c>
      <c r="W1927">
        <v>424.81</v>
      </c>
      <c r="X1927" t="s">
        <v>146</v>
      </c>
      <c r="Y1927" t="s">
        <v>8745</v>
      </c>
      <c r="Z1927">
        <v>2014</v>
      </c>
      <c r="AA1927">
        <v>24</v>
      </c>
      <c r="AB1927">
        <v>28875</v>
      </c>
    </row>
    <row r="1928" spans="1:28" x14ac:dyDescent="0.2">
      <c r="A1928" t="s">
        <v>7764</v>
      </c>
      <c r="B1928" s="1">
        <v>41505</v>
      </c>
      <c r="C1928" s="1">
        <v>41505</v>
      </c>
      <c r="D1928" t="s">
        <v>45</v>
      </c>
      <c r="E1928" t="s">
        <v>7765</v>
      </c>
      <c r="F1928" t="s">
        <v>3158</v>
      </c>
      <c r="G1928" t="s">
        <v>31</v>
      </c>
      <c r="H1928" t="s">
        <v>1985</v>
      </c>
      <c r="I1928" t="s">
        <v>1986</v>
      </c>
      <c r="J1928" t="s">
        <v>7766</v>
      </c>
      <c r="K1928" t="s">
        <v>1879</v>
      </c>
      <c r="L1928" t="s">
        <v>1879</v>
      </c>
      <c r="M1928" t="s">
        <v>1988</v>
      </c>
      <c r="N1928" t="s">
        <v>38</v>
      </c>
      <c r="O1928" t="s">
        <v>380</v>
      </c>
      <c r="P1928" t="s">
        <v>7767</v>
      </c>
      <c r="Q1928" t="s">
        <v>3043</v>
      </c>
      <c r="R1928">
        <v>6</v>
      </c>
      <c r="S1928">
        <v>1615</v>
      </c>
      <c r="T1928">
        <v>0</v>
      </c>
      <c r="U1928">
        <v>-161.55000000000001</v>
      </c>
      <c r="V1928" t="s">
        <v>7329</v>
      </c>
      <c r="W1928">
        <v>161.04</v>
      </c>
      <c r="X1928" t="s">
        <v>64</v>
      </c>
      <c r="Y1928" t="s">
        <v>8739</v>
      </c>
      <c r="Z1928">
        <v>2013</v>
      </c>
      <c r="AA1928">
        <v>34</v>
      </c>
      <c r="AB1928">
        <v>12558</v>
      </c>
    </row>
    <row r="1929" spans="1:28" x14ac:dyDescent="0.2">
      <c r="A1929" t="s">
        <v>7768</v>
      </c>
      <c r="B1929" s="1">
        <v>40850</v>
      </c>
      <c r="C1929" s="1">
        <v>40853</v>
      </c>
      <c r="D1929" t="s">
        <v>28</v>
      </c>
      <c r="E1929" t="s">
        <v>7769</v>
      </c>
      <c r="F1929" t="s">
        <v>7770</v>
      </c>
      <c r="G1929" t="s">
        <v>31</v>
      </c>
      <c r="H1929" t="s">
        <v>7771</v>
      </c>
      <c r="I1929" t="s">
        <v>7772</v>
      </c>
      <c r="J1929" t="s">
        <v>7773</v>
      </c>
      <c r="K1929" t="s">
        <v>1879</v>
      </c>
      <c r="L1929" t="s">
        <v>1879</v>
      </c>
      <c r="M1929" t="s">
        <v>1757</v>
      </c>
      <c r="N1929" t="s">
        <v>38</v>
      </c>
      <c r="O1929" t="s">
        <v>380</v>
      </c>
      <c r="P1929" t="s">
        <v>7743</v>
      </c>
      <c r="Q1929" t="s">
        <v>2164</v>
      </c>
      <c r="R1929">
        <v>7</v>
      </c>
      <c r="S1929">
        <v>1983</v>
      </c>
      <c r="T1929">
        <v>0</v>
      </c>
      <c r="U1929">
        <v>-1784.895</v>
      </c>
      <c r="V1929" t="s">
        <v>7329</v>
      </c>
      <c r="W1929">
        <v>473.27</v>
      </c>
      <c r="X1929" t="s">
        <v>146</v>
      </c>
      <c r="Y1929" t="s">
        <v>8727</v>
      </c>
      <c r="Z1929">
        <v>2011</v>
      </c>
      <c r="AA1929">
        <v>45</v>
      </c>
      <c r="AB1929">
        <v>15376</v>
      </c>
    </row>
    <row r="1930" spans="1:28" x14ac:dyDescent="0.2">
      <c r="A1930" t="s">
        <v>7774</v>
      </c>
      <c r="B1930" s="1">
        <v>41170</v>
      </c>
      <c r="C1930" s="1">
        <v>41173</v>
      </c>
      <c r="D1930" t="s">
        <v>59</v>
      </c>
      <c r="E1930" t="s">
        <v>7775</v>
      </c>
      <c r="F1930" t="s">
        <v>3116</v>
      </c>
      <c r="G1930" t="s">
        <v>31</v>
      </c>
      <c r="H1930" t="s">
        <v>7590</v>
      </c>
      <c r="I1930" t="s">
        <v>7597</v>
      </c>
      <c r="J1930" t="s">
        <v>7608</v>
      </c>
      <c r="K1930" t="s">
        <v>2005</v>
      </c>
      <c r="L1930" t="s">
        <v>2005</v>
      </c>
      <c r="M1930" t="s">
        <v>2006</v>
      </c>
      <c r="N1930" t="s">
        <v>38</v>
      </c>
      <c r="O1930" t="s">
        <v>380</v>
      </c>
      <c r="P1930" t="s">
        <v>7776</v>
      </c>
      <c r="Q1930" t="s">
        <v>3931</v>
      </c>
      <c r="R1930">
        <v>6</v>
      </c>
      <c r="S1930">
        <v>2488</v>
      </c>
      <c r="T1930">
        <v>0</v>
      </c>
      <c r="U1930">
        <v>-269.7912</v>
      </c>
      <c r="V1930" t="s">
        <v>7329</v>
      </c>
      <c r="W1930">
        <v>562.14</v>
      </c>
      <c r="X1930" t="s">
        <v>43</v>
      </c>
      <c r="Y1930" t="s">
        <v>8763</v>
      </c>
      <c r="Z1930">
        <v>2012</v>
      </c>
      <c r="AA1930">
        <v>38</v>
      </c>
      <c r="AB1930">
        <v>23013</v>
      </c>
    </row>
    <row r="1931" spans="1:28" x14ac:dyDescent="0.2">
      <c r="A1931" t="s">
        <v>7777</v>
      </c>
      <c r="B1931" s="1">
        <v>41715</v>
      </c>
      <c r="C1931" s="1">
        <v>41720</v>
      </c>
      <c r="D1931" t="s">
        <v>45</v>
      </c>
      <c r="E1931" t="s">
        <v>7778</v>
      </c>
      <c r="F1931" t="s">
        <v>992</v>
      </c>
      <c r="G1931" t="s">
        <v>246</v>
      </c>
      <c r="H1931" t="s">
        <v>7590</v>
      </c>
      <c r="I1931" t="s">
        <v>7779</v>
      </c>
      <c r="J1931" t="s">
        <v>7780</v>
      </c>
      <c r="K1931" t="s">
        <v>2005</v>
      </c>
      <c r="L1931" t="s">
        <v>2005</v>
      </c>
      <c r="M1931" t="s">
        <v>2006</v>
      </c>
      <c r="N1931" t="s">
        <v>38</v>
      </c>
      <c r="O1931" t="s">
        <v>380</v>
      </c>
      <c r="P1931" t="s">
        <v>7781</v>
      </c>
      <c r="Q1931" t="s">
        <v>2492</v>
      </c>
      <c r="R1931">
        <v>9</v>
      </c>
      <c r="S1931">
        <v>2096</v>
      </c>
      <c r="T1931">
        <v>0</v>
      </c>
      <c r="U1931">
        <v>-429.39449999999999</v>
      </c>
      <c r="V1931" t="s">
        <v>7329</v>
      </c>
      <c r="W1931">
        <v>172.27</v>
      </c>
      <c r="X1931" t="s">
        <v>43</v>
      </c>
      <c r="Y1931" t="s">
        <v>8758</v>
      </c>
      <c r="Z1931">
        <v>2014</v>
      </c>
      <c r="AA1931">
        <v>12</v>
      </c>
      <c r="AB1931">
        <v>23986</v>
      </c>
    </row>
    <row r="1932" spans="1:28" x14ac:dyDescent="0.2">
      <c r="A1932" t="s">
        <v>7782</v>
      </c>
      <c r="B1932" s="1">
        <v>41832</v>
      </c>
      <c r="C1932" s="1">
        <v>41834</v>
      </c>
      <c r="D1932" t="s">
        <v>59</v>
      </c>
      <c r="E1932" t="s">
        <v>4201</v>
      </c>
      <c r="F1932" t="s">
        <v>3016</v>
      </c>
      <c r="G1932" t="s">
        <v>31</v>
      </c>
      <c r="H1932" t="s">
        <v>7590</v>
      </c>
      <c r="I1932" t="s">
        <v>7783</v>
      </c>
      <c r="J1932" t="s">
        <v>7783</v>
      </c>
      <c r="K1932" t="s">
        <v>2005</v>
      </c>
      <c r="L1932" t="s">
        <v>2005</v>
      </c>
      <c r="M1932" t="s">
        <v>2006</v>
      </c>
      <c r="N1932" t="s">
        <v>38</v>
      </c>
      <c r="O1932" t="s">
        <v>380</v>
      </c>
      <c r="P1932" t="s">
        <v>7784</v>
      </c>
      <c r="Q1932" t="s">
        <v>2517</v>
      </c>
      <c r="R1932">
        <v>4</v>
      </c>
      <c r="S1932">
        <v>1722</v>
      </c>
      <c r="T1932">
        <v>0</v>
      </c>
      <c r="U1932">
        <v>539.44320000000005</v>
      </c>
      <c r="V1932" t="s">
        <v>42</v>
      </c>
      <c r="W1932">
        <v>430.04</v>
      </c>
      <c r="X1932" t="s">
        <v>43</v>
      </c>
      <c r="Y1932" t="s">
        <v>8746</v>
      </c>
      <c r="Z1932">
        <v>2014</v>
      </c>
      <c r="AA1932">
        <v>28</v>
      </c>
      <c r="AB1932">
        <v>21670</v>
      </c>
    </row>
    <row r="1933" spans="1:28" x14ac:dyDescent="0.2">
      <c r="A1933" t="s">
        <v>7785</v>
      </c>
      <c r="B1933" s="1">
        <v>41950</v>
      </c>
      <c r="C1933" s="1">
        <v>41952</v>
      </c>
      <c r="D1933" t="s">
        <v>28</v>
      </c>
      <c r="E1933" t="s">
        <v>7786</v>
      </c>
      <c r="F1933" t="s">
        <v>3204</v>
      </c>
      <c r="G1933" t="s">
        <v>31</v>
      </c>
      <c r="H1933" t="s">
        <v>7590</v>
      </c>
      <c r="I1933" t="s">
        <v>7787</v>
      </c>
      <c r="J1933" t="s">
        <v>7788</v>
      </c>
      <c r="K1933" t="s">
        <v>2005</v>
      </c>
      <c r="L1933" t="s">
        <v>2005</v>
      </c>
      <c r="M1933" t="s">
        <v>2006</v>
      </c>
      <c r="N1933" t="s">
        <v>38</v>
      </c>
      <c r="O1933" t="s">
        <v>380</v>
      </c>
      <c r="P1933" t="s">
        <v>3817</v>
      </c>
      <c r="Q1933" t="s">
        <v>3349</v>
      </c>
      <c r="R1933">
        <v>7</v>
      </c>
      <c r="S1933">
        <v>3309</v>
      </c>
      <c r="T1933">
        <v>0</v>
      </c>
      <c r="U1933">
        <v>318.85980000000001</v>
      </c>
      <c r="V1933" t="s">
        <v>42</v>
      </c>
      <c r="W1933">
        <v>374.8</v>
      </c>
      <c r="X1933" t="s">
        <v>146</v>
      </c>
      <c r="Y1933" t="s">
        <v>8768</v>
      </c>
      <c r="Z1933">
        <v>2014</v>
      </c>
      <c r="AA1933">
        <v>45</v>
      </c>
      <c r="AB1933">
        <v>25761</v>
      </c>
    </row>
    <row r="1934" spans="1:28" x14ac:dyDescent="0.2">
      <c r="A1934" t="s">
        <v>7789</v>
      </c>
      <c r="B1934" s="1">
        <v>41745</v>
      </c>
      <c r="C1934" s="1">
        <v>41747</v>
      </c>
      <c r="D1934" t="s">
        <v>28</v>
      </c>
      <c r="E1934" t="s">
        <v>7790</v>
      </c>
      <c r="F1934" t="s">
        <v>6923</v>
      </c>
      <c r="G1934" t="s">
        <v>31</v>
      </c>
      <c r="H1934" t="s">
        <v>7590</v>
      </c>
      <c r="I1934" t="s">
        <v>7593</v>
      </c>
      <c r="J1934" t="s">
        <v>7594</v>
      </c>
      <c r="K1934" t="s">
        <v>2005</v>
      </c>
      <c r="L1934" t="s">
        <v>2005</v>
      </c>
      <c r="M1934" t="s">
        <v>2006</v>
      </c>
      <c r="N1934" t="s">
        <v>38</v>
      </c>
      <c r="O1934" t="s">
        <v>374</v>
      </c>
      <c r="P1934" t="s">
        <v>3973</v>
      </c>
      <c r="Q1934" t="s">
        <v>3636</v>
      </c>
      <c r="R1934">
        <v>11</v>
      </c>
      <c r="S1934">
        <v>1803</v>
      </c>
      <c r="T1934">
        <v>0</v>
      </c>
      <c r="U1934">
        <v>-130.38630000000001</v>
      </c>
      <c r="V1934" t="s">
        <v>7329</v>
      </c>
      <c r="W1934">
        <v>332.13</v>
      </c>
      <c r="X1934" t="s">
        <v>43</v>
      </c>
      <c r="Y1934" t="s">
        <v>8743</v>
      </c>
      <c r="Z1934">
        <v>2014</v>
      </c>
      <c r="AA1934">
        <v>16</v>
      </c>
      <c r="AB1934">
        <v>29552</v>
      </c>
    </row>
    <row r="1935" spans="1:28" x14ac:dyDescent="0.2">
      <c r="A1935" t="s">
        <v>7791</v>
      </c>
      <c r="B1935" s="1">
        <v>40639</v>
      </c>
      <c r="C1935" s="1">
        <v>40641</v>
      </c>
      <c r="D1935" t="s">
        <v>28</v>
      </c>
      <c r="E1935" t="s">
        <v>4993</v>
      </c>
      <c r="F1935" t="s">
        <v>2092</v>
      </c>
      <c r="G1935" t="s">
        <v>262</v>
      </c>
      <c r="H1935" t="s">
        <v>2283</v>
      </c>
      <c r="I1935" t="s">
        <v>2441</v>
      </c>
      <c r="J1935" t="s">
        <v>2442</v>
      </c>
      <c r="K1935" t="s">
        <v>1879</v>
      </c>
      <c r="L1935" t="s">
        <v>1879</v>
      </c>
      <c r="M1935" t="s">
        <v>1594</v>
      </c>
      <c r="N1935" t="s">
        <v>38</v>
      </c>
      <c r="O1935" t="s">
        <v>374</v>
      </c>
      <c r="P1935" t="s">
        <v>3665</v>
      </c>
      <c r="Q1935" t="s">
        <v>3172</v>
      </c>
      <c r="R1935">
        <v>8</v>
      </c>
      <c r="S1935">
        <v>1524</v>
      </c>
      <c r="T1935">
        <v>0</v>
      </c>
      <c r="U1935">
        <v>-50.975999999999999</v>
      </c>
      <c r="V1935" t="s">
        <v>7329</v>
      </c>
      <c r="W1935">
        <v>345.81</v>
      </c>
      <c r="X1935" t="s">
        <v>146</v>
      </c>
      <c r="Y1935" t="s">
        <v>8751</v>
      </c>
      <c r="Z1935">
        <v>2011</v>
      </c>
      <c r="AA1935">
        <v>15</v>
      </c>
      <c r="AB1935">
        <v>13571</v>
      </c>
    </row>
    <row r="1936" spans="1:28" x14ac:dyDescent="0.2">
      <c r="A1936" t="s">
        <v>7792</v>
      </c>
      <c r="B1936" s="1">
        <v>40675</v>
      </c>
      <c r="C1936" s="1">
        <v>40678</v>
      </c>
      <c r="D1936" t="s">
        <v>59</v>
      </c>
      <c r="E1936" t="s">
        <v>7490</v>
      </c>
      <c r="F1936" t="s">
        <v>1425</v>
      </c>
      <c r="G1936" t="s">
        <v>246</v>
      </c>
      <c r="H1936" t="s">
        <v>2283</v>
      </c>
      <c r="I1936" t="s">
        <v>3310</v>
      </c>
      <c r="J1936" t="s">
        <v>7793</v>
      </c>
      <c r="K1936" t="s">
        <v>1879</v>
      </c>
      <c r="L1936" t="s">
        <v>1879</v>
      </c>
      <c r="M1936" t="s">
        <v>1594</v>
      </c>
      <c r="N1936" t="s">
        <v>38</v>
      </c>
      <c r="O1936" t="s">
        <v>374</v>
      </c>
      <c r="P1936" t="s">
        <v>7794</v>
      </c>
      <c r="Q1936" t="s">
        <v>1981</v>
      </c>
      <c r="R1936">
        <v>6</v>
      </c>
      <c r="S1936">
        <v>1074</v>
      </c>
      <c r="T1936">
        <v>0</v>
      </c>
      <c r="U1936">
        <v>214.74</v>
      </c>
      <c r="V1936" t="s">
        <v>42</v>
      </c>
      <c r="W1936">
        <v>94.2</v>
      </c>
      <c r="X1936" t="s">
        <v>146</v>
      </c>
      <c r="Y1936" t="s">
        <v>8752</v>
      </c>
      <c r="Z1936">
        <v>2011</v>
      </c>
      <c r="AA1936">
        <v>20</v>
      </c>
      <c r="AB1936">
        <v>10563</v>
      </c>
    </row>
    <row r="1937" spans="1:28" x14ac:dyDescent="0.2">
      <c r="A1937" t="s">
        <v>7795</v>
      </c>
      <c r="B1937" s="1">
        <v>41150</v>
      </c>
      <c r="C1937" s="1">
        <v>41153</v>
      </c>
      <c r="D1937" t="s">
        <v>59</v>
      </c>
      <c r="E1937" t="s">
        <v>7796</v>
      </c>
      <c r="F1937" t="s">
        <v>684</v>
      </c>
      <c r="G1937" t="s">
        <v>31</v>
      </c>
      <c r="H1937" t="s">
        <v>2283</v>
      </c>
      <c r="I1937" t="s">
        <v>7797</v>
      </c>
      <c r="J1937" t="s">
        <v>7798</v>
      </c>
      <c r="K1937" t="s">
        <v>1879</v>
      </c>
      <c r="L1937" t="s">
        <v>1879</v>
      </c>
      <c r="M1937" t="s">
        <v>1594</v>
      </c>
      <c r="N1937" t="s">
        <v>38</v>
      </c>
      <c r="O1937" t="s">
        <v>374</v>
      </c>
      <c r="P1937" t="s">
        <v>3159</v>
      </c>
      <c r="Q1937" t="s">
        <v>3155</v>
      </c>
      <c r="R1937">
        <v>11</v>
      </c>
      <c r="S1937">
        <v>1393</v>
      </c>
      <c r="T1937">
        <v>0</v>
      </c>
      <c r="U1937">
        <v>-139.55699999999999</v>
      </c>
      <c r="V1937" t="s">
        <v>7329</v>
      </c>
      <c r="W1937">
        <v>358.96</v>
      </c>
      <c r="X1937" t="s">
        <v>146</v>
      </c>
      <c r="Y1937" t="s">
        <v>8732</v>
      </c>
      <c r="Z1937">
        <v>2012</v>
      </c>
      <c r="AA1937">
        <v>35</v>
      </c>
      <c r="AB1937">
        <v>16456</v>
      </c>
    </row>
    <row r="1938" spans="1:28" x14ac:dyDescent="0.2">
      <c r="A1938" t="s">
        <v>7799</v>
      </c>
      <c r="B1938" s="1">
        <v>41533</v>
      </c>
      <c r="C1938" s="1">
        <v>41536</v>
      </c>
      <c r="D1938" t="s">
        <v>45</v>
      </c>
      <c r="E1938" t="s">
        <v>7800</v>
      </c>
      <c r="F1938" t="s">
        <v>4688</v>
      </c>
      <c r="G1938" t="s">
        <v>31</v>
      </c>
      <c r="H1938" t="s">
        <v>1940</v>
      </c>
      <c r="I1938" t="s">
        <v>1941</v>
      </c>
      <c r="J1938" t="s">
        <v>3329</v>
      </c>
      <c r="K1938" t="s">
        <v>1879</v>
      </c>
      <c r="L1938" t="s">
        <v>1879</v>
      </c>
      <c r="M1938" t="s">
        <v>1757</v>
      </c>
      <c r="N1938" t="s">
        <v>38</v>
      </c>
      <c r="O1938" t="s">
        <v>374</v>
      </c>
      <c r="P1938" t="s">
        <v>7801</v>
      </c>
      <c r="Q1938" t="s">
        <v>7802</v>
      </c>
      <c r="R1938">
        <v>10</v>
      </c>
      <c r="S1938">
        <v>1842</v>
      </c>
      <c r="T1938">
        <v>0</v>
      </c>
      <c r="U1938">
        <v>368.07</v>
      </c>
      <c r="V1938" t="s">
        <v>42</v>
      </c>
      <c r="W1938">
        <v>84.56</v>
      </c>
      <c r="X1938" t="s">
        <v>146</v>
      </c>
      <c r="Y1938" t="s">
        <v>8755</v>
      </c>
      <c r="Z1938">
        <v>2013</v>
      </c>
      <c r="AA1938">
        <v>38</v>
      </c>
      <c r="AB1938">
        <v>18192</v>
      </c>
    </row>
    <row r="1939" spans="1:28" x14ac:dyDescent="0.2">
      <c r="A1939" t="s">
        <v>7803</v>
      </c>
      <c r="B1939" s="1">
        <v>41603</v>
      </c>
      <c r="C1939" s="1">
        <v>41605</v>
      </c>
      <c r="D1939" t="s">
        <v>28</v>
      </c>
      <c r="E1939" t="s">
        <v>7804</v>
      </c>
      <c r="F1939" t="s">
        <v>2559</v>
      </c>
      <c r="G1939" t="s">
        <v>246</v>
      </c>
      <c r="H1939" t="s">
        <v>1876</v>
      </c>
      <c r="I1939" t="s">
        <v>1914</v>
      </c>
      <c r="J1939" t="s">
        <v>1915</v>
      </c>
      <c r="K1939" t="s">
        <v>1879</v>
      </c>
      <c r="L1939" t="s">
        <v>1879</v>
      </c>
      <c r="M1939" t="s">
        <v>1757</v>
      </c>
      <c r="N1939" t="s">
        <v>38</v>
      </c>
      <c r="O1939" t="s">
        <v>374</v>
      </c>
      <c r="P1939" t="s">
        <v>7805</v>
      </c>
      <c r="Q1939" t="s">
        <v>2245</v>
      </c>
      <c r="R1939">
        <v>10</v>
      </c>
      <c r="S1939">
        <v>1786</v>
      </c>
      <c r="T1939">
        <v>0</v>
      </c>
      <c r="U1939">
        <v>138.78</v>
      </c>
      <c r="V1939" t="s">
        <v>42</v>
      </c>
      <c r="W1939">
        <v>96.92</v>
      </c>
      <c r="X1939" t="s">
        <v>43</v>
      </c>
      <c r="Y1939" t="s">
        <v>8741</v>
      </c>
      <c r="Z1939">
        <v>2013</v>
      </c>
      <c r="AA1939">
        <v>48</v>
      </c>
      <c r="AB1939">
        <v>13325</v>
      </c>
    </row>
    <row r="1940" spans="1:28" x14ac:dyDescent="0.2">
      <c r="A1940" t="s">
        <v>7806</v>
      </c>
      <c r="B1940" s="1">
        <v>41352</v>
      </c>
      <c r="C1940" s="1">
        <v>41352</v>
      </c>
      <c r="D1940" t="s">
        <v>59</v>
      </c>
      <c r="E1940" t="s">
        <v>7807</v>
      </c>
      <c r="F1940" t="s">
        <v>7808</v>
      </c>
      <c r="G1940" t="s">
        <v>31</v>
      </c>
      <c r="H1940" t="s">
        <v>1876</v>
      </c>
      <c r="I1940" t="s">
        <v>2614</v>
      </c>
      <c r="J1940" t="s">
        <v>7809</v>
      </c>
      <c r="K1940" t="s">
        <v>1879</v>
      </c>
      <c r="L1940" t="s">
        <v>1879</v>
      </c>
      <c r="M1940" t="s">
        <v>1757</v>
      </c>
      <c r="N1940" t="s">
        <v>38</v>
      </c>
      <c r="O1940" t="s">
        <v>374</v>
      </c>
      <c r="P1940" t="s">
        <v>7810</v>
      </c>
      <c r="Q1940" t="s">
        <v>2068</v>
      </c>
      <c r="R1940">
        <v>4</v>
      </c>
      <c r="S1940">
        <v>748</v>
      </c>
      <c r="T1940">
        <v>0</v>
      </c>
      <c r="U1940">
        <v>282.51600000000002</v>
      </c>
      <c r="V1940" t="s">
        <v>42</v>
      </c>
      <c r="W1940">
        <v>253.03</v>
      </c>
      <c r="X1940" t="s">
        <v>64</v>
      </c>
      <c r="Y1940" t="s">
        <v>8735</v>
      </c>
      <c r="Z1940">
        <v>2013</v>
      </c>
      <c r="AA1940">
        <v>12</v>
      </c>
      <c r="AB1940">
        <v>13787</v>
      </c>
    </row>
    <row r="1941" spans="1:28" x14ac:dyDescent="0.2">
      <c r="A1941" t="s">
        <v>7811</v>
      </c>
      <c r="B1941" s="1">
        <v>41289</v>
      </c>
      <c r="C1941" s="1">
        <v>41295</v>
      </c>
      <c r="D1941" t="s">
        <v>148</v>
      </c>
      <c r="E1941" t="s">
        <v>7812</v>
      </c>
      <c r="F1941" t="s">
        <v>1793</v>
      </c>
      <c r="G1941" t="s">
        <v>262</v>
      </c>
      <c r="H1941" t="s">
        <v>7540</v>
      </c>
      <c r="I1941" t="s">
        <v>7576</v>
      </c>
      <c r="J1941" t="s">
        <v>7577</v>
      </c>
      <c r="K1941" t="s">
        <v>2005</v>
      </c>
      <c r="L1941" t="s">
        <v>2005</v>
      </c>
      <c r="M1941" t="s">
        <v>2006</v>
      </c>
      <c r="N1941" t="s">
        <v>38</v>
      </c>
      <c r="O1941" t="s">
        <v>380</v>
      </c>
      <c r="P1941" t="s">
        <v>7813</v>
      </c>
      <c r="Q1941" t="s">
        <v>2843</v>
      </c>
      <c r="R1941">
        <v>7</v>
      </c>
      <c r="S1941">
        <v>3387</v>
      </c>
      <c r="T1941">
        <v>0</v>
      </c>
      <c r="U1941">
        <v>-597.68100000000004</v>
      </c>
      <c r="V1941" t="s">
        <v>7329</v>
      </c>
      <c r="W1941">
        <v>257.24</v>
      </c>
      <c r="X1941" t="s">
        <v>50</v>
      </c>
      <c r="Y1941" t="s">
        <v>8753</v>
      </c>
      <c r="Z1941">
        <v>2013</v>
      </c>
      <c r="AA1941">
        <v>3</v>
      </c>
      <c r="AB1941">
        <v>26410</v>
      </c>
    </row>
    <row r="1942" spans="1:28" x14ac:dyDescent="0.2">
      <c r="A1942" t="s">
        <v>7814</v>
      </c>
      <c r="B1942" s="1">
        <v>41404</v>
      </c>
      <c r="C1942" s="1">
        <v>41410</v>
      </c>
      <c r="D1942" t="s">
        <v>148</v>
      </c>
      <c r="E1942" t="s">
        <v>7815</v>
      </c>
      <c r="F1942" t="s">
        <v>3649</v>
      </c>
      <c r="G1942" t="s">
        <v>262</v>
      </c>
      <c r="H1942" t="s">
        <v>7540</v>
      </c>
      <c r="I1942" t="s">
        <v>7576</v>
      </c>
      <c r="J1942" t="s">
        <v>7577</v>
      </c>
      <c r="K1942" t="s">
        <v>2005</v>
      </c>
      <c r="L1942" t="s">
        <v>2005</v>
      </c>
      <c r="M1942" t="s">
        <v>2006</v>
      </c>
      <c r="N1942" t="s">
        <v>5297</v>
      </c>
      <c r="O1942" t="s">
        <v>5816</v>
      </c>
      <c r="P1942" t="s">
        <v>5987</v>
      </c>
      <c r="Q1942" t="s">
        <v>5988</v>
      </c>
      <c r="R1942">
        <v>9</v>
      </c>
      <c r="S1942">
        <v>1088</v>
      </c>
      <c r="T1942">
        <v>0</v>
      </c>
      <c r="U1942">
        <v>333.58499999999998</v>
      </c>
      <c r="V1942" t="s">
        <v>42</v>
      </c>
      <c r="W1942">
        <v>100.21</v>
      </c>
      <c r="X1942" t="s">
        <v>50</v>
      </c>
      <c r="Y1942" t="s">
        <v>8737</v>
      </c>
      <c r="Z1942">
        <v>2013</v>
      </c>
      <c r="AA1942">
        <v>19</v>
      </c>
      <c r="AB1942">
        <v>22380</v>
      </c>
    </row>
    <row r="1943" spans="1:28" x14ac:dyDescent="0.2">
      <c r="A1943" t="s">
        <v>7816</v>
      </c>
      <c r="B1943" s="1">
        <v>41426</v>
      </c>
      <c r="C1943" s="1">
        <v>41432</v>
      </c>
      <c r="D1943" t="s">
        <v>148</v>
      </c>
      <c r="E1943" t="s">
        <v>7817</v>
      </c>
      <c r="F1943" t="s">
        <v>4840</v>
      </c>
      <c r="G1943" t="s">
        <v>31</v>
      </c>
      <c r="H1943" t="s">
        <v>7641</v>
      </c>
      <c r="I1943" t="s">
        <v>7642</v>
      </c>
      <c r="J1943" t="s">
        <v>7642</v>
      </c>
      <c r="K1943" t="s">
        <v>1950</v>
      </c>
      <c r="L1943" t="s">
        <v>1950</v>
      </c>
      <c r="M1943" t="s">
        <v>2060</v>
      </c>
      <c r="N1943" t="s">
        <v>4036</v>
      </c>
      <c r="O1943" t="s">
        <v>4235</v>
      </c>
      <c r="P1943" t="s">
        <v>4380</v>
      </c>
      <c r="Q1943" t="s">
        <v>4360</v>
      </c>
      <c r="R1943">
        <v>7</v>
      </c>
      <c r="S1943">
        <v>2375</v>
      </c>
      <c r="T1943">
        <v>0</v>
      </c>
      <c r="U1943">
        <v>-207.84399999999999</v>
      </c>
      <c r="V1943" t="s">
        <v>7329</v>
      </c>
      <c r="W1943">
        <v>267.78399999999999</v>
      </c>
      <c r="X1943" t="s">
        <v>50</v>
      </c>
      <c r="Y1943" t="s">
        <v>8738</v>
      </c>
      <c r="Z1943">
        <v>2013</v>
      </c>
      <c r="AA1943">
        <v>22</v>
      </c>
      <c r="AB1943">
        <v>6989</v>
      </c>
    </row>
    <row r="1944" spans="1:28" x14ac:dyDescent="0.2">
      <c r="A1944" t="s">
        <v>7818</v>
      </c>
      <c r="B1944" s="1">
        <v>41893</v>
      </c>
      <c r="C1944" s="1">
        <v>41900</v>
      </c>
      <c r="D1944" t="s">
        <v>148</v>
      </c>
      <c r="E1944" t="s">
        <v>3429</v>
      </c>
      <c r="F1944" t="s">
        <v>295</v>
      </c>
      <c r="G1944" t="s">
        <v>262</v>
      </c>
      <c r="H1944" t="s">
        <v>2315</v>
      </c>
      <c r="I1944" t="s">
        <v>2316</v>
      </c>
      <c r="J1944" t="s">
        <v>7819</v>
      </c>
      <c r="K1944" t="s">
        <v>1950</v>
      </c>
      <c r="L1944" t="s">
        <v>1950</v>
      </c>
      <c r="M1944" t="s">
        <v>1594</v>
      </c>
      <c r="N1944" t="s">
        <v>5297</v>
      </c>
      <c r="O1944" t="s">
        <v>5298</v>
      </c>
      <c r="P1944" t="s">
        <v>7820</v>
      </c>
      <c r="Q1944" t="s">
        <v>7821</v>
      </c>
      <c r="R1944">
        <v>5</v>
      </c>
      <c r="S1944">
        <v>2333</v>
      </c>
      <c r="T1944">
        <v>0</v>
      </c>
      <c r="U1944">
        <v>349.86</v>
      </c>
      <c r="V1944" t="s">
        <v>42</v>
      </c>
      <c r="W1944">
        <v>357.78899999999999</v>
      </c>
      <c r="X1944" t="s">
        <v>50</v>
      </c>
      <c r="Y1944" t="s">
        <v>8748</v>
      </c>
      <c r="Z1944">
        <v>2014</v>
      </c>
      <c r="AA1944">
        <v>37</v>
      </c>
      <c r="AB1944">
        <v>8753</v>
      </c>
    </row>
    <row r="1945" spans="1:28" x14ac:dyDescent="0.2">
      <c r="A1945" t="s">
        <v>7822</v>
      </c>
      <c r="B1945" s="1">
        <v>41502</v>
      </c>
      <c r="C1945" s="1">
        <v>41509</v>
      </c>
      <c r="D1945" t="s">
        <v>148</v>
      </c>
      <c r="E1945" t="s">
        <v>7823</v>
      </c>
      <c r="F1945" t="s">
        <v>5227</v>
      </c>
      <c r="G1945" t="s">
        <v>31</v>
      </c>
      <c r="H1945" t="s">
        <v>7540</v>
      </c>
      <c r="I1945" t="s">
        <v>7576</v>
      </c>
      <c r="J1945" t="s">
        <v>7577</v>
      </c>
      <c r="K1945" t="s">
        <v>2005</v>
      </c>
      <c r="L1945" t="s">
        <v>2005</v>
      </c>
      <c r="M1945" t="s">
        <v>2006</v>
      </c>
      <c r="N1945" t="s">
        <v>38</v>
      </c>
      <c r="O1945" t="s">
        <v>380</v>
      </c>
      <c r="P1945" t="s">
        <v>7824</v>
      </c>
      <c r="Q1945" t="s">
        <v>2534</v>
      </c>
      <c r="R1945">
        <v>2</v>
      </c>
      <c r="S1945">
        <v>922</v>
      </c>
      <c r="T1945">
        <v>0</v>
      </c>
      <c r="U1945">
        <v>216.91800000000001</v>
      </c>
      <c r="V1945" t="s">
        <v>42</v>
      </c>
      <c r="W1945">
        <v>66.23</v>
      </c>
      <c r="X1945" t="s">
        <v>50</v>
      </c>
      <c r="Y1945" t="s">
        <v>8739</v>
      </c>
      <c r="Z1945">
        <v>2013</v>
      </c>
      <c r="AA1945">
        <v>33</v>
      </c>
      <c r="AB1945">
        <v>26448</v>
      </c>
    </row>
    <row r="1946" spans="1:28" x14ac:dyDescent="0.2">
      <c r="A1946" t="s">
        <v>7825</v>
      </c>
      <c r="B1946" s="1">
        <v>40564</v>
      </c>
      <c r="C1946" s="1">
        <v>40570</v>
      </c>
      <c r="D1946" t="s">
        <v>148</v>
      </c>
      <c r="E1946" t="s">
        <v>7826</v>
      </c>
      <c r="F1946" t="s">
        <v>4608</v>
      </c>
      <c r="G1946" t="s">
        <v>31</v>
      </c>
      <c r="H1946" t="s">
        <v>1969</v>
      </c>
      <c r="I1946" t="s">
        <v>2495</v>
      </c>
      <c r="J1946" t="s">
        <v>2495</v>
      </c>
      <c r="K1946" t="s">
        <v>1950</v>
      </c>
      <c r="L1946" t="s">
        <v>1950</v>
      </c>
      <c r="M1946" t="s">
        <v>1757</v>
      </c>
      <c r="N1946" t="s">
        <v>5297</v>
      </c>
      <c r="O1946" t="s">
        <v>5298</v>
      </c>
      <c r="P1946" t="s">
        <v>7827</v>
      </c>
      <c r="Q1946" t="s">
        <v>6186</v>
      </c>
      <c r="R1946">
        <v>6</v>
      </c>
      <c r="S1946">
        <v>2797</v>
      </c>
      <c r="T1946">
        <v>0</v>
      </c>
      <c r="U1946">
        <v>-7.1999999999999995E-2</v>
      </c>
      <c r="V1946" t="s">
        <v>7329</v>
      </c>
      <c r="W1946">
        <v>320.37599999999998</v>
      </c>
      <c r="X1946" t="s">
        <v>50</v>
      </c>
      <c r="Y1946" t="s">
        <v>8723</v>
      </c>
      <c r="Z1946">
        <v>2011</v>
      </c>
      <c r="AA1946">
        <v>4</v>
      </c>
      <c r="AB1946">
        <v>6826</v>
      </c>
    </row>
    <row r="1947" spans="1:28" x14ac:dyDescent="0.2">
      <c r="A1947" t="s">
        <v>7828</v>
      </c>
      <c r="B1947" s="1">
        <v>41324</v>
      </c>
      <c r="C1947" s="1">
        <v>41330</v>
      </c>
      <c r="D1947" t="s">
        <v>148</v>
      </c>
      <c r="E1947" t="s">
        <v>1894</v>
      </c>
      <c r="F1947" t="s">
        <v>1606</v>
      </c>
      <c r="G1947" t="s">
        <v>262</v>
      </c>
      <c r="H1947" t="s">
        <v>1876</v>
      </c>
      <c r="I1947" t="s">
        <v>7367</v>
      </c>
      <c r="J1947" t="s">
        <v>7829</v>
      </c>
      <c r="K1947" t="s">
        <v>1879</v>
      </c>
      <c r="L1947" t="s">
        <v>1879</v>
      </c>
      <c r="M1947" t="s">
        <v>1757</v>
      </c>
      <c r="N1947" t="s">
        <v>38</v>
      </c>
      <c r="O1947" t="s">
        <v>374</v>
      </c>
      <c r="P1947" t="s">
        <v>7830</v>
      </c>
      <c r="Q1947" t="s">
        <v>3682</v>
      </c>
      <c r="R1947">
        <v>5</v>
      </c>
      <c r="S1947">
        <v>891</v>
      </c>
      <c r="T1947">
        <v>0</v>
      </c>
      <c r="U1947">
        <v>-0.105</v>
      </c>
      <c r="V1947" t="s">
        <v>7329</v>
      </c>
      <c r="W1947">
        <v>64.66</v>
      </c>
      <c r="X1947" t="s">
        <v>50</v>
      </c>
      <c r="Y1947" t="s">
        <v>8754</v>
      </c>
      <c r="Z1947">
        <v>2013</v>
      </c>
      <c r="AA1947">
        <v>8</v>
      </c>
      <c r="AB1947">
        <v>19772</v>
      </c>
    </row>
    <row r="1948" spans="1:28" x14ac:dyDescent="0.2">
      <c r="A1948" t="s">
        <v>7831</v>
      </c>
      <c r="B1948" s="1">
        <v>41897</v>
      </c>
      <c r="C1948" s="1">
        <v>41903</v>
      </c>
      <c r="D1948" t="s">
        <v>148</v>
      </c>
      <c r="E1948" t="s">
        <v>7832</v>
      </c>
      <c r="F1948" t="s">
        <v>6884</v>
      </c>
      <c r="G1948" t="s">
        <v>31</v>
      </c>
      <c r="H1948" t="s">
        <v>1876</v>
      </c>
      <c r="I1948" t="s">
        <v>1877</v>
      </c>
      <c r="J1948" t="s">
        <v>7833</v>
      </c>
      <c r="K1948" t="s">
        <v>1879</v>
      </c>
      <c r="L1948" t="s">
        <v>1879</v>
      </c>
      <c r="M1948" t="s">
        <v>1757</v>
      </c>
      <c r="N1948" t="s">
        <v>38</v>
      </c>
      <c r="O1948" t="s">
        <v>374</v>
      </c>
      <c r="P1948" t="s">
        <v>7834</v>
      </c>
      <c r="Q1948" t="s">
        <v>2712</v>
      </c>
      <c r="R1948">
        <v>6</v>
      </c>
      <c r="S1948">
        <v>1120</v>
      </c>
      <c r="T1948">
        <v>0</v>
      </c>
      <c r="U1948">
        <v>198.88200000000001</v>
      </c>
      <c r="V1948" t="s">
        <v>42</v>
      </c>
      <c r="W1948">
        <v>105.82</v>
      </c>
      <c r="X1948" t="s">
        <v>50</v>
      </c>
      <c r="Y1948" t="s">
        <v>8748</v>
      </c>
      <c r="Z1948">
        <v>2014</v>
      </c>
      <c r="AA1948">
        <v>38</v>
      </c>
      <c r="AB1948">
        <v>10630</v>
      </c>
    </row>
    <row r="1949" spans="1:28" x14ac:dyDescent="0.2">
      <c r="A1949" t="s">
        <v>7835</v>
      </c>
      <c r="B1949" s="1">
        <v>41965</v>
      </c>
      <c r="C1949" s="1">
        <v>41971</v>
      </c>
      <c r="D1949" t="s">
        <v>148</v>
      </c>
      <c r="E1949" t="s">
        <v>7836</v>
      </c>
      <c r="F1949" t="s">
        <v>1715</v>
      </c>
      <c r="G1949" t="s">
        <v>246</v>
      </c>
      <c r="H1949" t="s">
        <v>1876</v>
      </c>
      <c r="I1949" t="s">
        <v>1877</v>
      </c>
      <c r="J1949" t="s">
        <v>1884</v>
      </c>
      <c r="K1949" t="s">
        <v>1879</v>
      </c>
      <c r="L1949" t="s">
        <v>1879</v>
      </c>
      <c r="M1949" t="s">
        <v>1757</v>
      </c>
      <c r="N1949" t="s">
        <v>4036</v>
      </c>
      <c r="O1949" t="s">
        <v>5091</v>
      </c>
      <c r="P1949" t="s">
        <v>7837</v>
      </c>
      <c r="Q1949" t="s">
        <v>5287</v>
      </c>
      <c r="R1949">
        <v>11</v>
      </c>
      <c r="S1949">
        <v>2457</v>
      </c>
      <c r="T1949">
        <v>0</v>
      </c>
      <c r="U1949">
        <v>664.71900000000005</v>
      </c>
      <c r="V1949" t="s">
        <v>42</v>
      </c>
      <c r="W1949">
        <v>442.49</v>
      </c>
      <c r="X1949" t="s">
        <v>50</v>
      </c>
      <c r="Y1949" t="s">
        <v>8768</v>
      </c>
      <c r="Z1949">
        <v>2014</v>
      </c>
      <c r="AA1949">
        <v>47</v>
      </c>
      <c r="AB1949">
        <v>14405</v>
      </c>
    </row>
    <row r="1950" spans="1:28" x14ac:dyDescent="0.2">
      <c r="A1950" t="s">
        <v>7838</v>
      </c>
      <c r="B1950" s="1">
        <v>41906</v>
      </c>
      <c r="C1950" s="1">
        <v>41913</v>
      </c>
      <c r="D1950" t="s">
        <v>148</v>
      </c>
      <c r="E1950" t="s">
        <v>7839</v>
      </c>
      <c r="F1950" t="s">
        <v>2147</v>
      </c>
      <c r="G1950" t="s">
        <v>262</v>
      </c>
      <c r="H1950" t="s">
        <v>1940</v>
      </c>
      <c r="I1950" t="s">
        <v>7840</v>
      </c>
      <c r="J1950" t="s">
        <v>7841</v>
      </c>
      <c r="K1950" t="s">
        <v>1879</v>
      </c>
      <c r="L1950" t="s">
        <v>1879</v>
      </c>
      <c r="M1950" t="s">
        <v>1757</v>
      </c>
      <c r="N1950" t="s">
        <v>5297</v>
      </c>
      <c r="O1950" t="s">
        <v>5423</v>
      </c>
      <c r="P1950" t="s">
        <v>7842</v>
      </c>
      <c r="Q1950" t="s">
        <v>6599</v>
      </c>
      <c r="R1950">
        <v>6</v>
      </c>
      <c r="S1950">
        <v>1964</v>
      </c>
      <c r="T1950">
        <v>0</v>
      </c>
      <c r="U1950">
        <v>21.69</v>
      </c>
      <c r="V1950" t="s">
        <v>42</v>
      </c>
      <c r="W1950">
        <v>237.78</v>
      </c>
      <c r="X1950" t="s">
        <v>50</v>
      </c>
      <c r="Y1950" t="s">
        <v>8748</v>
      </c>
      <c r="Z1950">
        <v>2014</v>
      </c>
      <c r="AA1950">
        <v>39</v>
      </c>
      <c r="AB1950">
        <v>14209</v>
      </c>
    </row>
    <row r="1951" spans="1:28" x14ac:dyDescent="0.2">
      <c r="A1951" t="s">
        <v>7843</v>
      </c>
      <c r="B1951" s="1">
        <v>40637</v>
      </c>
      <c r="C1951" s="1">
        <v>40641</v>
      </c>
      <c r="D1951" t="s">
        <v>28</v>
      </c>
      <c r="E1951" t="s">
        <v>7844</v>
      </c>
      <c r="F1951" t="s">
        <v>3277</v>
      </c>
      <c r="G1951" t="s">
        <v>31</v>
      </c>
      <c r="H1951" t="s">
        <v>2315</v>
      </c>
      <c r="I1951" t="s">
        <v>2316</v>
      </c>
      <c r="J1951" t="s">
        <v>7845</v>
      </c>
      <c r="K1951" t="s">
        <v>1950</v>
      </c>
      <c r="L1951" t="s">
        <v>1950</v>
      </c>
      <c r="M1951" t="s">
        <v>1594</v>
      </c>
      <c r="N1951" t="s">
        <v>4036</v>
      </c>
      <c r="O1951" t="s">
        <v>4695</v>
      </c>
      <c r="P1951" t="s">
        <v>7846</v>
      </c>
      <c r="Q1951" t="s">
        <v>6795</v>
      </c>
      <c r="R1951">
        <v>5</v>
      </c>
      <c r="S1951">
        <v>1064</v>
      </c>
      <c r="T1951">
        <v>0</v>
      </c>
      <c r="U1951">
        <v>-2.1322000000000001</v>
      </c>
      <c r="V1951" t="s">
        <v>7329</v>
      </c>
      <c r="W1951">
        <v>107.657</v>
      </c>
      <c r="X1951" t="s">
        <v>50</v>
      </c>
      <c r="Y1951" t="s">
        <v>8751</v>
      </c>
      <c r="Z1951">
        <v>2011</v>
      </c>
      <c r="AA1951">
        <v>15</v>
      </c>
      <c r="AB1951">
        <v>9907</v>
      </c>
    </row>
    <row r="1952" spans="1:28" x14ac:dyDescent="0.2">
      <c r="A1952" t="s">
        <v>7847</v>
      </c>
      <c r="B1952" s="1">
        <v>40667</v>
      </c>
      <c r="C1952" s="1">
        <v>40671</v>
      </c>
      <c r="D1952" t="s">
        <v>28</v>
      </c>
      <c r="E1952" t="s">
        <v>7848</v>
      </c>
      <c r="F1952" t="s">
        <v>7245</v>
      </c>
      <c r="G1952" t="s">
        <v>31</v>
      </c>
      <c r="H1952" t="s">
        <v>1985</v>
      </c>
      <c r="I1952" t="s">
        <v>1986</v>
      </c>
      <c r="J1952" t="s">
        <v>7017</v>
      </c>
      <c r="K1952" t="s">
        <v>1879</v>
      </c>
      <c r="L1952" t="s">
        <v>1879</v>
      </c>
      <c r="M1952" t="s">
        <v>1988</v>
      </c>
      <c r="N1952" t="s">
        <v>4036</v>
      </c>
      <c r="O1952" t="s">
        <v>5091</v>
      </c>
      <c r="P1952" t="s">
        <v>5239</v>
      </c>
      <c r="Q1952" t="s">
        <v>5148</v>
      </c>
      <c r="R1952">
        <v>5</v>
      </c>
      <c r="S1952">
        <v>1413</v>
      </c>
      <c r="T1952">
        <v>0</v>
      </c>
      <c r="U1952">
        <v>502.5</v>
      </c>
      <c r="V1952" t="s">
        <v>42</v>
      </c>
      <c r="W1952">
        <v>161.76</v>
      </c>
      <c r="X1952" t="s">
        <v>50</v>
      </c>
      <c r="Y1952" t="s">
        <v>8752</v>
      </c>
      <c r="Z1952">
        <v>2011</v>
      </c>
      <c r="AA1952">
        <v>19</v>
      </c>
      <c r="AB1952">
        <v>12798</v>
      </c>
    </row>
    <row r="1953" spans="1:28" x14ac:dyDescent="0.2">
      <c r="A1953" t="s">
        <v>7849</v>
      </c>
      <c r="B1953" s="1">
        <v>40756</v>
      </c>
      <c r="C1953" s="1">
        <v>40760</v>
      </c>
      <c r="D1953" t="s">
        <v>28</v>
      </c>
      <c r="E1953" t="s">
        <v>7850</v>
      </c>
      <c r="F1953" t="s">
        <v>6202</v>
      </c>
      <c r="G1953" t="s">
        <v>31</v>
      </c>
      <c r="H1953" t="s">
        <v>7447</v>
      </c>
      <c r="I1953" t="s">
        <v>7851</v>
      </c>
      <c r="J1953" t="s">
        <v>7852</v>
      </c>
      <c r="K1953" t="s">
        <v>2023</v>
      </c>
      <c r="L1953" t="s">
        <v>2023</v>
      </c>
      <c r="M1953" t="s">
        <v>2023</v>
      </c>
      <c r="N1953" t="s">
        <v>5297</v>
      </c>
      <c r="O1953" t="s">
        <v>5816</v>
      </c>
      <c r="P1953" t="s">
        <v>7853</v>
      </c>
      <c r="Q1953" t="s">
        <v>5825</v>
      </c>
      <c r="R1953">
        <v>8</v>
      </c>
      <c r="S1953">
        <v>1504</v>
      </c>
      <c r="T1953">
        <v>1</v>
      </c>
      <c r="U1953">
        <v>-1842.096</v>
      </c>
      <c r="V1953" t="s">
        <v>7329</v>
      </c>
      <c r="W1953">
        <v>126.17</v>
      </c>
      <c r="X1953" t="s">
        <v>50</v>
      </c>
      <c r="Y1953" t="s">
        <v>8724</v>
      </c>
      <c r="Z1953">
        <v>2011</v>
      </c>
      <c r="AA1953">
        <v>32</v>
      </c>
      <c r="AB1953">
        <v>44795</v>
      </c>
    </row>
    <row r="1954" spans="1:28" x14ac:dyDescent="0.2">
      <c r="A1954" t="s">
        <v>7854</v>
      </c>
      <c r="B1954" s="1">
        <v>41170</v>
      </c>
      <c r="C1954" s="1">
        <v>41174</v>
      </c>
      <c r="D1954" t="s">
        <v>28</v>
      </c>
      <c r="E1954" t="s">
        <v>7855</v>
      </c>
      <c r="F1954" t="s">
        <v>1715</v>
      </c>
      <c r="G1954" t="s">
        <v>246</v>
      </c>
      <c r="H1954" t="s">
        <v>2057</v>
      </c>
      <c r="I1954" t="s">
        <v>3691</v>
      </c>
      <c r="J1954" t="s">
        <v>3691</v>
      </c>
      <c r="K1954" t="s">
        <v>1950</v>
      </c>
      <c r="L1954" t="s">
        <v>1950</v>
      </c>
      <c r="M1954" t="s">
        <v>2060</v>
      </c>
      <c r="N1954" t="s">
        <v>4036</v>
      </c>
      <c r="O1954" t="s">
        <v>4695</v>
      </c>
      <c r="P1954" t="s">
        <v>7856</v>
      </c>
      <c r="Q1954" t="s">
        <v>4809</v>
      </c>
      <c r="R1954">
        <v>5</v>
      </c>
      <c r="S1954">
        <v>1265</v>
      </c>
      <c r="T1954">
        <v>0</v>
      </c>
      <c r="U1954">
        <v>73.465000000000003</v>
      </c>
      <c r="V1954" t="s">
        <v>42</v>
      </c>
      <c r="W1954">
        <v>137.399</v>
      </c>
      <c r="X1954" t="s">
        <v>50</v>
      </c>
      <c r="Y1954" t="s">
        <v>8763</v>
      </c>
      <c r="Z1954">
        <v>2012</v>
      </c>
      <c r="AA1954">
        <v>38</v>
      </c>
      <c r="AB1954">
        <v>5925</v>
      </c>
    </row>
    <row r="1955" spans="1:28" x14ac:dyDescent="0.2">
      <c r="A1955" t="s">
        <v>7857</v>
      </c>
      <c r="B1955" s="1">
        <v>41176</v>
      </c>
      <c r="C1955" s="1">
        <v>41180</v>
      </c>
      <c r="D1955" t="s">
        <v>28</v>
      </c>
      <c r="E1955" t="s">
        <v>7858</v>
      </c>
      <c r="F1955" t="s">
        <v>1760</v>
      </c>
      <c r="G1955" t="s">
        <v>246</v>
      </c>
      <c r="H1955" t="s">
        <v>7859</v>
      </c>
      <c r="I1955" t="s">
        <v>7860</v>
      </c>
      <c r="J1955" t="s">
        <v>7861</v>
      </c>
      <c r="K1955" t="s">
        <v>2023</v>
      </c>
      <c r="L1955" t="s">
        <v>2023</v>
      </c>
      <c r="M1955" t="s">
        <v>2023</v>
      </c>
      <c r="N1955" t="s">
        <v>4036</v>
      </c>
      <c r="O1955" t="s">
        <v>4235</v>
      </c>
      <c r="P1955" t="s">
        <v>4505</v>
      </c>
      <c r="Q1955" t="s">
        <v>4260</v>
      </c>
      <c r="R1955">
        <v>4</v>
      </c>
      <c r="S1955">
        <v>1570</v>
      </c>
      <c r="T1955">
        <v>0</v>
      </c>
      <c r="U1955">
        <v>104.616</v>
      </c>
      <c r="V1955" t="s">
        <v>42</v>
      </c>
      <c r="W1955">
        <v>203.61</v>
      </c>
      <c r="X1955" t="s">
        <v>50</v>
      </c>
      <c r="Y1955" t="s">
        <v>8763</v>
      </c>
      <c r="Z1955">
        <v>2012</v>
      </c>
      <c r="AA1955">
        <v>39</v>
      </c>
      <c r="AB1955">
        <v>47959</v>
      </c>
    </row>
    <row r="1956" spans="1:28" x14ac:dyDescent="0.2">
      <c r="A1956" t="s">
        <v>7862</v>
      </c>
      <c r="B1956" s="1">
        <v>40700</v>
      </c>
      <c r="C1956" s="1">
        <v>40704</v>
      </c>
      <c r="D1956" t="s">
        <v>28</v>
      </c>
      <c r="E1956" t="s">
        <v>7863</v>
      </c>
      <c r="F1956" t="s">
        <v>434</v>
      </c>
      <c r="G1956" t="s">
        <v>31</v>
      </c>
      <c r="H1956" t="s">
        <v>7528</v>
      </c>
      <c r="I1956" t="s">
        <v>4070</v>
      </c>
      <c r="J1956" t="s">
        <v>7864</v>
      </c>
      <c r="K1956" t="s">
        <v>2005</v>
      </c>
      <c r="L1956" t="s">
        <v>2005</v>
      </c>
      <c r="M1956" t="s">
        <v>2112</v>
      </c>
      <c r="N1956" t="s">
        <v>4036</v>
      </c>
      <c r="O1956" t="s">
        <v>4695</v>
      </c>
      <c r="P1956" t="s">
        <v>7865</v>
      </c>
      <c r="Q1956" t="s">
        <v>7866</v>
      </c>
      <c r="R1956">
        <v>13</v>
      </c>
      <c r="S1956">
        <v>938</v>
      </c>
      <c r="T1956">
        <v>0</v>
      </c>
      <c r="U1956">
        <v>-0.19500000000000001</v>
      </c>
      <c r="V1956" t="s">
        <v>7329</v>
      </c>
      <c r="W1956">
        <v>136.38</v>
      </c>
      <c r="X1956" t="s">
        <v>50</v>
      </c>
      <c r="Y1956" t="s">
        <v>8757</v>
      </c>
      <c r="Z1956">
        <v>2011</v>
      </c>
      <c r="AA1956">
        <v>24</v>
      </c>
      <c r="AB1956">
        <v>27583</v>
      </c>
    </row>
    <row r="1957" spans="1:28" x14ac:dyDescent="0.2">
      <c r="A1957" t="s">
        <v>7867</v>
      </c>
      <c r="B1957" s="1">
        <v>40835</v>
      </c>
      <c r="C1957" s="1">
        <v>40840</v>
      </c>
      <c r="D1957" t="s">
        <v>28</v>
      </c>
      <c r="E1957" t="s">
        <v>7868</v>
      </c>
      <c r="F1957" t="s">
        <v>5052</v>
      </c>
      <c r="G1957" t="s">
        <v>262</v>
      </c>
      <c r="H1957" t="s">
        <v>2011</v>
      </c>
      <c r="I1957" t="s">
        <v>4303</v>
      </c>
      <c r="J1957" t="s">
        <v>4626</v>
      </c>
      <c r="K1957" t="s">
        <v>2005</v>
      </c>
      <c r="L1957" t="s">
        <v>2005</v>
      </c>
      <c r="M1957" t="s">
        <v>2014</v>
      </c>
      <c r="N1957" t="s">
        <v>5297</v>
      </c>
      <c r="O1957" t="s">
        <v>5298</v>
      </c>
      <c r="P1957" t="s">
        <v>7869</v>
      </c>
      <c r="Q1957" t="s">
        <v>6451</v>
      </c>
      <c r="R1957">
        <v>9</v>
      </c>
      <c r="S1957">
        <v>2018</v>
      </c>
      <c r="T1957">
        <v>0</v>
      </c>
      <c r="U1957">
        <v>-576.90899999999999</v>
      </c>
      <c r="V1957" t="s">
        <v>7329</v>
      </c>
      <c r="W1957">
        <v>248.91</v>
      </c>
      <c r="X1957" t="s">
        <v>50</v>
      </c>
      <c r="Y1957" t="s">
        <v>8726</v>
      </c>
      <c r="Z1957">
        <v>2011</v>
      </c>
      <c r="AA1957">
        <v>43</v>
      </c>
      <c r="AB1957">
        <v>26337</v>
      </c>
    </row>
    <row r="1958" spans="1:28" x14ac:dyDescent="0.2">
      <c r="A1958" t="s">
        <v>7870</v>
      </c>
      <c r="B1958" s="1">
        <v>41425</v>
      </c>
      <c r="C1958" s="1">
        <v>41430</v>
      </c>
      <c r="D1958" t="s">
        <v>28</v>
      </c>
      <c r="E1958" t="s">
        <v>6589</v>
      </c>
      <c r="F1958" t="s">
        <v>5513</v>
      </c>
      <c r="G1958" t="s">
        <v>246</v>
      </c>
      <c r="H1958" t="s">
        <v>2011</v>
      </c>
      <c r="I1958" t="s">
        <v>2388</v>
      </c>
      <c r="J1958" t="s">
        <v>7871</v>
      </c>
      <c r="K1958" t="s">
        <v>2005</v>
      </c>
      <c r="L1958" t="s">
        <v>2005</v>
      </c>
      <c r="M1958" t="s">
        <v>2014</v>
      </c>
      <c r="N1958" t="s">
        <v>5297</v>
      </c>
      <c r="O1958" t="s">
        <v>5298</v>
      </c>
      <c r="P1958" t="s">
        <v>7872</v>
      </c>
      <c r="Q1958" t="s">
        <v>7873</v>
      </c>
      <c r="R1958">
        <v>4</v>
      </c>
      <c r="S1958">
        <v>2437</v>
      </c>
      <c r="T1958">
        <v>0</v>
      </c>
      <c r="U1958">
        <v>-487.36799999999999</v>
      </c>
      <c r="V1958" t="s">
        <v>7329</v>
      </c>
      <c r="W1958">
        <v>244.03</v>
      </c>
      <c r="X1958" t="s">
        <v>50</v>
      </c>
      <c r="Y1958" t="s">
        <v>8737</v>
      </c>
      <c r="Z1958">
        <v>2013</v>
      </c>
      <c r="AA1958">
        <v>22</v>
      </c>
      <c r="AB1958">
        <v>22056</v>
      </c>
    </row>
    <row r="1959" spans="1:28" x14ac:dyDescent="0.2">
      <c r="A1959" t="s">
        <v>7874</v>
      </c>
      <c r="B1959" s="1">
        <v>41634</v>
      </c>
      <c r="C1959" s="1">
        <v>41638</v>
      </c>
      <c r="D1959" t="s">
        <v>28</v>
      </c>
      <c r="E1959" t="s">
        <v>7875</v>
      </c>
      <c r="F1959" t="s">
        <v>216</v>
      </c>
      <c r="G1959" t="s">
        <v>31</v>
      </c>
      <c r="H1959" t="s">
        <v>7760</v>
      </c>
      <c r="I1959" t="s">
        <v>7761</v>
      </c>
      <c r="J1959" t="s">
        <v>7761</v>
      </c>
      <c r="K1959" t="s">
        <v>2005</v>
      </c>
      <c r="L1959" t="s">
        <v>2005</v>
      </c>
      <c r="M1959" t="s">
        <v>2006</v>
      </c>
      <c r="N1959" t="s">
        <v>5297</v>
      </c>
      <c r="O1959" t="s">
        <v>5816</v>
      </c>
      <c r="P1959" t="s">
        <v>6304</v>
      </c>
      <c r="Q1959" t="s">
        <v>6305</v>
      </c>
      <c r="R1959">
        <v>3</v>
      </c>
      <c r="S1959">
        <v>1006</v>
      </c>
      <c r="T1959">
        <v>0</v>
      </c>
      <c r="U1959">
        <v>-165.4659</v>
      </c>
      <c r="V1959" t="s">
        <v>7329</v>
      </c>
      <c r="W1959">
        <v>127.9</v>
      </c>
      <c r="X1959" t="s">
        <v>50</v>
      </c>
      <c r="Y1959" t="s">
        <v>8764</v>
      </c>
      <c r="Z1959">
        <v>2013</v>
      </c>
      <c r="AA1959">
        <v>52</v>
      </c>
      <c r="AB1959">
        <v>24348</v>
      </c>
    </row>
    <row r="1960" spans="1:28" x14ac:dyDescent="0.2">
      <c r="A1960" t="s">
        <v>7876</v>
      </c>
      <c r="B1960" s="1">
        <v>40919</v>
      </c>
      <c r="C1960" s="1">
        <v>40923</v>
      </c>
      <c r="D1960" t="s">
        <v>28</v>
      </c>
      <c r="E1960" t="s">
        <v>7877</v>
      </c>
      <c r="F1960" t="s">
        <v>5878</v>
      </c>
      <c r="G1960" t="s">
        <v>31</v>
      </c>
      <c r="H1960" t="s">
        <v>7590</v>
      </c>
      <c r="I1960" t="s">
        <v>7597</v>
      </c>
      <c r="J1960" t="s">
        <v>7878</v>
      </c>
      <c r="K1960" t="s">
        <v>2005</v>
      </c>
      <c r="L1960" t="s">
        <v>2005</v>
      </c>
      <c r="M1960" t="s">
        <v>2006</v>
      </c>
      <c r="N1960" t="s">
        <v>5297</v>
      </c>
      <c r="O1960" t="s">
        <v>5423</v>
      </c>
      <c r="P1960" t="s">
        <v>5474</v>
      </c>
      <c r="Q1960" t="s">
        <v>5475</v>
      </c>
      <c r="R1960">
        <v>10</v>
      </c>
      <c r="S1960">
        <v>3638</v>
      </c>
      <c r="T1960">
        <v>0</v>
      </c>
      <c r="U1960">
        <v>156.40199999999999</v>
      </c>
      <c r="V1960" t="s">
        <v>42</v>
      </c>
      <c r="W1960">
        <v>487.86</v>
      </c>
      <c r="X1960" t="s">
        <v>50</v>
      </c>
      <c r="Y1960" t="s">
        <v>8766</v>
      </c>
      <c r="Z1960">
        <v>2012</v>
      </c>
      <c r="AA1960">
        <v>2</v>
      </c>
      <c r="AB1960">
        <v>23815</v>
      </c>
    </row>
    <row r="1961" spans="1:28" x14ac:dyDescent="0.2">
      <c r="A1961" t="s">
        <v>7879</v>
      </c>
      <c r="B1961" s="1">
        <v>41071</v>
      </c>
      <c r="C1961" s="1">
        <v>41075</v>
      </c>
      <c r="D1961" t="s">
        <v>28</v>
      </c>
      <c r="E1961" t="s">
        <v>7880</v>
      </c>
      <c r="F1961" t="s">
        <v>4582</v>
      </c>
      <c r="G1961" t="s">
        <v>31</v>
      </c>
      <c r="H1961" t="s">
        <v>7590</v>
      </c>
      <c r="I1961" t="s">
        <v>7597</v>
      </c>
      <c r="J1961" t="s">
        <v>7598</v>
      </c>
      <c r="K1961" t="s">
        <v>2005</v>
      </c>
      <c r="L1961" t="s">
        <v>2005</v>
      </c>
      <c r="M1961" t="s">
        <v>2006</v>
      </c>
      <c r="N1961" t="s">
        <v>4036</v>
      </c>
      <c r="O1961" t="s">
        <v>4695</v>
      </c>
      <c r="P1961" t="s">
        <v>6132</v>
      </c>
      <c r="Q1961" t="s">
        <v>6133</v>
      </c>
      <c r="R1961">
        <v>4</v>
      </c>
      <c r="S1961">
        <v>1420</v>
      </c>
      <c r="T1961">
        <v>0</v>
      </c>
      <c r="U1961">
        <v>625.86360000000002</v>
      </c>
      <c r="V1961" t="s">
        <v>42</v>
      </c>
      <c r="W1961">
        <v>101.45</v>
      </c>
      <c r="X1961" t="s">
        <v>50</v>
      </c>
      <c r="Y1961" t="s">
        <v>8765</v>
      </c>
      <c r="Z1961">
        <v>2012</v>
      </c>
      <c r="AA1961">
        <v>24</v>
      </c>
      <c r="AB1961">
        <v>26505</v>
      </c>
    </row>
    <row r="1962" spans="1:28" x14ac:dyDescent="0.2">
      <c r="A1962" t="s">
        <v>7881</v>
      </c>
      <c r="B1962" s="1">
        <v>41422</v>
      </c>
      <c r="C1962" s="1">
        <v>41426</v>
      </c>
      <c r="D1962" t="s">
        <v>28</v>
      </c>
      <c r="E1962" t="s">
        <v>7882</v>
      </c>
      <c r="F1962" t="s">
        <v>7883</v>
      </c>
      <c r="G1962" t="s">
        <v>31</v>
      </c>
      <c r="H1962" t="s">
        <v>7590</v>
      </c>
      <c r="I1962" t="s">
        <v>7605</v>
      </c>
      <c r="J1962" t="s">
        <v>7884</v>
      </c>
      <c r="K1962" t="s">
        <v>2005</v>
      </c>
      <c r="L1962" t="s">
        <v>2005</v>
      </c>
      <c r="M1962" t="s">
        <v>2006</v>
      </c>
      <c r="N1962" t="s">
        <v>4036</v>
      </c>
      <c r="O1962" t="s">
        <v>5091</v>
      </c>
      <c r="P1962" t="s">
        <v>7885</v>
      </c>
      <c r="Q1962" t="s">
        <v>7886</v>
      </c>
      <c r="R1962">
        <v>13</v>
      </c>
      <c r="S1962">
        <v>1764</v>
      </c>
      <c r="T1962">
        <v>0</v>
      </c>
      <c r="U1962">
        <v>127.33499999999999</v>
      </c>
      <c r="V1962" t="s">
        <v>42</v>
      </c>
      <c r="W1962">
        <v>200.7</v>
      </c>
      <c r="X1962" t="s">
        <v>50</v>
      </c>
      <c r="Y1962" t="s">
        <v>8737</v>
      </c>
      <c r="Z1962">
        <v>2013</v>
      </c>
      <c r="AA1962">
        <v>22</v>
      </c>
      <c r="AB1962">
        <v>28124</v>
      </c>
    </row>
    <row r="1963" spans="1:28" x14ac:dyDescent="0.2">
      <c r="A1963" t="s">
        <v>7887</v>
      </c>
      <c r="B1963" s="1">
        <v>41436</v>
      </c>
      <c r="C1963" s="1">
        <v>41440</v>
      </c>
      <c r="D1963" t="s">
        <v>28</v>
      </c>
      <c r="E1963" t="s">
        <v>7888</v>
      </c>
      <c r="F1963" t="s">
        <v>853</v>
      </c>
      <c r="G1963" t="s">
        <v>262</v>
      </c>
      <c r="H1963" t="s">
        <v>7590</v>
      </c>
      <c r="I1963" t="s">
        <v>7591</v>
      </c>
      <c r="J1963" t="s">
        <v>7591</v>
      </c>
      <c r="K1963" t="s">
        <v>2005</v>
      </c>
      <c r="L1963" t="s">
        <v>2005</v>
      </c>
      <c r="M1963" t="s">
        <v>2006</v>
      </c>
      <c r="N1963" t="s">
        <v>5297</v>
      </c>
      <c r="O1963" t="s">
        <v>5816</v>
      </c>
      <c r="P1963" t="s">
        <v>7889</v>
      </c>
      <c r="Q1963" t="s">
        <v>5875</v>
      </c>
      <c r="R1963">
        <v>9</v>
      </c>
      <c r="S1963">
        <v>3126</v>
      </c>
      <c r="T1963">
        <v>0</v>
      </c>
      <c r="U1963">
        <v>-128.71979999999999</v>
      </c>
      <c r="V1963" t="s">
        <v>7329</v>
      </c>
      <c r="W1963">
        <v>455.71</v>
      </c>
      <c r="X1963" t="s">
        <v>50</v>
      </c>
      <c r="Y1963" t="s">
        <v>8738</v>
      </c>
      <c r="Z1963">
        <v>2013</v>
      </c>
      <c r="AA1963">
        <v>24</v>
      </c>
      <c r="AB1963">
        <v>20601</v>
      </c>
    </row>
    <row r="1964" spans="1:28" x14ac:dyDescent="0.2">
      <c r="A1964" t="s">
        <v>7890</v>
      </c>
      <c r="B1964" s="1">
        <v>41784</v>
      </c>
      <c r="C1964" s="1">
        <v>41788</v>
      </c>
      <c r="D1964" t="s">
        <v>28</v>
      </c>
      <c r="E1964" t="s">
        <v>7891</v>
      </c>
      <c r="F1964" t="s">
        <v>3781</v>
      </c>
      <c r="G1964" t="s">
        <v>246</v>
      </c>
      <c r="H1964" t="s">
        <v>7590</v>
      </c>
      <c r="I1964" t="s">
        <v>7892</v>
      </c>
      <c r="J1964" t="s">
        <v>7893</v>
      </c>
      <c r="K1964" t="s">
        <v>2005</v>
      </c>
      <c r="L1964" t="s">
        <v>2005</v>
      </c>
      <c r="M1964" t="s">
        <v>2006</v>
      </c>
      <c r="N1964" t="s">
        <v>5297</v>
      </c>
      <c r="O1964" t="s">
        <v>5298</v>
      </c>
      <c r="P1964" t="s">
        <v>5347</v>
      </c>
      <c r="Q1964" t="s">
        <v>5348</v>
      </c>
      <c r="R1964">
        <v>6</v>
      </c>
      <c r="S1964">
        <v>951</v>
      </c>
      <c r="T1964">
        <v>0</v>
      </c>
      <c r="U1964">
        <v>-646.09739999999999</v>
      </c>
      <c r="V1964" t="s">
        <v>7329</v>
      </c>
      <c r="W1964">
        <v>110.58</v>
      </c>
      <c r="X1964" t="s">
        <v>50</v>
      </c>
      <c r="Y1964" t="s">
        <v>8744</v>
      </c>
      <c r="Z1964">
        <v>2014</v>
      </c>
      <c r="AA1964">
        <v>22</v>
      </c>
      <c r="AB1964">
        <v>21731</v>
      </c>
    </row>
    <row r="1965" spans="1:28" x14ac:dyDescent="0.2">
      <c r="A1965" t="s">
        <v>7894</v>
      </c>
      <c r="B1965" s="1">
        <v>41839</v>
      </c>
      <c r="C1965" s="1">
        <v>41843</v>
      </c>
      <c r="D1965" t="s">
        <v>28</v>
      </c>
      <c r="E1965" t="s">
        <v>7895</v>
      </c>
      <c r="F1965" t="s">
        <v>1259</v>
      </c>
      <c r="G1965" t="s">
        <v>262</v>
      </c>
      <c r="H1965" t="s">
        <v>7590</v>
      </c>
      <c r="I1965" t="s">
        <v>7620</v>
      </c>
      <c r="J1965" t="s">
        <v>7621</v>
      </c>
      <c r="K1965" t="s">
        <v>2005</v>
      </c>
      <c r="L1965" t="s">
        <v>2005</v>
      </c>
      <c r="M1965" t="s">
        <v>2006</v>
      </c>
      <c r="N1965" t="s">
        <v>5297</v>
      </c>
      <c r="O1965" t="s">
        <v>5423</v>
      </c>
      <c r="P1965" t="s">
        <v>5458</v>
      </c>
      <c r="Q1965" t="s">
        <v>5459</v>
      </c>
      <c r="R1965">
        <v>8</v>
      </c>
      <c r="S1965">
        <v>3279</v>
      </c>
      <c r="T1965">
        <v>0</v>
      </c>
      <c r="U1965">
        <v>140.82480000000001</v>
      </c>
      <c r="V1965" t="s">
        <v>42</v>
      </c>
      <c r="W1965">
        <v>492.28</v>
      </c>
      <c r="X1965" t="s">
        <v>50</v>
      </c>
      <c r="Y1965" t="s">
        <v>8746</v>
      </c>
      <c r="Z1965">
        <v>2014</v>
      </c>
      <c r="AA1965">
        <v>29</v>
      </c>
      <c r="AB1965">
        <v>24424</v>
      </c>
    </row>
    <row r="1966" spans="1:28" x14ac:dyDescent="0.2">
      <c r="A1966" t="s">
        <v>7896</v>
      </c>
      <c r="B1966" s="1">
        <v>41841</v>
      </c>
      <c r="C1966" s="1">
        <v>41845</v>
      </c>
      <c r="D1966" t="s">
        <v>28</v>
      </c>
      <c r="E1966" t="s">
        <v>7897</v>
      </c>
      <c r="F1966" t="s">
        <v>740</v>
      </c>
      <c r="G1966" t="s">
        <v>31</v>
      </c>
      <c r="H1966" t="s">
        <v>7590</v>
      </c>
      <c r="I1966" t="s">
        <v>7597</v>
      </c>
      <c r="J1966" t="s">
        <v>7780</v>
      </c>
      <c r="K1966" t="s">
        <v>2005</v>
      </c>
      <c r="L1966" t="s">
        <v>2005</v>
      </c>
      <c r="M1966" t="s">
        <v>2006</v>
      </c>
      <c r="N1966" t="s">
        <v>5297</v>
      </c>
      <c r="O1966" t="s">
        <v>5816</v>
      </c>
      <c r="P1966" t="s">
        <v>6689</v>
      </c>
      <c r="Q1966" t="s">
        <v>5861</v>
      </c>
      <c r="R1966">
        <v>6</v>
      </c>
      <c r="S1966">
        <v>2064</v>
      </c>
      <c r="T1966">
        <v>0</v>
      </c>
      <c r="U1966">
        <v>141.1884</v>
      </c>
      <c r="V1966" t="s">
        <v>42</v>
      </c>
      <c r="W1966">
        <v>263.01</v>
      </c>
      <c r="X1966" t="s">
        <v>50</v>
      </c>
      <c r="Y1966" t="s">
        <v>8746</v>
      </c>
      <c r="Z1966">
        <v>2014</v>
      </c>
      <c r="AA1966">
        <v>30</v>
      </c>
      <c r="AB1966">
        <v>26873</v>
      </c>
    </row>
    <row r="1967" spans="1:28" x14ac:dyDescent="0.2">
      <c r="A1967" t="s">
        <v>7898</v>
      </c>
      <c r="B1967" s="1">
        <v>41849</v>
      </c>
      <c r="C1967" s="1">
        <v>41853</v>
      </c>
      <c r="D1967" t="s">
        <v>28</v>
      </c>
      <c r="E1967" t="s">
        <v>4396</v>
      </c>
      <c r="F1967" t="s">
        <v>1505</v>
      </c>
      <c r="G1967" t="s">
        <v>246</v>
      </c>
      <c r="H1967" t="s">
        <v>7590</v>
      </c>
      <c r="I1967" t="s">
        <v>7591</v>
      </c>
      <c r="J1967" t="s">
        <v>7591</v>
      </c>
      <c r="K1967" t="s">
        <v>2005</v>
      </c>
      <c r="L1967" t="s">
        <v>2005</v>
      </c>
      <c r="M1967" t="s">
        <v>2006</v>
      </c>
      <c r="N1967" t="s">
        <v>4036</v>
      </c>
      <c r="O1967" t="s">
        <v>4695</v>
      </c>
      <c r="P1967" t="s">
        <v>4813</v>
      </c>
      <c r="Q1967" t="s">
        <v>4814</v>
      </c>
      <c r="R1967">
        <v>7</v>
      </c>
      <c r="S1967">
        <v>1922</v>
      </c>
      <c r="T1967">
        <v>0</v>
      </c>
      <c r="U1967">
        <v>227.21789999999999</v>
      </c>
      <c r="V1967" t="s">
        <v>42</v>
      </c>
      <c r="W1967">
        <v>187.29</v>
      </c>
      <c r="X1967" t="s">
        <v>50</v>
      </c>
      <c r="Y1967" t="s">
        <v>8746</v>
      </c>
      <c r="Z1967">
        <v>2014</v>
      </c>
      <c r="AA1967">
        <v>31</v>
      </c>
      <c r="AB1967">
        <v>23459</v>
      </c>
    </row>
    <row r="1968" spans="1:28" x14ac:dyDescent="0.2">
      <c r="A1968" t="s">
        <v>7899</v>
      </c>
      <c r="B1968" s="1">
        <v>41961</v>
      </c>
      <c r="C1968" s="1">
        <v>41965</v>
      </c>
      <c r="D1968" t="s">
        <v>28</v>
      </c>
      <c r="E1968" t="s">
        <v>5969</v>
      </c>
      <c r="F1968" t="s">
        <v>5970</v>
      </c>
      <c r="G1968" t="s">
        <v>31</v>
      </c>
      <c r="H1968" t="s">
        <v>7590</v>
      </c>
      <c r="I1968" t="s">
        <v>7900</v>
      </c>
      <c r="J1968" t="s">
        <v>7901</v>
      </c>
      <c r="K1968" t="s">
        <v>2005</v>
      </c>
      <c r="L1968" t="s">
        <v>2005</v>
      </c>
      <c r="M1968" t="s">
        <v>2006</v>
      </c>
      <c r="N1968" t="s">
        <v>4036</v>
      </c>
      <c r="O1968" t="s">
        <v>4695</v>
      </c>
      <c r="P1968" t="s">
        <v>6132</v>
      </c>
      <c r="Q1968" t="s">
        <v>6133</v>
      </c>
      <c r="R1968">
        <v>6</v>
      </c>
      <c r="S1968">
        <v>2129</v>
      </c>
      <c r="T1968">
        <v>0</v>
      </c>
      <c r="U1968">
        <v>938.79539999999997</v>
      </c>
      <c r="V1968" t="s">
        <v>42</v>
      </c>
      <c r="W1968">
        <v>154.56</v>
      </c>
      <c r="X1968" t="s">
        <v>50</v>
      </c>
      <c r="Y1968" t="s">
        <v>8768</v>
      </c>
      <c r="Z1968">
        <v>2014</v>
      </c>
      <c r="AA1968">
        <v>47</v>
      </c>
      <c r="AB1968">
        <v>28150</v>
      </c>
    </row>
    <row r="1969" spans="1:28" x14ac:dyDescent="0.2">
      <c r="A1969" t="s">
        <v>7902</v>
      </c>
      <c r="B1969" s="1">
        <v>41977</v>
      </c>
      <c r="C1969" s="1">
        <v>41982</v>
      </c>
      <c r="D1969" t="s">
        <v>28</v>
      </c>
      <c r="E1969" t="s">
        <v>3580</v>
      </c>
      <c r="F1969" t="s">
        <v>1039</v>
      </c>
      <c r="G1969" t="s">
        <v>31</v>
      </c>
      <c r="H1969" t="s">
        <v>7590</v>
      </c>
      <c r="I1969" t="s">
        <v>7597</v>
      </c>
      <c r="J1969" t="s">
        <v>7903</v>
      </c>
      <c r="K1969" t="s">
        <v>2005</v>
      </c>
      <c r="L1969" t="s">
        <v>2005</v>
      </c>
      <c r="M1969" t="s">
        <v>2006</v>
      </c>
      <c r="N1969" t="s">
        <v>4036</v>
      </c>
      <c r="O1969" t="s">
        <v>5091</v>
      </c>
      <c r="P1969" t="s">
        <v>7904</v>
      </c>
      <c r="Q1969" t="s">
        <v>5168</v>
      </c>
      <c r="R1969">
        <v>7</v>
      </c>
      <c r="S1969">
        <v>1791</v>
      </c>
      <c r="T1969">
        <v>0</v>
      </c>
      <c r="U1969">
        <v>560.78819999999996</v>
      </c>
      <c r="V1969" t="s">
        <v>42</v>
      </c>
      <c r="W1969">
        <v>29.92</v>
      </c>
      <c r="X1969" t="s">
        <v>50</v>
      </c>
      <c r="Y1969" t="s">
        <v>8750</v>
      </c>
      <c r="Z1969">
        <v>2014</v>
      </c>
      <c r="AA1969">
        <v>49</v>
      </c>
      <c r="AB1969">
        <v>22755</v>
      </c>
    </row>
    <row r="1970" spans="1:28" x14ac:dyDescent="0.2">
      <c r="A1970" t="s">
        <v>7905</v>
      </c>
      <c r="B1970" s="1">
        <v>41166</v>
      </c>
      <c r="C1970" s="1">
        <v>41171</v>
      </c>
      <c r="D1970" t="s">
        <v>28</v>
      </c>
      <c r="E1970" t="s">
        <v>7906</v>
      </c>
      <c r="F1970" t="s">
        <v>7907</v>
      </c>
      <c r="G1970" t="s">
        <v>246</v>
      </c>
      <c r="H1970" t="s">
        <v>1994</v>
      </c>
      <c r="I1970" t="s">
        <v>1995</v>
      </c>
      <c r="J1970" t="s">
        <v>2196</v>
      </c>
      <c r="K1970" t="s">
        <v>1950</v>
      </c>
      <c r="L1970" t="s">
        <v>1950</v>
      </c>
      <c r="M1970" t="s">
        <v>1988</v>
      </c>
      <c r="N1970" t="s">
        <v>4036</v>
      </c>
      <c r="O1970" t="s">
        <v>4695</v>
      </c>
      <c r="P1970" t="s">
        <v>7674</v>
      </c>
      <c r="Q1970" t="s">
        <v>4715</v>
      </c>
      <c r="R1970">
        <v>10</v>
      </c>
      <c r="S1970">
        <v>2366</v>
      </c>
      <c r="T1970">
        <v>0</v>
      </c>
      <c r="U1970">
        <v>18.859200000000001</v>
      </c>
      <c r="V1970" t="s">
        <v>42</v>
      </c>
      <c r="W1970">
        <v>372.31799999999998</v>
      </c>
      <c r="X1970" t="s">
        <v>50</v>
      </c>
      <c r="Y1970" t="s">
        <v>8763</v>
      </c>
      <c r="Z1970">
        <v>2012</v>
      </c>
      <c r="AA1970">
        <v>37</v>
      </c>
      <c r="AB1970">
        <v>3503</v>
      </c>
    </row>
    <row r="1971" spans="1:28" x14ac:dyDescent="0.2">
      <c r="A1971" t="s">
        <v>7908</v>
      </c>
      <c r="B1971" s="1">
        <v>41502</v>
      </c>
      <c r="C1971" s="1">
        <v>41507</v>
      </c>
      <c r="D1971" t="s">
        <v>28</v>
      </c>
      <c r="E1971" t="s">
        <v>7909</v>
      </c>
      <c r="F1971" t="s">
        <v>846</v>
      </c>
      <c r="G1971" t="s">
        <v>262</v>
      </c>
      <c r="H1971" t="s">
        <v>1994</v>
      </c>
      <c r="I1971" t="s">
        <v>5104</v>
      </c>
      <c r="J1971" t="s">
        <v>7709</v>
      </c>
      <c r="K1971" t="s">
        <v>1950</v>
      </c>
      <c r="L1971" t="s">
        <v>1950</v>
      </c>
      <c r="M1971" t="s">
        <v>1988</v>
      </c>
      <c r="N1971" t="s">
        <v>4036</v>
      </c>
      <c r="O1971" t="s">
        <v>4695</v>
      </c>
      <c r="P1971" t="s">
        <v>7910</v>
      </c>
      <c r="Q1971" t="s">
        <v>5028</v>
      </c>
      <c r="R1971">
        <v>5</v>
      </c>
      <c r="S1971">
        <v>1184</v>
      </c>
      <c r="T1971">
        <v>0</v>
      </c>
      <c r="U1971">
        <v>472.12720000000002</v>
      </c>
      <c r="V1971" t="s">
        <v>42</v>
      </c>
      <c r="W1971">
        <v>172.12799999999999</v>
      </c>
      <c r="X1971" t="s">
        <v>50</v>
      </c>
      <c r="Y1971" t="s">
        <v>8739</v>
      </c>
      <c r="Z1971">
        <v>2013</v>
      </c>
      <c r="AA1971">
        <v>33</v>
      </c>
      <c r="AB1971">
        <v>1142</v>
      </c>
    </row>
    <row r="1972" spans="1:28" x14ac:dyDescent="0.2">
      <c r="A1972" t="s">
        <v>7911</v>
      </c>
      <c r="B1972" s="1">
        <v>41722</v>
      </c>
      <c r="C1972" s="1">
        <v>41726</v>
      </c>
      <c r="D1972" t="s">
        <v>28</v>
      </c>
      <c r="E1972" t="s">
        <v>7912</v>
      </c>
      <c r="F1972" t="s">
        <v>3086</v>
      </c>
      <c r="G1972" t="s">
        <v>31</v>
      </c>
      <c r="H1972" t="s">
        <v>1994</v>
      </c>
      <c r="I1972" t="s">
        <v>4008</v>
      </c>
      <c r="J1972" t="s">
        <v>4009</v>
      </c>
      <c r="K1972" t="s">
        <v>1950</v>
      </c>
      <c r="L1972" t="s">
        <v>1950</v>
      </c>
      <c r="M1972" t="s">
        <v>1988</v>
      </c>
      <c r="N1972" t="s">
        <v>5297</v>
      </c>
      <c r="O1972" t="s">
        <v>5298</v>
      </c>
      <c r="P1972" t="s">
        <v>7913</v>
      </c>
      <c r="Q1972" t="s">
        <v>7914</v>
      </c>
      <c r="R1972">
        <v>8</v>
      </c>
      <c r="S1972">
        <v>2206</v>
      </c>
      <c r="T1972">
        <v>0</v>
      </c>
      <c r="U1972">
        <v>689.08799999999997</v>
      </c>
      <c r="V1972" t="s">
        <v>42</v>
      </c>
      <c r="W1972">
        <v>245.06700000000001</v>
      </c>
      <c r="X1972" t="s">
        <v>50</v>
      </c>
      <c r="Y1972" t="s">
        <v>8758</v>
      </c>
      <c r="Z1972">
        <v>2014</v>
      </c>
      <c r="AA1972">
        <v>13</v>
      </c>
      <c r="AB1972">
        <v>7046</v>
      </c>
    </row>
    <row r="1973" spans="1:28" x14ac:dyDescent="0.2">
      <c r="A1973" t="s">
        <v>7915</v>
      </c>
      <c r="B1973" s="1">
        <v>41990</v>
      </c>
      <c r="C1973" s="1">
        <v>41994</v>
      </c>
      <c r="D1973" t="s">
        <v>28</v>
      </c>
      <c r="E1973" t="s">
        <v>7916</v>
      </c>
      <c r="F1973" t="s">
        <v>6734</v>
      </c>
      <c r="G1973" t="s">
        <v>246</v>
      </c>
      <c r="H1973" t="s">
        <v>1994</v>
      </c>
      <c r="I1973" t="s">
        <v>3559</v>
      </c>
      <c r="J1973" t="s">
        <v>7917</v>
      </c>
      <c r="K1973" t="s">
        <v>1950</v>
      </c>
      <c r="L1973" t="s">
        <v>1950</v>
      </c>
      <c r="M1973" t="s">
        <v>1988</v>
      </c>
      <c r="N1973" t="s">
        <v>5297</v>
      </c>
      <c r="O1973" t="s">
        <v>5816</v>
      </c>
      <c r="P1973" t="s">
        <v>7918</v>
      </c>
      <c r="Q1973" t="s">
        <v>5999</v>
      </c>
      <c r="R1973">
        <v>7</v>
      </c>
      <c r="S1973">
        <v>1698</v>
      </c>
      <c r="T1973">
        <v>0</v>
      </c>
      <c r="U1973">
        <v>-63.756</v>
      </c>
      <c r="V1973" t="s">
        <v>7329</v>
      </c>
      <c r="W1973">
        <v>217.02799999999999</v>
      </c>
      <c r="X1973" t="s">
        <v>50</v>
      </c>
      <c r="Y1973" t="s">
        <v>8750</v>
      </c>
      <c r="Z1973">
        <v>2014</v>
      </c>
      <c r="AA1973">
        <v>51</v>
      </c>
      <c r="AB1973">
        <v>8348</v>
      </c>
    </row>
    <row r="1974" spans="1:28" x14ac:dyDescent="0.2">
      <c r="A1974" t="s">
        <v>7919</v>
      </c>
      <c r="B1974" s="1">
        <v>41093</v>
      </c>
      <c r="C1974" s="1">
        <v>41097</v>
      </c>
      <c r="D1974" t="s">
        <v>28</v>
      </c>
      <c r="E1974" t="s">
        <v>7920</v>
      </c>
      <c r="F1974" t="s">
        <v>478</v>
      </c>
      <c r="G1974" t="s">
        <v>246</v>
      </c>
      <c r="H1974" t="s">
        <v>1876</v>
      </c>
      <c r="I1974" t="s">
        <v>7427</v>
      </c>
      <c r="J1974" t="s">
        <v>7921</v>
      </c>
      <c r="K1974" t="s">
        <v>1879</v>
      </c>
      <c r="L1974" t="s">
        <v>1879</v>
      </c>
      <c r="M1974" t="s">
        <v>1757</v>
      </c>
      <c r="N1974" t="s">
        <v>4036</v>
      </c>
      <c r="O1974" t="s">
        <v>5091</v>
      </c>
      <c r="P1974" t="s">
        <v>6169</v>
      </c>
      <c r="Q1974" t="s">
        <v>6170</v>
      </c>
      <c r="R1974">
        <v>8</v>
      </c>
      <c r="S1974">
        <v>2123</v>
      </c>
      <c r="T1974">
        <v>0</v>
      </c>
      <c r="U1974">
        <v>124.788</v>
      </c>
      <c r="V1974" t="s">
        <v>42</v>
      </c>
      <c r="W1974">
        <v>254.54</v>
      </c>
      <c r="X1974" t="s">
        <v>50</v>
      </c>
      <c r="Y1974" t="s">
        <v>8769</v>
      </c>
      <c r="Z1974">
        <v>2012</v>
      </c>
      <c r="AA1974">
        <v>27</v>
      </c>
      <c r="AB1974">
        <v>16577</v>
      </c>
    </row>
    <row r="1975" spans="1:28" x14ac:dyDescent="0.2">
      <c r="A1975" t="s">
        <v>7922</v>
      </c>
      <c r="B1975" s="1">
        <v>41180</v>
      </c>
      <c r="C1975" s="1">
        <v>41184</v>
      </c>
      <c r="D1975" t="s">
        <v>28</v>
      </c>
      <c r="E1975" t="s">
        <v>3176</v>
      </c>
      <c r="F1975" t="s">
        <v>3121</v>
      </c>
      <c r="G1975" t="s">
        <v>31</v>
      </c>
      <c r="H1975" t="s">
        <v>1876</v>
      </c>
      <c r="I1975" t="s">
        <v>1877</v>
      </c>
      <c r="J1975" t="s">
        <v>3317</v>
      </c>
      <c r="K1975" t="s">
        <v>1879</v>
      </c>
      <c r="L1975" t="s">
        <v>1879</v>
      </c>
      <c r="M1975" t="s">
        <v>1757</v>
      </c>
      <c r="N1975" t="s">
        <v>5297</v>
      </c>
      <c r="O1975" t="s">
        <v>5423</v>
      </c>
      <c r="P1975" t="s">
        <v>6208</v>
      </c>
      <c r="Q1975" t="s">
        <v>5472</v>
      </c>
      <c r="R1975">
        <v>5</v>
      </c>
      <c r="S1975">
        <v>1972</v>
      </c>
      <c r="T1975">
        <v>0</v>
      </c>
      <c r="U1975">
        <v>350.47500000000002</v>
      </c>
      <c r="V1975" t="s">
        <v>42</v>
      </c>
      <c r="W1975">
        <v>195.87</v>
      </c>
      <c r="X1975" t="s">
        <v>50</v>
      </c>
      <c r="Y1975" t="s">
        <v>8763</v>
      </c>
      <c r="Z1975">
        <v>2012</v>
      </c>
      <c r="AA1975">
        <v>39</v>
      </c>
      <c r="AB1975">
        <v>17430</v>
      </c>
    </row>
    <row r="1976" spans="1:28" x14ac:dyDescent="0.2">
      <c r="A1976" t="s">
        <v>7923</v>
      </c>
      <c r="B1976" s="1">
        <v>41244</v>
      </c>
      <c r="C1976" s="1">
        <v>41248</v>
      </c>
      <c r="D1976" t="s">
        <v>28</v>
      </c>
      <c r="E1976" t="s">
        <v>7924</v>
      </c>
      <c r="F1976" t="s">
        <v>5970</v>
      </c>
      <c r="G1976" t="s">
        <v>31</v>
      </c>
      <c r="H1976" t="s">
        <v>1876</v>
      </c>
      <c r="I1976" t="s">
        <v>1914</v>
      </c>
      <c r="J1976" t="s">
        <v>7925</v>
      </c>
      <c r="K1976" t="s">
        <v>1879</v>
      </c>
      <c r="L1976" t="s">
        <v>1879</v>
      </c>
      <c r="M1976" t="s">
        <v>1757</v>
      </c>
      <c r="N1976" t="s">
        <v>4036</v>
      </c>
      <c r="O1976" t="s">
        <v>4695</v>
      </c>
      <c r="P1976" t="s">
        <v>4995</v>
      </c>
      <c r="Q1976" t="s">
        <v>4837</v>
      </c>
      <c r="R1976">
        <v>3</v>
      </c>
      <c r="S1976">
        <v>903</v>
      </c>
      <c r="T1976">
        <v>0</v>
      </c>
      <c r="U1976">
        <v>-42.533999999999999</v>
      </c>
      <c r="V1976" t="s">
        <v>7329</v>
      </c>
      <c r="W1976">
        <v>182.15</v>
      </c>
      <c r="X1976" t="s">
        <v>50</v>
      </c>
      <c r="Y1976" t="s">
        <v>8734</v>
      </c>
      <c r="Z1976">
        <v>2012</v>
      </c>
      <c r="AA1976">
        <v>48</v>
      </c>
      <c r="AB1976">
        <v>11573</v>
      </c>
    </row>
    <row r="1977" spans="1:28" x14ac:dyDescent="0.2">
      <c r="A1977" t="s">
        <v>7926</v>
      </c>
      <c r="B1977" s="1">
        <v>41626</v>
      </c>
      <c r="C1977" s="1">
        <v>41630</v>
      </c>
      <c r="D1977" t="s">
        <v>28</v>
      </c>
      <c r="E1977" t="s">
        <v>7927</v>
      </c>
      <c r="F1977" t="s">
        <v>403</v>
      </c>
      <c r="G1977" t="s">
        <v>31</v>
      </c>
      <c r="H1977" t="s">
        <v>1876</v>
      </c>
      <c r="I1977" t="s">
        <v>2614</v>
      </c>
      <c r="J1977" t="s">
        <v>2615</v>
      </c>
      <c r="K1977" t="s">
        <v>1879</v>
      </c>
      <c r="L1977" t="s">
        <v>1879</v>
      </c>
      <c r="M1977" t="s">
        <v>1757</v>
      </c>
      <c r="N1977" t="s">
        <v>4036</v>
      </c>
      <c r="O1977" t="s">
        <v>4695</v>
      </c>
      <c r="P1977" t="s">
        <v>7928</v>
      </c>
      <c r="Q1977" t="s">
        <v>4798</v>
      </c>
      <c r="R1977">
        <v>8</v>
      </c>
      <c r="S1977">
        <v>1655</v>
      </c>
      <c r="T1977">
        <v>0</v>
      </c>
      <c r="U1977">
        <v>681.20399999999995</v>
      </c>
      <c r="V1977" t="s">
        <v>42</v>
      </c>
      <c r="W1977">
        <v>263.47000000000003</v>
      </c>
      <c r="X1977" t="s">
        <v>50</v>
      </c>
      <c r="Y1977" t="s">
        <v>8764</v>
      </c>
      <c r="Z1977">
        <v>2013</v>
      </c>
      <c r="AA1977">
        <v>51</v>
      </c>
      <c r="AB1977">
        <v>14707</v>
      </c>
    </row>
    <row r="1978" spans="1:28" x14ac:dyDescent="0.2">
      <c r="A1978" t="s">
        <v>7929</v>
      </c>
      <c r="B1978" s="1">
        <v>41670</v>
      </c>
      <c r="C1978" s="1">
        <v>41674</v>
      </c>
      <c r="D1978" t="s">
        <v>28</v>
      </c>
      <c r="E1978" t="s">
        <v>7930</v>
      </c>
      <c r="F1978" t="s">
        <v>3463</v>
      </c>
      <c r="G1978" t="s">
        <v>246</v>
      </c>
      <c r="H1978" t="s">
        <v>1876</v>
      </c>
      <c r="I1978" t="s">
        <v>2614</v>
      </c>
      <c r="J1978" t="s">
        <v>7931</v>
      </c>
      <c r="K1978" t="s">
        <v>1879</v>
      </c>
      <c r="L1978" t="s">
        <v>1879</v>
      </c>
      <c r="M1978" t="s">
        <v>1757</v>
      </c>
      <c r="N1978" t="s">
        <v>4036</v>
      </c>
      <c r="O1978" t="s">
        <v>5091</v>
      </c>
      <c r="P1978" t="s">
        <v>7932</v>
      </c>
      <c r="Q1978" t="s">
        <v>5124</v>
      </c>
      <c r="R1978">
        <v>8</v>
      </c>
      <c r="S1978">
        <v>2103</v>
      </c>
      <c r="T1978">
        <v>0</v>
      </c>
      <c r="U1978">
        <v>321.55200000000002</v>
      </c>
      <c r="V1978" t="s">
        <v>42</v>
      </c>
      <c r="W1978">
        <v>246.17</v>
      </c>
      <c r="X1978" t="s">
        <v>50</v>
      </c>
      <c r="Y1978" t="s">
        <v>8742</v>
      </c>
      <c r="Z1978">
        <v>2014</v>
      </c>
      <c r="AA1978">
        <v>5</v>
      </c>
      <c r="AB1978">
        <v>18667</v>
      </c>
    </row>
    <row r="1979" spans="1:28" x14ac:dyDescent="0.2">
      <c r="A1979" t="s">
        <v>7933</v>
      </c>
      <c r="B1979" s="1">
        <v>41687</v>
      </c>
      <c r="C1979" s="1">
        <v>41691</v>
      </c>
      <c r="D1979" t="s">
        <v>28</v>
      </c>
      <c r="E1979" t="s">
        <v>7934</v>
      </c>
      <c r="F1979" t="s">
        <v>468</v>
      </c>
      <c r="G1979" t="s">
        <v>246</v>
      </c>
      <c r="H1979" t="s">
        <v>1876</v>
      </c>
      <c r="I1979" t="s">
        <v>1914</v>
      </c>
      <c r="J1979" t="s">
        <v>1915</v>
      </c>
      <c r="K1979" t="s">
        <v>1879</v>
      </c>
      <c r="L1979" t="s">
        <v>1879</v>
      </c>
      <c r="M1979" t="s">
        <v>1757</v>
      </c>
      <c r="N1979" t="s">
        <v>5297</v>
      </c>
      <c r="O1979" t="s">
        <v>5423</v>
      </c>
      <c r="P1979" t="s">
        <v>6527</v>
      </c>
      <c r="Q1979" t="s">
        <v>5448</v>
      </c>
      <c r="R1979">
        <v>5</v>
      </c>
      <c r="S1979">
        <v>1631</v>
      </c>
      <c r="T1979">
        <v>0</v>
      </c>
      <c r="U1979">
        <v>18</v>
      </c>
      <c r="V1979" t="s">
        <v>42</v>
      </c>
      <c r="W1979">
        <v>239.69</v>
      </c>
      <c r="X1979" t="s">
        <v>50</v>
      </c>
      <c r="Y1979" t="s">
        <v>8756</v>
      </c>
      <c r="Z1979">
        <v>2014</v>
      </c>
      <c r="AA1979">
        <v>8</v>
      </c>
      <c r="AB1979">
        <v>18895</v>
      </c>
    </row>
    <row r="1980" spans="1:28" x14ac:dyDescent="0.2">
      <c r="A1980" t="s">
        <v>7935</v>
      </c>
      <c r="B1980" s="1">
        <v>41732</v>
      </c>
      <c r="C1980" s="1">
        <v>41736</v>
      </c>
      <c r="D1980" t="s">
        <v>28</v>
      </c>
      <c r="E1980" t="s">
        <v>7936</v>
      </c>
      <c r="F1980" t="s">
        <v>7937</v>
      </c>
      <c r="G1980" t="s">
        <v>262</v>
      </c>
      <c r="H1980" t="s">
        <v>1876</v>
      </c>
      <c r="I1980" t="s">
        <v>1877</v>
      </c>
      <c r="J1980" t="s">
        <v>7326</v>
      </c>
      <c r="K1980" t="s">
        <v>1879</v>
      </c>
      <c r="L1980" t="s">
        <v>1879</v>
      </c>
      <c r="M1980" t="s">
        <v>1757</v>
      </c>
      <c r="N1980" t="s">
        <v>4036</v>
      </c>
      <c r="O1980" t="s">
        <v>5091</v>
      </c>
      <c r="P1980" t="s">
        <v>7938</v>
      </c>
      <c r="Q1980" t="s">
        <v>5191</v>
      </c>
      <c r="R1980">
        <v>6</v>
      </c>
      <c r="S1980">
        <v>1599</v>
      </c>
      <c r="T1980">
        <v>0</v>
      </c>
      <c r="U1980">
        <v>37.475999999999999</v>
      </c>
      <c r="V1980" t="s">
        <v>42</v>
      </c>
      <c r="W1980">
        <v>170.95</v>
      </c>
      <c r="X1980" t="s">
        <v>50</v>
      </c>
      <c r="Y1980" t="s">
        <v>8743</v>
      </c>
      <c r="Z1980">
        <v>2014</v>
      </c>
      <c r="AA1980">
        <v>14</v>
      </c>
      <c r="AB1980">
        <v>19280</v>
      </c>
    </row>
    <row r="1981" spans="1:28" x14ac:dyDescent="0.2">
      <c r="A1981" t="s">
        <v>7939</v>
      </c>
      <c r="B1981" s="1">
        <v>41962</v>
      </c>
      <c r="C1981" s="1">
        <v>41966</v>
      </c>
      <c r="D1981" t="s">
        <v>28</v>
      </c>
      <c r="E1981" t="s">
        <v>7940</v>
      </c>
      <c r="F1981" t="s">
        <v>7941</v>
      </c>
      <c r="G1981" t="s">
        <v>31</v>
      </c>
      <c r="H1981" t="s">
        <v>1876</v>
      </c>
      <c r="I1981" t="s">
        <v>7367</v>
      </c>
      <c r="J1981" t="s">
        <v>7942</v>
      </c>
      <c r="K1981" t="s">
        <v>1879</v>
      </c>
      <c r="L1981" t="s">
        <v>1879</v>
      </c>
      <c r="M1981" t="s">
        <v>1757</v>
      </c>
      <c r="N1981" t="s">
        <v>5297</v>
      </c>
      <c r="O1981" t="s">
        <v>5816</v>
      </c>
      <c r="P1981" t="s">
        <v>7943</v>
      </c>
      <c r="Q1981" t="s">
        <v>5999</v>
      </c>
      <c r="R1981">
        <v>14</v>
      </c>
      <c r="S1981">
        <v>5729</v>
      </c>
      <c r="T1981">
        <v>0</v>
      </c>
      <c r="U1981">
        <v>63.545999999999999</v>
      </c>
      <c r="V1981" t="s">
        <v>42</v>
      </c>
      <c r="W1981">
        <v>572.95000000000005</v>
      </c>
      <c r="X1981" t="s">
        <v>50</v>
      </c>
      <c r="Y1981" t="s">
        <v>8768</v>
      </c>
      <c r="Z1981">
        <v>2014</v>
      </c>
      <c r="AA1981">
        <v>47</v>
      </c>
      <c r="AB1981">
        <v>13879</v>
      </c>
    </row>
    <row r="1982" spans="1:28" x14ac:dyDescent="0.2">
      <c r="A1982" t="s">
        <v>7944</v>
      </c>
      <c r="B1982" s="1">
        <v>40560</v>
      </c>
      <c r="C1982" s="1">
        <v>40565</v>
      </c>
      <c r="D1982" t="s">
        <v>28</v>
      </c>
      <c r="E1982" t="s">
        <v>7945</v>
      </c>
      <c r="F1982" t="s">
        <v>7946</v>
      </c>
      <c r="G1982" t="s">
        <v>246</v>
      </c>
      <c r="H1982" t="s">
        <v>2640</v>
      </c>
      <c r="I1982" t="s">
        <v>2641</v>
      </c>
      <c r="J1982" t="s">
        <v>2641</v>
      </c>
      <c r="K1982" t="s">
        <v>1950</v>
      </c>
      <c r="L1982" t="s">
        <v>1950</v>
      </c>
      <c r="M1982" t="s">
        <v>1757</v>
      </c>
      <c r="N1982" t="s">
        <v>4036</v>
      </c>
      <c r="O1982" t="s">
        <v>4695</v>
      </c>
      <c r="P1982" t="s">
        <v>7669</v>
      </c>
      <c r="Q1982" t="s">
        <v>4870</v>
      </c>
      <c r="R1982">
        <v>11</v>
      </c>
      <c r="S1982">
        <v>1412</v>
      </c>
      <c r="T1982">
        <v>0</v>
      </c>
      <c r="U1982">
        <v>251.71124</v>
      </c>
      <c r="V1982" t="s">
        <v>42</v>
      </c>
      <c r="W1982">
        <v>159.51499999999999</v>
      </c>
      <c r="X1982" t="s">
        <v>50</v>
      </c>
      <c r="Y1982" t="s">
        <v>8723</v>
      </c>
      <c r="Z1982">
        <v>2011</v>
      </c>
      <c r="AA1982">
        <v>4</v>
      </c>
      <c r="AB1982">
        <v>5873</v>
      </c>
    </row>
    <row r="1983" spans="1:28" x14ac:dyDescent="0.2">
      <c r="A1983" t="s">
        <v>7947</v>
      </c>
      <c r="B1983" s="1">
        <v>40667</v>
      </c>
      <c r="C1983" s="1">
        <v>40671</v>
      </c>
      <c r="D1983" t="s">
        <v>28</v>
      </c>
      <c r="E1983" t="s">
        <v>7948</v>
      </c>
      <c r="F1983" t="s">
        <v>181</v>
      </c>
      <c r="G1983" t="s">
        <v>31</v>
      </c>
      <c r="H1983" t="s">
        <v>2640</v>
      </c>
      <c r="I1983" t="s">
        <v>2641</v>
      </c>
      <c r="J1983" t="s">
        <v>2853</v>
      </c>
      <c r="K1983" t="s">
        <v>1950</v>
      </c>
      <c r="L1983" t="s">
        <v>1950</v>
      </c>
      <c r="M1983" t="s">
        <v>1757</v>
      </c>
      <c r="N1983" t="s">
        <v>5297</v>
      </c>
      <c r="O1983" t="s">
        <v>5298</v>
      </c>
      <c r="P1983" t="s">
        <v>7949</v>
      </c>
      <c r="Q1983" t="s">
        <v>7950</v>
      </c>
      <c r="R1983">
        <v>10</v>
      </c>
      <c r="S1983">
        <v>2834</v>
      </c>
      <c r="T1983">
        <v>0</v>
      </c>
      <c r="U1983">
        <v>35.36</v>
      </c>
      <c r="V1983" t="s">
        <v>42</v>
      </c>
      <c r="W1983">
        <v>269.94</v>
      </c>
      <c r="X1983" t="s">
        <v>50</v>
      </c>
      <c r="Y1983" t="s">
        <v>8752</v>
      </c>
      <c r="Z1983">
        <v>2011</v>
      </c>
      <c r="AA1983">
        <v>19</v>
      </c>
      <c r="AB1983">
        <v>3875</v>
      </c>
    </row>
    <row r="1984" spans="1:28" x14ac:dyDescent="0.2">
      <c r="A1984" t="s">
        <v>7951</v>
      </c>
      <c r="B1984" s="1">
        <v>41113</v>
      </c>
      <c r="C1984" s="1">
        <v>41118</v>
      </c>
      <c r="D1984" t="s">
        <v>28</v>
      </c>
      <c r="E1984" t="s">
        <v>3366</v>
      </c>
      <c r="F1984" t="s">
        <v>321</v>
      </c>
      <c r="G1984" t="s">
        <v>31</v>
      </c>
      <c r="H1984" t="s">
        <v>1940</v>
      </c>
      <c r="I1984" t="s">
        <v>7503</v>
      </c>
      <c r="J1984" t="s">
        <v>7503</v>
      </c>
      <c r="K1984" t="s">
        <v>1879</v>
      </c>
      <c r="L1984" t="s">
        <v>1879</v>
      </c>
      <c r="M1984" t="s">
        <v>1757</v>
      </c>
      <c r="N1984" t="s">
        <v>4036</v>
      </c>
      <c r="O1984" t="s">
        <v>4235</v>
      </c>
      <c r="P1984" t="s">
        <v>7417</v>
      </c>
      <c r="Q1984" t="s">
        <v>4260</v>
      </c>
      <c r="R1984">
        <v>5</v>
      </c>
      <c r="S1984">
        <v>2944</v>
      </c>
      <c r="T1984">
        <v>0</v>
      </c>
      <c r="U1984">
        <v>1112.1300000000001</v>
      </c>
      <c r="V1984" t="s">
        <v>42</v>
      </c>
      <c r="W1984">
        <v>376.58</v>
      </c>
      <c r="X1984" t="s">
        <v>50</v>
      </c>
      <c r="Y1984" t="s">
        <v>8769</v>
      </c>
      <c r="Z1984">
        <v>2012</v>
      </c>
      <c r="AA1984">
        <v>30</v>
      </c>
      <c r="AB1984">
        <v>16161</v>
      </c>
    </row>
    <row r="1985" spans="1:28" x14ac:dyDescent="0.2">
      <c r="A1985" t="s">
        <v>7952</v>
      </c>
      <c r="B1985" s="1">
        <v>41145</v>
      </c>
      <c r="C1985" s="1">
        <v>41150</v>
      </c>
      <c r="D1985" t="s">
        <v>28</v>
      </c>
      <c r="E1985" t="s">
        <v>7953</v>
      </c>
      <c r="F1985" t="s">
        <v>72</v>
      </c>
      <c r="G1985" t="s">
        <v>31</v>
      </c>
      <c r="H1985" t="s">
        <v>1940</v>
      </c>
      <c r="I1985" t="s">
        <v>1941</v>
      </c>
      <c r="J1985" t="s">
        <v>6127</v>
      </c>
      <c r="K1985" t="s">
        <v>1879</v>
      </c>
      <c r="L1985" t="s">
        <v>1879</v>
      </c>
      <c r="M1985" t="s">
        <v>1757</v>
      </c>
      <c r="N1985" t="s">
        <v>5297</v>
      </c>
      <c r="O1985" t="s">
        <v>5423</v>
      </c>
      <c r="P1985" t="s">
        <v>6557</v>
      </c>
      <c r="Q1985" t="s">
        <v>5561</v>
      </c>
      <c r="R1985">
        <v>5</v>
      </c>
      <c r="S1985">
        <v>1857</v>
      </c>
      <c r="T1985">
        <v>0</v>
      </c>
      <c r="U1985">
        <v>639.51</v>
      </c>
      <c r="V1985" t="s">
        <v>42</v>
      </c>
      <c r="W1985">
        <v>228.78</v>
      </c>
      <c r="X1985" t="s">
        <v>50</v>
      </c>
      <c r="Y1985" t="s">
        <v>8732</v>
      </c>
      <c r="Z1985">
        <v>2012</v>
      </c>
      <c r="AA1985">
        <v>34</v>
      </c>
      <c r="AB1985">
        <v>18095</v>
      </c>
    </row>
    <row r="1986" spans="1:28" x14ac:dyDescent="0.2">
      <c r="A1986" t="s">
        <v>7954</v>
      </c>
      <c r="B1986" s="1">
        <v>41738</v>
      </c>
      <c r="C1986" s="1">
        <v>41742</v>
      </c>
      <c r="D1986" t="s">
        <v>28</v>
      </c>
      <c r="E1986" t="s">
        <v>7955</v>
      </c>
      <c r="F1986" t="s">
        <v>7437</v>
      </c>
      <c r="G1986" t="s">
        <v>246</v>
      </c>
      <c r="H1986" t="s">
        <v>1948</v>
      </c>
      <c r="I1986" t="s">
        <v>1948</v>
      </c>
      <c r="J1986" t="s">
        <v>1949</v>
      </c>
      <c r="K1986" t="s">
        <v>1950</v>
      </c>
      <c r="L1986" t="s">
        <v>1950</v>
      </c>
      <c r="M1986" t="s">
        <v>1757</v>
      </c>
      <c r="N1986" t="s">
        <v>5297</v>
      </c>
      <c r="O1986" t="s">
        <v>5298</v>
      </c>
      <c r="P1986" t="s">
        <v>7956</v>
      </c>
      <c r="Q1986" t="s">
        <v>7522</v>
      </c>
      <c r="R1986">
        <v>13</v>
      </c>
      <c r="S1986">
        <v>3117</v>
      </c>
      <c r="T1986">
        <v>0</v>
      </c>
      <c r="U1986">
        <v>38.948</v>
      </c>
      <c r="V1986" t="s">
        <v>42</v>
      </c>
      <c r="W1986">
        <v>466.70299999999997</v>
      </c>
      <c r="X1986" t="s">
        <v>50</v>
      </c>
      <c r="Y1986" t="s">
        <v>8743</v>
      </c>
      <c r="Z1986">
        <v>2014</v>
      </c>
      <c r="AA1986">
        <v>15</v>
      </c>
      <c r="AB1986">
        <v>6449</v>
      </c>
    </row>
    <row r="1987" spans="1:28" x14ac:dyDescent="0.2">
      <c r="A1987" t="s">
        <v>7957</v>
      </c>
      <c r="B1987" s="1">
        <v>41846</v>
      </c>
      <c r="C1987" s="1">
        <v>41850</v>
      </c>
      <c r="D1987" t="s">
        <v>28</v>
      </c>
      <c r="E1987" t="s">
        <v>7958</v>
      </c>
      <c r="F1987" t="s">
        <v>2766</v>
      </c>
      <c r="G1987" t="s">
        <v>246</v>
      </c>
      <c r="H1987" t="s">
        <v>1940</v>
      </c>
      <c r="I1987" t="s">
        <v>1941</v>
      </c>
      <c r="J1987" t="s">
        <v>3849</v>
      </c>
      <c r="K1987" t="s">
        <v>1879</v>
      </c>
      <c r="L1987" t="s">
        <v>1879</v>
      </c>
      <c r="M1987" t="s">
        <v>1757</v>
      </c>
      <c r="N1987" t="s">
        <v>5297</v>
      </c>
      <c r="O1987" t="s">
        <v>5816</v>
      </c>
      <c r="P1987" t="s">
        <v>7959</v>
      </c>
      <c r="Q1987" t="s">
        <v>5880</v>
      </c>
      <c r="R1987">
        <v>5</v>
      </c>
      <c r="S1987">
        <v>2050</v>
      </c>
      <c r="T1987">
        <v>0</v>
      </c>
      <c r="U1987">
        <v>68.19</v>
      </c>
      <c r="V1987" t="s">
        <v>42</v>
      </c>
      <c r="W1987">
        <v>170.61</v>
      </c>
      <c r="X1987" t="s">
        <v>50</v>
      </c>
      <c r="Y1987" t="s">
        <v>8746</v>
      </c>
      <c r="Z1987">
        <v>2014</v>
      </c>
      <c r="AA1987">
        <v>30</v>
      </c>
      <c r="AB1987">
        <v>18887</v>
      </c>
    </row>
    <row r="1988" spans="1:28" x14ac:dyDescent="0.2">
      <c r="A1988" t="s">
        <v>7960</v>
      </c>
      <c r="B1988" s="1">
        <v>40696</v>
      </c>
      <c r="C1988" s="1">
        <v>40701</v>
      </c>
      <c r="D1988" t="s">
        <v>28</v>
      </c>
      <c r="E1988" t="s">
        <v>4195</v>
      </c>
      <c r="F1988" t="s">
        <v>1092</v>
      </c>
      <c r="G1988" t="s">
        <v>246</v>
      </c>
      <c r="H1988" t="s">
        <v>1985</v>
      </c>
      <c r="I1988" t="s">
        <v>1986</v>
      </c>
      <c r="J1988" t="s">
        <v>7017</v>
      </c>
      <c r="K1988" t="s">
        <v>1879</v>
      </c>
      <c r="L1988" t="s">
        <v>1879</v>
      </c>
      <c r="M1988" t="s">
        <v>1988</v>
      </c>
      <c r="N1988" t="s">
        <v>38</v>
      </c>
      <c r="O1988" t="s">
        <v>380</v>
      </c>
      <c r="P1988" t="s">
        <v>7961</v>
      </c>
      <c r="Q1988" t="s">
        <v>3714</v>
      </c>
      <c r="R1988">
        <v>4</v>
      </c>
      <c r="S1988">
        <v>2053</v>
      </c>
      <c r="T1988">
        <v>0</v>
      </c>
      <c r="U1988">
        <v>410.46</v>
      </c>
      <c r="V1988" t="s">
        <v>42</v>
      </c>
      <c r="W1988">
        <v>149.09</v>
      </c>
      <c r="X1988" t="s">
        <v>50</v>
      </c>
      <c r="Y1988" t="s">
        <v>8757</v>
      </c>
      <c r="Z1988">
        <v>2011</v>
      </c>
      <c r="AA1988">
        <v>23</v>
      </c>
      <c r="AB1988">
        <v>17062</v>
      </c>
    </row>
    <row r="1989" spans="1:28" x14ac:dyDescent="0.2">
      <c r="A1989" t="s">
        <v>7962</v>
      </c>
      <c r="B1989" s="1">
        <v>41241</v>
      </c>
      <c r="C1989" s="1">
        <v>41246</v>
      </c>
      <c r="D1989" t="s">
        <v>28</v>
      </c>
      <c r="E1989" t="s">
        <v>3541</v>
      </c>
      <c r="F1989" t="s">
        <v>3542</v>
      </c>
      <c r="G1989" t="s">
        <v>31</v>
      </c>
      <c r="H1989" t="s">
        <v>7641</v>
      </c>
      <c r="I1989" t="s">
        <v>7642</v>
      </c>
      <c r="J1989" t="s">
        <v>7642</v>
      </c>
      <c r="K1989" t="s">
        <v>1950</v>
      </c>
      <c r="L1989" t="s">
        <v>1950</v>
      </c>
      <c r="M1989" t="s">
        <v>2060</v>
      </c>
      <c r="N1989" t="s">
        <v>38</v>
      </c>
      <c r="O1989" t="s">
        <v>380</v>
      </c>
      <c r="P1989" t="s">
        <v>2171</v>
      </c>
      <c r="Q1989" t="s">
        <v>2164</v>
      </c>
      <c r="R1989">
        <v>5</v>
      </c>
      <c r="S1989">
        <v>1511</v>
      </c>
      <c r="T1989">
        <v>0</v>
      </c>
      <c r="U1989">
        <v>509.86</v>
      </c>
      <c r="V1989" t="s">
        <v>42</v>
      </c>
      <c r="W1989">
        <v>224.28100000000001</v>
      </c>
      <c r="X1989" t="s">
        <v>50</v>
      </c>
      <c r="Y1989" t="s">
        <v>8733</v>
      </c>
      <c r="Z1989">
        <v>2012</v>
      </c>
      <c r="AA1989">
        <v>48</v>
      </c>
      <c r="AB1989">
        <v>3748</v>
      </c>
    </row>
    <row r="1990" spans="1:28" x14ac:dyDescent="0.2">
      <c r="A1990" t="s">
        <v>7963</v>
      </c>
      <c r="B1990" s="1">
        <v>41657</v>
      </c>
      <c r="C1990" s="1">
        <v>41661</v>
      </c>
      <c r="D1990" t="s">
        <v>28</v>
      </c>
      <c r="E1990" t="s">
        <v>6222</v>
      </c>
      <c r="F1990" t="s">
        <v>1448</v>
      </c>
      <c r="G1990" t="s">
        <v>262</v>
      </c>
      <c r="H1990" t="s">
        <v>7528</v>
      </c>
      <c r="I1990" t="s">
        <v>4070</v>
      </c>
      <c r="J1990" t="s">
        <v>7529</v>
      </c>
      <c r="K1990" t="s">
        <v>2005</v>
      </c>
      <c r="L1990" t="s">
        <v>2005</v>
      </c>
      <c r="M1990" t="s">
        <v>2112</v>
      </c>
      <c r="N1990" t="s">
        <v>38</v>
      </c>
      <c r="O1990" t="s">
        <v>380</v>
      </c>
      <c r="P1990" t="s">
        <v>7964</v>
      </c>
      <c r="Q1990" t="s">
        <v>3053</v>
      </c>
      <c r="R1990">
        <v>14</v>
      </c>
      <c r="S1990">
        <v>2117</v>
      </c>
      <c r="T1990">
        <v>0</v>
      </c>
      <c r="U1990">
        <v>-1736.28</v>
      </c>
      <c r="V1990" t="s">
        <v>7329</v>
      </c>
      <c r="W1990">
        <v>223.13</v>
      </c>
      <c r="X1990" t="s">
        <v>50</v>
      </c>
      <c r="Y1990" t="s">
        <v>8742</v>
      </c>
      <c r="Z1990">
        <v>2014</v>
      </c>
      <c r="AA1990">
        <v>3</v>
      </c>
      <c r="AB1990">
        <v>25705</v>
      </c>
    </row>
    <row r="1991" spans="1:28" x14ac:dyDescent="0.2">
      <c r="A1991" t="s">
        <v>7965</v>
      </c>
      <c r="B1991" s="1">
        <v>40754</v>
      </c>
      <c r="C1991" s="1">
        <v>40758</v>
      </c>
      <c r="D1991" t="s">
        <v>28</v>
      </c>
      <c r="E1991" t="s">
        <v>7531</v>
      </c>
      <c r="F1991" t="s">
        <v>1875</v>
      </c>
      <c r="G1991" t="s">
        <v>262</v>
      </c>
      <c r="H1991" t="s">
        <v>7590</v>
      </c>
      <c r="I1991" t="s">
        <v>7892</v>
      </c>
      <c r="J1991" t="s">
        <v>7893</v>
      </c>
      <c r="K1991" t="s">
        <v>2005</v>
      </c>
      <c r="L1991" t="s">
        <v>2005</v>
      </c>
      <c r="M1991" t="s">
        <v>2006</v>
      </c>
      <c r="N1991" t="s">
        <v>38</v>
      </c>
      <c r="O1991" t="s">
        <v>380</v>
      </c>
      <c r="P1991" t="s">
        <v>3042</v>
      </c>
      <c r="Q1991" t="s">
        <v>3043</v>
      </c>
      <c r="R1991">
        <v>3</v>
      </c>
      <c r="S1991">
        <v>1340</v>
      </c>
      <c r="T1991">
        <v>0</v>
      </c>
      <c r="U1991">
        <v>371.40210000000002</v>
      </c>
      <c r="V1991" t="s">
        <v>42</v>
      </c>
      <c r="W1991">
        <v>168.55</v>
      </c>
      <c r="X1991" t="s">
        <v>50</v>
      </c>
      <c r="Y1991" t="s">
        <v>8760</v>
      </c>
      <c r="Z1991">
        <v>2011</v>
      </c>
      <c r="AA1991">
        <v>31</v>
      </c>
      <c r="AB1991">
        <v>22218</v>
      </c>
    </row>
    <row r="1992" spans="1:28" x14ac:dyDescent="0.2">
      <c r="A1992" t="s">
        <v>7966</v>
      </c>
      <c r="B1992" s="1">
        <v>40910</v>
      </c>
      <c r="C1992" s="1">
        <v>40914</v>
      </c>
      <c r="D1992" t="s">
        <v>28</v>
      </c>
      <c r="E1992" t="s">
        <v>7967</v>
      </c>
      <c r="F1992" t="s">
        <v>3848</v>
      </c>
      <c r="G1992" t="s">
        <v>246</v>
      </c>
      <c r="H1992" t="s">
        <v>7590</v>
      </c>
      <c r="I1992" t="s">
        <v>7593</v>
      </c>
      <c r="J1992" t="s">
        <v>7594</v>
      </c>
      <c r="K1992" t="s">
        <v>2005</v>
      </c>
      <c r="L1992" t="s">
        <v>2005</v>
      </c>
      <c r="M1992" t="s">
        <v>2006</v>
      </c>
      <c r="N1992" t="s">
        <v>38</v>
      </c>
      <c r="O1992" t="s">
        <v>380</v>
      </c>
      <c r="P1992" t="s">
        <v>7968</v>
      </c>
      <c r="Q1992" t="s">
        <v>2164</v>
      </c>
      <c r="R1992">
        <v>6</v>
      </c>
      <c r="S1992">
        <v>2822</v>
      </c>
      <c r="T1992">
        <v>0</v>
      </c>
      <c r="U1992">
        <v>339.87779999999998</v>
      </c>
      <c r="V1992" t="s">
        <v>42</v>
      </c>
      <c r="W1992">
        <v>301.26</v>
      </c>
      <c r="X1992" t="s">
        <v>50</v>
      </c>
      <c r="Y1992" t="s">
        <v>8766</v>
      </c>
      <c r="Z1992">
        <v>2012</v>
      </c>
      <c r="AA1992">
        <v>1</v>
      </c>
      <c r="AB1992">
        <v>29626</v>
      </c>
    </row>
    <row r="1993" spans="1:28" x14ac:dyDescent="0.2">
      <c r="A1993" t="s">
        <v>7969</v>
      </c>
      <c r="B1993" s="1">
        <v>41124</v>
      </c>
      <c r="C1993" s="1">
        <v>41129</v>
      </c>
      <c r="D1993" t="s">
        <v>28</v>
      </c>
      <c r="E1993" t="s">
        <v>5571</v>
      </c>
      <c r="F1993" t="s">
        <v>5572</v>
      </c>
      <c r="G1993" t="s">
        <v>246</v>
      </c>
      <c r="H1993" t="s">
        <v>7590</v>
      </c>
      <c r="I1993" t="s">
        <v>7779</v>
      </c>
      <c r="J1993" t="s">
        <v>7779</v>
      </c>
      <c r="K1993" t="s">
        <v>2005</v>
      </c>
      <c r="L1993" t="s">
        <v>2005</v>
      </c>
      <c r="M1993" t="s">
        <v>2006</v>
      </c>
      <c r="N1993" t="s">
        <v>38</v>
      </c>
      <c r="O1993" t="s">
        <v>380</v>
      </c>
      <c r="P1993" t="s">
        <v>7970</v>
      </c>
      <c r="Q1993" t="s">
        <v>2101</v>
      </c>
      <c r="R1993">
        <v>8</v>
      </c>
      <c r="S1993">
        <v>3502</v>
      </c>
      <c r="T1993">
        <v>0</v>
      </c>
      <c r="U1993">
        <v>210.85679999999999</v>
      </c>
      <c r="V1993" t="s">
        <v>42</v>
      </c>
      <c r="W1993">
        <v>479.96</v>
      </c>
      <c r="X1993" t="s">
        <v>50</v>
      </c>
      <c r="Y1993" t="s">
        <v>8732</v>
      </c>
      <c r="Z1993">
        <v>2012</v>
      </c>
      <c r="AA1993">
        <v>31</v>
      </c>
      <c r="AB1993">
        <v>23175</v>
      </c>
    </row>
    <row r="1994" spans="1:28" x14ac:dyDescent="0.2">
      <c r="A1994" t="s">
        <v>7966</v>
      </c>
      <c r="B1994" s="1">
        <v>40910</v>
      </c>
      <c r="C1994" s="1">
        <v>40914</v>
      </c>
      <c r="D1994" t="s">
        <v>28</v>
      </c>
      <c r="E1994" t="s">
        <v>7967</v>
      </c>
      <c r="F1994" t="s">
        <v>3848</v>
      </c>
      <c r="G1994" t="s">
        <v>246</v>
      </c>
      <c r="H1994" t="s">
        <v>7590</v>
      </c>
      <c r="I1994" t="s">
        <v>7593</v>
      </c>
      <c r="J1994" t="s">
        <v>7594</v>
      </c>
      <c r="K1994" t="s">
        <v>2005</v>
      </c>
      <c r="L1994" t="s">
        <v>2005</v>
      </c>
      <c r="M1994" t="s">
        <v>2006</v>
      </c>
      <c r="N1994" t="s">
        <v>38</v>
      </c>
      <c r="O1994" t="s">
        <v>374</v>
      </c>
      <c r="P1994" t="s">
        <v>2208</v>
      </c>
      <c r="Q1994" t="s">
        <v>2209</v>
      </c>
      <c r="R1994">
        <v>7</v>
      </c>
      <c r="S1994">
        <v>1230</v>
      </c>
      <c r="T1994">
        <v>0</v>
      </c>
      <c r="U1994">
        <v>399.97649999999999</v>
      </c>
      <c r="V1994" t="s">
        <v>42</v>
      </c>
      <c r="W1994">
        <v>200.9</v>
      </c>
      <c r="X1994" t="s">
        <v>50</v>
      </c>
      <c r="Y1994" t="s">
        <v>8766</v>
      </c>
      <c r="Z1994">
        <v>2012</v>
      </c>
      <c r="AA1994">
        <v>1</v>
      </c>
      <c r="AB1994">
        <v>29624</v>
      </c>
    </row>
    <row r="1995" spans="1:28" x14ac:dyDescent="0.2">
      <c r="A1995" t="s">
        <v>7971</v>
      </c>
      <c r="B1995" s="1">
        <v>41769</v>
      </c>
      <c r="C1995" s="1">
        <v>41773</v>
      </c>
      <c r="D1995" t="s">
        <v>28</v>
      </c>
      <c r="E1995" t="s">
        <v>4768</v>
      </c>
      <c r="F1995" t="s">
        <v>1531</v>
      </c>
      <c r="G1995" t="s">
        <v>246</v>
      </c>
      <c r="H1995" t="s">
        <v>7590</v>
      </c>
      <c r="I1995" t="s">
        <v>7972</v>
      </c>
      <c r="J1995" t="s">
        <v>7973</v>
      </c>
      <c r="K1995" t="s">
        <v>2005</v>
      </c>
      <c r="L1995" t="s">
        <v>2005</v>
      </c>
      <c r="M1995" t="s">
        <v>2006</v>
      </c>
      <c r="N1995" t="s">
        <v>38</v>
      </c>
      <c r="O1995" t="s">
        <v>374</v>
      </c>
      <c r="P1995" t="s">
        <v>7974</v>
      </c>
      <c r="Q1995" t="s">
        <v>2311</v>
      </c>
      <c r="R1995">
        <v>7</v>
      </c>
      <c r="S1995">
        <v>1153</v>
      </c>
      <c r="T1995">
        <v>0</v>
      </c>
      <c r="U1995">
        <v>347.08589999999998</v>
      </c>
      <c r="V1995" t="s">
        <v>42</v>
      </c>
      <c r="W1995">
        <v>138.79</v>
      </c>
      <c r="X1995" t="s">
        <v>50</v>
      </c>
      <c r="Y1995" t="s">
        <v>8744</v>
      </c>
      <c r="Z1995">
        <v>2014</v>
      </c>
      <c r="AA1995">
        <v>19</v>
      </c>
      <c r="AB1995">
        <v>22350</v>
      </c>
    </row>
    <row r="1996" spans="1:28" x14ac:dyDescent="0.2">
      <c r="A1996" t="s">
        <v>7975</v>
      </c>
      <c r="B1996" s="1">
        <v>41925</v>
      </c>
      <c r="C1996" s="1">
        <v>41930</v>
      </c>
      <c r="D1996" t="s">
        <v>28</v>
      </c>
      <c r="E1996" t="s">
        <v>7976</v>
      </c>
      <c r="F1996" t="s">
        <v>2400</v>
      </c>
      <c r="G1996" t="s">
        <v>246</v>
      </c>
      <c r="H1996" t="s">
        <v>7590</v>
      </c>
      <c r="I1996" t="s">
        <v>7892</v>
      </c>
      <c r="J1996" t="s">
        <v>7977</v>
      </c>
      <c r="K1996" t="s">
        <v>2005</v>
      </c>
      <c r="L1996" t="s">
        <v>2005</v>
      </c>
      <c r="M1996" t="s">
        <v>2006</v>
      </c>
      <c r="N1996" t="s">
        <v>38</v>
      </c>
      <c r="O1996" t="s">
        <v>374</v>
      </c>
      <c r="P1996" t="s">
        <v>7974</v>
      </c>
      <c r="Q1996" t="s">
        <v>2311</v>
      </c>
      <c r="R1996">
        <v>8</v>
      </c>
      <c r="S1996">
        <v>1317</v>
      </c>
      <c r="T1996">
        <v>0</v>
      </c>
      <c r="U1996">
        <v>396.6696</v>
      </c>
      <c r="V1996" t="s">
        <v>42</v>
      </c>
      <c r="W1996">
        <v>191.58</v>
      </c>
      <c r="X1996" t="s">
        <v>50</v>
      </c>
      <c r="Y1996" t="s">
        <v>8749</v>
      </c>
      <c r="Z1996">
        <v>2014</v>
      </c>
      <c r="AA1996">
        <v>42</v>
      </c>
      <c r="AB1996">
        <v>29617</v>
      </c>
    </row>
    <row r="1997" spans="1:28" x14ac:dyDescent="0.2">
      <c r="A1997" t="s">
        <v>7978</v>
      </c>
      <c r="B1997" s="1">
        <v>41223</v>
      </c>
      <c r="C1997" s="1">
        <v>41227</v>
      </c>
      <c r="D1997" t="s">
        <v>28</v>
      </c>
      <c r="E1997" t="s">
        <v>7979</v>
      </c>
      <c r="F1997" t="s">
        <v>7980</v>
      </c>
      <c r="G1997" t="s">
        <v>31</v>
      </c>
      <c r="H1997" t="s">
        <v>1940</v>
      </c>
      <c r="I1997" t="s">
        <v>1941</v>
      </c>
      <c r="J1997" t="s">
        <v>7981</v>
      </c>
      <c r="K1997" t="s">
        <v>1879</v>
      </c>
      <c r="L1997" t="s">
        <v>1879</v>
      </c>
      <c r="M1997" t="s">
        <v>1757</v>
      </c>
      <c r="N1997" t="s">
        <v>38</v>
      </c>
      <c r="O1997" t="s">
        <v>374</v>
      </c>
      <c r="P1997" t="s">
        <v>7810</v>
      </c>
      <c r="Q1997" t="s">
        <v>2068</v>
      </c>
      <c r="R1997">
        <v>7</v>
      </c>
      <c r="S1997">
        <v>1309</v>
      </c>
      <c r="T1997">
        <v>0</v>
      </c>
      <c r="U1997">
        <v>494.40300000000002</v>
      </c>
      <c r="V1997" t="s">
        <v>42</v>
      </c>
      <c r="W1997">
        <v>197.03</v>
      </c>
      <c r="X1997" t="s">
        <v>50</v>
      </c>
      <c r="Y1997" t="s">
        <v>8733</v>
      </c>
      <c r="Z1997">
        <v>2012</v>
      </c>
      <c r="AA1997">
        <v>45</v>
      </c>
      <c r="AB1997">
        <v>18868</v>
      </c>
    </row>
    <row r="1998" spans="1:28" x14ac:dyDescent="0.2">
      <c r="A1998" t="s">
        <v>7982</v>
      </c>
      <c r="B1998" s="1">
        <v>41493</v>
      </c>
      <c r="C1998" s="1">
        <v>41497</v>
      </c>
      <c r="D1998" t="s">
        <v>28</v>
      </c>
      <c r="E1998" t="s">
        <v>7983</v>
      </c>
      <c r="F1998" t="s">
        <v>2785</v>
      </c>
      <c r="G1998" t="s">
        <v>246</v>
      </c>
      <c r="H1998" t="s">
        <v>1876</v>
      </c>
      <c r="I1998" t="s">
        <v>1877</v>
      </c>
      <c r="J1998" t="s">
        <v>7984</v>
      </c>
      <c r="K1998" t="s">
        <v>1879</v>
      </c>
      <c r="L1998" t="s">
        <v>1879</v>
      </c>
      <c r="M1998" t="s">
        <v>1757</v>
      </c>
      <c r="N1998" t="s">
        <v>38</v>
      </c>
      <c r="O1998" t="s">
        <v>374</v>
      </c>
      <c r="P1998" t="s">
        <v>7805</v>
      </c>
      <c r="Q1998" t="s">
        <v>2245</v>
      </c>
      <c r="R1998">
        <v>9</v>
      </c>
      <c r="S1998">
        <v>1607</v>
      </c>
      <c r="T1998">
        <v>0</v>
      </c>
      <c r="U1998">
        <v>124.902</v>
      </c>
      <c r="V1998" t="s">
        <v>42</v>
      </c>
      <c r="W1998">
        <v>168.49</v>
      </c>
      <c r="X1998" t="s">
        <v>50</v>
      </c>
      <c r="Y1998" t="s">
        <v>8739</v>
      </c>
      <c r="Z1998">
        <v>2013</v>
      </c>
      <c r="AA1998">
        <v>32</v>
      </c>
      <c r="AB1998">
        <v>12872</v>
      </c>
    </row>
    <row r="1999" spans="1:28" x14ac:dyDescent="0.2">
      <c r="A1999" t="s">
        <v>7985</v>
      </c>
      <c r="B1999" s="1">
        <v>40701</v>
      </c>
      <c r="C1999" s="1">
        <v>40705</v>
      </c>
      <c r="D1999" t="s">
        <v>45</v>
      </c>
      <c r="E1999" t="s">
        <v>7986</v>
      </c>
      <c r="F1999" t="s">
        <v>3720</v>
      </c>
      <c r="G1999" t="s">
        <v>262</v>
      </c>
      <c r="H1999" t="s">
        <v>7447</v>
      </c>
      <c r="I1999" t="s">
        <v>7987</v>
      </c>
      <c r="J1999" t="s">
        <v>7987</v>
      </c>
      <c r="K1999" t="s">
        <v>2023</v>
      </c>
      <c r="L1999" t="s">
        <v>2023</v>
      </c>
      <c r="M1999" t="s">
        <v>2023</v>
      </c>
      <c r="N1999" t="s">
        <v>38</v>
      </c>
      <c r="O1999" t="s">
        <v>380</v>
      </c>
      <c r="P1999" t="s">
        <v>2163</v>
      </c>
      <c r="Q1999" t="s">
        <v>2164</v>
      </c>
      <c r="R1999">
        <v>6</v>
      </c>
      <c r="S1999">
        <v>1360</v>
      </c>
      <c r="T1999">
        <v>1</v>
      </c>
      <c r="U1999">
        <v>-1869.876</v>
      </c>
      <c r="V1999" t="s">
        <v>7329</v>
      </c>
      <c r="W1999">
        <v>83.94</v>
      </c>
      <c r="X1999" t="s">
        <v>50</v>
      </c>
      <c r="Y1999" t="s">
        <v>8757</v>
      </c>
      <c r="Z1999">
        <v>2011</v>
      </c>
      <c r="AA1999">
        <v>24</v>
      </c>
      <c r="AB1999">
        <v>49461</v>
      </c>
    </row>
    <row r="2000" spans="1:28" x14ac:dyDescent="0.2">
      <c r="A2000" t="s">
        <v>7988</v>
      </c>
      <c r="B2000" s="1">
        <v>41862</v>
      </c>
      <c r="C2000" s="1">
        <v>41868</v>
      </c>
      <c r="D2000" t="s">
        <v>45</v>
      </c>
      <c r="E2000" t="s">
        <v>1874</v>
      </c>
      <c r="F2000" t="s">
        <v>1875</v>
      </c>
      <c r="G2000" t="s">
        <v>262</v>
      </c>
      <c r="H2000" t="s">
        <v>1876</v>
      </c>
      <c r="I2000" t="s">
        <v>2614</v>
      </c>
      <c r="J2000" t="s">
        <v>7989</v>
      </c>
      <c r="K2000" t="s">
        <v>1879</v>
      </c>
      <c r="L2000" t="s">
        <v>1879</v>
      </c>
      <c r="M2000" t="s">
        <v>1757</v>
      </c>
      <c r="N2000" t="s">
        <v>38</v>
      </c>
      <c r="O2000" t="s">
        <v>380</v>
      </c>
      <c r="P2000" t="s">
        <v>2607</v>
      </c>
      <c r="Q2000" t="s">
        <v>2608</v>
      </c>
      <c r="R2000">
        <v>4</v>
      </c>
      <c r="S2000">
        <v>1955</v>
      </c>
      <c r="T2000">
        <v>0</v>
      </c>
      <c r="U2000">
        <v>608.24400000000003</v>
      </c>
      <c r="V2000" t="s">
        <v>42</v>
      </c>
      <c r="W2000">
        <v>124.52</v>
      </c>
      <c r="X2000" t="s">
        <v>50</v>
      </c>
      <c r="Y2000" t="s">
        <v>8747</v>
      </c>
      <c r="Z2000">
        <v>2014</v>
      </c>
      <c r="AA2000">
        <v>33</v>
      </c>
      <c r="AB2000">
        <v>15783</v>
      </c>
    </row>
    <row r="2001" spans="1:28" x14ac:dyDescent="0.2">
      <c r="A2001" t="s">
        <v>7990</v>
      </c>
      <c r="B2001" s="1">
        <v>41759</v>
      </c>
      <c r="C2001" s="1">
        <v>41763</v>
      </c>
      <c r="D2001" t="s">
        <v>45</v>
      </c>
      <c r="E2001" t="s">
        <v>7991</v>
      </c>
      <c r="F2001" t="s">
        <v>1262</v>
      </c>
      <c r="G2001" t="s">
        <v>262</v>
      </c>
      <c r="H2001" t="s">
        <v>7590</v>
      </c>
      <c r="I2001" t="s">
        <v>7611</v>
      </c>
      <c r="J2001" t="s">
        <v>7612</v>
      </c>
      <c r="K2001" t="s">
        <v>2005</v>
      </c>
      <c r="L2001" t="s">
        <v>2005</v>
      </c>
      <c r="M2001" t="s">
        <v>2006</v>
      </c>
      <c r="N2001" t="s">
        <v>38</v>
      </c>
      <c r="O2001" t="s">
        <v>380</v>
      </c>
      <c r="P2001" t="s">
        <v>7992</v>
      </c>
      <c r="Q2001" t="s">
        <v>2986</v>
      </c>
      <c r="R2001">
        <v>10</v>
      </c>
      <c r="S2001">
        <v>4136</v>
      </c>
      <c r="T2001">
        <v>0</v>
      </c>
      <c r="U2001">
        <v>847.04100000000005</v>
      </c>
      <c r="V2001" t="s">
        <v>42</v>
      </c>
      <c r="W2001">
        <v>348.08</v>
      </c>
      <c r="X2001" t="s">
        <v>50</v>
      </c>
      <c r="Y2001" t="s">
        <v>8743</v>
      </c>
      <c r="Z2001">
        <v>2014</v>
      </c>
      <c r="AA2001">
        <v>18</v>
      </c>
      <c r="AB2001">
        <v>25941</v>
      </c>
    </row>
    <row r="2002" spans="1:28" x14ac:dyDescent="0.2">
      <c r="A2002" t="s">
        <v>7993</v>
      </c>
      <c r="B2002" s="1">
        <v>41185</v>
      </c>
      <c r="C2002" s="1">
        <v>41192</v>
      </c>
      <c r="D2002" t="s">
        <v>45</v>
      </c>
      <c r="E2002" t="s">
        <v>6691</v>
      </c>
      <c r="F2002" t="s">
        <v>1615</v>
      </c>
      <c r="G2002" t="s">
        <v>262</v>
      </c>
      <c r="H2002" t="s">
        <v>2241</v>
      </c>
      <c r="I2002" t="s">
        <v>7994</v>
      </c>
      <c r="J2002" t="s">
        <v>7994</v>
      </c>
      <c r="K2002" t="s">
        <v>2005</v>
      </c>
      <c r="L2002" t="s">
        <v>2005</v>
      </c>
      <c r="M2002" t="s">
        <v>2185</v>
      </c>
      <c r="N2002" t="s">
        <v>5297</v>
      </c>
      <c r="O2002" t="s">
        <v>5423</v>
      </c>
      <c r="P2002" t="s">
        <v>7995</v>
      </c>
      <c r="Q2002" t="s">
        <v>5647</v>
      </c>
      <c r="R2002">
        <v>6</v>
      </c>
      <c r="S2002">
        <v>1568</v>
      </c>
      <c r="T2002">
        <v>0</v>
      </c>
      <c r="U2002">
        <v>208.98</v>
      </c>
      <c r="V2002" t="s">
        <v>42</v>
      </c>
      <c r="W2002">
        <v>107.17</v>
      </c>
      <c r="X2002" t="s">
        <v>50</v>
      </c>
      <c r="Y2002" t="s">
        <v>8761</v>
      </c>
      <c r="Z2002">
        <v>2012</v>
      </c>
      <c r="AA2002">
        <v>40</v>
      </c>
      <c r="AB2002">
        <v>30752</v>
      </c>
    </row>
    <row r="2003" spans="1:28" x14ac:dyDescent="0.2">
      <c r="A2003" t="s">
        <v>7996</v>
      </c>
      <c r="B2003" s="1">
        <v>41597</v>
      </c>
      <c r="C2003" s="1">
        <v>41601</v>
      </c>
      <c r="D2003" t="s">
        <v>45</v>
      </c>
      <c r="E2003" t="s">
        <v>7610</v>
      </c>
      <c r="F2003" t="s">
        <v>707</v>
      </c>
      <c r="G2003" t="s">
        <v>262</v>
      </c>
      <c r="H2003" t="s">
        <v>2011</v>
      </c>
      <c r="I2003" t="s">
        <v>2012</v>
      </c>
      <c r="J2003" t="s">
        <v>2013</v>
      </c>
      <c r="K2003" t="s">
        <v>2005</v>
      </c>
      <c r="L2003" t="s">
        <v>2005</v>
      </c>
      <c r="M2003" t="s">
        <v>2014</v>
      </c>
      <c r="N2003" t="s">
        <v>5297</v>
      </c>
      <c r="O2003" t="s">
        <v>5298</v>
      </c>
      <c r="P2003" t="s">
        <v>7997</v>
      </c>
      <c r="Q2003" t="s">
        <v>7821</v>
      </c>
      <c r="R2003">
        <v>3</v>
      </c>
      <c r="S2003">
        <v>1837</v>
      </c>
      <c r="T2003">
        <v>0</v>
      </c>
      <c r="U2003">
        <v>183.636</v>
      </c>
      <c r="V2003" t="s">
        <v>42</v>
      </c>
      <c r="W2003">
        <v>107.98</v>
      </c>
      <c r="X2003" t="s">
        <v>50</v>
      </c>
      <c r="Y2003" t="s">
        <v>8741</v>
      </c>
      <c r="Z2003">
        <v>2013</v>
      </c>
      <c r="AA2003">
        <v>47</v>
      </c>
      <c r="AB2003">
        <v>26601</v>
      </c>
    </row>
    <row r="2004" spans="1:28" x14ac:dyDescent="0.2">
      <c r="A2004" t="s">
        <v>7998</v>
      </c>
      <c r="B2004" s="1">
        <v>41677</v>
      </c>
      <c r="C2004" s="1">
        <v>41684</v>
      </c>
      <c r="D2004" t="s">
        <v>45</v>
      </c>
      <c r="E2004" t="s">
        <v>7999</v>
      </c>
      <c r="F2004" t="s">
        <v>7310</v>
      </c>
      <c r="G2004" t="s">
        <v>262</v>
      </c>
      <c r="H2004" t="s">
        <v>7464</v>
      </c>
      <c r="I2004" t="s">
        <v>7465</v>
      </c>
      <c r="J2004" t="s">
        <v>7465</v>
      </c>
      <c r="K2004" t="s">
        <v>1879</v>
      </c>
      <c r="L2004" t="s">
        <v>1879</v>
      </c>
      <c r="M2004" t="s">
        <v>1988</v>
      </c>
      <c r="N2004" t="s">
        <v>5297</v>
      </c>
      <c r="O2004" t="s">
        <v>5423</v>
      </c>
      <c r="P2004" t="s">
        <v>5646</v>
      </c>
      <c r="Q2004" t="s">
        <v>5647</v>
      </c>
      <c r="R2004">
        <v>13</v>
      </c>
      <c r="S2004">
        <v>2830</v>
      </c>
      <c r="T2004">
        <v>0</v>
      </c>
      <c r="U2004">
        <v>-1981.395</v>
      </c>
      <c r="V2004" t="s">
        <v>7329</v>
      </c>
      <c r="W2004">
        <v>165.22</v>
      </c>
      <c r="X2004" t="s">
        <v>50</v>
      </c>
      <c r="Y2004" t="s">
        <v>8756</v>
      </c>
      <c r="Z2004">
        <v>2014</v>
      </c>
      <c r="AA2004">
        <v>6</v>
      </c>
      <c r="AB2004">
        <v>15043</v>
      </c>
    </row>
    <row r="2005" spans="1:28" x14ac:dyDescent="0.2">
      <c r="A2005" t="s">
        <v>8000</v>
      </c>
      <c r="B2005" s="1">
        <v>41992</v>
      </c>
      <c r="C2005" s="1">
        <v>41998</v>
      </c>
      <c r="D2005" t="s">
        <v>45</v>
      </c>
      <c r="E2005" t="s">
        <v>8001</v>
      </c>
      <c r="F2005" t="s">
        <v>490</v>
      </c>
      <c r="G2005" t="s">
        <v>262</v>
      </c>
      <c r="H2005" t="s">
        <v>2283</v>
      </c>
      <c r="I2005" t="s">
        <v>3104</v>
      </c>
      <c r="J2005" t="s">
        <v>6597</v>
      </c>
      <c r="K2005" t="s">
        <v>1879</v>
      </c>
      <c r="L2005" t="s">
        <v>1879</v>
      </c>
      <c r="M2005" t="s">
        <v>1594</v>
      </c>
      <c r="N2005" t="s">
        <v>4036</v>
      </c>
      <c r="O2005" t="s">
        <v>4235</v>
      </c>
      <c r="P2005" t="s">
        <v>4520</v>
      </c>
      <c r="Q2005" t="s">
        <v>4253</v>
      </c>
      <c r="R2005">
        <v>8</v>
      </c>
      <c r="S2005">
        <v>4627</v>
      </c>
      <c r="T2005">
        <v>0</v>
      </c>
      <c r="U2005">
        <v>1439.4480000000001</v>
      </c>
      <c r="V2005" t="s">
        <v>42</v>
      </c>
      <c r="W2005">
        <v>166.71</v>
      </c>
      <c r="X2005" t="s">
        <v>50</v>
      </c>
      <c r="Y2005" t="s">
        <v>8750</v>
      </c>
      <c r="Z2005">
        <v>2014</v>
      </c>
      <c r="AA2005">
        <v>51</v>
      </c>
      <c r="AB2005">
        <v>12506</v>
      </c>
    </row>
    <row r="2006" spans="1:28" x14ac:dyDescent="0.2">
      <c r="A2006" t="s">
        <v>8002</v>
      </c>
      <c r="B2006" s="1">
        <v>41996</v>
      </c>
      <c r="C2006" s="1">
        <v>42002</v>
      </c>
      <c r="D2006" t="s">
        <v>45</v>
      </c>
      <c r="E2006" t="s">
        <v>2141</v>
      </c>
      <c r="F2006" t="s">
        <v>1500</v>
      </c>
      <c r="G2006" t="s">
        <v>262</v>
      </c>
      <c r="H2006" t="s">
        <v>1985</v>
      </c>
      <c r="I2006" t="s">
        <v>1986</v>
      </c>
      <c r="J2006" t="s">
        <v>7017</v>
      </c>
      <c r="K2006" t="s">
        <v>1879</v>
      </c>
      <c r="L2006" t="s">
        <v>1879</v>
      </c>
      <c r="M2006" t="s">
        <v>1988</v>
      </c>
      <c r="N2006" t="s">
        <v>5297</v>
      </c>
      <c r="O2006" t="s">
        <v>5423</v>
      </c>
      <c r="P2006" t="s">
        <v>8003</v>
      </c>
      <c r="Q2006" t="s">
        <v>5459</v>
      </c>
      <c r="R2006">
        <v>6</v>
      </c>
      <c r="S2006">
        <v>2380</v>
      </c>
      <c r="T2006">
        <v>0</v>
      </c>
      <c r="U2006">
        <v>740.178</v>
      </c>
      <c r="V2006" t="s">
        <v>42</v>
      </c>
      <c r="W2006">
        <v>101.87</v>
      </c>
      <c r="X2006" t="s">
        <v>50</v>
      </c>
      <c r="Y2006" t="s">
        <v>8750</v>
      </c>
      <c r="Z2006">
        <v>2014</v>
      </c>
      <c r="AA2006">
        <v>52</v>
      </c>
      <c r="AB2006">
        <v>19738</v>
      </c>
    </row>
    <row r="2007" spans="1:28" x14ac:dyDescent="0.2">
      <c r="A2007" t="s">
        <v>8004</v>
      </c>
      <c r="B2007" s="1">
        <v>40849</v>
      </c>
      <c r="C2007" s="1">
        <v>40854</v>
      </c>
      <c r="D2007" t="s">
        <v>45</v>
      </c>
      <c r="E2007" t="s">
        <v>6627</v>
      </c>
      <c r="F2007" t="s">
        <v>1993</v>
      </c>
      <c r="G2007" t="s">
        <v>262</v>
      </c>
      <c r="H2007" t="s">
        <v>1940</v>
      </c>
      <c r="I2007" t="s">
        <v>4927</v>
      </c>
      <c r="J2007" t="s">
        <v>4928</v>
      </c>
      <c r="K2007" t="s">
        <v>1879</v>
      </c>
      <c r="L2007" t="s">
        <v>1879</v>
      </c>
      <c r="M2007" t="s">
        <v>1757</v>
      </c>
      <c r="N2007" t="s">
        <v>5297</v>
      </c>
      <c r="O2007" t="s">
        <v>5816</v>
      </c>
      <c r="P2007" t="s">
        <v>8005</v>
      </c>
      <c r="Q2007" t="s">
        <v>5855</v>
      </c>
      <c r="R2007">
        <v>3</v>
      </c>
      <c r="S2007">
        <v>1262</v>
      </c>
      <c r="T2007">
        <v>0</v>
      </c>
      <c r="U2007">
        <v>-42.128999999999998</v>
      </c>
      <c r="V2007" t="s">
        <v>7329</v>
      </c>
      <c r="W2007">
        <v>89.16</v>
      </c>
      <c r="X2007" t="s">
        <v>50</v>
      </c>
      <c r="Y2007" t="s">
        <v>8727</v>
      </c>
      <c r="Z2007">
        <v>2011</v>
      </c>
      <c r="AA2007">
        <v>45</v>
      </c>
      <c r="AB2007">
        <v>16305</v>
      </c>
    </row>
    <row r="2008" spans="1:28" x14ac:dyDescent="0.2">
      <c r="A2008" t="s">
        <v>8006</v>
      </c>
      <c r="B2008" s="1">
        <v>41429</v>
      </c>
      <c r="C2008" s="1">
        <v>41433</v>
      </c>
      <c r="D2008" t="s">
        <v>45</v>
      </c>
      <c r="E2008" t="s">
        <v>8007</v>
      </c>
      <c r="F2008" t="s">
        <v>8008</v>
      </c>
      <c r="G2008" t="s">
        <v>262</v>
      </c>
      <c r="H2008" t="s">
        <v>1876</v>
      </c>
      <c r="I2008" t="s">
        <v>1877</v>
      </c>
      <c r="J2008" t="s">
        <v>8009</v>
      </c>
      <c r="K2008" t="s">
        <v>1879</v>
      </c>
      <c r="L2008" t="s">
        <v>1879</v>
      </c>
      <c r="M2008" t="s">
        <v>1757</v>
      </c>
      <c r="N2008" t="s">
        <v>4036</v>
      </c>
      <c r="O2008" t="s">
        <v>4695</v>
      </c>
      <c r="P2008" t="s">
        <v>8010</v>
      </c>
      <c r="Q2008" t="s">
        <v>4734</v>
      </c>
      <c r="R2008">
        <v>9</v>
      </c>
      <c r="S2008">
        <v>2753</v>
      </c>
      <c r="T2008">
        <v>0</v>
      </c>
      <c r="U2008">
        <v>841.79250000000002</v>
      </c>
      <c r="V2008" t="s">
        <v>42</v>
      </c>
      <c r="W2008">
        <v>190.51</v>
      </c>
      <c r="X2008" t="s">
        <v>50</v>
      </c>
      <c r="Y2008" t="s">
        <v>8738</v>
      </c>
      <c r="Z2008">
        <v>2013</v>
      </c>
      <c r="AA2008">
        <v>23</v>
      </c>
      <c r="AB2008">
        <v>13114</v>
      </c>
    </row>
    <row r="2009" spans="1:28" x14ac:dyDescent="0.2">
      <c r="A2009" t="s">
        <v>8011</v>
      </c>
      <c r="B2009" s="1">
        <v>41513</v>
      </c>
      <c r="C2009" s="1">
        <v>41519</v>
      </c>
      <c r="D2009" t="s">
        <v>45</v>
      </c>
      <c r="E2009" t="s">
        <v>6055</v>
      </c>
      <c r="F2009" t="s">
        <v>1173</v>
      </c>
      <c r="G2009" t="s">
        <v>262</v>
      </c>
      <c r="H2009" t="s">
        <v>1940</v>
      </c>
      <c r="I2009" t="s">
        <v>4351</v>
      </c>
      <c r="J2009" t="s">
        <v>6803</v>
      </c>
      <c r="K2009" t="s">
        <v>1879</v>
      </c>
      <c r="L2009" t="s">
        <v>1879</v>
      </c>
      <c r="M2009" t="s">
        <v>1757</v>
      </c>
      <c r="N2009" t="s">
        <v>5297</v>
      </c>
      <c r="O2009" t="s">
        <v>5298</v>
      </c>
      <c r="P2009" t="s">
        <v>8012</v>
      </c>
      <c r="Q2009" t="s">
        <v>8013</v>
      </c>
      <c r="R2009">
        <v>5</v>
      </c>
      <c r="S2009">
        <v>1545</v>
      </c>
      <c r="T2009">
        <v>0</v>
      </c>
      <c r="U2009">
        <v>-546.8175</v>
      </c>
      <c r="V2009" t="s">
        <v>7329</v>
      </c>
      <c r="W2009">
        <v>75.33</v>
      </c>
      <c r="X2009" t="s">
        <v>50</v>
      </c>
      <c r="Y2009" t="s">
        <v>8739</v>
      </c>
      <c r="Z2009">
        <v>2013</v>
      </c>
      <c r="AA2009">
        <v>35</v>
      </c>
      <c r="AB2009">
        <v>17640</v>
      </c>
    </row>
    <row r="2010" spans="1:28" x14ac:dyDescent="0.2">
      <c r="A2010" t="s">
        <v>8014</v>
      </c>
      <c r="B2010" s="1">
        <v>41880</v>
      </c>
      <c r="C2010" s="1">
        <v>41885</v>
      </c>
      <c r="D2010" t="s">
        <v>45</v>
      </c>
      <c r="E2010" t="s">
        <v>8015</v>
      </c>
      <c r="F2010" t="s">
        <v>1085</v>
      </c>
      <c r="G2010" t="s">
        <v>262</v>
      </c>
      <c r="H2010" t="s">
        <v>1876</v>
      </c>
      <c r="I2010" t="s">
        <v>1877</v>
      </c>
      <c r="J2010" t="s">
        <v>8016</v>
      </c>
      <c r="K2010" t="s">
        <v>1879</v>
      </c>
      <c r="L2010" t="s">
        <v>1879</v>
      </c>
      <c r="M2010" t="s">
        <v>1757</v>
      </c>
      <c r="N2010" t="s">
        <v>4036</v>
      </c>
      <c r="O2010" t="s">
        <v>4235</v>
      </c>
      <c r="P2010" t="s">
        <v>4482</v>
      </c>
      <c r="Q2010" t="s">
        <v>4318</v>
      </c>
      <c r="R2010">
        <v>9</v>
      </c>
      <c r="S2010">
        <v>4877</v>
      </c>
      <c r="T2010">
        <v>0</v>
      </c>
      <c r="U2010">
        <v>745.875</v>
      </c>
      <c r="V2010" t="s">
        <v>42</v>
      </c>
      <c r="W2010">
        <v>439.41</v>
      </c>
      <c r="X2010" t="s">
        <v>50</v>
      </c>
      <c r="Y2010" t="s">
        <v>8747</v>
      </c>
      <c r="Z2010">
        <v>2014</v>
      </c>
      <c r="AA2010">
        <v>35</v>
      </c>
      <c r="AB2010">
        <v>16109</v>
      </c>
    </row>
    <row r="2011" spans="1:28" x14ac:dyDescent="0.2">
      <c r="A2011" t="s">
        <v>8017</v>
      </c>
      <c r="B2011" s="1">
        <v>41899</v>
      </c>
      <c r="C2011" s="1">
        <v>41904</v>
      </c>
      <c r="D2011" t="s">
        <v>45</v>
      </c>
      <c r="E2011" t="s">
        <v>8018</v>
      </c>
      <c r="F2011" t="s">
        <v>8019</v>
      </c>
      <c r="G2011" t="s">
        <v>262</v>
      </c>
      <c r="H2011" t="s">
        <v>1940</v>
      </c>
      <c r="I2011" t="s">
        <v>4351</v>
      </c>
      <c r="J2011" t="s">
        <v>6803</v>
      </c>
      <c r="K2011" t="s">
        <v>1879</v>
      </c>
      <c r="L2011" t="s">
        <v>1879</v>
      </c>
      <c r="M2011" t="s">
        <v>1757</v>
      </c>
      <c r="N2011" t="s">
        <v>5297</v>
      </c>
      <c r="O2011" t="s">
        <v>5423</v>
      </c>
      <c r="P2011" t="s">
        <v>8020</v>
      </c>
      <c r="Q2011" t="s">
        <v>5638</v>
      </c>
      <c r="R2011">
        <v>5</v>
      </c>
      <c r="S2011">
        <v>1854</v>
      </c>
      <c r="T2011">
        <v>0</v>
      </c>
      <c r="U2011">
        <v>432.64499999999998</v>
      </c>
      <c r="V2011" t="s">
        <v>42</v>
      </c>
      <c r="W2011">
        <v>120.99</v>
      </c>
      <c r="X2011" t="s">
        <v>50</v>
      </c>
      <c r="Y2011" t="s">
        <v>8748</v>
      </c>
      <c r="Z2011">
        <v>2014</v>
      </c>
      <c r="AA2011">
        <v>38</v>
      </c>
      <c r="AB2011">
        <v>19622</v>
      </c>
    </row>
    <row r="2012" spans="1:28" x14ac:dyDescent="0.2">
      <c r="A2012" t="s">
        <v>8021</v>
      </c>
      <c r="B2012" s="1">
        <v>41533</v>
      </c>
      <c r="C2012" s="1">
        <v>41538</v>
      </c>
      <c r="D2012" t="s">
        <v>45</v>
      </c>
      <c r="E2012" t="s">
        <v>8022</v>
      </c>
      <c r="F2012" t="s">
        <v>3688</v>
      </c>
      <c r="G2012" t="s">
        <v>262</v>
      </c>
      <c r="H2012" t="s">
        <v>3340</v>
      </c>
      <c r="I2012" t="s">
        <v>8023</v>
      </c>
      <c r="J2012" t="s">
        <v>8024</v>
      </c>
      <c r="K2012" t="s">
        <v>1950</v>
      </c>
      <c r="L2012" t="s">
        <v>1950</v>
      </c>
      <c r="M2012" t="s">
        <v>1594</v>
      </c>
      <c r="N2012" t="s">
        <v>5297</v>
      </c>
      <c r="O2012" t="s">
        <v>5298</v>
      </c>
      <c r="P2012" t="s">
        <v>6468</v>
      </c>
      <c r="Q2012" t="s">
        <v>5373</v>
      </c>
      <c r="R2012">
        <v>5</v>
      </c>
      <c r="S2012">
        <v>2287</v>
      </c>
      <c r="T2012">
        <v>0</v>
      </c>
      <c r="U2012">
        <v>228.68</v>
      </c>
      <c r="V2012" t="s">
        <v>42</v>
      </c>
      <c r="W2012">
        <v>136.90799999999999</v>
      </c>
      <c r="X2012" t="s">
        <v>50</v>
      </c>
      <c r="Y2012" t="s">
        <v>8755</v>
      </c>
      <c r="Z2012">
        <v>2013</v>
      </c>
      <c r="AA2012">
        <v>38</v>
      </c>
      <c r="AB2012">
        <v>5986</v>
      </c>
    </row>
    <row r="2013" spans="1:28" x14ac:dyDescent="0.2">
      <c r="A2013" t="s">
        <v>8025</v>
      </c>
      <c r="B2013" s="1">
        <v>41780</v>
      </c>
      <c r="C2013" s="1">
        <v>41786</v>
      </c>
      <c r="D2013" t="s">
        <v>45</v>
      </c>
      <c r="E2013" t="s">
        <v>8026</v>
      </c>
      <c r="F2013" t="s">
        <v>6929</v>
      </c>
      <c r="G2013" t="s">
        <v>262</v>
      </c>
      <c r="H2013" t="s">
        <v>1994</v>
      </c>
      <c r="I2013" t="s">
        <v>2235</v>
      </c>
      <c r="J2013" t="s">
        <v>2664</v>
      </c>
      <c r="K2013" t="s">
        <v>1950</v>
      </c>
      <c r="L2013" t="s">
        <v>1950</v>
      </c>
      <c r="M2013" t="s">
        <v>1988</v>
      </c>
      <c r="N2013" t="s">
        <v>5297</v>
      </c>
      <c r="O2013" t="s">
        <v>5298</v>
      </c>
      <c r="P2013" t="s">
        <v>8027</v>
      </c>
      <c r="Q2013" t="s">
        <v>8028</v>
      </c>
      <c r="R2013">
        <v>7</v>
      </c>
      <c r="S2013">
        <v>1940</v>
      </c>
      <c r="T2013">
        <v>0</v>
      </c>
      <c r="U2013">
        <v>339.44400000000002</v>
      </c>
      <c r="V2013" t="s">
        <v>42</v>
      </c>
      <c r="W2013">
        <v>150.88200000000001</v>
      </c>
      <c r="X2013" t="s">
        <v>50</v>
      </c>
      <c r="Y2013" t="s">
        <v>8744</v>
      </c>
      <c r="Z2013">
        <v>2014</v>
      </c>
      <c r="AA2013">
        <v>21</v>
      </c>
      <c r="AB2013">
        <v>3294</v>
      </c>
    </row>
    <row r="2014" spans="1:28" x14ac:dyDescent="0.2">
      <c r="A2014" t="s">
        <v>8029</v>
      </c>
      <c r="B2014" s="1">
        <v>40794</v>
      </c>
      <c r="C2014" s="1">
        <v>40798</v>
      </c>
      <c r="D2014" t="s">
        <v>45</v>
      </c>
      <c r="E2014" t="s">
        <v>8030</v>
      </c>
      <c r="F2014" t="s">
        <v>1715</v>
      </c>
      <c r="G2014" t="s">
        <v>246</v>
      </c>
      <c r="H2014" t="s">
        <v>7760</v>
      </c>
      <c r="I2014" t="s">
        <v>7761</v>
      </c>
      <c r="J2014" t="s">
        <v>7761</v>
      </c>
      <c r="K2014" t="s">
        <v>2005</v>
      </c>
      <c r="L2014" t="s">
        <v>2005</v>
      </c>
      <c r="M2014" t="s">
        <v>2006</v>
      </c>
      <c r="N2014" t="s">
        <v>5297</v>
      </c>
      <c r="O2014" t="s">
        <v>5423</v>
      </c>
      <c r="P2014" t="s">
        <v>8031</v>
      </c>
      <c r="Q2014" t="s">
        <v>5653</v>
      </c>
      <c r="R2014">
        <v>7</v>
      </c>
      <c r="S2014">
        <v>650</v>
      </c>
      <c r="T2014">
        <v>0</v>
      </c>
      <c r="U2014">
        <v>-10.436999999999999</v>
      </c>
      <c r="V2014" t="s">
        <v>7329</v>
      </c>
      <c r="W2014">
        <v>22.72</v>
      </c>
      <c r="X2014" t="s">
        <v>50</v>
      </c>
      <c r="Y2014" t="s">
        <v>8725</v>
      </c>
      <c r="Z2014">
        <v>2011</v>
      </c>
      <c r="AA2014">
        <v>37</v>
      </c>
      <c r="AB2014">
        <v>21899</v>
      </c>
    </row>
    <row r="2015" spans="1:28" x14ac:dyDescent="0.2">
      <c r="A2015" t="s">
        <v>8032</v>
      </c>
      <c r="B2015" s="1">
        <v>41021</v>
      </c>
      <c r="C2015" s="1">
        <v>41025</v>
      </c>
      <c r="D2015" t="s">
        <v>45</v>
      </c>
      <c r="E2015" t="s">
        <v>8033</v>
      </c>
      <c r="F2015" t="s">
        <v>1306</v>
      </c>
      <c r="G2015" t="s">
        <v>246</v>
      </c>
      <c r="H2015" t="s">
        <v>1940</v>
      </c>
      <c r="I2015" t="s">
        <v>7503</v>
      </c>
      <c r="J2015" t="s">
        <v>7503</v>
      </c>
      <c r="K2015" t="s">
        <v>1879</v>
      </c>
      <c r="L2015" t="s">
        <v>1879</v>
      </c>
      <c r="M2015" t="s">
        <v>1757</v>
      </c>
      <c r="N2015" t="s">
        <v>4036</v>
      </c>
      <c r="O2015" t="s">
        <v>4695</v>
      </c>
      <c r="P2015" t="s">
        <v>4740</v>
      </c>
      <c r="Q2015" t="s">
        <v>4860</v>
      </c>
      <c r="R2015">
        <v>14</v>
      </c>
      <c r="S2015">
        <v>4748</v>
      </c>
      <c r="T2015">
        <v>0</v>
      </c>
      <c r="U2015">
        <v>844.11599999999999</v>
      </c>
      <c r="V2015" t="s">
        <v>42</v>
      </c>
      <c r="W2015">
        <v>315.29000000000002</v>
      </c>
      <c r="X2015" t="s">
        <v>50</v>
      </c>
      <c r="Y2015" t="s">
        <v>8731</v>
      </c>
      <c r="Z2015">
        <v>2012</v>
      </c>
      <c r="AA2015">
        <v>17</v>
      </c>
      <c r="AB2015">
        <v>10620</v>
      </c>
    </row>
    <row r="2016" spans="1:28" x14ac:dyDescent="0.2">
      <c r="A2016" t="s">
        <v>8034</v>
      </c>
      <c r="B2016" s="1">
        <v>41120</v>
      </c>
      <c r="C2016" s="1">
        <v>41124</v>
      </c>
      <c r="D2016" t="s">
        <v>45</v>
      </c>
      <c r="E2016" t="s">
        <v>8035</v>
      </c>
      <c r="F2016" t="s">
        <v>1003</v>
      </c>
      <c r="G2016" t="s">
        <v>246</v>
      </c>
      <c r="H2016" t="s">
        <v>1940</v>
      </c>
      <c r="I2016" t="s">
        <v>1941</v>
      </c>
      <c r="J2016" t="s">
        <v>8036</v>
      </c>
      <c r="K2016" t="s">
        <v>1879</v>
      </c>
      <c r="L2016" t="s">
        <v>1879</v>
      </c>
      <c r="M2016" t="s">
        <v>1757</v>
      </c>
      <c r="N2016" t="s">
        <v>5297</v>
      </c>
      <c r="O2016" t="s">
        <v>5423</v>
      </c>
      <c r="P2016" t="s">
        <v>8037</v>
      </c>
      <c r="Q2016" t="s">
        <v>8038</v>
      </c>
      <c r="R2016">
        <v>8</v>
      </c>
      <c r="S2016">
        <v>885</v>
      </c>
      <c r="T2016">
        <v>0</v>
      </c>
      <c r="U2016">
        <v>-88.751999999999995</v>
      </c>
      <c r="V2016" t="s">
        <v>7329</v>
      </c>
      <c r="W2016">
        <v>58.68</v>
      </c>
      <c r="X2016" t="s">
        <v>50</v>
      </c>
      <c r="Y2016" t="s">
        <v>8769</v>
      </c>
      <c r="Z2016">
        <v>2012</v>
      </c>
      <c r="AA2016">
        <v>31</v>
      </c>
      <c r="AB2016">
        <v>14662</v>
      </c>
    </row>
    <row r="2017" spans="1:28" x14ac:dyDescent="0.2">
      <c r="A2017" t="s">
        <v>8039</v>
      </c>
      <c r="B2017" s="1">
        <v>41170</v>
      </c>
      <c r="C2017" s="1">
        <v>41175</v>
      </c>
      <c r="D2017" t="s">
        <v>45</v>
      </c>
      <c r="E2017" t="s">
        <v>4883</v>
      </c>
      <c r="F2017" t="s">
        <v>1411</v>
      </c>
      <c r="G2017" t="s">
        <v>246</v>
      </c>
      <c r="H2017" t="s">
        <v>1940</v>
      </c>
      <c r="I2017" t="s">
        <v>1941</v>
      </c>
      <c r="J2017" t="s">
        <v>1955</v>
      </c>
      <c r="K2017" t="s">
        <v>1879</v>
      </c>
      <c r="L2017" t="s">
        <v>1879</v>
      </c>
      <c r="M2017" t="s">
        <v>1757</v>
      </c>
      <c r="N2017" t="s">
        <v>5297</v>
      </c>
      <c r="O2017" t="s">
        <v>5298</v>
      </c>
      <c r="P2017" t="s">
        <v>8040</v>
      </c>
      <c r="Q2017" t="s">
        <v>8041</v>
      </c>
      <c r="R2017">
        <v>6</v>
      </c>
      <c r="S2017">
        <v>1676</v>
      </c>
      <c r="T2017">
        <v>0</v>
      </c>
      <c r="U2017">
        <v>206.19900000000001</v>
      </c>
      <c r="V2017" t="s">
        <v>42</v>
      </c>
      <c r="W2017">
        <v>111.45</v>
      </c>
      <c r="X2017" t="s">
        <v>50</v>
      </c>
      <c r="Y2017" t="s">
        <v>8763</v>
      </c>
      <c r="Z2017">
        <v>2012</v>
      </c>
      <c r="AA2017">
        <v>38</v>
      </c>
      <c r="AB2017">
        <v>11939</v>
      </c>
    </row>
    <row r="2018" spans="1:28" x14ac:dyDescent="0.2">
      <c r="A2018" t="s">
        <v>8042</v>
      </c>
      <c r="B2018" s="1">
        <v>41212</v>
      </c>
      <c r="C2018" s="1">
        <v>41216</v>
      </c>
      <c r="D2018" t="s">
        <v>45</v>
      </c>
      <c r="E2018" t="s">
        <v>6683</v>
      </c>
      <c r="F2018" t="s">
        <v>775</v>
      </c>
      <c r="G2018" t="s">
        <v>246</v>
      </c>
      <c r="H2018" t="s">
        <v>7590</v>
      </c>
      <c r="I2018" t="s">
        <v>7597</v>
      </c>
      <c r="J2018" t="s">
        <v>7608</v>
      </c>
      <c r="K2018" t="s">
        <v>2005</v>
      </c>
      <c r="L2018" t="s">
        <v>2005</v>
      </c>
      <c r="M2018" t="s">
        <v>2006</v>
      </c>
      <c r="N2018" t="s">
        <v>4036</v>
      </c>
      <c r="O2018" t="s">
        <v>4695</v>
      </c>
      <c r="P2018" t="s">
        <v>6885</v>
      </c>
      <c r="Q2018" t="s">
        <v>6156</v>
      </c>
      <c r="R2018">
        <v>9</v>
      </c>
      <c r="S2018">
        <v>2991</v>
      </c>
      <c r="T2018">
        <v>0</v>
      </c>
      <c r="U2018">
        <v>-128.74680000000001</v>
      </c>
      <c r="V2018" t="s">
        <v>7329</v>
      </c>
      <c r="W2018">
        <v>300.60000000000002</v>
      </c>
      <c r="X2018" t="s">
        <v>50</v>
      </c>
      <c r="Y2018" t="s">
        <v>8761</v>
      </c>
      <c r="Z2018">
        <v>2012</v>
      </c>
      <c r="AA2018">
        <v>44</v>
      </c>
      <c r="AB2018">
        <v>23255</v>
      </c>
    </row>
    <row r="2019" spans="1:28" x14ac:dyDescent="0.2">
      <c r="A2019" t="s">
        <v>8043</v>
      </c>
      <c r="B2019" s="1">
        <v>41286</v>
      </c>
      <c r="C2019" s="1">
        <v>41290</v>
      </c>
      <c r="D2019" t="s">
        <v>45</v>
      </c>
      <c r="E2019" t="s">
        <v>8044</v>
      </c>
      <c r="F2019" t="s">
        <v>6383</v>
      </c>
      <c r="G2019" t="s">
        <v>246</v>
      </c>
      <c r="H2019" t="s">
        <v>7590</v>
      </c>
      <c r="I2019" t="s">
        <v>7591</v>
      </c>
      <c r="J2019" t="s">
        <v>7591</v>
      </c>
      <c r="K2019" t="s">
        <v>2005</v>
      </c>
      <c r="L2019" t="s">
        <v>2005</v>
      </c>
      <c r="M2019" t="s">
        <v>2006</v>
      </c>
      <c r="N2019" t="s">
        <v>5297</v>
      </c>
      <c r="O2019" t="s">
        <v>5298</v>
      </c>
      <c r="P2019" t="s">
        <v>6489</v>
      </c>
      <c r="Q2019" t="s">
        <v>6490</v>
      </c>
      <c r="R2019">
        <v>8</v>
      </c>
      <c r="S2019">
        <v>2036</v>
      </c>
      <c r="T2019">
        <v>0</v>
      </c>
      <c r="U2019">
        <v>-499.29840000000002</v>
      </c>
      <c r="V2019" t="s">
        <v>7329</v>
      </c>
      <c r="W2019">
        <v>147.46</v>
      </c>
      <c r="X2019" t="s">
        <v>50</v>
      </c>
      <c r="Y2019" t="s">
        <v>8753</v>
      </c>
      <c r="Z2019">
        <v>2013</v>
      </c>
      <c r="AA2019">
        <v>2</v>
      </c>
      <c r="AB2019">
        <v>29869</v>
      </c>
    </row>
    <row r="2020" spans="1:28" x14ac:dyDescent="0.2">
      <c r="A2020" t="s">
        <v>8045</v>
      </c>
      <c r="B2020" s="1">
        <v>41591</v>
      </c>
      <c r="C2020" s="1">
        <v>41596</v>
      </c>
      <c r="D2020" t="s">
        <v>45</v>
      </c>
      <c r="E2020" t="s">
        <v>8046</v>
      </c>
      <c r="F2020" t="s">
        <v>2564</v>
      </c>
      <c r="G2020" t="s">
        <v>246</v>
      </c>
      <c r="H2020" t="s">
        <v>1876</v>
      </c>
      <c r="I2020" t="s">
        <v>2688</v>
      </c>
      <c r="J2020" t="s">
        <v>6990</v>
      </c>
      <c r="K2020" t="s">
        <v>1879</v>
      </c>
      <c r="L2020" t="s">
        <v>1879</v>
      </c>
      <c r="M2020" t="s">
        <v>1757</v>
      </c>
      <c r="N2020" t="s">
        <v>5297</v>
      </c>
      <c r="O2020" t="s">
        <v>5816</v>
      </c>
      <c r="P2020" t="s">
        <v>7383</v>
      </c>
      <c r="Q2020" t="s">
        <v>5912</v>
      </c>
      <c r="R2020">
        <v>7</v>
      </c>
      <c r="S2020">
        <v>2892</v>
      </c>
      <c r="T2020">
        <v>0</v>
      </c>
      <c r="U2020">
        <v>1188.81</v>
      </c>
      <c r="V2020" t="s">
        <v>42</v>
      </c>
      <c r="W2020">
        <v>214.13</v>
      </c>
      <c r="X2020" t="s">
        <v>50</v>
      </c>
      <c r="Y2020" t="s">
        <v>8741</v>
      </c>
      <c r="Z2020">
        <v>2013</v>
      </c>
      <c r="AA2020">
        <v>46</v>
      </c>
      <c r="AB2020">
        <v>15440</v>
      </c>
    </row>
    <row r="2021" spans="1:28" x14ac:dyDescent="0.2">
      <c r="A2021" t="s">
        <v>8047</v>
      </c>
      <c r="B2021" s="1">
        <v>41626</v>
      </c>
      <c r="C2021" s="1">
        <v>41633</v>
      </c>
      <c r="D2021" t="s">
        <v>45</v>
      </c>
      <c r="E2021" t="s">
        <v>2497</v>
      </c>
      <c r="F2021" t="s">
        <v>312</v>
      </c>
      <c r="G2021" t="s">
        <v>246</v>
      </c>
      <c r="H2021" t="s">
        <v>7590</v>
      </c>
      <c r="I2021" t="s">
        <v>8048</v>
      </c>
      <c r="J2021" t="s">
        <v>8049</v>
      </c>
      <c r="K2021" t="s">
        <v>2005</v>
      </c>
      <c r="L2021" t="s">
        <v>2005</v>
      </c>
      <c r="M2021" t="s">
        <v>2006</v>
      </c>
      <c r="N2021" t="s">
        <v>5297</v>
      </c>
      <c r="O2021" t="s">
        <v>5423</v>
      </c>
      <c r="P2021" t="s">
        <v>5451</v>
      </c>
      <c r="Q2021" t="s">
        <v>5448</v>
      </c>
      <c r="R2021">
        <v>11</v>
      </c>
      <c r="S2021">
        <v>3707</v>
      </c>
      <c r="T2021">
        <v>0</v>
      </c>
      <c r="U2021">
        <v>1554.432</v>
      </c>
      <c r="V2021" t="s">
        <v>42</v>
      </c>
      <c r="W2021">
        <v>298.44</v>
      </c>
      <c r="X2021" t="s">
        <v>50</v>
      </c>
      <c r="Y2021" t="s">
        <v>8764</v>
      </c>
      <c r="Z2021">
        <v>2013</v>
      </c>
      <c r="AA2021">
        <v>51</v>
      </c>
      <c r="AB2021">
        <v>20872</v>
      </c>
    </row>
    <row r="2022" spans="1:28" x14ac:dyDescent="0.2">
      <c r="A2022" t="s">
        <v>8050</v>
      </c>
      <c r="B2022" s="1">
        <v>41690</v>
      </c>
      <c r="C2022" s="1">
        <v>41696</v>
      </c>
      <c r="D2022" t="s">
        <v>45</v>
      </c>
      <c r="E2022" t="s">
        <v>3804</v>
      </c>
      <c r="F2022" t="s">
        <v>2749</v>
      </c>
      <c r="G2022" t="s">
        <v>246</v>
      </c>
      <c r="H2022" t="s">
        <v>7528</v>
      </c>
      <c r="I2022" t="s">
        <v>4070</v>
      </c>
      <c r="J2022" t="s">
        <v>7529</v>
      </c>
      <c r="K2022" t="s">
        <v>2005</v>
      </c>
      <c r="L2022" t="s">
        <v>2005</v>
      </c>
      <c r="M2022" t="s">
        <v>2112</v>
      </c>
      <c r="N2022" t="s">
        <v>5297</v>
      </c>
      <c r="O2022" t="s">
        <v>5423</v>
      </c>
      <c r="P2022" t="s">
        <v>5780</v>
      </c>
      <c r="Q2022" t="s">
        <v>5781</v>
      </c>
      <c r="R2022">
        <v>7</v>
      </c>
      <c r="S2022">
        <v>2043</v>
      </c>
      <c r="T2022">
        <v>0</v>
      </c>
      <c r="U2022">
        <v>255.23400000000001</v>
      </c>
      <c r="V2022" t="s">
        <v>42</v>
      </c>
      <c r="W2022">
        <v>107.34</v>
      </c>
      <c r="X2022" t="s">
        <v>50</v>
      </c>
      <c r="Y2022" t="s">
        <v>8756</v>
      </c>
      <c r="Z2022">
        <v>2014</v>
      </c>
      <c r="AA2022">
        <v>8</v>
      </c>
      <c r="AB2022">
        <v>26001</v>
      </c>
    </row>
    <row r="2023" spans="1:28" x14ac:dyDescent="0.2">
      <c r="A2023" t="s">
        <v>8051</v>
      </c>
      <c r="B2023" s="1">
        <v>41799</v>
      </c>
      <c r="C2023" s="1">
        <v>41803</v>
      </c>
      <c r="D2023" t="s">
        <v>45</v>
      </c>
      <c r="E2023" t="s">
        <v>2563</v>
      </c>
      <c r="F2023" t="s">
        <v>2564</v>
      </c>
      <c r="G2023" t="s">
        <v>246</v>
      </c>
      <c r="H2023" t="s">
        <v>2315</v>
      </c>
      <c r="I2023" t="s">
        <v>8052</v>
      </c>
      <c r="J2023" t="s">
        <v>8053</v>
      </c>
      <c r="K2023" t="s">
        <v>1950</v>
      </c>
      <c r="L2023" t="s">
        <v>1950</v>
      </c>
      <c r="M2023" t="s">
        <v>1594</v>
      </c>
      <c r="N2023" t="s">
        <v>4036</v>
      </c>
      <c r="O2023" t="s">
        <v>4695</v>
      </c>
      <c r="P2023" t="s">
        <v>8054</v>
      </c>
      <c r="Q2023" t="s">
        <v>6133</v>
      </c>
      <c r="R2023">
        <v>6</v>
      </c>
      <c r="S2023">
        <v>1523</v>
      </c>
      <c r="T2023">
        <v>0</v>
      </c>
      <c r="U2023">
        <v>241.14696000000001</v>
      </c>
      <c r="V2023" t="s">
        <v>42</v>
      </c>
      <c r="W2023">
        <v>174.797</v>
      </c>
      <c r="X2023" t="s">
        <v>50</v>
      </c>
      <c r="Y2023" t="s">
        <v>8745</v>
      </c>
      <c r="Z2023">
        <v>2014</v>
      </c>
      <c r="AA2023">
        <v>24</v>
      </c>
      <c r="AB2023">
        <v>1278</v>
      </c>
    </row>
    <row r="2024" spans="1:28" x14ac:dyDescent="0.2">
      <c r="A2024" t="s">
        <v>8055</v>
      </c>
      <c r="B2024" s="1">
        <v>41806</v>
      </c>
      <c r="C2024" s="1">
        <v>41811</v>
      </c>
      <c r="D2024" t="s">
        <v>45</v>
      </c>
      <c r="E2024" t="s">
        <v>8056</v>
      </c>
      <c r="F2024" t="s">
        <v>1526</v>
      </c>
      <c r="G2024" t="s">
        <v>246</v>
      </c>
      <c r="H2024" t="s">
        <v>1994</v>
      </c>
      <c r="I2024" t="s">
        <v>1995</v>
      </c>
      <c r="J2024" t="s">
        <v>8057</v>
      </c>
      <c r="K2024" t="s">
        <v>1950</v>
      </c>
      <c r="L2024" t="s">
        <v>1950</v>
      </c>
      <c r="M2024" t="s">
        <v>1988</v>
      </c>
      <c r="N2024" t="s">
        <v>4036</v>
      </c>
      <c r="O2024" t="s">
        <v>4695</v>
      </c>
      <c r="P2024" t="s">
        <v>8058</v>
      </c>
      <c r="Q2024" t="s">
        <v>4734</v>
      </c>
      <c r="R2024">
        <v>6</v>
      </c>
      <c r="S2024">
        <v>1437</v>
      </c>
      <c r="T2024">
        <v>0</v>
      </c>
      <c r="U2024">
        <v>587.16120000000001</v>
      </c>
      <c r="V2024" t="s">
        <v>42</v>
      </c>
      <c r="W2024">
        <v>124.04600000000001</v>
      </c>
      <c r="X2024" t="s">
        <v>50</v>
      </c>
      <c r="Y2024" t="s">
        <v>8745</v>
      </c>
      <c r="Z2024">
        <v>2014</v>
      </c>
      <c r="AA2024">
        <v>25</v>
      </c>
      <c r="AB2024">
        <v>7771</v>
      </c>
    </row>
    <row r="2025" spans="1:28" x14ac:dyDescent="0.2">
      <c r="A2025" t="s">
        <v>8059</v>
      </c>
      <c r="B2025" s="1">
        <v>41884</v>
      </c>
      <c r="C2025" s="1">
        <v>41891</v>
      </c>
      <c r="D2025" t="s">
        <v>45</v>
      </c>
      <c r="E2025" t="s">
        <v>7836</v>
      </c>
      <c r="F2025" t="s">
        <v>1715</v>
      </c>
      <c r="G2025" t="s">
        <v>246</v>
      </c>
      <c r="H2025" t="s">
        <v>1876</v>
      </c>
      <c r="I2025" t="s">
        <v>2614</v>
      </c>
      <c r="J2025" t="s">
        <v>8060</v>
      </c>
      <c r="K2025" t="s">
        <v>1879</v>
      </c>
      <c r="L2025" t="s">
        <v>1879</v>
      </c>
      <c r="M2025" t="s">
        <v>1757</v>
      </c>
      <c r="N2025" t="s">
        <v>5297</v>
      </c>
      <c r="O2025" t="s">
        <v>5423</v>
      </c>
      <c r="P2025" t="s">
        <v>8061</v>
      </c>
      <c r="Q2025" t="s">
        <v>5684</v>
      </c>
      <c r="R2025">
        <v>7</v>
      </c>
      <c r="S2025">
        <v>2452</v>
      </c>
      <c r="T2025">
        <v>0</v>
      </c>
      <c r="U2025">
        <v>190.57499999999999</v>
      </c>
      <c r="V2025" t="s">
        <v>42</v>
      </c>
      <c r="W2025">
        <v>155.69</v>
      </c>
      <c r="X2025" t="s">
        <v>50</v>
      </c>
      <c r="Y2025" t="s">
        <v>8748</v>
      </c>
      <c r="Z2025">
        <v>2014</v>
      </c>
      <c r="AA2025">
        <v>36</v>
      </c>
      <c r="AB2025">
        <v>14323</v>
      </c>
    </row>
    <row r="2026" spans="1:28" x14ac:dyDescent="0.2">
      <c r="A2026" t="s">
        <v>8062</v>
      </c>
      <c r="B2026" s="1">
        <v>41925</v>
      </c>
      <c r="C2026" s="1">
        <v>41931</v>
      </c>
      <c r="D2026" t="s">
        <v>45</v>
      </c>
      <c r="E2026" t="s">
        <v>8063</v>
      </c>
      <c r="F2026" t="s">
        <v>1531</v>
      </c>
      <c r="G2026" t="s">
        <v>246</v>
      </c>
      <c r="H2026" t="s">
        <v>1876</v>
      </c>
      <c r="I2026" t="s">
        <v>7367</v>
      </c>
      <c r="J2026" t="s">
        <v>7829</v>
      </c>
      <c r="K2026" t="s">
        <v>1879</v>
      </c>
      <c r="L2026" t="s">
        <v>1879</v>
      </c>
      <c r="M2026" t="s">
        <v>1757</v>
      </c>
      <c r="N2026" t="s">
        <v>4036</v>
      </c>
      <c r="O2026" t="s">
        <v>5091</v>
      </c>
      <c r="P2026" t="s">
        <v>8064</v>
      </c>
      <c r="Q2026" t="s">
        <v>5107</v>
      </c>
      <c r="R2026">
        <v>6</v>
      </c>
      <c r="S2026">
        <v>1351</v>
      </c>
      <c r="T2026">
        <v>0</v>
      </c>
      <c r="U2026">
        <v>111.15</v>
      </c>
      <c r="V2026" t="s">
        <v>42</v>
      </c>
      <c r="W2026">
        <v>94.97</v>
      </c>
      <c r="X2026" t="s">
        <v>50</v>
      </c>
      <c r="Y2026" t="s">
        <v>8749</v>
      </c>
      <c r="Z2026">
        <v>2014</v>
      </c>
      <c r="AA2026">
        <v>42</v>
      </c>
      <c r="AB2026">
        <v>13134</v>
      </c>
    </row>
    <row r="2027" spans="1:28" x14ac:dyDescent="0.2">
      <c r="A2027" t="s">
        <v>8065</v>
      </c>
      <c r="B2027" s="1">
        <v>41981</v>
      </c>
      <c r="C2027" s="1">
        <v>41987</v>
      </c>
      <c r="D2027" t="s">
        <v>45</v>
      </c>
      <c r="E2027" t="s">
        <v>8066</v>
      </c>
      <c r="F2027" t="s">
        <v>7200</v>
      </c>
      <c r="G2027" t="s">
        <v>246</v>
      </c>
      <c r="H2027" t="s">
        <v>7590</v>
      </c>
      <c r="I2027" t="s">
        <v>7892</v>
      </c>
      <c r="J2027" t="s">
        <v>7893</v>
      </c>
      <c r="K2027" t="s">
        <v>2005</v>
      </c>
      <c r="L2027" t="s">
        <v>2005</v>
      </c>
      <c r="M2027" t="s">
        <v>2006</v>
      </c>
      <c r="N2027" t="s">
        <v>4036</v>
      </c>
      <c r="O2027" t="s">
        <v>4235</v>
      </c>
      <c r="P2027" t="s">
        <v>4277</v>
      </c>
      <c r="Q2027" t="s">
        <v>4278</v>
      </c>
      <c r="R2027">
        <v>7</v>
      </c>
      <c r="S2027">
        <v>3696</v>
      </c>
      <c r="T2027">
        <v>0</v>
      </c>
      <c r="U2027">
        <v>756.87149999999997</v>
      </c>
      <c r="V2027" t="s">
        <v>42</v>
      </c>
      <c r="W2027">
        <v>234.16</v>
      </c>
      <c r="X2027" t="s">
        <v>50</v>
      </c>
      <c r="Y2027" t="s">
        <v>8750</v>
      </c>
      <c r="Z2027">
        <v>2014</v>
      </c>
      <c r="AA2027">
        <v>50</v>
      </c>
      <c r="AB2027">
        <v>27747</v>
      </c>
    </row>
    <row r="2028" spans="1:28" x14ac:dyDescent="0.2">
      <c r="A2028" t="s">
        <v>8067</v>
      </c>
      <c r="B2028" s="1">
        <v>41983</v>
      </c>
      <c r="C2028" s="1">
        <v>41988</v>
      </c>
      <c r="D2028" t="s">
        <v>45</v>
      </c>
      <c r="E2028" t="s">
        <v>8068</v>
      </c>
      <c r="F2028" t="s">
        <v>5602</v>
      </c>
      <c r="G2028" t="s">
        <v>246</v>
      </c>
      <c r="H2028" t="s">
        <v>1994</v>
      </c>
      <c r="I2028" t="s">
        <v>2235</v>
      </c>
      <c r="J2028" t="s">
        <v>8069</v>
      </c>
      <c r="K2028" t="s">
        <v>1950</v>
      </c>
      <c r="L2028" t="s">
        <v>1950</v>
      </c>
      <c r="M2028" t="s">
        <v>1988</v>
      </c>
      <c r="N2028" t="s">
        <v>5297</v>
      </c>
      <c r="O2028" t="s">
        <v>5816</v>
      </c>
      <c r="P2028" t="s">
        <v>8070</v>
      </c>
      <c r="Q2028" t="s">
        <v>5818</v>
      </c>
      <c r="R2028">
        <v>14</v>
      </c>
      <c r="S2028">
        <v>3445</v>
      </c>
      <c r="T2028">
        <v>0</v>
      </c>
      <c r="U2028">
        <v>-775.37599999999998</v>
      </c>
      <c r="V2028" t="s">
        <v>7329</v>
      </c>
      <c r="W2028">
        <v>118.721</v>
      </c>
      <c r="X2028" t="s">
        <v>50</v>
      </c>
      <c r="Y2028" t="s">
        <v>8750</v>
      </c>
      <c r="Z2028">
        <v>2014</v>
      </c>
      <c r="AA2028">
        <v>50</v>
      </c>
      <c r="AB2028">
        <v>613</v>
      </c>
    </row>
    <row r="2029" spans="1:28" x14ac:dyDescent="0.2">
      <c r="A2029" t="s">
        <v>8071</v>
      </c>
      <c r="B2029" s="1">
        <v>40886</v>
      </c>
      <c r="C2029" s="1">
        <v>40890</v>
      </c>
      <c r="D2029" t="s">
        <v>45</v>
      </c>
      <c r="E2029" t="s">
        <v>7707</v>
      </c>
      <c r="F2029" t="s">
        <v>7708</v>
      </c>
      <c r="G2029" t="s">
        <v>246</v>
      </c>
      <c r="H2029" t="s">
        <v>1994</v>
      </c>
      <c r="I2029" t="s">
        <v>3559</v>
      </c>
      <c r="J2029" t="s">
        <v>7692</v>
      </c>
      <c r="K2029" t="s">
        <v>1950</v>
      </c>
      <c r="L2029" t="s">
        <v>1950</v>
      </c>
      <c r="M2029" t="s">
        <v>1988</v>
      </c>
      <c r="N2029" t="s">
        <v>5297</v>
      </c>
      <c r="O2029" t="s">
        <v>5298</v>
      </c>
      <c r="P2029" t="s">
        <v>8072</v>
      </c>
      <c r="Q2029" t="s">
        <v>5395</v>
      </c>
      <c r="R2029">
        <v>5</v>
      </c>
      <c r="S2029">
        <v>1280</v>
      </c>
      <c r="T2029">
        <v>0</v>
      </c>
      <c r="U2029">
        <v>-208.02</v>
      </c>
      <c r="V2029" t="s">
        <v>7329</v>
      </c>
      <c r="W2029">
        <v>104.63</v>
      </c>
      <c r="X2029" t="s">
        <v>50</v>
      </c>
      <c r="Y2029" t="s">
        <v>8728</v>
      </c>
      <c r="Z2029">
        <v>2011</v>
      </c>
      <c r="AA2029">
        <v>50</v>
      </c>
      <c r="AB2029">
        <v>5809</v>
      </c>
    </row>
    <row r="2030" spans="1:28" x14ac:dyDescent="0.2">
      <c r="A2030" t="s">
        <v>8073</v>
      </c>
      <c r="B2030" s="1">
        <v>41183</v>
      </c>
      <c r="C2030" s="1">
        <v>41189</v>
      </c>
      <c r="D2030" t="s">
        <v>45</v>
      </c>
      <c r="E2030" t="s">
        <v>7930</v>
      </c>
      <c r="F2030" t="s">
        <v>3463</v>
      </c>
      <c r="G2030" t="s">
        <v>246</v>
      </c>
      <c r="H2030" t="s">
        <v>1876</v>
      </c>
      <c r="I2030" t="s">
        <v>3449</v>
      </c>
      <c r="J2030" t="s">
        <v>7734</v>
      </c>
      <c r="K2030" t="s">
        <v>1879</v>
      </c>
      <c r="L2030" t="s">
        <v>1879</v>
      </c>
      <c r="M2030" t="s">
        <v>1757</v>
      </c>
      <c r="N2030" t="s">
        <v>5297</v>
      </c>
      <c r="O2030" t="s">
        <v>5423</v>
      </c>
      <c r="P2030" t="s">
        <v>8074</v>
      </c>
      <c r="Q2030" t="s">
        <v>5604</v>
      </c>
      <c r="R2030">
        <v>5</v>
      </c>
      <c r="S2030">
        <v>1853</v>
      </c>
      <c r="T2030">
        <v>0</v>
      </c>
      <c r="U2030">
        <v>576.375</v>
      </c>
      <c r="V2030" t="s">
        <v>42</v>
      </c>
      <c r="W2030">
        <v>106.01</v>
      </c>
      <c r="X2030" t="s">
        <v>50</v>
      </c>
      <c r="Y2030" t="s">
        <v>8761</v>
      </c>
      <c r="Z2030">
        <v>2012</v>
      </c>
      <c r="AA2030">
        <v>40</v>
      </c>
      <c r="AB2030">
        <v>17641</v>
      </c>
    </row>
    <row r="2031" spans="1:28" x14ac:dyDescent="0.2">
      <c r="A2031" t="s">
        <v>8075</v>
      </c>
      <c r="B2031" s="1">
        <v>41241</v>
      </c>
      <c r="C2031" s="1">
        <v>41245</v>
      </c>
      <c r="D2031" t="s">
        <v>45</v>
      </c>
      <c r="E2031" t="s">
        <v>8076</v>
      </c>
      <c r="F2031" t="s">
        <v>8077</v>
      </c>
      <c r="G2031" t="s">
        <v>246</v>
      </c>
      <c r="H2031" t="s">
        <v>2315</v>
      </c>
      <c r="I2031" t="s">
        <v>8078</v>
      </c>
      <c r="J2031" t="s">
        <v>8079</v>
      </c>
      <c r="K2031" t="s">
        <v>1950</v>
      </c>
      <c r="L2031" t="s">
        <v>1950</v>
      </c>
      <c r="M2031" t="s">
        <v>1594</v>
      </c>
      <c r="N2031" t="s">
        <v>5297</v>
      </c>
      <c r="O2031" t="s">
        <v>5298</v>
      </c>
      <c r="P2031" t="s">
        <v>8080</v>
      </c>
      <c r="Q2031" t="s">
        <v>8081</v>
      </c>
      <c r="R2031">
        <v>5</v>
      </c>
      <c r="S2031">
        <v>1423</v>
      </c>
      <c r="T2031">
        <v>0</v>
      </c>
      <c r="U2031">
        <v>160.02000000000001</v>
      </c>
      <c r="V2031" t="s">
        <v>42</v>
      </c>
      <c r="W2031">
        <v>135.15</v>
      </c>
      <c r="X2031" t="s">
        <v>50</v>
      </c>
      <c r="Y2031" t="s">
        <v>8733</v>
      </c>
      <c r="Z2031">
        <v>2012</v>
      </c>
      <c r="AA2031">
        <v>48</v>
      </c>
      <c r="AB2031">
        <v>8728</v>
      </c>
    </row>
    <row r="2032" spans="1:28" x14ac:dyDescent="0.2">
      <c r="A2032" t="s">
        <v>8082</v>
      </c>
      <c r="B2032" s="1">
        <v>41316</v>
      </c>
      <c r="C2032" s="1">
        <v>41322</v>
      </c>
      <c r="D2032" t="s">
        <v>45</v>
      </c>
      <c r="E2032" t="s">
        <v>2602</v>
      </c>
      <c r="F2032" t="s">
        <v>256</v>
      </c>
      <c r="G2032" t="s">
        <v>246</v>
      </c>
      <c r="H2032" t="s">
        <v>1940</v>
      </c>
      <c r="I2032" t="s">
        <v>1941</v>
      </c>
      <c r="J2032" t="s">
        <v>1942</v>
      </c>
      <c r="K2032" t="s">
        <v>1879</v>
      </c>
      <c r="L2032" t="s">
        <v>1879</v>
      </c>
      <c r="M2032" t="s">
        <v>1757</v>
      </c>
      <c r="N2032" t="s">
        <v>5297</v>
      </c>
      <c r="O2032" t="s">
        <v>5423</v>
      </c>
      <c r="P2032" t="s">
        <v>7512</v>
      </c>
      <c r="Q2032" t="s">
        <v>5742</v>
      </c>
      <c r="R2032">
        <v>5</v>
      </c>
      <c r="S2032">
        <v>1973</v>
      </c>
      <c r="T2032">
        <v>0</v>
      </c>
      <c r="U2032">
        <v>767.29499999999996</v>
      </c>
      <c r="V2032" t="s">
        <v>42</v>
      </c>
      <c r="W2032">
        <v>53.02</v>
      </c>
      <c r="X2032" t="s">
        <v>50</v>
      </c>
      <c r="Y2032" t="s">
        <v>8754</v>
      </c>
      <c r="Z2032">
        <v>2013</v>
      </c>
      <c r="AA2032">
        <v>7</v>
      </c>
      <c r="AB2032">
        <v>19704</v>
      </c>
    </row>
    <row r="2033" spans="1:28" x14ac:dyDescent="0.2">
      <c r="A2033" t="s">
        <v>5907</v>
      </c>
      <c r="B2033" s="1">
        <v>41547</v>
      </c>
      <c r="C2033" s="1">
        <v>41552</v>
      </c>
      <c r="D2033" t="s">
        <v>45</v>
      </c>
      <c r="E2033" t="s">
        <v>5908</v>
      </c>
      <c r="F2033" t="s">
        <v>439</v>
      </c>
      <c r="G2033" t="s">
        <v>246</v>
      </c>
      <c r="H2033" t="s">
        <v>2315</v>
      </c>
      <c r="I2033" t="s">
        <v>5909</v>
      </c>
      <c r="J2033" t="s">
        <v>5910</v>
      </c>
      <c r="K2033" t="s">
        <v>1950</v>
      </c>
      <c r="L2033" t="s">
        <v>1950</v>
      </c>
      <c r="M2033" t="s">
        <v>1594</v>
      </c>
      <c r="N2033" t="s">
        <v>5297</v>
      </c>
      <c r="O2033" t="s">
        <v>5298</v>
      </c>
      <c r="P2033" t="s">
        <v>8083</v>
      </c>
      <c r="Q2033" t="s">
        <v>5412</v>
      </c>
      <c r="R2033">
        <v>5</v>
      </c>
      <c r="S2033">
        <v>1421</v>
      </c>
      <c r="T2033">
        <v>0</v>
      </c>
      <c r="U2033">
        <v>355.2</v>
      </c>
      <c r="V2033" t="s">
        <v>42</v>
      </c>
      <c r="W2033">
        <v>68.418000000000006</v>
      </c>
      <c r="X2033" t="s">
        <v>50</v>
      </c>
      <c r="Y2033" t="s">
        <v>8755</v>
      </c>
      <c r="Z2033">
        <v>2013</v>
      </c>
      <c r="AA2033">
        <v>40</v>
      </c>
      <c r="AB2033">
        <v>4363</v>
      </c>
    </row>
    <row r="2034" spans="1:28" x14ac:dyDescent="0.2">
      <c r="A2034" t="s">
        <v>8084</v>
      </c>
      <c r="B2034" s="1">
        <v>41807</v>
      </c>
      <c r="C2034" s="1">
        <v>41812</v>
      </c>
      <c r="D2034" t="s">
        <v>45</v>
      </c>
      <c r="E2034" t="s">
        <v>8085</v>
      </c>
      <c r="F2034" t="s">
        <v>2715</v>
      </c>
      <c r="G2034" t="s">
        <v>246</v>
      </c>
      <c r="H2034" t="s">
        <v>1876</v>
      </c>
      <c r="I2034" t="s">
        <v>7367</v>
      </c>
      <c r="J2034" t="s">
        <v>7368</v>
      </c>
      <c r="K2034" t="s">
        <v>1879</v>
      </c>
      <c r="L2034" t="s">
        <v>1879</v>
      </c>
      <c r="M2034" t="s">
        <v>1757</v>
      </c>
      <c r="N2034" t="s">
        <v>5297</v>
      </c>
      <c r="O2034" t="s">
        <v>5816</v>
      </c>
      <c r="P2034" t="s">
        <v>8086</v>
      </c>
      <c r="Q2034" t="s">
        <v>5825</v>
      </c>
      <c r="R2034">
        <v>5</v>
      </c>
      <c r="S2034">
        <v>2115</v>
      </c>
      <c r="T2034">
        <v>0</v>
      </c>
      <c r="U2034">
        <v>23.49</v>
      </c>
      <c r="V2034" t="s">
        <v>42</v>
      </c>
      <c r="W2034">
        <v>92.58</v>
      </c>
      <c r="X2034" t="s">
        <v>50</v>
      </c>
      <c r="Y2034" t="s">
        <v>8745</v>
      </c>
      <c r="Z2034">
        <v>2014</v>
      </c>
      <c r="AA2034">
        <v>25</v>
      </c>
      <c r="AB2034">
        <v>11028</v>
      </c>
    </row>
    <row r="2035" spans="1:28" x14ac:dyDescent="0.2">
      <c r="A2035" t="s">
        <v>8087</v>
      </c>
      <c r="B2035" s="1">
        <v>41880</v>
      </c>
      <c r="C2035" s="1">
        <v>41887</v>
      </c>
      <c r="D2035" t="s">
        <v>45</v>
      </c>
      <c r="E2035" t="s">
        <v>8088</v>
      </c>
      <c r="F2035" t="s">
        <v>1092</v>
      </c>
      <c r="G2035" t="s">
        <v>246</v>
      </c>
      <c r="H2035" t="s">
        <v>2174</v>
      </c>
      <c r="I2035" t="s">
        <v>8089</v>
      </c>
      <c r="J2035" t="s">
        <v>8090</v>
      </c>
      <c r="K2035" t="s">
        <v>1950</v>
      </c>
      <c r="L2035" t="s">
        <v>1950</v>
      </c>
      <c r="M2035" t="s">
        <v>1594</v>
      </c>
      <c r="N2035" t="s">
        <v>5297</v>
      </c>
      <c r="O2035" t="s">
        <v>5298</v>
      </c>
      <c r="P2035" t="s">
        <v>8091</v>
      </c>
      <c r="Q2035" t="s">
        <v>7873</v>
      </c>
      <c r="R2035">
        <v>5</v>
      </c>
      <c r="S2035">
        <v>2321</v>
      </c>
      <c r="T2035">
        <v>0</v>
      </c>
      <c r="U2035">
        <v>-203.06</v>
      </c>
      <c r="V2035" t="s">
        <v>7329</v>
      </c>
      <c r="W2035">
        <v>130.77000000000001</v>
      </c>
      <c r="X2035" t="s">
        <v>50</v>
      </c>
      <c r="Y2035" t="s">
        <v>8747</v>
      </c>
      <c r="Z2035">
        <v>2014</v>
      </c>
      <c r="AA2035">
        <v>35</v>
      </c>
      <c r="AB2035">
        <v>459</v>
      </c>
    </row>
    <row r="2036" spans="1:28" x14ac:dyDescent="0.2">
      <c r="A2036" t="s">
        <v>8092</v>
      </c>
      <c r="B2036" s="1">
        <v>41944</v>
      </c>
      <c r="C2036" s="1">
        <v>41948</v>
      </c>
      <c r="D2036" t="s">
        <v>45</v>
      </c>
      <c r="E2036" t="s">
        <v>8093</v>
      </c>
      <c r="F2036" t="s">
        <v>444</v>
      </c>
      <c r="G2036" t="s">
        <v>246</v>
      </c>
      <c r="H2036" t="s">
        <v>7590</v>
      </c>
      <c r="I2036" t="s">
        <v>7597</v>
      </c>
      <c r="J2036" t="s">
        <v>8094</v>
      </c>
      <c r="K2036" t="s">
        <v>2005</v>
      </c>
      <c r="L2036" t="s">
        <v>2005</v>
      </c>
      <c r="M2036" t="s">
        <v>2006</v>
      </c>
      <c r="N2036" t="s">
        <v>5297</v>
      </c>
      <c r="O2036" t="s">
        <v>5423</v>
      </c>
      <c r="P2036" t="s">
        <v>5761</v>
      </c>
      <c r="Q2036" t="s">
        <v>5551</v>
      </c>
      <c r="R2036">
        <v>5</v>
      </c>
      <c r="S2036">
        <v>1809</v>
      </c>
      <c r="T2036">
        <v>0</v>
      </c>
      <c r="U2036">
        <v>155.45699999999999</v>
      </c>
      <c r="V2036" t="s">
        <v>42</v>
      </c>
      <c r="W2036">
        <v>161.94999999999999</v>
      </c>
      <c r="X2036" t="s">
        <v>50</v>
      </c>
      <c r="Y2036" t="s">
        <v>8768</v>
      </c>
      <c r="Z2036">
        <v>2014</v>
      </c>
      <c r="AA2036">
        <v>44</v>
      </c>
      <c r="AB2036">
        <v>29675</v>
      </c>
    </row>
    <row r="2037" spans="1:28" x14ac:dyDescent="0.2">
      <c r="A2037" t="s">
        <v>8095</v>
      </c>
      <c r="B2037" s="1">
        <v>41953</v>
      </c>
      <c r="C2037" s="1">
        <v>41959</v>
      </c>
      <c r="D2037" t="s">
        <v>45</v>
      </c>
      <c r="E2037" t="s">
        <v>7945</v>
      </c>
      <c r="F2037" t="s">
        <v>7946</v>
      </c>
      <c r="G2037" t="s">
        <v>246</v>
      </c>
      <c r="H2037" t="s">
        <v>1994</v>
      </c>
      <c r="I2037" t="s">
        <v>3430</v>
      </c>
      <c r="J2037" t="s">
        <v>8096</v>
      </c>
      <c r="K2037" t="s">
        <v>1950</v>
      </c>
      <c r="L2037" t="s">
        <v>1950</v>
      </c>
      <c r="M2037" t="s">
        <v>1988</v>
      </c>
      <c r="N2037" t="s">
        <v>4036</v>
      </c>
      <c r="O2037" t="s">
        <v>4695</v>
      </c>
      <c r="P2037" t="s">
        <v>8097</v>
      </c>
      <c r="Q2037" t="s">
        <v>8098</v>
      </c>
      <c r="R2037">
        <v>5</v>
      </c>
      <c r="S2037">
        <v>1192</v>
      </c>
      <c r="T2037">
        <v>0</v>
      </c>
      <c r="U2037">
        <v>57.310600000000001</v>
      </c>
      <c r="V2037" t="s">
        <v>42</v>
      </c>
      <c r="W2037">
        <v>101.94799999999999</v>
      </c>
      <c r="X2037" t="s">
        <v>50</v>
      </c>
      <c r="Y2037" t="s">
        <v>8768</v>
      </c>
      <c r="Z2037">
        <v>2014</v>
      </c>
      <c r="AA2037">
        <v>46</v>
      </c>
      <c r="AB2037">
        <v>3303</v>
      </c>
    </row>
    <row r="2038" spans="1:28" x14ac:dyDescent="0.2">
      <c r="A2038" t="s">
        <v>8099</v>
      </c>
      <c r="B2038" s="1">
        <v>41601</v>
      </c>
      <c r="C2038" s="1">
        <v>41605</v>
      </c>
      <c r="D2038" t="s">
        <v>45</v>
      </c>
      <c r="E2038" t="s">
        <v>3761</v>
      </c>
      <c r="F2038" t="s">
        <v>861</v>
      </c>
      <c r="G2038" t="s">
        <v>246</v>
      </c>
      <c r="H2038" t="s">
        <v>1876</v>
      </c>
      <c r="I2038" t="s">
        <v>2614</v>
      </c>
      <c r="J2038" t="s">
        <v>8100</v>
      </c>
      <c r="K2038" t="s">
        <v>1879</v>
      </c>
      <c r="L2038" t="s">
        <v>1879</v>
      </c>
      <c r="M2038" t="s">
        <v>1757</v>
      </c>
      <c r="N2038" t="s">
        <v>5297</v>
      </c>
      <c r="O2038" t="s">
        <v>5423</v>
      </c>
      <c r="P2038" t="s">
        <v>8101</v>
      </c>
      <c r="Q2038" t="s">
        <v>5482</v>
      </c>
      <c r="R2038">
        <v>4</v>
      </c>
      <c r="S2038">
        <v>1484</v>
      </c>
      <c r="T2038">
        <v>0</v>
      </c>
      <c r="U2038">
        <v>395.54399999999998</v>
      </c>
      <c r="V2038" t="s">
        <v>42</v>
      </c>
      <c r="W2038">
        <v>98.8</v>
      </c>
      <c r="X2038" t="s">
        <v>50</v>
      </c>
      <c r="Y2038" t="s">
        <v>8741</v>
      </c>
      <c r="Z2038">
        <v>2013</v>
      </c>
      <c r="AA2038">
        <v>47</v>
      </c>
      <c r="AB2038">
        <v>12942</v>
      </c>
    </row>
    <row r="2039" spans="1:28" x14ac:dyDescent="0.2">
      <c r="A2039" t="s">
        <v>8102</v>
      </c>
      <c r="B2039" s="1">
        <v>41767</v>
      </c>
      <c r="C2039" s="1">
        <v>41773</v>
      </c>
      <c r="D2039" t="s">
        <v>45</v>
      </c>
      <c r="E2039" t="s">
        <v>8103</v>
      </c>
      <c r="F2039" t="s">
        <v>2715</v>
      </c>
      <c r="G2039" t="s">
        <v>246</v>
      </c>
      <c r="H2039" t="s">
        <v>7540</v>
      </c>
      <c r="I2039" t="s">
        <v>7576</v>
      </c>
      <c r="J2039" t="s">
        <v>7577</v>
      </c>
      <c r="K2039" t="s">
        <v>2005</v>
      </c>
      <c r="L2039" t="s">
        <v>2005</v>
      </c>
      <c r="M2039" t="s">
        <v>2006</v>
      </c>
      <c r="N2039" t="s">
        <v>5297</v>
      </c>
      <c r="O2039" t="s">
        <v>5423</v>
      </c>
      <c r="P2039" t="s">
        <v>5504</v>
      </c>
      <c r="Q2039" t="s">
        <v>5505</v>
      </c>
      <c r="R2039">
        <v>4</v>
      </c>
      <c r="S2039">
        <v>946</v>
      </c>
      <c r="T2039">
        <v>0</v>
      </c>
      <c r="U2039">
        <v>-392.892</v>
      </c>
      <c r="V2039" t="s">
        <v>7329</v>
      </c>
      <c r="W2039">
        <v>57.02</v>
      </c>
      <c r="X2039" t="s">
        <v>50</v>
      </c>
      <c r="Y2039" t="s">
        <v>8744</v>
      </c>
      <c r="Z2039">
        <v>2014</v>
      </c>
      <c r="AA2039">
        <v>19</v>
      </c>
      <c r="AB2039">
        <v>26093</v>
      </c>
    </row>
    <row r="2040" spans="1:28" x14ac:dyDescent="0.2">
      <c r="A2040" t="s">
        <v>8104</v>
      </c>
      <c r="B2040" s="1">
        <v>41179</v>
      </c>
      <c r="C2040" s="1">
        <v>41183</v>
      </c>
      <c r="D2040" t="s">
        <v>45</v>
      </c>
      <c r="E2040" t="s">
        <v>2801</v>
      </c>
      <c r="F2040" t="s">
        <v>2802</v>
      </c>
      <c r="G2040" t="s">
        <v>246</v>
      </c>
      <c r="H2040" t="s">
        <v>7760</v>
      </c>
      <c r="I2040" t="s">
        <v>7761</v>
      </c>
      <c r="J2040" t="s">
        <v>7761</v>
      </c>
      <c r="K2040" t="s">
        <v>2005</v>
      </c>
      <c r="L2040" t="s">
        <v>2005</v>
      </c>
      <c r="M2040" t="s">
        <v>2006</v>
      </c>
      <c r="N2040" t="s">
        <v>5297</v>
      </c>
      <c r="O2040" t="s">
        <v>5423</v>
      </c>
      <c r="P2040" t="s">
        <v>6224</v>
      </c>
      <c r="Q2040" t="s">
        <v>6225</v>
      </c>
      <c r="R2040">
        <v>3</v>
      </c>
      <c r="S2040">
        <v>691</v>
      </c>
      <c r="T2040">
        <v>0</v>
      </c>
      <c r="U2040">
        <v>-142.6437</v>
      </c>
      <c r="V2040" t="s">
        <v>7329</v>
      </c>
      <c r="W2040">
        <v>51.79</v>
      </c>
      <c r="X2040" t="s">
        <v>50</v>
      </c>
      <c r="Y2040" t="s">
        <v>8763</v>
      </c>
      <c r="Z2040">
        <v>2012</v>
      </c>
      <c r="AA2040">
        <v>39</v>
      </c>
      <c r="AB2040">
        <v>22382</v>
      </c>
    </row>
    <row r="2041" spans="1:28" x14ac:dyDescent="0.2">
      <c r="A2041" t="s">
        <v>8105</v>
      </c>
      <c r="B2041" s="1">
        <v>41647</v>
      </c>
      <c r="C2041" s="1">
        <v>41652</v>
      </c>
      <c r="D2041" t="s">
        <v>45</v>
      </c>
      <c r="E2041" t="s">
        <v>8106</v>
      </c>
      <c r="F2041" t="s">
        <v>7708</v>
      </c>
      <c r="G2041" t="s">
        <v>246</v>
      </c>
      <c r="H2041" t="s">
        <v>7760</v>
      </c>
      <c r="I2041" t="s">
        <v>7761</v>
      </c>
      <c r="J2041" t="s">
        <v>7761</v>
      </c>
      <c r="K2041" t="s">
        <v>2005</v>
      </c>
      <c r="L2041" t="s">
        <v>2005</v>
      </c>
      <c r="M2041" t="s">
        <v>2006</v>
      </c>
      <c r="N2041" t="s">
        <v>4036</v>
      </c>
      <c r="O2041" t="s">
        <v>4235</v>
      </c>
      <c r="P2041" t="s">
        <v>8107</v>
      </c>
      <c r="Q2041" t="s">
        <v>4318</v>
      </c>
      <c r="R2041">
        <v>2</v>
      </c>
      <c r="S2041">
        <v>1056</v>
      </c>
      <c r="T2041">
        <v>0</v>
      </c>
      <c r="U2041">
        <v>-127.2714</v>
      </c>
      <c r="V2041" t="s">
        <v>7329</v>
      </c>
      <c r="W2041">
        <v>79.87</v>
      </c>
      <c r="X2041" t="s">
        <v>50</v>
      </c>
      <c r="Y2041" t="s">
        <v>8742</v>
      </c>
      <c r="Z2041">
        <v>2014</v>
      </c>
      <c r="AA2041">
        <v>2</v>
      </c>
      <c r="AB2041">
        <v>25812</v>
      </c>
    </row>
    <row r="2042" spans="1:28" x14ac:dyDescent="0.2">
      <c r="A2042" t="s">
        <v>8108</v>
      </c>
      <c r="B2042" s="1">
        <v>40623</v>
      </c>
      <c r="C2042" s="1">
        <v>40627</v>
      </c>
      <c r="D2042" t="s">
        <v>45</v>
      </c>
      <c r="E2042" t="s">
        <v>8109</v>
      </c>
      <c r="F2042" t="s">
        <v>3463</v>
      </c>
      <c r="G2042" t="s">
        <v>246</v>
      </c>
      <c r="H2042" t="s">
        <v>7544</v>
      </c>
      <c r="I2042" t="s">
        <v>7545</v>
      </c>
      <c r="J2042" t="s">
        <v>7546</v>
      </c>
      <c r="K2042" t="s">
        <v>2005</v>
      </c>
      <c r="L2042" t="s">
        <v>2005</v>
      </c>
      <c r="M2042" t="s">
        <v>2006</v>
      </c>
      <c r="N2042" t="s">
        <v>38</v>
      </c>
      <c r="O2042" t="s">
        <v>380</v>
      </c>
      <c r="P2042" t="s">
        <v>8110</v>
      </c>
      <c r="Q2042" t="s">
        <v>2930</v>
      </c>
      <c r="R2042">
        <v>9</v>
      </c>
      <c r="S2042">
        <v>2314</v>
      </c>
      <c r="T2042">
        <v>0</v>
      </c>
      <c r="U2042">
        <v>836.12249999999995</v>
      </c>
      <c r="V2042" t="s">
        <v>42</v>
      </c>
      <c r="W2042">
        <v>135.5</v>
      </c>
      <c r="X2042" t="s">
        <v>50</v>
      </c>
      <c r="Y2042" t="s">
        <v>8759</v>
      </c>
      <c r="Z2042">
        <v>2011</v>
      </c>
      <c r="AA2042">
        <v>13</v>
      </c>
      <c r="AB2042">
        <v>24509</v>
      </c>
    </row>
    <row r="2043" spans="1:28" x14ac:dyDescent="0.2">
      <c r="A2043" t="s">
        <v>8111</v>
      </c>
      <c r="B2043" s="1">
        <v>40724</v>
      </c>
      <c r="C2043" s="1">
        <v>40729</v>
      </c>
      <c r="D2043" t="s">
        <v>45</v>
      </c>
      <c r="E2043" t="s">
        <v>8112</v>
      </c>
      <c r="F2043" t="s">
        <v>942</v>
      </c>
      <c r="G2043" t="s">
        <v>246</v>
      </c>
      <c r="H2043" t="s">
        <v>7641</v>
      </c>
      <c r="I2043" t="s">
        <v>7642</v>
      </c>
      <c r="J2043" t="s">
        <v>7642</v>
      </c>
      <c r="K2043" t="s">
        <v>1950</v>
      </c>
      <c r="L2043" t="s">
        <v>1950</v>
      </c>
      <c r="M2043" t="s">
        <v>2060</v>
      </c>
      <c r="N2043" t="s">
        <v>38</v>
      </c>
      <c r="O2043" t="s">
        <v>380</v>
      </c>
      <c r="P2043" t="s">
        <v>8113</v>
      </c>
      <c r="Q2043" t="s">
        <v>3739</v>
      </c>
      <c r="R2043">
        <v>7</v>
      </c>
      <c r="S2043">
        <v>1852</v>
      </c>
      <c r="T2043">
        <v>0</v>
      </c>
      <c r="U2043">
        <v>532.39200000000005</v>
      </c>
      <c r="V2043" t="s">
        <v>42</v>
      </c>
      <c r="W2043">
        <v>184.17099999999999</v>
      </c>
      <c r="X2043" t="s">
        <v>50</v>
      </c>
      <c r="Y2043" t="s">
        <v>8757</v>
      </c>
      <c r="Z2043">
        <v>2011</v>
      </c>
      <c r="AA2043">
        <v>27</v>
      </c>
      <c r="AB2043">
        <v>2034</v>
      </c>
    </row>
    <row r="2044" spans="1:28" x14ac:dyDescent="0.2">
      <c r="A2044" t="s">
        <v>8114</v>
      </c>
      <c r="B2044" s="1">
        <v>41156</v>
      </c>
      <c r="C2044" s="1">
        <v>41161</v>
      </c>
      <c r="D2044" t="s">
        <v>45</v>
      </c>
      <c r="E2044" t="s">
        <v>6033</v>
      </c>
      <c r="F2044" t="s">
        <v>385</v>
      </c>
      <c r="G2044" t="s">
        <v>246</v>
      </c>
      <c r="H2044" t="s">
        <v>7550</v>
      </c>
      <c r="I2044" t="s">
        <v>7551</v>
      </c>
      <c r="J2044" t="s">
        <v>7551</v>
      </c>
      <c r="K2044" t="s">
        <v>2005</v>
      </c>
      <c r="L2044" t="s">
        <v>2005</v>
      </c>
      <c r="M2044" t="s">
        <v>2006</v>
      </c>
      <c r="N2044" t="s">
        <v>38</v>
      </c>
      <c r="O2044" t="s">
        <v>380</v>
      </c>
      <c r="P2044" t="s">
        <v>7781</v>
      </c>
      <c r="Q2044" t="s">
        <v>2492</v>
      </c>
      <c r="R2044">
        <v>5</v>
      </c>
      <c r="S2044">
        <v>1165</v>
      </c>
      <c r="T2044">
        <v>0</v>
      </c>
      <c r="U2044">
        <v>-238.55250000000001</v>
      </c>
      <c r="V2044" t="s">
        <v>7329</v>
      </c>
      <c r="W2044">
        <v>36.840000000000003</v>
      </c>
      <c r="X2044" t="s">
        <v>50</v>
      </c>
      <c r="Y2044" t="s">
        <v>8763</v>
      </c>
      <c r="Z2044">
        <v>2012</v>
      </c>
      <c r="AA2044">
        <v>36</v>
      </c>
      <c r="AB2044">
        <v>22257</v>
      </c>
    </row>
    <row r="2045" spans="1:28" x14ac:dyDescent="0.2">
      <c r="A2045" t="s">
        <v>8115</v>
      </c>
      <c r="B2045" s="1">
        <v>41366</v>
      </c>
      <c r="C2045" s="1">
        <v>41371</v>
      </c>
      <c r="D2045" t="s">
        <v>45</v>
      </c>
      <c r="E2045" t="s">
        <v>8116</v>
      </c>
      <c r="F2045" t="s">
        <v>8117</v>
      </c>
      <c r="G2045" t="s">
        <v>246</v>
      </c>
      <c r="H2045" t="s">
        <v>1876</v>
      </c>
      <c r="I2045" t="s">
        <v>1877</v>
      </c>
      <c r="J2045" t="s">
        <v>8118</v>
      </c>
      <c r="K2045" t="s">
        <v>1879</v>
      </c>
      <c r="L2045" t="s">
        <v>1879</v>
      </c>
      <c r="M2045" t="s">
        <v>1757</v>
      </c>
      <c r="N2045" t="s">
        <v>38</v>
      </c>
      <c r="O2045" t="s">
        <v>380</v>
      </c>
      <c r="P2045" t="s">
        <v>3907</v>
      </c>
      <c r="Q2045" t="s">
        <v>3739</v>
      </c>
      <c r="R2045">
        <v>3</v>
      </c>
      <c r="S2045">
        <v>1339</v>
      </c>
      <c r="T2045">
        <v>0</v>
      </c>
      <c r="U2045">
        <v>223.23599999999999</v>
      </c>
      <c r="V2045" t="s">
        <v>42</v>
      </c>
      <c r="W2045">
        <v>50.42</v>
      </c>
      <c r="X2045" t="s">
        <v>50</v>
      </c>
      <c r="Y2045" t="s">
        <v>8736</v>
      </c>
      <c r="Z2045">
        <v>2013</v>
      </c>
      <c r="AA2045">
        <v>14</v>
      </c>
      <c r="AB2045">
        <v>15798</v>
      </c>
    </row>
    <row r="2046" spans="1:28" x14ac:dyDescent="0.2">
      <c r="A2046" t="s">
        <v>8119</v>
      </c>
      <c r="B2046" s="1">
        <v>41600</v>
      </c>
      <c r="C2046" s="1">
        <v>41604</v>
      </c>
      <c r="D2046" t="s">
        <v>45</v>
      </c>
      <c r="E2046" t="s">
        <v>8120</v>
      </c>
      <c r="F2046" t="s">
        <v>550</v>
      </c>
      <c r="G2046" t="s">
        <v>246</v>
      </c>
      <c r="H2046" t="s">
        <v>1876</v>
      </c>
      <c r="I2046" t="s">
        <v>1914</v>
      </c>
      <c r="J2046" t="s">
        <v>1915</v>
      </c>
      <c r="K2046" t="s">
        <v>1879</v>
      </c>
      <c r="L2046" t="s">
        <v>1879</v>
      </c>
      <c r="M2046" t="s">
        <v>1757</v>
      </c>
      <c r="N2046" t="s">
        <v>38</v>
      </c>
      <c r="O2046" t="s">
        <v>380</v>
      </c>
      <c r="P2046" t="s">
        <v>7961</v>
      </c>
      <c r="Q2046" t="s">
        <v>3714</v>
      </c>
      <c r="R2046">
        <v>9</v>
      </c>
      <c r="S2046">
        <v>4618</v>
      </c>
      <c r="T2046">
        <v>0</v>
      </c>
      <c r="U2046">
        <v>923.53499999999997</v>
      </c>
      <c r="V2046" t="s">
        <v>42</v>
      </c>
      <c r="W2046">
        <v>200.06</v>
      </c>
      <c r="X2046" t="s">
        <v>50</v>
      </c>
      <c r="Y2046" t="s">
        <v>8741</v>
      </c>
      <c r="Z2046">
        <v>2013</v>
      </c>
      <c r="AA2046">
        <v>47</v>
      </c>
      <c r="AB2046">
        <v>12473</v>
      </c>
    </row>
    <row r="2047" spans="1:28" x14ac:dyDescent="0.2">
      <c r="A2047" t="s">
        <v>8121</v>
      </c>
      <c r="B2047" s="1">
        <v>41864</v>
      </c>
      <c r="C2047" s="1">
        <v>41870</v>
      </c>
      <c r="D2047" t="s">
        <v>45</v>
      </c>
      <c r="E2047" t="s">
        <v>8122</v>
      </c>
      <c r="F2047" t="s">
        <v>645</v>
      </c>
      <c r="G2047" t="s">
        <v>246</v>
      </c>
      <c r="H2047" t="s">
        <v>1876</v>
      </c>
      <c r="I2047" t="s">
        <v>1877</v>
      </c>
      <c r="J2047" t="s">
        <v>8123</v>
      </c>
      <c r="K2047" t="s">
        <v>1879</v>
      </c>
      <c r="L2047" t="s">
        <v>1879</v>
      </c>
      <c r="M2047" t="s">
        <v>1757</v>
      </c>
      <c r="N2047" t="s">
        <v>38</v>
      </c>
      <c r="O2047" t="s">
        <v>380</v>
      </c>
      <c r="P2047" t="s">
        <v>8124</v>
      </c>
      <c r="Q2047" t="s">
        <v>2813</v>
      </c>
      <c r="R2047">
        <v>3</v>
      </c>
      <c r="S2047">
        <v>1541</v>
      </c>
      <c r="T2047">
        <v>0</v>
      </c>
      <c r="U2047">
        <v>445.23</v>
      </c>
      <c r="V2047" t="s">
        <v>42</v>
      </c>
      <c r="W2047">
        <v>134.28</v>
      </c>
      <c r="X2047" t="s">
        <v>50</v>
      </c>
      <c r="Y2047" t="s">
        <v>8747</v>
      </c>
      <c r="Z2047">
        <v>2014</v>
      </c>
      <c r="AA2047">
        <v>33</v>
      </c>
      <c r="AB2047">
        <v>19381</v>
      </c>
    </row>
    <row r="2048" spans="1:28" x14ac:dyDescent="0.2">
      <c r="A2048" t="s">
        <v>8125</v>
      </c>
      <c r="B2048" s="1">
        <v>41435</v>
      </c>
      <c r="C2048" s="1">
        <v>41439</v>
      </c>
      <c r="D2048" t="s">
        <v>45</v>
      </c>
      <c r="E2048" t="s">
        <v>8126</v>
      </c>
      <c r="F2048" t="s">
        <v>3491</v>
      </c>
      <c r="G2048" t="s">
        <v>246</v>
      </c>
      <c r="H2048" t="s">
        <v>8127</v>
      </c>
      <c r="I2048" t="s">
        <v>8128</v>
      </c>
      <c r="J2048" t="s">
        <v>8129</v>
      </c>
      <c r="K2048" t="s">
        <v>1879</v>
      </c>
      <c r="L2048" t="s">
        <v>1879</v>
      </c>
      <c r="M2048" t="s">
        <v>1594</v>
      </c>
      <c r="N2048" t="s">
        <v>38</v>
      </c>
      <c r="O2048" t="s">
        <v>380</v>
      </c>
      <c r="P2048" t="s">
        <v>7743</v>
      </c>
      <c r="Q2048" t="s">
        <v>2164</v>
      </c>
      <c r="R2048">
        <v>12</v>
      </c>
      <c r="S2048">
        <v>3400</v>
      </c>
      <c r="T2048">
        <v>0</v>
      </c>
      <c r="U2048">
        <v>-3059.82</v>
      </c>
      <c r="V2048" t="s">
        <v>7329</v>
      </c>
      <c r="W2048">
        <v>286.87</v>
      </c>
      <c r="X2048" t="s">
        <v>50</v>
      </c>
      <c r="Y2048" t="s">
        <v>8738</v>
      </c>
      <c r="Z2048">
        <v>2013</v>
      </c>
      <c r="AA2048">
        <v>24</v>
      </c>
      <c r="AB2048">
        <v>10458</v>
      </c>
    </row>
    <row r="2049" spans="1:28" x14ac:dyDescent="0.2">
      <c r="A2049" t="s">
        <v>8130</v>
      </c>
      <c r="B2049" s="1">
        <v>41471</v>
      </c>
      <c r="C2049" s="1">
        <v>41475</v>
      </c>
      <c r="D2049" t="s">
        <v>45</v>
      </c>
      <c r="E2049" t="s">
        <v>4708</v>
      </c>
      <c r="F2049" t="s">
        <v>4709</v>
      </c>
      <c r="G2049" t="s">
        <v>246</v>
      </c>
      <c r="H2049" t="s">
        <v>7590</v>
      </c>
      <c r="I2049" t="s">
        <v>7787</v>
      </c>
      <c r="J2049" t="s">
        <v>7788</v>
      </c>
      <c r="K2049" t="s">
        <v>2005</v>
      </c>
      <c r="L2049" t="s">
        <v>2005</v>
      </c>
      <c r="M2049" t="s">
        <v>2006</v>
      </c>
      <c r="N2049" t="s">
        <v>38</v>
      </c>
      <c r="O2049" t="s">
        <v>380</v>
      </c>
      <c r="P2049" t="s">
        <v>8131</v>
      </c>
      <c r="Q2049" t="s">
        <v>2178</v>
      </c>
      <c r="R2049">
        <v>4</v>
      </c>
      <c r="S2049">
        <v>1785</v>
      </c>
      <c r="T2049">
        <v>0</v>
      </c>
      <c r="U2049">
        <v>215.03039999999999</v>
      </c>
      <c r="V2049" t="s">
        <v>42</v>
      </c>
      <c r="W2049">
        <v>96.05</v>
      </c>
      <c r="X2049" t="s">
        <v>50</v>
      </c>
      <c r="Y2049" t="s">
        <v>8767</v>
      </c>
      <c r="Z2049">
        <v>2013</v>
      </c>
      <c r="AA2049">
        <v>29</v>
      </c>
      <c r="AB2049">
        <v>22127</v>
      </c>
    </row>
    <row r="2050" spans="1:28" x14ac:dyDescent="0.2">
      <c r="A2050" t="s">
        <v>8130</v>
      </c>
      <c r="B2050" s="1">
        <v>41471</v>
      </c>
      <c r="C2050" s="1">
        <v>41475</v>
      </c>
      <c r="D2050" t="s">
        <v>45</v>
      </c>
      <c r="E2050" t="s">
        <v>4708</v>
      </c>
      <c r="F2050" t="s">
        <v>4709</v>
      </c>
      <c r="G2050" t="s">
        <v>246</v>
      </c>
      <c r="H2050" t="s">
        <v>7590</v>
      </c>
      <c r="I2050" t="s">
        <v>7787</v>
      </c>
      <c r="J2050" t="s">
        <v>7788</v>
      </c>
      <c r="K2050" t="s">
        <v>2005</v>
      </c>
      <c r="L2050" t="s">
        <v>2005</v>
      </c>
      <c r="M2050" t="s">
        <v>2006</v>
      </c>
      <c r="N2050" t="s">
        <v>38</v>
      </c>
      <c r="O2050" t="s">
        <v>380</v>
      </c>
      <c r="P2050" t="s">
        <v>2812</v>
      </c>
      <c r="Q2050" t="s">
        <v>2813</v>
      </c>
      <c r="R2050">
        <v>4</v>
      </c>
      <c r="S2050">
        <v>1895</v>
      </c>
      <c r="T2050">
        <v>0</v>
      </c>
      <c r="U2050">
        <v>570.82799999999997</v>
      </c>
      <c r="V2050" t="s">
        <v>42</v>
      </c>
      <c r="W2050">
        <v>155.81</v>
      </c>
      <c r="X2050" t="s">
        <v>50</v>
      </c>
      <c r="Y2050" t="s">
        <v>8767</v>
      </c>
      <c r="Z2050">
        <v>2013</v>
      </c>
      <c r="AA2050">
        <v>29</v>
      </c>
      <c r="AB2050">
        <v>22123</v>
      </c>
    </row>
    <row r="2051" spans="1:28" x14ac:dyDescent="0.2">
      <c r="A2051" t="s">
        <v>8132</v>
      </c>
      <c r="B2051" s="1">
        <v>41438</v>
      </c>
      <c r="C2051" s="1">
        <v>41442</v>
      </c>
      <c r="D2051" t="s">
        <v>45</v>
      </c>
      <c r="E2051" t="s">
        <v>8133</v>
      </c>
      <c r="F2051" t="s">
        <v>1170</v>
      </c>
      <c r="G2051" t="s">
        <v>246</v>
      </c>
      <c r="H2051" t="s">
        <v>7590</v>
      </c>
      <c r="I2051" t="s">
        <v>7593</v>
      </c>
      <c r="J2051" t="s">
        <v>7594</v>
      </c>
      <c r="K2051" t="s">
        <v>2005</v>
      </c>
      <c r="L2051" t="s">
        <v>2005</v>
      </c>
      <c r="M2051" t="s">
        <v>2006</v>
      </c>
      <c r="N2051" t="s">
        <v>38</v>
      </c>
      <c r="O2051" t="s">
        <v>374</v>
      </c>
      <c r="P2051" t="s">
        <v>2121</v>
      </c>
      <c r="Q2051" t="s">
        <v>1981</v>
      </c>
      <c r="R2051">
        <v>12</v>
      </c>
      <c r="S2051">
        <v>1981</v>
      </c>
      <c r="T2051">
        <v>0</v>
      </c>
      <c r="U2051">
        <v>-71.676000000000002</v>
      </c>
      <c r="V2051" t="s">
        <v>7329</v>
      </c>
      <c r="W2051">
        <v>183.59</v>
      </c>
      <c r="X2051" t="s">
        <v>50</v>
      </c>
      <c r="Y2051" t="s">
        <v>8738</v>
      </c>
      <c r="Z2051">
        <v>2013</v>
      </c>
      <c r="AA2051">
        <v>24</v>
      </c>
      <c r="AB2051">
        <v>25642</v>
      </c>
    </row>
    <row r="2052" spans="1:28" x14ac:dyDescent="0.2">
      <c r="A2052" t="s">
        <v>8134</v>
      </c>
      <c r="B2052" s="1">
        <v>41741</v>
      </c>
      <c r="C2052" s="1">
        <v>41747</v>
      </c>
      <c r="D2052" t="s">
        <v>45</v>
      </c>
      <c r="E2052" t="s">
        <v>8135</v>
      </c>
      <c r="F2052" t="s">
        <v>4106</v>
      </c>
      <c r="G2052" t="s">
        <v>246</v>
      </c>
      <c r="H2052" t="s">
        <v>1876</v>
      </c>
      <c r="I2052" t="s">
        <v>7381</v>
      </c>
      <c r="J2052" t="s">
        <v>8136</v>
      </c>
      <c r="K2052" t="s">
        <v>1879</v>
      </c>
      <c r="L2052" t="s">
        <v>1879</v>
      </c>
      <c r="M2052" t="s">
        <v>1757</v>
      </c>
      <c r="N2052" t="s">
        <v>38</v>
      </c>
      <c r="O2052" t="s">
        <v>374</v>
      </c>
      <c r="P2052" t="s">
        <v>7830</v>
      </c>
      <c r="Q2052" t="s">
        <v>3682</v>
      </c>
      <c r="R2052">
        <v>9</v>
      </c>
      <c r="S2052">
        <v>1603</v>
      </c>
      <c r="T2052">
        <v>0</v>
      </c>
      <c r="U2052">
        <v>-0.189</v>
      </c>
      <c r="V2052" t="s">
        <v>7329</v>
      </c>
      <c r="W2052">
        <v>104.92</v>
      </c>
      <c r="X2052" t="s">
        <v>50</v>
      </c>
      <c r="Y2052" t="s">
        <v>8743</v>
      </c>
      <c r="Z2052">
        <v>2014</v>
      </c>
      <c r="AA2052">
        <v>15</v>
      </c>
      <c r="AB2052">
        <v>14156</v>
      </c>
    </row>
    <row r="2053" spans="1:28" x14ac:dyDescent="0.2">
      <c r="A2053" t="s">
        <v>8137</v>
      </c>
      <c r="B2053" s="1">
        <v>40765</v>
      </c>
      <c r="C2053" s="1">
        <v>40772</v>
      </c>
      <c r="D2053" t="s">
        <v>45</v>
      </c>
      <c r="E2053" t="s">
        <v>8138</v>
      </c>
      <c r="F2053" t="s">
        <v>8139</v>
      </c>
      <c r="G2053" t="s">
        <v>31</v>
      </c>
      <c r="H2053" t="s">
        <v>1985</v>
      </c>
      <c r="I2053" t="s">
        <v>1986</v>
      </c>
      <c r="J2053" t="s">
        <v>7017</v>
      </c>
      <c r="K2053" t="s">
        <v>1879</v>
      </c>
      <c r="L2053" t="s">
        <v>1879</v>
      </c>
      <c r="M2053" t="s">
        <v>1988</v>
      </c>
      <c r="N2053" t="s">
        <v>4036</v>
      </c>
      <c r="O2053" t="s">
        <v>4235</v>
      </c>
      <c r="P2053" t="s">
        <v>7373</v>
      </c>
      <c r="Q2053" t="s">
        <v>6739</v>
      </c>
      <c r="R2053">
        <v>9</v>
      </c>
      <c r="S2053">
        <v>5277</v>
      </c>
      <c r="T2053">
        <v>0</v>
      </c>
      <c r="U2053">
        <v>1758.8879999999999</v>
      </c>
      <c r="V2053" t="s">
        <v>42</v>
      </c>
      <c r="W2053">
        <v>454.81</v>
      </c>
      <c r="X2053" t="s">
        <v>50</v>
      </c>
      <c r="Y2053" t="s">
        <v>8724</v>
      </c>
      <c r="Z2053">
        <v>2011</v>
      </c>
      <c r="AA2053">
        <v>33</v>
      </c>
      <c r="AB2053">
        <v>12051</v>
      </c>
    </row>
    <row r="2054" spans="1:28" x14ac:dyDescent="0.2">
      <c r="A2054" t="s">
        <v>8140</v>
      </c>
      <c r="B2054" s="1">
        <v>41223</v>
      </c>
      <c r="C2054" s="1">
        <v>41230</v>
      </c>
      <c r="D2054" t="s">
        <v>45</v>
      </c>
      <c r="E2054" t="s">
        <v>7486</v>
      </c>
      <c r="F2054" t="s">
        <v>6783</v>
      </c>
      <c r="G2054" t="s">
        <v>31</v>
      </c>
      <c r="H2054" t="s">
        <v>2283</v>
      </c>
      <c r="I2054" t="s">
        <v>2441</v>
      </c>
      <c r="J2054" t="s">
        <v>2442</v>
      </c>
      <c r="K2054" t="s">
        <v>1879</v>
      </c>
      <c r="L2054" t="s">
        <v>1879</v>
      </c>
      <c r="M2054" t="s">
        <v>1594</v>
      </c>
      <c r="N2054" t="s">
        <v>4036</v>
      </c>
      <c r="O2054" t="s">
        <v>5091</v>
      </c>
      <c r="P2054" t="s">
        <v>6943</v>
      </c>
      <c r="Q2054" t="s">
        <v>5168</v>
      </c>
      <c r="R2054">
        <v>8</v>
      </c>
      <c r="S2054">
        <v>2219</v>
      </c>
      <c r="T2054">
        <v>0</v>
      </c>
      <c r="U2054">
        <v>24.623999999999999</v>
      </c>
      <c r="V2054" t="s">
        <v>42</v>
      </c>
      <c r="W2054">
        <v>215.35</v>
      </c>
      <c r="X2054" t="s">
        <v>50</v>
      </c>
      <c r="Y2054" t="s">
        <v>8733</v>
      </c>
      <c r="Z2054">
        <v>2012</v>
      </c>
      <c r="AA2054">
        <v>45</v>
      </c>
      <c r="AB2054">
        <v>18041</v>
      </c>
    </row>
    <row r="2055" spans="1:28" x14ac:dyDescent="0.2">
      <c r="A2055" t="s">
        <v>8141</v>
      </c>
      <c r="B2055" s="1">
        <v>40758</v>
      </c>
      <c r="C2055" s="1">
        <v>40762</v>
      </c>
      <c r="D2055" t="s">
        <v>45</v>
      </c>
      <c r="E2055" t="s">
        <v>8142</v>
      </c>
      <c r="F2055" t="s">
        <v>579</v>
      </c>
      <c r="G2055" t="s">
        <v>31</v>
      </c>
      <c r="H2055" t="s">
        <v>8143</v>
      </c>
      <c r="I2055" t="s">
        <v>8144</v>
      </c>
      <c r="J2055" t="s">
        <v>8145</v>
      </c>
      <c r="K2055" t="s">
        <v>2005</v>
      </c>
      <c r="L2055" t="s">
        <v>2005</v>
      </c>
      <c r="M2055" t="s">
        <v>2014</v>
      </c>
      <c r="N2055" t="s">
        <v>5297</v>
      </c>
      <c r="O2055" t="s">
        <v>5423</v>
      </c>
      <c r="P2055" t="s">
        <v>8146</v>
      </c>
      <c r="Q2055" t="s">
        <v>6547</v>
      </c>
      <c r="R2055">
        <v>9</v>
      </c>
      <c r="S2055">
        <v>2605</v>
      </c>
      <c r="T2055">
        <v>0</v>
      </c>
      <c r="U2055">
        <v>-553.87800000000004</v>
      </c>
      <c r="V2055" t="s">
        <v>7329</v>
      </c>
      <c r="W2055">
        <v>202.08</v>
      </c>
      <c r="X2055" t="s">
        <v>50</v>
      </c>
      <c r="Y2055" t="s">
        <v>8724</v>
      </c>
      <c r="Z2055">
        <v>2011</v>
      </c>
      <c r="AA2055">
        <v>32</v>
      </c>
      <c r="AB2055">
        <v>21828</v>
      </c>
    </row>
    <row r="2056" spans="1:28" x14ac:dyDescent="0.2">
      <c r="A2056" t="s">
        <v>8147</v>
      </c>
      <c r="B2056" s="1">
        <v>41491</v>
      </c>
      <c r="C2056" s="1">
        <v>41495</v>
      </c>
      <c r="D2056" t="s">
        <v>45</v>
      </c>
      <c r="E2056" t="s">
        <v>8148</v>
      </c>
      <c r="F2056" t="s">
        <v>3251</v>
      </c>
      <c r="G2056" t="s">
        <v>31</v>
      </c>
      <c r="H2056" t="s">
        <v>2283</v>
      </c>
      <c r="I2056" t="s">
        <v>3104</v>
      </c>
      <c r="J2056" t="s">
        <v>8149</v>
      </c>
      <c r="K2056" t="s">
        <v>1879</v>
      </c>
      <c r="L2056" t="s">
        <v>1879</v>
      </c>
      <c r="M2056" t="s">
        <v>1594</v>
      </c>
      <c r="N2056" t="s">
        <v>5297</v>
      </c>
      <c r="O2056" t="s">
        <v>5816</v>
      </c>
      <c r="P2056" t="s">
        <v>5864</v>
      </c>
      <c r="Q2056" t="s">
        <v>5865</v>
      </c>
      <c r="R2056">
        <v>4</v>
      </c>
      <c r="S2056">
        <v>1485</v>
      </c>
      <c r="T2056">
        <v>0</v>
      </c>
      <c r="U2056">
        <v>-241.29599999999999</v>
      </c>
      <c r="V2056" t="s">
        <v>7329</v>
      </c>
      <c r="W2056">
        <v>83.89</v>
      </c>
      <c r="X2056" t="s">
        <v>50</v>
      </c>
      <c r="Y2056" t="s">
        <v>8739</v>
      </c>
      <c r="Z2056">
        <v>2013</v>
      </c>
      <c r="AA2056">
        <v>32</v>
      </c>
      <c r="AB2056">
        <v>13209</v>
      </c>
    </row>
    <row r="2057" spans="1:28" x14ac:dyDescent="0.2">
      <c r="A2057" t="s">
        <v>8150</v>
      </c>
      <c r="B2057" s="1">
        <v>41730</v>
      </c>
      <c r="C2057" s="1">
        <v>41734</v>
      </c>
      <c r="D2057" t="s">
        <v>45</v>
      </c>
      <c r="E2057" t="s">
        <v>8151</v>
      </c>
      <c r="F2057" t="s">
        <v>4551</v>
      </c>
      <c r="G2057" t="s">
        <v>31</v>
      </c>
      <c r="H2057" t="s">
        <v>2011</v>
      </c>
      <c r="I2057" t="s">
        <v>2012</v>
      </c>
      <c r="J2057" t="s">
        <v>8152</v>
      </c>
      <c r="K2057" t="s">
        <v>2005</v>
      </c>
      <c r="L2057" t="s">
        <v>2005</v>
      </c>
      <c r="M2057" t="s">
        <v>2014</v>
      </c>
      <c r="N2057" t="s">
        <v>5297</v>
      </c>
      <c r="O2057" t="s">
        <v>5298</v>
      </c>
      <c r="P2057" t="s">
        <v>8153</v>
      </c>
      <c r="Q2057" t="s">
        <v>6422</v>
      </c>
      <c r="R2057">
        <v>7</v>
      </c>
      <c r="S2057">
        <v>2615</v>
      </c>
      <c r="T2057">
        <v>0</v>
      </c>
      <c r="U2057">
        <v>-821.96100000000001</v>
      </c>
      <c r="V2057" t="s">
        <v>7329</v>
      </c>
      <c r="W2057">
        <v>203.26</v>
      </c>
      <c r="X2057" t="s">
        <v>50</v>
      </c>
      <c r="Y2057" t="s">
        <v>8743</v>
      </c>
      <c r="Z2057">
        <v>2014</v>
      </c>
      <c r="AA2057">
        <v>14</v>
      </c>
      <c r="AB2057">
        <v>24278</v>
      </c>
    </row>
    <row r="2058" spans="1:28" x14ac:dyDescent="0.2">
      <c r="A2058" t="s">
        <v>8154</v>
      </c>
      <c r="B2058" s="1">
        <v>40799</v>
      </c>
      <c r="C2058" s="1">
        <v>40806</v>
      </c>
      <c r="D2058" t="s">
        <v>45</v>
      </c>
      <c r="E2058" t="s">
        <v>8155</v>
      </c>
      <c r="F2058" t="s">
        <v>1145</v>
      </c>
      <c r="G2058" t="s">
        <v>31</v>
      </c>
      <c r="H2058" t="s">
        <v>1994</v>
      </c>
      <c r="I2058" t="s">
        <v>2469</v>
      </c>
      <c r="J2058" t="s">
        <v>8156</v>
      </c>
      <c r="K2058" t="s">
        <v>1950</v>
      </c>
      <c r="L2058" t="s">
        <v>1950</v>
      </c>
      <c r="M2058" t="s">
        <v>1988</v>
      </c>
      <c r="N2058" t="s">
        <v>5297</v>
      </c>
      <c r="O2058" t="s">
        <v>5298</v>
      </c>
      <c r="P2058" t="s">
        <v>8157</v>
      </c>
      <c r="Q2058" t="s">
        <v>8158</v>
      </c>
      <c r="R2058">
        <v>3</v>
      </c>
      <c r="S2058">
        <v>1474</v>
      </c>
      <c r="T2058">
        <v>0</v>
      </c>
      <c r="U2058">
        <v>460.608</v>
      </c>
      <c r="V2058" t="s">
        <v>42</v>
      </c>
      <c r="W2058">
        <v>80.525000000000006</v>
      </c>
      <c r="X2058" t="s">
        <v>50</v>
      </c>
      <c r="Y2058" t="s">
        <v>8725</v>
      </c>
      <c r="Z2058">
        <v>2011</v>
      </c>
      <c r="AA2058">
        <v>38</v>
      </c>
      <c r="AB2058">
        <v>1235</v>
      </c>
    </row>
    <row r="2059" spans="1:28" x14ac:dyDescent="0.2">
      <c r="A2059" t="s">
        <v>8159</v>
      </c>
      <c r="B2059" s="1">
        <v>40828</v>
      </c>
      <c r="C2059" s="1">
        <v>40833</v>
      </c>
      <c r="D2059" t="s">
        <v>45</v>
      </c>
      <c r="E2059" t="s">
        <v>8160</v>
      </c>
      <c r="F2059" t="s">
        <v>3152</v>
      </c>
      <c r="G2059" t="s">
        <v>31</v>
      </c>
      <c r="H2059" t="s">
        <v>1994</v>
      </c>
      <c r="I2059" t="s">
        <v>3333</v>
      </c>
      <c r="J2059" t="s">
        <v>6370</v>
      </c>
      <c r="K2059" t="s">
        <v>1950</v>
      </c>
      <c r="L2059" t="s">
        <v>1950</v>
      </c>
      <c r="M2059" t="s">
        <v>1988</v>
      </c>
      <c r="N2059" t="s">
        <v>5297</v>
      </c>
      <c r="O2059" t="s">
        <v>5423</v>
      </c>
      <c r="P2059" t="s">
        <v>5665</v>
      </c>
      <c r="Q2059" t="s">
        <v>5666</v>
      </c>
      <c r="R2059">
        <v>5</v>
      </c>
      <c r="S2059">
        <v>1105</v>
      </c>
      <c r="T2059">
        <v>0</v>
      </c>
      <c r="U2059">
        <v>27.52</v>
      </c>
      <c r="V2059" t="s">
        <v>42</v>
      </c>
      <c r="W2059">
        <v>34.51</v>
      </c>
      <c r="X2059" t="s">
        <v>50</v>
      </c>
      <c r="Y2059" t="s">
        <v>8726</v>
      </c>
      <c r="Z2059">
        <v>2011</v>
      </c>
      <c r="AA2059">
        <v>42</v>
      </c>
      <c r="AB2059">
        <v>7136</v>
      </c>
    </row>
    <row r="2060" spans="1:28" x14ac:dyDescent="0.2">
      <c r="A2060" t="s">
        <v>8161</v>
      </c>
      <c r="B2060" s="1">
        <v>41963</v>
      </c>
      <c r="C2060" s="1">
        <v>41968</v>
      </c>
      <c r="D2060" t="s">
        <v>45</v>
      </c>
      <c r="E2060" t="s">
        <v>8162</v>
      </c>
      <c r="F2060" t="s">
        <v>4582</v>
      </c>
      <c r="G2060" t="s">
        <v>31</v>
      </c>
      <c r="H2060" t="s">
        <v>1994</v>
      </c>
      <c r="I2060" t="s">
        <v>2776</v>
      </c>
      <c r="J2060" t="s">
        <v>2777</v>
      </c>
      <c r="K2060" t="s">
        <v>1950</v>
      </c>
      <c r="L2060" t="s">
        <v>1950</v>
      </c>
      <c r="M2060" t="s">
        <v>1988</v>
      </c>
      <c r="N2060" t="s">
        <v>5297</v>
      </c>
      <c r="O2060" t="s">
        <v>5423</v>
      </c>
      <c r="P2060" t="s">
        <v>8163</v>
      </c>
      <c r="Q2060" t="s">
        <v>6225</v>
      </c>
      <c r="R2060">
        <v>5</v>
      </c>
      <c r="S2060">
        <v>975</v>
      </c>
      <c r="T2060">
        <v>0</v>
      </c>
      <c r="U2060">
        <v>-219.48</v>
      </c>
      <c r="V2060" t="s">
        <v>7329</v>
      </c>
      <c r="W2060">
        <v>70.426000000000002</v>
      </c>
      <c r="X2060" t="s">
        <v>50</v>
      </c>
      <c r="Y2060" t="s">
        <v>8768</v>
      </c>
      <c r="Z2060">
        <v>2014</v>
      </c>
      <c r="AA2060">
        <v>47</v>
      </c>
      <c r="AB2060">
        <v>3535</v>
      </c>
    </row>
    <row r="2061" spans="1:28" x14ac:dyDescent="0.2">
      <c r="A2061" t="s">
        <v>8164</v>
      </c>
      <c r="B2061" s="1">
        <v>41201</v>
      </c>
      <c r="C2061" s="1">
        <v>41206</v>
      </c>
      <c r="D2061" t="s">
        <v>45</v>
      </c>
      <c r="E2061" t="s">
        <v>6092</v>
      </c>
      <c r="F2061" t="s">
        <v>612</v>
      </c>
      <c r="G2061" t="s">
        <v>31</v>
      </c>
      <c r="H2061" t="s">
        <v>1994</v>
      </c>
      <c r="I2061" t="s">
        <v>3875</v>
      </c>
      <c r="J2061" t="s">
        <v>3876</v>
      </c>
      <c r="K2061" t="s">
        <v>1950</v>
      </c>
      <c r="L2061" t="s">
        <v>1950</v>
      </c>
      <c r="M2061" t="s">
        <v>1988</v>
      </c>
      <c r="N2061" t="s">
        <v>5297</v>
      </c>
      <c r="O2061" t="s">
        <v>5816</v>
      </c>
      <c r="P2061" t="s">
        <v>5883</v>
      </c>
      <c r="Q2061" t="s">
        <v>5875</v>
      </c>
      <c r="R2061">
        <v>7</v>
      </c>
      <c r="S2061">
        <v>1777</v>
      </c>
      <c r="T2061">
        <v>0</v>
      </c>
      <c r="U2061">
        <v>577.30399999999997</v>
      </c>
      <c r="V2061" t="s">
        <v>42</v>
      </c>
      <c r="W2061">
        <v>148.012</v>
      </c>
      <c r="X2061" t="s">
        <v>50</v>
      </c>
      <c r="Y2061" t="s">
        <v>8761</v>
      </c>
      <c r="Z2061">
        <v>2012</v>
      </c>
      <c r="AA2061">
        <v>42</v>
      </c>
      <c r="AB2061">
        <v>2514</v>
      </c>
    </row>
    <row r="2062" spans="1:28" x14ac:dyDescent="0.2">
      <c r="A2062" t="s">
        <v>8165</v>
      </c>
      <c r="B2062" s="1">
        <v>41951</v>
      </c>
      <c r="C2062" s="1">
        <v>41957</v>
      </c>
      <c r="D2062" t="s">
        <v>45</v>
      </c>
      <c r="E2062" t="s">
        <v>8166</v>
      </c>
      <c r="F2062" t="s">
        <v>3534</v>
      </c>
      <c r="G2062" t="s">
        <v>31</v>
      </c>
      <c r="H2062" t="s">
        <v>1994</v>
      </c>
      <c r="I2062" t="s">
        <v>1995</v>
      </c>
      <c r="J2062" t="s">
        <v>2196</v>
      </c>
      <c r="K2062" t="s">
        <v>1950</v>
      </c>
      <c r="L2062" t="s">
        <v>1950</v>
      </c>
      <c r="M2062" t="s">
        <v>1988</v>
      </c>
      <c r="N2062" t="s">
        <v>4036</v>
      </c>
      <c r="O2062" t="s">
        <v>4695</v>
      </c>
      <c r="P2062" t="s">
        <v>8167</v>
      </c>
      <c r="Q2062" t="s">
        <v>4922</v>
      </c>
      <c r="R2062">
        <v>8</v>
      </c>
      <c r="S2062">
        <v>1703</v>
      </c>
      <c r="T2062">
        <v>0</v>
      </c>
      <c r="U2062">
        <v>713.22688000000005</v>
      </c>
      <c r="V2062" t="s">
        <v>42</v>
      </c>
      <c r="W2062">
        <v>178.61799999999999</v>
      </c>
      <c r="X2062" t="s">
        <v>50</v>
      </c>
      <c r="Y2062" t="s">
        <v>8768</v>
      </c>
      <c r="Z2062">
        <v>2014</v>
      </c>
      <c r="AA2062">
        <v>45</v>
      </c>
      <c r="AB2062">
        <v>7654</v>
      </c>
    </row>
    <row r="2063" spans="1:28" x14ac:dyDescent="0.2">
      <c r="A2063" t="s">
        <v>8168</v>
      </c>
      <c r="B2063" s="1">
        <v>41998</v>
      </c>
      <c r="C2063" s="1">
        <v>42002</v>
      </c>
      <c r="D2063" t="s">
        <v>45</v>
      </c>
      <c r="E2063" t="s">
        <v>8169</v>
      </c>
      <c r="F2063" t="s">
        <v>3099</v>
      </c>
      <c r="G2063" t="s">
        <v>31</v>
      </c>
      <c r="H2063" t="s">
        <v>1994</v>
      </c>
      <c r="I2063" t="s">
        <v>2565</v>
      </c>
      <c r="J2063" t="s">
        <v>2566</v>
      </c>
      <c r="K2063" t="s">
        <v>1950</v>
      </c>
      <c r="L2063" t="s">
        <v>1950</v>
      </c>
      <c r="M2063" t="s">
        <v>1988</v>
      </c>
      <c r="N2063" t="s">
        <v>4036</v>
      </c>
      <c r="O2063" t="s">
        <v>4695</v>
      </c>
      <c r="P2063" t="s">
        <v>8170</v>
      </c>
      <c r="Q2063" t="s">
        <v>4837</v>
      </c>
      <c r="R2063">
        <v>7</v>
      </c>
      <c r="S2063">
        <v>1649</v>
      </c>
      <c r="T2063">
        <v>0</v>
      </c>
      <c r="U2063">
        <v>277.53487999999999</v>
      </c>
      <c r="V2063" t="s">
        <v>42</v>
      </c>
      <c r="W2063">
        <v>106.61499999999999</v>
      </c>
      <c r="X2063" t="s">
        <v>50</v>
      </c>
      <c r="Y2063" t="s">
        <v>8750</v>
      </c>
      <c r="Z2063">
        <v>2014</v>
      </c>
      <c r="AA2063">
        <v>52</v>
      </c>
      <c r="AB2063">
        <v>5454</v>
      </c>
    </row>
    <row r="2064" spans="1:28" x14ac:dyDescent="0.2">
      <c r="A2064" t="s">
        <v>8171</v>
      </c>
      <c r="B2064" s="1">
        <v>41568</v>
      </c>
      <c r="C2064" s="1">
        <v>41572</v>
      </c>
      <c r="D2064" t="s">
        <v>45</v>
      </c>
      <c r="E2064" t="s">
        <v>8172</v>
      </c>
      <c r="F2064" t="s">
        <v>555</v>
      </c>
      <c r="G2064" t="s">
        <v>31</v>
      </c>
      <c r="H2064" t="s">
        <v>7447</v>
      </c>
      <c r="I2064" t="s">
        <v>8173</v>
      </c>
      <c r="J2064" t="s">
        <v>8173</v>
      </c>
      <c r="K2064" t="s">
        <v>2023</v>
      </c>
      <c r="L2064" t="s">
        <v>2023</v>
      </c>
      <c r="M2064" t="s">
        <v>2023</v>
      </c>
      <c r="N2064" t="s">
        <v>38</v>
      </c>
      <c r="O2064" t="s">
        <v>380</v>
      </c>
      <c r="P2064" t="s">
        <v>2585</v>
      </c>
      <c r="Q2064" t="s">
        <v>2586</v>
      </c>
      <c r="R2064">
        <v>8</v>
      </c>
      <c r="S2064">
        <v>1725</v>
      </c>
      <c r="T2064">
        <v>1</v>
      </c>
      <c r="U2064">
        <v>-1293.7919999999999</v>
      </c>
      <c r="V2064" t="s">
        <v>7329</v>
      </c>
      <c r="W2064">
        <v>121.79</v>
      </c>
      <c r="X2064" t="s">
        <v>50</v>
      </c>
      <c r="Y2064" t="s">
        <v>8740</v>
      </c>
      <c r="Z2064">
        <v>2013</v>
      </c>
      <c r="AA2064">
        <v>43</v>
      </c>
      <c r="AB2064">
        <v>46665</v>
      </c>
    </row>
    <row r="2065" spans="1:28" x14ac:dyDescent="0.2">
      <c r="A2065" t="s">
        <v>8174</v>
      </c>
      <c r="B2065" s="1">
        <v>41421</v>
      </c>
      <c r="C2065" s="1">
        <v>41426</v>
      </c>
      <c r="D2065" t="s">
        <v>45</v>
      </c>
      <c r="E2065" t="s">
        <v>8175</v>
      </c>
      <c r="F2065" t="s">
        <v>1825</v>
      </c>
      <c r="G2065" t="s">
        <v>31</v>
      </c>
      <c r="H2065" t="s">
        <v>7590</v>
      </c>
      <c r="I2065" t="s">
        <v>7597</v>
      </c>
      <c r="J2065" t="s">
        <v>7598</v>
      </c>
      <c r="K2065" t="s">
        <v>2005</v>
      </c>
      <c r="L2065" t="s">
        <v>2005</v>
      </c>
      <c r="M2065" t="s">
        <v>2006</v>
      </c>
      <c r="N2065" t="s">
        <v>5297</v>
      </c>
      <c r="O2065" t="s">
        <v>5423</v>
      </c>
      <c r="P2065" t="s">
        <v>7630</v>
      </c>
      <c r="Q2065" t="s">
        <v>6286</v>
      </c>
      <c r="R2065">
        <v>3</v>
      </c>
      <c r="S2065">
        <v>1095</v>
      </c>
      <c r="T2065">
        <v>0</v>
      </c>
      <c r="U2065">
        <v>270.68490000000003</v>
      </c>
      <c r="V2065" t="s">
        <v>42</v>
      </c>
      <c r="W2065">
        <v>60.16</v>
      </c>
      <c r="X2065" t="s">
        <v>50</v>
      </c>
      <c r="Y2065" t="s">
        <v>8737</v>
      </c>
      <c r="Z2065">
        <v>2013</v>
      </c>
      <c r="AA2065">
        <v>22</v>
      </c>
      <c r="AB2065">
        <v>22465</v>
      </c>
    </row>
    <row r="2066" spans="1:28" x14ac:dyDescent="0.2">
      <c r="A2066" t="s">
        <v>8176</v>
      </c>
      <c r="B2066" s="1">
        <v>41974</v>
      </c>
      <c r="C2066" s="1">
        <v>41978</v>
      </c>
      <c r="D2066" t="s">
        <v>45</v>
      </c>
      <c r="E2066" t="s">
        <v>4607</v>
      </c>
      <c r="F2066" t="s">
        <v>4608</v>
      </c>
      <c r="G2066" t="s">
        <v>31</v>
      </c>
      <c r="H2066" t="s">
        <v>7590</v>
      </c>
      <c r="I2066" t="s">
        <v>7597</v>
      </c>
      <c r="J2066" t="s">
        <v>8094</v>
      </c>
      <c r="K2066" t="s">
        <v>2005</v>
      </c>
      <c r="L2066" t="s">
        <v>2005</v>
      </c>
      <c r="M2066" t="s">
        <v>2006</v>
      </c>
      <c r="N2066" t="s">
        <v>4036</v>
      </c>
      <c r="O2066" t="s">
        <v>4695</v>
      </c>
      <c r="P2066" t="s">
        <v>4808</v>
      </c>
      <c r="Q2066" t="s">
        <v>4809</v>
      </c>
      <c r="R2066">
        <v>4</v>
      </c>
      <c r="S2066">
        <v>1415</v>
      </c>
      <c r="T2066">
        <v>0</v>
      </c>
      <c r="U2066">
        <v>-106.47</v>
      </c>
      <c r="V2066" t="s">
        <v>7329</v>
      </c>
      <c r="W2066">
        <v>106.99</v>
      </c>
      <c r="X2066" t="s">
        <v>50</v>
      </c>
      <c r="Y2066" t="s">
        <v>8750</v>
      </c>
      <c r="Z2066">
        <v>2014</v>
      </c>
      <c r="AA2066">
        <v>49</v>
      </c>
      <c r="AB2066">
        <v>21242</v>
      </c>
    </row>
    <row r="2067" spans="1:28" x14ac:dyDescent="0.2">
      <c r="A2067" t="s">
        <v>8177</v>
      </c>
      <c r="B2067" s="1">
        <v>41419</v>
      </c>
      <c r="C2067" s="1">
        <v>41423</v>
      </c>
      <c r="D2067" t="s">
        <v>45</v>
      </c>
      <c r="E2067" t="s">
        <v>5691</v>
      </c>
      <c r="F2067" t="s">
        <v>3322</v>
      </c>
      <c r="G2067" t="s">
        <v>31</v>
      </c>
      <c r="H2067" t="s">
        <v>7590</v>
      </c>
      <c r="I2067" t="s">
        <v>8178</v>
      </c>
      <c r="J2067" t="s">
        <v>8179</v>
      </c>
      <c r="K2067" t="s">
        <v>2005</v>
      </c>
      <c r="L2067" t="s">
        <v>2005</v>
      </c>
      <c r="M2067" t="s">
        <v>2006</v>
      </c>
      <c r="N2067" t="s">
        <v>5297</v>
      </c>
      <c r="O2067" t="s">
        <v>5423</v>
      </c>
      <c r="P2067" t="s">
        <v>5736</v>
      </c>
      <c r="Q2067" t="s">
        <v>5457</v>
      </c>
      <c r="R2067">
        <v>7</v>
      </c>
      <c r="S2067">
        <v>1108</v>
      </c>
      <c r="T2067">
        <v>0</v>
      </c>
      <c r="U2067">
        <v>47.646900000000002</v>
      </c>
      <c r="V2067" t="s">
        <v>42</v>
      </c>
      <c r="W2067">
        <v>86.92</v>
      </c>
      <c r="X2067" t="s">
        <v>50</v>
      </c>
      <c r="Y2067" t="s">
        <v>8737</v>
      </c>
      <c r="Z2067">
        <v>2013</v>
      </c>
      <c r="AA2067">
        <v>21</v>
      </c>
      <c r="AB2067">
        <v>24088</v>
      </c>
    </row>
    <row r="2068" spans="1:28" x14ac:dyDescent="0.2">
      <c r="A2068" t="s">
        <v>8180</v>
      </c>
      <c r="B2068" s="1">
        <v>41842</v>
      </c>
      <c r="C2068" s="1">
        <v>41849</v>
      </c>
      <c r="D2068" t="s">
        <v>45</v>
      </c>
      <c r="E2068" t="s">
        <v>8181</v>
      </c>
      <c r="F2068" t="s">
        <v>6802</v>
      </c>
      <c r="G2068" t="s">
        <v>31</v>
      </c>
      <c r="H2068" t="s">
        <v>7590</v>
      </c>
      <c r="I2068" t="s">
        <v>7787</v>
      </c>
      <c r="J2068" t="s">
        <v>8182</v>
      </c>
      <c r="K2068" t="s">
        <v>2005</v>
      </c>
      <c r="L2068" t="s">
        <v>2005</v>
      </c>
      <c r="M2068" t="s">
        <v>2006</v>
      </c>
      <c r="N2068" t="s">
        <v>5297</v>
      </c>
      <c r="O2068" t="s">
        <v>5423</v>
      </c>
      <c r="P2068" t="s">
        <v>8183</v>
      </c>
      <c r="Q2068" t="s">
        <v>5742</v>
      </c>
      <c r="R2068">
        <v>5</v>
      </c>
      <c r="S2068">
        <v>2039</v>
      </c>
      <c r="T2068">
        <v>0</v>
      </c>
      <c r="U2068">
        <v>109.6215</v>
      </c>
      <c r="V2068" t="s">
        <v>42</v>
      </c>
      <c r="W2068">
        <v>170.58</v>
      </c>
      <c r="X2068" t="s">
        <v>50</v>
      </c>
      <c r="Y2068" t="s">
        <v>8746</v>
      </c>
      <c r="Z2068">
        <v>2014</v>
      </c>
      <c r="AA2068">
        <v>30</v>
      </c>
      <c r="AB2068">
        <v>29622</v>
      </c>
    </row>
    <row r="2069" spans="1:28" x14ac:dyDescent="0.2">
      <c r="A2069" t="s">
        <v>8184</v>
      </c>
      <c r="B2069" s="1">
        <v>41206</v>
      </c>
      <c r="C2069" s="1">
        <v>41212</v>
      </c>
      <c r="D2069" t="s">
        <v>45</v>
      </c>
      <c r="E2069" t="s">
        <v>8185</v>
      </c>
      <c r="F2069" t="s">
        <v>6361</v>
      </c>
      <c r="G2069" t="s">
        <v>31</v>
      </c>
      <c r="H2069" t="s">
        <v>7590</v>
      </c>
      <c r="I2069" t="s">
        <v>7972</v>
      </c>
      <c r="J2069" t="s">
        <v>7973</v>
      </c>
      <c r="K2069" t="s">
        <v>2005</v>
      </c>
      <c r="L2069" t="s">
        <v>2005</v>
      </c>
      <c r="M2069" t="s">
        <v>2006</v>
      </c>
      <c r="N2069" t="s">
        <v>38</v>
      </c>
      <c r="O2069" t="s">
        <v>380</v>
      </c>
      <c r="P2069" t="s">
        <v>7813</v>
      </c>
      <c r="Q2069" t="s">
        <v>2843</v>
      </c>
      <c r="R2069">
        <v>3</v>
      </c>
      <c r="S2069">
        <v>1417</v>
      </c>
      <c r="T2069">
        <v>0</v>
      </c>
      <c r="U2069">
        <v>-290.30220000000003</v>
      </c>
      <c r="V2069" t="s">
        <v>7329</v>
      </c>
      <c r="W2069">
        <v>105.65</v>
      </c>
      <c r="X2069" t="s">
        <v>50</v>
      </c>
      <c r="Y2069" t="s">
        <v>8761</v>
      </c>
      <c r="Z2069">
        <v>2012</v>
      </c>
      <c r="AA2069">
        <v>43</v>
      </c>
      <c r="AB2069">
        <v>20314</v>
      </c>
    </row>
    <row r="2070" spans="1:28" x14ac:dyDescent="0.2">
      <c r="A2070" t="s">
        <v>8186</v>
      </c>
      <c r="B2070" s="1">
        <v>41443</v>
      </c>
      <c r="C2070" s="1">
        <v>41449</v>
      </c>
      <c r="D2070" t="s">
        <v>45</v>
      </c>
      <c r="E2070" t="s">
        <v>8187</v>
      </c>
      <c r="F2070" t="s">
        <v>72</v>
      </c>
      <c r="G2070" t="s">
        <v>31</v>
      </c>
      <c r="H2070" t="s">
        <v>7550</v>
      </c>
      <c r="I2070" t="s">
        <v>7551</v>
      </c>
      <c r="J2070" t="s">
        <v>7551</v>
      </c>
      <c r="K2070" t="s">
        <v>2005</v>
      </c>
      <c r="L2070" t="s">
        <v>2005</v>
      </c>
      <c r="M2070" t="s">
        <v>2006</v>
      </c>
      <c r="N2070" t="s">
        <v>4036</v>
      </c>
      <c r="O2070" t="s">
        <v>4235</v>
      </c>
      <c r="P2070" t="s">
        <v>4610</v>
      </c>
      <c r="Q2070" t="s">
        <v>4611</v>
      </c>
      <c r="R2070">
        <v>7</v>
      </c>
      <c r="S2070">
        <v>3713</v>
      </c>
      <c r="T2070">
        <v>0</v>
      </c>
      <c r="U2070">
        <v>849.87</v>
      </c>
      <c r="V2070" t="s">
        <v>42</v>
      </c>
      <c r="W2070">
        <v>302.99</v>
      </c>
      <c r="X2070" t="s">
        <v>50</v>
      </c>
      <c r="Y2070" t="s">
        <v>8738</v>
      </c>
      <c r="Z2070">
        <v>2013</v>
      </c>
      <c r="AA2070">
        <v>25</v>
      </c>
      <c r="AB2070">
        <v>23368</v>
      </c>
    </row>
    <row r="2071" spans="1:28" x14ac:dyDescent="0.2">
      <c r="A2071" t="s">
        <v>8188</v>
      </c>
      <c r="B2071" s="1">
        <v>41913</v>
      </c>
      <c r="C2071" s="1">
        <v>41918</v>
      </c>
      <c r="D2071" t="s">
        <v>45</v>
      </c>
      <c r="E2071" t="s">
        <v>5635</v>
      </c>
      <c r="F2071" t="s">
        <v>1309</v>
      </c>
      <c r="G2071" t="s">
        <v>31</v>
      </c>
      <c r="H2071" t="s">
        <v>7550</v>
      </c>
      <c r="I2071" t="s">
        <v>7551</v>
      </c>
      <c r="J2071" t="s">
        <v>7551</v>
      </c>
      <c r="K2071" t="s">
        <v>2005</v>
      </c>
      <c r="L2071" t="s">
        <v>2005</v>
      </c>
      <c r="M2071" t="s">
        <v>2006</v>
      </c>
      <c r="N2071" t="s">
        <v>5297</v>
      </c>
      <c r="O2071" t="s">
        <v>5423</v>
      </c>
      <c r="P2071" t="s">
        <v>5474</v>
      </c>
      <c r="Q2071" t="s">
        <v>5475</v>
      </c>
      <c r="R2071">
        <v>8</v>
      </c>
      <c r="S2071">
        <v>1971</v>
      </c>
      <c r="T2071">
        <v>0</v>
      </c>
      <c r="U2071">
        <v>-813.61440000000005</v>
      </c>
      <c r="V2071" t="s">
        <v>7329</v>
      </c>
      <c r="W2071">
        <v>141.65</v>
      </c>
      <c r="X2071" t="s">
        <v>50</v>
      </c>
      <c r="Y2071" t="s">
        <v>8749</v>
      </c>
      <c r="Z2071">
        <v>2014</v>
      </c>
      <c r="AA2071">
        <v>40</v>
      </c>
      <c r="AB2071">
        <v>29668</v>
      </c>
    </row>
    <row r="2072" spans="1:28" x14ac:dyDescent="0.2">
      <c r="A2072" t="s">
        <v>8189</v>
      </c>
      <c r="B2072" s="1">
        <v>41965</v>
      </c>
      <c r="C2072" s="1">
        <v>41969</v>
      </c>
      <c r="D2072" t="s">
        <v>45</v>
      </c>
      <c r="E2072" t="s">
        <v>8190</v>
      </c>
      <c r="F2072" t="s">
        <v>986</v>
      </c>
      <c r="G2072" t="s">
        <v>31</v>
      </c>
      <c r="H2072" t="s">
        <v>7760</v>
      </c>
      <c r="I2072" t="s">
        <v>7761</v>
      </c>
      <c r="J2072" t="s">
        <v>7761</v>
      </c>
      <c r="K2072" t="s">
        <v>2005</v>
      </c>
      <c r="L2072" t="s">
        <v>2005</v>
      </c>
      <c r="M2072" t="s">
        <v>2006</v>
      </c>
      <c r="N2072" t="s">
        <v>38</v>
      </c>
      <c r="O2072" t="s">
        <v>380</v>
      </c>
      <c r="P2072" t="s">
        <v>8191</v>
      </c>
      <c r="Q2072" t="s">
        <v>2082</v>
      </c>
      <c r="R2072">
        <v>5</v>
      </c>
      <c r="S2072">
        <v>2184</v>
      </c>
      <c r="T2072">
        <v>0</v>
      </c>
      <c r="U2072">
        <v>447.279</v>
      </c>
      <c r="V2072" t="s">
        <v>42</v>
      </c>
      <c r="W2072">
        <v>30.7</v>
      </c>
      <c r="X2072" t="s">
        <v>50</v>
      </c>
      <c r="Y2072" t="s">
        <v>8768</v>
      </c>
      <c r="Z2072">
        <v>2014</v>
      </c>
      <c r="AA2072">
        <v>47</v>
      </c>
      <c r="AB2072">
        <v>22854</v>
      </c>
    </row>
    <row r="2073" spans="1:28" x14ac:dyDescent="0.2">
      <c r="A2073" t="s">
        <v>8192</v>
      </c>
      <c r="B2073" s="1">
        <v>41997</v>
      </c>
      <c r="C2073" s="1">
        <v>42001</v>
      </c>
      <c r="D2073" t="s">
        <v>45</v>
      </c>
      <c r="E2073" t="s">
        <v>3136</v>
      </c>
      <c r="F2073" t="s">
        <v>3137</v>
      </c>
      <c r="G2073" t="s">
        <v>31</v>
      </c>
      <c r="H2073" t="s">
        <v>7540</v>
      </c>
      <c r="I2073" t="s">
        <v>7576</v>
      </c>
      <c r="J2073" t="s">
        <v>8193</v>
      </c>
      <c r="K2073" t="s">
        <v>2005</v>
      </c>
      <c r="L2073" t="s">
        <v>2005</v>
      </c>
      <c r="M2073" t="s">
        <v>2006</v>
      </c>
      <c r="N2073" t="s">
        <v>4036</v>
      </c>
      <c r="O2073" t="s">
        <v>4235</v>
      </c>
      <c r="P2073" t="s">
        <v>8194</v>
      </c>
      <c r="Q2073" t="s">
        <v>4271</v>
      </c>
      <c r="R2073">
        <v>5</v>
      </c>
      <c r="S2073">
        <v>2386</v>
      </c>
      <c r="T2073">
        <v>0</v>
      </c>
      <c r="U2073">
        <v>381.67500000000001</v>
      </c>
      <c r="V2073" t="s">
        <v>42</v>
      </c>
      <c r="W2073">
        <v>161.91999999999999</v>
      </c>
      <c r="X2073" t="s">
        <v>50</v>
      </c>
      <c r="Y2073" t="s">
        <v>8750</v>
      </c>
      <c r="Z2073">
        <v>2014</v>
      </c>
      <c r="AA2073">
        <v>52</v>
      </c>
      <c r="AB2073">
        <v>21401</v>
      </c>
    </row>
    <row r="2074" spans="1:28" x14ac:dyDescent="0.2">
      <c r="A2074" t="s">
        <v>8195</v>
      </c>
      <c r="B2074" s="1">
        <v>41158</v>
      </c>
      <c r="C2074" s="1">
        <v>41163</v>
      </c>
      <c r="D2074" t="s">
        <v>45</v>
      </c>
      <c r="E2074" t="s">
        <v>6145</v>
      </c>
      <c r="F2074" t="s">
        <v>107</v>
      </c>
      <c r="G2074" t="s">
        <v>31</v>
      </c>
      <c r="H2074" t="s">
        <v>7540</v>
      </c>
      <c r="I2074" t="s">
        <v>7576</v>
      </c>
      <c r="J2074" t="s">
        <v>7577</v>
      </c>
      <c r="K2074" t="s">
        <v>2005</v>
      </c>
      <c r="L2074" t="s">
        <v>2005</v>
      </c>
      <c r="M2074" t="s">
        <v>2006</v>
      </c>
      <c r="N2074" t="s">
        <v>4036</v>
      </c>
      <c r="O2074" t="s">
        <v>4235</v>
      </c>
      <c r="P2074" t="s">
        <v>6719</v>
      </c>
      <c r="Q2074" t="s">
        <v>4258</v>
      </c>
      <c r="R2074">
        <v>5</v>
      </c>
      <c r="S2074">
        <v>2448</v>
      </c>
      <c r="T2074">
        <v>0</v>
      </c>
      <c r="U2074">
        <v>228.3</v>
      </c>
      <c r="V2074" t="s">
        <v>42</v>
      </c>
      <c r="W2074">
        <v>88.29</v>
      </c>
      <c r="X2074" t="s">
        <v>50</v>
      </c>
      <c r="Y2074" t="s">
        <v>8763</v>
      </c>
      <c r="Z2074">
        <v>2012</v>
      </c>
      <c r="AA2074">
        <v>36</v>
      </c>
      <c r="AB2074">
        <v>22328</v>
      </c>
    </row>
    <row r="2075" spans="1:28" x14ac:dyDescent="0.2">
      <c r="A2075" t="s">
        <v>8196</v>
      </c>
      <c r="B2075" s="1">
        <v>41827</v>
      </c>
      <c r="C2075" s="1">
        <v>41831</v>
      </c>
      <c r="D2075" t="s">
        <v>45</v>
      </c>
      <c r="E2075" t="s">
        <v>3179</v>
      </c>
      <c r="F2075" t="s">
        <v>3180</v>
      </c>
      <c r="G2075" t="s">
        <v>31</v>
      </c>
      <c r="H2075" t="s">
        <v>7540</v>
      </c>
      <c r="I2075" t="s">
        <v>7576</v>
      </c>
      <c r="J2075" t="s">
        <v>7577</v>
      </c>
      <c r="K2075" t="s">
        <v>2005</v>
      </c>
      <c r="L2075" t="s">
        <v>2005</v>
      </c>
      <c r="M2075" t="s">
        <v>2006</v>
      </c>
      <c r="N2075" t="s">
        <v>4036</v>
      </c>
      <c r="O2075" t="s">
        <v>5091</v>
      </c>
      <c r="P2075" t="s">
        <v>6930</v>
      </c>
      <c r="Q2075" t="s">
        <v>6931</v>
      </c>
      <c r="R2075">
        <v>5</v>
      </c>
      <c r="S2075">
        <v>1164</v>
      </c>
      <c r="T2075">
        <v>0</v>
      </c>
      <c r="U2075">
        <v>-201.82499999999999</v>
      </c>
      <c r="V2075" t="s">
        <v>7329</v>
      </c>
      <c r="W2075">
        <v>81.03</v>
      </c>
      <c r="X2075" t="s">
        <v>50</v>
      </c>
      <c r="Y2075" t="s">
        <v>8746</v>
      </c>
      <c r="Z2075">
        <v>2014</v>
      </c>
      <c r="AA2075">
        <v>28</v>
      </c>
      <c r="AB2075">
        <v>22638</v>
      </c>
    </row>
    <row r="2076" spans="1:28" x14ac:dyDescent="0.2">
      <c r="A2076" t="s">
        <v>8197</v>
      </c>
      <c r="B2076" s="1">
        <v>41953</v>
      </c>
      <c r="C2076" s="1">
        <v>41958</v>
      </c>
      <c r="D2076" t="s">
        <v>45</v>
      </c>
      <c r="E2076" t="s">
        <v>8198</v>
      </c>
      <c r="F2076" t="s">
        <v>8199</v>
      </c>
      <c r="G2076" t="s">
        <v>31</v>
      </c>
      <c r="H2076" t="s">
        <v>7540</v>
      </c>
      <c r="I2076" t="s">
        <v>7576</v>
      </c>
      <c r="J2076" t="s">
        <v>7577</v>
      </c>
      <c r="K2076" t="s">
        <v>2005</v>
      </c>
      <c r="L2076" t="s">
        <v>2005</v>
      </c>
      <c r="M2076" t="s">
        <v>2006</v>
      </c>
      <c r="N2076" t="s">
        <v>38</v>
      </c>
      <c r="O2076" t="s">
        <v>380</v>
      </c>
      <c r="P2076" t="s">
        <v>7968</v>
      </c>
      <c r="Q2076" t="s">
        <v>2164</v>
      </c>
      <c r="R2076">
        <v>5</v>
      </c>
      <c r="S2076">
        <v>2408</v>
      </c>
      <c r="T2076">
        <v>0</v>
      </c>
      <c r="U2076">
        <v>339.89249999999998</v>
      </c>
      <c r="V2076" t="s">
        <v>42</v>
      </c>
      <c r="W2076">
        <v>112.77</v>
      </c>
      <c r="X2076" t="s">
        <v>50</v>
      </c>
      <c r="Y2076" t="s">
        <v>8768</v>
      </c>
      <c r="Z2076">
        <v>2014</v>
      </c>
      <c r="AA2076">
        <v>46</v>
      </c>
      <c r="AB2076">
        <v>29827</v>
      </c>
    </row>
    <row r="2077" spans="1:28" x14ac:dyDescent="0.2">
      <c r="A2077" t="s">
        <v>8200</v>
      </c>
      <c r="B2077" s="1">
        <v>41968</v>
      </c>
      <c r="C2077" s="1">
        <v>41972</v>
      </c>
      <c r="D2077" t="s">
        <v>45</v>
      </c>
      <c r="E2077" t="s">
        <v>7826</v>
      </c>
      <c r="F2077" t="s">
        <v>4608</v>
      </c>
      <c r="G2077" t="s">
        <v>31</v>
      </c>
      <c r="H2077" t="s">
        <v>2640</v>
      </c>
      <c r="I2077" t="s">
        <v>2641</v>
      </c>
      <c r="J2077" t="s">
        <v>2853</v>
      </c>
      <c r="K2077" t="s">
        <v>1950</v>
      </c>
      <c r="L2077" t="s">
        <v>1950</v>
      </c>
      <c r="M2077" t="s">
        <v>1757</v>
      </c>
      <c r="N2077" t="s">
        <v>5297</v>
      </c>
      <c r="O2077" t="s">
        <v>5298</v>
      </c>
      <c r="P2077" t="s">
        <v>8201</v>
      </c>
      <c r="Q2077" t="s">
        <v>8202</v>
      </c>
      <c r="R2077">
        <v>5</v>
      </c>
      <c r="S2077">
        <v>1388</v>
      </c>
      <c r="T2077">
        <v>0</v>
      </c>
      <c r="U2077">
        <v>242.78</v>
      </c>
      <c r="V2077" t="s">
        <v>42</v>
      </c>
      <c r="W2077">
        <v>112.459</v>
      </c>
      <c r="X2077" t="s">
        <v>50</v>
      </c>
      <c r="Y2077" t="s">
        <v>8768</v>
      </c>
      <c r="Z2077">
        <v>2014</v>
      </c>
      <c r="AA2077">
        <v>48</v>
      </c>
      <c r="AB2077">
        <v>7112</v>
      </c>
    </row>
    <row r="2078" spans="1:28" x14ac:dyDescent="0.2">
      <c r="A2078" t="s">
        <v>8203</v>
      </c>
      <c r="B2078" s="1">
        <v>41215</v>
      </c>
      <c r="C2078" s="1">
        <v>41221</v>
      </c>
      <c r="D2078" t="s">
        <v>45</v>
      </c>
      <c r="E2078" t="s">
        <v>4473</v>
      </c>
      <c r="F2078" t="s">
        <v>4474</v>
      </c>
      <c r="G2078" t="s">
        <v>31</v>
      </c>
      <c r="H2078" t="s">
        <v>7771</v>
      </c>
      <c r="I2078" t="s">
        <v>8204</v>
      </c>
      <c r="J2078" t="s">
        <v>8204</v>
      </c>
      <c r="K2078" t="s">
        <v>1879</v>
      </c>
      <c r="L2078" t="s">
        <v>1879</v>
      </c>
      <c r="M2078" t="s">
        <v>1757</v>
      </c>
      <c r="N2078" t="s">
        <v>5297</v>
      </c>
      <c r="O2078" t="s">
        <v>5816</v>
      </c>
      <c r="P2078" t="s">
        <v>5866</v>
      </c>
      <c r="Q2078" t="s">
        <v>5867</v>
      </c>
      <c r="R2078">
        <v>9</v>
      </c>
      <c r="S2078">
        <v>2071</v>
      </c>
      <c r="T2078">
        <v>0</v>
      </c>
      <c r="U2078">
        <v>-621.27</v>
      </c>
      <c r="V2078" t="s">
        <v>7329</v>
      </c>
      <c r="W2078">
        <v>93.65</v>
      </c>
      <c r="X2078" t="s">
        <v>50</v>
      </c>
      <c r="Y2078" t="s">
        <v>8733</v>
      </c>
      <c r="Z2078">
        <v>2012</v>
      </c>
      <c r="AA2078">
        <v>44</v>
      </c>
      <c r="AB2078">
        <v>18108</v>
      </c>
    </row>
    <row r="2079" spans="1:28" x14ac:dyDescent="0.2">
      <c r="A2079" t="s">
        <v>8205</v>
      </c>
      <c r="B2079" s="1">
        <v>41404</v>
      </c>
      <c r="C2079" s="1">
        <v>41410</v>
      </c>
      <c r="D2079" t="s">
        <v>45</v>
      </c>
      <c r="E2079" t="s">
        <v>7361</v>
      </c>
      <c r="F2079" t="s">
        <v>1184</v>
      </c>
      <c r="G2079" t="s">
        <v>31</v>
      </c>
      <c r="H2079" t="s">
        <v>1940</v>
      </c>
      <c r="I2079" t="s">
        <v>7503</v>
      </c>
      <c r="J2079" t="s">
        <v>7503</v>
      </c>
      <c r="K2079" t="s">
        <v>1879</v>
      </c>
      <c r="L2079" t="s">
        <v>1879</v>
      </c>
      <c r="M2079" t="s">
        <v>1757</v>
      </c>
      <c r="N2079" t="s">
        <v>4036</v>
      </c>
      <c r="O2079" t="s">
        <v>4695</v>
      </c>
      <c r="P2079" t="s">
        <v>8206</v>
      </c>
      <c r="Q2079" t="s">
        <v>4745</v>
      </c>
      <c r="R2079">
        <v>5</v>
      </c>
      <c r="S2079">
        <v>1178</v>
      </c>
      <c r="T2079">
        <v>0</v>
      </c>
      <c r="U2079">
        <v>12.96</v>
      </c>
      <c r="V2079" t="s">
        <v>42</v>
      </c>
      <c r="W2079">
        <v>66.38</v>
      </c>
      <c r="X2079" t="s">
        <v>50</v>
      </c>
      <c r="Y2079" t="s">
        <v>8737</v>
      </c>
      <c r="Z2079">
        <v>2013</v>
      </c>
      <c r="AA2079">
        <v>19</v>
      </c>
      <c r="AB2079">
        <v>19336</v>
      </c>
    </row>
    <row r="2080" spans="1:28" x14ac:dyDescent="0.2">
      <c r="A2080" t="s">
        <v>8207</v>
      </c>
      <c r="B2080" s="1">
        <v>41268</v>
      </c>
      <c r="C2080" s="1">
        <v>41272</v>
      </c>
      <c r="D2080" t="s">
        <v>45</v>
      </c>
      <c r="E2080" t="s">
        <v>8208</v>
      </c>
      <c r="F2080" t="s">
        <v>7617</v>
      </c>
      <c r="G2080" t="s">
        <v>31</v>
      </c>
      <c r="H2080" t="s">
        <v>1940</v>
      </c>
      <c r="I2080" t="s">
        <v>1941</v>
      </c>
      <c r="J2080" t="s">
        <v>4980</v>
      </c>
      <c r="K2080" t="s">
        <v>1879</v>
      </c>
      <c r="L2080" t="s">
        <v>1879</v>
      </c>
      <c r="M2080" t="s">
        <v>1757</v>
      </c>
      <c r="N2080" t="s">
        <v>38</v>
      </c>
      <c r="O2080" t="s">
        <v>380</v>
      </c>
      <c r="P2080" t="s">
        <v>7767</v>
      </c>
      <c r="Q2080" t="s">
        <v>3043</v>
      </c>
      <c r="R2080">
        <v>6</v>
      </c>
      <c r="S2080">
        <v>2907</v>
      </c>
      <c r="T2080">
        <v>0</v>
      </c>
      <c r="U2080">
        <v>1130.346</v>
      </c>
      <c r="V2080" t="s">
        <v>42</v>
      </c>
      <c r="W2080">
        <v>95.44</v>
      </c>
      <c r="X2080" t="s">
        <v>50</v>
      </c>
      <c r="Y2080" t="s">
        <v>8734</v>
      </c>
      <c r="Z2080">
        <v>2012</v>
      </c>
      <c r="AA2080">
        <v>52</v>
      </c>
      <c r="AB2080">
        <v>11498</v>
      </c>
    </row>
    <row r="2081" spans="1:28" x14ac:dyDescent="0.2">
      <c r="A2081" t="s">
        <v>8209</v>
      </c>
      <c r="B2081" s="1">
        <v>41353</v>
      </c>
      <c r="C2081" s="1">
        <v>41357</v>
      </c>
      <c r="D2081" t="s">
        <v>45</v>
      </c>
      <c r="E2081" t="s">
        <v>8210</v>
      </c>
      <c r="F2081" t="s">
        <v>224</v>
      </c>
      <c r="G2081" t="s">
        <v>31</v>
      </c>
      <c r="H2081" t="s">
        <v>1940</v>
      </c>
      <c r="I2081" t="s">
        <v>4518</v>
      </c>
      <c r="J2081" t="s">
        <v>8211</v>
      </c>
      <c r="K2081" t="s">
        <v>1879</v>
      </c>
      <c r="L2081" t="s">
        <v>1879</v>
      </c>
      <c r="M2081" t="s">
        <v>1757</v>
      </c>
      <c r="N2081" t="s">
        <v>38</v>
      </c>
      <c r="O2081" t="s">
        <v>374</v>
      </c>
      <c r="P2081" t="s">
        <v>8212</v>
      </c>
      <c r="Q2081" t="s">
        <v>3166</v>
      </c>
      <c r="R2081">
        <v>10</v>
      </c>
      <c r="S2081">
        <v>1156</v>
      </c>
      <c r="T2081">
        <v>0</v>
      </c>
      <c r="U2081">
        <v>231</v>
      </c>
      <c r="V2081" t="s">
        <v>42</v>
      </c>
      <c r="W2081">
        <v>72.03</v>
      </c>
      <c r="X2081" t="s">
        <v>50</v>
      </c>
      <c r="Y2081" t="s">
        <v>8735</v>
      </c>
      <c r="Z2081">
        <v>2013</v>
      </c>
      <c r="AA2081">
        <v>12</v>
      </c>
      <c r="AB2081">
        <v>10734</v>
      </c>
    </row>
    <row r="2082" spans="1:28" x14ac:dyDescent="0.2">
      <c r="A2082" t="s">
        <v>8213</v>
      </c>
      <c r="B2082" s="1">
        <v>41839</v>
      </c>
      <c r="C2082" s="1">
        <v>41843</v>
      </c>
      <c r="D2082" t="s">
        <v>45</v>
      </c>
      <c r="E2082" t="s">
        <v>8214</v>
      </c>
      <c r="F2082" t="s">
        <v>3510</v>
      </c>
      <c r="G2082" t="s">
        <v>31</v>
      </c>
      <c r="H2082" t="s">
        <v>1940</v>
      </c>
      <c r="I2082" t="s">
        <v>1941</v>
      </c>
      <c r="J2082" t="s">
        <v>4534</v>
      </c>
      <c r="K2082" t="s">
        <v>1879</v>
      </c>
      <c r="L2082" t="s">
        <v>1879</v>
      </c>
      <c r="M2082" t="s">
        <v>1757</v>
      </c>
      <c r="N2082" t="s">
        <v>38</v>
      </c>
      <c r="O2082" t="s">
        <v>380</v>
      </c>
      <c r="P2082" t="s">
        <v>8215</v>
      </c>
      <c r="Q2082" t="s">
        <v>2746</v>
      </c>
      <c r="R2082">
        <v>3</v>
      </c>
      <c r="S2082">
        <v>832</v>
      </c>
      <c r="T2082">
        <v>0</v>
      </c>
      <c r="U2082">
        <v>-8.1000000000000003E-2</v>
      </c>
      <c r="V2082" t="s">
        <v>7329</v>
      </c>
      <c r="W2082">
        <v>119.53</v>
      </c>
      <c r="X2082" t="s">
        <v>50</v>
      </c>
      <c r="Y2082" t="s">
        <v>8746</v>
      </c>
      <c r="Z2082">
        <v>2014</v>
      </c>
      <c r="AA2082">
        <v>29</v>
      </c>
      <c r="AB2082">
        <v>14300</v>
      </c>
    </row>
    <row r="2083" spans="1:28" x14ac:dyDescent="0.2">
      <c r="A2083" t="s">
        <v>8216</v>
      </c>
      <c r="B2083" s="1">
        <v>41454</v>
      </c>
      <c r="C2083" s="1">
        <v>41458</v>
      </c>
      <c r="D2083" t="s">
        <v>45</v>
      </c>
      <c r="E2083" t="s">
        <v>8217</v>
      </c>
      <c r="F2083" t="s">
        <v>8218</v>
      </c>
      <c r="G2083" t="s">
        <v>31</v>
      </c>
      <c r="H2083" t="s">
        <v>1940</v>
      </c>
      <c r="I2083" t="s">
        <v>1941</v>
      </c>
      <c r="J2083" t="s">
        <v>8219</v>
      </c>
      <c r="K2083" t="s">
        <v>1879</v>
      </c>
      <c r="L2083" t="s">
        <v>1879</v>
      </c>
      <c r="M2083" t="s">
        <v>1757</v>
      </c>
      <c r="N2083" t="s">
        <v>5297</v>
      </c>
      <c r="O2083" t="s">
        <v>5298</v>
      </c>
      <c r="P2083" t="s">
        <v>8220</v>
      </c>
      <c r="Q2083" t="s">
        <v>8202</v>
      </c>
      <c r="R2083">
        <v>5</v>
      </c>
      <c r="S2083">
        <v>1691</v>
      </c>
      <c r="T2083">
        <v>0</v>
      </c>
      <c r="U2083">
        <v>-832.66499999999996</v>
      </c>
      <c r="V2083" t="s">
        <v>7329</v>
      </c>
      <c r="W2083">
        <v>91.64</v>
      </c>
      <c r="X2083" t="s">
        <v>50</v>
      </c>
      <c r="Y2083" t="s">
        <v>8738</v>
      </c>
      <c r="Z2083">
        <v>2013</v>
      </c>
      <c r="AA2083">
        <v>26</v>
      </c>
      <c r="AB2083">
        <v>16833</v>
      </c>
    </row>
    <row r="2084" spans="1:28" x14ac:dyDescent="0.2">
      <c r="A2084" t="s">
        <v>8221</v>
      </c>
      <c r="B2084" s="1">
        <v>41269</v>
      </c>
      <c r="C2084" s="1">
        <v>41273</v>
      </c>
      <c r="D2084" t="s">
        <v>45</v>
      </c>
      <c r="E2084" t="s">
        <v>8222</v>
      </c>
      <c r="F2084" t="s">
        <v>7226</v>
      </c>
      <c r="G2084" t="s">
        <v>31</v>
      </c>
      <c r="H2084" t="s">
        <v>1876</v>
      </c>
      <c r="I2084" t="s">
        <v>7381</v>
      </c>
      <c r="J2084" t="s">
        <v>8223</v>
      </c>
      <c r="K2084" t="s">
        <v>1879</v>
      </c>
      <c r="L2084" t="s">
        <v>1879</v>
      </c>
      <c r="M2084" t="s">
        <v>1757</v>
      </c>
      <c r="N2084" t="s">
        <v>4036</v>
      </c>
      <c r="O2084" t="s">
        <v>4037</v>
      </c>
      <c r="P2084" t="s">
        <v>8224</v>
      </c>
      <c r="Q2084" t="s">
        <v>4073</v>
      </c>
      <c r="R2084">
        <v>13</v>
      </c>
      <c r="S2084">
        <v>1602</v>
      </c>
      <c r="T2084">
        <v>0</v>
      </c>
      <c r="U2084">
        <v>-1345.5</v>
      </c>
      <c r="V2084" t="s">
        <v>7329</v>
      </c>
      <c r="W2084">
        <v>143.21</v>
      </c>
      <c r="X2084" t="s">
        <v>50</v>
      </c>
      <c r="Y2084" t="s">
        <v>8734</v>
      </c>
      <c r="Z2084">
        <v>2012</v>
      </c>
      <c r="AA2084">
        <v>52</v>
      </c>
      <c r="AB2084">
        <v>18502</v>
      </c>
    </row>
    <row r="2085" spans="1:28" x14ac:dyDescent="0.2">
      <c r="A2085" t="s">
        <v>8225</v>
      </c>
      <c r="B2085" s="1">
        <v>40660</v>
      </c>
      <c r="C2085" s="1">
        <v>40666</v>
      </c>
      <c r="D2085" t="s">
        <v>45</v>
      </c>
      <c r="E2085" t="s">
        <v>7800</v>
      </c>
      <c r="F2085" t="s">
        <v>4688</v>
      </c>
      <c r="G2085" t="s">
        <v>31</v>
      </c>
      <c r="H2085" t="s">
        <v>1876</v>
      </c>
      <c r="I2085" t="s">
        <v>1901</v>
      </c>
      <c r="J2085" t="s">
        <v>8226</v>
      </c>
      <c r="K2085" t="s">
        <v>1879</v>
      </c>
      <c r="L2085" t="s">
        <v>1879</v>
      </c>
      <c r="M2085" t="s">
        <v>1757</v>
      </c>
      <c r="N2085" t="s">
        <v>5297</v>
      </c>
      <c r="O2085" t="s">
        <v>5816</v>
      </c>
      <c r="P2085" t="s">
        <v>8227</v>
      </c>
      <c r="Q2085" t="s">
        <v>5875</v>
      </c>
      <c r="R2085">
        <v>4</v>
      </c>
      <c r="S2085">
        <v>1713</v>
      </c>
      <c r="T2085">
        <v>0</v>
      </c>
      <c r="U2085">
        <v>551.976</v>
      </c>
      <c r="V2085" t="s">
        <v>42</v>
      </c>
      <c r="W2085">
        <v>191.2</v>
      </c>
      <c r="X2085" t="s">
        <v>50</v>
      </c>
      <c r="Y2085" t="s">
        <v>8751</v>
      </c>
      <c r="Z2085">
        <v>2011</v>
      </c>
      <c r="AA2085">
        <v>18</v>
      </c>
      <c r="AB2085">
        <v>20149</v>
      </c>
    </row>
    <row r="2086" spans="1:28" x14ac:dyDescent="0.2">
      <c r="A2086" t="s">
        <v>8228</v>
      </c>
      <c r="B2086" s="1">
        <v>40781</v>
      </c>
      <c r="C2086" s="1">
        <v>40787</v>
      </c>
      <c r="D2086" t="s">
        <v>45</v>
      </c>
      <c r="E2086" t="s">
        <v>8229</v>
      </c>
      <c r="F2086" t="s">
        <v>8230</v>
      </c>
      <c r="G2086" t="s">
        <v>31</v>
      </c>
      <c r="H2086" t="s">
        <v>1876</v>
      </c>
      <c r="I2086" t="s">
        <v>2614</v>
      </c>
      <c r="J2086" t="s">
        <v>8060</v>
      </c>
      <c r="K2086" t="s">
        <v>1879</v>
      </c>
      <c r="L2086" t="s">
        <v>1879</v>
      </c>
      <c r="M2086" t="s">
        <v>1757</v>
      </c>
      <c r="N2086" t="s">
        <v>38</v>
      </c>
      <c r="O2086" t="s">
        <v>380</v>
      </c>
      <c r="P2086" t="s">
        <v>8231</v>
      </c>
      <c r="Q2086" t="s">
        <v>8232</v>
      </c>
      <c r="R2086">
        <v>5</v>
      </c>
      <c r="S2086">
        <v>2224</v>
      </c>
      <c r="T2086">
        <v>0</v>
      </c>
      <c r="U2086">
        <v>321.24</v>
      </c>
      <c r="V2086" t="s">
        <v>42</v>
      </c>
      <c r="W2086">
        <v>110.73</v>
      </c>
      <c r="X2086" t="s">
        <v>50</v>
      </c>
      <c r="Y2086" t="s">
        <v>8724</v>
      </c>
      <c r="Z2086">
        <v>2011</v>
      </c>
      <c r="AA2086">
        <v>35</v>
      </c>
      <c r="AB2086">
        <v>18296</v>
      </c>
    </row>
    <row r="2087" spans="1:28" x14ac:dyDescent="0.2">
      <c r="A2087" t="s">
        <v>8228</v>
      </c>
      <c r="B2087" s="1">
        <v>40781</v>
      </c>
      <c r="C2087" s="1">
        <v>40787</v>
      </c>
      <c r="D2087" t="s">
        <v>45</v>
      </c>
      <c r="E2087" t="s">
        <v>8229</v>
      </c>
      <c r="F2087" t="s">
        <v>8230</v>
      </c>
      <c r="G2087" t="s">
        <v>31</v>
      </c>
      <c r="H2087" t="s">
        <v>1876</v>
      </c>
      <c r="I2087" t="s">
        <v>2614</v>
      </c>
      <c r="J2087" t="s">
        <v>8060</v>
      </c>
      <c r="K2087" t="s">
        <v>1879</v>
      </c>
      <c r="L2087" t="s">
        <v>1879</v>
      </c>
      <c r="M2087" t="s">
        <v>1757</v>
      </c>
      <c r="N2087" t="s">
        <v>38</v>
      </c>
      <c r="O2087" t="s">
        <v>374</v>
      </c>
      <c r="P2087" t="s">
        <v>2481</v>
      </c>
      <c r="Q2087" t="s">
        <v>2252</v>
      </c>
      <c r="R2087">
        <v>7</v>
      </c>
      <c r="S2087">
        <v>865</v>
      </c>
      <c r="T2087">
        <v>0</v>
      </c>
      <c r="U2087">
        <v>-96.138000000000005</v>
      </c>
      <c r="V2087" t="s">
        <v>7329</v>
      </c>
      <c r="W2087">
        <v>48.56</v>
      </c>
      <c r="X2087" t="s">
        <v>50</v>
      </c>
      <c r="Y2087" t="s">
        <v>8724</v>
      </c>
      <c r="Z2087">
        <v>2011</v>
      </c>
      <c r="AA2087">
        <v>35</v>
      </c>
      <c r="AB2087">
        <v>18297</v>
      </c>
    </row>
    <row r="2088" spans="1:28" x14ac:dyDescent="0.2">
      <c r="A2088" t="s">
        <v>8233</v>
      </c>
      <c r="B2088" s="1">
        <v>40865</v>
      </c>
      <c r="C2088" s="1">
        <v>40869</v>
      </c>
      <c r="D2088" t="s">
        <v>45</v>
      </c>
      <c r="E2088" t="s">
        <v>8234</v>
      </c>
      <c r="F2088" t="s">
        <v>4685</v>
      </c>
      <c r="G2088" t="s">
        <v>31</v>
      </c>
      <c r="H2088" t="s">
        <v>1876</v>
      </c>
      <c r="I2088" t="s">
        <v>7367</v>
      </c>
      <c r="J2088" t="s">
        <v>7942</v>
      </c>
      <c r="K2088" t="s">
        <v>1879</v>
      </c>
      <c r="L2088" t="s">
        <v>1879</v>
      </c>
      <c r="M2088" t="s">
        <v>1757</v>
      </c>
      <c r="N2088" t="s">
        <v>5297</v>
      </c>
      <c r="O2088" t="s">
        <v>5423</v>
      </c>
      <c r="P2088" t="s">
        <v>7343</v>
      </c>
      <c r="Q2088" t="s">
        <v>6286</v>
      </c>
      <c r="R2088">
        <v>9</v>
      </c>
      <c r="S2088">
        <v>3178</v>
      </c>
      <c r="T2088">
        <v>0</v>
      </c>
      <c r="U2088">
        <v>-176.76900000000001</v>
      </c>
      <c r="V2088" t="s">
        <v>7329</v>
      </c>
      <c r="W2088">
        <v>164.64</v>
      </c>
      <c r="X2088" t="s">
        <v>50</v>
      </c>
      <c r="Y2088" t="s">
        <v>8727</v>
      </c>
      <c r="Z2088">
        <v>2011</v>
      </c>
      <c r="AA2088">
        <v>47</v>
      </c>
      <c r="AB2088">
        <v>18660</v>
      </c>
    </row>
    <row r="2089" spans="1:28" x14ac:dyDescent="0.2">
      <c r="A2089" t="s">
        <v>8235</v>
      </c>
      <c r="B2089" s="1">
        <v>41159</v>
      </c>
      <c r="C2089" s="1">
        <v>41166</v>
      </c>
      <c r="D2089" t="s">
        <v>45</v>
      </c>
      <c r="E2089" t="s">
        <v>8236</v>
      </c>
      <c r="F2089" t="s">
        <v>8237</v>
      </c>
      <c r="G2089" t="s">
        <v>31</v>
      </c>
      <c r="H2089" t="s">
        <v>1876</v>
      </c>
      <c r="I2089" t="s">
        <v>2614</v>
      </c>
      <c r="J2089" t="s">
        <v>2615</v>
      </c>
      <c r="K2089" t="s">
        <v>1879</v>
      </c>
      <c r="L2089" t="s">
        <v>1879</v>
      </c>
      <c r="M2089" t="s">
        <v>1757</v>
      </c>
      <c r="N2089" t="s">
        <v>5297</v>
      </c>
      <c r="O2089" t="s">
        <v>5423</v>
      </c>
      <c r="P2089" t="s">
        <v>7512</v>
      </c>
      <c r="Q2089" t="s">
        <v>5742</v>
      </c>
      <c r="R2089">
        <v>6</v>
      </c>
      <c r="S2089">
        <v>2368</v>
      </c>
      <c r="T2089">
        <v>0</v>
      </c>
      <c r="U2089">
        <v>920.75400000000002</v>
      </c>
      <c r="V2089" t="s">
        <v>42</v>
      </c>
      <c r="W2089">
        <v>200.41</v>
      </c>
      <c r="X2089" t="s">
        <v>50</v>
      </c>
      <c r="Y2089" t="s">
        <v>8763</v>
      </c>
      <c r="Z2089">
        <v>2012</v>
      </c>
      <c r="AA2089">
        <v>36</v>
      </c>
      <c r="AB2089">
        <v>14143</v>
      </c>
    </row>
    <row r="2090" spans="1:28" x14ac:dyDescent="0.2">
      <c r="A2090" t="s">
        <v>8238</v>
      </c>
      <c r="B2090" s="1">
        <v>41279</v>
      </c>
      <c r="C2090" s="1">
        <v>41284</v>
      </c>
      <c r="D2090" t="s">
        <v>45</v>
      </c>
      <c r="E2090" t="s">
        <v>3941</v>
      </c>
      <c r="F2090" t="s">
        <v>3942</v>
      </c>
      <c r="G2090" t="s">
        <v>31</v>
      </c>
      <c r="H2090" t="s">
        <v>1876</v>
      </c>
      <c r="I2090" t="s">
        <v>1877</v>
      </c>
      <c r="J2090" t="s">
        <v>8239</v>
      </c>
      <c r="K2090" t="s">
        <v>1879</v>
      </c>
      <c r="L2090" t="s">
        <v>1879</v>
      </c>
      <c r="M2090" t="s">
        <v>1757</v>
      </c>
      <c r="N2090" t="s">
        <v>5297</v>
      </c>
      <c r="O2090" t="s">
        <v>5423</v>
      </c>
      <c r="P2090" t="s">
        <v>6392</v>
      </c>
      <c r="Q2090" t="s">
        <v>6393</v>
      </c>
      <c r="R2090">
        <v>7</v>
      </c>
      <c r="S2090">
        <v>2757</v>
      </c>
      <c r="T2090">
        <v>0</v>
      </c>
      <c r="U2090">
        <v>1163.883</v>
      </c>
      <c r="V2090" t="s">
        <v>42</v>
      </c>
      <c r="W2090">
        <v>255.56</v>
      </c>
      <c r="X2090" t="s">
        <v>50</v>
      </c>
      <c r="Y2090" t="s">
        <v>8753</v>
      </c>
      <c r="Z2090">
        <v>2013</v>
      </c>
      <c r="AA2090">
        <v>1</v>
      </c>
      <c r="AB2090">
        <v>18760</v>
      </c>
    </row>
    <row r="2091" spans="1:28" x14ac:dyDescent="0.2">
      <c r="A2091" t="s">
        <v>8240</v>
      </c>
      <c r="B2091" s="1">
        <v>41634</v>
      </c>
      <c r="C2091" s="1">
        <v>41640</v>
      </c>
      <c r="D2091" t="s">
        <v>45</v>
      </c>
      <c r="E2091" t="s">
        <v>8241</v>
      </c>
      <c r="F2091" t="s">
        <v>8242</v>
      </c>
      <c r="G2091" t="s">
        <v>31</v>
      </c>
      <c r="H2091" t="s">
        <v>1876</v>
      </c>
      <c r="I2091" t="s">
        <v>1877</v>
      </c>
      <c r="J2091" t="s">
        <v>8243</v>
      </c>
      <c r="K2091" t="s">
        <v>1879</v>
      </c>
      <c r="L2091" t="s">
        <v>1879</v>
      </c>
      <c r="M2091" t="s">
        <v>1757</v>
      </c>
      <c r="N2091" t="s">
        <v>4036</v>
      </c>
      <c r="O2091" t="s">
        <v>4695</v>
      </c>
      <c r="P2091" t="s">
        <v>4919</v>
      </c>
      <c r="Q2091" t="s">
        <v>4920</v>
      </c>
      <c r="R2091">
        <v>11</v>
      </c>
      <c r="S2091">
        <v>2764</v>
      </c>
      <c r="T2091">
        <v>0</v>
      </c>
      <c r="U2091">
        <v>-195.4425</v>
      </c>
      <c r="V2091" t="s">
        <v>7329</v>
      </c>
      <c r="W2091">
        <v>219.19</v>
      </c>
      <c r="X2091" t="s">
        <v>50</v>
      </c>
      <c r="Y2091" t="s">
        <v>8764</v>
      </c>
      <c r="Z2091">
        <v>2013</v>
      </c>
      <c r="AA2091">
        <v>52</v>
      </c>
      <c r="AB2091">
        <v>18392</v>
      </c>
    </row>
    <row r="2092" spans="1:28" x14ac:dyDescent="0.2">
      <c r="A2092" t="s">
        <v>8244</v>
      </c>
      <c r="B2092" s="1">
        <v>41682</v>
      </c>
      <c r="C2092" s="1">
        <v>41686</v>
      </c>
      <c r="D2092" t="s">
        <v>45</v>
      </c>
      <c r="E2092" t="s">
        <v>4961</v>
      </c>
      <c r="F2092" t="s">
        <v>3590</v>
      </c>
      <c r="G2092" t="s">
        <v>31</v>
      </c>
      <c r="H2092" t="s">
        <v>1876</v>
      </c>
      <c r="I2092" t="s">
        <v>1877</v>
      </c>
      <c r="J2092" t="s">
        <v>3742</v>
      </c>
      <c r="K2092" t="s">
        <v>1879</v>
      </c>
      <c r="L2092" t="s">
        <v>1879</v>
      </c>
      <c r="M2092" t="s">
        <v>1757</v>
      </c>
      <c r="N2092" t="s">
        <v>4036</v>
      </c>
      <c r="O2092" t="s">
        <v>4695</v>
      </c>
      <c r="P2092" t="s">
        <v>6155</v>
      </c>
      <c r="Q2092" t="s">
        <v>6156</v>
      </c>
      <c r="R2092">
        <v>6</v>
      </c>
      <c r="S2092">
        <v>1823</v>
      </c>
      <c r="T2092">
        <v>0</v>
      </c>
      <c r="U2092">
        <v>385.77600000000001</v>
      </c>
      <c r="V2092" t="s">
        <v>42</v>
      </c>
      <c r="W2092">
        <v>110.48</v>
      </c>
      <c r="X2092" t="s">
        <v>50</v>
      </c>
      <c r="Y2092" t="s">
        <v>8756</v>
      </c>
      <c r="Z2092">
        <v>2014</v>
      </c>
      <c r="AA2092">
        <v>7</v>
      </c>
      <c r="AB2092">
        <v>12156</v>
      </c>
    </row>
    <row r="2093" spans="1:28" x14ac:dyDescent="0.2">
      <c r="A2093" t="s">
        <v>8245</v>
      </c>
      <c r="B2093" s="1">
        <v>41876</v>
      </c>
      <c r="C2093" s="1">
        <v>41881</v>
      </c>
      <c r="D2093" t="s">
        <v>45</v>
      </c>
      <c r="E2093" t="s">
        <v>8246</v>
      </c>
      <c r="F2093" t="s">
        <v>1287</v>
      </c>
      <c r="G2093" t="s">
        <v>31</v>
      </c>
      <c r="H2093" t="s">
        <v>1876</v>
      </c>
      <c r="I2093" t="s">
        <v>1877</v>
      </c>
      <c r="J2093" t="s">
        <v>8247</v>
      </c>
      <c r="K2093" t="s">
        <v>1879</v>
      </c>
      <c r="L2093" t="s">
        <v>1879</v>
      </c>
      <c r="M2093" t="s">
        <v>1757</v>
      </c>
      <c r="N2093" t="s">
        <v>38</v>
      </c>
      <c r="O2093" t="s">
        <v>380</v>
      </c>
      <c r="P2093" t="s">
        <v>3367</v>
      </c>
      <c r="Q2093" t="s">
        <v>3368</v>
      </c>
      <c r="R2093">
        <v>3</v>
      </c>
      <c r="S2093">
        <v>1518</v>
      </c>
      <c r="T2093">
        <v>0</v>
      </c>
      <c r="U2093">
        <v>252.96299999999999</v>
      </c>
      <c r="V2093" t="s">
        <v>42</v>
      </c>
      <c r="W2093">
        <v>61.73</v>
      </c>
      <c r="X2093" t="s">
        <v>50</v>
      </c>
      <c r="Y2093" t="s">
        <v>8747</v>
      </c>
      <c r="Z2093">
        <v>2014</v>
      </c>
      <c r="AA2093">
        <v>35</v>
      </c>
      <c r="AB2093">
        <v>19028</v>
      </c>
    </row>
    <row r="2094" spans="1:28" x14ac:dyDescent="0.2">
      <c r="A2094" t="s">
        <v>8248</v>
      </c>
      <c r="B2094" s="1">
        <v>41925</v>
      </c>
      <c r="C2094" s="1">
        <v>41930</v>
      </c>
      <c r="D2094" t="s">
        <v>45</v>
      </c>
      <c r="E2094" t="s">
        <v>6564</v>
      </c>
      <c r="F2094" t="s">
        <v>3086</v>
      </c>
      <c r="G2094" t="s">
        <v>31</v>
      </c>
      <c r="H2094" t="s">
        <v>1876</v>
      </c>
      <c r="I2094" t="s">
        <v>1877</v>
      </c>
      <c r="J2094" t="s">
        <v>8249</v>
      </c>
      <c r="K2094" t="s">
        <v>1879</v>
      </c>
      <c r="L2094" t="s">
        <v>1879</v>
      </c>
      <c r="M2094" t="s">
        <v>1757</v>
      </c>
      <c r="N2094" t="s">
        <v>4036</v>
      </c>
      <c r="O2094" t="s">
        <v>4695</v>
      </c>
      <c r="P2094" t="s">
        <v>8250</v>
      </c>
      <c r="Q2094" t="s">
        <v>4809</v>
      </c>
      <c r="R2094">
        <v>5</v>
      </c>
      <c r="S2094">
        <v>1616</v>
      </c>
      <c r="T2094">
        <v>0</v>
      </c>
      <c r="U2094">
        <v>113.96250000000001</v>
      </c>
      <c r="V2094" t="s">
        <v>42</v>
      </c>
      <c r="W2094">
        <v>124.8</v>
      </c>
      <c r="X2094" t="s">
        <v>50</v>
      </c>
      <c r="Y2094" t="s">
        <v>8749</v>
      </c>
      <c r="Z2094">
        <v>2014</v>
      </c>
      <c r="AA2094">
        <v>42</v>
      </c>
      <c r="AB2094">
        <v>11264</v>
      </c>
    </row>
    <row r="2095" spans="1:28" x14ac:dyDescent="0.2">
      <c r="A2095" t="s">
        <v>8251</v>
      </c>
      <c r="B2095" s="1">
        <v>41969</v>
      </c>
      <c r="C2095" s="1">
        <v>41976</v>
      </c>
      <c r="D2095" t="s">
        <v>45</v>
      </c>
      <c r="E2095" t="s">
        <v>8252</v>
      </c>
      <c r="F2095" t="s">
        <v>1116</v>
      </c>
      <c r="G2095" t="s">
        <v>31</v>
      </c>
      <c r="H2095" t="s">
        <v>1876</v>
      </c>
      <c r="I2095" t="s">
        <v>1877</v>
      </c>
      <c r="J2095" t="s">
        <v>3742</v>
      </c>
      <c r="K2095" t="s">
        <v>1879</v>
      </c>
      <c r="L2095" t="s">
        <v>1879</v>
      </c>
      <c r="M2095" t="s">
        <v>1757</v>
      </c>
      <c r="N2095" t="s">
        <v>38</v>
      </c>
      <c r="O2095" t="s">
        <v>380</v>
      </c>
      <c r="P2095" t="s">
        <v>8253</v>
      </c>
      <c r="Q2095" t="s">
        <v>2725</v>
      </c>
      <c r="R2095">
        <v>7</v>
      </c>
      <c r="S2095">
        <v>3151</v>
      </c>
      <c r="T2095">
        <v>0</v>
      </c>
      <c r="U2095">
        <v>-35.091000000000001</v>
      </c>
      <c r="V2095" t="s">
        <v>7329</v>
      </c>
      <c r="W2095">
        <v>353.04</v>
      </c>
      <c r="X2095" t="s">
        <v>50</v>
      </c>
      <c r="Y2095" t="s">
        <v>8768</v>
      </c>
      <c r="Z2095">
        <v>2014</v>
      </c>
      <c r="AA2095">
        <v>48</v>
      </c>
      <c r="AB2095">
        <v>11657</v>
      </c>
    </row>
    <row r="2096" spans="1:28" x14ac:dyDescent="0.2">
      <c r="A2096" t="s">
        <v>8254</v>
      </c>
      <c r="B2096" s="1">
        <v>40899</v>
      </c>
      <c r="C2096" s="1">
        <v>40905</v>
      </c>
      <c r="D2096" t="s">
        <v>45</v>
      </c>
      <c r="E2096" t="s">
        <v>8255</v>
      </c>
      <c r="F2096" t="s">
        <v>3601</v>
      </c>
      <c r="G2096" t="s">
        <v>31</v>
      </c>
      <c r="H2096" t="s">
        <v>2182</v>
      </c>
      <c r="I2096" t="s">
        <v>8256</v>
      </c>
      <c r="J2096" t="s">
        <v>8257</v>
      </c>
      <c r="K2096" t="s">
        <v>2005</v>
      </c>
      <c r="L2096" t="s">
        <v>2005</v>
      </c>
      <c r="M2096" t="s">
        <v>2185</v>
      </c>
      <c r="N2096" t="s">
        <v>5297</v>
      </c>
      <c r="O2096" t="s">
        <v>5298</v>
      </c>
      <c r="P2096" t="s">
        <v>8258</v>
      </c>
      <c r="Q2096" t="s">
        <v>5395</v>
      </c>
      <c r="R2096">
        <v>9</v>
      </c>
      <c r="S2096">
        <v>3024</v>
      </c>
      <c r="T2096">
        <v>0</v>
      </c>
      <c r="U2096">
        <v>86.319000000000003</v>
      </c>
      <c r="V2096" t="s">
        <v>42</v>
      </c>
      <c r="W2096">
        <v>161.97999999999999</v>
      </c>
      <c r="X2096" t="s">
        <v>50</v>
      </c>
      <c r="Y2096" t="s">
        <v>8728</v>
      </c>
      <c r="Z2096">
        <v>2011</v>
      </c>
      <c r="AA2096">
        <v>52</v>
      </c>
      <c r="AB2096">
        <v>28676</v>
      </c>
    </row>
    <row r="2097" spans="1:28" x14ac:dyDescent="0.2">
      <c r="A2097" t="s">
        <v>8259</v>
      </c>
      <c r="B2097" s="1">
        <v>41269</v>
      </c>
      <c r="C2097" s="1">
        <v>41269</v>
      </c>
      <c r="D2097" t="s">
        <v>59</v>
      </c>
      <c r="E2097" t="s">
        <v>3855</v>
      </c>
      <c r="F2097" t="s">
        <v>1830</v>
      </c>
      <c r="G2097" t="s">
        <v>31</v>
      </c>
      <c r="H2097" t="s">
        <v>2182</v>
      </c>
      <c r="I2097" t="s">
        <v>8260</v>
      </c>
      <c r="J2097" t="s">
        <v>8261</v>
      </c>
      <c r="K2097" t="s">
        <v>2005</v>
      </c>
      <c r="L2097" t="s">
        <v>2005</v>
      </c>
      <c r="M2097" t="s">
        <v>2185</v>
      </c>
      <c r="N2097" t="s">
        <v>5297</v>
      </c>
      <c r="O2097" t="s">
        <v>5298</v>
      </c>
      <c r="P2097" t="s">
        <v>8262</v>
      </c>
      <c r="Q2097" t="s">
        <v>8263</v>
      </c>
      <c r="R2097">
        <v>6</v>
      </c>
      <c r="S2097">
        <v>1789</v>
      </c>
      <c r="T2097">
        <v>0</v>
      </c>
      <c r="U2097">
        <v>204.28200000000001</v>
      </c>
      <c r="V2097" t="s">
        <v>42</v>
      </c>
      <c r="W2097">
        <v>439.03</v>
      </c>
      <c r="X2097" t="s">
        <v>64</v>
      </c>
      <c r="Y2097" t="s">
        <v>8734</v>
      </c>
      <c r="Z2097">
        <v>2012</v>
      </c>
      <c r="AA2097">
        <v>52</v>
      </c>
      <c r="AB2097">
        <v>22515</v>
      </c>
    </row>
    <row r="2098" spans="1:28" x14ac:dyDescent="0.2">
      <c r="A2098" t="s">
        <v>8264</v>
      </c>
      <c r="B2098" s="1">
        <v>41281</v>
      </c>
      <c r="C2098" s="1">
        <v>41287</v>
      </c>
      <c r="D2098" t="s">
        <v>45</v>
      </c>
      <c r="E2098" t="s">
        <v>8265</v>
      </c>
      <c r="F2098" t="s">
        <v>1320</v>
      </c>
      <c r="G2098" t="s">
        <v>31</v>
      </c>
      <c r="H2098" t="s">
        <v>2182</v>
      </c>
      <c r="I2098" t="s">
        <v>3237</v>
      </c>
      <c r="J2098" t="s">
        <v>8266</v>
      </c>
      <c r="K2098" t="s">
        <v>2005</v>
      </c>
      <c r="L2098" t="s">
        <v>2005</v>
      </c>
      <c r="M2098" t="s">
        <v>2185</v>
      </c>
      <c r="N2098" t="s">
        <v>5297</v>
      </c>
      <c r="O2098" t="s">
        <v>5298</v>
      </c>
      <c r="P2098" t="s">
        <v>8267</v>
      </c>
      <c r="Q2098" t="s">
        <v>8268</v>
      </c>
      <c r="R2098">
        <v>5</v>
      </c>
      <c r="S2098">
        <v>2993</v>
      </c>
      <c r="T2098">
        <v>0</v>
      </c>
      <c r="U2098">
        <v>726.82500000000005</v>
      </c>
      <c r="V2098" t="s">
        <v>42</v>
      </c>
      <c r="W2098">
        <v>333.06</v>
      </c>
      <c r="X2098" t="s">
        <v>50</v>
      </c>
      <c r="Y2098" t="s">
        <v>8753</v>
      </c>
      <c r="Z2098">
        <v>2013</v>
      </c>
      <c r="AA2098">
        <v>2</v>
      </c>
      <c r="AB2098">
        <v>25671</v>
      </c>
    </row>
    <row r="2099" spans="1:28" x14ac:dyDescent="0.2">
      <c r="A2099" t="s">
        <v>8269</v>
      </c>
      <c r="B2099" s="1">
        <v>41314</v>
      </c>
      <c r="C2099" s="1">
        <v>41320</v>
      </c>
      <c r="D2099" t="s">
        <v>45</v>
      </c>
      <c r="E2099" t="s">
        <v>3765</v>
      </c>
      <c r="F2099" t="s">
        <v>1760</v>
      </c>
      <c r="G2099" t="s">
        <v>246</v>
      </c>
      <c r="H2099" t="s">
        <v>2182</v>
      </c>
      <c r="I2099" t="s">
        <v>8270</v>
      </c>
      <c r="J2099" t="s">
        <v>8271</v>
      </c>
      <c r="K2099" t="s">
        <v>2005</v>
      </c>
      <c r="L2099" t="s">
        <v>2005</v>
      </c>
      <c r="M2099" t="s">
        <v>2185</v>
      </c>
      <c r="N2099" t="s">
        <v>5297</v>
      </c>
      <c r="O2099" t="s">
        <v>5298</v>
      </c>
      <c r="P2099" t="s">
        <v>8272</v>
      </c>
      <c r="Q2099" t="s">
        <v>8273</v>
      </c>
      <c r="R2099">
        <v>9</v>
      </c>
      <c r="S2099">
        <v>2952</v>
      </c>
      <c r="T2099">
        <v>0</v>
      </c>
      <c r="U2099">
        <v>-632.79899999999998</v>
      </c>
      <c r="V2099" t="s">
        <v>7329</v>
      </c>
      <c r="W2099">
        <v>206.92</v>
      </c>
      <c r="X2099" t="s">
        <v>50</v>
      </c>
      <c r="Y2099" t="s">
        <v>8754</v>
      </c>
      <c r="Z2099">
        <v>2013</v>
      </c>
      <c r="AA2099">
        <v>6</v>
      </c>
      <c r="AB2099">
        <v>25407</v>
      </c>
    </row>
    <row r="2100" spans="1:28" x14ac:dyDescent="0.2">
      <c r="A2100" t="s">
        <v>8274</v>
      </c>
      <c r="B2100" s="1">
        <v>41606</v>
      </c>
      <c r="C2100" s="1">
        <v>41613</v>
      </c>
      <c r="D2100" t="s">
        <v>45</v>
      </c>
      <c r="E2100" t="s">
        <v>8275</v>
      </c>
      <c r="F2100" t="s">
        <v>792</v>
      </c>
      <c r="G2100" t="s">
        <v>31</v>
      </c>
      <c r="H2100" t="s">
        <v>2182</v>
      </c>
      <c r="I2100" t="s">
        <v>3237</v>
      </c>
      <c r="J2100" t="s">
        <v>8276</v>
      </c>
      <c r="K2100" t="s">
        <v>2005</v>
      </c>
      <c r="L2100" t="s">
        <v>2005</v>
      </c>
      <c r="M2100" t="s">
        <v>2185</v>
      </c>
      <c r="N2100" t="s">
        <v>5297</v>
      </c>
      <c r="O2100" t="s">
        <v>5298</v>
      </c>
      <c r="P2100" t="s">
        <v>8277</v>
      </c>
      <c r="Q2100" t="s">
        <v>5339</v>
      </c>
      <c r="R2100">
        <v>5</v>
      </c>
      <c r="S2100">
        <v>3233</v>
      </c>
      <c r="T2100">
        <v>0</v>
      </c>
      <c r="U2100">
        <v>-277.15499999999997</v>
      </c>
      <c r="V2100" t="s">
        <v>7329</v>
      </c>
      <c r="W2100">
        <v>112.49</v>
      </c>
      <c r="X2100" t="s">
        <v>50</v>
      </c>
      <c r="Y2100" t="s">
        <v>8741</v>
      </c>
      <c r="Z2100">
        <v>2013</v>
      </c>
      <c r="AA2100">
        <v>48</v>
      </c>
      <c r="AB2100">
        <v>28363</v>
      </c>
    </row>
    <row r="2101" spans="1:28" x14ac:dyDescent="0.2">
      <c r="A2101" t="s">
        <v>8278</v>
      </c>
      <c r="B2101" s="1">
        <v>41971</v>
      </c>
      <c r="C2101" s="1">
        <v>41978</v>
      </c>
      <c r="D2101" t="s">
        <v>148</v>
      </c>
      <c r="E2101" t="s">
        <v>8279</v>
      </c>
      <c r="F2101" t="s">
        <v>2872</v>
      </c>
      <c r="G2101" t="s">
        <v>31</v>
      </c>
      <c r="H2101" t="s">
        <v>2182</v>
      </c>
      <c r="I2101" t="s">
        <v>8270</v>
      </c>
      <c r="J2101" t="s">
        <v>8280</v>
      </c>
      <c r="K2101" t="s">
        <v>2005</v>
      </c>
      <c r="L2101" t="s">
        <v>2005</v>
      </c>
      <c r="M2101" t="s">
        <v>2185</v>
      </c>
      <c r="N2101" t="s">
        <v>5297</v>
      </c>
      <c r="O2101" t="s">
        <v>5298</v>
      </c>
      <c r="P2101" t="s">
        <v>8281</v>
      </c>
      <c r="Q2101" t="s">
        <v>6474</v>
      </c>
      <c r="R2101">
        <v>3</v>
      </c>
      <c r="S2101">
        <v>1833</v>
      </c>
      <c r="T2101">
        <v>0</v>
      </c>
      <c r="U2101">
        <v>-445.113</v>
      </c>
      <c r="V2101" t="s">
        <v>7329</v>
      </c>
      <c r="W2101">
        <v>228.89</v>
      </c>
      <c r="X2101" t="s">
        <v>50</v>
      </c>
      <c r="Y2101" t="s">
        <v>8768</v>
      </c>
      <c r="Z2101">
        <v>2014</v>
      </c>
      <c r="AA2101">
        <v>48</v>
      </c>
      <c r="AB2101">
        <v>28516</v>
      </c>
    </row>
    <row r="2102" spans="1:28" x14ac:dyDescent="0.2">
      <c r="A2102" t="s">
        <v>8282</v>
      </c>
      <c r="B2102" s="1">
        <v>40798</v>
      </c>
      <c r="C2102" s="1">
        <v>40802</v>
      </c>
      <c r="D2102" t="s">
        <v>45</v>
      </c>
      <c r="E2102" t="s">
        <v>8283</v>
      </c>
      <c r="F2102" t="s">
        <v>454</v>
      </c>
      <c r="G2102" t="s">
        <v>246</v>
      </c>
      <c r="H2102" t="s">
        <v>2182</v>
      </c>
      <c r="I2102" t="s">
        <v>8260</v>
      </c>
      <c r="J2102" t="s">
        <v>8284</v>
      </c>
      <c r="K2102" t="s">
        <v>2005</v>
      </c>
      <c r="L2102" t="s">
        <v>2005</v>
      </c>
      <c r="M2102" t="s">
        <v>2185</v>
      </c>
      <c r="N2102" t="s">
        <v>4036</v>
      </c>
      <c r="O2102" t="s">
        <v>5091</v>
      </c>
      <c r="P2102" t="s">
        <v>6177</v>
      </c>
      <c r="Q2102" t="s">
        <v>5121</v>
      </c>
      <c r="R2102">
        <v>4</v>
      </c>
      <c r="S2102">
        <v>745</v>
      </c>
      <c r="T2102">
        <v>0</v>
      </c>
      <c r="U2102">
        <v>-211.22399999999999</v>
      </c>
      <c r="V2102" t="s">
        <v>7329</v>
      </c>
      <c r="W2102">
        <v>77.95</v>
      </c>
      <c r="X2102" t="s">
        <v>43</v>
      </c>
      <c r="Y2102" t="s">
        <v>8725</v>
      </c>
      <c r="Z2102">
        <v>2011</v>
      </c>
      <c r="AA2102">
        <v>38</v>
      </c>
      <c r="AB2102">
        <v>30845</v>
      </c>
    </row>
    <row r="2103" spans="1:28" x14ac:dyDescent="0.2">
      <c r="A2103" t="s">
        <v>8285</v>
      </c>
      <c r="B2103" s="1">
        <v>41835</v>
      </c>
      <c r="C2103" s="1">
        <v>41840</v>
      </c>
      <c r="D2103" t="s">
        <v>45</v>
      </c>
      <c r="E2103" t="s">
        <v>8286</v>
      </c>
      <c r="F2103" t="s">
        <v>232</v>
      </c>
      <c r="G2103" t="s">
        <v>31</v>
      </c>
      <c r="H2103" t="s">
        <v>2182</v>
      </c>
      <c r="I2103" t="s">
        <v>2183</v>
      </c>
      <c r="J2103" t="s">
        <v>2184</v>
      </c>
      <c r="K2103" t="s">
        <v>2005</v>
      </c>
      <c r="L2103" t="s">
        <v>2005</v>
      </c>
      <c r="M2103" t="s">
        <v>2185</v>
      </c>
      <c r="N2103" t="s">
        <v>38</v>
      </c>
      <c r="O2103" t="s">
        <v>380</v>
      </c>
      <c r="P2103" t="s">
        <v>8287</v>
      </c>
      <c r="Q2103" t="s">
        <v>3020</v>
      </c>
      <c r="R2103">
        <v>8</v>
      </c>
      <c r="S2103">
        <v>2525</v>
      </c>
      <c r="T2103">
        <v>0</v>
      </c>
      <c r="U2103">
        <v>-294.81599999999997</v>
      </c>
      <c r="V2103" t="s">
        <v>7329</v>
      </c>
      <c r="W2103">
        <v>109.57</v>
      </c>
      <c r="X2103" t="s">
        <v>50</v>
      </c>
      <c r="Y2103" t="s">
        <v>8746</v>
      </c>
      <c r="Z2103">
        <v>2014</v>
      </c>
      <c r="AA2103">
        <v>29</v>
      </c>
      <c r="AB2103">
        <v>29065</v>
      </c>
    </row>
    <row r="2104" spans="1:28" x14ac:dyDescent="0.2">
      <c r="A2104" t="s">
        <v>8288</v>
      </c>
      <c r="B2104" s="1">
        <v>40862</v>
      </c>
      <c r="C2104" s="1">
        <v>40866</v>
      </c>
      <c r="D2104" t="s">
        <v>28</v>
      </c>
      <c r="E2104" t="s">
        <v>3538</v>
      </c>
      <c r="F2104" t="s">
        <v>750</v>
      </c>
      <c r="G2104" t="s">
        <v>31</v>
      </c>
      <c r="H2104" t="s">
        <v>2182</v>
      </c>
      <c r="I2104" t="s">
        <v>8270</v>
      </c>
      <c r="J2104" t="s">
        <v>8289</v>
      </c>
      <c r="K2104" t="s">
        <v>2005</v>
      </c>
      <c r="L2104" t="s">
        <v>2005</v>
      </c>
      <c r="M2104" t="s">
        <v>2185</v>
      </c>
      <c r="N2104" t="s">
        <v>5297</v>
      </c>
      <c r="O2104" t="s">
        <v>5423</v>
      </c>
      <c r="P2104" t="s">
        <v>5578</v>
      </c>
      <c r="Q2104" t="s">
        <v>5579</v>
      </c>
      <c r="R2104">
        <v>11</v>
      </c>
      <c r="S2104">
        <v>2398</v>
      </c>
      <c r="T2104">
        <v>0</v>
      </c>
      <c r="U2104">
        <v>-1479.126</v>
      </c>
      <c r="V2104" t="s">
        <v>7329</v>
      </c>
      <c r="W2104">
        <v>212.87</v>
      </c>
      <c r="X2104" t="s">
        <v>50</v>
      </c>
      <c r="Y2104" t="s">
        <v>8727</v>
      </c>
      <c r="Z2104">
        <v>2011</v>
      </c>
      <c r="AA2104">
        <v>47</v>
      </c>
      <c r="AB2104">
        <v>24932</v>
      </c>
    </row>
    <row r="2105" spans="1:28" x14ac:dyDescent="0.2">
      <c r="A2105" t="s">
        <v>8290</v>
      </c>
      <c r="B2105" s="1">
        <v>41625</v>
      </c>
      <c r="C2105" s="1">
        <v>41629</v>
      </c>
      <c r="D2105" t="s">
        <v>45</v>
      </c>
      <c r="E2105" t="s">
        <v>4613</v>
      </c>
      <c r="F2105" t="s">
        <v>4614</v>
      </c>
      <c r="G2105" t="s">
        <v>31</v>
      </c>
      <c r="H2105" t="s">
        <v>2182</v>
      </c>
      <c r="I2105" t="s">
        <v>8270</v>
      </c>
      <c r="J2105" t="s">
        <v>8291</v>
      </c>
      <c r="K2105" t="s">
        <v>2005</v>
      </c>
      <c r="L2105" t="s">
        <v>2005</v>
      </c>
      <c r="M2105" t="s">
        <v>2185</v>
      </c>
      <c r="N2105" t="s">
        <v>38</v>
      </c>
      <c r="O2105" t="s">
        <v>380</v>
      </c>
      <c r="P2105" t="s">
        <v>8292</v>
      </c>
      <c r="Q2105" t="s">
        <v>2326</v>
      </c>
      <c r="R2105">
        <v>6</v>
      </c>
      <c r="S2105">
        <v>1005</v>
      </c>
      <c r="T2105">
        <v>0</v>
      </c>
      <c r="U2105">
        <v>83.736000000000004</v>
      </c>
      <c r="V2105" t="s">
        <v>42</v>
      </c>
      <c r="W2105">
        <v>72.180000000000007</v>
      </c>
      <c r="X2105" t="s">
        <v>50</v>
      </c>
      <c r="Y2105" t="s">
        <v>8764</v>
      </c>
      <c r="Z2105">
        <v>2013</v>
      </c>
      <c r="AA2105">
        <v>51</v>
      </c>
      <c r="AB2105">
        <v>30730</v>
      </c>
    </row>
    <row r="2106" spans="1:28" x14ac:dyDescent="0.2">
      <c r="A2106" t="s">
        <v>8293</v>
      </c>
      <c r="B2106" s="1">
        <v>41877</v>
      </c>
      <c r="C2106" s="1">
        <v>41879</v>
      </c>
      <c r="D2106" t="s">
        <v>28</v>
      </c>
      <c r="E2106" t="s">
        <v>8294</v>
      </c>
      <c r="F2106" t="s">
        <v>3352</v>
      </c>
      <c r="G2106" t="s">
        <v>262</v>
      </c>
      <c r="H2106" t="s">
        <v>2182</v>
      </c>
      <c r="I2106" t="s">
        <v>8270</v>
      </c>
      <c r="J2106" t="s">
        <v>8271</v>
      </c>
      <c r="K2106" t="s">
        <v>2005</v>
      </c>
      <c r="L2106" t="s">
        <v>2005</v>
      </c>
      <c r="M2106" t="s">
        <v>2185</v>
      </c>
      <c r="N2106" t="s">
        <v>5297</v>
      </c>
      <c r="O2106" t="s">
        <v>5816</v>
      </c>
      <c r="P2106" t="s">
        <v>8295</v>
      </c>
      <c r="Q2106" t="s">
        <v>6305</v>
      </c>
      <c r="R2106">
        <v>6</v>
      </c>
      <c r="S2106">
        <v>1654</v>
      </c>
      <c r="T2106">
        <v>0</v>
      </c>
      <c r="U2106">
        <v>-689.25599999999997</v>
      </c>
      <c r="V2106" t="s">
        <v>7329</v>
      </c>
      <c r="W2106">
        <v>237.38</v>
      </c>
      <c r="X2106" t="s">
        <v>146</v>
      </c>
      <c r="Y2106" t="s">
        <v>8747</v>
      </c>
      <c r="Z2106">
        <v>2014</v>
      </c>
      <c r="AA2106">
        <v>35</v>
      </c>
      <c r="AB2106">
        <v>30724</v>
      </c>
    </row>
    <row r="2107" spans="1:28" x14ac:dyDescent="0.2">
      <c r="A2107" t="s">
        <v>8296</v>
      </c>
      <c r="B2107" s="1">
        <v>41450</v>
      </c>
      <c r="C2107" s="1">
        <v>41454</v>
      </c>
      <c r="D2107" t="s">
        <v>28</v>
      </c>
      <c r="E2107" t="s">
        <v>8297</v>
      </c>
      <c r="F2107" t="s">
        <v>876</v>
      </c>
      <c r="G2107" t="s">
        <v>31</v>
      </c>
      <c r="H2107" t="s">
        <v>2182</v>
      </c>
      <c r="I2107" t="s">
        <v>8298</v>
      </c>
      <c r="J2107" t="s">
        <v>8299</v>
      </c>
      <c r="K2107" t="s">
        <v>2005</v>
      </c>
      <c r="L2107" t="s">
        <v>2005</v>
      </c>
      <c r="M2107" t="s">
        <v>2185</v>
      </c>
      <c r="N2107" t="s">
        <v>4036</v>
      </c>
      <c r="O2107" t="s">
        <v>5091</v>
      </c>
      <c r="P2107" t="s">
        <v>5144</v>
      </c>
      <c r="Q2107" t="s">
        <v>5145</v>
      </c>
      <c r="R2107">
        <v>8</v>
      </c>
      <c r="S2107">
        <v>1933</v>
      </c>
      <c r="T2107">
        <v>0</v>
      </c>
      <c r="U2107">
        <v>-128.88</v>
      </c>
      <c r="V2107" t="s">
        <v>7329</v>
      </c>
      <c r="W2107">
        <v>218.82</v>
      </c>
      <c r="X2107" t="s">
        <v>50</v>
      </c>
      <c r="Y2107" t="s">
        <v>8738</v>
      </c>
      <c r="Z2107">
        <v>2013</v>
      </c>
      <c r="AA2107">
        <v>26</v>
      </c>
      <c r="AB2107">
        <v>29373</v>
      </c>
    </row>
    <row r="2108" spans="1:28" x14ac:dyDescent="0.2">
      <c r="A2108" t="s">
        <v>8300</v>
      </c>
      <c r="B2108" s="1">
        <v>41046</v>
      </c>
      <c r="C2108" s="1">
        <v>41050</v>
      </c>
      <c r="D2108" t="s">
        <v>28</v>
      </c>
      <c r="E2108" t="s">
        <v>8301</v>
      </c>
      <c r="F2108" t="s">
        <v>3898</v>
      </c>
      <c r="G2108" t="s">
        <v>31</v>
      </c>
      <c r="H2108" t="s">
        <v>2182</v>
      </c>
      <c r="I2108" t="s">
        <v>8298</v>
      </c>
      <c r="J2108" t="s">
        <v>8302</v>
      </c>
      <c r="K2108" t="s">
        <v>2005</v>
      </c>
      <c r="L2108" t="s">
        <v>2005</v>
      </c>
      <c r="M2108" t="s">
        <v>2185</v>
      </c>
      <c r="N2108" t="s">
        <v>4036</v>
      </c>
      <c r="O2108" t="s">
        <v>4037</v>
      </c>
      <c r="P2108" t="s">
        <v>4176</v>
      </c>
      <c r="Q2108" t="s">
        <v>4177</v>
      </c>
      <c r="R2108">
        <v>5</v>
      </c>
      <c r="S2108">
        <v>1162</v>
      </c>
      <c r="T2108">
        <v>0</v>
      </c>
      <c r="U2108">
        <v>284.08499999999998</v>
      </c>
      <c r="V2108" t="s">
        <v>42</v>
      </c>
      <c r="W2108">
        <v>112.2</v>
      </c>
      <c r="X2108" t="s">
        <v>43</v>
      </c>
      <c r="Y2108" t="s">
        <v>8762</v>
      </c>
      <c r="Z2108">
        <v>2012</v>
      </c>
      <c r="AA2108">
        <v>20</v>
      </c>
      <c r="AB2108">
        <v>21957</v>
      </c>
    </row>
    <row r="2109" spans="1:28" x14ac:dyDescent="0.2">
      <c r="A2109" t="s">
        <v>8303</v>
      </c>
      <c r="B2109" s="1">
        <v>41547</v>
      </c>
      <c r="C2109" s="1">
        <v>41550</v>
      </c>
      <c r="D2109" t="s">
        <v>59</v>
      </c>
      <c r="E2109" t="s">
        <v>8304</v>
      </c>
      <c r="F2109" t="s">
        <v>3770</v>
      </c>
      <c r="G2109" t="s">
        <v>246</v>
      </c>
      <c r="H2109" t="s">
        <v>2182</v>
      </c>
      <c r="I2109" t="s">
        <v>8298</v>
      </c>
      <c r="J2109" t="s">
        <v>8302</v>
      </c>
      <c r="K2109" t="s">
        <v>2005</v>
      </c>
      <c r="L2109" t="s">
        <v>2005</v>
      </c>
      <c r="M2109" t="s">
        <v>2185</v>
      </c>
      <c r="N2109" t="s">
        <v>5297</v>
      </c>
      <c r="O2109" t="s">
        <v>5423</v>
      </c>
      <c r="P2109" t="s">
        <v>8305</v>
      </c>
      <c r="Q2109" t="s">
        <v>8306</v>
      </c>
      <c r="R2109">
        <v>4</v>
      </c>
      <c r="S2109">
        <v>1321</v>
      </c>
      <c r="T2109">
        <v>0</v>
      </c>
      <c r="U2109">
        <v>484.22399999999999</v>
      </c>
      <c r="V2109" t="s">
        <v>42</v>
      </c>
      <c r="W2109">
        <v>410.88</v>
      </c>
      <c r="X2109" t="s">
        <v>146</v>
      </c>
      <c r="Y2109" t="s">
        <v>8755</v>
      </c>
      <c r="Z2109">
        <v>2013</v>
      </c>
      <c r="AA2109">
        <v>40</v>
      </c>
      <c r="AB2109">
        <v>30202</v>
      </c>
    </row>
    <row r="2110" spans="1:28" x14ac:dyDescent="0.2">
      <c r="A2110" t="s">
        <v>8307</v>
      </c>
      <c r="B2110" s="1">
        <v>41548</v>
      </c>
      <c r="C2110" s="1">
        <v>41549</v>
      </c>
      <c r="D2110" t="s">
        <v>28</v>
      </c>
      <c r="E2110" t="s">
        <v>5938</v>
      </c>
      <c r="F2110" t="s">
        <v>3527</v>
      </c>
      <c r="G2110" t="s">
        <v>31</v>
      </c>
      <c r="H2110" t="s">
        <v>2182</v>
      </c>
      <c r="I2110" t="s">
        <v>8298</v>
      </c>
      <c r="J2110" t="s">
        <v>8302</v>
      </c>
      <c r="K2110" t="s">
        <v>2005</v>
      </c>
      <c r="L2110" t="s">
        <v>2005</v>
      </c>
      <c r="M2110" t="s">
        <v>2185</v>
      </c>
      <c r="N2110" t="s">
        <v>4036</v>
      </c>
      <c r="O2110" t="s">
        <v>4695</v>
      </c>
      <c r="P2110" t="s">
        <v>4733</v>
      </c>
      <c r="Q2110" t="s">
        <v>4734</v>
      </c>
      <c r="R2110">
        <v>6</v>
      </c>
      <c r="S2110">
        <v>1943</v>
      </c>
      <c r="T2110">
        <v>0</v>
      </c>
      <c r="U2110">
        <v>258.93</v>
      </c>
      <c r="V2110" t="s">
        <v>42</v>
      </c>
      <c r="W2110">
        <v>499.62</v>
      </c>
      <c r="X2110" t="s">
        <v>146</v>
      </c>
      <c r="Y2110" t="s">
        <v>8740</v>
      </c>
      <c r="Z2110">
        <v>2013</v>
      </c>
      <c r="AA2110">
        <v>40</v>
      </c>
      <c r="AB2110">
        <v>21668</v>
      </c>
    </row>
    <row r="2111" spans="1:28" x14ac:dyDescent="0.2">
      <c r="A2111" t="s">
        <v>8308</v>
      </c>
      <c r="B2111" s="1">
        <v>41712</v>
      </c>
      <c r="C2111" s="1">
        <v>41716</v>
      </c>
      <c r="D2111" t="s">
        <v>28</v>
      </c>
      <c r="E2111" t="s">
        <v>8309</v>
      </c>
      <c r="F2111" t="s">
        <v>5715</v>
      </c>
      <c r="G2111" t="s">
        <v>31</v>
      </c>
      <c r="H2111" t="s">
        <v>2182</v>
      </c>
      <c r="I2111" t="s">
        <v>8298</v>
      </c>
      <c r="J2111" t="s">
        <v>8302</v>
      </c>
      <c r="K2111" t="s">
        <v>2005</v>
      </c>
      <c r="L2111" t="s">
        <v>2005</v>
      </c>
      <c r="M2111" t="s">
        <v>2185</v>
      </c>
      <c r="N2111" t="s">
        <v>38</v>
      </c>
      <c r="O2111" t="s">
        <v>380</v>
      </c>
      <c r="P2111" t="s">
        <v>7968</v>
      </c>
      <c r="Q2111" t="s">
        <v>2164</v>
      </c>
      <c r="R2111">
        <v>7</v>
      </c>
      <c r="S2111">
        <v>3570</v>
      </c>
      <c r="T2111">
        <v>0</v>
      </c>
      <c r="U2111">
        <v>674.16300000000001</v>
      </c>
      <c r="V2111" t="s">
        <v>42</v>
      </c>
      <c r="W2111">
        <v>458.54</v>
      </c>
      <c r="X2111" t="s">
        <v>50</v>
      </c>
      <c r="Y2111" t="s">
        <v>8758</v>
      </c>
      <c r="Z2111">
        <v>2014</v>
      </c>
      <c r="AA2111">
        <v>11</v>
      </c>
      <c r="AB2111">
        <v>29484</v>
      </c>
    </row>
    <row r="2112" spans="1:28" x14ac:dyDescent="0.2">
      <c r="A2112" t="s">
        <v>8310</v>
      </c>
      <c r="B2112" s="1">
        <v>41123</v>
      </c>
      <c r="C2112" s="1">
        <v>41129</v>
      </c>
      <c r="D2112" t="s">
        <v>45</v>
      </c>
      <c r="E2112" t="s">
        <v>8311</v>
      </c>
      <c r="F2112" t="s">
        <v>8312</v>
      </c>
      <c r="G2112" t="s">
        <v>31</v>
      </c>
      <c r="H2112" t="s">
        <v>2182</v>
      </c>
      <c r="I2112" t="s">
        <v>8298</v>
      </c>
      <c r="J2112" t="s">
        <v>8302</v>
      </c>
      <c r="K2112" t="s">
        <v>2005</v>
      </c>
      <c r="L2112" t="s">
        <v>2005</v>
      </c>
      <c r="M2112" t="s">
        <v>2185</v>
      </c>
      <c r="N2112" t="s">
        <v>5297</v>
      </c>
      <c r="O2112" t="s">
        <v>5816</v>
      </c>
      <c r="P2112" t="s">
        <v>6004</v>
      </c>
      <c r="Q2112" t="s">
        <v>5932</v>
      </c>
      <c r="R2112">
        <v>14</v>
      </c>
      <c r="S2112">
        <v>5760</v>
      </c>
      <c r="T2112">
        <v>0</v>
      </c>
      <c r="U2112">
        <v>-0.33600000000000002</v>
      </c>
      <c r="V2112" t="s">
        <v>7329</v>
      </c>
      <c r="W2112">
        <v>187.19</v>
      </c>
      <c r="X2112" t="s">
        <v>50</v>
      </c>
      <c r="Y2112" t="s">
        <v>8732</v>
      </c>
      <c r="Z2112">
        <v>2012</v>
      </c>
      <c r="AA2112">
        <v>31</v>
      </c>
      <c r="AB2112">
        <v>28242</v>
      </c>
    </row>
    <row r="2113" spans="1:28" x14ac:dyDescent="0.2">
      <c r="A2113" t="s">
        <v>8313</v>
      </c>
      <c r="B2113" s="1">
        <v>41221</v>
      </c>
      <c r="C2113" s="1">
        <v>41226</v>
      </c>
      <c r="D2113" t="s">
        <v>45</v>
      </c>
      <c r="E2113" t="s">
        <v>8314</v>
      </c>
      <c r="F2113" t="s">
        <v>7713</v>
      </c>
      <c r="G2113" t="s">
        <v>31</v>
      </c>
      <c r="H2113" t="s">
        <v>2182</v>
      </c>
      <c r="I2113" t="s">
        <v>8298</v>
      </c>
      <c r="J2113" t="s">
        <v>8302</v>
      </c>
      <c r="K2113" t="s">
        <v>2005</v>
      </c>
      <c r="L2113" t="s">
        <v>2005</v>
      </c>
      <c r="M2113" t="s">
        <v>2185</v>
      </c>
      <c r="N2113" t="s">
        <v>5297</v>
      </c>
      <c r="O2113" t="s">
        <v>5423</v>
      </c>
      <c r="P2113" t="s">
        <v>5694</v>
      </c>
      <c r="Q2113" t="s">
        <v>5695</v>
      </c>
      <c r="R2113">
        <v>9</v>
      </c>
      <c r="S2113">
        <v>1572</v>
      </c>
      <c r="T2113">
        <v>0</v>
      </c>
      <c r="U2113">
        <v>87.263999999999996</v>
      </c>
      <c r="V2113" t="s">
        <v>42</v>
      </c>
      <c r="W2113">
        <v>97.57</v>
      </c>
      <c r="X2113" t="s">
        <v>50</v>
      </c>
      <c r="Y2113" t="s">
        <v>8733</v>
      </c>
      <c r="Z2113">
        <v>2012</v>
      </c>
      <c r="AA2113">
        <v>45</v>
      </c>
      <c r="AB2113">
        <v>27512</v>
      </c>
    </row>
    <row r="2114" spans="1:28" x14ac:dyDescent="0.2">
      <c r="A2114" t="s">
        <v>8315</v>
      </c>
      <c r="B2114" s="1">
        <v>41108</v>
      </c>
      <c r="C2114" s="1">
        <v>41109</v>
      </c>
      <c r="D2114" t="s">
        <v>28</v>
      </c>
      <c r="E2114" t="s">
        <v>6663</v>
      </c>
      <c r="F2114" t="s">
        <v>778</v>
      </c>
      <c r="G2114" t="s">
        <v>246</v>
      </c>
      <c r="H2114" t="s">
        <v>2182</v>
      </c>
      <c r="I2114" t="s">
        <v>8316</v>
      </c>
      <c r="J2114" t="s">
        <v>8317</v>
      </c>
      <c r="K2114" t="s">
        <v>2005</v>
      </c>
      <c r="L2114" t="s">
        <v>2005</v>
      </c>
      <c r="M2114" t="s">
        <v>2185</v>
      </c>
      <c r="N2114" t="s">
        <v>4036</v>
      </c>
      <c r="O2114" t="s">
        <v>4037</v>
      </c>
      <c r="P2114" t="s">
        <v>8318</v>
      </c>
      <c r="Q2114" t="s">
        <v>4168</v>
      </c>
      <c r="R2114">
        <v>8</v>
      </c>
      <c r="S2114">
        <v>1863</v>
      </c>
      <c r="T2114">
        <v>0</v>
      </c>
      <c r="U2114">
        <v>393.24</v>
      </c>
      <c r="V2114" t="s">
        <v>42</v>
      </c>
      <c r="W2114">
        <v>339.06</v>
      </c>
      <c r="X2114" t="s">
        <v>146</v>
      </c>
      <c r="Y2114" t="s">
        <v>8769</v>
      </c>
      <c r="Z2114">
        <v>2012</v>
      </c>
      <c r="AA2114">
        <v>29</v>
      </c>
      <c r="AB2114">
        <v>28836</v>
      </c>
    </row>
    <row r="2115" spans="1:28" x14ac:dyDescent="0.2">
      <c r="A2115" t="s">
        <v>8319</v>
      </c>
      <c r="B2115" s="1">
        <v>41149</v>
      </c>
      <c r="C2115" s="1">
        <v>41154</v>
      </c>
      <c r="D2115" t="s">
        <v>45</v>
      </c>
      <c r="E2115" t="s">
        <v>8320</v>
      </c>
      <c r="F2115" t="s">
        <v>6913</v>
      </c>
      <c r="G2115" t="s">
        <v>246</v>
      </c>
      <c r="H2115" t="s">
        <v>2182</v>
      </c>
      <c r="I2115" t="s">
        <v>8316</v>
      </c>
      <c r="J2115" t="s">
        <v>8321</v>
      </c>
      <c r="K2115" t="s">
        <v>2005</v>
      </c>
      <c r="L2115" t="s">
        <v>2005</v>
      </c>
      <c r="M2115" t="s">
        <v>2185</v>
      </c>
      <c r="N2115" t="s">
        <v>38</v>
      </c>
      <c r="O2115" t="s">
        <v>380</v>
      </c>
      <c r="P2115" t="s">
        <v>3012</v>
      </c>
      <c r="Q2115" t="s">
        <v>3013</v>
      </c>
      <c r="R2115">
        <v>9</v>
      </c>
      <c r="S2115">
        <v>2499</v>
      </c>
      <c r="T2115">
        <v>0</v>
      </c>
      <c r="U2115">
        <v>499.44600000000003</v>
      </c>
      <c r="V2115" t="s">
        <v>42</v>
      </c>
      <c r="W2115">
        <v>257.16000000000003</v>
      </c>
      <c r="X2115" t="s">
        <v>43</v>
      </c>
      <c r="Y2115" t="s">
        <v>8732</v>
      </c>
      <c r="Z2115">
        <v>2012</v>
      </c>
      <c r="AA2115">
        <v>35</v>
      </c>
      <c r="AB2115">
        <v>29849</v>
      </c>
    </row>
    <row r="2116" spans="1:28" x14ac:dyDescent="0.2">
      <c r="A2116" t="s">
        <v>8322</v>
      </c>
      <c r="B2116" s="1">
        <v>41986</v>
      </c>
      <c r="C2116" s="1">
        <v>41990</v>
      </c>
      <c r="D2116" t="s">
        <v>45</v>
      </c>
      <c r="E2116" t="s">
        <v>7812</v>
      </c>
      <c r="F2116" t="s">
        <v>1793</v>
      </c>
      <c r="G2116" t="s">
        <v>262</v>
      </c>
      <c r="H2116" t="s">
        <v>2182</v>
      </c>
      <c r="I2116" t="s">
        <v>8323</v>
      </c>
      <c r="J2116" t="s">
        <v>8324</v>
      </c>
      <c r="K2116" t="s">
        <v>2005</v>
      </c>
      <c r="L2116" t="s">
        <v>2005</v>
      </c>
      <c r="M2116" t="s">
        <v>2185</v>
      </c>
      <c r="N2116" t="s">
        <v>38</v>
      </c>
      <c r="O2116" t="s">
        <v>380</v>
      </c>
      <c r="P2116" t="s">
        <v>3787</v>
      </c>
      <c r="Q2116" t="s">
        <v>3037</v>
      </c>
      <c r="R2116">
        <v>10</v>
      </c>
      <c r="S2116">
        <v>4864</v>
      </c>
      <c r="T2116">
        <v>0</v>
      </c>
      <c r="U2116">
        <v>162.12</v>
      </c>
      <c r="V2116" t="s">
        <v>42</v>
      </c>
      <c r="W2116">
        <v>426.09</v>
      </c>
      <c r="X2116" t="s">
        <v>50</v>
      </c>
      <c r="Y2116" t="s">
        <v>8750</v>
      </c>
      <c r="Z2116">
        <v>2014</v>
      </c>
      <c r="AA2116">
        <v>50</v>
      </c>
      <c r="AB2116">
        <v>29968</v>
      </c>
    </row>
    <row r="2117" spans="1:28" x14ac:dyDescent="0.2">
      <c r="A2117" t="s">
        <v>8325</v>
      </c>
      <c r="B2117" s="1">
        <v>41246</v>
      </c>
      <c r="C2117" s="1">
        <v>41253</v>
      </c>
      <c r="D2117" t="s">
        <v>45</v>
      </c>
      <c r="E2117" t="s">
        <v>8326</v>
      </c>
      <c r="F2117" t="s">
        <v>4890</v>
      </c>
      <c r="G2117" t="s">
        <v>246</v>
      </c>
      <c r="H2117" t="s">
        <v>2182</v>
      </c>
      <c r="I2117" t="s">
        <v>8256</v>
      </c>
      <c r="J2117" t="s">
        <v>8327</v>
      </c>
      <c r="K2117" t="s">
        <v>2005</v>
      </c>
      <c r="L2117" t="s">
        <v>2005</v>
      </c>
      <c r="M2117" t="s">
        <v>2185</v>
      </c>
      <c r="N2117" t="s">
        <v>5297</v>
      </c>
      <c r="O2117" t="s">
        <v>5816</v>
      </c>
      <c r="P2117" t="s">
        <v>8328</v>
      </c>
      <c r="Q2117" t="s">
        <v>5880</v>
      </c>
      <c r="R2117">
        <v>10</v>
      </c>
      <c r="S2117">
        <v>4100</v>
      </c>
      <c r="T2117">
        <v>0</v>
      </c>
      <c r="U2117">
        <v>956.58</v>
      </c>
      <c r="V2117" t="s">
        <v>42</v>
      </c>
      <c r="W2117">
        <v>288.98</v>
      </c>
      <c r="X2117" t="s">
        <v>50</v>
      </c>
      <c r="Y2117" t="s">
        <v>8734</v>
      </c>
      <c r="Z2117">
        <v>2012</v>
      </c>
      <c r="AA2117">
        <v>49</v>
      </c>
      <c r="AB2117">
        <v>21884</v>
      </c>
    </row>
    <row r="2118" spans="1:28" x14ac:dyDescent="0.2">
      <c r="A2118" t="s">
        <v>8329</v>
      </c>
      <c r="B2118" s="1">
        <v>41556</v>
      </c>
      <c r="C2118" s="1">
        <v>41563</v>
      </c>
      <c r="D2118" t="s">
        <v>45</v>
      </c>
      <c r="E2118" t="s">
        <v>7600</v>
      </c>
      <c r="F2118" t="s">
        <v>3563</v>
      </c>
      <c r="G2118" t="s">
        <v>31</v>
      </c>
      <c r="H2118" t="s">
        <v>2182</v>
      </c>
      <c r="I2118" t="s">
        <v>8256</v>
      </c>
      <c r="J2118" t="s">
        <v>8330</v>
      </c>
      <c r="K2118" t="s">
        <v>2005</v>
      </c>
      <c r="L2118" t="s">
        <v>2005</v>
      </c>
      <c r="M2118" t="s">
        <v>2185</v>
      </c>
      <c r="N2118" t="s">
        <v>4036</v>
      </c>
      <c r="O2118" t="s">
        <v>4695</v>
      </c>
      <c r="P2118" t="s">
        <v>4808</v>
      </c>
      <c r="Q2118" t="s">
        <v>4809</v>
      </c>
      <c r="R2118">
        <v>5</v>
      </c>
      <c r="S2118">
        <v>1711</v>
      </c>
      <c r="T2118">
        <v>0</v>
      </c>
      <c r="U2118">
        <v>-190.125</v>
      </c>
      <c r="V2118" t="s">
        <v>7329</v>
      </c>
      <c r="W2118">
        <v>128.22999999999999</v>
      </c>
      <c r="X2118" t="s">
        <v>50</v>
      </c>
      <c r="Y2118" t="s">
        <v>8740</v>
      </c>
      <c r="Z2118">
        <v>2013</v>
      </c>
      <c r="AA2118">
        <v>41</v>
      </c>
      <c r="AB2118">
        <v>24134</v>
      </c>
    </row>
    <row r="2119" spans="1:28" x14ac:dyDescent="0.2">
      <c r="A2119" t="s">
        <v>8331</v>
      </c>
      <c r="B2119" s="1">
        <v>41675</v>
      </c>
      <c r="C2119" s="1">
        <v>41679</v>
      </c>
      <c r="D2119" t="s">
        <v>45</v>
      </c>
      <c r="E2119" t="s">
        <v>6835</v>
      </c>
      <c r="F2119" t="s">
        <v>1328</v>
      </c>
      <c r="G2119" t="s">
        <v>246</v>
      </c>
      <c r="H2119" t="s">
        <v>2182</v>
      </c>
      <c r="I2119" t="s">
        <v>8256</v>
      </c>
      <c r="J2119" t="s">
        <v>8332</v>
      </c>
      <c r="K2119" t="s">
        <v>2005</v>
      </c>
      <c r="L2119" t="s">
        <v>2005</v>
      </c>
      <c r="M2119" t="s">
        <v>2185</v>
      </c>
      <c r="N2119" t="s">
        <v>38</v>
      </c>
      <c r="O2119" t="s">
        <v>380</v>
      </c>
      <c r="P2119" t="s">
        <v>8333</v>
      </c>
      <c r="Q2119" t="s">
        <v>2450</v>
      </c>
      <c r="R2119">
        <v>3</v>
      </c>
      <c r="S2119">
        <v>1419</v>
      </c>
      <c r="T2119">
        <v>0</v>
      </c>
      <c r="U2119">
        <v>110.313</v>
      </c>
      <c r="V2119" t="s">
        <v>42</v>
      </c>
      <c r="W2119">
        <v>79.010000000000005</v>
      </c>
      <c r="X2119" t="s">
        <v>50</v>
      </c>
      <c r="Y2119" t="s">
        <v>8756</v>
      </c>
      <c r="Z2119">
        <v>2014</v>
      </c>
      <c r="AA2119">
        <v>6</v>
      </c>
      <c r="AB2119">
        <v>24715</v>
      </c>
    </row>
    <row r="2120" spans="1:28" x14ac:dyDescent="0.2">
      <c r="A2120" t="s">
        <v>8334</v>
      </c>
      <c r="B2120" s="1">
        <v>41806</v>
      </c>
      <c r="C2120" s="1">
        <v>41811</v>
      </c>
      <c r="D2120" t="s">
        <v>45</v>
      </c>
      <c r="E2120" t="s">
        <v>8335</v>
      </c>
      <c r="F2120" t="s">
        <v>8336</v>
      </c>
      <c r="G2120" t="s">
        <v>31</v>
      </c>
      <c r="H2120" t="s">
        <v>2182</v>
      </c>
      <c r="I2120" t="s">
        <v>8256</v>
      </c>
      <c r="J2120" t="s">
        <v>8337</v>
      </c>
      <c r="K2120" t="s">
        <v>2005</v>
      </c>
      <c r="L2120" t="s">
        <v>2005</v>
      </c>
      <c r="M2120" t="s">
        <v>2185</v>
      </c>
      <c r="N2120" t="s">
        <v>5297</v>
      </c>
      <c r="O2120" t="s">
        <v>5423</v>
      </c>
      <c r="P2120" t="s">
        <v>5432</v>
      </c>
      <c r="Q2120" t="s">
        <v>5433</v>
      </c>
      <c r="R2120">
        <v>8</v>
      </c>
      <c r="S2120">
        <v>3139</v>
      </c>
      <c r="T2120">
        <v>0</v>
      </c>
      <c r="U2120">
        <v>941.68799999999999</v>
      </c>
      <c r="V2120" t="s">
        <v>42</v>
      </c>
      <c r="W2120">
        <v>184.17</v>
      </c>
      <c r="X2120" t="s">
        <v>50</v>
      </c>
      <c r="Y2120" t="s">
        <v>8745</v>
      </c>
      <c r="Z2120">
        <v>2014</v>
      </c>
      <c r="AA2120">
        <v>25</v>
      </c>
      <c r="AB2120">
        <v>24624</v>
      </c>
    </row>
    <row r="2121" spans="1:28" x14ac:dyDescent="0.2">
      <c r="A2121" t="s">
        <v>8338</v>
      </c>
      <c r="B2121" s="1">
        <v>41856</v>
      </c>
      <c r="C2121" s="1">
        <v>41857</v>
      </c>
      <c r="D2121" t="s">
        <v>28</v>
      </c>
      <c r="E2121" t="s">
        <v>8339</v>
      </c>
      <c r="F2121" t="s">
        <v>6270</v>
      </c>
      <c r="G2121" t="s">
        <v>31</v>
      </c>
      <c r="H2121" t="s">
        <v>2182</v>
      </c>
      <c r="I2121" t="s">
        <v>8256</v>
      </c>
      <c r="J2121" t="s">
        <v>8330</v>
      </c>
      <c r="K2121" t="s">
        <v>2005</v>
      </c>
      <c r="L2121" t="s">
        <v>2005</v>
      </c>
      <c r="M2121" t="s">
        <v>2185</v>
      </c>
      <c r="N2121" t="s">
        <v>38</v>
      </c>
      <c r="O2121" t="s">
        <v>380</v>
      </c>
      <c r="P2121" t="s">
        <v>3446</v>
      </c>
      <c r="Q2121" t="s">
        <v>2076</v>
      </c>
      <c r="R2121">
        <v>9</v>
      </c>
      <c r="S2121">
        <v>4192</v>
      </c>
      <c r="T2121">
        <v>0</v>
      </c>
      <c r="U2121">
        <v>1164.2670000000001</v>
      </c>
      <c r="V2121" t="s">
        <v>42</v>
      </c>
      <c r="W2121">
        <v>614.34</v>
      </c>
      <c r="X2121" t="s">
        <v>146</v>
      </c>
      <c r="Y2121" t="s">
        <v>8747</v>
      </c>
      <c r="Z2121">
        <v>2014</v>
      </c>
      <c r="AA2121">
        <v>32</v>
      </c>
      <c r="AB2121">
        <v>23499</v>
      </c>
    </row>
    <row r="2122" spans="1:28" x14ac:dyDescent="0.2">
      <c r="A2122" t="s">
        <v>8340</v>
      </c>
      <c r="B2122" s="1">
        <v>41876</v>
      </c>
      <c r="C2122" s="1">
        <v>41880</v>
      </c>
      <c r="D2122" t="s">
        <v>45</v>
      </c>
      <c r="E2122" t="s">
        <v>8341</v>
      </c>
      <c r="F2122" t="s">
        <v>8342</v>
      </c>
      <c r="G2122" t="s">
        <v>31</v>
      </c>
      <c r="H2122" t="s">
        <v>2182</v>
      </c>
      <c r="I2122" t="s">
        <v>8256</v>
      </c>
      <c r="J2122" t="s">
        <v>8337</v>
      </c>
      <c r="K2122" t="s">
        <v>2005</v>
      </c>
      <c r="L2122" t="s">
        <v>2005</v>
      </c>
      <c r="M2122" t="s">
        <v>2185</v>
      </c>
      <c r="N2122" t="s">
        <v>5297</v>
      </c>
      <c r="O2122" t="s">
        <v>5423</v>
      </c>
      <c r="P2122" t="s">
        <v>8343</v>
      </c>
      <c r="Q2122" t="s">
        <v>6599</v>
      </c>
      <c r="R2122">
        <v>3</v>
      </c>
      <c r="S2122">
        <v>982</v>
      </c>
      <c r="T2122">
        <v>0</v>
      </c>
      <c r="U2122">
        <v>87.254999999999995</v>
      </c>
      <c r="V2122" t="s">
        <v>42</v>
      </c>
      <c r="W2122">
        <v>60.7</v>
      </c>
      <c r="X2122" t="s">
        <v>50</v>
      </c>
      <c r="Y2122" t="s">
        <v>8747</v>
      </c>
      <c r="Z2122">
        <v>2014</v>
      </c>
      <c r="AA2122">
        <v>35</v>
      </c>
      <c r="AB2122">
        <v>24399</v>
      </c>
    </row>
    <row r="2123" spans="1:28" x14ac:dyDescent="0.2">
      <c r="A2123" t="s">
        <v>8344</v>
      </c>
      <c r="B2123" s="1">
        <v>41925</v>
      </c>
      <c r="C2123" s="1">
        <v>41930</v>
      </c>
      <c r="D2123" t="s">
        <v>28</v>
      </c>
      <c r="E2123" t="s">
        <v>4641</v>
      </c>
      <c r="F2123" t="s">
        <v>4020</v>
      </c>
      <c r="G2123" t="s">
        <v>31</v>
      </c>
      <c r="H2123" t="s">
        <v>2182</v>
      </c>
      <c r="I2123" t="s">
        <v>8256</v>
      </c>
      <c r="J2123" t="s">
        <v>8345</v>
      </c>
      <c r="K2123" t="s">
        <v>2005</v>
      </c>
      <c r="L2123" t="s">
        <v>2005</v>
      </c>
      <c r="M2123" t="s">
        <v>2185</v>
      </c>
      <c r="N2123" t="s">
        <v>4036</v>
      </c>
      <c r="O2123" t="s">
        <v>4695</v>
      </c>
      <c r="P2123" t="s">
        <v>8346</v>
      </c>
      <c r="Q2123" t="s">
        <v>8098</v>
      </c>
      <c r="R2123">
        <v>5</v>
      </c>
      <c r="S2123">
        <v>1613</v>
      </c>
      <c r="T2123">
        <v>0</v>
      </c>
      <c r="U2123">
        <v>394.245</v>
      </c>
      <c r="V2123" t="s">
        <v>42</v>
      </c>
      <c r="W2123">
        <v>266</v>
      </c>
      <c r="X2123" t="s">
        <v>50</v>
      </c>
      <c r="Y2123" t="s">
        <v>8749</v>
      </c>
      <c r="Z2123">
        <v>2014</v>
      </c>
      <c r="AA2123">
        <v>42</v>
      </c>
      <c r="AB2123">
        <v>23910</v>
      </c>
    </row>
    <row r="2124" spans="1:28" x14ac:dyDescent="0.2">
      <c r="A2124" t="s">
        <v>8347</v>
      </c>
      <c r="B2124" s="1">
        <v>41962</v>
      </c>
      <c r="C2124" s="1">
        <v>41968</v>
      </c>
      <c r="D2124" t="s">
        <v>148</v>
      </c>
      <c r="E2124" t="s">
        <v>8348</v>
      </c>
      <c r="F2124" t="s">
        <v>1018</v>
      </c>
      <c r="G2124" t="s">
        <v>246</v>
      </c>
      <c r="H2124" t="s">
        <v>2182</v>
      </c>
      <c r="I2124" t="s">
        <v>8256</v>
      </c>
      <c r="J2124" t="s">
        <v>8345</v>
      </c>
      <c r="K2124" t="s">
        <v>2005</v>
      </c>
      <c r="L2124" t="s">
        <v>2005</v>
      </c>
      <c r="M2124" t="s">
        <v>2185</v>
      </c>
      <c r="N2124" t="s">
        <v>4036</v>
      </c>
      <c r="O2124" t="s">
        <v>4235</v>
      </c>
      <c r="P2124" t="s">
        <v>6719</v>
      </c>
      <c r="Q2124" t="s">
        <v>4258</v>
      </c>
      <c r="R2124">
        <v>6</v>
      </c>
      <c r="S2124">
        <v>3524</v>
      </c>
      <c r="T2124">
        <v>0</v>
      </c>
      <c r="U2124">
        <v>861.37199999999996</v>
      </c>
      <c r="V2124" t="s">
        <v>42</v>
      </c>
      <c r="W2124">
        <v>531.28</v>
      </c>
      <c r="X2124" t="s">
        <v>50</v>
      </c>
      <c r="Y2124" t="s">
        <v>8768</v>
      </c>
      <c r="Z2124">
        <v>2014</v>
      </c>
      <c r="AA2124">
        <v>47</v>
      </c>
      <c r="AB2124">
        <v>21142</v>
      </c>
    </row>
    <row r="2125" spans="1:28" x14ac:dyDescent="0.2">
      <c r="A2125" t="s">
        <v>8349</v>
      </c>
      <c r="B2125" s="1">
        <v>40805</v>
      </c>
      <c r="C2125" s="1">
        <v>40810</v>
      </c>
      <c r="D2125" t="s">
        <v>45</v>
      </c>
      <c r="E2125" t="s">
        <v>8350</v>
      </c>
      <c r="F2125" t="s">
        <v>403</v>
      </c>
      <c r="G2125" t="s">
        <v>31</v>
      </c>
      <c r="H2125" t="s">
        <v>2182</v>
      </c>
      <c r="I2125" t="s">
        <v>8256</v>
      </c>
      <c r="J2125" t="s">
        <v>8345</v>
      </c>
      <c r="K2125" t="s">
        <v>2005</v>
      </c>
      <c r="L2125" t="s">
        <v>2005</v>
      </c>
      <c r="M2125" t="s">
        <v>2185</v>
      </c>
      <c r="N2125" t="s">
        <v>5297</v>
      </c>
      <c r="O2125" t="s">
        <v>5423</v>
      </c>
      <c r="P2125" t="s">
        <v>5540</v>
      </c>
      <c r="Q2125" t="s">
        <v>5541</v>
      </c>
      <c r="R2125">
        <v>5</v>
      </c>
      <c r="S2125">
        <v>1968</v>
      </c>
      <c r="T2125">
        <v>0</v>
      </c>
      <c r="U2125">
        <v>262.38</v>
      </c>
      <c r="V2125" t="s">
        <v>42</v>
      </c>
      <c r="W2125">
        <v>64.459999999999994</v>
      </c>
      <c r="X2125" t="s">
        <v>50</v>
      </c>
      <c r="Y2125" t="s">
        <v>8725</v>
      </c>
      <c r="Z2125">
        <v>2011</v>
      </c>
      <c r="AA2125">
        <v>39</v>
      </c>
      <c r="AB2125">
        <v>21799</v>
      </c>
    </row>
    <row r="2126" spans="1:28" x14ac:dyDescent="0.2">
      <c r="A2126" t="s">
        <v>8351</v>
      </c>
      <c r="B2126" s="1">
        <v>41060</v>
      </c>
      <c r="C2126" s="1">
        <v>41066</v>
      </c>
      <c r="D2126" t="s">
        <v>45</v>
      </c>
      <c r="E2126" t="s">
        <v>8352</v>
      </c>
      <c r="F2126" t="s">
        <v>3383</v>
      </c>
      <c r="G2126" t="s">
        <v>31</v>
      </c>
      <c r="H2126" t="s">
        <v>2182</v>
      </c>
      <c r="I2126" t="s">
        <v>8256</v>
      </c>
      <c r="J2126" t="s">
        <v>8345</v>
      </c>
      <c r="K2126" t="s">
        <v>2005</v>
      </c>
      <c r="L2126" t="s">
        <v>2005</v>
      </c>
      <c r="M2126" t="s">
        <v>2185</v>
      </c>
      <c r="N2126" t="s">
        <v>5297</v>
      </c>
      <c r="O2126" t="s">
        <v>5816</v>
      </c>
      <c r="P2126" t="s">
        <v>8353</v>
      </c>
      <c r="Q2126" t="s">
        <v>5896</v>
      </c>
      <c r="R2126">
        <v>5</v>
      </c>
      <c r="S2126">
        <v>2131</v>
      </c>
      <c r="T2126">
        <v>0</v>
      </c>
      <c r="U2126">
        <v>473.59500000000003</v>
      </c>
      <c r="V2126" t="s">
        <v>42</v>
      </c>
      <c r="W2126">
        <v>158.1</v>
      </c>
      <c r="X2126" t="s">
        <v>50</v>
      </c>
      <c r="Y2126" t="s">
        <v>8762</v>
      </c>
      <c r="Z2126">
        <v>2012</v>
      </c>
      <c r="AA2126">
        <v>22</v>
      </c>
      <c r="AB2126">
        <v>22816</v>
      </c>
    </row>
    <row r="2127" spans="1:28" x14ac:dyDescent="0.2">
      <c r="A2127" t="s">
        <v>8354</v>
      </c>
      <c r="B2127" s="1">
        <v>41887</v>
      </c>
      <c r="C2127" s="1">
        <v>41893</v>
      </c>
      <c r="D2127" t="s">
        <v>45</v>
      </c>
      <c r="E2127" t="s">
        <v>8355</v>
      </c>
      <c r="F2127" t="s">
        <v>7226</v>
      </c>
      <c r="G2127" t="s">
        <v>31</v>
      </c>
      <c r="H2127" t="s">
        <v>2182</v>
      </c>
      <c r="I2127" t="s">
        <v>8260</v>
      </c>
      <c r="J2127" t="s">
        <v>8356</v>
      </c>
      <c r="K2127" t="s">
        <v>2005</v>
      </c>
      <c r="L2127" t="s">
        <v>2005</v>
      </c>
      <c r="M2127" t="s">
        <v>2185</v>
      </c>
      <c r="N2127" t="s">
        <v>5297</v>
      </c>
      <c r="O2127" t="s">
        <v>5423</v>
      </c>
      <c r="P2127" t="s">
        <v>5458</v>
      </c>
      <c r="Q2127" t="s">
        <v>5459</v>
      </c>
      <c r="R2127">
        <v>2</v>
      </c>
      <c r="S2127">
        <v>793</v>
      </c>
      <c r="T2127">
        <v>0</v>
      </c>
      <c r="U2127">
        <v>8.766</v>
      </c>
      <c r="V2127" t="s">
        <v>42</v>
      </c>
      <c r="W2127">
        <v>72.959999999999994</v>
      </c>
      <c r="X2127" t="s">
        <v>50</v>
      </c>
      <c r="Y2127" t="s">
        <v>8748</v>
      </c>
      <c r="Z2127">
        <v>2014</v>
      </c>
      <c r="AA2127">
        <v>36</v>
      </c>
      <c r="AB2127">
        <v>22031</v>
      </c>
    </row>
    <row r="2128" spans="1:28" x14ac:dyDescent="0.2">
      <c r="A2128" t="s">
        <v>8357</v>
      </c>
      <c r="B2128" s="1">
        <v>41124</v>
      </c>
      <c r="C2128" s="1">
        <v>41129</v>
      </c>
      <c r="D2128" t="s">
        <v>28</v>
      </c>
      <c r="E2128" t="s">
        <v>5787</v>
      </c>
      <c r="F2128" t="s">
        <v>4165</v>
      </c>
      <c r="G2128" t="s">
        <v>31</v>
      </c>
      <c r="H2128" t="s">
        <v>2182</v>
      </c>
      <c r="I2128" t="s">
        <v>8260</v>
      </c>
      <c r="J2128" t="s">
        <v>8358</v>
      </c>
      <c r="K2128" t="s">
        <v>2005</v>
      </c>
      <c r="L2128" t="s">
        <v>2005</v>
      </c>
      <c r="M2128" t="s">
        <v>2185</v>
      </c>
      <c r="N2128" t="s">
        <v>5297</v>
      </c>
      <c r="O2128" t="s">
        <v>5423</v>
      </c>
      <c r="P2128" t="s">
        <v>8343</v>
      </c>
      <c r="Q2128" t="s">
        <v>6599</v>
      </c>
      <c r="R2128">
        <v>8</v>
      </c>
      <c r="S2128">
        <v>2619</v>
      </c>
      <c r="T2128">
        <v>0</v>
      </c>
      <c r="U2128">
        <v>232.68</v>
      </c>
      <c r="V2128" t="s">
        <v>42</v>
      </c>
      <c r="W2128">
        <v>285.64999999999998</v>
      </c>
      <c r="X2128" t="s">
        <v>50</v>
      </c>
      <c r="Y2128" t="s">
        <v>8732</v>
      </c>
      <c r="Z2128">
        <v>2012</v>
      </c>
      <c r="AA2128">
        <v>31</v>
      </c>
      <c r="AB2128">
        <v>22628</v>
      </c>
    </row>
    <row r="2129" spans="1:28" x14ac:dyDescent="0.2">
      <c r="A2129" t="s">
        <v>8359</v>
      </c>
      <c r="B2129" s="1">
        <v>41465</v>
      </c>
      <c r="C2129" s="1">
        <v>41469</v>
      </c>
      <c r="D2129" t="s">
        <v>28</v>
      </c>
      <c r="E2129" t="s">
        <v>8360</v>
      </c>
      <c r="F2129" t="s">
        <v>712</v>
      </c>
      <c r="G2129" t="s">
        <v>31</v>
      </c>
      <c r="H2129" t="s">
        <v>2182</v>
      </c>
      <c r="I2129" t="s">
        <v>8260</v>
      </c>
      <c r="J2129" t="s">
        <v>8361</v>
      </c>
      <c r="K2129" t="s">
        <v>2005</v>
      </c>
      <c r="L2129" t="s">
        <v>2005</v>
      </c>
      <c r="M2129" t="s">
        <v>2185</v>
      </c>
      <c r="N2129" t="s">
        <v>38</v>
      </c>
      <c r="O2129" t="s">
        <v>380</v>
      </c>
      <c r="P2129" t="s">
        <v>8287</v>
      </c>
      <c r="Q2129" t="s">
        <v>3020</v>
      </c>
      <c r="R2129">
        <v>5</v>
      </c>
      <c r="S2129">
        <v>2367</v>
      </c>
      <c r="T2129">
        <v>0</v>
      </c>
      <c r="U2129">
        <v>604.86</v>
      </c>
      <c r="V2129" t="s">
        <v>42</v>
      </c>
      <c r="W2129">
        <v>196.63</v>
      </c>
      <c r="X2129" t="s">
        <v>50</v>
      </c>
      <c r="Y2129" t="s">
        <v>8767</v>
      </c>
      <c r="Z2129">
        <v>2013</v>
      </c>
      <c r="AA2129">
        <v>28</v>
      </c>
      <c r="AB2129">
        <v>29885</v>
      </c>
    </row>
    <row r="2130" spans="1:28" x14ac:dyDescent="0.2">
      <c r="A2130" t="s">
        <v>8362</v>
      </c>
      <c r="B2130" s="1">
        <v>41507</v>
      </c>
      <c r="C2130" s="1">
        <v>41512</v>
      </c>
      <c r="D2130" t="s">
        <v>45</v>
      </c>
      <c r="E2130" t="s">
        <v>8363</v>
      </c>
      <c r="F2130" t="s">
        <v>5237</v>
      </c>
      <c r="G2130" t="s">
        <v>31</v>
      </c>
      <c r="H2130" t="s">
        <v>2182</v>
      </c>
      <c r="I2130" t="s">
        <v>8260</v>
      </c>
      <c r="J2130" t="s">
        <v>8261</v>
      </c>
      <c r="K2130" t="s">
        <v>2005</v>
      </c>
      <c r="L2130" t="s">
        <v>2005</v>
      </c>
      <c r="M2130" t="s">
        <v>2185</v>
      </c>
      <c r="N2130" t="s">
        <v>4036</v>
      </c>
      <c r="O2130" t="s">
        <v>4695</v>
      </c>
      <c r="P2130" t="s">
        <v>8364</v>
      </c>
      <c r="Q2130" t="s">
        <v>8365</v>
      </c>
      <c r="R2130">
        <v>5</v>
      </c>
      <c r="S2130">
        <v>1432</v>
      </c>
      <c r="T2130">
        <v>0</v>
      </c>
      <c r="U2130">
        <v>509.01</v>
      </c>
      <c r="V2130" t="s">
        <v>42</v>
      </c>
      <c r="W2130">
        <v>51.91</v>
      </c>
      <c r="X2130" t="s">
        <v>50</v>
      </c>
      <c r="Y2130" t="s">
        <v>8739</v>
      </c>
      <c r="Z2130">
        <v>2013</v>
      </c>
      <c r="AA2130">
        <v>34</v>
      </c>
      <c r="AB2130">
        <v>30078</v>
      </c>
    </row>
    <row r="2131" spans="1:28" x14ac:dyDescent="0.2">
      <c r="A2131" t="s">
        <v>8366</v>
      </c>
      <c r="B2131" s="1">
        <v>41534</v>
      </c>
      <c r="C2131" s="1">
        <v>41534</v>
      </c>
      <c r="D2131" t="s">
        <v>45</v>
      </c>
      <c r="E2131" t="s">
        <v>8367</v>
      </c>
      <c r="F2131" t="s">
        <v>5019</v>
      </c>
      <c r="G2131" t="s">
        <v>31</v>
      </c>
      <c r="H2131" t="s">
        <v>2182</v>
      </c>
      <c r="I2131" t="s">
        <v>8260</v>
      </c>
      <c r="J2131" t="s">
        <v>8261</v>
      </c>
      <c r="K2131" t="s">
        <v>2005</v>
      </c>
      <c r="L2131" t="s">
        <v>2005</v>
      </c>
      <c r="M2131" t="s">
        <v>2185</v>
      </c>
      <c r="N2131" t="s">
        <v>5297</v>
      </c>
      <c r="O2131" t="s">
        <v>5423</v>
      </c>
      <c r="P2131" t="s">
        <v>8368</v>
      </c>
      <c r="Q2131" t="s">
        <v>5684</v>
      </c>
      <c r="R2131">
        <v>5</v>
      </c>
      <c r="S2131">
        <v>1752</v>
      </c>
      <c r="T2131">
        <v>0</v>
      </c>
      <c r="U2131">
        <v>38.924999999999997</v>
      </c>
      <c r="V2131" t="s">
        <v>42</v>
      </c>
      <c r="W2131">
        <v>125.67</v>
      </c>
      <c r="X2131" t="s">
        <v>64</v>
      </c>
      <c r="Y2131" t="s">
        <v>8755</v>
      </c>
      <c r="Z2131">
        <v>2013</v>
      </c>
      <c r="AA2131">
        <v>38</v>
      </c>
      <c r="AB2131">
        <v>20553</v>
      </c>
    </row>
    <row r="2132" spans="1:28" x14ac:dyDescent="0.2">
      <c r="A2132" t="s">
        <v>8369</v>
      </c>
      <c r="B2132" s="1">
        <v>41578</v>
      </c>
      <c r="C2132" s="1">
        <v>41582</v>
      </c>
      <c r="D2132" t="s">
        <v>45</v>
      </c>
      <c r="E2132" t="s">
        <v>8370</v>
      </c>
      <c r="F2132" t="s">
        <v>2234</v>
      </c>
      <c r="G2132" t="s">
        <v>262</v>
      </c>
      <c r="H2132" t="s">
        <v>2182</v>
      </c>
      <c r="I2132" t="s">
        <v>8260</v>
      </c>
      <c r="J2132" t="s">
        <v>8261</v>
      </c>
      <c r="K2132" t="s">
        <v>2005</v>
      </c>
      <c r="L2132" t="s">
        <v>2005</v>
      </c>
      <c r="M2132" t="s">
        <v>2185</v>
      </c>
      <c r="N2132" t="s">
        <v>5297</v>
      </c>
      <c r="O2132" t="s">
        <v>5423</v>
      </c>
      <c r="P2132" t="s">
        <v>5467</v>
      </c>
      <c r="Q2132" t="s">
        <v>5468</v>
      </c>
      <c r="R2132">
        <v>8</v>
      </c>
      <c r="S2132">
        <v>2635</v>
      </c>
      <c r="T2132">
        <v>0</v>
      </c>
      <c r="U2132">
        <v>116.952</v>
      </c>
      <c r="V2132" t="s">
        <v>42</v>
      </c>
      <c r="W2132">
        <v>298.63</v>
      </c>
      <c r="X2132" t="s">
        <v>50</v>
      </c>
      <c r="Y2132" t="s">
        <v>8740</v>
      </c>
      <c r="Z2132">
        <v>2013</v>
      </c>
      <c r="AA2132">
        <v>44</v>
      </c>
      <c r="AB2132">
        <v>20455</v>
      </c>
    </row>
    <row r="2133" spans="1:28" x14ac:dyDescent="0.2">
      <c r="A2133" t="s">
        <v>8371</v>
      </c>
      <c r="B2133" s="1">
        <v>41745</v>
      </c>
      <c r="C2133" s="1">
        <v>41750</v>
      </c>
      <c r="D2133" t="s">
        <v>45</v>
      </c>
      <c r="E2133" t="s">
        <v>8372</v>
      </c>
      <c r="F2133" t="s">
        <v>3942</v>
      </c>
      <c r="G2133" t="s">
        <v>31</v>
      </c>
      <c r="H2133" t="s">
        <v>2182</v>
      </c>
      <c r="I2133" t="s">
        <v>8260</v>
      </c>
      <c r="J2133" t="s">
        <v>8261</v>
      </c>
      <c r="K2133" t="s">
        <v>2005</v>
      </c>
      <c r="L2133" t="s">
        <v>2005</v>
      </c>
      <c r="M2133" t="s">
        <v>2185</v>
      </c>
      <c r="N2133" t="s">
        <v>4036</v>
      </c>
      <c r="O2133" t="s">
        <v>5091</v>
      </c>
      <c r="P2133" t="s">
        <v>8373</v>
      </c>
      <c r="Q2133" t="s">
        <v>7431</v>
      </c>
      <c r="R2133">
        <v>7</v>
      </c>
      <c r="S2133">
        <v>1687</v>
      </c>
      <c r="T2133">
        <v>0</v>
      </c>
      <c r="U2133">
        <v>674.77200000000005</v>
      </c>
      <c r="V2133" t="s">
        <v>42</v>
      </c>
      <c r="W2133">
        <v>50.75</v>
      </c>
      <c r="X2133" t="s">
        <v>50</v>
      </c>
      <c r="Y2133" t="s">
        <v>8743</v>
      </c>
      <c r="Z2133">
        <v>2014</v>
      </c>
      <c r="AA2133">
        <v>16</v>
      </c>
      <c r="AB2133">
        <v>20526</v>
      </c>
    </row>
    <row r="2134" spans="1:28" x14ac:dyDescent="0.2">
      <c r="A2134" t="s">
        <v>8374</v>
      </c>
      <c r="B2134" s="1">
        <v>41753</v>
      </c>
      <c r="C2134" s="1">
        <v>41757</v>
      </c>
      <c r="D2134" t="s">
        <v>45</v>
      </c>
      <c r="E2134" t="s">
        <v>8363</v>
      </c>
      <c r="F2134" t="s">
        <v>5237</v>
      </c>
      <c r="G2134" t="s">
        <v>31</v>
      </c>
      <c r="H2134" t="s">
        <v>2182</v>
      </c>
      <c r="I2134" t="s">
        <v>8260</v>
      </c>
      <c r="J2134" t="s">
        <v>8261</v>
      </c>
      <c r="K2134" t="s">
        <v>2005</v>
      </c>
      <c r="L2134" t="s">
        <v>2005</v>
      </c>
      <c r="M2134" t="s">
        <v>2185</v>
      </c>
      <c r="N2134" t="s">
        <v>4036</v>
      </c>
      <c r="O2134" t="s">
        <v>4037</v>
      </c>
      <c r="P2134" t="s">
        <v>8375</v>
      </c>
      <c r="Q2134" t="s">
        <v>4224</v>
      </c>
      <c r="R2134">
        <v>6</v>
      </c>
      <c r="S2134">
        <v>1338</v>
      </c>
      <c r="T2134">
        <v>0</v>
      </c>
      <c r="U2134">
        <v>311.99400000000003</v>
      </c>
      <c r="V2134" t="s">
        <v>42</v>
      </c>
      <c r="W2134">
        <v>103.41</v>
      </c>
      <c r="X2134" t="s">
        <v>43</v>
      </c>
      <c r="Y2134" t="s">
        <v>8743</v>
      </c>
      <c r="Z2134">
        <v>2014</v>
      </c>
      <c r="AA2134">
        <v>17</v>
      </c>
      <c r="AB2134">
        <v>29589</v>
      </c>
    </row>
    <row r="2135" spans="1:28" x14ac:dyDescent="0.2">
      <c r="A2135" t="s">
        <v>8376</v>
      </c>
      <c r="B2135" s="1">
        <v>41933</v>
      </c>
      <c r="C2135" s="1">
        <v>41939</v>
      </c>
      <c r="D2135" t="s">
        <v>45</v>
      </c>
      <c r="E2135" t="s">
        <v>3490</v>
      </c>
      <c r="F2135" t="s">
        <v>3491</v>
      </c>
      <c r="G2135" t="s">
        <v>246</v>
      </c>
      <c r="H2135" t="s">
        <v>2182</v>
      </c>
      <c r="I2135" t="s">
        <v>8260</v>
      </c>
      <c r="J2135" t="s">
        <v>8261</v>
      </c>
      <c r="K2135" t="s">
        <v>2005</v>
      </c>
      <c r="L2135" t="s">
        <v>2005</v>
      </c>
      <c r="M2135" t="s">
        <v>2185</v>
      </c>
      <c r="N2135" t="s">
        <v>4036</v>
      </c>
      <c r="O2135" t="s">
        <v>4695</v>
      </c>
      <c r="P2135" t="s">
        <v>8377</v>
      </c>
      <c r="Q2135" t="s">
        <v>4922</v>
      </c>
      <c r="R2135">
        <v>4</v>
      </c>
      <c r="S2135">
        <v>1152</v>
      </c>
      <c r="T2135">
        <v>0</v>
      </c>
      <c r="U2135">
        <v>25.488</v>
      </c>
      <c r="V2135" t="s">
        <v>42</v>
      </c>
      <c r="W2135">
        <v>55.77</v>
      </c>
      <c r="X2135" t="s">
        <v>50</v>
      </c>
      <c r="Y2135" t="s">
        <v>8749</v>
      </c>
      <c r="Z2135">
        <v>2014</v>
      </c>
      <c r="AA2135">
        <v>43</v>
      </c>
      <c r="AB2135">
        <v>24023</v>
      </c>
    </row>
    <row r="2136" spans="1:28" x14ac:dyDescent="0.2">
      <c r="A2136" t="s">
        <v>8378</v>
      </c>
      <c r="B2136" s="1">
        <v>41957</v>
      </c>
      <c r="C2136" s="1">
        <v>41960</v>
      </c>
      <c r="D2136" t="s">
        <v>28</v>
      </c>
      <c r="E2136" t="s">
        <v>6145</v>
      </c>
      <c r="F2136" t="s">
        <v>107</v>
      </c>
      <c r="G2136" t="s">
        <v>31</v>
      </c>
      <c r="H2136" t="s">
        <v>2182</v>
      </c>
      <c r="I2136" t="s">
        <v>8260</v>
      </c>
      <c r="J2136" t="s">
        <v>8261</v>
      </c>
      <c r="K2136" t="s">
        <v>2005</v>
      </c>
      <c r="L2136" t="s">
        <v>2005</v>
      </c>
      <c r="M2136" t="s">
        <v>2185</v>
      </c>
      <c r="N2136" t="s">
        <v>5297</v>
      </c>
      <c r="O2136" t="s">
        <v>5816</v>
      </c>
      <c r="P2136" t="s">
        <v>6686</v>
      </c>
      <c r="Q2136" t="s">
        <v>5999</v>
      </c>
      <c r="R2136">
        <v>5</v>
      </c>
      <c r="S2136">
        <v>2068</v>
      </c>
      <c r="T2136">
        <v>0</v>
      </c>
      <c r="U2136">
        <v>206.685</v>
      </c>
      <c r="V2136" t="s">
        <v>42</v>
      </c>
      <c r="W2136">
        <v>124.7</v>
      </c>
      <c r="X2136" t="s">
        <v>146</v>
      </c>
      <c r="Y2136" t="s">
        <v>8768</v>
      </c>
      <c r="Z2136">
        <v>2014</v>
      </c>
      <c r="AA2136">
        <v>46</v>
      </c>
      <c r="AB2136">
        <v>27466</v>
      </c>
    </row>
    <row r="2137" spans="1:28" x14ac:dyDescent="0.2">
      <c r="A2137" t="s">
        <v>8379</v>
      </c>
      <c r="B2137" s="1">
        <v>41214</v>
      </c>
      <c r="C2137" s="1">
        <v>41218</v>
      </c>
      <c r="D2137" t="s">
        <v>45</v>
      </c>
      <c r="E2137" t="s">
        <v>8380</v>
      </c>
      <c r="F2137" t="s">
        <v>8381</v>
      </c>
      <c r="G2137" t="s">
        <v>31</v>
      </c>
      <c r="H2137" t="s">
        <v>2182</v>
      </c>
      <c r="I2137" t="s">
        <v>8260</v>
      </c>
      <c r="J2137" t="s">
        <v>8261</v>
      </c>
      <c r="K2137" t="s">
        <v>2005</v>
      </c>
      <c r="L2137" t="s">
        <v>2005</v>
      </c>
      <c r="M2137" t="s">
        <v>2185</v>
      </c>
      <c r="N2137" t="s">
        <v>38</v>
      </c>
      <c r="O2137" t="s">
        <v>380</v>
      </c>
      <c r="P2137" t="s">
        <v>8382</v>
      </c>
      <c r="Q2137" t="s">
        <v>3481</v>
      </c>
      <c r="R2137">
        <v>8</v>
      </c>
      <c r="S2137">
        <v>3606</v>
      </c>
      <c r="T2137">
        <v>0</v>
      </c>
      <c r="U2137">
        <v>1202.0160000000001</v>
      </c>
      <c r="V2137" t="s">
        <v>42</v>
      </c>
      <c r="W2137">
        <v>196.84</v>
      </c>
      <c r="X2137" t="s">
        <v>50</v>
      </c>
      <c r="Y2137" t="s">
        <v>8733</v>
      </c>
      <c r="Z2137">
        <v>2012</v>
      </c>
      <c r="AA2137">
        <v>44</v>
      </c>
      <c r="AB2137">
        <v>22185</v>
      </c>
    </row>
    <row r="2138" spans="1:28" x14ac:dyDescent="0.2">
      <c r="A2138" t="s">
        <v>8362</v>
      </c>
      <c r="B2138" s="1">
        <v>41507</v>
      </c>
      <c r="C2138" s="1">
        <v>41512</v>
      </c>
      <c r="D2138" t="s">
        <v>45</v>
      </c>
      <c r="E2138" t="s">
        <v>8363</v>
      </c>
      <c r="F2138" t="s">
        <v>5237</v>
      </c>
      <c r="G2138" t="s">
        <v>31</v>
      </c>
      <c r="H2138" t="s">
        <v>2182</v>
      </c>
      <c r="I2138" t="s">
        <v>8260</v>
      </c>
      <c r="J2138" t="s">
        <v>8261</v>
      </c>
      <c r="K2138" t="s">
        <v>2005</v>
      </c>
      <c r="L2138" t="s">
        <v>2005</v>
      </c>
      <c r="M2138" t="s">
        <v>2185</v>
      </c>
      <c r="N2138" t="s">
        <v>38</v>
      </c>
      <c r="O2138" t="s">
        <v>380</v>
      </c>
      <c r="P2138" t="s">
        <v>2905</v>
      </c>
      <c r="Q2138" t="s">
        <v>2897</v>
      </c>
      <c r="R2138">
        <v>2</v>
      </c>
      <c r="S2138">
        <v>949</v>
      </c>
      <c r="T2138">
        <v>0</v>
      </c>
      <c r="U2138">
        <v>421.57799999999997</v>
      </c>
      <c r="V2138" t="s">
        <v>42</v>
      </c>
      <c r="W2138">
        <v>38.97</v>
      </c>
      <c r="X2138" t="s">
        <v>50</v>
      </c>
      <c r="Y2138" t="s">
        <v>8739</v>
      </c>
      <c r="Z2138">
        <v>2013</v>
      </c>
      <c r="AA2138">
        <v>34</v>
      </c>
      <c r="AB2138">
        <v>30080</v>
      </c>
    </row>
    <row r="2139" spans="1:28" x14ac:dyDescent="0.2">
      <c r="A2139" t="s">
        <v>8383</v>
      </c>
      <c r="B2139" s="1">
        <v>40850</v>
      </c>
      <c r="C2139" s="1">
        <v>40852</v>
      </c>
      <c r="D2139" t="s">
        <v>59</v>
      </c>
      <c r="E2139" t="s">
        <v>8320</v>
      </c>
      <c r="F2139" t="s">
        <v>6913</v>
      </c>
      <c r="G2139" t="s">
        <v>246</v>
      </c>
      <c r="H2139" t="s">
        <v>2182</v>
      </c>
      <c r="I2139" t="s">
        <v>8270</v>
      </c>
      <c r="J2139" t="s">
        <v>8271</v>
      </c>
      <c r="K2139" t="s">
        <v>2005</v>
      </c>
      <c r="L2139" t="s">
        <v>2005</v>
      </c>
      <c r="M2139" t="s">
        <v>2185</v>
      </c>
      <c r="N2139" t="s">
        <v>38</v>
      </c>
      <c r="O2139" t="s">
        <v>380</v>
      </c>
      <c r="P2139" t="s">
        <v>8384</v>
      </c>
      <c r="Q2139" t="s">
        <v>2362</v>
      </c>
      <c r="R2139">
        <v>5</v>
      </c>
      <c r="S2139">
        <v>2527</v>
      </c>
      <c r="T2139">
        <v>0</v>
      </c>
      <c r="U2139">
        <v>561.48</v>
      </c>
      <c r="V2139" t="s">
        <v>42</v>
      </c>
      <c r="W2139">
        <v>689.8</v>
      </c>
      <c r="X2139" t="s">
        <v>43</v>
      </c>
      <c r="Y2139" t="s">
        <v>8727</v>
      </c>
      <c r="Z2139">
        <v>2011</v>
      </c>
      <c r="AA2139">
        <v>45</v>
      </c>
      <c r="AB2139">
        <v>21286</v>
      </c>
    </row>
    <row r="2140" spans="1:28" x14ac:dyDescent="0.2">
      <c r="A2140" t="s">
        <v>8385</v>
      </c>
      <c r="B2140" s="1">
        <v>41634</v>
      </c>
      <c r="C2140" s="1">
        <v>41634</v>
      </c>
      <c r="D2140" t="s">
        <v>28</v>
      </c>
      <c r="E2140" t="s">
        <v>6787</v>
      </c>
      <c r="F2140" t="s">
        <v>3256</v>
      </c>
      <c r="G2140" t="s">
        <v>31</v>
      </c>
      <c r="H2140" t="s">
        <v>2182</v>
      </c>
      <c r="I2140" t="s">
        <v>8270</v>
      </c>
      <c r="J2140" t="s">
        <v>8271</v>
      </c>
      <c r="K2140" t="s">
        <v>2005</v>
      </c>
      <c r="L2140" t="s">
        <v>2005</v>
      </c>
      <c r="M2140" t="s">
        <v>2185</v>
      </c>
      <c r="N2140" t="s">
        <v>38</v>
      </c>
      <c r="O2140" t="s">
        <v>380</v>
      </c>
      <c r="P2140" t="s">
        <v>8386</v>
      </c>
      <c r="Q2140" t="s">
        <v>2263</v>
      </c>
      <c r="R2140">
        <v>8</v>
      </c>
      <c r="S2140">
        <v>3739</v>
      </c>
      <c r="T2140">
        <v>0</v>
      </c>
      <c r="U2140">
        <v>747.81600000000003</v>
      </c>
      <c r="V2140" t="s">
        <v>42</v>
      </c>
      <c r="W2140">
        <v>522.79</v>
      </c>
      <c r="X2140" t="s">
        <v>64</v>
      </c>
      <c r="Y2140" t="s">
        <v>8764</v>
      </c>
      <c r="Z2140">
        <v>2013</v>
      </c>
      <c r="AA2140">
        <v>52</v>
      </c>
      <c r="AB2140">
        <v>29120</v>
      </c>
    </row>
    <row r="2141" spans="1:28" x14ac:dyDescent="0.2">
      <c r="A2141" t="s">
        <v>8387</v>
      </c>
      <c r="B2141" s="1">
        <v>40884</v>
      </c>
      <c r="C2141" s="1">
        <v>40888</v>
      </c>
      <c r="D2141" t="s">
        <v>28</v>
      </c>
      <c r="E2141" t="s">
        <v>8388</v>
      </c>
      <c r="F2141" t="s">
        <v>281</v>
      </c>
      <c r="G2141" t="s">
        <v>262</v>
      </c>
      <c r="H2141" t="s">
        <v>2182</v>
      </c>
      <c r="I2141" t="s">
        <v>8270</v>
      </c>
      <c r="J2141" t="s">
        <v>8271</v>
      </c>
      <c r="K2141" t="s">
        <v>2005</v>
      </c>
      <c r="L2141" t="s">
        <v>2005</v>
      </c>
      <c r="M2141" t="s">
        <v>2185</v>
      </c>
      <c r="N2141" t="s">
        <v>4036</v>
      </c>
      <c r="O2141" t="s">
        <v>4235</v>
      </c>
      <c r="P2141" t="s">
        <v>7560</v>
      </c>
      <c r="Q2141" t="s">
        <v>4417</v>
      </c>
      <c r="R2141">
        <v>5</v>
      </c>
      <c r="S2141">
        <v>2875</v>
      </c>
      <c r="T2141">
        <v>0</v>
      </c>
      <c r="U2141">
        <v>511.09500000000003</v>
      </c>
      <c r="V2141" t="s">
        <v>42</v>
      </c>
      <c r="W2141">
        <v>302.01</v>
      </c>
      <c r="X2141" t="s">
        <v>50</v>
      </c>
      <c r="Y2141" t="s">
        <v>8728</v>
      </c>
      <c r="Z2141">
        <v>2011</v>
      </c>
      <c r="AA2141">
        <v>50</v>
      </c>
      <c r="AB2141">
        <v>29496</v>
      </c>
    </row>
    <row r="2142" spans="1:28" x14ac:dyDescent="0.2">
      <c r="A2142" t="s">
        <v>8389</v>
      </c>
      <c r="B2142" s="1">
        <v>40701</v>
      </c>
      <c r="C2142" s="1">
        <v>40705</v>
      </c>
      <c r="D2142" t="s">
        <v>45</v>
      </c>
      <c r="E2142" t="s">
        <v>8390</v>
      </c>
      <c r="F2142" t="s">
        <v>1545</v>
      </c>
      <c r="G2142" t="s">
        <v>262</v>
      </c>
      <c r="H2142" t="s">
        <v>2182</v>
      </c>
      <c r="I2142" t="s">
        <v>8270</v>
      </c>
      <c r="J2142" t="s">
        <v>8391</v>
      </c>
      <c r="K2142" t="s">
        <v>2005</v>
      </c>
      <c r="L2142" t="s">
        <v>2005</v>
      </c>
      <c r="M2142" t="s">
        <v>2185</v>
      </c>
      <c r="N2142" t="s">
        <v>38</v>
      </c>
      <c r="O2142" t="s">
        <v>380</v>
      </c>
      <c r="P2142" t="s">
        <v>2812</v>
      </c>
      <c r="Q2142" t="s">
        <v>2813</v>
      </c>
      <c r="R2142">
        <v>9</v>
      </c>
      <c r="S2142">
        <v>4624</v>
      </c>
      <c r="T2142">
        <v>0</v>
      </c>
      <c r="U2142">
        <v>1644.03</v>
      </c>
      <c r="V2142" t="s">
        <v>42</v>
      </c>
      <c r="W2142">
        <v>427.46</v>
      </c>
      <c r="X2142" t="s">
        <v>43</v>
      </c>
      <c r="Y2142" t="s">
        <v>8757</v>
      </c>
      <c r="Z2142">
        <v>2011</v>
      </c>
      <c r="AA2142">
        <v>24</v>
      </c>
      <c r="AB2142">
        <v>20861</v>
      </c>
    </row>
    <row r="2143" spans="1:28" x14ac:dyDescent="0.2">
      <c r="A2143" t="s">
        <v>8392</v>
      </c>
      <c r="B2143" s="1">
        <v>40749</v>
      </c>
      <c r="C2143" s="1">
        <v>40755</v>
      </c>
      <c r="D2143" t="s">
        <v>45</v>
      </c>
      <c r="E2143" t="s">
        <v>8393</v>
      </c>
      <c r="F2143" t="s">
        <v>1306</v>
      </c>
      <c r="G2143" t="s">
        <v>246</v>
      </c>
      <c r="H2143" t="s">
        <v>2182</v>
      </c>
      <c r="I2143" t="s">
        <v>8270</v>
      </c>
      <c r="J2143" t="s">
        <v>8394</v>
      </c>
      <c r="K2143" t="s">
        <v>2005</v>
      </c>
      <c r="L2143" t="s">
        <v>2005</v>
      </c>
      <c r="M2143" t="s">
        <v>2185</v>
      </c>
      <c r="N2143" t="s">
        <v>38</v>
      </c>
      <c r="O2143" t="s">
        <v>380</v>
      </c>
      <c r="P2143" t="s">
        <v>2975</v>
      </c>
      <c r="Q2143" t="s">
        <v>2170</v>
      </c>
      <c r="R2143">
        <v>3</v>
      </c>
      <c r="S2143">
        <v>1416</v>
      </c>
      <c r="T2143">
        <v>0</v>
      </c>
      <c r="U2143">
        <v>0</v>
      </c>
      <c r="V2143" t="s">
        <v>42</v>
      </c>
      <c r="W2143">
        <v>61.79</v>
      </c>
      <c r="X2143" t="s">
        <v>50</v>
      </c>
      <c r="Y2143" t="s">
        <v>8760</v>
      </c>
      <c r="Z2143">
        <v>2011</v>
      </c>
      <c r="AA2143">
        <v>31</v>
      </c>
      <c r="AB2143">
        <v>29214</v>
      </c>
    </row>
    <row r="2144" spans="1:28" x14ac:dyDescent="0.2">
      <c r="A2144" t="s">
        <v>8395</v>
      </c>
      <c r="B2144" s="1">
        <v>41223</v>
      </c>
      <c r="C2144" s="1">
        <v>41227</v>
      </c>
      <c r="D2144" t="s">
        <v>45</v>
      </c>
      <c r="E2144" t="s">
        <v>8396</v>
      </c>
      <c r="F2144" t="s">
        <v>6615</v>
      </c>
      <c r="G2144" t="s">
        <v>31</v>
      </c>
      <c r="H2144" t="s">
        <v>2182</v>
      </c>
      <c r="I2144" t="s">
        <v>8270</v>
      </c>
      <c r="J2144" t="s">
        <v>8397</v>
      </c>
      <c r="K2144" t="s">
        <v>2005</v>
      </c>
      <c r="L2144" t="s">
        <v>2005</v>
      </c>
      <c r="M2144" t="s">
        <v>2185</v>
      </c>
      <c r="N2144" t="s">
        <v>4036</v>
      </c>
      <c r="O2144" t="s">
        <v>4235</v>
      </c>
      <c r="P2144" t="s">
        <v>7560</v>
      </c>
      <c r="Q2144" t="s">
        <v>4417</v>
      </c>
      <c r="R2144">
        <v>4</v>
      </c>
      <c r="S2144">
        <v>2300</v>
      </c>
      <c r="T2144">
        <v>0</v>
      </c>
      <c r="U2144">
        <v>408.87599999999998</v>
      </c>
      <c r="V2144" t="s">
        <v>42</v>
      </c>
      <c r="W2144">
        <v>177.32</v>
      </c>
      <c r="X2144" t="s">
        <v>50</v>
      </c>
      <c r="Y2144" t="s">
        <v>8733</v>
      </c>
      <c r="Z2144">
        <v>2012</v>
      </c>
      <c r="AA2144">
        <v>45</v>
      </c>
      <c r="AB2144">
        <v>29168</v>
      </c>
    </row>
    <row r="2145" spans="1:28" x14ac:dyDescent="0.2">
      <c r="A2145" t="s">
        <v>8398</v>
      </c>
      <c r="B2145" s="1">
        <v>41450</v>
      </c>
      <c r="C2145" s="1">
        <v>41454</v>
      </c>
      <c r="D2145" t="s">
        <v>28</v>
      </c>
      <c r="E2145" t="s">
        <v>3589</v>
      </c>
      <c r="F2145" t="s">
        <v>3590</v>
      </c>
      <c r="G2145" t="s">
        <v>31</v>
      </c>
      <c r="H2145" t="s">
        <v>2182</v>
      </c>
      <c r="I2145" t="s">
        <v>8270</v>
      </c>
      <c r="J2145" t="s">
        <v>8399</v>
      </c>
      <c r="K2145" t="s">
        <v>2005</v>
      </c>
      <c r="L2145" t="s">
        <v>2005</v>
      </c>
      <c r="M2145" t="s">
        <v>2185</v>
      </c>
      <c r="N2145" t="s">
        <v>5297</v>
      </c>
      <c r="O2145" t="s">
        <v>5816</v>
      </c>
      <c r="P2145" t="s">
        <v>5998</v>
      </c>
      <c r="Q2145" t="s">
        <v>5999</v>
      </c>
      <c r="R2145">
        <v>5</v>
      </c>
      <c r="S2145">
        <v>2046</v>
      </c>
      <c r="T2145">
        <v>0</v>
      </c>
      <c r="U2145">
        <v>591.04499999999996</v>
      </c>
      <c r="V2145" t="s">
        <v>42</v>
      </c>
      <c r="W2145">
        <v>432.15</v>
      </c>
      <c r="X2145" t="s">
        <v>50</v>
      </c>
      <c r="Y2145" t="s">
        <v>8738</v>
      </c>
      <c r="Z2145">
        <v>2013</v>
      </c>
      <c r="AA2145">
        <v>26</v>
      </c>
      <c r="AB2145">
        <v>24466</v>
      </c>
    </row>
    <row r="2146" spans="1:28" x14ac:dyDescent="0.2">
      <c r="A2146" t="s">
        <v>8400</v>
      </c>
      <c r="B2146" s="1">
        <v>41670</v>
      </c>
      <c r="C2146" s="1">
        <v>41671</v>
      </c>
      <c r="D2146" t="s">
        <v>59</v>
      </c>
      <c r="E2146" t="s">
        <v>4749</v>
      </c>
      <c r="F2146" t="s">
        <v>4750</v>
      </c>
      <c r="G2146" t="s">
        <v>246</v>
      </c>
      <c r="H2146" t="s">
        <v>2182</v>
      </c>
      <c r="I2146" t="s">
        <v>8270</v>
      </c>
      <c r="J2146" t="s">
        <v>8391</v>
      </c>
      <c r="K2146" t="s">
        <v>2005</v>
      </c>
      <c r="L2146" t="s">
        <v>2005</v>
      </c>
      <c r="M2146" t="s">
        <v>2185</v>
      </c>
      <c r="N2146" t="s">
        <v>4036</v>
      </c>
      <c r="O2146" t="s">
        <v>4695</v>
      </c>
      <c r="P2146" t="s">
        <v>8401</v>
      </c>
      <c r="Q2146" t="s">
        <v>5082</v>
      </c>
      <c r="R2146">
        <v>9</v>
      </c>
      <c r="S2146">
        <v>2566</v>
      </c>
      <c r="T2146">
        <v>0</v>
      </c>
      <c r="U2146">
        <v>28.404</v>
      </c>
      <c r="V2146" t="s">
        <v>42</v>
      </c>
      <c r="W2146">
        <v>766.93</v>
      </c>
      <c r="X2146" t="s">
        <v>146</v>
      </c>
      <c r="Y2146" t="s">
        <v>8742</v>
      </c>
      <c r="Z2146">
        <v>2014</v>
      </c>
      <c r="AA2146">
        <v>5</v>
      </c>
      <c r="AB2146">
        <v>22096</v>
      </c>
    </row>
    <row r="2147" spans="1:28" x14ac:dyDescent="0.2">
      <c r="A2147" t="s">
        <v>8402</v>
      </c>
      <c r="B2147" s="1">
        <v>41793</v>
      </c>
      <c r="C2147" s="1">
        <v>41794</v>
      </c>
      <c r="D2147" t="s">
        <v>28</v>
      </c>
      <c r="E2147" t="s">
        <v>5930</v>
      </c>
      <c r="F2147" t="s">
        <v>1140</v>
      </c>
      <c r="G2147" t="s">
        <v>31</v>
      </c>
      <c r="H2147" t="s">
        <v>2182</v>
      </c>
      <c r="I2147" t="s">
        <v>8270</v>
      </c>
      <c r="J2147" t="s">
        <v>8397</v>
      </c>
      <c r="K2147" t="s">
        <v>2005</v>
      </c>
      <c r="L2147" t="s">
        <v>2005</v>
      </c>
      <c r="M2147" t="s">
        <v>2185</v>
      </c>
      <c r="N2147" t="s">
        <v>38</v>
      </c>
      <c r="O2147" t="s">
        <v>380</v>
      </c>
      <c r="P2147" t="s">
        <v>8403</v>
      </c>
      <c r="Q2147" t="s">
        <v>2293</v>
      </c>
      <c r="R2147">
        <v>7</v>
      </c>
      <c r="S2147">
        <v>1754</v>
      </c>
      <c r="T2147">
        <v>0</v>
      </c>
      <c r="U2147">
        <v>214.36799999999999</v>
      </c>
      <c r="V2147" t="s">
        <v>42</v>
      </c>
      <c r="W2147">
        <v>187.45</v>
      </c>
      <c r="X2147" t="s">
        <v>146</v>
      </c>
      <c r="Y2147" t="s">
        <v>8745</v>
      </c>
      <c r="Z2147">
        <v>2014</v>
      </c>
      <c r="AA2147">
        <v>23</v>
      </c>
      <c r="AB2147">
        <v>22947</v>
      </c>
    </row>
    <row r="2148" spans="1:28" x14ac:dyDescent="0.2">
      <c r="A2148" t="s">
        <v>8404</v>
      </c>
      <c r="B2148" s="1">
        <v>40700</v>
      </c>
      <c r="C2148" s="1">
        <v>40706</v>
      </c>
      <c r="D2148" t="s">
        <v>148</v>
      </c>
      <c r="E2148" t="s">
        <v>8405</v>
      </c>
      <c r="F2148" t="s">
        <v>1287</v>
      </c>
      <c r="G2148" t="s">
        <v>31</v>
      </c>
      <c r="H2148" t="s">
        <v>2182</v>
      </c>
      <c r="I2148" t="s">
        <v>8270</v>
      </c>
      <c r="J2148" t="s">
        <v>8406</v>
      </c>
      <c r="K2148" t="s">
        <v>2005</v>
      </c>
      <c r="L2148" t="s">
        <v>2005</v>
      </c>
      <c r="M2148" t="s">
        <v>2185</v>
      </c>
      <c r="N2148" t="s">
        <v>4036</v>
      </c>
      <c r="O2148" t="s">
        <v>4695</v>
      </c>
      <c r="P2148" t="s">
        <v>6132</v>
      </c>
      <c r="Q2148" t="s">
        <v>6133</v>
      </c>
      <c r="R2148">
        <v>5</v>
      </c>
      <c r="S2148">
        <v>1717</v>
      </c>
      <c r="T2148">
        <v>0</v>
      </c>
      <c r="U2148">
        <v>725.08500000000004</v>
      </c>
      <c r="V2148" t="s">
        <v>42</v>
      </c>
      <c r="W2148">
        <v>140.62</v>
      </c>
      <c r="X2148" t="s">
        <v>50</v>
      </c>
      <c r="Y2148" t="s">
        <v>8757</v>
      </c>
      <c r="Z2148">
        <v>2011</v>
      </c>
      <c r="AA2148">
        <v>24</v>
      </c>
      <c r="AB2148">
        <v>29368</v>
      </c>
    </row>
    <row r="2149" spans="1:28" x14ac:dyDescent="0.2">
      <c r="A2149" t="s">
        <v>8407</v>
      </c>
      <c r="B2149" s="1">
        <v>41228</v>
      </c>
      <c r="C2149" s="1">
        <v>41233</v>
      </c>
      <c r="D2149" t="s">
        <v>28</v>
      </c>
      <c r="E2149" t="s">
        <v>8408</v>
      </c>
      <c r="F2149" t="s">
        <v>7472</v>
      </c>
      <c r="G2149" t="s">
        <v>262</v>
      </c>
      <c r="H2149" t="s">
        <v>2182</v>
      </c>
      <c r="I2149" t="s">
        <v>8270</v>
      </c>
      <c r="J2149" t="s">
        <v>8406</v>
      </c>
      <c r="K2149" t="s">
        <v>2005</v>
      </c>
      <c r="L2149" t="s">
        <v>2005</v>
      </c>
      <c r="M2149" t="s">
        <v>2185</v>
      </c>
      <c r="N2149" t="s">
        <v>38</v>
      </c>
      <c r="O2149" t="s">
        <v>380</v>
      </c>
      <c r="P2149" t="s">
        <v>8409</v>
      </c>
      <c r="Q2149" t="s">
        <v>2608</v>
      </c>
      <c r="R2149">
        <v>7</v>
      </c>
      <c r="S2149">
        <v>3421</v>
      </c>
      <c r="T2149">
        <v>0</v>
      </c>
      <c r="U2149">
        <v>874.16700000000003</v>
      </c>
      <c r="V2149" t="s">
        <v>42</v>
      </c>
      <c r="W2149">
        <v>110.5</v>
      </c>
      <c r="X2149" t="s">
        <v>50</v>
      </c>
      <c r="Y2149" t="s">
        <v>8733</v>
      </c>
      <c r="Z2149">
        <v>2012</v>
      </c>
      <c r="AA2149">
        <v>46</v>
      </c>
      <c r="AB2149">
        <v>21563</v>
      </c>
    </row>
    <row r="2150" spans="1:28" x14ac:dyDescent="0.2">
      <c r="A2150" t="s">
        <v>8410</v>
      </c>
      <c r="B2150" s="1">
        <v>41513</v>
      </c>
      <c r="C2150" s="1">
        <v>41515</v>
      </c>
      <c r="D2150" t="s">
        <v>28</v>
      </c>
      <c r="E2150" t="s">
        <v>6310</v>
      </c>
      <c r="F2150" t="s">
        <v>1556</v>
      </c>
      <c r="G2150" t="s">
        <v>262</v>
      </c>
      <c r="H2150" t="s">
        <v>2182</v>
      </c>
      <c r="I2150" t="s">
        <v>8270</v>
      </c>
      <c r="J2150" t="s">
        <v>8406</v>
      </c>
      <c r="K2150" t="s">
        <v>2005</v>
      </c>
      <c r="L2150" t="s">
        <v>2005</v>
      </c>
      <c r="M2150" t="s">
        <v>2185</v>
      </c>
      <c r="N2150" t="s">
        <v>5297</v>
      </c>
      <c r="O2150" t="s">
        <v>5423</v>
      </c>
      <c r="P2150" t="s">
        <v>8411</v>
      </c>
      <c r="Q2150" t="s">
        <v>5472</v>
      </c>
      <c r="R2150">
        <v>7</v>
      </c>
      <c r="S2150">
        <v>2760</v>
      </c>
      <c r="T2150">
        <v>0</v>
      </c>
      <c r="U2150">
        <v>-214.72499999999999</v>
      </c>
      <c r="V2150" t="s">
        <v>7329</v>
      </c>
      <c r="W2150">
        <v>475.34</v>
      </c>
      <c r="X2150" t="s">
        <v>43</v>
      </c>
      <c r="Y2150" t="s">
        <v>8739</v>
      </c>
      <c r="Z2150">
        <v>2013</v>
      </c>
      <c r="AA2150">
        <v>35</v>
      </c>
      <c r="AB2150">
        <v>22488</v>
      </c>
    </row>
    <row r="2151" spans="1:28" x14ac:dyDescent="0.2">
      <c r="A2151" t="s">
        <v>8412</v>
      </c>
      <c r="B2151" s="1">
        <v>41807</v>
      </c>
      <c r="C2151" s="1">
        <v>41811</v>
      </c>
      <c r="D2151" t="s">
        <v>28</v>
      </c>
      <c r="E2151" t="s">
        <v>5543</v>
      </c>
      <c r="F2151" t="s">
        <v>5544</v>
      </c>
      <c r="G2151" t="s">
        <v>246</v>
      </c>
      <c r="H2151" t="s">
        <v>2182</v>
      </c>
      <c r="I2151" t="s">
        <v>8270</v>
      </c>
      <c r="J2151" t="s">
        <v>8406</v>
      </c>
      <c r="K2151" t="s">
        <v>2005</v>
      </c>
      <c r="L2151" t="s">
        <v>2005</v>
      </c>
      <c r="M2151" t="s">
        <v>2185</v>
      </c>
      <c r="N2151" t="s">
        <v>4036</v>
      </c>
      <c r="O2151" t="s">
        <v>4695</v>
      </c>
      <c r="P2151" t="s">
        <v>7571</v>
      </c>
      <c r="Q2151" t="s">
        <v>6806</v>
      </c>
      <c r="R2151">
        <v>7</v>
      </c>
      <c r="S2151">
        <v>2384</v>
      </c>
      <c r="T2151">
        <v>0</v>
      </c>
      <c r="U2151">
        <v>794.577</v>
      </c>
      <c r="V2151" t="s">
        <v>42</v>
      </c>
      <c r="W2151">
        <v>211.7</v>
      </c>
      <c r="X2151" t="s">
        <v>50</v>
      </c>
      <c r="Y2151" t="s">
        <v>8745</v>
      </c>
      <c r="Z2151">
        <v>2014</v>
      </c>
      <c r="AA2151">
        <v>25</v>
      </c>
      <c r="AB2151">
        <v>26745</v>
      </c>
    </row>
    <row r="2152" spans="1:28" x14ac:dyDescent="0.2">
      <c r="A2152" t="s">
        <v>8413</v>
      </c>
      <c r="B2152" s="1">
        <v>41262</v>
      </c>
      <c r="C2152" s="1">
        <v>41266</v>
      </c>
      <c r="D2152" t="s">
        <v>45</v>
      </c>
      <c r="E2152" t="s">
        <v>8414</v>
      </c>
      <c r="F2152" t="s">
        <v>1721</v>
      </c>
      <c r="G2152" t="s">
        <v>246</v>
      </c>
      <c r="H2152" t="s">
        <v>2182</v>
      </c>
      <c r="I2152" t="s">
        <v>8270</v>
      </c>
      <c r="J2152" t="s">
        <v>8406</v>
      </c>
      <c r="K2152" t="s">
        <v>2005</v>
      </c>
      <c r="L2152" t="s">
        <v>2005</v>
      </c>
      <c r="M2152" t="s">
        <v>2185</v>
      </c>
      <c r="N2152" t="s">
        <v>4036</v>
      </c>
      <c r="O2152" t="s">
        <v>4235</v>
      </c>
      <c r="P2152" t="s">
        <v>4398</v>
      </c>
      <c r="Q2152" t="s">
        <v>4318</v>
      </c>
      <c r="R2152">
        <v>3</v>
      </c>
      <c r="S2152">
        <v>1721</v>
      </c>
      <c r="T2152">
        <v>0</v>
      </c>
      <c r="U2152">
        <v>19.079999999999998</v>
      </c>
      <c r="V2152" t="s">
        <v>42</v>
      </c>
      <c r="W2152">
        <v>158</v>
      </c>
      <c r="X2152" t="s">
        <v>50</v>
      </c>
      <c r="Y2152" t="s">
        <v>8734</v>
      </c>
      <c r="Z2152">
        <v>2012</v>
      </c>
      <c r="AA2152">
        <v>51</v>
      </c>
      <c r="AB2152">
        <v>21366</v>
      </c>
    </row>
    <row r="2153" spans="1:28" x14ac:dyDescent="0.2">
      <c r="A2153" t="s">
        <v>8415</v>
      </c>
      <c r="B2153" s="1">
        <v>41895</v>
      </c>
      <c r="C2153" s="1">
        <v>41901</v>
      </c>
      <c r="D2153" t="s">
        <v>45</v>
      </c>
      <c r="E2153" t="s">
        <v>8416</v>
      </c>
      <c r="F2153" t="s">
        <v>8417</v>
      </c>
      <c r="G2153" t="s">
        <v>246</v>
      </c>
      <c r="H2153" t="s">
        <v>2182</v>
      </c>
      <c r="I2153" t="s">
        <v>8270</v>
      </c>
      <c r="J2153" t="s">
        <v>8406</v>
      </c>
      <c r="K2153" t="s">
        <v>2005</v>
      </c>
      <c r="L2153" t="s">
        <v>2005</v>
      </c>
      <c r="M2153" t="s">
        <v>2185</v>
      </c>
      <c r="N2153" t="s">
        <v>4036</v>
      </c>
      <c r="O2153" t="s">
        <v>4695</v>
      </c>
      <c r="P2153" t="s">
        <v>8418</v>
      </c>
      <c r="Q2153" t="s">
        <v>4940</v>
      </c>
      <c r="R2153">
        <v>13</v>
      </c>
      <c r="S2153">
        <v>4448</v>
      </c>
      <c r="T2153">
        <v>0</v>
      </c>
      <c r="U2153">
        <v>444.483</v>
      </c>
      <c r="V2153" t="s">
        <v>42</v>
      </c>
      <c r="W2153">
        <v>386.38</v>
      </c>
      <c r="X2153" t="s">
        <v>50</v>
      </c>
      <c r="Y2153" t="s">
        <v>8748</v>
      </c>
      <c r="Z2153">
        <v>2014</v>
      </c>
      <c r="AA2153">
        <v>37</v>
      </c>
      <c r="AB2153">
        <v>26932</v>
      </c>
    </row>
    <row r="2154" spans="1:28" x14ac:dyDescent="0.2">
      <c r="A2154" t="s">
        <v>8419</v>
      </c>
      <c r="B2154" s="1">
        <v>41564</v>
      </c>
      <c r="C2154" s="1">
        <v>41565</v>
      </c>
      <c r="D2154" t="s">
        <v>45</v>
      </c>
      <c r="E2154" t="s">
        <v>8420</v>
      </c>
      <c r="F2154" t="s">
        <v>1187</v>
      </c>
      <c r="G2154" t="s">
        <v>31</v>
      </c>
      <c r="H2154" t="s">
        <v>2182</v>
      </c>
      <c r="I2154" t="s">
        <v>8270</v>
      </c>
      <c r="J2154" t="s">
        <v>8406</v>
      </c>
      <c r="K2154" t="s">
        <v>2005</v>
      </c>
      <c r="L2154" t="s">
        <v>2005</v>
      </c>
      <c r="M2154" t="s">
        <v>2185</v>
      </c>
      <c r="N2154" t="s">
        <v>4036</v>
      </c>
      <c r="O2154" t="s">
        <v>4235</v>
      </c>
      <c r="P2154" t="s">
        <v>7560</v>
      </c>
      <c r="Q2154" t="s">
        <v>4417</v>
      </c>
      <c r="R2154">
        <v>9</v>
      </c>
      <c r="S2154">
        <v>5175</v>
      </c>
      <c r="T2154">
        <v>0</v>
      </c>
      <c r="U2154">
        <v>919.971</v>
      </c>
      <c r="V2154" t="s">
        <v>42</v>
      </c>
      <c r="W2154">
        <v>915.49</v>
      </c>
      <c r="X2154" t="s">
        <v>146</v>
      </c>
      <c r="Y2154" t="s">
        <v>8740</v>
      </c>
      <c r="Z2154">
        <v>2013</v>
      </c>
      <c r="AA2154">
        <v>42</v>
      </c>
      <c r="AB2154">
        <v>25330</v>
      </c>
    </row>
    <row r="2155" spans="1:28" x14ac:dyDescent="0.2">
      <c r="A2155" t="s">
        <v>8421</v>
      </c>
      <c r="B2155" s="1">
        <v>41682</v>
      </c>
      <c r="C2155" s="1">
        <v>41684</v>
      </c>
      <c r="D2155" t="s">
        <v>45</v>
      </c>
      <c r="E2155" t="s">
        <v>7775</v>
      </c>
      <c r="F2155" t="s">
        <v>3116</v>
      </c>
      <c r="G2155" t="s">
        <v>31</v>
      </c>
      <c r="H2155" t="s">
        <v>2182</v>
      </c>
      <c r="I2155" t="s">
        <v>8270</v>
      </c>
      <c r="J2155" t="s">
        <v>8406</v>
      </c>
      <c r="K2155" t="s">
        <v>2005</v>
      </c>
      <c r="L2155" t="s">
        <v>2005</v>
      </c>
      <c r="M2155" t="s">
        <v>2185</v>
      </c>
      <c r="N2155" t="s">
        <v>5297</v>
      </c>
      <c r="O2155" t="s">
        <v>5423</v>
      </c>
      <c r="P2155" t="s">
        <v>6513</v>
      </c>
      <c r="Q2155" t="s">
        <v>6514</v>
      </c>
      <c r="R2155">
        <v>3</v>
      </c>
      <c r="S2155">
        <v>1187</v>
      </c>
      <c r="T2155">
        <v>0</v>
      </c>
      <c r="U2155">
        <v>-39.6</v>
      </c>
      <c r="V2155" t="s">
        <v>7329</v>
      </c>
      <c r="W2155">
        <v>77.319999999999993</v>
      </c>
      <c r="X2155" t="s">
        <v>43</v>
      </c>
      <c r="Y2155" t="s">
        <v>8756</v>
      </c>
      <c r="Z2155">
        <v>2014</v>
      </c>
      <c r="AA2155">
        <v>7</v>
      </c>
      <c r="AB2155">
        <v>27779</v>
      </c>
    </row>
    <row r="2156" spans="1:28" x14ac:dyDescent="0.2">
      <c r="A2156" t="s">
        <v>8422</v>
      </c>
      <c r="B2156" s="1">
        <v>41959</v>
      </c>
      <c r="C2156" s="1">
        <v>41965</v>
      </c>
      <c r="D2156" t="s">
        <v>45</v>
      </c>
      <c r="E2156" t="s">
        <v>8423</v>
      </c>
      <c r="F2156" t="s">
        <v>4474</v>
      </c>
      <c r="G2156" t="s">
        <v>31</v>
      </c>
      <c r="H2156" t="s">
        <v>2182</v>
      </c>
      <c r="I2156" t="s">
        <v>8270</v>
      </c>
      <c r="J2156" t="s">
        <v>8406</v>
      </c>
      <c r="K2156" t="s">
        <v>2005</v>
      </c>
      <c r="L2156" t="s">
        <v>2005</v>
      </c>
      <c r="M2156" t="s">
        <v>2185</v>
      </c>
      <c r="N2156" t="s">
        <v>5297</v>
      </c>
      <c r="O2156" t="s">
        <v>5816</v>
      </c>
      <c r="P2156" t="s">
        <v>5992</v>
      </c>
      <c r="Q2156" t="s">
        <v>5993</v>
      </c>
      <c r="R2156">
        <v>6</v>
      </c>
      <c r="S2156">
        <v>2504</v>
      </c>
      <c r="T2156">
        <v>0</v>
      </c>
      <c r="U2156">
        <v>834.55200000000002</v>
      </c>
      <c r="V2156" t="s">
        <v>42</v>
      </c>
      <c r="W2156">
        <v>95.64</v>
      </c>
      <c r="X2156" t="s">
        <v>50</v>
      </c>
      <c r="Y2156" t="s">
        <v>8768</v>
      </c>
      <c r="Z2156">
        <v>2014</v>
      </c>
      <c r="AA2156">
        <v>47</v>
      </c>
      <c r="AB2156">
        <v>21496</v>
      </c>
    </row>
    <row r="2157" spans="1:28" x14ac:dyDescent="0.2">
      <c r="A2157" t="s">
        <v>8424</v>
      </c>
      <c r="B2157" s="1">
        <v>41339</v>
      </c>
      <c r="C2157" s="1">
        <v>41339</v>
      </c>
      <c r="D2157" t="s">
        <v>28</v>
      </c>
      <c r="E2157" t="s">
        <v>8425</v>
      </c>
      <c r="F2157" t="s">
        <v>321</v>
      </c>
      <c r="G2157" t="s">
        <v>31</v>
      </c>
      <c r="H2157" t="s">
        <v>2182</v>
      </c>
      <c r="I2157" t="s">
        <v>3237</v>
      </c>
      <c r="J2157" t="s">
        <v>3982</v>
      </c>
      <c r="K2157" t="s">
        <v>2005</v>
      </c>
      <c r="L2157" t="s">
        <v>2005</v>
      </c>
      <c r="M2157" t="s">
        <v>2185</v>
      </c>
      <c r="N2157" t="s">
        <v>4036</v>
      </c>
      <c r="O2157" t="s">
        <v>4037</v>
      </c>
      <c r="P2157" t="s">
        <v>4120</v>
      </c>
      <c r="Q2157" t="s">
        <v>4093</v>
      </c>
      <c r="R2157">
        <v>9</v>
      </c>
      <c r="S2157">
        <v>1977</v>
      </c>
      <c r="T2157">
        <v>0</v>
      </c>
      <c r="U2157">
        <v>592.81200000000001</v>
      </c>
      <c r="V2157" t="s">
        <v>42</v>
      </c>
      <c r="W2157">
        <v>175.62</v>
      </c>
      <c r="X2157" t="s">
        <v>64</v>
      </c>
      <c r="Y2157" t="s">
        <v>8735</v>
      </c>
      <c r="Z2157">
        <v>2013</v>
      </c>
      <c r="AA2157">
        <v>10</v>
      </c>
      <c r="AB2157">
        <v>22071</v>
      </c>
    </row>
    <row r="2158" spans="1:28" x14ac:dyDescent="0.2">
      <c r="A2158" t="s">
        <v>8426</v>
      </c>
      <c r="B2158" s="1">
        <v>40780</v>
      </c>
      <c r="C2158" s="1">
        <v>40786</v>
      </c>
      <c r="D2158" t="s">
        <v>45</v>
      </c>
      <c r="E2158" t="s">
        <v>5302</v>
      </c>
      <c r="F2158" t="s">
        <v>1935</v>
      </c>
      <c r="G2158" t="s">
        <v>262</v>
      </c>
      <c r="H2158" t="s">
        <v>2182</v>
      </c>
      <c r="I2158" t="s">
        <v>3237</v>
      </c>
      <c r="J2158" t="s">
        <v>3982</v>
      </c>
      <c r="K2158" t="s">
        <v>2005</v>
      </c>
      <c r="L2158" t="s">
        <v>2005</v>
      </c>
      <c r="M2158" t="s">
        <v>2185</v>
      </c>
      <c r="N2158" t="s">
        <v>4036</v>
      </c>
      <c r="O2158" t="s">
        <v>4695</v>
      </c>
      <c r="P2158" t="s">
        <v>4818</v>
      </c>
      <c r="Q2158" t="s">
        <v>4819</v>
      </c>
      <c r="R2158">
        <v>5</v>
      </c>
      <c r="S2158">
        <v>1342</v>
      </c>
      <c r="T2158">
        <v>0</v>
      </c>
      <c r="U2158">
        <v>-44.82</v>
      </c>
      <c r="V2158" t="s">
        <v>7329</v>
      </c>
      <c r="W2158">
        <v>20.82</v>
      </c>
      <c r="X2158" t="s">
        <v>50</v>
      </c>
      <c r="Y2158" t="s">
        <v>8724</v>
      </c>
      <c r="Z2158">
        <v>2011</v>
      </c>
      <c r="AA2158">
        <v>35</v>
      </c>
      <c r="AB2158">
        <v>22748</v>
      </c>
    </row>
    <row r="2159" spans="1:28" x14ac:dyDescent="0.2">
      <c r="A2159" t="s">
        <v>8427</v>
      </c>
      <c r="B2159" s="1">
        <v>41030</v>
      </c>
      <c r="C2159" s="1">
        <v>41036</v>
      </c>
      <c r="D2159" t="s">
        <v>45</v>
      </c>
      <c r="E2159" t="s">
        <v>5960</v>
      </c>
      <c r="F2159" t="s">
        <v>5894</v>
      </c>
      <c r="G2159" t="s">
        <v>31</v>
      </c>
      <c r="H2159" t="s">
        <v>2182</v>
      </c>
      <c r="I2159" t="s">
        <v>3237</v>
      </c>
      <c r="J2159" t="s">
        <v>3982</v>
      </c>
      <c r="K2159" t="s">
        <v>2005</v>
      </c>
      <c r="L2159" t="s">
        <v>2005</v>
      </c>
      <c r="M2159" t="s">
        <v>2185</v>
      </c>
      <c r="N2159" t="s">
        <v>38</v>
      </c>
      <c r="O2159" t="s">
        <v>380</v>
      </c>
      <c r="P2159" t="s">
        <v>8428</v>
      </c>
      <c r="Q2159" t="s">
        <v>2882</v>
      </c>
      <c r="R2159">
        <v>5</v>
      </c>
      <c r="S2159">
        <v>1349</v>
      </c>
      <c r="T2159">
        <v>0</v>
      </c>
      <c r="U2159">
        <v>389.77499999999998</v>
      </c>
      <c r="V2159" t="s">
        <v>42</v>
      </c>
      <c r="W2159">
        <v>52.82</v>
      </c>
      <c r="X2159" t="s">
        <v>50</v>
      </c>
      <c r="Y2159" t="s">
        <v>8762</v>
      </c>
      <c r="Z2159">
        <v>2012</v>
      </c>
      <c r="AA2159">
        <v>18</v>
      </c>
      <c r="AB2159">
        <v>21345</v>
      </c>
    </row>
    <row r="2160" spans="1:28" x14ac:dyDescent="0.2">
      <c r="A2160" t="s">
        <v>8429</v>
      </c>
      <c r="B2160" s="1">
        <v>41961</v>
      </c>
      <c r="C2160" s="1">
        <v>41965</v>
      </c>
      <c r="D2160" t="s">
        <v>28</v>
      </c>
      <c r="E2160" t="s">
        <v>8430</v>
      </c>
      <c r="F2160" t="s">
        <v>344</v>
      </c>
      <c r="G2160" t="s">
        <v>262</v>
      </c>
      <c r="H2160" t="s">
        <v>2182</v>
      </c>
      <c r="I2160" t="s">
        <v>3237</v>
      </c>
      <c r="J2160" t="s">
        <v>8431</v>
      </c>
      <c r="K2160" t="s">
        <v>2005</v>
      </c>
      <c r="L2160" t="s">
        <v>2005</v>
      </c>
      <c r="M2160" t="s">
        <v>2185</v>
      </c>
      <c r="N2160" t="s">
        <v>4036</v>
      </c>
      <c r="O2160" t="s">
        <v>4235</v>
      </c>
      <c r="P2160" t="s">
        <v>8432</v>
      </c>
      <c r="Q2160" t="s">
        <v>4547</v>
      </c>
      <c r="R2160">
        <v>11</v>
      </c>
      <c r="S2160">
        <v>1222</v>
      </c>
      <c r="T2160">
        <v>0</v>
      </c>
      <c r="U2160">
        <v>325.61099999999999</v>
      </c>
      <c r="V2160" t="s">
        <v>42</v>
      </c>
      <c r="W2160">
        <v>238.9</v>
      </c>
      <c r="X2160" t="s">
        <v>43</v>
      </c>
      <c r="Y2160" t="s">
        <v>8768</v>
      </c>
      <c r="Z2160">
        <v>2014</v>
      </c>
      <c r="AA2160">
        <v>47</v>
      </c>
      <c r="AB2160">
        <v>28173</v>
      </c>
    </row>
    <row r="2161" spans="1:28" x14ac:dyDescent="0.2">
      <c r="A2161" t="s">
        <v>8433</v>
      </c>
      <c r="B2161" s="1">
        <v>40810</v>
      </c>
      <c r="C2161" s="1">
        <v>40813</v>
      </c>
      <c r="D2161" t="s">
        <v>45</v>
      </c>
      <c r="E2161" t="s">
        <v>8434</v>
      </c>
      <c r="F2161" t="s">
        <v>1173</v>
      </c>
      <c r="G2161" t="s">
        <v>262</v>
      </c>
      <c r="H2161" t="s">
        <v>2182</v>
      </c>
      <c r="I2161" t="s">
        <v>3237</v>
      </c>
      <c r="J2161" t="s">
        <v>8435</v>
      </c>
      <c r="K2161" t="s">
        <v>2005</v>
      </c>
      <c r="L2161" t="s">
        <v>2005</v>
      </c>
      <c r="M2161" t="s">
        <v>2185</v>
      </c>
      <c r="N2161" t="s">
        <v>5297</v>
      </c>
      <c r="O2161" t="s">
        <v>5423</v>
      </c>
      <c r="P2161" t="s">
        <v>5441</v>
      </c>
      <c r="Q2161" t="s">
        <v>5442</v>
      </c>
      <c r="R2161">
        <v>6</v>
      </c>
      <c r="S2161">
        <v>2221</v>
      </c>
      <c r="T2161">
        <v>0</v>
      </c>
      <c r="U2161">
        <v>123.354</v>
      </c>
      <c r="V2161" t="s">
        <v>42</v>
      </c>
      <c r="W2161">
        <v>166.02</v>
      </c>
      <c r="X2161" t="s">
        <v>43</v>
      </c>
      <c r="Y2161" t="s">
        <v>8725</v>
      </c>
      <c r="Z2161">
        <v>2011</v>
      </c>
      <c r="AA2161">
        <v>39</v>
      </c>
      <c r="AB2161">
        <v>20876</v>
      </c>
    </row>
    <row r="2162" spans="1:28" x14ac:dyDescent="0.2">
      <c r="A2162" t="s">
        <v>8436</v>
      </c>
      <c r="B2162" s="1">
        <v>41916</v>
      </c>
      <c r="C2162" s="1">
        <v>41917</v>
      </c>
      <c r="D2162" t="s">
        <v>45</v>
      </c>
      <c r="E2162" t="s">
        <v>8437</v>
      </c>
      <c r="F2162" t="s">
        <v>6319</v>
      </c>
      <c r="G2162" t="s">
        <v>31</v>
      </c>
      <c r="H2162" t="s">
        <v>2182</v>
      </c>
      <c r="I2162" t="s">
        <v>3237</v>
      </c>
      <c r="J2162" t="s">
        <v>8438</v>
      </c>
      <c r="K2162" t="s">
        <v>2005</v>
      </c>
      <c r="L2162" t="s">
        <v>2005</v>
      </c>
      <c r="M2162" t="s">
        <v>2185</v>
      </c>
      <c r="N2162" t="s">
        <v>4036</v>
      </c>
      <c r="O2162" t="s">
        <v>4695</v>
      </c>
      <c r="P2162" t="s">
        <v>6850</v>
      </c>
      <c r="Q2162" t="s">
        <v>6851</v>
      </c>
      <c r="R2162">
        <v>7</v>
      </c>
      <c r="S2162">
        <v>2015</v>
      </c>
      <c r="T2162">
        <v>0</v>
      </c>
      <c r="U2162">
        <v>850.83600000000001</v>
      </c>
      <c r="V2162" t="s">
        <v>42</v>
      </c>
      <c r="W2162">
        <v>215.4</v>
      </c>
      <c r="X2162" t="s">
        <v>146</v>
      </c>
      <c r="Y2162" t="s">
        <v>8749</v>
      </c>
      <c r="Z2162">
        <v>2014</v>
      </c>
      <c r="AA2162">
        <v>40</v>
      </c>
      <c r="AB2162">
        <v>23432</v>
      </c>
    </row>
    <row r="2163" spans="1:28" x14ac:dyDescent="0.2">
      <c r="A2163" t="s">
        <v>8439</v>
      </c>
      <c r="B2163" s="1">
        <v>40884</v>
      </c>
      <c r="C2163" s="1">
        <v>40888</v>
      </c>
      <c r="D2163" t="s">
        <v>45</v>
      </c>
      <c r="E2163" t="s">
        <v>5981</v>
      </c>
      <c r="F2163" t="s">
        <v>5982</v>
      </c>
      <c r="G2163" t="s">
        <v>246</v>
      </c>
      <c r="H2163" t="s">
        <v>2182</v>
      </c>
      <c r="I2163" t="s">
        <v>3237</v>
      </c>
      <c r="J2163" t="s">
        <v>8440</v>
      </c>
      <c r="K2163" t="s">
        <v>2005</v>
      </c>
      <c r="L2163" t="s">
        <v>2005</v>
      </c>
      <c r="M2163" t="s">
        <v>2185</v>
      </c>
      <c r="N2163" t="s">
        <v>5297</v>
      </c>
      <c r="O2163" t="s">
        <v>5423</v>
      </c>
      <c r="P2163" t="s">
        <v>5637</v>
      </c>
      <c r="Q2163" t="s">
        <v>5638</v>
      </c>
      <c r="R2163">
        <v>7</v>
      </c>
      <c r="S2163">
        <v>2596</v>
      </c>
      <c r="T2163">
        <v>0</v>
      </c>
      <c r="U2163">
        <v>923.01300000000003</v>
      </c>
      <c r="V2163" t="s">
        <v>42</v>
      </c>
      <c r="W2163">
        <v>47.83</v>
      </c>
      <c r="X2163" t="s">
        <v>50</v>
      </c>
      <c r="Y2163" t="s">
        <v>8728</v>
      </c>
      <c r="Z2163">
        <v>2011</v>
      </c>
      <c r="AA2163">
        <v>50</v>
      </c>
      <c r="AB2163">
        <v>23113</v>
      </c>
    </row>
    <row r="2164" spans="1:28" x14ac:dyDescent="0.2">
      <c r="A2164" t="s">
        <v>8441</v>
      </c>
      <c r="B2164" s="1">
        <v>41646</v>
      </c>
      <c r="C2164" s="1">
        <v>41650</v>
      </c>
      <c r="D2164" t="s">
        <v>45</v>
      </c>
      <c r="E2164" t="s">
        <v>8442</v>
      </c>
      <c r="F2164" t="s">
        <v>7733</v>
      </c>
      <c r="G2164" t="s">
        <v>31</v>
      </c>
      <c r="H2164" t="s">
        <v>2182</v>
      </c>
      <c r="I2164" t="s">
        <v>3237</v>
      </c>
      <c r="J2164" t="s">
        <v>8443</v>
      </c>
      <c r="K2164" t="s">
        <v>2005</v>
      </c>
      <c r="L2164" t="s">
        <v>2005</v>
      </c>
      <c r="M2164" t="s">
        <v>2185</v>
      </c>
      <c r="N2164" t="s">
        <v>38</v>
      </c>
      <c r="O2164" t="s">
        <v>380</v>
      </c>
      <c r="P2164" t="s">
        <v>7964</v>
      </c>
      <c r="Q2164" t="s">
        <v>3053</v>
      </c>
      <c r="R2164">
        <v>14</v>
      </c>
      <c r="S2164">
        <v>3811</v>
      </c>
      <c r="T2164">
        <v>0</v>
      </c>
      <c r="U2164">
        <v>-42.503999999999998</v>
      </c>
      <c r="V2164" t="s">
        <v>7329</v>
      </c>
      <c r="W2164">
        <v>96.85</v>
      </c>
      <c r="X2164" t="s">
        <v>50</v>
      </c>
      <c r="Y2164" t="s">
        <v>8742</v>
      </c>
      <c r="Z2164">
        <v>2014</v>
      </c>
      <c r="AA2164">
        <v>2</v>
      </c>
      <c r="AB2164">
        <v>27884</v>
      </c>
    </row>
    <row r="2165" spans="1:28" x14ac:dyDescent="0.2">
      <c r="A2165" t="s">
        <v>8444</v>
      </c>
      <c r="B2165" s="1">
        <v>41073</v>
      </c>
      <c r="C2165" s="1">
        <v>41073</v>
      </c>
      <c r="D2165" t="s">
        <v>28</v>
      </c>
      <c r="E2165" t="s">
        <v>8445</v>
      </c>
      <c r="F2165" t="s">
        <v>958</v>
      </c>
      <c r="G2165" t="s">
        <v>246</v>
      </c>
      <c r="H2165" t="s">
        <v>2182</v>
      </c>
      <c r="I2165" t="s">
        <v>3237</v>
      </c>
      <c r="J2165" t="s">
        <v>8266</v>
      </c>
      <c r="K2165" t="s">
        <v>2005</v>
      </c>
      <c r="L2165" t="s">
        <v>2005</v>
      </c>
      <c r="M2165" t="s">
        <v>2185</v>
      </c>
      <c r="N2165" t="s">
        <v>4036</v>
      </c>
      <c r="O2165" t="s">
        <v>4695</v>
      </c>
      <c r="P2165" t="s">
        <v>8446</v>
      </c>
      <c r="Q2165" t="s">
        <v>4935</v>
      </c>
      <c r="R2165">
        <v>9</v>
      </c>
      <c r="S2165">
        <v>3068</v>
      </c>
      <c r="T2165">
        <v>0</v>
      </c>
      <c r="U2165">
        <v>1124.9010000000001</v>
      </c>
      <c r="V2165" t="s">
        <v>42</v>
      </c>
      <c r="W2165">
        <v>555.77</v>
      </c>
      <c r="X2165" t="s">
        <v>64</v>
      </c>
      <c r="Y2165" t="s">
        <v>8765</v>
      </c>
      <c r="Z2165">
        <v>2012</v>
      </c>
      <c r="AA2165">
        <v>24</v>
      </c>
      <c r="AB2165">
        <v>25026</v>
      </c>
    </row>
    <row r="2166" spans="1:28" x14ac:dyDescent="0.2">
      <c r="A2166" t="s">
        <v>8447</v>
      </c>
      <c r="B2166" s="1">
        <v>41715</v>
      </c>
      <c r="C2166" s="1">
        <v>41720</v>
      </c>
      <c r="D2166" t="s">
        <v>45</v>
      </c>
      <c r="E2166" t="s">
        <v>8294</v>
      </c>
      <c r="F2166" t="s">
        <v>3352</v>
      </c>
      <c r="G2166" t="s">
        <v>262</v>
      </c>
      <c r="H2166" t="s">
        <v>2182</v>
      </c>
      <c r="I2166" t="s">
        <v>3237</v>
      </c>
      <c r="J2166" t="s">
        <v>8266</v>
      </c>
      <c r="K2166" t="s">
        <v>2005</v>
      </c>
      <c r="L2166" t="s">
        <v>2005</v>
      </c>
      <c r="M2166" t="s">
        <v>2185</v>
      </c>
      <c r="N2166" t="s">
        <v>4036</v>
      </c>
      <c r="O2166" t="s">
        <v>4695</v>
      </c>
      <c r="P2166" t="s">
        <v>8448</v>
      </c>
      <c r="Q2166" t="s">
        <v>4881</v>
      </c>
      <c r="R2166">
        <v>14</v>
      </c>
      <c r="S2166">
        <v>3300</v>
      </c>
      <c r="T2166">
        <v>0</v>
      </c>
      <c r="U2166">
        <v>366.28199999999998</v>
      </c>
      <c r="V2166" t="s">
        <v>42</v>
      </c>
      <c r="W2166">
        <v>336.02</v>
      </c>
      <c r="X2166" t="s">
        <v>43</v>
      </c>
      <c r="Y2166" t="s">
        <v>8758</v>
      </c>
      <c r="Z2166">
        <v>2014</v>
      </c>
      <c r="AA2166">
        <v>12</v>
      </c>
      <c r="AB2166">
        <v>20521</v>
      </c>
    </row>
    <row r="2167" spans="1:28" x14ac:dyDescent="0.2">
      <c r="A2167" t="s">
        <v>8449</v>
      </c>
      <c r="B2167" s="1">
        <v>41810</v>
      </c>
      <c r="C2167" s="1">
        <v>41813</v>
      </c>
      <c r="D2167" t="s">
        <v>45</v>
      </c>
      <c r="E2167" t="s">
        <v>8450</v>
      </c>
      <c r="F2167" t="s">
        <v>2772</v>
      </c>
      <c r="G2167" t="s">
        <v>246</v>
      </c>
      <c r="H2167" t="s">
        <v>2182</v>
      </c>
      <c r="I2167" t="s">
        <v>3237</v>
      </c>
      <c r="J2167" t="s">
        <v>8266</v>
      </c>
      <c r="K2167" t="s">
        <v>2005</v>
      </c>
      <c r="L2167" t="s">
        <v>2005</v>
      </c>
      <c r="M2167" t="s">
        <v>2185</v>
      </c>
      <c r="N2167" t="s">
        <v>4036</v>
      </c>
      <c r="O2167" t="s">
        <v>4695</v>
      </c>
      <c r="P2167" t="s">
        <v>6146</v>
      </c>
      <c r="Q2167" t="s">
        <v>4920</v>
      </c>
      <c r="R2167">
        <v>6</v>
      </c>
      <c r="S2167">
        <v>1597</v>
      </c>
      <c r="T2167">
        <v>0</v>
      </c>
      <c r="U2167">
        <v>-53.37</v>
      </c>
      <c r="V2167" t="s">
        <v>7329</v>
      </c>
      <c r="W2167">
        <v>238.52</v>
      </c>
      <c r="X2167" t="s">
        <v>43</v>
      </c>
      <c r="Y2167" t="s">
        <v>8745</v>
      </c>
      <c r="Z2167">
        <v>2014</v>
      </c>
      <c r="AA2167">
        <v>25</v>
      </c>
      <c r="AB2167">
        <v>23033</v>
      </c>
    </row>
    <row r="2168" spans="1:28" x14ac:dyDescent="0.2">
      <c r="A2168" t="s">
        <v>8451</v>
      </c>
      <c r="B2168" s="1">
        <v>41806</v>
      </c>
      <c r="C2168" s="1">
        <v>41811</v>
      </c>
      <c r="D2168" t="s">
        <v>28</v>
      </c>
      <c r="E2168" t="s">
        <v>4396</v>
      </c>
      <c r="F2168" t="s">
        <v>1505</v>
      </c>
      <c r="G2168" t="s">
        <v>246</v>
      </c>
      <c r="H2168" t="s">
        <v>2182</v>
      </c>
      <c r="I2168" t="s">
        <v>3237</v>
      </c>
      <c r="J2168" t="s">
        <v>8266</v>
      </c>
      <c r="K2168" t="s">
        <v>2005</v>
      </c>
      <c r="L2168" t="s">
        <v>2005</v>
      </c>
      <c r="M2168" t="s">
        <v>2185</v>
      </c>
      <c r="N2168" t="s">
        <v>4036</v>
      </c>
      <c r="O2168" t="s">
        <v>4695</v>
      </c>
      <c r="P2168" t="s">
        <v>6799</v>
      </c>
      <c r="Q2168" t="s">
        <v>4887</v>
      </c>
      <c r="R2168">
        <v>8</v>
      </c>
      <c r="S2168">
        <v>2293</v>
      </c>
      <c r="T2168">
        <v>0</v>
      </c>
      <c r="U2168">
        <v>509.56799999999998</v>
      </c>
      <c r="V2168" t="s">
        <v>42</v>
      </c>
      <c r="W2168">
        <v>288.63</v>
      </c>
      <c r="X2168" t="s">
        <v>50</v>
      </c>
      <c r="Y2168" t="s">
        <v>8745</v>
      </c>
      <c r="Z2168">
        <v>2014</v>
      </c>
      <c r="AA2168">
        <v>25</v>
      </c>
      <c r="AB2168">
        <v>20470</v>
      </c>
    </row>
    <row r="2169" spans="1:28" x14ac:dyDescent="0.2">
      <c r="A2169" t="s">
        <v>8452</v>
      </c>
      <c r="B2169" s="1">
        <v>40811</v>
      </c>
      <c r="C2169" s="1">
        <v>40818</v>
      </c>
      <c r="D2169" t="s">
        <v>45</v>
      </c>
      <c r="E2169" t="s">
        <v>3009</v>
      </c>
      <c r="F2169" t="s">
        <v>3010</v>
      </c>
      <c r="G2169" t="s">
        <v>31</v>
      </c>
      <c r="H2169" t="s">
        <v>2182</v>
      </c>
      <c r="I2169" t="s">
        <v>3237</v>
      </c>
      <c r="J2169" t="s">
        <v>8266</v>
      </c>
      <c r="K2169" t="s">
        <v>2005</v>
      </c>
      <c r="L2169" t="s">
        <v>2005</v>
      </c>
      <c r="M2169" t="s">
        <v>2185</v>
      </c>
      <c r="N2169" t="s">
        <v>5297</v>
      </c>
      <c r="O2169" t="s">
        <v>5816</v>
      </c>
      <c r="P2169" t="s">
        <v>5961</v>
      </c>
      <c r="Q2169" t="s">
        <v>5925</v>
      </c>
      <c r="R2169">
        <v>7</v>
      </c>
      <c r="S2169">
        <v>2885</v>
      </c>
      <c r="T2169">
        <v>0</v>
      </c>
      <c r="U2169">
        <v>-224.595</v>
      </c>
      <c r="V2169" t="s">
        <v>7329</v>
      </c>
      <c r="W2169">
        <v>165.03</v>
      </c>
      <c r="X2169" t="s">
        <v>50</v>
      </c>
      <c r="Y2169" t="s">
        <v>8725</v>
      </c>
      <c r="Z2169">
        <v>2011</v>
      </c>
      <c r="AA2169">
        <v>40</v>
      </c>
      <c r="AB2169">
        <v>29256</v>
      </c>
    </row>
    <row r="2170" spans="1:28" x14ac:dyDescent="0.2">
      <c r="A2170" t="s">
        <v>8453</v>
      </c>
      <c r="B2170" s="1">
        <v>41044</v>
      </c>
      <c r="C2170" s="1">
        <v>41049</v>
      </c>
      <c r="D2170" t="s">
        <v>45</v>
      </c>
      <c r="E2170" t="s">
        <v>6201</v>
      </c>
      <c r="F2170" t="s">
        <v>6202</v>
      </c>
      <c r="G2170" t="s">
        <v>31</v>
      </c>
      <c r="H2170" t="s">
        <v>2182</v>
      </c>
      <c r="I2170" t="s">
        <v>3237</v>
      </c>
      <c r="J2170" t="s">
        <v>8266</v>
      </c>
      <c r="K2170" t="s">
        <v>2005</v>
      </c>
      <c r="L2170" t="s">
        <v>2005</v>
      </c>
      <c r="M2170" t="s">
        <v>2185</v>
      </c>
      <c r="N2170" t="s">
        <v>5297</v>
      </c>
      <c r="O2170" t="s">
        <v>5423</v>
      </c>
      <c r="P2170" t="s">
        <v>5568</v>
      </c>
      <c r="Q2170" t="s">
        <v>5569</v>
      </c>
      <c r="R2170">
        <v>7</v>
      </c>
      <c r="S2170">
        <v>2439</v>
      </c>
      <c r="T2170">
        <v>0</v>
      </c>
      <c r="U2170">
        <v>867.02700000000004</v>
      </c>
      <c r="V2170" t="s">
        <v>42</v>
      </c>
      <c r="W2170">
        <v>126.56</v>
      </c>
      <c r="X2170" t="s">
        <v>50</v>
      </c>
      <c r="Y2170" t="s">
        <v>8762</v>
      </c>
      <c r="Z2170">
        <v>2012</v>
      </c>
      <c r="AA2170">
        <v>20</v>
      </c>
      <c r="AB2170">
        <v>20606</v>
      </c>
    </row>
    <row r="2171" spans="1:28" x14ac:dyDescent="0.2">
      <c r="A2171" t="s">
        <v>8454</v>
      </c>
      <c r="B2171" s="1">
        <v>41638</v>
      </c>
      <c r="C2171" s="1">
        <v>41642</v>
      </c>
      <c r="D2171" t="s">
        <v>45</v>
      </c>
      <c r="E2171" t="s">
        <v>8455</v>
      </c>
      <c r="F2171" t="s">
        <v>1126</v>
      </c>
      <c r="G2171" t="s">
        <v>31</v>
      </c>
      <c r="H2171" t="s">
        <v>2182</v>
      </c>
      <c r="I2171" t="s">
        <v>3237</v>
      </c>
      <c r="J2171" t="s">
        <v>8266</v>
      </c>
      <c r="K2171" t="s">
        <v>2005</v>
      </c>
      <c r="L2171" t="s">
        <v>2005</v>
      </c>
      <c r="M2171" t="s">
        <v>2185</v>
      </c>
      <c r="N2171" t="s">
        <v>5297</v>
      </c>
      <c r="O2171" t="s">
        <v>5423</v>
      </c>
      <c r="P2171" t="s">
        <v>5578</v>
      </c>
      <c r="Q2171" t="s">
        <v>5579</v>
      </c>
      <c r="R2171">
        <v>5</v>
      </c>
      <c r="S2171">
        <v>1635</v>
      </c>
      <c r="T2171">
        <v>0</v>
      </c>
      <c r="U2171">
        <v>-127.245</v>
      </c>
      <c r="V2171" t="s">
        <v>7329</v>
      </c>
      <c r="W2171">
        <v>73.86</v>
      </c>
      <c r="X2171" t="s">
        <v>50</v>
      </c>
      <c r="Y2171" t="s">
        <v>8764</v>
      </c>
      <c r="Z2171">
        <v>2013</v>
      </c>
      <c r="AA2171">
        <v>53</v>
      </c>
      <c r="AB2171">
        <v>26397</v>
      </c>
    </row>
    <row r="2172" spans="1:28" x14ac:dyDescent="0.2">
      <c r="A2172" t="s">
        <v>8456</v>
      </c>
      <c r="B2172" s="1">
        <v>41814</v>
      </c>
      <c r="C2172" s="1">
        <v>41818</v>
      </c>
      <c r="D2172" t="s">
        <v>45</v>
      </c>
      <c r="E2172" t="s">
        <v>8457</v>
      </c>
      <c r="F2172" t="s">
        <v>6457</v>
      </c>
      <c r="G2172" t="s">
        <v>31</v>
      </c>
      <c r="H2172" t="s">
        <v>2182</v>
      </c>
      <c r="I2172" t="s">
        <v>3237</v>
      </c>
      <c r="J2172" t="s">
        <v>8266</v>
      </c>
      <c r="K2172" t="s">
        <v>2005</v>
      </c>
      <c r="L2172" t="s">
        <v>2005</v>
      </c>
      <c r="M2172" t="s">
        <v>2185</v>
      </c>
      <c r="N2172" t="s">
        <v>5297</v>
      </c>
      <c r="O2172" t="s">
        <v>5423</v>
      </c>
      <c r="P2172" t="s">
        <v>5799</v>
      </c>
      <c r="Q2172" t="s">
        <v>5647</v>
      </c>
      <c r="R2172">
        <v>14</v>
      </c>
      <c r="S2172">
        <v>5487</v>
      </c>
      <c r="T2172">
        <v>0</v>
      </c>
      <c r="U2172">
        <v>2316.5100000000002</v>
      </c>
      <c r="V2172" t="s">
        <v>42</v>
      </c>
      <c r="W2172">
        <v>346.6</v>
      </c>
      <c r="X2172" t="s">
        <v>50</v>
      </c>
      <c r="Y2172" t="s">
        <v>8745</v>
      </c>
      <c r="Z2172">
        <v>2014</v>
      </c>
      <c r="AA2172">
        <v>26</v>
      </c>
      <c r="AB2172">
        <v>21263</v>
      </c>
    </row>
    <row r="2173" spans="1:28" x14ac:dyDescent="0.2">
      <c r="A2173" t="s">
        <v>8458</v>
      </c>
      <c r="B2173" s="1">
        <v>41810</v>
      </c>
      <c r="C2173" s="1">
        <v>41814</v>
      </c>
      <c r="D2173" t="s">
        <v>45</v>
      </c>
      <c r="E2173" t="s">
        <v>1350</v>
      </c>
      <c r="F2173" t="s">
        <v>1351</v>
      </c>
      <c r="G2173" t="s">
        <v>31</v>
      </c>
      <c r="H2173" t="s">
        <v>32</v>
      </c>
      <c r="I2173" t="s">
        <v>8459</v>
      </c>
      <c r="J2173" t="s">
        <v>8460</v>
      </c>
      <c r="K2173" t="s">
        <v>35</v>
      </c>
      <c r="L2173" t="s">
        <v>36</v>
      </c>
      <c r="M2173" t="s">
        <v>1757</v>
      </c>
      <c r="N2173" t="s">
        <v>38</v>
      </c>
      <c r="O2173" t="s">
        <v>380</v>
      </c>
      <c r="P2173" t="s">
        <v>8461</v>
      </c>
      <c r="Q2173" t="s">
        <v>8462</v>
      </c>
      <c r="R2173">
        <v>1</v>
      </c>
      <c r="S2173">
        <v>0</v>
      </c>
      <c r="T2173">
        <v>1</v>
      </c>
      <c r="U2173">
        <v>-1.1100000000000001</v>
      </c>
      <c r="V2173" t="s">
        <v>7329</v>
      </c>
      <c r="W2173">
        <v>0.01</v>
      </c>
      <c r="X2173" t="s">
        <v>50</v>
      </c>
      <c r="Y2173" t="s">
        <v>8745</v>
      </c>
      <c r="Z2173">
        <v>2014</v>
      </c>
      <c r="AA2173">
        <v>25</v>
      </c>
      <c r="AB2173">
        <v>35398</v>
      </c>
    </row>
    <row r="2174" spans="1:28" x14ac:dyDescent="0.2">
      <c r="A2174" t="s">
        <v>8463</v>
      </c>
      <c r="B2174" s="1">
        <v>41963</v>
      </c>
      <c r="C2174" s="1">
        <v>41965</v>
      </c>
      <c r="D2174" t="s">
        <v>28</v>
      </c>
      <c r="E2174" t="s">
        <v>8464</v>
      </c>
      <c r="F2174" t="s">
        <v>4569</v>
      </c>
      <c r="G2174" t="s">
        <v>31</v>
      </c>
      <c r="H2174" t="s">
        <v>32</v>
      </c>
      <c r="I2174" t="s">
        <v>8459</v>
      </c>
      <c r="J2174" t="s">
        <v>8460</v>
      </c>
      <c r="K2174" t="s">
        <v>35</v>
      </c>
      <c r="L2174" t="s">
        <v>36</v>
      </c>
      <c r="M2174" t="s">
        <v>1757</v>
      </c>
      <c r="N2174" t="s">
        <v>38</v>
      </c>
      <c r="O2174" t="s">
        <v>1434</v>
      </c>
      <c r="P2174" t="s">
        <v>1435</v>
      </c>
      <c r="Q2174" t="s">
        <v>1436</v>
      </c>
      <c r="R2174">
        <v>6</v>
      </c>
      <c r="S2174">
        <v>1525</v>
      </c>
      <c r="T2174">
        <v>1</v>
      </c>
      <c r="U2174">
        <v>-2287.7820000000002</v>
      </c>
      <c r="V2174" t="s">
        <v>7329</v>
      </c>
      <c r="W2174">
        <v>263.47000000000003</v>
      </c>
      <c r="X2174" t="s">
        <v>146</v>
      </c>
      <c r="Y2174" t="s">
        <v>8768</v>
      </c>
      <c r="Z2174">
        <v>2014</v>
      </c>
      <c r="AA2174">
        <v>47</v>
      </c>
      <c r="AB2174">
        <v>36607</v>
      </c>
    </row>
    <row r="2175" spans="1:28" x14ac:dyDescent="0.2">
      <c r="A2175" t="s">
        <v>8465</v>
      </c>
      <c r="B2175" s="1">
        <v>40805</v>
      </c>
      <c r="C2175" s="1">
        <v>40807</v>
      </c>
      <c r="D2175" t="s">
        <v>45</v>
      </c>
      <c r="E2175" t="s">
        <v>869</v>
      </c>
      <c r="F2175" t="s">
        <v>870</v>
      </c>
      <c r="G2175" t="s">
        <v>246</v>
      </c>
      <c r="H2175" t="s">
        <v>32</v>
      </c>
      <c r="I2175" t="s">
        <v>8459</v>
      </c>
      <c r="J2175" t="s">
        <v>8460</v>
      </c>
      <c r="K2175" t="s">
        <v>35</v>
      </c>
      <c r="L2175" t="s">
        <v>36</v>
      </c>
      <c r="M2175" t="s">
        <v>1757</v>
      </c>
      <c r="N2175" t="s">
        <v>4036</v>
      </c>
      <c r="O2175" t="s">
        <v>5091</v>
      </c>
      <c r="P2175" t="s">
        <v>8466</v>
      </c>
      <c r="Q2175" t="s">
        <v>8467</v>
      </c>
      <c r="R2175">
        <v>3</v>
      </c>
      <c r="S2175">
        <v>3060</v>
      </c>
      <c r="T2175">
        <v>0</v>
      </c>
      <c r="U2175">
        <v>-509.99700000000001</v>
      </c>
      <c r="V2175" t="s">
        <v>7329</v>
      </c>
      <c r="W2175">
        <v>380.77</v>
      </c>
      <c r="X2175" t="s">
        <v>43</v>
      </c>
      <c r="Y2175" t="s">
        <v>8725</v>
      </c>
      <c r="Z2175">
        <v>2011</v>
      </c>
      <c r="AA2175">
        <v>39</v>
      </c>
      <c r="AB2175">
        <v>31559</v>
      </c>
    </row>
    <row r="2176" spans="1:28" x14ac:dyDescent="0.2">
      <c r="A2176" t="s">
        <v>8465</v>
      </c>
      <c r="B2176" s="1">
        <v>40805</v>
      </c>
      <c r="C2176" s="1">
        <v>40807</v>
      </c>
      <c r="D2176" t="s">
        <v>45</v>
      </c>
      <c r="E2176" t="s">
        <v>869</v>
      </c>
      <c r="F2176" t="s">
        <v>870</v>
      </c>
      <c r="G2176" t="s">
        <v>246</v>
      </c>
      <c r="H2176" t="s">
        <v>32</v>
      </c>
      <c r="I2176" t="s">
        <v>8459</v>
      </c>
      <c r="J2176" t="s">
        <v>8460</v>
      </c>
      <c r="K2176" t="s">
        <v>35</v>
      </c>
      <c r="L2176" t="s">
        <v>36</v>
      </c>
      <c r="M2176" t="s">
        <v>1757</v>
      </c>
      <c r="N2176" t="s">
        <v>4036</v>
      </c>
      <c r="O2176" t="s">
        <v>5091</v>
      </c>
      <c r="P2176" t="s">
        <v>8468</v>
      </c>
      <c r="Q2176" t="s">
        <v>8469</v>
      </c>
      <c r="R2176">
        <v>7</v>
      </c>
      <c r="S2176">
        <v>2520</v>
      </c>
      <c r="T2176">
        <v>0</v>
      </c>
      <c r="U2176">
        <v>-251.9958</v>
      </c>
      <c r="V2176" t="s">
        <v>7329</v>
      </c>
      <c r="W2176">
        <v>208.09</v>
      </c>
      <c r="X2176" t="s">
        <v>43</v>
      </c>
      <c r="Y2176" t="s">
        <v>8725</v>
      </c>
      <c r="Z2176">
        <v>2011</v>
      </c>
      <c r="AA2176">
        <v>39</v>
      </c>
      <c r="AB2176">
        <v>31560</v>
      </c>
    </row>
    <row r="2177" spans="1:28" x14ac:dyDescent="0.2">
      <c r="A2177" t="s">
        <v>8470</v>
      </c>
      <c r="B2177" s="1">
        <v>41526</v>
      </c>
      <c r="C2177" s="1">
        <v>41528</v>
      </c>
      <c r="D2177" t="s">
        <v>59</v>
      </c>
      <c r="E2177" t="s">
        <v>8471</v>
      </c>
      <c r="F2177" t="s">
        <v>8472</v>
      </c>
      <c r="G2177" t="s">
        <v>31</v>
      </c>
      <c r="H2177" t="s">
        <v>32</v>
      </c>
      <c r="I2177" t="s">
        <v>8459</v>
      </c>
      <c r="J2177" t="s">
        <v>8460</v>
      </c>
      <c r="K2177" t="s">
        <v>35</v>
      </c>
      <c r="L2177" t="s">
        <v>36</v>
      </c>
      <c r="M2177" t="s">
        <v>1757</v>
      </c>
      <c r="N2177" t="s">
        <v>5297</v>
      </c>
      <c r="O2177" t="s">
        <v>5423</v>
      </c>
      <c r="P2177" t="s">
        <v>5436</v>
      </c>
      <c r="Q2177" t="s">
        <v>7052</v>
      </c>
      <c r="R2177">
        <v>4</v>
      </c>
      <c r="S2177">
        <v>2396</v>
      </c>
      <c r="T2177">
        <v>0</v>
      </c>
      <c r="U2177">
        <v>-317.15280000000001</v>
      </c>
      <c r="V2177" t="s">
        <v>7329</v>
      </c>
      <c r="W2177">
        <v>469.16</v>
      </c>
      <c r="X2177" t="s">
        <v>43</v>
      </c>
      <c r="Y2177" t="s">
        <v>8755</v>
      </c>
      <c r="Z2177">
        <v>2013</v>
      </c>
      <c r="AA2177">
        <v>37</v>
      </c>
      <c r="AB2177">
        <v>31696</v>
      </c>
    </row>
    <row r="2178" spans="1:28" x14ac:dyDescent="0.2">
      <c r="A2178" t="s">
        <v>8473</v>
      </c>
      <c r="B2178" s="1">
        <v>40709</v>
      </c>
      <c r="C2178" s="1">
        <v>40715</v>
      </c>
      <c r="D2178" t="s">
        <v>45</v>
      </c>
      <c r="E2178" t="s">
        <v>8474</v>
      </c>
      <c r="F2178" t="s">
        <v>4895</v>
      </c>
      <c r="G2178" t="s">
        <v>246</v>
      </c>
      <c r="H2178" t="s">
        <v>32</v>
      </c>
      <c r="I2178" t="s">
        <v>8459</v>
      </c>
      <c r="J2178" t="s">
        <v>8475</v>
      </c>
      <c r="K2178" t="s">
        <v>35</v>
      </c>
      <c r="L2178" t="s">
        <v>36</v>
      </c>
      <c r="M2178" t="s">
        <v>1757</v>
      </c>
      <c r="N2178" t="s">
        <v>5297</v>
      </c>
      <c r="O2178" t="s">
        <v>5816</v>
      </c>
      <c r="P2178" t="s">
        <v>7140</v>
      </c>
      <c r="Q2178" t="s">
        <v>7141</v>
      </c>
      <c r="R2178">
        <v>4</v>
      </c>
      <c r="S2178">
        <v>798</v>
      </c>
      <c r="T2178">
        <v>0</v>
      </c>
      <c r="U2178">
        <v>-56.996000000000002</v>
      </c>
      <c r="V2178" t="s">
        <v>7329</v>
      </c>
      <c r="W2178">
        <v>60.27</v>
      </c>
      <c r="X2178" t="s">
        <v>50</v>
      </c>
      <c r="Y2178" t="s">
        <v>8757</v>
      </c>
      <c r="Z2178">
        <v>2011</v>
      </c>
      <c r="AA2178">
        <v>25</v>
      </c>
      <c r="AB2178">
        <v>32213</v>
      </c>
    </row>
    <row r="2179" spans="1:28" x14ac:dyDescent="0.2">
      <c r="A2179" t="s">
        <v>8476</v>
      </c>
      <c r="B2179" s="1">
        <v>40794</v>
      </c>
      <c r="C2179" s="1">
        <v>40798</v>
      </c>
      <c r="D2179" t="s">
        <v>45</v>
      </c>
      <c r="E2179" t="s">
        <v>981</v>
      </c>
      <c r="F2179" t="s">
        <v>982</v>
      </c>
      <c r="G2179" t="s">
        <v>31</v>
      </c>
      <c r="H2179" t="s">
        <v>32</v>
      </c>
      <c r="I2179" t="s">
        <v>8459</v>
      </c>
      <c r="J2179" t="s">
        <v>8475</v>
      </c>
      <c r="K2179" t="s">
        <v>35</v>
      </c>
      <c r="L2179" t="s">
        <v>36</v>
      </c>
      <c r="M2179" t="s">
        <v>1757</v>
      </c>
      <c r="N2179" t="s">
        <v>5297</v>
      </c>
      <c r="O2179" t="s">
        <v>5816</v>
      </c>
      <c r="P2179" t="s">
        <v>8477</v>
      </c>
      <c r="Q2179" t="s">
        <v>8478</v>
      </c>
      <c r="R2179">
        <v>9</v>
      </c>
      <c r="S2179">
        <v>1740</v>
      </c>
      <c r="T2179">
        <v>0</v>
      </c>
      <c r="U2179">
        <v>-24.858000000000001</v>
      </c>
      <c r="V2179" t="s">
        <v>7329</v>
      </c>
      <c r="W2179">
        <v>74.459999999999994</v>
      </c>
      <c r="X2179" t="s">
        <v>50</v>
      </c>
      <c r="Y2179" t="s">
        <v>8725</v>
      </c>
      <c r="Z2179">
        <v>2011</v>
      </c>
      <c r="AA2179">
        <v>37</v>
      </c>
      <c r="AB2179">
        <v>31464</v>
      </c>
    </row>
    <row r="2180" spans="1:28" x14ac:dyDescent="0.2">
      <c r="A2180" t="s">
        <v>8476</v>
      </c>
      <c r="B2180" s="1">
        <v>40794</v>
      </c>
      <c r="C2180" s="1">
        <v>40798</v>
      </c>
      <c r="D2180" t="s">
        <v>45</v>
      </c>
      <c r="E2180" t="s">
        <v>981</v>
      </c>
      <c r="F2180" t="s">
        <v>982</v>
      </c>
      <c r="G2180" t="s">
        <v>31</v>
      </c>
      <c r="H2180" t="s">
        <v>32</v>
      </c>
      <c r="I2180" t="s">
        <v>8459</v>
      </c>
      <c r="J2180" t="s">
        <v>8475</v>
      </c>
      <c r="K2180" t="s">
        <v>35</v>
      </c>
      <c r="L2180" t="s">
        <v>36</v>
      </c>
      <c r="M2180" t="s">
        <v>1757</v>
      </c>
      <c r="N2180" t="s">
        <v>4036</v>
      </c>
      <c r="O2180" t="s">
        <v>5091</v>
      </c>
      <c r="P2180" t="s">
        <v>8466</v>
      </c>
      <c r="Q2180" t="s">
        <v>8467</v>
      </c>
      <c r="R2180">
        <v>8</v>
      </c>
      <c r="S2180">
        <v>8160</v>
      </c>
      <c r="T2180">
        <v>0</v>
      </c>
      <c r="U2180">
        <v>-1359.992</v>
      </c>
      <c r="V2180" t="s">
        <v>7329</v>
      </c>
      <c r="W2180">
        <v>342.11</v>
      </c>
      <c r="X2180" t="s">
        <v>50</v>
      </c>
      <c r="Y2180" t="s">
        <v>8725</v>
      </c>
      <c r="Z2180">
        <v>2011</v>
      </c>
      <c r="AA2180">
        <v>37</v>
      </c>
      <c r="AB2180">
        <v>31462</v>
      </c>
    </row>
    <row r="2181" spans="1:28" x14ac:dyDescent="0.2">
      <c r="A2181" t="s">
        <v>8479</v>
      </c>
      <c r="B2181" s="1">
        <v>40750</v>
      </c>
      <c r="C2181" s="1">
        <v>40754</v>
      </c>
      <c r="D2181" t="s">
        <v>45</v>
      </c>
      <c r="E2181" t="s">
        <v>1213</v>
      </c>
      <c r="F2181" t="s">
        <v>1214</v>
      </c>
      <c r="G2181" t="s">
        <v>31</v>
      </c>
      <c r="H2181" t="s">
        <v>32</v>
      </c>
      <c r="I2181" t="s">
        <v>8459</v>
      </c>
      <c r="J2181" t="s">
        <v>8475</v>
      </c>
      <c r="K2181" t="s">
        <v>35</v>
      </c>
      <c r="L2181" t="s">
        <v>36</v>
      </c>
      <c r="M2181" t="s">
        <v>1757</v>
      </c>
      <c r="N2181" t="s">
        <v>38</v>
      </c>
      <c r="O2181" t="s">
        <v>1434</v>
      </c>
      <c r="P2181" t="s">
        <v>1866</v>
      </c>
      <c r="Q2181" t="s">
        <v>1867</v>
      </c>
      <c r="R2181">
        <v>8</v>
      </c>
      <c r="S2181">
        <v>2178</v>
      </c>
      <c r="T2181">
        <v>1</v>
      </c>
      <c r="U2181">
        <v>-3701.8928000000001</v>
      </c>
      <c r="V2181" t="s">
        <v>7329</v>
      </c>
      <c r="W2181">
        <v>172.07</v>
      </c>
      <c r="X2181" t="s">
        <v>50</v>
      </c>
      <c r="Y2181" t="s">
        <v>8760</v>
      </c>
      <c r="Z2181">
        <v>2011</v>
      </c>
      <c r="AA2181">
        <v>31</v>
      </c>
      <c r="AB2181">
        <v>41071</v>
      </c>
    </row>
    <row r="2182" spans="1:28" x14ac:dyDescent="0.2">
      <c r="A2182" t="s">
        <v>8480</v>
      </c>
      <c r="B2182" s="1">
        <v>41484</v>
      </c>
      <c r="C2182" s="1">
        <v>41485</v>
      </c>
      <c r="D2182" t="s">
        <v>28</v>
      </c>
      <c r="E2182" t="s">
        <v>152</v>
      </c>
      <c r="F2182" t="s">
        <v>153</v>
      </c>
      <c r="G2182" t="s">
        <v>31</v>
      </c>
      <c r="H2182" t="s">
        <v>32</v>
      </c>
      <c r="I2182" t="s">
        <v>8481</v>
      </c>
      <c r="J2182" t="s">
        <v>8482</v>
      </c>
      <c r="K2182" t="s">
        <v>35</v>
      </c>
      <c r="L2182" t="s">
        <v>36</v>
      </c>
      <c r="M2182" t="s">
        <v>1081</v>
      </c>
      <c r="N2182" t="s">
        <v>38</v>
      </c>
      <c r="O2182" t="s">
        <v>1434</v>
      </c>
      <c r="P2182" t="s">
        <v>1863</v>
      </c>
      <c r="Q2182" t="s">
        <v>1864</v>
      </c>
      <c r="R2182">
        <v>6</v>
      </c>
      <c r="S2182">
        <v>1370</v>
      </c>
      <c r="T2182">
        <v>1</v>
      </c>
      <c r="U2182">
        <v>-913.17600000000004</v>
      </c>
      <c r="V2182" t="s">
        <v>7329</v>
      </c>
      <c r="W2182">
        <v>296.10000000000002</v>
      </c>
      <c r="X2182" t="s">
        <v>146</v>
      </c>
      <c r="Y2182" t="s">
        <v>8767</v>
      </c>
      <c r="Z2182">
        <v>2013</v>
      </c>
      <c r="AA2182">
        <v>31</v>
      </c>
      <c r="AB2182">
        <v>39929</v>
      </c>
    </row>
    <row r="2183" spans="1:28" x14ac:dyDescent="0.2">
      <c r="A2183" t="s">
        <v>8483</v>
      </c>
      <c r="B2183" s="1">
        <v>41169</v>
      </c>
      <c r="C2183" s="1">
        <v>41173</v>
      </c>
      <c r="D2183" t="s">
        <v>45</v>
      </c>
      <c r="E2183" t="s">
        <v>1208</v>
      </c>
      <c r="F2183" t="s">
        <v>1209</v>
      </c>
      <c r="G2183" t="s">
        <v>31</v>
      </c>
      <c r="H2183" t="s">
        <v>32</v>
      </c>
      <c r="I2183" t="s">
        <v>8481</v>
      </c>
      <c r="J2183" t="s">
        <v>8484</v>
      </c>
      <c r="K2183" t="s">
        <v>35</v>
      </c>
      <c r="L2183" t="s">
        <v>36</v>
      </c>
      <c r="M2183" t="s">
        <v>1081</v>
      </c>
      <c r="N2183" t="s">
        <v>5297</v>
      </c>
      <c r="O2183" t="s">
        <v>5423</v>
      </c>
      <c r="P2183" t="s">
        <v>5436</v>
      </c>
      <c r="Q2183" t="s">
        <v>7052</v>
      </c>
      <c r="R2183">
        <v>7</v>
      </c>
      <c r="S2183">
        <v>3083</v>
      </c>
      <c r="T2183">
        <v>0</v>
      </c>
      <c r="U2183">
        <v>-1665.0522000000001</v>
      </c>
      <c r="V2183" t="s">
        <v>7329</v>
      </c>
      <c r="W2183">
        <v>242.6</v>
      </c>
      <c r="X2183" t="s">
        <v>50</v>
      </c>
      <c r="Y2183" t="s">
        <v>8763</v>
      </c>
      <c r="Z2183">
        <v>2012</v>
      </c>
      <c r="AA2183">
        <v>38</v>
      </c>
      <c r="AB2183">
        <v>31324</v>
      </c>
    </row>
    <row r="2184" spans="1:28" x14ac:dyDescent="0.2">
      <c r="A2184" t="s">
        <v>8485</v>
      </c>
      <c r="B2184" s="1">
        <v>41869</v>
      </c>
      <c r="C2184" s="1">
        <v>41874</v>
      </c>
      <c r="D2184" t="s">
        <v>45</v>
      </c>
      <c r="E2184" t="s">
        <v>8486</v>
      </c>
      <c r="F2184" t="s">
        <v>8487</v>
      </c>
      <c r="G2184" t="s">
        <v>31</v>
      </c>
      <c r="H2184" t="s">
        <v>32</v>
      </c>
      <c r="I2184" t="s">
        <v>8481</v>
      </c>
      <c r="J2184" t="s">
        <v>8484</v>
      </c>
      <c r="K2184" t="s">
        <v>35</v>
      </c>
      <c r="L2184" t="s">
        <v>36</v>
      </c>
      <c r="M2184" t="s">
        <v>1081</v>
      </c>
      <c r="N2184" t="s">
        <v>5297</v>
      </c>
      <c r="O2184" t="s">
        <v>5816</v>
      </c>
      <c r="P2184" t="s">
        <v>7161</v>
      </c>
      <c r="Q2184" t="s">
        <v>7162</v>
      </c>
      <c r="R2184">
        <v>9</v>
      </c>
      <c r="S2184">
        <v>4416</v>
      </c>
      <c r="T2184">
        <v>0</v>
      </c>
      <c r="U2184">
        <v>-630.88199999999995</v>
      </c>
      <c r="V2184" t="s">
        <v>7329</v>
      </c>
      <c r="W2184">
        <v>566.65</v>
      </c>
      <c r="X2184" t="s">
        <v>43</v>
      </c>
      <c r="Y2184" t="s">
        <v>8747</v>
      </c>
      <c r="Z2184">
        <v>2014</v>
      </c>
      <c r="AA2184">
        <v>34</v>
      </c>
      <c r="AB2184">
        <v>38540</v>
      </c>
    </row>
    <row r="2185" spans="1:28" x14ac:dyDescent="0.2">
      <c r="A2185" t="s">
        <v>8488</v>
      </c>
      <c r="B2185" s="1">
        <v>41974</v>
      </c>
      <c r="C2185" s="1">
        <v>41977</v>
      </c>
      <c r="D2185" t="s">
        <v>59</v>
      </c>
      <c r="E2185" t="s">
        <v>142</v>
      </c>
      <c r="F2185" t="s">
        <v>143</v>
      </c>
      <c r="G2185" t="s">
        <v>31</v>
      </c>
      <c r="H2185" t="s">
        <v>32</v>
      </c>
      <c r="I2185" t="s">
        <v>8481</v>
      </c>
      <c r="J2185" t="s">
        <v>8484</v>
      </c>
      <c r="K2185" t="s">
        <v>35</v>
      </c>
      <c r="L2185" t="s">
        <v>36</v>
      </c>
      <c r="M2185" t="s">
        <v>1081</v>
      </c>
      <c r="N2185" t="s">
        <v>5297</v>
      </c>
      <c r="O2185" t="s">
        <v>5816</v>
      </c>
      <c r="P2185" t="s">
        <v>8489</v>
      </c>
      <c r="Q2185" t="s">
        <v>8490</v>
      </c>
      <c r="R2185">
        <v>6</v>
      </c>
      <c r="S2185">
        <v>1079</v>
      </c>
      <c r="T2185">
        <v>0</v>
      </c>
      <c r="U2185">
        <v>-15.418799999999999</v>
      </c>
      <c r="V2185" t="s">
        <v>7329</v>
      </c>
      <c r="W2185">
        <v>258.42</v>
      </c>
      <c r="X2185" t="s">
        <v>146</v>
      </c>
      <c r="Y2185" t="s">
        <v>8750</v>
      </c>
      <c r="Z2185">
        <v>2014</v>
      </c>
      <c r="AA2185">
        <v>49</v>
      </c>
      <c r="AB2185">
        <v>40585</v>
      </c>
    </row>
    <row r="2186" spans="1:28" x14ac:dyDescent="0.2">
      <c r="A2186" t="s">
        <v>8491</v>
      </c>
      <c r="B2186" s="1">
        <v>41418</v>
      </c>
      <c r="C2186" s="1">
        <v>41422</v>
      </c>
      <c r="D2186" t="s">
        <v>45</v>
      </c>
      <c r="E2186" t="s">
        <v>8492</v>
      </c>
      <c r="F2186" t="s">
        <v>2861</v>
      </c>
      <c r="G2186" t="s">
        <v>31</v>
      </c>
      <c r="H2186" t="s">
        <v>32</v>
      </c>
      <c r="I2186" t="s">
        <v>8481</v>
      </c>
      <c r="J2186" t="s">
        <v>8484</v>
      </c>
      <c r="K2186" t="s">
        <v>35</v>
      </c>
      <c r="L2186" t="s">
        <v>36</v>
      </c>
      <c r="M2186" t="s">
        <v>1081</v>
      </c>
      <c r="N2186" t="s">
        <v>4036</v>
      </c>
      <c r="O2186" t="s">
        <v>4695</v>
      </c>
      <c r="P2186" t="s">
        <v>7091</v>
      </c>
      <c r="Q2186" t="s">
        <v>7092</v>
      </c>
      <c r="R2186">
        <v>4</v>
      </c>
      <c r="S2186">
        <v>8400</v>
      </c>
      <c r="T2186">
        <v>0</v>
      </c>
      <c r="U2186">
        <v>1119.9967999999999</v>
      </c>
      <c r="V2186" t="s">
        <v>42</v>
      </c>
      <c r="W2186">
        <v>498.08</v>
      </c>
      <c r="X2186" t="s">
        <v>50</v>
      </c>
      <c r="Y2186" t="s">
        <v>8737</v>
      </c>
      <c r="Z2186">
        <v>2013</v>
      </c>
      <c r="AA2186">
        <v>21</v>
      </c>
      <c r="AB2186">
        <v>37722</v>
      </c>
    </row>
    <row r="2187" spans="1:28" x14ac:dyDescent="0.2">
      <c r="A2187" t="s">
        <v>8493</v>
      </c>
      <c r="B2187" s="1">
        <v>41972</v>
      </c>
      <c r="C2187" s="1">
        <v>41976</v>
      </c>
      <c r="D2187" t="s">
        <v>28</v>
      </c>
      <c r="E2187" t="s">
        <v>294</v>
      </c>
      <c r="F2187" t="s">
        <v>295</v>
      </c>
      <c r="G2187" t="s">
        <v>262</v>
      </c>
      <c r="H2187" t="s">
        <v>32</v>
      </c>
      <c r="I2187" t="s">
        <v>8481</v>
      </c>
      <c r="J2187" t="s">
        <v>8484</v>
      </c>
      <c r="K2187" t="s">
        <v>35</v>
      </c>
      <c r="L2187" t="s">
        <v>36</v>
      </c>
      <c r="M2187" t="s">
        <v>1081</v>
      </c>
      <c r="N2187" t="s">
        <v>5297</v>
      </c>
      <c r="O2187" t="s">
        <v>5298</v>
      </c>
      <c r="P2187" t="s">
        <v>8494</v>
      </c>
      <c r="Q2187" t="s">
        <v>8495</v>
      </c>
      <c r="R2187">
        <v>12</v>
      </c>
      <c r="S2187">
        <v>2065</v>
      </c>
      <c r="T2187">
        <v>0</v>
      </c>
      <c r="U2187">
        <v>-619.596</v>
      </c>
      <c r="V2187" t="s">
        <v>7329</v>
      </c>
      <c r="W2187">
        <v>344.98</v>
      </c>
      <c r="X2187" t="s">
        <v>50</v>
      </c>
      <c r="Y2187" t="s">
        <v>8768</v>
      </c>
      <c r="Z2187">
        <v>2014</v>
      </c>
      <c r="AA2187">
        <v>48</v>
      </c>
      <c r="AB2187">
        <v>32246</v>
      </c>
    </row>
    <row r="2188" spans="1:28" x14ac:dyDescent="0.2">
      <c r="A2188" t="s">
        <v>8496</v>
      </c>
      <c r="B2188" s="1">
        <v>41981</v>
      </c>
      <c r="C2188" s="1">
        <v>41987</v>
      </c>
      <c r="D2188" t="s">
        <v>45</v>
      </c>
      <c r="E2188" t="s">
        <v>348</v>
      </c>
      <c r="F2188" t="s">
        <v>349</v>
      </c>
      <c r="G2188" t="s">
        <v>246</v>
      </c>
      <c r="H2188" t="s">
        <v>32</v>
      </c>
      <c r="I2188" t="s">
        <v>8497</v>
      </c>
      <c r="J2188" t="s">
        <v>8498</v>
      </c>
      <c r="K2188" t="s">
        <v>35</v>
      </c>
      <c r="L2188" t="s">
        <v>36</v>
      </c>
      <c r="M2188" t="s">
        <v>1757</v>
      </c>
      <c r="N2188" t="s">
        <v>38</v>
      </c>
      <c r="O2188" t="s">
        <v>1434</v>
      </c>
      <c r="P2188" t="s">
        <v>1781</v>
      </c>
      <c r="Q2188" t="s">
        <v>1782</v>
      </c>
      <c r="R2188">
        <v>5</v>
      </c>
      <c r="S2188">
        <v>1890</v>
      </c>
      <c r="T2188">
        <v>1</v>
      </c>
      <c r="U2188">
        <v>-2929.4845</v>
      </c>
      <c r="V2188" t="s">
        <v>7329</v>
      </c>
      <c r="W2188">
        <v>129.51</v>
      </c>
      <c r="X2188" t="s">
        <v>50</v>
      </c>
      <c r="Y2188" t="s">
        <v>8750</v>
      </c>
      <c r="Z2188">
        <v>2014</v>
      </c>
      <c r="AA2188">
        <v>50</v>
      </c>
      <c r="AB2188">
        <v>36288</v>
      </c>
    </row>
    <row r="2189" spans="1:28" x14ac:dyDescent="0.2">
      <c r="A2189" t="s">
        <v>8499</v>
      </c>
      <c r="B2189" s="1">
        <v>41591</v>
      </c>
      <c r="C2189" s="1">
        <v>41595</v>
      </c>
      <c r="D2189" t="s">
        <v>45</v>
      </c>
      <c r="E2189" t="s">
        <v>71</v>
      </c>
      <c r="F2189" t="s">
        <v>72</v>
      </c>
      <c r="G2189" t="s">
        <v>31</v>
      </c>
      <c r="H2189" t="s">
        <v>32</v>
      </c>
      <c r="I2189" t="s">
        <v>8500</v>
      </c>
      <c r="J2189" t="s">
        <v>3700</v>
      </c>
      <c r="K2189" t="s">
        <v>35</v>
      </c>
      <c r="L2189" t="s">
        <v>36</v>
      </c>
      <c r="M2189" t="s">
        <v>1081</v>
      </c>
      <c r="N2189" t="s">
        <v>5297</v>
      </c>
      <c r="O2189" t="s">
        <v>5816</v>
      </c>
      <c r="P2189" t="s">
        <v>8501</v>
      </c>
      <c r="Q2189" t="s">
        <v>8502</v>
      </c>
      <c r="R2189">
        <v>7</v>
      </c>
      <c r="S2189">
        <v>1475</v>
      </c>
      <c r="T2189">
        <v>0</v>
      </c>
      <c r="U2189">
        <v>-21.0686</v>
      </c>
      <c r="V2189" t="s">
        <v>7329</v>
      </c>
      <c r="W2189">
        <v>103.01</v>
      </c>
      <c r="X2189" t="s">
        <v>50</v>
      </c>
      <c r="Y2189" t="s">
        <v>8741</v>
      </c>
      <c r="Z2189">
        <v>2013</v>
      </c>
      <c r="AA2189">
        <v>46</v>
      </c>
      <c r="AB2189">
        <v>37407</v>
      </c>
    </row>
    <row r="2190" spans="1:28" x14ac:dyDescent="0.2">
      <c r="A2190" t="s">
        <v>8503</v>
      </c>
      <c r="B2190" s="1">
        <v>41907</v>
      </c>
      <c r="C2190" s="1">
        <v>41911</v>
      </c>
      <c r="D2190" t="s">
        <v>28</v>
      </c>
      <c r="E2190" t="s">
        <v>8504</v>
      </c>
      <c r="F2190" t="s">
        <v>1929</v>
      </c>
      <c r="G2190" t="s">
        <v>262</v>
      </c>
      <c r="H2190" t="s">
        <v>32</v>
      </c>
      <c r="I2190" t="s">
        <v>8500</v>
      </c>
      <c r="J2190" t="s">
        <v>8505</v>
      </c>
      <c r="K2190" t="s">
        <v>35</v>
      </c>
      <c r="L2190" t="s">
        <v>36</v>
      </c>
      <c r="M2190" t="s">
        <v>1081</v>
      </c>
      <c r="N2190" t="s">
        <v>4036</v>
      </c>
      <c r="O2190" t="s">
        <v>4235</v>
      </c>
      <c r="P2190" t="s">
        <v>7276</v>
      </c>
      <c r="Q2190" t="s">
        <v>7277</v>
      </c>
      <c r="R2190">
        <v>3</v>
      </c>
      <c r="S2190">
        <v>1170</v>
      </c>
      <c r="T2190">
        <v>0</v>
      </c>
      <c r="U2190">
        <v>-253.43369999999999</v>
      </c>
      <c r="V2190" t="s">
        <v>7329</v>
      </c>
      <c r="W2190">
        <v>185.77</v>
      </c>
      <c r="X2190" t="s">
        <v>50</v>
      </c>
      <c r="Y2190" t="s">
        <v>8748</v>
      </c>
      <c r="Z2190">
        <v>2014</v>
      </c>
      <c r="AA2190">
        <v>39</v>
      </c>
      <c r="AB2190">
        <v>34884</v>
      </c>
    </row>
    <row r="2191" spans="1:28" x14ac:dyDescent="0.2">
      <c r="A2191" t="s">
        <v>8506</v>
      </c>
      <c r="B2191" s="1">
        <v>41604</v>
      </c>
      <c r="C2191" s="1">
        <v>41611</v>
      </c>
      <c r="D2191" t="s">
        <v>148</v>
      </c>
      <c r="E2191" t="s">
        <v>8507</v>
      </c>
      <c r="F2191" t="s">
        <v>8508</v>
      </c>
      <c r="G2191" t="s">
        <v>31</v>
      </c>
      <c r="H2191" t="s">
        <v>32</v>
      </c>
      <c r="I2191" t="s">
        <v>8500</v>
      </c>
      <c r="J2191" t="s">
        <v>8505</v>
      </c>
      <c r="K2191" t="s">
        <v>35</v>
      </c>
      <c r="L2191" t="s">
        <v>36</v>
      </c>
      <c r="M2191" t="s">
        <v>1081</v>
      </c>
      <c r="N2191" t="s">
        <v>4036</v>
      </c>
      <c r="O2191" t="s">
        <v>5091</v>
      </c>
      <c r="P2191" t="s">
        <v>8509</v>
      </c>
      <c r="Q2191" t="s">
        <v>8510</v>
      </c>
      <c r="R2191">
        <v>5</v>
      </c>
      <c r="S2191">
        <v>4500</v>
      </c>
      <c r="T2191">
        <v>1</v>
      </c>
      <c r="U2191">
        <v>-6599.9780000000001</v>
      </c>
      <c r="V2191" t="s">
        <v>7329</v>
      </c>
      <c r="W2191">
        <v>451.63</v>
      </c>
      <c r="X2191" t="s">
        <v>50</v>
      </c>
      <c r="Y2191" t="s">
        <v>8741</v>
      </c>
      <c r="Z2191">
        <v>2013</v>
      </c>
      <c r="AA2191">
        <v>48</v>
      </c>
      <c r="AB2191">
        <v>39069</v>
      </c>
    </row>
    <row r="2192" spans="1:28" x14ac:dyDescent="0.2">
      <c r="A2192" t="s">
        <v>8511</v>
      </c>
      <c r="B2192" s="1">
        <v>41216</v>
      </c>
      <c r="C2192" s="1">
        <v>41218</v>
      </c>
      <c r="D2192" t="s">
        <v>45</v>
      </c>
      <c r="E2192" t="s">
        <v>7256</v>
      </c>
      <c r="F2192" t="s">
        <v>2574</v>
      </c>
      <c r="G2192" t="s">
        <v>246</v>
      </c>
      <c r="H2192" t="s">
        <v>32</v>
      </c>
      <c r="I2192" t="s">
        <v>1079</v>
      </c>
      <c r="J2192" t="s">
        <v>1101</v>
      </c>
      <c r="K2192" t="s">
        <v>35</v>
      </c>
      <c r="L2192" t="s">
        <v>36</v>
      </c>
      <c r="M2192" t="s">
        <v>1081</v>
      </c>
      <c r="N2192" t="s">
        <v>5297</v>
      </c>
      <c r="O2192" t="s">
        <v>5816</v>
      </c>
      <c r="P2192" t="s">
        <v>8512</v>
      </c>
      <c r="Q2192" t="s">
        <v>8513</v>
      </c>
      <c r="R2192">
        <v>10</v>
      </c>
      <c r="S2192">
        <v>1449</v>
      </c>
      <c r="T2192">
        <v>0</v>
      </c>
      <c r="U2192">
        <v>209.274</v>
      </c>
      <c r="V2192" t="s">
        <v>42</v>
      </c>
      <c r="W2192">
        <v>166.37</v>
      </c>
      <c r="X2192" t="s">
        <v>146</v>
      </c>
      <c r="Y2192" t="s">
        <v>8733</v>
      </c>
      <c r="Z2192">
        <v>2012</v>
      </c>
      <c r="AA2192">
        <v>44</v>
      </c>
      <c r="AB2192">
        <v>37060</v>
      </c>
    </row>
    <row r="2193" spans="1:28" x14ac:dyDescent="0.2">
      <c r="A2193" t="s">
        <v>8514</v>
      </c>
      <c r="B2193" s="1">
        <v>40798</v>
      </c>
      <c r="C2193" s="1">
        <v>40803</v>
      </c>
      <c r="D2193" t="s">
        <v>45</v>
      </c>
      <c r="E2193" t="s">
        <v>1122</v>
      </c>
      <c r="F2193" t="s">
        <v>1123</v>
      </c>
      <c r="G2193" t="s">
        <v>31</v>
      </c>
      <c r="H2193" t="s">
        <v>32</v>
      </c>
      <c r="I2193" t="s">
        <v>1079</v>
      </c>
      <c r="J2193" t="s">
        <v>1127</v>
      </c>
      <c r="K2193" t="s">
        <v>35</v>
      </c>
      <c r="L2193" t="s">
        <v>36</v>
      </c>
      <c r="M2193" t="s">
        <v>1081</v>
      </c>
      <c r="N2193" t="s">
        <v>5297</v>
      </c>
      <c r="O2193" t="s">
        <v>5816</v>
      </c>
      <c r="P2193" t="s">
        <v>7161</v>
      </c>
      <c r="Q2193" t="s">
        <v>7162</v>
      </c>
      <c r="R2193">
        <v>6</v>
      </c>
      <c r="S2193">
        <v>3785</v>
      </c>
      <c r="T2193">
        <v>0</v>
      </c>
      <c r="U2193">
        <v>420.58800000000002</v>
      </c>
      <c r="V2193" t="s">
        <v>42</v>
      </c>
      <c r="W2193">
        <v>309.69</v>
      </c>
      <c r="X2193" t="s">
        <v>43</v>
      </c>
      <c r="Y2193" t="s">
        <v>8725</v>
      </c>
      <c r="Z2193">
        <v>2011</v>
      </c>
      <c r="AA2193">
        <v>38</v>
      </c>
      <c r="AB2193">
        <v>40722</v>
      </c>
    </row>
    <row r="2194" spans="1:28" x14ac:dyDescent="0.2">
      <c r="A2194" t="s">
        <v>8515</v>
      </c>
      <c r="B2194" s="1">
        <v>41103</v>
      </c>
      <c r="C2194" s="1">
        <v>41105</v>
      </c>
      <c r="D2194" t="s">
        <v>59</v>
      </c>
      <c r="E2194" t="s">
        <v>8516</v>
      </c>
      <c r="F2194" t="s">
        <v>5023</v>
      </c>
      <c r="G2194" t="s">
        <v>31</v>
      </c>
      <c r="H2194" t="s">
        <v>32</v>
      </c>
      <c r="I2194" t="s">
        <v>1079</v>
      </c>
      <c r="J2194" t="s">
        <v>1127</v>
      </c>
      <c r="K2194" t="s">
        <v>35</v>
      </c>
      <c r="L2194" t="s">
        <v>36</v>
      </c>
      <c r="M2194" t="s">
        <v>1081</v>
      </c>
      <c r="N2194" t="s">
        <v>5297</v>
      </c>
      <c r="O2194" t="s">
        <v>5816</v>
      </c>
      <c r="P2194" t="s">
        <v>8517</v>
      </c>
      <c r="Q2194" t="s">
        <v>8518</v>
      </c>
      <c r="R2194">
        <v>9</v>
      </c>
      <c r="S2194">
        <v>1931</v>
      </c>
      <c r="T2194">
        <v>0</v>
      </c>
      <c r="U2194">
        <v>321.83999999999997</v>
      </c>
      <c r="V2194" t="s">
        <v>42</v>
      </c>
      <c r="W2194">
        <v>477.15</v>
      </c>
      <c r="X2194" t="s">
        <v>43</v>
      </c>
      <c r="Y2194" t="s">
        <v>8769</v>
      </c>
      <c r="Z2194">
        <v>2012</v>
      </c>
      <c r="AA2194">
        <v>28</v>
      </c>
      <c r="AB2194">
        <v>32998</v>
      </c>
    </row>
    <row r="2195" spans="1:28" x14ac:dyDescent="0.2">
      <c r="A2195" t="s">
        <v>8519</v>
      </c>
      <c r="B2195" s="1">
        <v>41215</v>
      </c>
      <c r="C2195" s="1">
        <v>41217</v>
      </c>
      <c r="D2195" t="s">
        <v>45</v>
      </c>
      <c r="E2195" t="s">
        <v>8520</v>
      </c>
      <c r="F2195" t="s">
        <v>2205</v>
      </c>
      <c r="G2195" t="s">
        <v>262</v>
      </c>
      <c r="H2195" t="s">
        <v>32</v>
      </c>
      <c r="I2195" t="s">
        <v>1079</v>
      </c>
      <c r="J2195" t="s">
        <v>1127</v>
      </c>
      <c r="K2195" t="s">
        <v>35</v>
      </c>
      <c r="L2195" t="s">
        <v>36</v>
      </c>
      <c r="M2195" t="s">
        <v>1081</v>
      </c>
      <c r="N2195" t="s">
        <v>5297</v>
      </c>
      <c r="O2195" t="s">
        <v>5816</v>
      </c>
      <c r="P2195" t="s">
        <v>8521</v>
      </c>
      <c r="Q2195" t="s">
        <v>8522</v>
      </c>
      <c r="R2195">
        <v>11</v>
      </c>
      <c r="S2195">
        <v>2621</v>
      </c>
      <c r="T2195">
        <v>0</v>
      </c>
      <c r="U2195">
        <v>553.39020000000005</v>
      </c>
      <c r="V2195" t="s">
        <v>42</v>
      </c>
      <c r="W2195">
        <v>243.77</v>
      </c>
      <c r="X2195" t="s">
        <v>146</v>
      </c>
      <c r="Y2195" t="s">
        <v>8733</v>
      </c>
      <c r="Z2195">
        <v>2012</v>
      </c>
      <c r="AA2195">
        <v>44</v>
      </c>
      <c r="AB2195">
        <v>40353</v>
      </c>
    </row>
    <row r="2196" spans="1:28" x14ac:dyDescent="0.2">
      <c r="A2196" t="s">
        <v>8523</v>
      </c>
      <c r="B2196" s="1">
        <v>41634</v>
      </c>
      <c r="C2196" s="1">
        <v>41640</v>
      </c>
      <c r="D2196" t="s">
        <v>45</v>
      </c>
      <c r="E2196" t="s">
        <v>7266</v>
      </c>
      <c r="F2196" t="s">
        <v>3322</v>
      </c>
      <c r="G2196" t="s">
        <v>31</v>
      </c>
      <c r="H2196" t="s">
        <v>32</v>
      </c>
      <c r="I2196" t="s">
        <v>1079</v>
      </c>
      <c r="J2196" t="s">
        <v>1127</v>
      </c>
      <c r="K2196" t="s">
        <v>35</v>
      </c>
      <c r="L2196" t="s">
        <v>36</v>
      </c>
      <c r="M2196" t="s">
        <v>1081</v>
      </c>
      <c r="N2196" t="s">
        <v>5297</v>
      </c>
      <c r="O2196" t="s">
        <v>5816</v>
      </c>
      <c r="P2196" t="s">
        <v>7079</v>
      </c>
      <c r="Q2196" t="s">
        <v>7080</v>
      </c>
      <c r="R2196">
        <v>8</v>
      </c>
      <c r="S2196">
        <v>2563</v>
      </c>
      <c r="T2196">
        <v>0</v>
      </c>
      <c r="U2196">
        <v>313.26240000000001</v>
      </c>
      <c r="V2196" t="s">
        <v>42</v>
      </c>
      <c r="W2196">
        <v>219.15</v>
      </c>
      <c r="X2196" t="s">
        <v>50</v>
      </c>
      <c r="Y2196" t="s">
        <v>8764</v>
      </c>
      <c r="Z2196">
        <v>2013</v>
      </c>
      <c r="AA2196">
        <v>52</v>
      </c>
      <c r="AB2196">
        <v>39568</v>
      </c>
    </row>
    <row r="2197" spans="1:28" x14ac:dyDescent="0.2">
      <c r="A2197" t="s">
        <v>7317</v>
      </c>
      <c r="B2197" s="1">
        <v>41903</v>
      </c>
      <c r="C2197" s="1">
        <v>41909</v>
      </c>
      <c r="D2197" t="s">
        <v>45</v>
      </c>
      <c r="E2197" t="s">
        <v>7318</v>
      </c>
      <c r="F2197" t="s">
        <v>3971</v>
      </c>
      <c r="G2197" t="s">
        <v>31</v>
      </c>
      <c r="H2197" t="s">
        <v>32</v>
      </c>
      <c r="I2197" t="s">
        <v>1079</v>
      </c>
      <c r="J2197" t="s">
        <v>1127</v>
      </c>
      <c r="K2197" t="s">
        <v>35</v>
      </c>
      <c r="L2197" t="s">
        <v>36</v>
      </c>
      <c r="M2197" t="s">
        <v>1081</v>
      </c>
      <c r="N2197" t="s">
        <v>5297</v>
      </c>
      <c r="O2197" t="s">
        <v>5816</v>
      </c>
      <c r="P2197" t="s">
        <v>8524</v>
      </c>
      <c r="Q2197" t="s">
        <v>8525</v>
      </c>
      <c r="R2197">
        <v>5</v>
      </c>
      <c r="S2197">
        <v>2254</v>
      </c>
      <c r="T2197">
        <v>0</v>
      </c>
      <c r="U2197">
        <v>375.73500000000001</v>
      </c>
      <c r="V2197" t="s">
        <v>42</v>
      </c>
      <c r="W2197">
        <v>175.2</v>
      </c>
      <c r="X2197" t="s">
        <v>50</v>
      </c>
      <c r="Y2197" t="s">
        <v>8748</v>
      </c>
      <c r="Z2197">
        <v>2014</v>
      </c>
      <c r="AA2197">
        <v>39</v>
      </c>
      <c r="AB2197">
        <v>37398</v>
      </c>
    </row>
    <row r="2198" spans="1:28" x14ac:dyDescent="0.2">
      <c r="A2198" t="s">
        <v>7317</v>
      </c>
      <c r="B2198" s="1">
        <v>41903</v>
      </c>
      <c r="C2198" s="1">
        <v>41909</v>
      </c>
      <c r="D2198" t="s">
        <v>45</v>
      </c>
      <c r="E2198" t="s">
        <v>7318</v>
      </c>
      <c r="F2198" t="s">
        <v>3971</v>
      </c>
      <c r="G2198" t="s">
        <v>31</v>
      </c>
      <c r="H2198" t="s">
        <v>32</v>
      </c>
      <c r="I2198" t="s">
        <v>1079</v>
      </c>
      <c r="J2198" t="s">
        <v>1127</v>
      </c>
      <c r="K2198" t="s">
        <v>35</v>
      </c>
      <c r="L2198" t="s">
        <v>36</v>
      </c>
      <c r="M2198" t="s">
        <v>1081</v>
      </c>
      <c r="N2198" t="s">
        <v>5297</v>
      </c>
      <c r="O2198" t="s">
        <v>5816</v>
      </c>
      <c r="P2198" t="s">
        <v>8526</v>
      </c>
      <c r="Q2198" t="s">
        <v>8527</v>
      </c>
      <c r="R2198">
        <v>11</v>
      </c>
      <c r="S2198">
        <v>2888</v>
      </c>
      <c r="T2198">
        <v>0</v>
      </c>
      <c r="U2198">
        <v>609.71569999999997</v>
      </c>
      <c r="V2198" t="s">
        <v>42</v>
      </c>
      <c r="W2198">
        <v>177.06</v>
      </c>
      <c r="X2198" t="s">
        <v>50</v>
      </c>
      <c r="Y2198" t="s">
        <v>8748</v>
      </c>
      <c r="Z2198">
        <v>2014</v>
      </c>
      <c r="AA2198">
        <v>39</v>
      </c>
      <c r="AB2198">
        <v>37396</v>
      </c>
    </row>
    <row r="2199" spans="1:28" x14ac:dyDescent="0.2">
      <c r="A2199" t="s">
        <v>8528</v>
      </c>
      <c r="B2199" s="1">
        <v>40620</v>
      </c>
      <c r="C2199" s="1">
        <v>40625</v>
      </c>
      <c r="D2199" t="s">
        <v>45</v>
      </c>
      <c r="E2199" t="s">
        <v>275</v>
      </c>
      <c r="F2199" t="s">
        <v>276</v>
      </c>
      <c r="G2199" t="s">
        <v>262</v>
      </c>
      <c r="H2199" t="s">
        <v>32</v>
      </c>
      <c r="I2199" t="s">
        <v>8529</v>
      </c>
      <c r="J2199" t="s">
        <v>8530</v>
      </c>
      <c r="K2199" t="s">
        <v>35</v>
      </c>
      <c r="L2199" t="s">
        <v>36</v>
      </c>
      <c r="M2199" t="s">
        <v>1594</v>
      </c>
      <c r="N2199" t="s">
        <v>4036</v>
      </c>
      <c r="O2199" t="s">
        <v>5091</v>
      </c>
      <c r="P2199" t="s">
        <v>8531</v>
      </c>
      <c r="Q2199" t="s">
        <v>8532</v>
      </c>
      <c r="R2199">
        <v>6</v>
      </c>
      <c r="S2199">
        <v>22638</v>
      </c>
      <c r="T2199">
        <v>0</v>
      </c>
      <c r="U2199">
        <v>-1811.0784000000001</v>
      </c>
      <c r="V2199" t="s">
        <v>7329</v>
      </c>
      <c r="W2199">
        <v>24.2865</v>
      </c>
      <c r="X2199" t="s">
        <v>50</v>
      </c>
      <c r="Y2199" t="s">
        <v>8759</v>
      </c>
      <c r="Z2199">
        <v>2011</v>
      </c>
      <c r="AA2199">
        <v>12</v>
      </c>
      <c r="AB2199">
        <v>33994</v>
      </c>
    </row>
    <row r="2200" spans="1:28" x14ac:dyDescent="0.2">
      <c r="A2200" t="s">
        <v>8533</v>
      </c>
      <c r="B2200" s="1">
        <v>40936</v>
      </c>
      <c r="C2200" s="1">
        <v>40939</v>
      </c>
      <c r="D2200" t="s">
        <v>59</v>
      </c>
      <c r="E2200" t="s">
        <v>8534</v>
      </c>
      <c r="F2200" t="s">
        <v>3251</v>
      </c>
      <c r="G2200" t="s">
        <v>31</v>
      </c>
      <c r="H2200" t="s">
        <v>32</v>
      </c>
      <c r="I2200" t="s">
        <v>8535</v>
      </c>
      <c r="J2200" t="s">
        <v>8536</v>
      </c>
      <c r="K2200" t="s">
        <v>35</v>
      </c>
      <c r="L2200" t="s">
        <v>36</v>
      </c>
      <c r="M2200" t="s">
        <v>1594</v>
      </c>
      <c r="N2200" t="s">
        <v>5297</v>
      </c>
      <c r="O2200" t="s">
        <v>5298</v>
      </c>
      <c r="P2200" t="s">
        <v>8537</v>
      </c>
      <c r="Q2200" t="s">
        <v>8538</v>
      </c>
      <c r="R2200">
        <v>13</v>
      </c>
      <c r="S2200">
        <v>4298</v>
      </c>
      <c r="T2200">
        <v>0</v>
      </c>
      <c r="U2200">
        <v>-1862.3124</v>
      </c>
      <c r="V2200" t="s">
        <v>7329</v>
      </c>
      <c r="W2200">
        <v>865.74</v>
      </c>
      <c r="X2200" t="s">
        <v>43</v>
      </c>
      <c r="Y2200" t="s">
        <v>8766</v>
      </c>
      <c r="Z2200">
        <v>2012</v>
      </c>
      <c r="AA2200">
        <v>4</v>
      </c>
      <c r="AB2200">
        <v>40936</v>
      </c>
    </row>
    <row r="2201" spans="1:28" x14ac:dyDescent="0.2">
      <c r="A2201" t="s">
        <v>8539</v>
      </c>
      <c r="B2201" s="1">
        <v>41605</v>
      </c>
      <c r="C2201" s="1">
        <v>41609</v>
      </c>
      <c r="D2201" t="s">
        <v>45</v>
      </c>
      <c r="E2201" t="s">
        <v>8540</v>
      </c>
      <c r="F2201" t="s">
        <v>6649</v>
      </c>
      <c r="G2201" t="s">
        <v>31</v>
      </c>
      <c r="H2201" t="s">
        <v>32</v>
      </c>
      <c r="I2201" t="s">
        <v>33</v>
      </c>
      <c r="J2201" t="s">
        <v>34</v>
      </c>
      <c r="K2201" t="s">
        <v>35</v>
      </c>
      <c r="L2201" t="s">
        <v>36</v>
      </c>
      <c r="M2201" t="s">
        <v>37</v>
      </c>
      <c r="N2201" t="s">
        <v>5297</v>
      </c>
      <c r="O2201" t="s">
        <v>5423</v>
      </c>
      <c r="P2201" t="s">
        <v>8541</v>
      </c>
      <c r="Q2201" t="s">
        <v>8542</v>
      </c>
      <c r="R2201">
        <v>8</v>
      </c>
      <c r="S2201">
        <v>3407</v>
      </c>
      <c r="T2201">
        <v>0</v>
      </c>
      <c r="U2201">
        <v>160.31360000000001</v>
      </c>
      <c r="V2201" t="s">
        <v>42</v>
      </c>
      <c r="W2201">
        <v>335.64</v>
      </c>
      <c r="X2201" t="s">
        <v>50</v>
      </c>
      <c r="Y2201" t="s">
        <v>8741</v>
      </c>
      <c r="Z2201">
        <v>2013</v>
      </c>
      <c r="AA2201">
        <v>48</v>
      </c>
      <c r="AB2201">
        <v>40946</v>
      </c>
    </row>
    <row r="2202" spans="1:28" x14ac:dyDescent="0.2">
      <c r="A2202" t="s">
        <v>8543</v>
      </c>
      <c r="B2202" s="1">
        <v>41838</v>
      </c>
      <c r="C2202" s="1">
        <v>41840</v>
      </c>
      <c r="D2202" t="s">
        <v>28</v>
      </c>
      <c r="E2202" t="s">
        <v>701</v>
      </c>
      <c r="F2202" t="s">
        <v>702</v>
      </c>
      <c r="G2202" t="s">
        <v>246</v>
      </c>
      <c r="H2202" t="s">
        <v>32</v>
      </c>
      <c r="I2202" t="s">
        <v>33</v>
      </c>
      <c r="J2202" t="s">
        <v>8544</v>
      </c>
      <c r="K2202" t="s">
        <v>35</v>
      </c>
      <c r="L2202" t="s">
        <v>36</v>
      </c>
      <c r="M2202" t="s">
        <v>37</v>
      </c>
      <c r="N2202" t="s">
        <v>5297</v>
      </c>
      <c r="O2202" t="s">
        <v>5423</v>
      </c>
      <c r="P2202" t="s">
        <v>8545</v>
      </c>
      <c r="Q2202" t="s">
        <v>8546</v>
      </c>
      <c r="R2202">
        <v>5</v>
      </c>
      <c r="S2202">
        <v>1194</v>
      </c>
      <c r="T2202">
        <v>0</v>
      </c>
      <c r="U2202">
        <v>210.73500000000001</v>
      </c>
      <c r="V2202" t="s">
        <v>42</v>
      </c>
      <c r="W2202">
        <v>140.75</v>
      </c>
      <c r="X2202" t="s">
        <v>43</v>
      </c>
      <c r="Y2202" t="s">
        <v>8746</v>
      </c>
      <c r="Z2202">
        <v>2014</v>
      </c>
      <c r="AA2202">
        <v>29</v>
      </c>
      <c r="AB2202">
        <v>36948</v>
      </c>
    </row>
    <row r="2203" spans="1:28" x14ac:dyDescent="0.2">
      <c r="A2203" t="s">
        <v>8547</v>
      </c>
      <c r="B2203" s="1">
        <v>41929</v>
      </c>
      <c r="C2203" s="1">
        <v>41934</v>
      </c>
      <c r="D2203" t="s">
        <v>45</v>
      </c>
      <c r="E2203" t="s">
        <v>8548</v>
      </c>
      <c r="F2203" t="s">
        <v>2531</v>
      </c>
      <c r="G2203" t="s">
        <v>246</v>
      </c>
      <c r="H2203" t="s">
        <v>32</v>
      </c>
      <c r="I2203" t="s">
        <v>8549</v>
      </c>
      <c r="J2203" t="s">
        <v>1433</v>
      </c>
      <c r="K2203" t="s">
        <v>35</v>
      </c>
      <c r="L2203" t="s">
        <v>36</v>
      </c>
      <c r="M2203" t="s">
        <v>1594</v>
      </c>
      <c r="N2203" t="s">
        <v>5297</v>
      </c>
      <c r="O2203" t="s">
        <v>5298</v>
      </c>
      <c r="P2203" t="s">
        <v>8550</v>
      </c>
      <c r="Q2203" t="s">
        <v>8551</v>
      </c>
      <c r="R2203">
        <v>7</v>
      </c>
      <c r="S2203">
        <v>1875</v>
      </c>
      <c r="T2203">
        <v>0</v>
      </c>
      <c r="U2203">
        <v>-968.88329999999996</v>
      </c>
      <c r="V2203" t="s">
        <v>7329</v>
      </c>
      <c r="W2203">
        <v>48.15</v>
      </c>
      <c r="X2203" t="s">
        <v>50</v>
      </c>
      <c r="Y2203" t="s">
        <v>8749</v>
      </c>
      <c r="Z2203">
        <v>2014</v>
      </c>
      <c r="AA2203">
        <v>42</v>
      </c>
      <c r="AB2203">
        <v>40290</v>
      </c>
    </row>
    <row r="2204" spans="1:28" x14ac:dyDescent="0.2">
      <c r="A2204" t="s">
        <v>8552</v>
      </c>
      <c r="B2204" s="1">
        <v>41948</v>
      </c>
      <c r="C2204" s="1">
        <v>41948</v>
      </c>
      <c r="D2204" t="s">
        <v>28</v>
      </c>
      <c r="E2204" t="s">
        <v>8553</v>
      </c>
      <c r="F2204" t="s">
        <v>4913</v>
      </c>
      <c r="G2204" t="s">
        <v>246</v>
      </c>
      <c r="H2204" t="s">
        <v>32</v>
      </c>
      <c r="I2204" t="s">
        <v>8535</v>
      </c>
      <c r="J2204" t="s">
        <v>1471</v>
      </c>
      <c r="K2204" t="s">
        <v>35</v>
      </c>
      <c r="L2204" t="s">
        <v>36</v>
      </c>
      <c r="M2204" t="s">
        <v>1594</v>
      </c>
      <c r="N2204" t="s">
        <v>4036</v>
      </c>
      <c r="O2204" t="s">
        <v>5091</v>
      </c>
      <c r="P2204" t="s">
        <v>8554</v>
      </c>
      <c r="Q2204" t="s">
        <v>8555</v>
      </c>
      <c r="R2204">
        <v>4</v>
      </c>
      <c r="S2204">
        <v>8000</v>
      </c>
      <c r="T2204">
        <v>0</v>
      </c>
      <c r="U2204">
        <v>-3839.9904000000001</v>
      </c>
      <c r="V2204" t="s">
        <v>7329</v>
      </c>
      <c r="W2204">
        <v>674.82</v>
      </c>
      <c r="X2204" t="s">
        <v>64</v>
      </c>
      <c r="Y2204" t="s">
        <v>8768</v>
      </c>
      <c r="Z2204">
        <v>2014</v>
      </c>
      <c r="AA2204">
        <v>45</v>
      </c>
      <c r="AB2204">
        <v>31980</v>
      </c>
    </row>
    <row r="2205" spans="1:28" x14ac:dyDescent="0.2">
      <c r="A2205" t="s">
        <v>8556</v>
      </c>
      <c r="B2205" s="1">
        <v>41247</v>
      </c>
      <c r="C2205" s="1">
        <v>41250</v>
      </c>
      <c r="D2205" t="s">
        <v>45</v>
      </c>
      <c r="E2205" t="s">
        <v>8557</v>
      </c>
      <c r="F2205" t="s">
        <v>2816</v>
      </c>
      <c r="G2205" t="s">
        <v>31</v>
      </c>
      <c r="H2205" t="s">
        <v>32</v>
      </c>
      <c r="I2205" t="s">
        <v>8549</v>
      </c>
      <c r="J2205" t="s">
        <v>8558</v>
      </c>
      <c r="K2205" t="s">
        <v>35</v>
      </c>
      <c r="L2205" t="s">
        <v>36</v>
      </c>
      <c r="M2205" t="s">
        <v>1594</v>
      </c>
      <c r="N2205" t="s">
        <v>38</v>
      </c>
      <c r="O2205" t="s">
        <v>1434</v>
      </c>
      <c r="P2205" t="s">
        <v>1863</v>
      </c>
      <c r="Q2205" t="s">
        <v>1864</v>
      </c>
      <c r="R2205">
        <v>7</v>
      </c>
      <c r="S2205">
        <v>1598</v>
      </c>
      <c r="T2205">
        <v>1</v>
      </c>
      <c r="U2205">
        <v>-1065.3720000000001</v>
      </c>
      <c r="V2205" t="s">
        <v>7329</v>
      </c>
      <c r="W2205">
        <v>127.2</v>
      </c>
      <c r="X2205" t="s">
        <v>43</v>
      </c>
      <c r="Y2205" t="s">
        <v>8734</v>
      </c>
      <c r="Z2205">
        <v>2012</v>
      </c>
      <c r="AA2205">
        <v>49</v>
      </c>
      <c r="AB2205">
        <v>35652</v>
      </c>
    </row>
    <row r="2206" spans="1:28" x14ac:dyDescent="0.2">
      <c r="A2206" t="s">
        <v>8559</v>
      </c>
      <c r="B2206" s="1">
        <v>41806</v>
      </c>
      <c r="C2206" s="1">
        <v>41811</v>
      </c>
      <c r="D2206" t="s">
        <v>45</v>
      </c>
      <c r="E2206" t="s">
        <v>696</v>
      </c>
      <c r="F2206" t="s">
        <v>697</v>
      </c>
      <c r="G2206" t="s">
        <v>246</v>
      </c>
      <c r="H2206" t="s">
        <v>32</v>
      </c>
      <c r="I2206" t="s">
        <v>8549</v>
      </c>
      <c r="J2206" t="s">
        <v>8560</v>
      </c>
      <c r="K2206" t="s">
        <v>35</v>
      </c>
      <c r="L2206" t="s">
        <v>36</v>
      </c>
      <c r="M2206" t="s">
        <v>1594</v>
      </c>
      <c r="N2206" t="s">
        <v>4036</v>
      </c>
      <c r="O2206" t="s">
        <v>4235</v>
      </c>
      <c r="P2206" t="s">
        <v>7105</v>
      </c>
      <c r="Q2206" t="s">
        <v>7106</v>
      </c>
      <c r="R2206">
        <v>8</v>
      </c>
      <c r="S2206">
        <v>2240</v>
      </c>
      <c r="T2206">
        <v>0</v>
      </c>
      <c r="U2206">
        <v>223.99359999999999</v>
      </c>
      <c r="V2206" t="s">
        <v>42</v>
      </c>
      <c r="W2206">
        <v>114.65</v>
      </c>
      <c r="X2206" t="s">
        <v>50</v>
      </c>
      <c r="Y2206" t="s">
        <v>8745</v>
      </c>
      <c r="Z2206">
        <v>2014</v>
      </c>
      <c r="AA2206">
        <v>25</v>
      </c>
      <c r="AB2206">
        <v>39996</v>
      </c>
    </row>
    <row r="2207" spans="1:28" x14ac:dyDescent="0.2">
      <c r="A2207" t="s">
        <v>8561</v>
      </c>
      <c r="B2207" s="1">
        <v>41897</v>
      </c>
      <c r="C2207" s="1">
        <v>41900</v>
      </c>
      <c r="D2207" t="s">
        <v>28</v>
      </c>
      <c r="E2207" t="s">
        <v>1638</v>
      </c>
      <c r="F2207" t="s">
        <v>1639</v>
      </c>
      <c r="G2207" t="s">
        <v>246</v>
      </c>
      <c r="H2207" t="s">
        <v>32</v>
      </c>
      <c r="I2207" t="s">
        <v>8535</v>
      </c>
      <c r="J2207" t="s">
        <v>8562</v>
      </c>
      <c r="K2207" t="s">
        <v>35</v>
      </c>
      <c r="L2207" t="s">
        <v>36</v>
      </c>
      <c r="M2207" t="s">
        <v>1594</v>
      </c>
      <c r="N2207" t="s">
        <v>38</v>
      </c>
      <c r="O2207" t="s">
        <v>380</v>
      </c>
      <c r="P2207" t="s">
        <v>1012</v>
      </c>
      <c r="Q2207" t="s">
        <v>1013</v>
      </c>
      <c r="R2207">
        <v>4</v>
      </c>
      <c r="S2207">
        <v>943</v>
      </c>
      <c r="T2207">
        <v>0</v>
      </c>
      <c r="U2207">
        <v>94.278400000000005</v>
      </c>
      <c r="V2207" t="s">
        <v>42</v>
      </c>
      <c r="W2207">
        <v>223.51</v>
      </c>
      <c r="X2207" t="s">
        <v>146</v>
      </c>
      <c r="Y2207" t="s">
        <v>8748</v>
      </c>
      <c r="Z2207">
        <v>2014</v>
      </c>
      <c r="AA2207">
        <v>38</v>
      </c>
      <c r="AB2207">
        <v>40068</v>
      </c>
    </row>
    <row r="2208" spans="1:28" x14ac:dyDescent="0.2">
      <c r="A2208" t="s">
        <v>8563</v>
      </c>
      <c r="B2208" s="1">
        <v>40848</v>
      </c>
      <c r="C2208" s="1">
        <v>40852</v>
      </c>
      <c r="D2208" t="s">
        <v>45</v>
      </c>
      <c r="E2208" t="s">
        <v>1461</v>
      </c>
      <c r="F2208" t="s">
        <v>1462</v>
      </c>
      <c r="G2208" t="s">
        <v>246</v>
      </c>
      <c r="H2208" t="s">
        <v>32</v>
      </c>
      <c r="I2208" t="s">
        <v>8535</v>
      </c>
      <c r="J2208" t="s">
        <v>8564</v>
      </c>
      <c r="K2208" t="s">
        <v>35</v>
      </c>
      <c r="L2208" t="s">
        <v>36</v>
      </c>
      <c r="M2208" t="s">
        <v>1594</v>
      </c>
      <c r="N2208" t="s">
        <v>4036</v>
      </c>
      <c r="O2208" t="s">
        <v>4235</v>
      </c>
      <c r="P2208" t="s">
        <v>8565</v>
      </c>
      <c r="Q2208" t="s">
        <v>8566</v>
      </c>
      <c r="R2208">
        <v>9</v>
      </c>
      <c r="S2208">
        <v>979</v>
      </c>
      <c r="T2208">
        <v>0</v>
      </c>
      <c r="U2208">
        <v>110.1195</v>
      </c>
      <c r="V2208" t="s">
        <v>42</v>
      </c>
      <c r="W2208">
        <v>56.8</v>
      </c>
      <c r="X2208" t="s">
        <v>50</v>
      </c>
      <c r="Y2208" t="s">
        <v>8727</v>
      </c>
      <c r="Z2208">
        <v>2011</v>
      </c>
      <c r="AA2208">
        <v>45</v>
      </c>
      <c r="AB2208">
        <v>35365</v>
      </c>
    </row>
    <row r="2209" spans="1:28" x14ac:dyDescent="0.2">
      <c r="A2209" t="s">
        <v>8567</v>
      </c>
      <c r="B2209" s="1">
        <v>40864</v>
      </c>
      <c r="C2209" s="1">
        <v>40869</v>
      </c>
      <c r="D2209" t="s">
        <v>45</v>
      </c>
      <c r="E2209" t="s">
        <v>1125</v>
      </c>
      <c r="F2209" t="s">
        <v>1126</v>
      </c>
      <c r="G2209" t="s">
        <v>31</v>
      </c>
      <c r="H2209" t="s">
        <v>32</v>
      </c>
      <c r="I2209" t="s">
        <v>1079</v>
      </c>
      <c r="J2209" t="s">
        <v>1120</v>
      </c>
      <c r="K2209" t="s">
        <v>35</v>
      </c>
      <c r="L2209" t="s">
        <v>36</v>
      </c>
      <c r="M2209" t="s">
        <v>1081</v>
      </c>
      <c r="N2209" t="s">
        <v>5297</v>
      </c>
      <c r="O2209" t="s">
        <v>5423</v>
      </c>
      <c r="P2209" t="s">
        <v>8541</v>
      </c>
      <c r="Q2209" t="s">
        <v>8542</v>
      </c>
      <c r="R2209">
        <v>10</v>
      </c>
      <c r="S2209">
        <v>4008</v>
      </c>
      <c r="T2209">
        <v>0</v>
      </c>
      <c r="U2209">
        <v>-50.097999999999999</v>
      </c>
      <c r="V2209" t="s">
        <v>7329</v>
      </c>
      <c r="W2209">
        <v>87.33</v>
      </c>
      <c r="X2209" t="s">
        <v>50</v>
      </c>
      <c r="Y2209" t="s">
        <v>8727</v>
      </c>
      <c r="Z2209">
        <v>2011</v>
      </c>
      <c r="AA2209">
        <v>47</v>
      </c>
      <c r="AB2209">
        <v>37832</v>
      </c>
    </row>
    <row r="2210" spans="1:28" x14ac:dyDescent="0.2">
      <c r="A2210" t="s">
        <v>8568</v>
      </c>
      <c r="B2210" s="1">
        <v>41169</v>
      </c>
      <c r="C2210" s="1">
        <v>41175</v>
      </c>
      <c r="D2210" t="s">
        <v>45</v>
      </c>
      <c r="E2210" t="s">
        <v>8569</v>
      </c>
      <c r="F2210" t="s">
        <v>3010</v>
      </c>
      <c r="G2210" t="s">
        <v>31</v>
      </c>
      <c r="H2210" t="s">
        <v>32</v>
      </c>
      <c r="I2210" t="s">
        <v>1079</v>
      </c>
      <c r="J2210" t="s">
        <v>1127</v>
      </c>
      <c r="K2210" t="s">
        <v>35</v>
      </c>
      <c r="L2210" t="s">
        <v>36</v>
      </c>
      <c r="M2210" t="s">
        <v>1081</v>
      </c>
      <c r="N2210" t="s">
        <v>5297</v>
      </c>
      <c r="O2210" t="s">
        <v>5423</v>
      </c>
      <c r="P2210" t="s">
        <v>5436</v>
      </c>
      <c r="Q2210" t="s">
        <v>7052</v>
      </c>
      <c r="R2210">
        <v>6</v>
      </c>
      <c r="S2210">
        <v>4229</v>
      </c>
      <c r="T2210">
        <v>0</v>
      </c>
      <c r="U2210">
        <v>158.57640000000001</v>
      </c>
      <c r="V2210" t="s">
        <v>42</v>
      </c>
      <c r="W2210">
        <v>12.26</v>
      </c>
      <c r="X2210" t="s">
        <v>50</v>
      </c>
      <c r="Y2210" t="s">
        <v>8763</v>
      </c>
      <c r="Z2210">
        <v>2012</v>
      </c>
      <c r="AA2210">
        <v>38</v>
      </c>
      <c r="AB2210">
        <v>37214</v>
      </c>
    </row>
    <row r="2211" spans="1:28" x14ac:dyDescent="0.2">
      <c r="A2211" t="s">
        <v>7319</v>
      </c>
      <c r="B2211" s="1">
        <v>41935</v>
      </c>
      <c r="C2211" s="1">
        <v>41937</v>
      </c>
      <c r="D2211" t="s">
        <v>28</v>
      </c>
      <c r="E2211" t="s">
        <v>1792</v>
      </c>
      <c r="F2211" t="s">
        <v>1793</v>
      </c>
      <c r="G2211" t="s">
        <v>262</v>
      </c>
      <c r="H2211" t="s">
        <v>32</v>
      </c>
      <c r="I2211" t="s">
        <v>1079</v>
      </c>
      <c r="J2211" t="s">
        <v>1127</v>
      </c>
      <c r="K2211" t="s">
        <v>35</v>
      </c>
      <c r="L2211" t="s">
        <v>36</v>
      </c>
      <c r="M2211" t="s">
        <v>1081</v>
      </c>
      <c r="N2211" t="s">
        <v>4036</v>
      </c>
      <c r="O2211" t="s">
        <v>4695</v>
      </c>
      <c r="P2211" t="s">
        <v>7091</v>
      </c>
      <c r="Q2211" t="s">
        <v>7092</v>
      </c>
      <c r="R2211">
        <v>4</v>
      </c>
      <c r="S2211">
        <v>11200</v>
      </c>
      <c r="T2211">
        <v>0</v>
      </c>
      <c r="U2211">
        <v>3919.9888000000001</v>
      </c>
      <c r="V2211" t="s">
        <v>42</v>
      </c>
      <c r="W2211">
        <v>45.98</v>
      </c>
      <c r="X2211" t="s">
        <v>146</v>
      </c>
      <c r="Y2211" t="s">
        <v>8749</v>
      </c>
      <c r="Z2211">
        <v>2014</v>
      </c>
      <c r="AA2211">
        <v>43</v>
      </c>
      <c r="AB2211">
        <v>33920</v>
      </c>
    </row>
    <row r="2212" spans="1:28" x14ac:dyDescent="0.2">
      <c r="A2212" t="s">
        <v>8570</v>
      </c>
      <c r="B2212" s="1">
        <v>41076</v>
      </c>
      <c r="C2212" s="1">
        <v>41079</v>
      </c>
      <c r="D2212" t="s">
        <v>28</v>
      </c>
      <c r="E2212" t="s">
        <v>8571</v>
      </c>
      <c r="F2212" t="s">
        <v>8572</v>
      </c>
      <c r="G2212" t="s">
        <v>31</v>
      </c>
      <c r="H2212" t="s">
        <v>32</v>
      </c>
      <c r="I2212" t="s">
        <v>1079</v>
      </c>
      <c r="J2212" t="s">
        <v>1127</v>
      </c>
      <c r="K2212" t="s">
        <v>35</v>
      </c>
      <c r="L2212" t="s">
        <v>36</v>
      </c>
      <c r="M2212" t="s">
        <v>1081</v>
      </c>
      <c r="N2212" t="s">
        <v>38</v>
      </c>
      <c r="O2212" t="s">
        <v>1434</v>
      </c>
      <c r="P2212" t="s">
        <v>1435</v>
      </c>
      <c r="Q2212" t="s">
        <v>1436</v>
      </c>
      <c r="R2212">
        <v>3</v>
      </c>
      <c r="S2212">
        <v>3050</v>
      </c>
      <c r="T2212">
        <v>0</v>
      </c>
      <c r="U2212">
        <v>1143.8910000000001</v>
      </c>
      <c r="V2212" t="s">
        <v>42</v>
      </c>
      <c r="W2212">
        <v>632.04999999999995</v>
      </c>
      <c r="X2212" t="s">
        <v>146</v>
      </c>
      <c r="Y2212" t="s">
        <v>8765</v>
      </c>
      <c r="Z2212">
        <v>2012</v>
      </c>
      <c r="AA2212">
        <v>24</v>
      </c>
      <c r="AB2212">
        <v>40046</v>
      </c>
    </row>
    <row r="2213" spans="1:28" x14ac:dyDescent="0.2">
      <c r="A2213" t="s">
        <v>8573</v>
      </c>
      <c r="B2213" s="1">
        <v>41519</v>
      </c>
      <c r="C2213" s="1">
        <v>41521</v>
      </c>
      <c r="D2213" t="s">
        <v>59</v>
      </c>
      <c r="E2213" t="s">
        <v>7271</v>
      </c>
      <c r="F2213" t="s">
        <v>2048</v>
      </c>
      <c r="G2213" t="s">
        <v>262</v>
      </c>
      <c r="H2213" t="s">
        <v>32</v>
      </c>
      <c r="I2213" t="s">
        <v>1079</v>
      </c>
      <c r="J2213" t="s">
        <v>1127</v>
      </c>
      <c r="K2213" t="s">
        <v>35</v>
      </c>
      <c r="L2213" t="s">
        <v>36</v>
      </c>
      <c r="M2213" t="s">
        <v>1081</v>
      </c>
      <c r="N2213" t="s">
        <v>38</v>
      </c>
      <c r="O2213" t="s">
        <v>1434</v>
      </c>
      <c r="P2213" t="s">
        <v>1866</v>
      </c>
      <c r="Q2213" t="s">
        <v>1867</v>
      </c>
      <c r="R2213">
        <v>4</v>
      </c>
      <c r="S2213">
        <v>4355</v>
      </c>
      <c r="T2213">
        <v>0</v>
      </c>
      <c r="U2213">
        <v>1415.4295999999999</v>
      </c>
      <c r="V2213" t="s">
        <v>42</v>
      </c>
      <c r="W2213">
        <v>82.67</v>
      </c>
      <c r="X2213" t="s">
        <v>146</v>
      </c>
      <c r="Y2213" t="s">
        <v>8755</v>
      </c>
      <c r="Z2213">
        <v>2013</v>
      </c>
      <c r="AA2213">
        <v>36</v>
      </c>
      <c r="AB2213">
        <v>31650</v>
      </c>
    </row>
    <row r="2214" spans="1:28" x14ac:dyDescent="0.2">
      <c r="A2214" t="s">
        <v>8574</v>
      </c>
      <c r="B2214" s="1">
        <v>40711</v>
      </c>
      <c r="C2214" s="1">
        <v>40715</v>
      </c>
      <c r="D2214" t="s">
        <v>45</v>
      </c>
      <c r="E2214" t="s">
        <v>8575</v>
      </c>
      <c r="F2214" t="s">
        <v>4165</v>
      </c>
      <c r="G2214" t="s">
        <v>31</v>
      </c>
      <c r="H2214" t="s">
        <v>32</v>
      </c>
      <c r="I2214" t="s">
        <v>1310</v>
      </c>
      <c r="J2214" t="s">
        <v>1311</v>
      </c>
      <c r="K2214" t="s">
        <v>35</v>
      </c>
      <c r="L2214" t="s">
        <v>36</v>
      </c>
      <c r="M2214" t="s">
        <v>37</v>
      </c>
      <c r="N2214" t="s">
        <v>38</v>
      </c>
      <c r="O2214" t="s">
        <v>1434</v>
      </c>
      <c r="P2214" t="s">
        <v>1866</v>
      </c>
      <c r="Q2214" t="s">
        <v>1867</v>
      </c>
      <c r="R2214">
        <v>3</v>
      </c>
      <c r="S2214">
        <v>3266</v>
      </c>
      <c r="T2214">
        <v>0</v>
      </c>
      <c r="U2214">
        <v>1061.5722000000001</v>
      </c>
      <c r="V2214" t="s">
        <v>42</v>
      </c>
      <c r="W2214">
        <v>193.2</v>
      </c>
      <c r="X2214" t="s">
        <v>50</v>
      </c>
      <c r="Y2214" t="s">
        <v>8757</v>
      </c>
      <c r="Z2214">
        <v>2011</v>
      </c>
      <c r="AA2214">
        <v>25</v>
      </c>
      <c r="AB2214">
        <v>38114</v>
      </c>
    </row>
    <row r="2215" spans="1:28" x14ac:dyDescent="0.2">
      <c r="A2215" t="s">
        <v>8576</v>
      </c>
      <c r="B2215" s="1">
        <v>40858</v>
      </c>
      <c r="C2215" s="1">
        <v>40860</v>
      </c>
      <c r="D2215" t="s">
        <v>45</v>
      </c>
      <c r="E2215" t="s">
        <v>1177</v>
      </c>
      <c r="F2215" t="s">
        <v>1178</v>
      </c>
      <c r="G2215" t="s">
        <v>246</v>
      </c>
      <c r="H2215" t="s">
        <v>32</v>
      </c>
      <c r="I2215" t="s">
        <v>1310</v>
      </c>
      <c r="J2215" t="s">
        <v>1311</v>
      </c>
      <c r="K2215" t="s">
        <v>35</v>
      </c>
      <c r="L2215" t="s">
        <v>36</v>
      </c>
      <c r="M2215" t="s">
        <v>37</v>
      </c>
      <c r="N2215" t="s">
        <v>38</v>
      </c>
      <c r="O2215" t="s">
        <v>1434</v>
      </c>
      <c r="P2215" t="s">
        <v>1435</v>
      </c>
      <c r="Q2215" t="s">
        <v>1436</v>
      </c>
      <c r="R2215">
        <v>2</v>
      </c>
      <c r="S2215">
        <v>2034</v>
      </c>
      <c r="T2215">
        <v>0</v>
      </c>
      <c r="U2215">
        <v>762.59400000000005</v>
      </c>
      <c r="V2215" t="s">
        <v>42</v>
      </c>
      <c r="W2215">
        <v>126.65</v>
      </c>
      <c r="X2215" t="s">
        <v>146</v>
      </c>
      <c r="Y2215" t="s">
        <v>8727</v>
      </c>
      <c r="Z2215">
        <v>2011</v>
      </c>
      <c r="AA2215">
        <v>46</v>
      </c>
      <c r="AB2215">
        <v>40912</v>
      </c>
    </row>
    <row r="2216" spans="1:28" x14ac:dyDescent="0.2">
      <c r="A2216" t="s">
        <v>8577</v>
      </c>
      <c r="B2216" s="1">
        <v>41894</v>
      </c>
      <c r="C2216" s="1">
        <v>41894</v>
      </c>
      <c r="D2216" t="s">
        <v>28</v>
      </c>
      <c r="E2216" t="s">
        <v>8578</v>
      </c>
      <c r="F2216" t="s">
        <v>4551</v>
      </c>
      <c r="G2216" t="s">
        <v>31</v>
      </c>
      <c r="H2216" t="s">
        <v>32</v>
      </c>
      <c r="I2216" t="s">
        <v>1310</v>
      </c>
      <c r="J2216" t="s">
        <v>1311</v>
      </c>
      <c r="K2216" t="s">
        <v>35</v>
      </c>
      <c r="L2216" t="s">
        <v>36</v>
      </c>
      <c r="M2216" t="s">
        <v>37</v>
      </c>
      <c r="N2216" t="s">
        <v>38</v>
      </c>
      <c r="O2216" t="s">
        <v>1434</v>
      </c>
      <c r="P2216" t="s">
        <v>1589</v>
      </c>
      <c r="Q2216" t="s">
        <v>1590</v>
      </c>
      <c r="R2216">
        <v>5</v>
      </c>
      <c r="S2216">
        <v>1472</v>
      </c>
      <c r="T2216">
        <v>0</v>
      </c>
      <c r="U2216">
        <v>459.98750000000001</v>
      </c>
      <c r="V2216" t="s">
        <v>42</v>
      </c>
      <c r="W2216">
        <v>163.36000000000001</v>
      </c>
      <c r="X2216" t="s">
        <v>64</v>
      </c>
      <c r="Y2216" t="s">
        <v>8748</v>
      </c>
      <c r="Z2216">
        <v>2014</v>
      </c>
      <c r="AA2216">
        <v>37</v>
      </c>
      <c r="AB2216">
        <v>37531</v>
      </c>
    </row>
    <row r="2217" spans="1:28" x14ac:dyDescent="0.2">
      <c r="A2217" t="s">
        <v>8579</v>
      </c>
      <c r="B2217" s="1">
        <v>41824</v>
      </c>
      <c r="C2217" s="1">
        <v>41824</v>
      </c>
      <c r="D2217" t="s">
        <v>28</v>
      </c>
      <c r="E2217" t="s">
        <v>1155</v>
      </c>
      <c r="F2217" t="s">
        <v>1156</v>
      </c>
      <c r="G2217" t="s">
        <v>262</v>
      </c>
      <c r="H2217" t="s">
        <v>32</v>
      </c>
      <c r="I2217" t="s">
        <v>1310</v>
      </c>
      <c r="J2217" t="s">
        <v>1311</v>
      </c>
      <c r="K2217" t="s">
        <v>35</v>
      </c>
      <c r="L2217" t="s">
        <v>36</v>
      </c>
      <c r="M2217" t="s">
        <v>37</v>
      </c>
      <c r="N2217" t="s">
        <v>4036</v>
      </c>
      <c r="O2217" t="s">
        <v>5091</v>
      </c>
      <c r="P2217" t="s">
        <v>8580</v>
      </c>
      <c r="Q2217" t="s">
        <v>8581</v>
      </c>
      <c r="R2217">
        <v>6</v>
      </c>
      <c r="S2217">
        <v>2395</v>
      </c>
      <c r="T2217">
        <v>0</v>
      </c>
      <c r="U2217">
        <v>209.58</v>
      </c>
      <c r="V2217" t="s">
        <v>42</v>
      </c>
      <c r="W2217">
        <v>396.92</v>
      </c>
      <c r="X2217" t="s">
        <v>64</v>
      </c>
      <c r="Y2217" t="s">
        <v>8746</v>
      </c>
      <c r="Z2217">
        <v>2014</v>
      </c>
      <c r="AA2217">
        <v>27</v>
      </c>
      <c r="AB2217">
        <v>34866</v>
      </c>
    </row>
    <row r="2218" spans="1:28" x14ac:dyDescent="0.2">
      <c r="A2218" t="s">
        <v>8582</v>
      </c>
      <c r="B2218" s="1">
        <v>41712</v>
      </c>
      <c r="C2218" s="1">
        <v>41719</v>
      </c>
      <c r="D2218" t="s">
        <v>148</v>
      </c>
      <c r="E2218" t="s">
        <v>908</v>
      </c>
      <c r="F2218" t="s">
        <v>909</v>
      </c>
      <c r="G2218" t="s">
        <v>31</v>
      </c>
      <c r="H2218" t="s">
        <v>32</v>
      </c>
      <c r="I2218" t="s">
        <v>8583</v>
      </c>
      <c r="J2218" t="s">
        <v>8584</v>
      </c>
      <c r="K2218" t="s">
        <v>35</v>
      </c>
      <c r="L2218" t="s">
        <v>36</v>
      </c>
      <c r="M2218" t="s">
        <v>37</v>
      </c>
      <c r="N2218" t="s">
        <v>38</v>
      </c>
      <c r="O2218" t="s">
        <v>393</v>
      </c>
      <c r="P2218" t="s">
        <v>1711</v>
      </c>
      <c r="Q2218" t="s">
        <v>1712</v>
      </c>
      <c r="R2218">
        <v>2</v>
      </c>
      <c r="S2218">
        <v>1332</v>
      </c>
      <c r="T2218">
        <v>0</v>
      </c>
      <c r="U2218">
        <v>-299.8116</v>
      </c>
      <c r="V2218" t="s">
        <v>7329</v>
      </c>
      <c r="W2218">
        <v>101.95</v>
      </c>
      <c r="X2218" t="s">
        <v>50</v>
      </c>
      <c r="Y2218" t="s">
        <v>8758</v>
      </c>
      <c r="Z2218">
        <v>2014</v>
      </c>
      <c r="AA2218">
        <v>11</v>
      </c>
      <c r="AB2218">
        <v>35755</v>
      </c>
    </row>
    <row r="2219" spans="1:28" x14ac:dyDescent="0.2">
      <c r="A2219" t="s">
        <v>8585</v>
      </c>
      <c r="B2219" s="1">
        <v>40848</v>
      </c>
      <c r="C2219" s="1">
        <v>40854</v>
      </c>
      <c r="D2219" t="s">
        <v>45</v>
      </c>
      <c r="E2219" t="s">
        <v>8586</v>
      </c>
      <c r="F2219" t="s">
        <v>6263</v>
      </c>
      <c r="G2219" t="s">
        <v>31</v>
      </c>
      <c r="H2219" t="s">
        <v>32</v>
      </c>
      <c r="I2219" t="s">
        <v>8583</v>
      </c>
      <c r="J2219" t="s">
        <v>8584</v>
      </c>
      <c r="K2219" t="s">
        <v>35</v>
      </c>
      <c r="L2219" t="s">
        <v>36</v>
      </c>
      <c r="M2219" t="s">
        <v>37</v>
      </c>
      <c r="N2219" t="s">
        <v>4036</v>
      </c>
      <c r="O2219" t="s">
        <v>4235</v>
      </c>
      <c r="P2219" t="s">
        <v>7158</v>
      </c>
      <c r="Q2219" t="s">
        <v>7159</v>
      </c>
      <c r="R2219">
        <v>4</v>
      </c>
      <c r="S2219">
        <v>1984</v>
      </c>
      <c r="T2219">
        <v>0</v>
      </c>
      <c r="U2219">
        <v>247.99600000000001</v>
      </c>
      <c r="V2219" t="s">
        <v>42</v>
      </c>
      <c r="W2219">
        <v>235.13</v>
      </c>
      <c r="X2219" t="s">
        <v>50</v>
      </c>
      <c r="Y2219" t="s">
        <v>8727</v>
      </c>
      <c r="Z2219">
        <v>2011</v>
      </c>
      <c r="AA2219">
        <v>45</v>
      </c>
      <c r="AB2219">
        <v>32103</v>
      </c>
    </row>
    <row r="2220" spans="1:28" x14ac:dyDescent="0.2">
      <c r="A2220" t="s">
        <v>1388</v>
      </c>
      <c r="B2220" s="1">
        <v>41569</v>
      </c>
      <c r="C2220" s="1">
        <v>41574</v>
      </c>
      <c r="D2220" t="s">
        <v>45</v>
      </c>
      <c r="E2220" t="s">
        <v>1389</v>
      </c>
      <c r="F2220" t="s">
        <v>1390</v>
      </c>
      <c r="G2220" t="s">
        <v>262</v>
      </c>
      <c r="H2220" t="s">
        <v>32</v>
      </c>
      <c r="I2220" t="s">
        <v>1384</v>
      </c>
      <c r="J2220" t="s">
        <v>1391</v>
      </c>
      <c r="K2220" t="s">
        <v>35</v>
      </c>
      <c r="L2220" t="s">
        <v>36</v>
      </c>
      <c r="M2220" t="s">
        <v>37</v>
      </c>
      <c r="N2220" t="s">
        <v>38</v>
      </c>
      <c r="O2220" t="s">
        <v>1434</v>
      </c>
      <c r="P2220" t="s">
        <v>1781</v>
      </c>
      <c r="Q2220" t="s">
        <v>1782</v>
      </c>
      <c r="R2220">
        <v>3</v>
      </c>
      <c r="S2220">
        <v>4536</v>
      </c>
      <c r="T2220">
        <v>0</v>
      </c>
      <c r="U2220">
        <v>1644.2913000000001</v>
      </c>
      <c r="V2220" t="s">
        <v>42</v>
      </c>
      <c r="W2220">
        <v>431.68</v>
      </c>
      <c r="X2220" t="s">
        <v>43</v>
      </c>
      <c r="Y2220" t="s">
        <v>8740</v>
      </c>
      <c r="Z2220">
        <v>2013</v>
      </c>
      <c r="AA2220">
        <v>43</v>
      </c>
      <c r="AB2220">
        <v>39115</v>
      </c>
    </row>
    <row r="2221" spans="1:28" x14ac:dyDescent="0.2">
      <c r="A2221" t="s">
        <v>8587</v>
      </c>
      <c r="B2221" s="1">
        <v>41670</v>
      </c>
      <c r="C2221" s="1">
        <v>41677</v>
      </c>
      <c r="D2221" t="s">
        <v>45</v>
      </c>
      <c r="E2221" t="s">
        <v>8588</v>
      </c>
      <c r="F2221" t="s">
        <v>3288</v>
      </c>
      <c r="G2221" t="s">
        <v>31</v>
      </c>
      <c r="H2221" t="s">
        <v>32</v>
      </c>
      <c r="I2221" t="s">
        <v>8497</v>
      </c>
      <c r="J2221" t="s">
        <v>8589</v>
      </c>
      <c r="K2221" t="s">
        <v>35</v>
      </c>
      <c r="L2221" t="s">
        <v>36</v>
      </c>
      <c r="M2221" t="s">
        <v>1757</v>
      </c>
      <c r="N2221" t="s">
        <v>4036</v>
      </c>
      <c r="O2221" t="s">
        <v>4235</v>
      </c>
      <c r="P2221" t="s">
        <v>7280</v>
      </c>
      <c r="Q2221" t="s">
        <v>7281</v>
      </c>
      <c r="R2221">
        <v>4</v>
      </c>
      <c r="S2221">
        <v>2003</v>
      </c>
      <c r="T2221">
        <v>0</v>
      </c>
      <c r="U2221">
        <v>250.39599999999999</v>
      </c>
      <c r="V2221" t="s">
        <v>42</v>
      </c>
      <c r="W2221">
        <v>186.65</v>
      </c>
      <c r="X2221" t="s">
        <v>50</v>
      </c>
      <c r="Y2221" t="s">
        <v>8742</v>
      </c>
      <c r="Z2221">
        <v>2014</v>
      </c>
      <c r="AA2221">
        <v>5</v>
      </c>
      <c r="AB2221">
        <v>39566</v>
      </c>
    </row>
    <row r="2222" spans="1:28" x14ac:dyDescent="0.2">
      <c r="A2222" t="s">
        <v>8590</v>
      </c>
      <c r="B2222" s="1">
        <v>40845</v>
      </c>
      <c r="C2222" s="1">
        <v>40847</v>
      </c>
      <c r="D2222" t="s">
        <v>28</v>
      </c>
      <c r="E2222" t="s">
        <v>8591</v>
      </c>
      <c r="F2222" t="s">
        <v>3504</v>
      </c>
      <c r="G2222" t="s">
        <v>31</v>
      </c>
      <c r="H2222" t="s">
        <v>32</v>
      </c>
      <c r="I2222" t="s">
        <v>8497</v>
      </c>
      <c r="J2222" t="s">
        <v>8498</v>
      </c>
      <c r="K2222" t="s">
        <v>35</v>
      </c>
      <c r="L2222" t="s">
        <v>36</v>
      </c>
      <c r="M2222" t="s">
        <v>1757</v>
      </c>
      <c r="N2222" t="s">
        <v>4036</v>
      </c>
      <c r="O2222" t="s">
        <v>4235</v>
      </c>
      <c r="P2222" t="s">
        <v>8592</v>
      </c>
      <c r="Q2222" t="s">
        <v>8593</v>
      </c>
      <c r="R2222">
        <v>6</v>
      </c>
      <c r="S2222">
        <v>2736</v>
      </c>
      <c r="T2222">
        <v>0</v>
      </c>
      <c r="U2222">
        <v>341.99400000000003</v>
      </c>
      <c r="V2222" t="s">
        <v>42</v>
      </c>
      <c r="W2222">
        <v>752.51</v>
      </c>
      <c r="X2222" t="s">
        <v>146</v>
      </c>
      <c r="Y2222" t="s">
        <v>8726</v>
      </c>
      <c r="Z2222">
        <v>2011</v>
      </c>
      <c r="AA2222">
        <v>44</v>
      </c>
      <c r="AB2222">
        <v>31784</v>
      </c>
    </row>
    <row r="2223" spans="1:28" x14ac:dyDescent="0.2">
      <c r="A2223" t="s">
        <v>8594</v>
      </c>
      <c r="B2223" s="1">
        <v>41422</v>
      </c>
      <c r="C2223" s="1">
        <v>41426</v>
      </c>
      <c r="D2223" t="s">
        <v>45</v>
      </c>
      <c r="E2223" t="s">
        <v>875</v>
      </c>
      <c r="F2223" t="s">
        <v>876</v>
      </c>
      <c r="G2223" t="s">
        <v>31</v>
      </c>
      <c r="H2223" t="s">
        <v>32</v>
      </c>
      <c r="I2223" t="s">
        <v>8497</v>
      </c>
      <c r="J2223" t="s">
        <v>8498</v>
      </c>
      <c r="K2223" t="s">
        <v>35</v>
      </c>
      <c r="L2223" t="s">
        <v>36</v>
      </c>
      <c r="M2223" t="s">
        <v>1757</v>
      </c>
      <c r="N2223" t="s">
        <v>38</v>
      </c>
      <c r="O2223" t="s">
        <v>374</v>
      </c>
      <c r="P2223" t="s">
        <v>415</v>
      </c>
      <c r="Q2223" t="s">
        <v>416</v>
      </c>
      <c r="R2223">
        <v>9</v>
      </c>
      <c r="S2223">
        <v>1297</v>
      </c>
      <c r="T2223">
        <v>0</v>
      </c>
      <c r="U2223">
        <v>97.302599999999998</v>
      </c>
      <c r="V2223" t="s">
        <v>42</v>
      </c>
      <c r="W2223">
        <v>67.44</v>
      </c>
      <c r="X2223" t="s">
        <v>50</v>
      </c>
      <c r="Y2223" t="s">
        <v>8737</v>
      </c>
      <c r="Z2223">
        <v>2013</v>
      </c>
      <c r="AA2223">
        <v>22</v>
      </c>
      <c r="AB2223">
        <v>38903</v>
      </c>
    </row>
    <row r="2224" spans="1:28" x14ac:dyDescent="0.2">
      <c r="A2224" t="s">
        <v>8595</v>
      </c>
      <c r="B2224" s="1">
        <v>41258</v>
      </c>
      <c r="C2224" s="1">
        <v>41261</v>
      </c>
      <c r="D2224" t="s">
        <v>28</v>
      </c>
      <c r="E2224" t="s">
        <v>7212</v>
      </c>
      <c r="F2224" t="s">
        <v>3086</v>
      </c>
      <c r="G2224" t="s">
        <v>31</v>
      </c>
      <c r="H2224" t="s">
        <v>32</v>
      </c>
      <c r="I2224" t="s">
        <v>8500</v>
      </c>
      <c r="J2224" t="s">
        <v>1427</v>
      </c>
      <c r="K2224" t="s">
        <v>35</v>
      </c>
      <c r="L2224" t="s">
        <v>36</v>
      </c>
      <c r="M2224" t="s">
        <v>1081</v>
      </c>
      <c r="N2224" t="s">
        <v>4036</v>
      </c>
      <c r="O2224" t="s">
        <v>4037</v>
      </c>
      <c r="P2224" t="s">
        <v>7046</v>
      </c>
      <c r="Q2224" t="s">
        <v>7047</v>
      </c>
      <c r="R2224">
        <v>6</v>
      </c>
      <c r="S2224">
        <v>2025</v>
      </c>
      <c r="T2224">
        <v>0</v>
      </c>
      <c r="U2224">
        <v>607.60799999999995</v>
      </c>
      <c r="V2224" t="s">
        <v>42</v>
      </c>
      <c r="W2224">
        <v>355.61</v>
      </c>
      <c r="X2224" t="s">
        <v>146</v>
      </c>
      <c r="Y2224" t="s">
        <v>8734</v>
      </c>
      <c r="Z2224">
        <v>2012</v>
      </c>
      <c r="AA2224">
        <v>50</v>
      </c>
      <c r="AB2224">
        <v>34447</v>
      </c>
    </row>
    <row r="2225" spans="1:28" x14ac:dyDescent="0.2">
      <c r="A2225" t="s">
        <v>8596</v>
      </c>
      <c r="B2225" s="1">
        <v>41750</v>
      </c>
      <c r="C2225" s="1">
        <v>41751</v>
      </c>
      <c r="D2225" t="s">
        <v>45</v>
      </c>
      <c r="E2225" t="s">
        <v>8597</v>
      </c>
      <c r="F2225" t="s">
        <v>3352</v>
      </c>
      <c r="G2225" t="s">
        <v>262</v>
      </c>
      <c r="H2225" t="s">
        <v>32</v>
      </c>
      <c r="I2225" t="s">
        <v>8500</v>
      </c>
      <c r="J2225" t="s">
        <v>8598</v>
      </c>
      <c r="K2225" t="s">
        <v>35</v>
      </c>
      <c r="L2225" t="s">
        <v>36</v>
      </c>
      <c r="M2225" t="s">
        <v>1081</v>
      </c>
      <c r="N2225" t="s">
        <v>38</v>
      </c>
      <c r="O2225" t="s">
        <v>374</v>
      </c>
      <c r="P2225" t="s">
        <v>657</v>
      </c>
      <c r="Q2225" t="s">
        <v>658</v>
      </c>
      <c r="R2225">
        <v>4</v>
      </c>
      <c r="S2225">
        <v>849</v>
      </c>
      <c r="T2225">
        <v>0</v>
      </c>
      <c r="U2225">
        <v>-21.2136</v>
      </c>
      <c r="V2225" t="s">
        <v>7329</v>
      </c>
      <c r="W2225">
        <v>84.32</v>
      </c>
      <c r="X2225" t="s">
        <v>146</v>
      </c>
      <c r="Y2225" t="s">
        <v>8743</v>
      </c>
      <c r="Z2225">
        <v>2014</v>
      </c>
      <c r="AA2225">
        <v>17</v>
      </c>
      <c r="AB2225">
        <v>41173</v>
      </c>
    </row>
    <row r="2226" spans="1:28" x14ac:dyDescent="0.2">
      <c r="A2226" t="s">
        <v>8599</v>
      </c>
      <c r="B2226" s="1">
        <v>40893</v>
      </c>
      <c r="C2226" s="1">
        <v>40897</v>
      </c>
      <c r="D2226" t="s">
        <v>45</v>
      </c>
      <c r="E2226" t="s">
        <v>1327</v>
      </c>
      <c r="F2226" t="s">
        <v>1328</v>
      </c>
      <c r="G2226" t="s">
        <v>246</v>
      </c>
      <c r="H2226" t="s">
        <v>32</v>
      </c>
      <c r="I2226" t="s">
        <v>8529</v>
      </c>
      <c r="J2226" t="s">
        <v>8600</v>
      </c>
      <c r="K2226" t="s">
        <v>35</v>
      </c>
      <c r="L2226" t="s">
        <v>36</v>
      </c>
      <c r="M2226" t="s">
        <v>1594</v>
      </c>
      <c r="N2226" t="s">
        <v>5297</v>
      </c>
      <c r="O2226" t="s">
        <v>5816</v>
      </c>
      <c r="P2226" t="s">
        <v>7111</v>
      </c>
      <c r="Q2226" t="s">
        <v>7112</v>
      </c>
      <c r="R2226">
        <v>9</v>
      </c>
      <c r="S2226">
        <v>1014</v>
      </c>
      <c r="T2226">
        <v>0</v>
      </c>
      <c r="U2226">
        <v>101.3832</v>
      </c>
      <c r="V2226" t="s">
        <v>42</v>
      </c>
      <c r="W2226">
        <v>178.96</v>
      </c>
      <c r="X2226" t="s">
        <v>43</v>
      </c>
      <c r="Y2226" t="s">
        <v>8728</v>
      </c>
      <c r="Z2226">
        <v>2011</v>
      </c>
      <c r="AA2226">
        <v>51</v>
      </c>
      <c r="AB2226">
        <v>35065</v>
      </c>
    </row>
    <row r="2227" spans="1:28" x14ac:dyDescent="0.2">
      <c r="A2227" t="s">
        <v>8601</v>
      </c>
      <c r="B2227" s="1">
        <v>41875</v>
      </c>
      <c r="C2227" s="1">
        <v>41878</v>
      </c>
      <c r="D2227" t="s">
        <v>45</v>
      </c>
      <c r="E2227" t="s">
        <v>8602</v>
      </c>
      <c r="F2227" t="s">
        <v>4688</v>
      </c>
      <c r="G2227" t="s">
        <v>31</v>
      </c>
      <c r="H2227" t="s">
        <v>32</v>
      </c>
      <c r="I2227" t="s">
        <v>8529</v>
      </c>
      <c r="J2227" t="s">
        <v>8603</v>
      </c>
      <c r="K2227" t="s">
        <v>35</v>
      </c>
      <c r="L2227" t="s">
        <v>36</v>
      </c>
      <c r="M2227" t="s">
        <v>1594</v>
      </c>
      <c r="N2227" t="s">
        <v>4036</v>
      </c>
      <c r="O2227" t="s">
        <v>4235</v>
      </c>
      <c r="P2227" t="s">
        <v>7172</v>
      </c>
      <c r="Q2227" t="s">
        <v>7173</v>
      </c>
      <c r="R2227">
        <v>13</v>
      </c>
      <c r="S2227">
        <v>4368</v>
      </c>
      <c r="T2227">
        <v>0</v>
      </c>
      <c r="U2227">
        <v>327.59219999999999</v>
      </c>
      <c r="V2227" t="s">
        <v>42</v>
      </c>
      <c r="W2227">
        <v>609.44000000000005</v>
      </c>
      <c r="X2227" t="s">
        <v>43</v>
      </c>
      <c r="Y2227" t="s">
        <v>8747</v>
      </c>
      <c r="Z2227">
        <v>2014</v>
      </c>
      <c r="AA2227">
        <v>35</v>
      </c>
      <c r="AB2227">
        <v>35594</v>
      </c>
    </row>
    <row r="2228" spans="1:28" x14ac:dyDescent="0.2">
      <c r="A2228" t="s">
        <v>8604</v>
      </c>
      <c r="B2228" s="1">
        <v>41761</v>
      </c>
      <c r="C2228" s="1">
        <v>41766</v>
      </c>
      <c r="D2228" t="s">
        <v>45</v>
      </c>
      <c r="E2228" t="s">
        <v>996</v>
      </c>
      <c r="F2228" t="s">
        <v>997</v>
      </c>
      <c r="G2228" t="s">
        <v>31</v>
      </c>
      <c r="H2228" t="s">
        <v>32</v>
      </c>
      <c r="I2228" t="s">
        <v>8529</v>
      </c>
      <c r="J2228" t="s">
        <v>8530</v>
      </c>
      <c r="K2228" t="s">
        <v>35</v>
      </c>
      <c r="L2228" t="s">
        <v>36</v>
      </c>
      <c r="M2228" t="s">
        <v>1594</v>
      </c>
      <c r="N2228" t="s">
        <v>5297</v>
      </c>
      <c r="O2228" t="s">
        <v>5816</v>
      </c>
      <c r="P2228" t="s">
        <v>7161</v>
      </c>
      <c r="Q2228" t="s">
        <v>7162</v>
      </c>
      <c r="R2228">
        <v>5</v>
      </c>
      <c r="S2228">
        <v>2804</v>
      </c>
      <c r="T2228">
        <v>0</v>
      </c>
      <c r="U2228">
        <v>0</v>
      </c>
      <c r="V2228" t="s">
        <v>42</v>
      </c>
      <c r="W2228">
        <v>246.07</v>
      </c>
      <c r="X2228" t="s">
        <v>50</v>
      </c>
      <c r="Y2228" t="s">
        <v>8744</v>
      </c>
      <c r="Z2228">
        <v>2014</v>
      </c>
      <c r="AA2228">
        <v>18</v>
      </c>
      <c r="AB2228">
        <v>39533</v>
      </c>
    </row>
    <row r="2229" spans="1:28" x14ac:dyDescent="0.2">
      <c r="A2229" t="s">
        <v>8605</v>
      </c>
      <c r="B2229" s="1">
        <v>41655</v>
      </c>
      <c r="C2229" s="1">
        <v>41658</v>
      </c>
      <c r="D2229" t="s">
        <v>28</v>
      </c>
      <c r="E2229" t="s">
        <v>8606</v>
      </c>
      <c r="F2229" t="s">
        <v>3163</v>
      </c>
      <c r="G2229" t="s">
        <v>31</v>
      </c>
      <c r="H2229" t="s">
        <v>32</v>
      </c>
      <c r="I2229" t="s">
        <v>8481</v>
      </c>
      <c r="J2229" t="s">
        <v>8484</v>
      </c>
      <c r="K2229" t="s">
        <v>35</v>
      </c>
      <c r="L2229" t="s">
        <v>36</v>
      </c>
      <c r="M2229" t="s">
        <v>1081</v>
      </c>
      <c r="N2229" t="s">
        <v>38</v>
      </c>
      <c r="O2229" t="s">
        <v>380</v>
      </c>
      <c r="P2229" t="s">
        <v>1141</v>
      </c>
      <c r="Q2229" t="s">
        <v>1142</v>
      </c>
      <c r="R2229">
        <v>8</v>
      </c>
      <c r="S2229">
        <v>1924</v>
      </c>
      <c r="T2229">
        <v>0</v>
      </c>
      <c r="U2229">
        <v>312.67599999999999</v>
      </c>
      <c r="V2229" t="s">
        <v>42</v>
      </c>
      <c r="W2229">
        <v>259.62</v>
      </c>
      <c r="X2229" t="s">
        <v>146</v>
      </c>
      <c r="Y2229" t="s">
        <v>8742</v>
      </c>
      <c r="Z2229">
        <v>2014</v>
      </c>
      <c r="AA2229">
        <v>3</v>
      </c>
      <c r="AB2229">
        <v>34064</v>
      </c>
    </row>
    <row r="2230" spans="1:28" x14ac:dyDescent="0.2">
      <c r="A2230" t="s">
        <v>8607</v>
      </c>
      <c r="B2230" s="1">
        <v>41905</v>
      </c>
      <c r="C2230" s="1">
        <v>41909</v>
      </c>
      <c r="D2230" t="s">
        <v>45</v>
      </c>
      <c r="E2230" t="s">
        <v>66</v>
      </c>
      <c r="F2230" t="s">
        <v>67</v>
      </c>
      <c r="G2230" t="s">
        <v>31</v>
      </c>
      <c r="H2230" t="s">
        <v>32</v>
      </c>
      <c r="I2230" t="s">
        <v>8481</v>
      </c>
      <c r="J2230" t="s">
        <v>8484</v>
      </c>
      <c r="K2230" t="s">
        <v>35</v>
      </c>
      <c r="L2230" t="s">
        <v>36</v>
      </c>
      <c r="M2230" t="s">
        <v>1081</v>
      </c>
      <c r="N2230" t="s">
        <v>38</v>
      </c>
      <c r="O2230" t="s">
        <v>393</v>
      </c>
      <c r="P2230" t="s">
        <v>1711</v>
      </c>
      <c r="Q2230" t="s">
        <v>1712</v>
      </c>
      <c r="R2230">
        <v>7</v>
      </c>
      <c r="S2230">
        <v>4664</v>
      </c>
      <c r="T2230">
        <v>0</v>
      </c>
      <c r="U2230">
        <v>-1049.3406</v>
      </c>
      <c r="V2230" t="s">
        <v>7329</v>
      </c>
      <c r="W2230">
        <v>400.04</v>
      </c>
      <c r="X2230" t="s">
        <v>43</v>
      </c>
      <c r="Y2230" t="s">
        <v>8748</v>
      </c>
      <c r="Z2230">
        <v>2014</v>
      </c>
      <c r="AA2230">
        <v>39</v>
      </c>
      <c r="AB2230">
        <v>33100</v>
      </c>
    </row>
    <row r="2231" spans="1:28" x14ac:dyDescent="0.2">
      <c r="A2231" t="s">
        <v>8608</v>
      </c>
      <c r="B2231" s="1">
        <v>41383</v>
      </c>
      <c r="C2231" s="1">
        <v>41388</v>
      </c>
      <c r="D2231" t="s">
        <v>45</v>
      </c>
      <c r="E2231" t="s">
        <v>8609</v>
      </c>
      <c r="F2231" t="s">
        <v>4692</v>
      </c>
      <c r="G2231" t="s">
        <v>246</v>
      </c>
      <c r="H2231" t="s">
        <v>32</v>
      </c>
      <c r="I2231" t="s">
        <v>8459</v>
      </c>
      <c r="J2231" t="s">
        <v>8460</v>
      </c>
      <c r="K2231" t="s">
        <v>35</v>
      </c>
      <c r="L2231" t="s">
        <v>36</v>
      </c>
      <c r="M2231" t="s">
        <v>1757</v>
      </c>
      <c r="N2231" t="s">
        <v>38</v>
      </c>
      <c r="O2231" t="s">
        <v>374</v>
      </c>
      <c r="P2231" t="s">
        <v>1006</v>
      </c>
      <c r="Q2231" t="s">
        <v>1007</v>
      </c>
      <c r="R2231">
        <v>3</v>
      </c>
      <c r="S2231">
        <v>1555</v>
      </c>
      <c r="T2231">
        <v>0</v>
      </c>
      <c r="U2231">
        <v>77.746799999999993</v>
      </c>
      <c r="V2231" t="s">
        <v>42</v>
      </c>
      <c r="W2231">
        <v>51.4</v>
      </c>
      <c r="X2231" t="s">
        <v>50</v>
      </c>
      <c r="Y2231" t="s">
        <v>8736</v>
      </c>
      <c r="Z2231">
        <v>2013</v>
      </c>
      <c r="AA2231">
        <v>16</v>
      </c>
      <c r="AB2231">
        <v>39750</v>
      </c>
    </row>
    <row r="2232" spans="1:28" x14ac:dyDescent="0.2">
      <c r="A2232" t="s">
        <v>8610</v>
      </c>
      <c r="B2232" s="1">
        <v>41337</v>
      </c>
      <c r="C2232" s="1">
        <v>41342</v>
      </c>
      <c r="D2232" t="s">
        <v>45</v>
      </c>
      <c r="E2232" t="s">
        <v>722</v>
      </c>
      <c r="F2232" t="s">
        <v>723</v>
      </c>
      <c r="G2232" t="s">
        <v>31</v>
      </c>
      <c r="H2232" t="s">
        <v>32</v>
      </c>
      <c r="I2232" t="s">
        <v>8459</v>
      </c>
      <c r="J2232" t="s">
        <v>8611</v>
      </c>
      <c r="K2232" t="s">
        <v>35</v>
      </c>
      <c r="L2232" t="s">
        <v>36</v>
      </c>
      <c r="M2232" t="s">
        <v>1757</v>
      </c>
      <c r="N2232" t="s">
        <v>38</v>
      </c>
      <c r="O2232" t="s">
        <v>393</v>
      </c>
      <c r="P2232" t="s">
        <v>677</v>
      </c>
      <c r="Q2232" t="s">
        <v>678</v>
      </c>
      <c r="R2232">
        <v>3</v>
      </c>
      <c r="S2232">
        <v>3930</v>
      </c>
      <c r="T2232">
        <v>0</v>
      </c>
      <c r="U2232">
        <v>-786.01440000000002</v>
      </c>
      <c r="V2232" t="s">
        <v>7329</v>
      </c>
      <c r="W2232">
        <v>253.2</v>
      </c>
      <c r="X2232" t="s">
        <v>50</v>
      </c>
      <c r="Y2232" t="s">
        <v>8735</v>
      </c>
      <c r="Z2232">
        <v>2013</v>
      </c>
      <c r="AA2232">
        <v>10</v>
      </c>
      <c r="AB2232">
        <v>36495</v>
      </c>
    </row>
    <row r="2233" spans="1:28" x14ac:dyDescent="0.2">
      <c r="A2233" t="s">
        <v>8612</v>
      </c>
      <c r="B2233" s="1">
        <v>41617</v>
      </c>
      <c r="C2233" s="1">
        <v>41619</v>
      </c>
      <c r="D2233" t="s">
        <v>28</v>
      </c>
      <c r="E2233" t="s">
        <v>8613</v>
      </c>
      <c r="F2233" t="s">
        <v>2742</v>
      </c>
      <c r="G2233" t="s">
        <v>246</v>
      </c>
      <c r="H2233" t="s">
        <v>32</v>
      </c>
      <c r="I2233" t="s">
        <v>8459</v>
      </c>
      <c r="J2233" t="s">
        <v>8614</v>
      </c>
      <c r="K2233" t="s">
        <v>35</v>
      </c>
      <c r="L2233" t="s">
        <v>36</v>
      </c>
      <c r="M2233" t="s">
        <v>1757</v>
      </c>
      <c r="N2233" t="s">
        <v>4036</v>
      </c>
      <c r="O2233" t="s">
        <v>4235</v>
      </c>
      <c r="P2233" t="s">
        <v>7095</v>
      </c>
      <c r="Q2233" t="s">
        <v>7096</v>
      </c>
      <c r="R2233">
        <v>7</v>
      </c>
      <c r="S2233">
        <v>1098</v>
      </c>
      <c r="T2233">
        <v>0</v>
      </c>
      <c r="U2233">
        <v>123.47369999999999</v>
      </c>
      <c r="V2233" t="s">
        <v>42</v>
      </c>
      <c r="W2233">
        <v>140.6</v>
      </c>
      <c r="X2233" t="s">
        <v>146</v>
      </c>
      <c r="Y2233" t="s">
        <v>8764</v>
      </c>
      <c r="Z2233">
        <v>2013</v>
      </c>
      <c r="AA2233">
        <v>50</v>
      </c>
      <c r="AB2233">
        <v>31332</v>
      </c>
    </row>
    <row r="2234" spans="1:28" x14ac:dyDescent="0.2">
      <c r="A2234" t="s">
        <v>8615</v>
      </c>
      <c r="B2234" s="1">
        <v>40889</v>
      </c>
      <c r="C2234" s="1">
        <v>40891</v>
      </c>
      <c r="D2234" t="s">
        <v>28</v>
      </c>
      <c r="E2234" t="s">
        <v>1247</v>
      </c>
      <c r="F2234" t="s">
        <v>1248</v>
      </c>
      <c r="G2234" t="s">
        <v>31</v>
      </c>
      <c r="H2234" t="s">
        <v>32</v>
      </c>
      <c r="I2234" t="s">
        <v>33</v>
      </c>
      <c r="J2234" t="s">
        <v>987</v>
      </c>
      <c r="K2234" t="s">
        <v>35</v>
      </c>
      <c r="L2234" t="s">
        <v>36</v>
      </c>
      <c r="M2234" t="s">
        <v>37</v>
      </c>
      <c r="N2234" t="s">
        <v>5297</v>
      </c>
      <c r="O2234" t="s">
        <v>5298</v>
      </c>
      <c r="P2234" t="s">
        <v>7207</v>
      </c>
      <c r="Q2234" t="s">
        <v>7208</v>
      </c>
      <c r="R2234">
        <v>12</v>
      </c>
      <c r="S2234">
        <v>3611</v>
      </c>
      <c r="T2234">
        <v>0</v>
      </c>
      <c r="U2234">
        <v>135.4068</v>
      </c>
      <c r="V2234" t="s">
        <v>42</v>
      </c>
      <c r="W2234">
        <v>683.12</v>
      </c>
      <c r="X2234" t="s">
        <v>43</v>
      </c>
      <c r="Y2234" t="s">
        <v>8728</v>
      </c>
      <c r="Z2234">
        <v>2011</v>
      </c>
      <c r="AA2234">
        <v>51</v>
      </c>
      <c r="AB2234">
        <v>32543</v>
      </c>
    </row>
    <row r="2235" spans="1:28" x14ac:dyDescent="0.2">
      <c r="A2235" t="s">
        <v>8616</v>
      </c>
      <c r="B2235" s="1">
        <v>40893</v>
      </c>
      <c r="C2235" s="1">
        <v>40898</v>
      </c>
      <c r="D2235" t="s">
        <v>45</v>
      </c>
      <c r="E2235" t="s">
        <v>8617</v>
      </c>
      <c r="F2235" t="s">
        <v>3812</v>
      </c>
      <c r="G2235" t="s">
        <v>246</v>
      </c>
      <c r="H2235" t="s">
        <v>32</v>
      </c>
      <c r="I2235" t="s">
        <v>33</v>
      </c>
      <c r="J2235" t="s">
        <v>8618</v>
      </c>
      <c r="K2235" t="s">
        <v>35</v>
      </c>
      <c r="L2235" t="s">
        <v>36</v>
      </c>
      <c r="M2235" t="s">
        <v>37</v>
      </c>
      <c r="N2235" t="s">
        <v>5297</v>
      </c>
      <c r="O2235" t="s">
        <v>5816</v>
      </c>
      <c r="P2235" t="s">
        <v>7101</v>
      </c>
      <c r="Q2235" t="s">
        <v>7102</v>
      </c>
      <c r="R2235">
        <v>5</v>
      </c>
      <c r="S2235">
        <v>1404</v>
      </c>
      <c r="T2235">
        <v>0</v>
      </c>
      <c r="U2235">
        <v>70.195999999999998</v>
      </c>
      <c r="V2235" t="s">
        <v>42</v>
      </c>
      <c r="W2235">
        <v>67.59</v>
      </c>
      <c r="X2235" t="s">
        <v>50</v>
      </c>
      <c r="Y2235" t="s">
        <v>8728</v>
      </c>
      <c r="Z2235">
        <v>2011</v>
      </c>
      <c r="AA2235">
        <v>51</v>
      </c>
      <c r="AB2235">
        <v>38214</v>
      </c>
    </row>
    <row r="2236" spans="1:28" x14ac:dyDescent="0.2">
      <c r="A2236" t="s">
        <v>8619</v>
      </c>
      <c r="B2236" s="1">
        <v>41244</v>
      </c>
      <c r="C2236" s="1">
        <v>41249</v>
      </c>
      <c r="D2236" t="s">
        <v>45</v>
      </c>
      <c r="E2236" t="s">
        <v>8620</v>
      </c>
      <c r="F2236" t="s">
        <v>2340</v>
      </c>
      <c r="G2236" t="s">
        <v>262</v>
      </c>
      <c r="H2236" t="s">
        <v>32</v>
      </c>
      <c r="I2236" t="s">
        <v>33</v>
      </c>
      <c r="J2236" t="s">
        <v>862</v>
      </c>
      <c r="K2236" t="s">
        <v>35</v>
      </c>
      <c r="L2236" t="s">
        <v>36</v>
      </c>
      <c r="M2236" t="s">
        <v>37</v>
      </c>
      <c r="N2236" t="s">
        <v>5297</v>
      </c>
      <c r="O2236" t="s">
        <v>5816</v>
      </c>
      <c r="P2236" t="s">
        <v>8621</v>
      </c>
      <c r="Q2236" t="s">
        <v>8622</v>
      </c>
      <c r="R2236">
        <v>9</v>
      </c>
      <c r="S2236">
        <v>2677</v>
      </c>
      <c r="T2236">
        <v>0</v>
      </c>
      <c r="U2236">
        <v>267.66719999999998</v>
      </c>
      <c r="V2236" t="s">
        <v>42</v>
      </c>
      <c r="W2236">
        <v>141.66999999999999</v>
      </c>
      <c r="X2236" t="s">
        <v>50</v>
      </c>
      <c r="Y2236" t="s">
        <v>8734</v>
      </c>
      <c r="Z2236">
        <v>2012</v>
      </c>
      <c r="AA2236">
        <v>48</v>
      </c>
      <c r="AB2236">
        <v>40189</v>
      </c>
    </row>
    <row r="2237" spans="1:28" x14ac:dyDescent="0.2">
      <c r="A2237" t="s">
        <v>8623</v>
      </c>
      <c r="B2237" s="1">
        <v>41450</v>
      </c>
      <c r="C2237" s="1">
        <v>41452</v>
      </c>
      <c r="D2237" t="s">
        <v>28</v>
      </c>
      <c r="E2237" t="s">
        <v>1869</v>
      </c>
      <c r="F2237" t="s">
        <v>1870</v>
      </c>
      <c r="G2237" t="s">
        <v>31</v>
      </c>
      <c r="H2237" t="s">
        <v>32</v>
      </c>
      <c r="I2237" t="s">
        <v>33</v>
      </c>
      <c r="J2237" t="s">
        <v>862</v>
      </c>
      <c r="K2237" t="s">
        <v>35</v>
      </c>
      <c r="L2237" t="s">
        <v>36</v>
      </c>
      <c r="M2237" t="s">
        <v>37</v>
      </c>
      <c r="N2237" t="s">
        <v>4036</v>
      </c>
      <c r="O2237" t="s">
        <v>5091</v>
      </c>
      <c r="P2237" t="s">
        <v>8624</v>
      </c>
      <c r="Q2237" t="s">
        <v>8625</v>
      </c>
      <c r="R2237">
        <v>4</v>
      </c>
      <c r="S2237">
        <v>4477</v>
      </c>
      <c r="T2237">
        <v>0</v>
      </c>
      <c r="U2237">
        <v>503.64</v>
      </c>
      <c r="V2237" t="s">
        <v>42</v>
      </c>
      <c r="W2237">
        <v>485.47</v>
      </c>
      <c r="X2237" t="s">
        <v>43</v>
      </c>
      <c r="Y2237" t="s">
        <v>8738</v>
      </c>
      <c r="Z2237">
        <v>2013</v>
      </c>
      <c r="AA2237">
        <v>26</v>
      </c>
      <c r="AB2237">
        <v>40462</v>
      </c>
    </row>
    <row r="2238" spans="1:28" x14ac:dyDescent="0.2">
      <c r="A2238" t="s">
        <v>8626</v>
      </c>
      <c r="B2238" s="1">
        <v>41894</v>
      </c>
      <c r="C2238" s="1">
        <v>41895</v>
      </c>
      <c r="D2238" t="s">
        <v>59</v>
      </c>
      <c r="E2238" t="s">
        <v>289</v>
      </c>
      <c r="F2238" t="s">
        <v>290</v>
      </c>
      <c r="G2238" t="s">
        <v>262</v>
      </c>
      <c r="H2238" t="s">
        <v>32</v>
      </c>
      <c r="I2238" t="s">
        <v>33</v>
      </c>
      <c r="J2238" t="s">
        <v>1101</v>
      </c>
      <c r="K2238" t="s">
        <v>35</v>
      </c>
      <c r="L2238" t="s">
        <v>36</v>
      </c>
      <c r="M2238" t="s">
        <v>37</v>
      </c>
      <c r="N2238" t="s">
        <v>5297</v>
      </c>
      <c r="O2238" t="s">
        <v>5816</v>
      </c>
      <c r="P2238" t="s">
        <v>7039</v>
      </c>
      <c r="Q2238" t="s">
        <v>7040</v>
      </c>
      <c r="R2238">
        <v>8</v>
      </c>
      <c r="S2238">
        <v>2054</v>
      </c>
      <c r="T2238">
        <v>0</v>
      </c>
      <c r="U2238">
        <v>256.78399999999999</v>
      </c>
      <c r="V2238" t="s">
        <v>42</v>
      </c>
      <c r="W2238">
        <v>480.56</v>
      </c>
      <c r="X2238" t="s">
        <v>64</v>
      </c>
      <c r="Y2238" t="s">
        <v>8748</v>
      </c>
      <c r="Z2238">
        <v>2014</v>
      </c>
      <c r="AA2238">
        <v>37</v>
      </c>
      <c r="AB2238">
        <v>34340</v>
      </c>
    </row>
    <row r="2239" spans="1:28" x14ac:dyDescent="0.2">
      <c r="A2239" t="s">
        <v>8627</v>
      </c>
      <c r="B2239" s="1">
        <v>41947</v>
      </c>
      <c r="C2239" s="1">
        <v>41949</v>
      </c>
      <c r="D2239" t="s">
        <v>45</v>
      </c>
      <c r="E2239" t="s">
        <v>8628</v>
      </c>
      <c r="F2239" t="s">
        <v>3694</v>
      </c>
      <c r="G2239" t="s">
        <v>262</v>
      </c>
      <c r="H2239" t="s">
        <v>32</v>
      </c>
      <c r="I2239" t="s">
        <v>33</v>
      </c>
      <c r="J2239" t="s">
        <v>862</v>
      </c>
      <c r="K2239" t="s">
        <v>35</v>
      </c>
      <c r="L2239" t="s">
        <v>36</v>
      </c>
      <c r="M2239" t="s">
        <v>37</v>
      </c>
      <c r="N2239" t="s">
        <v>5297</v>
      </c>
      <c r="O2239" t="s">
        <v>5298</v>
      </c>
      <c r="P2239" t="s">
        <v>7164</v>
      </c>
      <c r="Q2239" t="s">
        <v>7165</v>
      </c>
      <c r="R2239">
        <v>12</v>
      </c>
      <c r="S2239">
        <v>1673</v>
      </c>
      <c r="T2239">
        <v>0</v>
      </c>
      <c r="U2239">
        <v>20.9148</v>
      </c>
      <c r="V2239" t="s">
        <v>42</v>
      </c>
      <c r="W2239">
        <v>242.63</v>
      </c>
      <c r="X2239" t="s">
        <v>146</v>
      </c>
      <c r="Y2239" t="s">
        <v>8768</v>
      </c>
      <c r="Z2239">
        <v>2014</v>
      </c>
      <c r="AA2239">
        <v>45</v>
      </c>
      <c r="AB2239">
        <v>39294</v>
      </c>
    </row>
    <row r="2240" spans="1:28" x14ac:dyDescent="0.2">
      <c r="A2240" t="s">
        <v>1065</v>
      </c>
      <c r="B2240" s="1">
        <v>41976</v>
      </c>
      <c r="C2240" s="1">
        <v>41980</v>
      </c>
      <c r="D2240" t="s">
        <v>28</v>
      </c>
      <c r="E2240" t="s">
        <v>1066</v>
      </c>
      <c r="F2240" t="s">
        <v>1067</v>
      </c>
      <c r="G2240" t="s">
        <v>246</v>
      </c>
      <c r="H2240" t="s">
        <v>32</v>
      </c>
      <c r="I2240" t="s">
        <v>33</v>
      </c>
      <c r="J2240" t="s">
        <v>1024</v>
      </c>
      <c r="K2240" t="s">
        <v>35</v>
      </c>
      <c r="L2240" t="s">
        <v>36</v>
      </c>
      <c r="M2240" t="s">
        <v>37</v>
      </c>
      <c r="N2240" t="s">
        <v>5297</v>
      </c>
      <c r="O2240" t="s">
        <v>5816</v>
      </c>
      <c r="P2240" t="s">
        <v>8512</v>
      </c>
      <c r="Q2240" t="s">
        <v>8513</v>
      </c>
      <c r="R2240">
        <v>9</v>
      </c>
      <c r="S2240">
        <v>1159</v>
      </c>
      <c r="T2240">
        <v>0</v>
      </c>
      <c r="U2240">
        <v>43.464599999999997</v>
      </c>
      <c r="V2240" t="s">
        <v>42</v>
      </c>
      <c r="W2240">
        <v>217.38</v>
      </c>
      <c r="X2240" t="s">
        <v>50</v>
      </c>
      <c r="Y2240" t="s">
        <v>8750</v>
      </c>
      <c r="Z2240">
        <v>2014</v>
      </c>
      <c r="AA2240">
        <v>49</v>
      </c>
      <c r="AB2240">
        <v>37567</v>
      </c>
    </row>
    <row r="2241" spans="1:28" x14ac:dyDescent="0.2">
      <c r="A2241" t="s">
        <v>8629</v>
      </c>
      <c r="B2241" s="1">
        <v>41926</v>
      </c>
      <c r="C2241" s="1">
        <v>41933</v>
      </c>
      <c r="D2241" t="s">
        <v>148</v>
      </c>
      <c r="E2241" t="s">
        <v>8630</v>
      </c>
      <c r="F2241" t="s">
        <v>2715</v>
      </c>
      <c r="G2241" t="s">
        <v>246</v>
      </c>
      <c r="H2241" t="s">
        <v>32</v>
      </c>
      <c r="I2241" t="s">
        <v>33</v>
      </c>
      <c r="J2241" t="s">
        <v>8618</v>
      </c>
      <c r="K2241" t="s">
        <v>35</v>
      </c>
      <c r="L2241" t="s">
        <v>36</v>
      </c>
      <c r="M2241" t="s">
        <v>37</v>
      </c>
      <c r="N2241" t="s">
        <v>38</v>
      </c>
      <c r="O2241" t="s">
        <v>1434</v>
      </c>
      <c r="P2241" t="s">
        <v>1435</v>
      </c>
      <c r="Q2241" t="s">
        <v>1436</v>
      </c>
      <c r="R2241">
        <v>5</v>
      </c>
      <c r="S2241">
        <v>5084</v>
      </c>
      <c r="T2241">
        <v>0</v>
      </c>
      <c r="U2241">
        <v>1906.4849999999999</v>
      </c>
      <c r="V2241" t="s">
        <v>42</v>
      </c>
      <c r="W2241">
        <v>867.69</v>
      </c>
      <c r="X2241" t="s">
        <v>50</v>
      </c>
      <c r="Y2241" t="s">
        <v>8749</v>
      </c>
      <c r="Z2241">
        <v>2014</v>
      </c>
      <c r="AA2241">
        <v>42</v>
      </c>
      <c r="AB2241">
        <v>40155</v>
      </c>
    </row>
    <row r="2242" spans="1:28" x14ac:dyDescent="0.2">
      <c r="A2242" t="s">
        <v>8631</v>
      </c>
      <c r="B2242" s="1">
        <v>41731</v>
      </c>
      <c r="C2242" s="1">
        <v>41733</v>
      </c>
      <c r="D2242" t="s">
        <v>45</v>
      </c>
      <c r="E2242" t="s">
        <v>670</v>
      </c>
      <c r="F2242" t="s">
        <v>671</v>
      </c>
      <c r="G2242" t="s">
        <v>246</v>
      </c>
      <c r="H2242" t="s">
        <v>32</v>
      </c>
      <c r="I2242" t="s">
        <v>33</v>
      </c>
      <c r="J2242" t="s">
        <v>656</v>
      </c>
      <c r="K2242" t="s">
        <v>35</v>
      </c>
      <c r="L2242" t="s">
        <v>36</v>
      </c>
      <c r="M2242" t="s">
        <v>37</v>
      </c>
      <c r="N2242" t="s">
        <v>4036</v>
      </c>
      <c r="O2242" t="s">
        <v>5091</v>
      </c>
      <c r="P2242" t="s">
        <v>8509</v>
      </c>
      <c r="Q2242" t="s">
        <v>8510</v>
      </c>
      <c r="R2242">
        <v>2</v>
      </c>
      <c r="S2242">
        <v>4800</v>
      </c>
      <c r="T2242">
        <v>0</v>
      </c>
      <c r="U2242">
        <v>359.99880000000002</v>
      </c>
      <c r="V2242" t="s">
        <v>42</v>
      </c>
      <c r="W2242">
        <v>10.34</v>
      </c>
      <c r="X2242" t="s">
        <v>146</v>
      </c>
      <c r="Y2242" t="s">
        <v>8743</v>
      </c>
      <c r="Z2242">
        <v>2014</v>
      </c>
      <c r="AA2242">
        <v>14</v>
      </c>
      <c r="AB2242">
        <v>35515</v>
      </c>
    </row>
    <row r="2243" spans="1:28" x14ac:dyDescent="0.2">
      <c r="A2243" t="s">
        <v>8632</v>
      </c>
      <c r="B2243" s="1">
        <v>41849</v>
      </c>
      <c r="C2243" s="1">
        <v>41853</v>
      </c>
      <c r="D2243" t="s">
        <v>28</v>
      </c>
      <c r="E2243" t="s">
        <v>8633</v>
      </c>
      <c r="F2243" t="s">
        <v>2468</v>
      </c>
      <c r="G2243" t="s">
        <v>246</v>
      </c>
      <c r="H2243" t="s">
        <v>32</v>
      </c>
      <c r="I2243" t="s">
        <v>33</v>
      </c>
      <c r="J2243" t="s">
        <v>656</v>
      </c>
      <c r="K2243" t="s">
        <v>35</v>
      </c>
      <c r="L2243" t="s">
        <v>36</v>
      </c>
      <c r="M2243" t="s">
        <v>37</v>
      </c>
      <c r="N2243" t="s">
        <v>4036</v>
      </c>
      <c r="O2243" t="s">
        <v>4235</v>
      </c>
      <c r="P2243" t="s">
        <v>8634</v>
      </c>
      <c r="Q2243" t="s">
        <v>8635</v>
      </c>
      <c r="R2243">
        <v>4</v>
      </c>
      <c r="S2243">
        <v>1146</v>
      </c>
      <c r="T2243">
        <v>0</v>
      </c>
      <c r="U2243">
        <v>100.24</v>
      </c>
      <c r="V2243" t="s">
        <v>42</v>
      </c>
      <c r="W2243">
        <v>144.85</v>
      </c>
      <c r="X2243" t="s">
        <v>50</v>
      </c>
      <c r="Y2243" t="s">
        <v>8746</v>
      </c>
      <c r="Z2243">
        <v>2014</v>
      </c>
      <c r="AA2243">
        <v>31</v>
      </c>
      <c r="AB2243">
        <v>33517</v>
      </c>
    </row>
    <row r="2244" spans="1:28" x14ac:dyDescent="0.2">
      <c r="A2244" t="s">
        <v>319</v>
      </c>
      <c r="B2244" s="1">
        <v>40703</v>
      </c>
      <c r="C2244" s="1">
        <v>40708</v>
      </c>
      <c r="D2244" t="s">
        <v>45</v>
      </c>
      <c r="E2244" t="s">
        <v>320</v>
      </c>
      <c r="F2244" t="s">
        <v>321</v>
      </c>
      <c r="G2244" t="s">
        <v>31</v>
      </c>
      <c r="H2244" t="s">
        <v>32</v>
      </c>
      <c r="I2244" t="s">
        <v>33</v>
      </c>
      <c r="J2244" t="s">
        <v>34</v>
      </c>
      <c r="K2244" t="s">
        <v>35</v>
      </c>
      <c r="L2244" t="s">
        <v>36</v>
      </c>
      <c r="M2244" t="s">
        <v>37</v>
      </c>
      <c r="N2244" t="s">
        <v>5297</v>
      </c>
      <c r="O2244" t="s">
        <v>5298</v>
      </c>
      <c r="P2244" t="s">
        <v>8636</v>
      </c>
      <c r="Q2244" t="s">
        <v>8637</v>
      </c>
      <c r="R2244">
        <v>9</v>
      </c>
      <c r="S2244">
        <v>1706</v>
      </c>
      <c r="T2244">
        <v>0</v>
      </c>
      <c r="U2244">
        <v>85.309200000000004</v>
      </c>
      <c r="V2244" t="s">
        <v>42</v>
      </c>
      <c r="W2244">
        <v>82.17</v>
      </c>
      <c r="X2244" t="s">
        <v>50</v>
      </c>
      <c r="Y2244" t="s">
        <v>8757</v>
      </c>
      <c r="Z2244">
        <v>2011</v>
      </c>
      <c r="AA2244">
        <v>24</v>
      </c>
      <c r="AB2244">
        <v>31307</v>
      </c>
    </row>
    <row r="2245" spans="1:28" x14ac:dyDescent="0.2">
      <c r="A2245" t="s">
        <v>8638</v>
      </c>
      <c r="B2245" s="1">
        <v>41344</v>
      </c>
      <c r="C2245" s="1">
        <v>41347</v>
      </c>
      <c r="D2245" t="s">
        <v>45</v>
      </c>
      <c r="E2245" t="s">
        <v>1480</v>
      </c>
      <c r="F2245" t="s">
        <v>1481</v>
      </c>
      <c r="G2245" t="s">
        <v>262</v>
      </c>
      <c r="H2245" t="s">
        <v>32</v>
      </c>
      <c r="I2245" t="s">
        <v>33</v>
      </c>
      <c r="J2245" t="s">
        <v>34</v>
      </c>
      <c r="K2245" t="s">
        <v>35</v>
      </c>
      <c r="L2245" t="s">
        <v>36</v>
      </c>
      <c r="M2245" t="s">
        <v>37</v>
      </c>
      <c r="N2245" t="s">
        <v>4036</v>
      </c>
      <c r="O2245" t="s">
        <v>5091</v>
      </c>
      <c r="P2245" t="s">
        <v>8624</v>
      </c>
      <c r="Q2245" t="s">
        <v>8625</v>
      </c>
      <c r="R2245">
        <v>3</v>
      </c>
      <c r="S2245">
        <v>3358</v>
      </c>
      <c r="T2245">
        <v>0</v>
      </c>
      <c r="U2245">
        <v>377.73</v>
      </c>
      <c r="V2245" t="s">
        <v>42</v>
      </c>
      <c r="W2245">
        <v>84.36</v>
      </c>
      <c r="X2245" t="s">
        <v>146</v>
      </c>
      <c r="Y2245" t="s">
        <v>8735</v>
      </c>
      <c r="Z2245">
        <v>2013</v>
      </c>
      <c r="AA2245">
        <v>11</v>
      </c>
      <c r="AB2245">
        <v>39397</v>
      </c>
    </row>
    <row r="2246" spans="1:28" x14ac:dyDescent="0.2">
      <c r="A2246" t="s">
        <v>8639</v>
      </c>
      <c r="B2246" s="1">
        <v>41508</v>
      </c>
      <c r="C2246" s="1">
        <v>41515</v>
      </c>
      <c r="D2246" t="s">
        <v>148</v>
      </c>
      <c r="E2246" t="s">
        <v>8640</v>
      </c>
      <c r="F2246" t="s">
        <v>4414</v>
      </c>
      <c r="G2246" t="s">
        <v>246</v>
      </c>
      <c r="H2246" t="s">
        <v>32</v>
      </c>
      <c r="I2246" t="s">
        <v>33</v>
      </c>
      <c r="J2246" t="s">
        <v>34</v>
      </c>
      <c r="K2246" t="s">
        <v>35</v>
      </c>
      <c r="L2246" t="s">
        <v>36</v>
      </c>
      <c r="M2246" t="s">
        <v>37</v>
      </c>
      <c r="N2246" t="s">
        <v>5297</v>
      </c>
      <c r="O2246" t="s">
        <v>5298</v>
      </c>
      <c r="P2246" t="s">
        <v>7222</v>
      </c>
      <c r="Q2246" t="s">
        <v>7223</v>
      </c>
      <c r="R2246">
        <v>9</v>
      </c>
      <c r="S2246">
        <v>2887</v>
      </c>
      <c r="T2246">
        <v>0</v>
      </c>
      <c r="U2246">
        <v>180.441</v>
      </c>
      <c r="V2246" t="s">
        <v>42</v>
      </c>
      <c r="W2246">
        <v>268.10000000000002</v>
      </c>
      <c r="X2246" t="s">
        <v>50</v>
      </c>
      <c r="Y2246" t="s">
        <v>8739</v>
      </c>
      <c r="Z2246">
        <v>2013</v>
      </c>
      <c r="AA2246">
        <v>34</v>
      </c>
      <c r="AB2246">
        <v>38165</v>
      </c>
    </row>
    <row r="2247" spans="1:28" x14ac:dyDescent="0.2">
      <c r="A2247" t="s">
        <v>8641</v>
      </c>
      <c r="B2247" s="1">
        <v>41768</v>
      </c>
      <c r="C2247" s="1">
        <v>41772</v>
      </c>
      <c r="D2247" t="s">
        <v>28</v>
      </c>
      <c r="E2247" t="s">
        <v>8642</v>
      </c>
      <c r="F2247" t="s">
        <v>2255</v>
      </c>
      <c r="G2247" t="s">
        <v>262</v>
      </c>
      <c r="H2247" t="s">
        <v>32</v>
      </c>
      <c r="I2247" t="s">
        <v>33</v>
      </c>
      <c r="J2247" t="s">
        <v>34</v>
      </c>
      <c r="K2247" t="s">
        <v>35</v>
      </c>
      <c r="L2247" t="s">
        <v>36</v>
      </c>
      <c r="M2247" t="s">
        <v>37</v>
      </c>
      <c r="N2247" t="s">
        <v>4036</v>
      </c>
      <c r="O2247" t="s">
        <v>4695</v>
      </c>
      <c r="P2247" t="s">
        <v>7209</v>
      </c>
      <c r="Q2247" t="s">
        <v>7210</v>
      </c>
      <c r="R2247">
        <v>6</v>
      </c>
      <c r="S2247">
        <v>3360</v>
      </c>
      <c r="T2247">
        <v>0</v>
      </c>
      <c r="U2247">
        <v>1049.9849999999999</v>
      </c>
      <c r="V2247" t="s">
        <v>42</v>
      </c>
      <c r="W2247">
        <v>400.6</v>
      </c>
      <c r="X2247" t="s">
        <v>50</v>
      </c>
      <c r="Y2247" t="s">
        <v>8744</v>
      </c>
      <c r="Z2247">
        <v>2014</v>
      </c>
      <c r="AA2247">
        <v>19</v>
      </c>
      <c r="AB2247">
        <v>34570</v>
      </c>
    </row>
    <row r="2248" spans="1:28" x14ac:dyDescent="0.2">
      <c r="A2248" t="s">
        <v>288</v>
      </c>
      <c r="B2248" s="1">
        <v>41344</v>
      </c>
      <c r="C2248" s="1">
        <v>41345</v>
      </c>
      <c r="D2248" t="s">
        <v>28</v>
      </c>
      <c r="E2248" t="s">
        <v>289</v>
      </c>
      <c r="F2248" t="s">
        <v>290</v>
      </c>
      <c r="G2248" t="s">
        <v>262</v>
      </c>
      <c r="H2248" t="s">
        <v>32</v>
      </c>
      <c r="I2248" t="s">
        <v>33</v>
      </c>
      <c r="J2248" t="s">
        <v>34</v>
      </c>
      <c r="K2248" t="s">
        <v>35</v>
      </c>
      <c r="L2248" t="s">
        <v>36</v>
      </c>
      <c r="M2248" t="s">
        <v>37</v>
      </c>
      <c r="N2248" t="s">
        <v>4036</v>
      </c>
      <c r="O2248" t="s">
        <v>4235</v>
      </c>
      <c r="P2248" t="s">
        <v>7276</v>
      </c>
      <c r="Q2248" t="s">
        <v>7277</v>
      </c>
      <c r="R2248">
        <v>8</v>
      </c>
      <c r="S2248">
        <v>4159</v>
      </c>
      <c r="T2248">
        <v>0</v>
      </c>
      <c r="U2248">
        <v>363.90480000000002</v>
      </c>
      <c r="V2248" t="s">
        <v>42</v>
      </c>
      <c r="W2248">
        <v>714.66</v>
      </c>
      <c r="X2248" t="s">
        <v>146</v>
      </c>
      <c r="Y2248" t="s">
        <v>8735</v>
      </c>
      <c r="Z2248">
        <v>2013</v>
      </c>
      <c r="AA2248">
        <v>11</v>
      </c>
      <c r="AB2248">
        <v>37311</v>
      </c>
    </row>
    <row r="2249" spans="1:28" x14ac:dyDescent="0.2">
      <c r="A2249" t="s">
        <v>8643</v>
      </c>
      <c r="B2249" s="1">
        <v>41898</v>
      </c>
      <c r="C2249" s="1">
        <v>41904</v>
      </c>
      <c r="D2249" t="s">
        <v>45</v>
      </c>
      <c r="E2249" t="s">
        <v>8644</v>
      </c>
      <c r="F2249" t="s">
        <v>6556</v>
      </c>
      <c r="G2249" t="s">
        <v>31</v>
      </c>
      <c r="H2249" t="s">
        <v>32</v>
      </c>
      <c r="I2249" t="s">
        <v>33</v>
      </c>
      <c r="J2249" t="s">
        <v>34</v>
      </c>
      <c r="K2249" t="s">
        <v>35</v>
      </c>
      <c r="L2249" t="s">
        <v>36</v>
      </c>
      <c r="M2249" t="s">
        <v>37</v>
      </c>
      <c r="N2249" t="s">
        <v>38</v>
      </c>
      <c r="O2249" t="s">
        <v>1434</v>
      </c>
      <c r="P2249" t="s">
        <v>8645</v>
      </c>
      <c r="Q2249" t="s">
        <v>8646</v>
      </c>
      <c r="R2249">
        <v>7</v>
      </c>
      <c r="S2249">
        <v>2357</v>
      </c>
      <c r="T2249">
        <v>0</v>
      </c>
      <c r="U2249">
        <v>884.05799999999999</v>
      </c>
      <c r="V2249" t="s">
        <v>42</v>
      </c>
      <c r="W2249">
        <v>173</v>
      </c>
      <c r="X2249" t="s">
        <v>50</v>
      </c>
      <c r="Y2249" t="s">
        <v>8748</v>
      </c>
      <c r="Z2249">
        <v>2014</v>
      </c>
      <c r="AA2249">
        <v>38</v>
      </c>
      <c r="AB2249">
        <v>37287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4CB6C-4880-8F4B-A1E6-51DF21FEC427}">
  <dimension ref="B2:I19"/>
  <sheetViews>
    <sheetView tabSelected="1" topLeftCell="B1" zoomScale="125" zoomScaleNormal="174" workbookViewId="0">
      <selection activeCell="I23" sqref="I23"/>
    </sheetView>
  </sheetViews>
  <sheetFormatPr baseColWidth="10" defaultColWidth="22.6640625" defaultRowHeight="16" x14ac:dyDescent="0.2"/>
  <cols>
    <col min="1" max="1" width="22.1640625" style="8" customWidth="1"/>
    <col min="2" max="2" width="22.6640625" style="8" customWidth="1"/>
    <col min="3" max="3" width="13.33203125" style="8" customWidth="1"/>
    <col min="4" max="4" width="22.6640625" style="8" customWidth="1"/>
    <col min="5" max="5" width="13.33203125" style="8" customWidth="1"/>
    <col min="6" max="6" width="22.6640625" style="8" customWidth="1"/>
    <col min="7" max="7" width="13.33203125" style="8" customWidth="1"/>
    <col min="8" max="8" width="22.6640625" style="8" customWidth="1"/>
    <col min="9" max="9" width="6" style="8" customWidth="1"/>
    <col min="10" max="11" width="7.1640625" style="8" bestFit="1" customWidth="1"/>
    <col min="12" max="12" width="5.1640625" style="8" bestFit="1" customWidth="1"/>
    <col min="13" max="17" width="7.1640625" style="8" bestFit="1" customWidth="1"/>
    <col min="18" max="19" width="6.1640625" style="8" bestFit="1" customWidth="1"/>
    <col min="20" max="20" width="7.1640625" style="8" bestFit="1" customWidth="1"/>
    <col min="21" max="22" width="6.1640625" style="8" bestFit="1" customWidth="1"/>
    <col min="23" max="23" width="7.1640625" style="8" bestFit="1" customWidth="1"/>
    <col min="24" max="24" width="6.1640625" style="8" bestFit="1" customWidth="1"/>
    <col min="25" max="25" width="7.1640625" style="8" bestFit="1" customWidth="1"/>
    <col min="26" max="26" width="8.1640625" style="8" bestFit="1" customWidth="1"/>
    <col min="27" max="29" width="7.1640625" style="8" bestFit="1" customWidth="1"/>
    <col min="30" max="30" width="8.1640625" style="8" bestFit="1" customWidth="1"/>
    <col min="31" max="31" width="7.1640625" style="8" bestFit="1" customWidth="1"/>
    <col min="32" max="32" width="8.1640625" style="8" bestFit="1" customWidth="1"/>
    <col min="33" max="40" width="7.1640625" style="8" bestFit="1" customWidth="1"/>
    <col min="41" max="44" width="8.1640625" style="8" bestFit="1" customWidth="1"/>
    <col min="45" max="45" width="7.1640625" style="8" bestFit="1" customWidth="1"/>
    <col min="46" max="47" width="6.1640625" style="8" bestFit="1" customWidth="1"/>
    <col min="48" max="50" width="8.1640625" style="8" bestFit="1" customWidth="1"/>
    <col min="51" max="51" width="7.1640625" style="8" bestFit="1" customWidth="1"/>
    <col min="52" max="54" width="8.1640625" style="8" bestFit="1" customWidth="1"/>
    <col min="55" max="55" width="6.1640625" style="8" bestFit="1" customWidth="1"/>
    <col min="56" max="56" width="7.1640625" style="8" bestFit="1" customWidth="1"/>
    <col min="57" max="57" width="8.1640625" style="8" bestFit="1" customWidth="1"/>
    <col min="58" max="58" width="7.1640625" style="8" bestFit="1" customWidth="1"/>
    <col min="59" max="59" width="8.1640625" style="8" bestFit="1" customWidth="1"/>
    <col min="60" max="61" width="7.1640625" style="8" bestFit="1" customWidth="1"/>
    <col min="62" max="62" width="8.1640625" style="8" bestFit="1" customWidth="1"/>
    <col min="63" max="63" width="5.1640625" style="8" bestFit="1" customWidth="1"/>
    <col min="64" max="64" width="8.1640625" style="8" bestFit="1" customWidth="1"/>
    <col min="65" max="66" width="7.1640625" style="8" bestFit="1" customWidth="1"/>
    <col min="67" max="67" width="5.1640625" style="8" bestFit="1" customWidth="1"/>
    <col min="68" max="74" width="8.1640625" style="8" bestFit="1" customWidth="1"/>
    <col min="75" max="75" width="7.1640625" style="8" bestFit="1" customWidth="1"/>
    <col min="76" max="76" width="8.1640625" style="8" bestFit="1" customWidth="1"/>
    <col min="77" max="77" width="7.1640625" style="8" bestFit="1" customWidth="1"/>
    <col min="78" max="78" width="3.1640625" style="8" bestFit="1" customWidth="1"/>
    <col min="79" max="80" width="8.1640625" style="8" bestFit="1" customWidth="1"/>
    <col min="81" max="82" width="6.1640625" style="8" bestFit="1" customWidth="1"/>
    <col min="83" max="83" width="8.1640625" style="8" bestFit="1" customWidth="1"/>
    <col min="84" max="85" width="7.1640625" style="8" bestFit="1" customWidth="1"/>
    <col min="86" max="89" width="8.1640625" style="8" bestFit="1" customWidth="1"/>
    <col min="90" max="90" width="7.1640625" style="8" bestFit="1" customWidth="1"/>
    <col min="91" max="91" width="8.1640625" style="8" bestFit="1" customWidth="1"/>
    <col min="92" max="92" width="7.1640625" style="8" bestFit="1" customWidth="1"/>
    <col min="93" max="93" width="5.1640625" style="8" bestFit="1" customWidth="1"/>
    <col min="94" max="98" width="8.1640625" style="8" bestFit="1" customWidth="1"/>
    <col min="99" max="99" width="7.1640625" style="8" bestFit="1" customWidth="1"/>
    <col min="100" max="100" width="8.1640625" style="8" bestFit="1" customWidth="1"/>
    <col min="101" max="101" width="7.1640625" style="8" bestFit="1" customWidth="1"/>
    <col min="102" max="102" width="8.1640625" style="8" bestFit="1" customWidth="1"/>
    <col min="103" max="104" width="7.1640625" style="8" bestFit="1" customWidth="1"/>
    <col min="105" max="105" width="8.1640625" style="8" bestFit="1" customWidth="1"/>
    <col min="106" max="107" width="7.1640625" style="8" bestFit="1" customWidth="1"/>
    <col min="108" max="108" width="6.1640625" style="8" bestFit="1" customWidth="1"/>
    <col min="109" max="118" width="8.1640625" style="8" bestFit="1" customWidth="1"/>
    <col min="119" max="119" width="6.1640625" style="8" bestFit="1" customWidth="1"/>
    <col min="120" max="120" width="8.1640625" style="8" bestFit="1" customWidth="1"/>
    <col min="121" max="122" width="6.1640625" style="8" bestFit="1" customWidth="1"/>
    <col min="123" max="124" width="7.1640625" style="8" bestFit="1" customWidth="1"/>
    <col min="125" max="125" width="6.1640625" style="8" bestFit="1" customWidth="1"/>
    <col min="126" max="127" width="8.1640625" style="8" bestFit="1" customWidth="1"/>
    <col min="128" max="128" width="7.1640625" style="8" bestFit="1" customWidth="1"/>
    <col min="129" max="130" width="8.1640625" style="8" bestFit="1" customWidth="1"/>
    <col min="131" max="131" width="6.1640625" style="8" bestFit="1" customWidth="1"/>
    <col min="132" max="132" width="8.1640625" style="8" bestFit="1" customWidth="1"/>
    <col min="133" max="133" width="6.1640625" style="8" bestFit="1" customWidth="1"/>
    <col min="134" max="135" width="7.1640625" style="8" bestFit="1" customWidth="1"/>
    <col min="136" max="138" width="8.1640625" style="8" bestFit="1" customWidth="1"/>
    <col min="139" max="141" width="7.1640625" style="8" bestFit="1" customWidth="1"/>
    <col min="142" max="144" width="8.1640625" style="8" bestFit="1" customWidth="1"/>
    <col min="145" max="145" width="7.1640625" style="8" bestFit="1" customWidth="1"/>
    <col min="146" max="147" width="8.1640625" style="8" bestFit="1" customWidth="1"/>
    <col min="148" max="150" width="7.1640625" style="8" bestFit="1" customWidth="1"/>
    <col min="151" max="151" width="8.1640625" style="8" bestFit="1" customWidth="1"/>
    <col min="152" max="153" width="6.1640625" style="8" bestFit="1" customWidth="1"/>
    <col min="154" max="154" width="8.1640625" style="8" bestFit="1" customWidth="1"/>
    <col min="155" max="155" width="7.1640625" style="8" bestFit="1" customWidth="1"/>
    <col min="156" max="157" width="8.1640625" style="8" bestFit="1" customWidth="1"/>
    <col min="158" max="159" width="7.1640625" style="8" bestFit="1" customWidth="1"/>
    <col min="160" max="160" width="8.1640625" style="8" bestFit="1" customWidth="1"/>
    <col min="161" max="161" width="6.1640625" style="8" bestFit="1" customWidth="1"/>
    <col min="162" max="162" width="8.1640625" style="8" bestFit="1" customWidth="1"/>
    <col min="163" max="163" width="6.1640625" style="8" bestFit="1" customWidth="1"/>
    <col min="164" max="164" width="8.1640625" style="8" bestFit="1" customWidth="1"/>
    <col min="165" max="166" width="7.1640625" style="8" bestFit="1" customWidth="1"/>
    <col min="167" max="170" width="8.1640625" style="8" bestFit="1" customWidth="1"/>
    <col min="171" max="171" width="6.1640625" style="8" bestFit="1" customWidth="1"/>
    <col min="172" max="172" width="7.1640625" style="8" bestFit="1" customWidth="1"/>
    <col min="173" max="176" width="8.1640625" style="8" bestFit="1" customWidth="1"/>
    <col min="177" max="177" width="4.1640625" style="8" bestFit="1" customWidth="1"/>
    <col min="178" max="179" width="7.1640625" style="8" bestFit="1" customWidth="1"/>
    <col min="180" max="180" width="8.1640625" style="8" bestFit="1" customWidth="1"/>
    <col min="181" max="181" width="7.1640625" style="8" bestFit="1" customWidth="1"/>
    <col min="182" max="182" width="8.1640625" style="8" bestFit="1" customWidth="1"/>
    <col min="183" max="183" width="5.1640625" style="8" bestFit="1" customWidth="1"/>
    <col min="184" max="184" width="7.1640625" style="8" bestFit="1" customWidth="1"/>
    <col min="185" max="187" width="8.1640625" style="8" bestFit="1" customWidth="1"/>
    <col min="188" max="188" width="6.1640625" style="8" bestFit="1" customWidth="1"/>
    <col min="189" max="189" width="8.1640625" style="8" bestFit="1" customWidth="1"/>
    <col min="190" max="190" width="7.1640625" style="8" bestFit="1" customWidth="1"/>
    <col min="191" max="191" width="8.1640625" style="8" bestFit="1" customWidth="1"/>
    <col min="192" max="193" width="6.1640625" style="8" bestFit="1" customWidth="1"/>
    <col min="194" max="194" width="7.1640625" style="8" bestFit="1" customWidth="1"/>
    <col min="195" max="195" width="8.1640625" style="8" bestFit="1" customWidth="1"/>
    <col min="196" max="196" width="7.1640625" style="8" bestFit="1" customWidth="1"/>
    <col min="197" max="197" width="8.1640625" style="8" bestFit="1" customWidth="1"/>
    <col min="198" max="198" width="7.1640625" style="8" bestFit="1" customWidth="1"/>
    <col min="199" max="200" width="6.1640625" style="8" bestFit="1" customWidth="1"/>
    <col min="201" max="201" width="7.1640625" style="8" bestFit="1" customWidth="1"/>
    <col min="202" max="202" width="8.1640625" style="8" bestFit="1" customWidth="1"/>
    <col min="203" max="203" width="4.1640625" style="8" bestFit="1" customWidth="1"/>
    <col min="204" max="204" width="8.1640625" style="8" bestFit="1" customWidth="1"/>
    <col min="205" max="206" width="6.1640625" style="8" bestFit="1" customWidth="1"/>
    <col min="207" max="207" width="5.1640625" style="8" bestFit="1" customWidth="1"/>
    <col min="208" max="208" width="8.1640625" style="8" bestFit="1" customWidth="1"/>
    <col min="209" max="209" width="9.1640625" style="8" bestFit="1" customWidth="1"/>
    <col min="210" max="211" width="7.1640625" style="8" bestFit="1" customWidth="1"/>
    <col min="212" max="212" width="8.1640625" style="8" bestFit="1" customWidth="1"/>
    <col min="213" max="213" width="6.1640625" style="8" bestFit="1" customWidth="1"/>
    <col min="214" max="215" width="8.1640625" style="8" bestFit="1" customWidth="1"/>
    <col min="216" max="216" width="7.1640625" style="8" bestFit="1" customWidth="1"/>
    <col min="217" max="218" width="8.1640625" style="8" bestFit="1" customWidth="1"/>
    <col min="219" max="220" width="7.1640625" style="8" bestFit="1" customWidth="1"/>
    <col min="221" max="221" width="6.1640625" style="8" bestFit="1" customWidth="1"/>
    <col min="222" max="222" width="7.1640625" style="8" bestFit="1" customWidth="1"/>
    <col min="223" max="223" width="4.1640625" style="8" bestFit="1" customWidth="1"/>
    <col min="224" max="225" width="9.1640625" style="8" bestFit="1" customWidth="1"/>
    <col min="226" max="226" width="7.1640625" style="8" bestFit="1" customWidth="1"/>
    <col min="227" max="227" width="6.1640625" style="8" bestFit="1" customWidth="1"/>
    <col min="228" max="228" width="9.1640625" style="8" bestFit="1" customWidth="1"/>
    <col min="229" max="229" width="6.1640625" style="8" bestFit="1" customWidth="1"/>
    <col min="230" max="230" width="5.1640625" style="8" bestFit="1" customWidth="1"/>
    <col min="231" max="232" width="8.1640625" style="8" bestFit="1" customWidth="1"/>
    <col min="233" max="233" width="5.1640625" style="8" bestFit="1" customWidth="1"/>
    <col min="234" max="234" width="7.1640625" style="8" bestFit="1" customWidth="1"/>
    <col min="235" max="235" width="5.1640625" style="8" bestFit="1" customWidth="1"/>
    <col min="236" max="236" width="7.1640625" style="8" bestFit="1" customWidth="1"/>
    <col min="237" max="237" width="6.1640625" style="8" bestFit="1" customWidth="1"/>
    <col min="238" max="238" width="9.1640625" style="8" bestFit="1" customWidth="1"/>
    <col min="239" max="239" width="5.1640625" style="8" bestFit="1" customWidth="1"/>
    <col min="240" max="240" width="8.1640625" style="8" bestFit="1" customWidth="1"/>
    <col min="241" max="241" width="7.1640625" style="8" bestFit="1" customWidth="1"/>
    <col min="242" max="242" width="6.1640625" style="8" bestFit="1" customWidth="1"/>
    <col min="243" max="245" width="7.1640625" style="8" bestFit="1" customWidth="1"/>
    <col min="246" max="246" width="6.1640625" style="8" bestFit="1" customWidth="1"/>
    <col min="247" max="248" width="7.1640625" style="8" bestFit="1" customWidth="1"/>
    <col min="249" max="249" width="9.1640625" style="8" bestFit="1" customWidth="1"/>
    <col min="250" max="250" width="8.1640625" style="8" bestFit="1" customWidth="1"/>
    <col min="251" max="251" width="6.1640625" style="8" bestFit="1" customWidth="1"/>
    <col min="252" max="252" width="9.1640625" style="8" bestFit="1" customWidth="1"/>
    <col min="253" max="254" width="8.1640625" style="8" bestFit="1" customWidth="1"/>
    <col min="255" max="255" width="5.1640625" style="8" bestFit="1" customWidth="1"/>
    <col min="256" max="256" width="9.1640625" style="8" bestFit="1" customWidth="1"/>
    <col min="257" max="258" width="5.1640625" style="8" bestFit="1" customWidth="1"/>
    <col min="259" max="259" width="7.1640625" style="8" bestFit="1" customWidth="1"/>
    <col min="260" max="260" width="8.1640625" style="8" bestFit="1" customWidth="1"/>
    <col min="261" max="261" width="7.1640625" style="8" bestFit="1" customWidth="1"/>
    <col min="262" max="262" width="6.1640625" style="8" bestFit="1" customWidth="1"/>
    <col min="263" max="263" width="5.1640625" style="8" bestFit="1" customWidth="1"/>
    <col min="264" max="264" width="9.1640625" style="8" bestFit="1" customWidth="1"/>
    <col min="265" max="265" width="6.1640625" style="8" bestFit="1" customWidth="1"/>
    <col min="266" max="266" width="7.1640625" style="8" bestFit="1" customWidth="1"/>
    <col min="267" max="267" width="4.1640625" style="8" bestFit="1" customWidth="1"/>
    <col min="268" max="269" width="8.1640625" style="8" bestFit="1" customWidth="1"/>
    <col min="270" max="270" width="7.1640625" style="8" bestFit="1" customWidth="1"/>
    <col min="271" max="272" width="6.1640625" style="8" bestFit="1" customWidth="1"/>
    <col min="273" max="273" width="7.1640625" style="8" bestFit="1" customWidth="1"/>
    <col min="274" max="275" width="8.1640625" style="8" bestFit="1" customWidth="1"/>
    <col min="276" max="276" width="7.1640625" style="8" bestFit="1" customWidth="1"/>
    <col min="277" max="277" width="4.1640625" style="8" bestFit="1" customWidth="1"/>
    <col min="278" max="278" width="7.1640625" style="8" bestFit="1" customWidth="1"/>
    <col min="279" max="279" width="9.1640625" style="8" bestFit="1" customWidth="1"/>
    <col min="280" max="280" width="4.1640625" style="8" bestFit="1" customWidth="1"/>
    <col min="281" max="281" width="8.1640625" style="8" bestFit="1" customWidth="1"/>
    <col min="282" max="282" width="6.1640625" style="8" bestFit="1" customWidth="1"/>
    <col min="283" max="284" width="8.1640625" style="8" bestFit="1" customWidth="1"/>
    <col min="285" max="285" width="9.1640625" style="8" bestFit="1" customWidth="1"/>
    <col min="286" max="286" width="6.1640625" style="8" bestFit="1" customWidth="1"/>
    <col min="287" max="287" width="5.1640625" style="8" bestFit="1" customWidth="1"/>
    <col min="288" max="289" width="6.1640625" style="8" bestFit="1" customWidth="1"/>
    <col min="290" max="290" width="8.1640625" style="8" bestFit="1" customWidth="1"/>
    <col min="291" max="292" width="9.1640625" style="8" bestFit="1" customWidth="1"/>
    <col min="293" max="293" width="7.1640625" style="8" bestFit="1" customWidth="1"/>
    <col min="294" max="295" width="6.1640625" style="8" bestFit="1" customWidth="1"/>
    <col min="296" max="296" width="7.1640625" style="8" bestFit="1" customWidth="1"/>
    <col min="297" max="297" width="5.1640625" style="8" bestFit="1" customWidth="1"/>
    <col min="298" max="298" width="8.1640625" style="8" bestFit="1" customWidth="1"/>
    <col min="299" max="299" width="9.1640625" style="8" bestFit="1" customWidth="1"/>
    <col min="300" max="300" width="8.1640625" style="8" bestFit="1" customWidth="1"/>
    <col min="301" max="303" width="6.1640625" style="8" bestFit="1" customWidth="1"/>
    <col min="304" max="305" width="7.1640625" style="8" bestFit="1" customWidth="1"/>
    <col min="306" max="306" width="6.1640625" style="8" bestFit="1" customWidth="1"/>
    <col min="307" max="307" width="5.1640625" style="8" bestFit="1" customWidth="1"/>
    <col min="308" max="308" width="7.1640625" style="8" bestFit="1" customWidth="1"/>
    <col min="309" max="309" width="8.1640625" style="8" bestFit="1" customWidth="1"/>
    <col min="310" max="310" width="4.1640625" style="8" bestFit="1" customWidth="1"/>
    <col min="311" max="311" width="7.1640625" style="8" bestFit="1" customWidth="1"/>
    <col min="312" max="313" width="6.1640625" style="8" bestFit="1" customWidth="1"/>
    <col min="314" max="314" width="8.1640625" style="8" bestFit="1" customWidth="1"/>
    <col min="315" max="315" width="9.1640625" style="8" bestFit="1" customWidth="1"/>
    <col min="316" max="316" width="6.1640625" style="8" bestFit="1" customWidth="1"/>
    <col min="317" max="317" width="5.1640625" style="8" bestFit="1" customWidth="1"/>
    <col min="318" max="318" width="6.1640625" style="8" bestFit="1" customWidth="1"/>
    <col min="319" max="319" width="8.1640625" style="8" bestFit="1" customWidth="1"/>
    <col min="320" max="320" width="9.1640625" style="8" bestFit="1" customWidth="1"/>
    <col min="321" max="322" width="6.1640625" style="8" bestFit="1" customWidth="1"/>
    <col min="323" max="323" width="9.1640625" style="8" bestFit="1" customWidth="1"/>
    <col min="324" max="325" width="8.1640625" style="8" bestFit="1" customWidth="1"/>
    <col min="326" max="329" width="7.1640625" style="8" bestFit="1" customWidth="1"/>
    <col min="330" max="330" width="9.1640625" style="8" bestFit="1" customWidth="1"/>
    <col min="331" max="331" width="7.1640625" style="8" bestFit="1" customWidth="1"/>
    <col min="332" max="332" width="9.1640625" style="8" bestFit="1" customWidth="1"/>
    <col min="333" max="333" width="6.1640625" style="8" bestFit="1" customWidth="1"/>
    <col min="334" max="335" width="7.1640625" style="8" bestFit="1" customWidth="1"/>
    <col min="336" max="336" width="8.1640625" style="8" bestFit="1" customWidth="1"/>
    <col min="337" max="338" width="7.1640625" style="8" bestFit="1" customWidth="1"/>
    <col min="339" max="342" width="6.1640625" style="8" bestFit="1" customWidth="1"/>
    <col min="343" max="343" width="5.1640625" style="8" bestFit="1" customWidth="1"/>
    <col min="344" max="345" width="7.1640625" style="8" bestFit="1" customWidth="1"/>
    <col min="346" max="346" width="9.1640625" style="8" bestFit="1" customWidth="1"/>
    <col min="347" max="348" width="7.1640625" style="8" bestFit="1" customWidth="1"/>
    <col min="349" max="349" width="8.1640625" style="8" bestFit="1" customWidth="1"/>
    <col min="350" max="351" width="6.1640625" style="8" bestFit="1" customWidth="1"/>
    <col min="352" max="352" width="7.1640625" style="8" bestFit="1" customWidth="1"/>
    <col min="353" max="353" width="9.1640625" style="8" bestFit="1" customWidth="1"/>
    <col min="354" max="354" width="4.1640625" style="8" bestFit="1" customWidth="1"/>
    <col min="355" max="355" width="7.1640625" style="8" bestFit="1" customWidth="1"/>
    <col min="356" max="356" width="8.1640625" style="8" bestFit="1" customWidth="1"/>
    <col min="357" max="357" width="5.1640625" style="8" bestFit="1" customWidth="1"/>
    <col min="358" max="359" width="7.1640625" style="8" bestFit="1" customWidth="1"/>
    <col min="360" max="360" width="9.1640625" style="8" bestFit="1" customWidth="1"/>
    <col min="361" max="361" width="8.1640625" style="8" bestFit="1" customWidth="1"/>
    <col min="362" max="363" width="7.1640625" style="8" bestFit="1" customWidth="1"/>
    <col min="364" max="364" width="8.1640625" style="8" bestFit="1" customWidth="1"/>
    <col min="365" max="365" width="7.1640625" style="8" bestFit="1" customWidth="1"/>
    <col min="366" max="367" width="9.1640625" style="8" bestFit="1" customWidth="1"/>
    <col min="368" max="368" width="6.1640625" style="8" bestFit="1" customWidth="1"/>
    <col min="369" max="369" width="8.1640625" style="8" bestFit="1" customWidth="1"/>
    <col min="370" max="371" width="6.1640625" style="8" bestFit="1" customWidth="1"/>
    <col min="372" max="372" width="8.1640625" style="8" bestFit="1" customWidth="1"/>
    <col min="373" max="374" width="9.1640625" style="8" bestFit="1" customWidth="1"/>
    <col min="375" max="376" width="6.1640625" style="8" bestFit="1" customWidth="1"/>
    <col min="377" max="377" width="9.1640625" style="8" bestFit="1" customWidth="1"/>
    <col min="378" max="379" width="7.1640625" style="8" bestFit="1" customWidth="1"/>
    <col min="380" max="381" width="6.1640625" style="8" bestFit="1" customWidth="1"/>
    <col min="382" max="382" width="7.1640625" style="8" bestFit="1" customWidth="1"/>
    <col min="383" max="383" width="8.1640625" style="8" bestFit="1" customWidth="1"/>
    <col min="384" max="384" width="5.1640625" style="8" bestFit="1" customWidth="1"/>
    <col min="385" max="385" width="9.1640625" style="8" bestFit="1" customWidth="1"/>
    <col min="386" max="386" width="5.1640625" style="8" bestFit="1" customWidth="1"/>
    <col min="387" max="387" width="7.1640625" style="8" bestFit="1" customWidth="1"/>
    <col min="388" max="389" width="6.1640625" style="8" bestFit="1" customWidth="1"/>
    <col min="390" max="390" width="8.1640625" style="8" bestFit="1" customWidth="1"/>
    <col min="391" max="391" width="6.1640625" style="8" bestFit="1" customWidth="1"/>
    <col min="392" max="392" width="9.1640625" style="8" bestFit="1" customWidth="1"/>
    <col min="393" max="393" width="7.1640625" style="8" bestFit="1" customWidth="1"/>
    <col min="394" max="394" width="6.1640625" style="8" bestFit="1" customWidth="1"/>
    <col min="395" max="395" width="7.1640625" style="8" bestFit="1" customWidth="1"/>
    <col min="396" max="396" width="5.1640625" style="8" bestFit="1" customWidth="1"/>
    <col min="397" max="397" width="9.1640625" style="8" bestFit="1" customWidth="1"/>
    <col min="398" max="398" width="6.1640625" style="8" bestFit="1" customWidth="1"/>
    <col min="399" max="399" width="7.1640625" style="8" bestFit="1" customWidth="1"/>
    <col min="400" max="401" width="6.1640625" style="8" bestFit="1" customWidth="1"/>
    <col min="402" max="402" width="7.1640625" style="8" bestFit="1" customWidth="1"/>
    <col min="403" max="403" width="5.1640625" style="8" bestFit="1" customWidth="1"/>
    <col min="404" max="404" width="7.1640625" style="8" bestFit="1" customWidth="1"/>
    <col min="405" max="405" width="8.1640625" style="8" bestFit="1" customWidth="1"/>
    <col min="406" max="406" width="7.1640625" style="8" bestFit="1" customWidth="1"/>
    <col min="407" max="407" width="4.1640625" style="8" bestFit="1" customWidth="1"/>
    <col min="408" max="408" width="8.1640625" style="8" bestFit="1" customWidth="1"/>
    <col min="409" max="409" width="7.1640625" style="8" bestFit="1" customWidth="1"/>
    <col min="410" max="411" width="8.1640625" style="8" bestFit="1" customWidth="1"/>
    <col min="412" max="416" width="6.1640625" style="8" bestFit="1" customWidth="1"/>
    <col min="417" max="418" width="7.1640625" style="8" bestFit="1" customWidth="1"/>
    <col min="419" max="419" width="8.1640625" style="8" bestFit="1" customWidth="1"/>
    <col min="420" max="420" width="9.1640625" style="8" bestFit="1" customWidth="1"/>
    <col min="421" max="421" width="5.1640625" style="8" bestFit="1" customWidth="1"/>
    <col min="422" max="422" width="9.1640625" style="8" bestFit="1" customWidth="1"/>
    <col min="423" max="425" width="8.1640625" style="8" bestFit="1" customWidth="1"/>
    <col min="426" max="426" width="7.1640625" style="8" bestFit="1" customWidth="1"/>
    <col min="427" max="427" width="9.1640625" style="8" bestFit="1" customWidth="1"/>
    <col min="428" max="430" width="7.1640625" style="8" bestFit="1" customWidth="1"/>
    <col min="431" max="431" width="9.1640625" style="8" bestFit="1" customWidth="1"/>
    <col min="432" max="432" width="7.1640625" style="8" bestFit="1" customWidth="1"/>
    <col min="433" max="433" width="4.1640625" style="8" bestFit="1" customWidth="1"/>
    <col min="434" max="434" width="6.1640625" style="8" bestFit="1" customWidth="1"/>
    <col min="435" max="435" width="7.1640625" style="8" bestFit="1" customWidth="1"/>
    <col min="436" max="437" width="6.1640625" style="8" bestFit="1" customWidth="1"/>
    <col min="438" max="438" width="5.1640625" style="8" bestFit="1" customWidth="1"/>
    <col min="439" max="439" width="6.1640625" style="8" bestFit="1" customWidth="1"/>
    <col min="440" max="442" width="7.1640625" style="8" bestFit="1" customWidth="1"/>
    <col min="443" max="443" width="6.1640625" style="8" bestFit="1" customWidth="1"/>
    <col min="444" max="444" width="9.1640625" style="8" bestFit="1" customWidth="1"/>
    <col min="445" max="445" width="5.1640625" style="8" bestFit="1" customWidth="1"/>
    <col min="446" max="446" width="6.1640625" style="8" bestFit="1" customWidth="1"/>
    <col min="447" max="448" width="7.1640625" style="8" bestFit="1" customWidth="1"/>
    <col min="449" max="449" width="6.1640625" style="8" bestFit="1" customWidth="1"/>
    <col min="450" max="450" width="5.1640625" style="8" bestFit="1" customWidth="1"/>
    <col min="451" max="451" width="6.1640625" style="8" bestFit="1" customWidth="1"/>
    <col min="452" max="452" width="9.1640625" style="8" bestFit="1" customWidth="1"/>
    <col min="453" max="453" width="6.1640625" style="8" bestFit="1" customWidth="1"/>
    <col min="454" max="454" width="8.1640625" style="8" bestFit="1" customWidth="1"/>
    <col min="455" max="455" width="7.1640625" style="8" bestFit="1" customWidth="1"/>
    <col min="456" max="456" width="5.1640625" style="8" bestFit="1" customWidth="1"/>
    <col min="457" max="457" width="8.1640625" style="8" bestFit="1" customWidth="1"/>
    <col min="458" max="458" width="6.1640625" style="8" bestFit="1" customWidth="1"/>
    <col min="459" max="459" width="8.1640625" style="8" bestFit="1" customWidth="1"/>
    <col min="460" max="460" width="6.1640625" style="8" bestFit="1" customWidth="1"/>
    <col min="461" max="462" width="5.1640625" style="8" bestFit="1" customWidth="1"/>
    <col min="463" max="463" width="6.1640625" style="8" bestFit="1" customWidth="1"/>
    <col min="464" max="465" width="7.1640625" style="8" bestFit="1" customWidth="1"/>
    <col min="466" max="466" width="4.1640625" style="8" bestFit="1" customWidth="1"/>
    <col min="467" max="468" width="6.1640625" style="8" bestFit="1" customWidth="1"/>
    <col min="469" max="469" width="9.1640625" style="8" bestFit="1" customWidth="1"/>
    <col min="470" max="470" width="8.1640625" style="8" bestFit="1" customWidth="1"/>
    <col min="471" max="471" width="5.1640625" style="8" bestFit="1" customWidth="1"/>
    <col min="472" max="472" width="6.1640625" style="8" bestFit="1" customWidth="1"/>
    <col min="473" max="473" width="7.1640625" style="8" bestFit="1" customWidth="1"/>
    <col min="474" max="474" width="9.1640625" style="8" bestFit="1" customWidth="1"/>
    <col min="475" max="475" width="6.1640625" style="8" bestFit="1" customWidth="1"/>
    <col min="476" max="476" width="8.1640625" style="8" bestFit="1" customWidth="1"/>
    <col min="477" max="477" width="6.1640625" style="8" bestFit="1" customWidth="1"/>
    <col min="478" max="479" width="5.1640625" style="8" bestFit="1" customWidth="1"/>
    <col min="480" max="481" width="7.1640625" style="8" bestFit="1" customWidth="1"/>
    <col min="482" max="482" width="9.1640625" style="8" bestFit="1" customWidth="1"/>
    <col min="483" max="483" width="7.1640625" style="8" bestFit="1" customWidth="1"/>
    <col min="484" max="484" width="5.1640625" style="8" bestFit="1" customWidth="1"/>
    <col min="485" max="485" width="8.1640625" style="8" bestFit="1" customWidth="1"/>
    <col min="486" max="486" width="4.1640625" style="8" bestFit="1" customWidth="1"/>
    <col min="487" max="487" width="7.1640625" style="8" bestFit="1" customWidth="1"/>
    <col min="488" max="488" width="6.1640625" style="8" bestFit="1" customWidth="1"/>
    <col min="489" max="489" width="8.1640625" style="8" bestFit="1" customWidth="1"/>
    <col min="490" max="490" width="7.1640625" style="8" bestFit="1" customWidth="1"/>
    <col min="491" max="491" width="6.1640625" style="8" bestFit="1" customWidth="1"/>
    <col min="492" max="492" width="9.1640625" style="8" bestFit="1" customWidth="1"/>
    <col min="493" max="493" width="7.1640625" style="8" bestFit="1" customWidth="1"/>
    <col min="494" max="494" width="4.1640625" style="8" bestFit="1" customWidth="1"/>
    <col min="495" max="495" width="6.1640625" style="8" bestFit="1" customWidth="1"/>
    <col min="496" max="496" width="9.1640625" style="8" bestFit="1" customWidth="1"/>
    <col min="497" max="497" width="4.1640625" style="8" bestFit="1" customWidth="1"/>
    <col min="498" max="500" width="6.1640625" style="8" bestFit="1" customWidth="1"/>
    <col min="501" max="501" width="7.1640625" style="8" bestFit="1" customWidth="1"/>
    <col min="502" max="502" width="9.1640625" style="8" bestFit="1" customWidth="1"/>
    <col min="503" max="503" width="6.1640625" style="8" bestFit="1" customWidth="1"/>
    <col min="504" max="504" width="4.1640625" style="8" bestFit="1" customWidth="1"/>
    <col min="505" max="505" width="6.1640625" style="8" bestFit="1" customWidth="1"/>
    <col min="506" max="506" width="4.1640625" style="8" bestFit="1" customWidth="1"/>
    <col min="507" max="510" width="7.1640625" style="8" bestFit="1" customWidth="1"/>
    <col min="511" max="513" width="6.1640625" style="8" bestFit="1" customWidth="1"/>
    <col min="514" max="515" width="7.1640625" style="8" bestFit="1" customWidth="1"/>
    <col min="516" max="516" width="9.1640625" style="8" bestFit="1" customWidth="1"/>
    <col min="517" max="521" width="7.1640625" style="8" bestFit="1" customWidth="1"/>
    <col min="522" max="526" width="6.1640625" style="8" bestFit="1" customWidth="1"/>
    <col min="527" max="527" width="9.1640625" style="8" bestFit="1" customWidth="1"/>
    <col min="528" max="528" width="7.1640625" style="8" bestFit="1" customWidth="1"/>
    <col min="529" max="529" width="6.1640625" style="8" bestFit="1" customWidth="1"/>
    <col min="530" max="531" width="7.1640625" style="8" bestFit="1" customWidth="1"/>
    <col min="532" max="532" width="4.1640625" style="8" bestFit="1" customWidth="1"/>
    <col min="533" max="533" width="7.1640625" style="8" bestFit="1" customWidth="1"/>
    <col min="534" max="534" width="8.1640625" style="8" bestFit="1" customWidth="1"/>
    <col min="535" max="535" width="5.1640625" style="8" bestFit="1" customWidth="1"/>
    <col min="536" max="537" width="7.1640625" style="8" bestFit="1" customWidth="1"/>
    <col min="538" max="538" width="9.1640625" style="8" bestFit="1" customWidth="1"/>
    <col min="539" max="539" width="8.1640625" style="8" bestFit="1" customWidth="1"/>
    <col min="540" max="541" width="6.1640625" style="8" bestFit="1" customWidth="1"/>
    <col min="542" max="543" width="7.1640625" style="8" bestFit="1" customWidth="1"/>
    <col min="544" max="544" width="4.1640625" style="8" bestFit="1" customWidth="1"/>
    <col min="545" max="545" width="9.1640625" style="8" bestFit="1" customWidth="1"/>
    <col min="546" max="546" width="6.1640625" style="8" bestFit="1" customWidth="1"/>
    <col min="547" max="548" width="9.1640625" style="8" bestFit="1" customWidth="1"/>
    <col min="549" max="551" width="7.1640625" style="8" bestFit="1" customWidth="1"/>
    <col min="552" max="552" width="6.1640625" style="8" bestFit="1" customWidth="1"/>
    <col min="553" max="553" width="4.1640625" style="8" bestFit="1" customWidth="1"/>
    <col min="554" max="554" width="7.1640625" style="8" bestFit="1" customWidth="1"/>
    <col min="555" max="555" width="6.1640625" style="8" bestFit="1" customWidth="1"/>
    <col min="556" max="556" width="7.1640625" style="8" bestFit="1" customWidth="1"/>
    <col min="557" max="558" width="4.1640625" style="8" bestFit="1" customWidth="1"/>
    <col min="559" max="559" width="7.1640625" style="8" bestFit="1" customWidth="1"/>
    <col min="560" max="560" width="4.1640625" style="8" bestFit="1" customWidth="1"/>
    <col min="561" max="561" width="7.1640625" style="8" bestFit="1" customWidth="1"/>
    <col min="562" max="562" width="4.1640625" style="8" bestFit="1" customWidth="1"/>
    <col min="563" max="563" width="7.1640625" style="8" bestFit="1" customWidth="1"/>
    <col min="564" max="564" width="9.1640625" style="8" bestFit="1" customWidth="1"/>
    <col min="565" max="565" width="6.1640625" style="8" bestFit="1" customWidth="1"/>
    <col min="566" max="568" width="7.1640625" style="8" bestFit="1" customWidth="1"/>
    <col min="569" max="569" width="6.1640625" style="8" bestFit="1" customWidth="1"/>
    <col min="570" max="570" width="7.1640625" style="8" bestFit="1" customWidth="1"/>
    <col min="571" max="572" width="6.1640625" style="8" bestFit="1" customWidth="1"/>
    <col min="573" max="574" width="7.1640625" style="8" bestFit="1" customWidth="1"/>
    <col min="575" max="575" width="9.1640625" style="8" bestFit="1" customWidth="1"/>
    <col min="576" max="576" width="6.1640625" style="8" bestFit="1" customWidth="1"/>
    <col min="577" max="577" width="8.1640625" style="8" bestFit="1" customWidth="1"/>
    <col min="578" max="578" width="5.1640625" style="8" bestFit="1" customWidth="1"/>
    <col min="579" max="579" width="6.1640625" style="8" bestFit="1" customWidth="1"/>
    <col min="580" max="580" width="7.1640625" style="8" bestFit="1" customWidth="1"/>
    <col min="581" max="581" width="6.1640625" style="8" bestFit="1" customWidth="1"/>
    <col min="582" max="582" width="4.1640625" style="8" bestFit="1" customWidth="1"/>
    <col min="583" max="583" width="7.1640625" style="8" bestFit="1" customWidth="1"/>
    <col min="584" max="584" width="8.1640625" style="8" bestFit="1" customWidth="1"/>
    <col min="585" max="588" width="7.1640625" style="8" bestFit="1" customWidth="1"/>
    <col min="589" max="589" width="8.1640625" style="8" bestFit="1" customWidth="1"/>
    <col min="590" max="592" width="7.1640625" style="8" bestFit="1" customWidth="1"/>
    <col min="593" max="593" width="6.1640625" style="8" bestFit="1" customWidth="1"/>
    <col min="594" max="595" width="7.1640625" style="8" bestFit="1" customWidth="1"/>
    <col min="596" max="596" width="5.1640625" style="8" bestFit="1" customWidth="1"/>
    <col min="597" max="597" width="9.1640625" style="8" bestFit="1" customWidth="1"/>
    <col min="598" max="599" width="6.1640625" style="8" bestFit="1" customWidth="1"/>
    <col min="600" max="600" width="4.1640625" style="8" bestFit="1" customWidth="1"/>
    <col min="601" max="602" width="6.1640625" style="8" bestFit="1" customWidth="1"/>
    <col min="603" max="603" width="7.1640625" style="8" bestFit="1" customWidth="1"/>
    <col min="604" max="604" width="4.1640625" style="8" bestFit="1" customWidth="1"/>
    <col min="605" max="606" width="8.1640625" style="8" bestFit="1" customWidth="1"/>
    <col min="607" max="607" width="5.1640625" style="8" bestFit="1" customWidth="1"/>
    <col min="608" max="608" width="4.1640625" style="8" bestFit="1" customWidth="1"/>
    <col min="609" max="610" width="7.1640625" style="8" bestFit="1" customWidth="1"/>
    <col min="611" max="612" width="6.1640625" style="8" bestFit="1" customWidth="1"/>
    <col min="613" max="613" width="5.1640625" style="8" bestFit="1" customWidth="1"/>
    <col min="614" max="614" width="8.1640625" style="8" bestFit="1" customWidth="1"/>
    <col min="615" max="616" width="7.1640625" style="8" bestFit="1" customWidth="1"/>
    <col min="617" max="617" width="6.1640625" style="8" bestFit="1" customWidth="1"/>
    <col min="618" max="618" width="7.1640625" style="8" bestFit="1" customWidth="1"/>
    <col min="619" max="619" width="5.1640625" style="8" bestFit="1" customWidth="1"/>
    <col min="620" max="624" width="7.1640625" style="8" bestFit="1" customWidth="1"/>
    <col min="625" max="628" width="6.1640625" style="8" bestFit="1" customWidth="1"/>
    <col min="629" max="629" width="5.1640625" style="8" bestFit="1" customWidth="1"/>
    <col min="630" max="630" width="8.1640625" style="8" bestFit="1" customWidth="1"/>
    <col min="631" max="632" width="7.1640625" style="8" bestFit="1" customWidth="1"/>
    <col min="633" max="633" width="8.1640625" style="8" bestFit="1" customWidth="1"/>
    <col min="634" max="634" width="6.1640625" style="8" bestFit="1" customWidth="1"/>
    <col min="635" max="635" width="8.83203125" style="8" bestFit="1" customWidth="1"/>
    <col min="636" max="637" width="7.1640625" style="8" bestFit="1" customWidth="1"/>
    <col min="638" max="638" width="6.83203125" style="8" bestFit="1" customWidth="1"/>
    <col min="639" max="640" width="7.1640625" style="8" bestFit="1" customWidth="1"/>
    <col min="641" max="641" width="4.1640625" style="8" bestFit="1" customWidth="1"/>
    <col min="642" max="642" width="6.1640625" style="8" bestFit="1" customWidth="1"/>
    <col min="643" max="643" width="9.1640625" style="8" bestFit="1" customWidth="1"/>
    <col min="644" max="644" width="6.1640625" style="8" bestFit="1" customWidth="1"/>
    <col min="645" max="645" width="7.1640625" style="8" bestFit="1" customWidth="1"/>
    <col min="646" max="647" width="6.1640625" style="8" bestFit="1" customWidth="1"/>
    <col min="648" max="648" width="7.1640625" style="8" bestFit="1" customWidth="1"/>
    <col min="649" max="649" width="6.1640625" style="8" bestFit="1" customWidth="1"/>
    <col min="650" max="650" width="7.1640625" style="8" bestFit="1" customWidth="1"/>
    <col min="651" max="651" width="6.1640625" style="8" bestFit="1" customWidth="1"/>
    <col min="652" max="652" width="9.1640625" style="8" bestFit="1" customWidth="1"/>
    <col min="653" max="653" width="6.1640625" style="8" bestFit="1" customWidth="1"/>
    <col min="654" max="654" width="7.83203125" style="8" bestFit="1" customWidth="1"/>
    <col min="655" max="655" width="7.1640625" style="8" bestFit="1" customWidth="1"/>
    <col min="656" max="656" width="6.1640625" style="8" bestFit="1" customWidth="1"/>
    <col min="657" max="659" width="7.1640625" style="8" bestFit="1" customWidth="1"/>
    <col min="660" max="661" width="6.1640625" style="8" bestFit="1" customWidth="1"/>
    <col min="662" max="662" width="7.1640625" style="8" bestFit="1" customWidth="1"/>
    <col min="663" max="663" width="6.1640625" style="8" bestFit="1" customWidth="1"/>
    <col min="664" max="664" width="7.1640625" style="8" bestFit="1" customWidth="1"/>
    <col min="665" max="665" width="5.1640625" style="8" bestFit="1" customWidth="1"/>
    <col min="666" max="666" width="6.1640625" style="8" bestFit="1" customWidth="1"/>
    <col min="667" max="667" width="9.1640625" style="8" bestFit="1" customWidth="1"/>
    <col min="668" max="669" width="7.1640625" style="8" bestFit="1" customWidth="1"/>
    <col min="670" max="670" width="8.1640625" style="8" bestFit="1" customWidth="1"/>
    <col min="671" max="672" width="7.1640625" style="8" bestFit="1" customWidth="1"/>
    <col min="673" max="673" width="6.1640625" style="8" bestFit="1" customWidth="1"/>
    <col min="674" max="674" width="7.1640625" style="8" bestFit="1" customWidth="1"/>
    <col min="675" max="675" width="6.1640625" style="8" bestFit="1" customWidth="1"/>
    <col min="676" max="676" width="8.1640625" style="8" bestFit="1" customWidth="1"/>
    <col min="677" max="677" width="6.1640625" style="8" bestFit="1" customWidth="1"/>
    <col min="678" max="678" width="7.1640625" style="8" bestFit="1" customWidth="1"/>
    <col min="679" max="679" width="9.1640625" style="8" bestFit="1" customWidth="1"/>
    <col min="680" max="680" width="6.1640625" style="8" bestFit="1" customWidth="1"/>
    <col min="681" max="681" width="7.1640625" style="8" bestFit="1" customWidth="1"/>
    <col min="682" max="682" width="5.1640625" style="8" bestFit="1" customWidth="1"/>
    <col min="683" max="683" width="4.1640625" style="8" bestFit="1" customWidth="1"/>
    <col min="684" max="685" width="6.1640625" style="8" bestFit="1" customWidth="1"/>
    <col min="686" max="686" width="7.1640625" style="8" bestFit="1" customWidth="1"/>
    <col min="687" max="687" width="6.1640625" style="8" bestFit="1" customWidth="1"/>
    <col min="688" max="688" width="7.1640625" style="8" bestFit="1" customWidth="1"/>
    <col min="689" max="689" width="5.1640625" style="8" bestFit="1" customWidth="1"/>
    <col min="690" max="692" width="7.1640625" style="8" bestFit="1" customWidth="1"/>
    <col min="693" max="693" width="6.1640625" style="8" bestFit="1" customWidth="1"/>
    <col min="694" max="694" width="8.1640625" style="8" bestFit="1" customWidth="1"/>
    <col min="695" max="695" width="9.83203125" style="8" bestFit="1" customWidth="1"/>
    <col min="696" max="696" width="9.1640625" style="8" bestFit="1" customWidth="1"/>
    <col min="697" max="697" width="5.1640625" style="8" bestFit="1" customWidth="1"/>
    <col min="698" max="698" width="4.1640625" style="8" bestFit="1" customWidth="1"/>
    <col min="699" max="699" width="7.1640625" style="8" bestFit="1" customWidth="1"/>
    <col min="700" max="700" width="6.1640625" style="8" bestFit="1" customWidth="1"/>
    <col min="701" max="703" width="7.1640625" style="8" bestFit="1" customWidth="1"/>
    <col min="704" max="704" width="9.1640625" style="8" bestFit="1" customWidth="1"/>
    <col min="705" max="705" width="7.1640625" style="8" bestFit="1" customWidth="1"/>
    <col min="706" max="708" width="6.1640625" style="8" bestFit="1" customWidth="1"/>
    <col min="709" max="709" width="9.1640625" style="8" bestFit="1" customWidth="1"/>
    <col min="710" max="710" width="7.1640625" style="8" bestFit="1" customWidth="1"/>
    <col min="711" max="711" width="9.1640625" style="8" bestFit="1" customWidth="1"/>
    <col min="712" max="712" width="7.1640625" style="8" bestFit="1" customWidth="1"/>
    <col min="713" max="713" width="6.1640625" style="8" bestFit="1" customWidth="1"/>
    <col min="714" max="714" width="7.1640625" style="8" bestFit="1" customWidth="1"/>
    <col min="715" max="715" width="6.1640625" style="8" bestFit="1" customWidth="1"/>
    <col min="716" max="716" width="5.1640625" style="8" bestFit="1" customWidth="1"/>
    <col min="717" max="717" width="7.1640625" style="8" bestFit="1" customWidth="1"/>
    <col min="718" max="718" width="8.1640625" style="8" bestFit="1" customWidth="1"/>
    <col min="719" max="719" width="6.1640625" style="8" bestFit="1" customWidth="1"/>
    <col min="720" max="723" width="7.1640625" style="8" bestFit="1" customWidth="1"/>
    <col min="724" max="724" width="5.1640625" style="8" bestFit="1" customWidth="1"/>
    <col min="725" max="725" width="9.1640625" style="8" bestFit="1" customWidth="1"/>
    <col min="726" max="728" width="6.1640625" style="8" bestFit="1" customWidth="1"/>
    <col min="729" max="729" width="7.1640625" style="8" bestFit="1" customWidth="1"/>
    <col min="730" max="730" width="9.1640625" style="8" bestFit="1" customWidth="1"/>
    <col min="731" max="731" width="7.1640625" style="8" bestFit="1" customWidth="1"/>
    <col min="732" max="732" width="6.1640625" style="8" bestFit="1" customWidth="1"/>
    <col min="733" max="733" width="8.1640625" style="8" bestFit="1" customWidth="1"/>
    <col min="734" max="734" width="5.1640625" style="8" bestFit="1" customWidth="1"/>
    <col min="735" max="735" width="6.1640625" style="8" bestFit="1" customWidth="1"/>
    <col min="736" max="737" width="7.1640625" style="8" bestFit="1" customWidth="1"/>
    <col min="738" max="738" width="8.1640625" style="8" bestFit="1" customWidth="1"/>
    <col min="739" max="739" width="7.1640625" style="8" bestFit="1" customWidth="1"/>
    <col min="740" max="740" width="8.1640625" style="8" bestFit="1" customWidth="1"/>
    <col min="741" max="741" width="4.1640625" style="8" bestFit="1" customWidth="1"/>
    <col min="742" max="743" width="7.1640625" style="8" bestFit="1" customWidth="1"/>
    <col min="744" max="748" width="6.1640625" style="8" bestFit="1" customWidth="1"/>
    <col min="749" max="749" width="8.83203125" style="8" bestFit="1" customWidth="1"/>
    <col min="750" max="750" width="6.1640625" style="8" bestFit="1" customWidth="1"/>
    <col min="751" max="751" width="7.1640625" style="8" bestFit="1" customWidth="1"/>
    <col min="752" max="752" width="8.1640625" style="8" bestFit="1" customWidth="1"/>
    <col min="753" max="753" width="7.1640625" style="8" bestFit="1" customWidth="1"/>
    <col min="754" max="754" width="6.1640625" style="8" bestFit="1" customWidth="1"/>
    <col min="755" max="755" width="7.1640625" style="8" bestFit="1" customWidth="1"/>
    <col min="756" max="756" width="8.1640625" style="8" bestFit="1" customWidth="1"/>
    <col min="757" max="757" width="10.1640625" style="8" bestFit="1" customWidth="1"/>
    <col min="758" max="758" width="6.1640625" style="8" bestFit="1" customWidth="1"/>
    <col min="759" max="759" width="5.1640625" style="8" bestFit="1" customWidth="1"/>
    <col min="760" max="760" width="9.1640625" style="8" bestFit="1" customWidth="1"/>
    <col min="761" max="761" width="7.1640625" style="8" bestFit="1" customWidth="1"/>
    <col min="762" max="763" width="6.1640625" style="8" bestFit="1" customWidth="1"/>
    <col min="764" max="766" width="7.1640625" style="8" bestFit="1" customWidth="1"/>
    <col min="767" max="767" width="8.1640625" style="8" bestFit="1" customWidth="1"/>
    <col min="768" max="768" width="7.1640625" style="8" bestFit="1" customWidth="1"/>
    <col min="769" max="769" width="5.1640625" style="8" bestFit="1" customWidth="1"/>
    <col min="770" max="770" width="8.1640625" style="8" bestFit="1" customWidth="1"/>
    <col min="771" max="771" width="6.1640625" style="8" bestFit="1" customWidth="1"/>
    <col min="772" max="772" width="5.1640625" style="8" bestFit="1" customWidth="1"/>
    <col min="773" max="776" width="7.1640625" style="8" bestFit="1" customWidth="1"/>
    <col min="777" max="777" width="9.1640625" style="8" bestFit="1" customWidth="1"/>
    <col min="778" max="778" width="7.1640625" style="8" bestFit="1" customWidth="1"/>
    <col min="779" max="779" width="5.1640625" style="8" bestFit="1" customWidth="1"/>
    <col min="780" max="780" width="7.1640625" style="8" bestFit="1" customWidth="1"/>
    <col min="781" max="781" width="8.1640625" style="8" bestFit="1" customWidth="1"/>
    <col min="782" max="783" width="6.1640625" style="8" bestFit="1" customWidth="1"/>
    <col min="784" max="785" width="7.1640625" style="8" bestFit="1" customWidth="1"/>
    <col min="786" max="786" width="6.1640625" style="8" bestFit="1" customWidth="1"/>
    <col min="787" max="787" width="9.1640625" style="8" bestFit="1" customWidth="1"/>
    <col min="788" max="789" width="6.1640625" style="8" bestFit="1" customWidth="1"/>
    <col min="790" max="790" width="9.1640625" style="8" bestFit="1" customWidth="1"/>
    <col min="791" max="792" width="7.1640625" style="8" bestFit="1" customWidth="1"/>
    <col min="793" max="793" width="9.83203125" style="8" bestFit="1" customWidth="1"/>
    <col min="794" max="795" width="7.1640625" style="8" bestFit="1" customWidth="1"/>
    <col min="796" max="798" width="6.1640625" style="8" bestFit="1" customWidth="1"/>
    <col min="799" max="799" width="7.1640625" style="8" bestFit="1" customWidth="1"/>
    <col min="800" max="800" width="9.1640625" style="8" bestFit="1" customWidth="1"/>
    <col min="801" max="801" width="6.1640625" style="8" bestFit="1" customWidth="1"/>
    <col min="802" max="802" width="7.83203125" style="8" bestFit="1" customWidth="1"/>
    <col min="803" max="804" width="7.1640625" style="8" bestFit="1" customWidth="1"/>
    <col min="805" max="805" width="4.1640625" style="8" bestFit="1" customWidth="1"/>
    <col min="806" max="807" width="7.1640625" style="8" bestFit="1" customWidth="1"/>
    <col min="808" max="811" width="6.1640625" style="8" bestFit="1" customWidth="1"/>
    <col min="812" max="812" width="9.1640625" style="8" bestFit="1" customWidth="1"/>
    <col min="813" max="813" width="7.1640625" style="8" bestFit="1" customWidth="1"/>
    <col min="814" max="814" width="6.1640625" style="8" bestFit="1" customWidth="1"/>
    <col min="815" max="815" width="8.1640625" style="8" bestFit="1" customWidth="1"/>
    <col min="816" max="816" width="7.1640625" style="8" bestFit="1" customWidth="1"/>
    <col min="817" max="817" width="6.1640625" style="8" bestFit="1" customWidth="1"/>
    <col min="818" max="818" width="7.1640625" style="8" bestFit="1" customWidth="1"/>
    <col min="819" max="819" width="7.83203125" style="8" bestFit="1" customWidth="1"/>
    <col min="820" max="820" width="8.1640625" style="8" bestFit="1" customWidth="1"/>
    <col min="821" max="821" width="7.1640625" style="8" bestFit="1" customWidth="1"/>
    <col min="822" max="822" width="5.1640625" style="8" bestFit="1" customWidth="1"/>
    <col min="823" max="823" width="7.1640625" style="8" bestFit="1" customWidth="1"/>
    <col min="824" max="824" width="6.1640625" style="8" bestFit="1" customWidth="1"/>
    <col min="825" max="826" width="7.1640625" style="8" bestFit="1" customWidth="1"/>
    <col min="827" max="828" width="4.1640625" style="8" bestFit="1" customWidth="1"/>
    <col min="829" max="830" width="7.1640625" style="8" bestFit="1" customWidth="1"/>
    <col min="831" max="832" width="4.1640625" style="8" bestFit="1" customWidth="1"/>
    <col min="833" max="834" width="7.1640625" style="8" bestFit="1" customWidth="1"/>
    <col min="835" max="835" width="6.83203125" style="8" bestFit="1" customWidth="1"/>
    <col min="836" max="836" width="9.1640625" style="8" bestFit="1" customWidth="1"/>
    <col min="837" max="837" width="6.1640625" style="8" bestFit="1" customWidth="1"/>
    <col min="838" max="838" width="8.1640625" style="8" bestFit="1" customWidth="1"/>
    <col min="839" max="839" width="6.1640625" style="8" bestFit="1" customWidth="1"/>
    <col min="840" max="841" width="9.1640625" style="8" bestFit="1" customWidth="1"/>
    <col min="842" max="842" width="6.1640625" style="8" bestFit="1" customWidth="1"/>
    <col min="843" max="843" width="5.1640625" style="8" bestFit="1" customWidth="1"/>
    <col min="844" max="844" width="7.1640625" style="8" bestFit="1" customWidth="1"/>
    <col min="845" max="846" width="6.1640625" style="8" bestFit="1" customWidth="1"/>
    <col min="847" max="847" width="7.1640625" style="8" bestFit="1" customWidth="1"/>
    <col min="848" max="848" width="6.1640625" style="8" bestFit="1" customWidth="1"/>
    <col min="849" max="850" width="7.1640625" style="8" bestFit="1" customWidth="1"/>
    <col min="851" max="851" width="8.83203125" style="8" bestFit="1" customWidth="1"/>
    <col min="852" max="852" width="8.1640625" style="8" bestFit="1" customWidth="1"/>
    <col min="853" max="853" width="5.1640625" style="8" bestFit="1" customWidth="1"/>
    <col min="854" max="854" width="7.1640625" style="8" bestFit="1" customWidth="1"/>
    <col min="855" max="855" width="7.83203125" style="8" bestFit="1" customWidth="1"/>
    <col min="856" max="857" width="6.1640625" style="8" bestFit="1" customWidth="1"/>
    <col min="858" max="860" width="7.1640625" style="8" bestFit="1" customWidth="1"/>
    <col min="861" max="864" width="6.1640625" style="8" bestFit="1" customWidth="1"/>
    <col min="865" max="865" width="7.1640625" style="8" bestFit="1" customWidth="1"/>
    <col min="866" max="866" width="4.1640625" style="8" bestFit="1" customWidth="1"/>
    <col min="867" max="867" width="7.83203125" style="8" bestFit="1" customWidth="1"/>
    <col min="868" max="870" width="6.1640625" style="8" bestFit="1" customWidth="1"/>
    <col min="871" max="871" width="9.1640625" style="8" bestFit="1" customWidth="1"/>
    <col min="872" max="879" width="7.1640625" style="8" bestFit="1" customWidth="1"/>
    <col min="880" max="880" width="6.1640625" style="8" bestFit="1" customWidth="1"/>
    <col min="881" max="881" width="5.1640625" style="8" bestFit="1" customWidth="1"/>
    <col min="882" max="883" width="6.1640625" style="8" bestFit="1" customWidth="1"/>
    <col min="884" max="884" width="7.1640625" style="8" bestFit="1" customWidth="1"/>
    <col min="885" max="885" width="10.1640625" style="8" bestFit="1" customWidth="1"/>
    <col min="886" max="886" width="5.1640625" style="8" bestFit="1" customWidth="1"/>
    <col min="887" max="887" width="7.83203125" style="8" bestFit="1" customWidth="1"/>
    <col min="888" max="888" width="7.1640625" style="8" bestFit="1" customWidth="1"/>
    <col min="889" max="889" width="6.1640625" style="8" bestFit="1" customWidth="1"/>
    <col min="890" max="890" width="8.1640625" style="8" bestFit="1" customWidth="1"/>
    <col min="891" max="892" width="7.1640625" style="8" bestFit="1" customWidth="1"/>
    <col min="893" max="893" width="6.83203125" style="8" bestFit="1" customWidth="1"/>
    <col min="894" max="894" width="8.1640625" style="8" bestFit="1" customWidth="1"/>
    <col min="895" max="895" width="4.1640625" style="8" bestFit="1" customWidth="1"/>
    <col min="896" max="896" width="6.1640625" style="8" bestFit="1" customWidth="1"/>
    <col min="897" max="897" width="7.1640625" style="8" bestFit="1" customWidth="1"/>
    <col min="898" max="899" width="9.1640625" style="8" bestFit="1" customWidth="1"/>
    <col min="900" max="900" width="7.1640625" style="8" bestFit="1" customWidth="1"/>
    <col min="901" max="901" width="6.1640625" style="8" bestFit="1" customWidth="1"/>
    <col min="902" max="902" width="9.1640625" style="8" bestFit="1" customWidth="1"/>
    <col min="903" max="903" width="7.1640625" style="8" bestFit="1" customWidth="1"/>
    <col min="904" max="904" width="9.1640625" style="8" bestFit="1" customWidth="1"/>
    <col min="905" max="905" width="7.83203125" style="8" bestFit="1" customWidth="1"/>
    <col min="906" max="907" width="8.1640625" style="8" bestFit="1" customWidth="1"/>
    <col min="908" max="908" width="7.1640625" style="8" bestFit="1" customWidth="1"/>
    <col min="909" max="909" width="7.83203125" style="8" bestFit="1" customWidth="1"/>
    <col min="910" max="911" width="7.1640625" style="8" bestFit="1" customWidth="1"/>
    <col min="912" max="912" width="6.1640625" style="8" bestFit="1" customWidth="1"/>
    <col min="913" max="914" width="7.1640625" style="8" bestFit="1" customWidth="1"/>
    <col min="915" max="915" width="6.1640625" style="8" bestFit="1" customWidth="1"/>
    <col min="916" max="916" width="9.1640625" style="8" bestFit="1" customWidth="1"/>
    <col min="917" max="917" width="6.1640625" style="8" bestFit="1" customWidth="1"/>
    <col min="918" max="922" width="7.1640625" style="8" bestFit="1" customWidth="1"/>
    <col min="923" max="923" width="8.1640625" style="8" bestFit="1" customWidth="1"/>
    <col min="924" max="924" width="5.1640625" style="8" bestFit="1" customWidth="1"/>
    <col min="925" max="928" width="7.1640625" style="8" bestFit="1" customWidth="1"/>
    <col min="929" max="930" width="6.1640625" style="8" bestFit="1" customWidth="1"/>
    <col min="931" max="931" width="8.1640625" style="8" bestFit="1" customWidth="1"/>
    <col min="932" max="932" width="7.1640625" style="8" bestFit="1" customWidth="1"/>
    <col min="933" max="933" width="6.1640625" style="8" bestFit="1" customWidth="1"/>
    <col min="934" max="934" width="9.83203125" style="8" bestFit="1" customWidth="1"/>
    <col min="935" max="935" width="5.1640625" style="8" bestFit="1" customWidth="1"/>
    <col min="936" max="936" width="6.1640625" style="8" bestFit="1" customWidth="1"/>
    <col min="937" max="937" width="6.83203125" style="8" bestFit="1" customWidth="1"/>
    <col min="938" max="938" width="6.1640625" style="8" bestFit="1" customWidth="1"/>
    <col min="939" max="939" width="7.1640625" style="8" bestFit="1" customWidth="1"/>
    <col min="940" max="940" width="6.1640625" style="8" bestFit="1" customWidth="1"/>
    <col min="941" max="941" width="7.1640625" style="8" bestFit="1" customWidth="1"/>
    <col min="942" max="942" width="8.1640625" style="8" bestFit="1" customWidth="1"/>
    <col min="943" max="943" width="6.1640625" style="8" bestFit="1" customWidth="1"/>
    <col min="944" max="944" width="9.1640625" style="8" bestFit="1" customWidth="1"/>
    <col min="945" max="945" width="8.83203125" style="8" bestFit="1" customWidth="1"/>
    <col min="946" max="946" width="7.1640625" style="8" bestFit="1" customWidth="1"/>
    <col min="947" max="947" width="6.1640625" style="8" bestFit="1" customWidth="1"/>
    <col min="948" max="948" width="8.1640625" style="8" bestFit="1" customWidth="1"/>
    <col min="949" max="949" width="4.1640625" style="8" bestFit="1" customWidth="1"/>
    <col min="950" max="950" width="9.83203125" style="8" bestFit="1" customWidth="1"/>
    <col min="951" max="953" width="7.1640625" style="8" bestFit="1" customWidth="1"/>
    <col min="954" max="954" width="6.1640625" style="8" bestFit="1" customWidth="1"/>
    <col min="955" max="956" width="7.1640625" style="8" bestFit="1" customWidth="1"/>
    <col min="957" max="957" width="4.1640625" style="8" bestFit="1" customWidth="1"/>
    <col min="958" max="962" width="7.1640625" style="8" bestFit="1" customWidth="1"/>
    <col min="963" max="963" width="6.1640625" style="8" bestFit="1" customWidth="1"/>
    <col min="964" max="964" width="7.1640625" style="8" bestFit="1" customWidth="1"/>
    <col min="965" max="965" width="8.1640625" style="8" bestFit="1" customWidth="1"/>
    <col min="966" max="966" width="7.1640625" style="8" bestFit="1" customWidth="1"/>
    <col min="967" max="967" width="4.1640625" style="8" bestFit="1" customWidth="1"/>
    <col min="968" max="969" width="6.1640625" style="8" bestFit="1" customWidth="1"/>
    <col min="970" max="970" width="7.1640625" style="8" bestFit="1" customWidth="1"/>
    <col min="971" max="971" width="5.1640625" style="8" bestFit="1" customWidth="1"/>
    <col min="972" max="972" width="7.83203125" style="8" bestFit="1" customWidth="1"/>
    <col min="973" max="975" width="7.1640625" style="8" bestFit="1" customWidth="1"/>
    <col min="976" max="977" width="9.1640625" style="8" bestFit="1" customWidth="1"/>
    <col min="978" max="979" width="7.1640625" style="8" bestFit="1" customWidth="1"/>
    <col min="980" max="980" width="7.83203125" style="8" bestFit="1" customWidth="1"/>
    <col min="981" max="981" width="5.1640625" style="8" bestFit="1" customWidth="1"/>
    <col min="982" max="983" width="7.1640625" style="8" bestFit="1" customWidth="1"/>
    <col min="984" max="984" width="5.1640625" style="8" bestFit="1" customWidth="1"/>
    <col min="985" max="985" width="6.1640625" style="8" bestFit="1" customWidth="1"/>
    <col min="986" max="987" width="7.1640625" style="8" bestFit="1" customWidth="1"/>
    <col min="988" max="988" width="8.1640625" style="8" bestFit="1" customWidth="1"/>
    <col min="989" max="990" width="7.1640625" style="8" bestFit="1" customWidth="1"/>
    <col min="991" max="992" width="6.1640625" style="8" bestFit="1" customWidth="1"/>
    <col min="993" max="993" width="4.1640625" style="8" bestFit="1" customWidth="1"/>
    <col min="994" max="995" width="7.1640625" style="8" bestFit="1" customWidth="1"/>
    <col min="996" max="996" width="8.1640625" style="8" bestFit="1" customWidth="1"/>
    <col min="997" max="997" width="9.1640625" style="8" bestFit="1" customWidth="1"/>
    <col min="998" max="998" width="5.1640625" style="8" bestFit="1" customWidth="1"/>
    <col min="999" max="999" width="7.1640625" style="8" bestFit="1" customWidth="1"/>
    <col min="1000" max="1000" width="6.1640625" style="8" bestFit="1" customWidth="1"/>
    <col min="1001" max="1001" width="5.1640625" style="8" bestFit="1" customWidth="1"/>
    <col min="1002" max="1002" width="7.1640625" style="8" bestFit="1" customWidth="1"/>
    <col min="1003" max="1003" width="9.83203125" style="8" bestFit="1" customWidth="1"/>
    <col min="1004" max="1004" width="8.1640625" style="8" bestFit="1" customWidth="1"/>
    <col min="1005" max="1006" width="7.1640625" style="8" bestFit="1" customWidth="1"/>
    <col min="1007" max="1008" width="6.1640625" style="8" bestFit="1" customWidth="1"/>
    <col min="1009" max="1009" width="5.1640625" style="8" bestFit="1" customWidth="1"/>
    <col min="1010" max="1010" width="7.1640625" style="8" bestFit="1" customWidth="1"/>
    <col min="1011" max="1011" width="9.1640625" style="8" bestFit="1" customWidth="1"/>
    <col min="1012" max="1017" width="7.1640625" style="8" bestFit="1" customWidth="1"/>
    <col min="1018" max="1018" width="6.1640625" style="8" bestFit="1" customWidth="1"/>
    <col min="1019" max="1019" width="7.1640625" style="8" bestFit="1" customWidth="1"/>
    <col min="1020" max="1020" width="6.1640625" style="8" bestFit="1" customWidth="1"/>
    <col min="1021" max="1023" width="7.1640625" style="8" bestFit="1" customWidth="1"/>
    <col min="1024" max="1024" width="6.1640625" style="8" bestFit="1" customWidth="1"/>
    <col min="1025" max="1025" width="8.1640625" style="8" bestFit="1" customWidth="1"/>
    <col min="1026" max="1026" width="7.1640625" style="8" bestFit="1" customWidth="1"/>
    <col min="1027" max="1027" width="5.1640625" style="8" bestFit="1" customWidth="1"/>
    <col min="1028" max="1030" width="6.1640625" style="8" bestFit="1" customWidth="1"/>
    <col min="1031" max="1032" width="7.1640625" style="8" bestFit="1" customWidth="1"/>
    <col min="1033" max="1033" width="5.1640625" style="8" bestFit="1" customWidth="1"/>
    <col min="1034" max="1036" width="7.1640625" style="8" bestFit="1" customWidth="1"/>
    <col min="1037" max="1037" width="8.1640625" style="8" bestFit="1" customWidth="1"/>
    <col min="1038" max="1038" width="9.1640625" style="8" bestFit="1" customWidth="1"/>
    <col min="1039" max="1039" width="7.1640625" style="8" bestFit="1" customWidth="1"/>
    <col min="1040" max="1040" width="6.83203125" style="8" bestFit="1" customWidth="1"/>
    <col min="1041" max="1041" width="7.1640625" style="8" bestFit="1" customWidth="1"/>
    <col min="1042" max="1042" width="7.83203125" style="8" bestFit="1" customWidth="1"/>
    <col min="1043" max="1043" width="7.1640625" style="8" bestFit="1" customWidth="1"/>
    <col min="1044" max="1045" width="6.1640625" style="8" bestFit="1" customWidth="1"/>
    <col min="1046" max="1046" width="5.1640625" style="8" bestFit="1" customWidth="1"/>
    <col min="1047" max="1047" width="9.1640625" style="8" bestFit="1" customWidth="1"/>
    <col min="1048" max="1049" width="7.1640625" style="8" bestFit="1" customWidth="1"/>
    <col min="1050" max="1050" width="9.83203125" style="8" bestFit="1" customWidth="1"/>
    <col min="1051" max="1051" width="7.1640625" style="8" bestFit="1" customWidth="1"/>
    <col min="1052" max="1052" width="6.1640625" style="8" bestFit="1" customWidth="1"/>
    <col min="1053" max="1055" width="7.1640625" style="8" bestFit="1" customWidth="1"/>
    <col min="1056" max="1056" width="6.1640625" style="8" bestFit="1" customWidth="1"/>
    <col min="1057" max="1057" width="7.1640625" style="8" bestFit="1" customWidth="1"/>
    <col min="1058" max="1058" width="7.83203125" style="8" bestFit="1" customWidth="1"/>
    <col min="1059" max="1061" width="7.1640625" style="8" bestFit="1" customWidth="1"/>
    <col min="1062" max="1062" width="9.1640625" style="8" bestFit="1" customWidth="1"/>
    <col min="1063" max="1063" width="7.1640625" style="8" bestFit="1" customWidth="1"/>
    <col min="1064" max="1064" width="5.1640625" style="8" bestFit="1" customWidth="1"/>
    <col min="1065" max="1065" width="7.1640625" style="8" bestFit="1" customWidth="1"/>
    <col min="1066" max="1066" width="6.1640625" style="8" bestFit="1" customWidth="1"/>
    <col min="1067" max="1069" width="7.1640625" style="8" bestFit="1" customWidth="1"/>
    <col min="1070" max="1070" width="7.83203125" style="8" bestFit="1" customWidth="1"/>
    <col min="1071" max="1071" width="7.1640625" style="8" bestFit="1" customWidth="1"/>
    <col min="1072" max="1072" width="6.1640625" style="8" bestFit="1" customWidth="1"/>
    <col min="1073" max="1073" width="8.83203125" style="8" bestFit="1" customWidth="1"/>
    <col min="1074" max="1074" width="8.1640625" style="8" bestFit="1" customWidth="1"/>
    <col min="1075" max="1075" width="7.1640625" style="8" bestFit="1" customWidth="1"/>
    <col min="1076" max="1076" width="8.1640625" style="8" bestFit="1" customWidth="1"/>
    <col min="1077" max="1077" width="7.1640625" style="8" bestFit="1" customWidth="1"/>
    <col min="1078" max="1078" width="9.1640625" style="8" bestFit="1" customWidth="1"/>
    <col min="1079" max="1080" width="7.1640625" style="8" bestFit="1" customWidth="1"/>
    <col min="1081" max="1081" width="8.1640625" style="8" bestFit="1" customWidth="1"/>
    <col min="1082" max="1082" width="9.1640625" style="8" bestFit="1" customWidth="1"/>
    <col min="1083" max="1084" width="7.1640625" style="8" bestFit="1" customWidth="1"/>
    <col min="1085" max="1085" width="9.1640625" style="8" bestFit="1" customWidth="1"/>
    <col min="1086" max="1086" width="6.1640625" style="8" bestFit="1" customWidth="1"/>
    <col min="1087" max="1087" width="7.1640625" style="8" bestFit="1" customWidth="1"/>
    <col min="1088" max="1088" width="9.1640625" style="8" bestFit="1" customWidth="1"/>
    <col min="1089" max="1089" width="5.1640625" style="8" bestFit="1" customWidth="1"/>
    <col min="1090" max="1090" width="7.1640625" style="8" bestFit="1" customWidth="1"/>
    <col min="1091" max="1091" width="9.1640625" style="8" bestFit="1" customWidth="1"/>
    <col min="1092" max="1093" width="7.1640625" style="8" bestFit="1" customWidth="1"/>
    <col min="1094" max="1094" width="9.1640625" style="8" bestFit="1" customWidth="1"/>
    <col min="1095" max="1096" width="7.1640625" style="8" bestFit="1" customWidth="1"/>
    <col min="1097" max="1097" width="9.1640625" style="8" bestFit="1" customWidth="1"/>
    <col min="1098" max="1098" width="6.1640625" style="8" bestFit="1" customWidth="1"/>
    <col min="1099" max="1100" width="7.1640625" style="8" bestFit="1" customWidth="1"/>
    <col min="1101" max="1101" width="8.1640625" style="8" bestFit="1" customWidth="1"/>
    <col min="1102" max="1102" width="7.1640625" style="8" bestFit="1" customWidth="1"/>
    <col min="1103" max="1103" width="8.1640625" style="8" bestFit="1" customWidth="1"/>
    <col min="1104" max="1104" width="7.1640625" style="8" bestFit="1" customWidth="1"/>
    <col min="1105" max="1106" width="8.1640625" style="8" bestFit="1" customWidth="1"/>
    <col min="1107" max="1108" width="7.1640625" style="8" bestFit="1" customWidth="1"/>
    <col min="1109" max="1109" width="5.1640625" style="8" bestFit="1" customWidth="1"/>
    <col min="1110" max="1110" width="7.1640625" style="8" bestFit="1" customWidth="1"/>
    <col min="1111" max="1111" width="6.1640625" style="8" bestFit="1" customWidth="1"/>
    <col min="1112" max="1112" width="8.1640625" style="8" bestFit="1" customWidth="1"/>
    <col min="1113" max="1115" width="7.1640625" style="8" bestFit="1" customWidth="1"/>
    <col min="1116" max="1117" width="6.1640625" style="8" bestFit="1" customWidth="1"/>
    <col min="1118" max="1124" width="7.1640625" style="8" bestFit="1" customWidth="1"/>
    <col min="1125" max="1126" width="6.1640625" style="8" bestFit="1" customWidth="1"/>
    <col min="1127" max="1130" width="7.1640625" style="8" bestFit="1" customWidth="1"/>
    <col min="1131" max="1131" width="5.1640625" style="8" bestFit="1" customWidth="1"/>
    <col min="1132" max="1133" width="7.1640625" style="8" bestFit="1" customWidth="1"/>
    <col min="1134" max="1134" width="9.1640625" style="8" bestFit="1" customWidth="1"/>
    <col min="1135" max="1136" width="7.1640625" style="8" bestFit="1" customWidth="1"/>
    <col min="1137" max="1137" width="6.1640625" style="8" bestFit="1" customWidth="1"/>
    <col min="1138" max="1138" width="9.1640625" style="8" bestFit="1" customWidth="1"/>
    <col min="1139" max="1139" width="8.1640625" style="8" bestFit="1" customWidth="1"/>
    <col min="1140" max="1140" width="6.1640625" style="8" bestFit="1" customWidth="1"/>
    <col min="1141" max="1141" width="7.1640625" style="8" bestFit="1" customWidth="1"/>
    <col min="1142" max="1142" width="9.1640625" style="8" bestFit="1" customWidth="1"/>
    <col min="1143" max="1143" width="10.1640625" style="8" bestFit="1" customWidth="1"/>
    <col min="1144" max="1144" width="5.1640625" style="8" bestFit="1" customWidth="1"/>
    <col min="1145" max="1145" width="7.1640625" style="8" bestFit="1" customWidth="1"/>
    <col min="1146" max="1146" width="9.1640625" style="8" bestFit="1" customWidth="1"/>
    <col min="1147" max="1147" width="8.1640625" style="8" bestFit="1" customWidth="1"/>
    <col min="1148" max="1148" width="7.1640625" style="8" bestFit="1" customWidth="1"/>
    <col min="1149" max="1149" width="8.1640625" style="8" bestFit="1" customWidth="1"/>
    <col min="1150" max="1150" width="7.1640625" style="8" bestFit="1" customWidth="1"/>
    <col min="1151" max="1151" width="8.83203125" style="8" bestFit="1" customWidth="1"/>
    <col min="1152" max="1152" width="9.83203125" style="8" bestFit="1" customWidth="1"/>
    <col min="1153" max="1154" width="6.1640625" style="8" bestFit="1" customWidth="1"/>
    <col min="1155" max="1155" width="7.1640625" style="8" bestFit="1" customWidth="1"/>
    <col min="1156" max="1156" width="6.1640625" style="8" bestFit="1" customWidth="1"/>
    <col min="1157" max="1157" width="9.83203125" style="8" bestFit="1" customWidth="1"/>
    <col min="1158" max="1158" width="10.1640625" style="8" bestFit="1" customWidth="1"/>
    <col min="1159" max="1162" width="7.1640625" style="8" bestFit="1" customWidth="1"/>
    <col min="1163" max="1163" width="8.1640625" style="8" bestFit="1" customWidth="1"/>
    <col min="1164" max="1164" width="6.1640625" style="8" bestFit="1" customWidth="1"/>
    <col min="1165" max="1165" width="9.83203125" style="8" bestFit="1" customWidth="1"/>
    <col min="1166" max="1166" width="6.1640625" style="8" bestFit="1" customWidth="1"/>
    <col min="1167" max="1167" width="5.1640625" style="8" bestFit="1" customWidth="1"/>
    <col min="1168" max="1169" width="7.1640625" style="8" bestFit="1" customWidth="1"/>
    <col min="1170" max="1170" width="9.1640625" style="8" bestFit="1" customWidth="1"/>
    <col min="1171" max="1171" width="7.1640625" style="8" bestFit="1" customWidth="1"/>
    <col min="1172" max="1172" width="5.83203125" style="8" bestFit="1" customWidth="1"/>
    <col min="1173" max="1173" width="6.1640625" style="8" bestFit="1" customWidth="1"/>
    <col min="1174" max="1174" width="8.1640625" style="8" bestFit="1" customWidth="1"/>
    <col min="1175" max="1176" width="7.1640625" style="8" bestFit="1" customWidth="1"/>
    <col min="1177" max="1177" width="8.1640625" style="8" bestFit="1" customWidth="1"/>
    <col min="1178" max="1178" width="7.1640625" style="8" bestFit="1" customWidth="1"/>
    <col min="1179" max="1179" width="8.1640625" style="8" bestFit="1" customWidth="1"/>
    <col min="1180" max="1181" width="7.1640625" style="8" bestFit="1" customWidth="1"/>
    <col min="1182" max="1182" width="8.1640625" style="8" bestFit="1" customWidth="1"/>
    <col min="1183" max="1183" width="5.1640625" style="8" bestFit="1" customWidth="1"/>
    <col min="1184" max="1185" width="7.1640625" style="8" bestFit="1" customWidth="1"/>
    <col min="1186" max="1186" width="5.1640625" style="8" bestFit="1" customWidth="1"/>
    <col min="1187" max="1187" width="8.1640625" style="8" bestFit="1" customWidth="1"/>
    <col min="1188" max="1188" width="7.1640625" style="8" bestFit="1" customWidth="1"/>
    <col min="1189" max="1191" width="6.1640625" style="8" bestFit="1" customWidth="1"/>
    <col min="1192" max="1193" width="7.1640625" style="8" bestFit="1" customWidth="1"/>
    <col min="1194" max="1194" width="6.1640625" style="8" bestFit="1" customWidth="1"/>
    <col min="1195" max="1196" width="7.1640625" style="8" bestFit="1" customWidth="1"/>
    <col min="1197" max="1197" width="9.1640625" style="8" bestFit="1" customWidth="1"/>
    <col min="1198" max="1200" width="7.1640625" style="8" bestFit="1" customWidth="1"/>
    <col min="1201" max="1201" width="6.1640625" style="8" bestFit="1" customWidth="1"/>
    <col min="1202" max="1202" width="5.1640625" style="8" bestFit="1" customWidth="1"/>
    <col min="1203" max="1203" width="8.1640625" style="8" bestFit="1" customWidth="1"/>
    <col min="1204" max="1204" width="9.83203125" style="8" bestFit="1" customWidth="1"/>
    <col min="1205" max="1205" width="7.1640625" style="8" bestFit="1" customWidth="1"/>
    <col min="1206" max="1206" width="6.1640625" style="8" bestFit="1" customWidth="1"/>
    <col min="1207" max="1207" width="7.1640625" style="8" bestFit="1" customWidth="1"/>
    <col min="1208" max="1208" width="10.1640625" style="8" bestFit="1" customWidth="1"/>
    <col min="1209" max="1209" width="9.1640625" style="8" bestFit="1" customWidth="1"/>
    <col min="1210" max="1210" width="6.1640625" style="8" bestFit="1" customWidth="1"/>
    <col min="1211" max="1211" width="7.1640625" style="8" bestFit="1" customWidth="1"/>
    <col min="1212" max="1212" width="6.1640625" style="8" bestFit="1" customWidth="1"/>
    <col min="1213" max="1215" width="7.1640625" style="8" bestFit="1" customWidth="1"/>
    <col min="1216" max="1216" width="6.1640625" style="8" bestFit="1" customWidth="1"/>
    <col min="1217" max="1217" width="7.1640625" style="8" bestFit="1" customWidth="1"/>
    <col min="1218" max="1218" width="5.1640625" style="8" bestFit="1" customWidth="1"/>
    <col min="1219" max="1219" width="7.1640625" style="8" bestFit="1" customWidth="1"/>
    <col min="1220" max="1220" width="6.1640625" style="8" bestFit="1" customWidth="1"/>
    <col min="1221" max="1224" width="7.1640625" style="8" bestFit="1" customWidth="1"/>
    <col min="1225" max="1225" width="9.1640625" style="8" bestFit="1" customWidth="1"/>
    <col min="1226" max="1226" width="6.1640625" style="8" bestFit="1" customWidth="1"/>
    <col min="1227" max="1227" width="9.1640625" style="8" bestFit="1" customWidth="1"/>
    <col min="1228" max="1228" width="7.1640625" style="8" bestFit="1" customWidth="1"/>
    <col min="1229" max="1229" width="6.1640625" style="8" bestFit="1" customWidth="1"/>
    <col min="1230" max="1230" width="9.1640625" style="8" bestFit="1" customWidth="1"/>
    <col min="1231" max="1231" width="7.83203125" style="8" bestFit="1" customWidth="1"/>
    <col min="1232" max="1232" width="7.1640625" style="8" bestFit="1" customWidth="1"/>
    <col min="1233" max="1233" width="8.1640625" style="8" bestFit="1" customWidth="1"/>
    <col min="1234" max="1234" width="6.1640625" style="8" bestFit="1" customWidth="1"/>
    <col min="1235" max="1237" width="9.1640625" style="8" bestFit="1" customWidth="1"/>
    <col min="1238" max="1238" width="7.83203125" style="8" bestFit="1" customWidth="1"/>
    <col min="1239" max="1240" width="8.1640625" style="8" bestFit="1" customWidth="1"/>
    <col min="1241" max="1243" width="7.1640625" style="8" bestFit="1" customWidth="1"/>
    <col min="1244" max="1244" width="8.1640625" style="8" bestFit="1" customWidth="1"/>
    <col min="1245" max="1246" width="7.1640625" style="8" bestFit="1" customWidth="1"/>
    <col min="1247" max="1247" width="8.1640625" style="8" bestFit="1" customWidth="1"/>
    <col min="1248" max="1248" width="7.1640625" style="8" bestFit="1" customWidth="1"/>
    <col min="1249" max="1249" width="5.1640625" style="8" bestFit="1" customWidth="1"/>
    <col min="1250" max="1250" width="6.1640625" style="8" bestFit="1" customWidth="1"/>
    <col min="1251" max="1252" width="7.1640625" style="8" bestFit="1" customWidth="1"/>
    <col min="1253" max="1253" width="6.1640625" style="8" bestFit="1" customWidth="1"/>
    <col min="1254" max="1254" width="7.83203125" style="8" bestFit="1" customWidth="1"/>
    <col min="1255" max="1255" width="7.1640625" style="8" bestFit="1" customWidth="1"/>
    <col min="1256" max="1256" width="6.1640625" style="8" bestFit="1" customWidth="1"/>
    <col min="1257" max="1259" width="7.1640625" style="8" bestFit="1" customWidth="1"/>
    <col min="1260" max="1260" width="6.1640625" style="8" bestFit="1" customWidth="1"/>
    <col min="1261" max="1261" width="9.1640625" style="8" bestFit="1" customWidth="1"/>
    <col min="1262" max="1262" width="7.1640625" style="8" bestFit="1" customWidth="1"/>
    <col min="1263" max="1263" width="5.1640625" style="8" bestFit="1" customWidth="1"/>
    <col min="1264" max="1264" width="7.1640625" style="8" bestFit="1" customWidth="1"/>
    <col min="1265" max="1265" width="6.1640625" style="8" bestFit="1" customWidth="1"/>
    <col min="1266" max="1267" width="7.1640625" style="8" bestFit="1" customWidth="1"/>
    <col min="1268" max="1268" width="6.1640625" style="8" bestFit="1" customWidth="1"/>
    <col min="1269" max="1269" width="7.1640625" style="8" bestFit="1" customWidth="1"/>
    <col min="1270" max="1270" width="9.1640625" style="8" bestFit="1" customWidth="1"/>
    <col min="1271" max="1271" width="8.1640625" style="8" bestFit="1" customWidth="1"/>
    <col min="1272" max="1272" width="5.1640625" style="8" bestFit="1" customWidth="1"/>
    <col min="1273" max="1273" width="8.1640625" style="8" bestFit="1" customWidth="1"/>
    <col min="1274" max="1274" width="9.1640625" style="8" bestFit="1" customWidth="1"/>
    <col min="1275" max="1277" width="7.1640625" style="8" bestFit="1" customWidth="1"/>
    <col min="1278" max="1278" width="8.1640625" style="8" bestFit="1" customWidth="1"/>
    <col min="1279" max="1279" width="7.1640625" style="8" bestFit="1" customWidth="1"/>
    <col min="1280" max="1280" width="8.1640625" style="8" bestFit="1" customWidth="1"/>
    <col min="1281" max="1281" width="7.1640625" style="8" bestFit="1" customWidth="1"/>
    <col min="1282" max="1282" width="6.1640625" style="8" bestFit="1" customWidth="1"/>
    <col min="1283" max="1283" width="8.83203125" style="8" bestFit="1" customWidth="1"/>
    <col min="1284" max="1285" width="7.1640625" style="8" bestFit="1" customWidth="1"/>
    <col min="1286" max="1286" width="6.1640625" style="8" bestFit="1" customWidth="1"/>
    <col min="1287" max="1287" width="9.1640625" style="8" bestFit="1" customWidth="1"/>
    <col min="1288" max="1288" width="6.1640625" style="8" bestFit="1" customWidth="1"/>
    <col min="1289" max="1289" width="5.1640625" style="8" bestFit="1" customWidth="1"/>
    <col min="1290" max="1290" width="6.1640625" style="8" bestFit="1" customWidth="1"/>
    <col min="1291" max="1291" width="8.1640625" style="8" bestFit="1" customWidth="1"/>
    <col min="1292" max="1292" width="7.1640625" style="8" bestFit="1" customWidth="1"/>
    <col min="1293" max="1293" width="5.1640625" style="8" bestFit="1" customWidth="1"/>
    <col min="1294" max="1295" width="7.1640625" style="8" bestFit="1" customWidth="1"/>
    <col min="1296" max="1296" width="8.1640625" style="8" bestFit="1" customWidth="1"/>
    <col min="1297" max="1298" width="7.1640625" style="8" bestFit="1" customWidth="1"/>
    <col min="1299" max="1299" width="8.83203125" style="8" bestFit="1" customWidth="1"/>
    <col min="1300" max="1300" width="9.83203125" style="8" bestFit="1" customWidth="1"/>
    <col min="1301" max="1303" width="7.1640625" style="8" bestFit="1" customWidth="1"/>
    <col min="1304" max="1304" width="9.1640625" style="8" bestFit="1" customWidth="1"/>
    <col min="1305" max="1305" width="5.1640625" style="8" bestFit="1" customWidth="1"/>
    <col min="1306" max="1307" width="8.1640625" style="8" bestFit="1" customWidth="1"/>
    <col min="1308" max="1308" width="9.1640625" style="8" bestFit="1" customWidth="1"/>
    <col min="1309" max="1309" width="6.83203125" style="8" bestFit="1" customWidth="1"/>
    <col min="1310" max="1310" width="8.1640625" style="8" bestFit="1" customWidth="1"/>
    <col min="1311" max="1311" width="7.1640625" style="8" bestFit="1" customWidth="1"/>
    <col min="1312" max="1312" width="8.1640625" style="8" bestFit="1" customWidth="1"/>
    <col min="1313" max="1313" width="9.1640625" style="8" bestFit="1" customWidth="1"/>
    <col min="1314" max="1316" width="7.1640625" style="8" bestFit="1" customWidth="1"/>
    <col min="1317" max="1317" width="6.1640625" style="8" bestFit="1" customWidth="1"/>
    <col min="1318" max="1319" width="7.1640625" style="8" bestFit="1" customWidth="1"/>
    <col min="1320" max="1320" width="6.1640625" style="8" bestFit="1" customWidth="1"/>
    <col min="1321" max="1321" width="9.83203125" style="8" bestFit="1" customWidth="1"/>
    <col min="1322" max="1323" width="7.1640625" style="8" bestFit="1" customWidth="1"/>
    <col min="1324" max="1324" width="5.1640625" style="8" bestFit="1" customWidth="1"/>
    <col min="1325" max="1325" width="9.83203125" style="8" bestFit="1" customWidth="1"/>
    <col min="1326" max="1326" width="6.1640625" style="8" bestFit="1" customWidth="1"/>
    <col min="1327" max="1327" width="9.1640625" style="8" bestFit="1" customWidth="1"/>
    <col min="1328" max="1328" width="6.1640625" style="8" bestFit="1" customWidth="1"/>
    <col min="1329" max="1329" width="8.83203125" style="8" bestFit="1" customWidth="1"/>
    <col min="1330" max="1330" width="7.1640625" style="8" bestFit="1" customWidth="1"/>
    <col min="1331" max="1331" width="6.1640625" style="8" bestFit="1" customWidth="1"/>
    <col min="1332" max="1332" width="5.1640625" style="8" bestFit="1" customWidth="1"/>
    <col min="1333" max="1333" width="7.1640625" style="8" bestFit="1" customWidth="1"/>
    <col min="1334" max="1334" width="6.1640625" style="8" bestFit="1" customWidth="1"/>
    <col min="1335" max="1335" width="7.1640625" style="8" bestFit="1" customWidth="1"/>
    <col min="1336" max="1337" width="6.1640625" style="8" bestFit="1" customWidth="1"/>
    <col min="1338" max="1338" width="7.1640625" style="8" bestFit="1" customWidth="1"/>
    <col min="1339" max="1339" width="6.1640625" style="8" bestFit="1" customWidth="1"/>
    <col min="1340" max="1343" width="7.1640625" style="8" bestFit="1" customWidth="1"/>
    <col min="1344" max="1344" width="6.1640625" style="8" bestFit="1" customWidth="1"/>
    <col min="1345" max="1345" width="8.83203125" style="8" bestFit="1" customWidth="1"/>
    <col min="1346" max="1347" width="7.1640625" style="8" bestFit="1" customWidth="1"/>
    <col min="1348" max="1348" width="9.1640625" style="8" bestFit="1" customWidth="1"/>
    <col min="1349" max="1351" width="8.1640625" style="8" bestFit="1" customWidth="1"/>
    <col min="1352" max="1354" width="7.1640625" style="8" bestFit="1" customWidth="1"/>
    <col min="1355" max="1356" width="8.1640625" style="8" bestFit="1" customWidth="1"/>
    <col min="1357" max="1359" width="7.1640625" style="8" bestFit="1" customWidth="1"/>
    <col min="1360" max="1360" width="10.1640625" style="8" bestFit="1" customWidth="1"/>
    <col min="1361" max="1361" width="6.1640625" style="8" bestFit="1" customWidth="1"/>
    <col min="1362" max="1362" width="7.83203125" style="8" bestFit="1" customWidth="1"/>
    <col min="1363" max="1363" width="5.1640625" style="8" bestFit="1" customWidth="1"/>
    <col min="1364" max="1364" width="9.83203125" style="8" bestFit="1" customWidth="1"/>
    <col min="1365" max="1365" width="8.1640625" style="8" bestFit="1" customWidth="1"/>
    <col min="1366" max="1366" width="9.1640625" style="8" bestFit="1" customWidth="1"/>
    <col min="1367" max="1368" width="6.1640625" style="8" bestFit="1" customWidth="1"/>
    <col min="1369" max="1370" width="7.1640625" style="8" bestFit="1" customWidth="1"/>
    <col min="1371" max="1371" width="8.1640625" style="8" bestFit="1" customWidth="1"/>
    <col min="1372" max="1373" width="7.1640625" style="8" bestFit="1" customWidth="1"/>
    <col min="1374" max="1374" width="9.1640625" style="8" bestFit="1" customWidth="1"/>
    <col min="1375" max="1375" width="7.1640625" style="8" bestFit="1" customWidth="1"/>
    <col min="1376" max="1376" width="8.83203125" style="8" bestFit="1" customWidth="1"/>
    <col min="1377" max="1378" width="9.1640625" style="8" bestFit="1" customWidth="1"/>
    <col min="1379" max="1379" width="5.1640625" style="8" bestFit="1" customWidth="1"/>
    <col min="1380" max="1380" width="9.1640625" style="8" bestFit="1" customWidth="1"/>
    <col min="1381" max="1381" width="8.1640625" style="8" bestFit="1" customWidth="1"/>
    <col min="1382" max="1382" width="7.1640625" style="8" bestFit="1" customWidth="1"/>
    <col min="1383" max="1383" width="9.1640625" style="8" bestFit="1" customWidth="1"/>
    <col min="1384" max="1384" width="8.1640625" style="8" bestFit="1" customWidth="1"/>
    <col min="1385" max="1385" width="7.1640625" style="8" bestFit="1" customWidth="1"/>
    <col min="1386" max="1386" width="6.1640625" style="8" bestFit="1" customWidth="1"/>
    <col min="1387" max="1387" width="9.1640625" style="8" bestFit="1" customWidth="1"/>
    <col min="1388" max="1388" width="6.1640625" style="8" bestFit="1" customWidth="1"/>
    <col min="1389" max="1391" width="7.1640625" style="8" bestFit="1" customWidth="1"/>
    <col min="1392" max="1393" width="6.1640625" style="8" bestFit="1" customWidth="1"/>
    <col min="1394" max="1395" width="7.1640625" style="8" bestFit="1" customWidth="1"/>
    <col min="1396" max="1398" width="6.1640625" style="8" bestFit="1" customWidth="1"/>
    <col min="1399" max="1399" width="9.1640625" style="8" bestFit="1" customWidth="1"/>
    <col min="1400" max="1401" width="8.1640625" style="8" bestFit="1" customWidth="1"/>
    <col min="1402" max="1402" width="8.83203125" style="8" bestFit="1" customWidth="1"/>
    <col min="1403" max="1403" width="6.1640625" style="8" bestFit="1" customWidth="1"/>
    <col min="1404" max="1404" width="7.1640625" style="8" bestFit="1" customWidth="1"/>
    <col min="1405" max="1405" width="8.1640625" style="8" bestFit="1" customWidth="1"/>
    <col min="1406" max="1406" width="6.1640625" style="8" bestFit="1" customWidth="1"/>
    <col min="1407" max="1407" width="5.1640625" style="8" bestFit="1" customWidth="1"/>
    <col min="1408" max="1408" width="6.1640625" style="8" bestFit="1" customWidth="1"/>
    <col min="1409" max="1409" width="8.1640625" style="8" bestFit="1" customWidth="1"/>
    <col min="1410" max="1410" width="8.83203125" style="8" bestFit="1" customWidth="1"/>
    <col min="1411" max="1411" width="6.1640625" style="8" bestFit="1" customWidth="1"/>
    <col min="1412" max="1414" width="7.1640625" style="8" bestFit="1" customWidth="1"/>
    <col min="1415" max="1415" width="6.1640625" style="8" bestFit="1" customWidth="1"/>
    <col min="1416" max="1417" width="7.1640625" style="8" bestFit="1" customWidth="1"/>
    <col min="1418" max="1418" width="5.1640625" style="8" bestFit="1" customWidth="1"/>
    <col min="1419" max="1419" width="7.1640625" style="8" bestFit="1" customWidth="1"/>
    <col min="1420" max="1420" width="6.1640625" style="8" bestFit="1" customWidth="1"/>
    <col min="1421" max="1421" width="7.1640625" style="8" bestFit="1" customWidth="1"/>
    <col min="1422" max="1422" width="9.1640625" style="8" bestFit="1" customWidth="1"/>
    <col min="1423" max="1423" width="9.83203125" style="8" bestFit="1" customWidth="1"/>
    <col min="1424" max="1424" width="9.1640625" style="8" bestFit="1" customWidth="1"/>
    <col min="1425" max="1425" width="8.83203125" style="8" bestFit="1" customWidth="1"/>
    <col min="1426" max="1426" width="7.1640625" style="8" bestFit="1" customWidth="1"/>
    <col min="1427" max="1427" width="6.1640625" style="8" bestFit="1" customWidth="1"/>
    <col min="1428" max="1430" width="7.1640625" style="8" bestFit="1" customWidth="1"/>
    <col min="1431" max="1431" width="6.1640625" style="8" bestFit="1" customWidth="1"/>
    <col min="1432" max="1432" width="7.1640625" style="8" bestFit="1" customWidth="1"/>
    <col min="1433" max="1433" width="6.1640625" style="8" bestFit="1" customWidth="1"/>
    <col min="1434" max="1434" width="8.1640625" style="8" bestFit="1" customWidth="1"/>
    <col min="1435" max="1435" width="7.1640625" style="8" bestFit="1" customWidth="1"/>
    <col min="1436" max="1436" width="6.1640625" style="8" bestFit="1" customWidth="1"/>
    <col min="1437" max="1437" width="5.1640625" style="8" bestFit="1" customWidth="1"/>
    <col min="1438" max="1438" width="10.1640625" style="8" bestFit="1" customWidth="1"/>
    <col min="1439" max="1439" width="7.83203125" style="8" bestFit="1" customWidth="1"/>
    <col min="1440" max="1440" width="9.83203125" style="8" bestFit="1" customWidth="1"/>
    <col min="1441" max="1441" width="7.1640625" style="8" bestFit="1" customWidth="1"/>
    <col min="1442" max="1442" width="5.1640625" style="8" bestFit="1" customWidth="1"/>
    <col min="1443" max="1444" width="6.1640625" style="8" bestFit="1" customWidth="1"/>
    <col min="1445" max="1446" width="7.1640625" style="8" bestFit="1" customWidth="1"/>
    <col min="1447" max="1447" width="8.1640625" style="8" bestFit="1" customWidth="1"/>
    <col min="1448" max="1448" width="6.1640625" style="8" bestFit="1" customWidth="1"/>
    <col min="1449" max="1452" width="7.1640625" style="8" bestFit="1" customWidth="1"/>
    <col min="1453" max="1453" width="9.83203125" style="8" bestFit="1" customWidth="1"/>
    <col min="1454" max="1454" width="6.1640625" style="8" bestFit="1" customWidth="1"/>
    <col min="1455" max="1455" width="7.1640625" style="8" bestFit="1" customWidth="1"/>
    <col min="1456" max="1456" width="8.83203125" style="8" bestFit="1" customWidth="1"/>
    <col min="1457" max="1457" width="7.1640625" style="8" bestFit="1" customWidth="1"/>
    <col min="1458" max="1458" width="6.1640625" style="8" bestFit="1" customWidth="1"/>
    <col min="1459" max="1460" width="7.1640625" style="8" bestFit="1" customWidth="1"/>
    <col min="1461" max="1461" width="8.1640625" style="8" bestFit="1" customWidth="1"/>
    <col min="1462" max="1462" width="6.1640625" style="8" bestFit="1" customWidth="1"/>
    <col min="1463" max="1463" width="7.1640625" style="8" bestFit="1" customWidth="1"/>
    <col min="1464" max="1464" width="6.1640625" style="8" bestFit="1" customWidth="1"/>
    <col min="1465" max="1465" width="9.1640625" style="8" bestFit="1" customWidth="1"/>
    <col min="1466" max="1466" width="7.1640625" style="8" bestFit="1" customWidth="1"/>
    <col min="1467" max="1467" width="9.1640625" style="8" bestFit="1" customWidth="1"/>
    <col min="1468" max="1469" width="7.1640625" style="8" bestFit="1" customWidth="1"/>
    <col min="1470" max="1470" width="9.1640625" style="8" bestFit="1" customWidth="1"/>
    <col min="1471" max="1471" width="8.1640625" style="8" bestFit="1" customWidth="1"/>
    <col min="1472" max="1475" width="7.1640625" style="8" bestFit="1" customWidth="1"/>
    <col min="1476" max="1477" width="9.1640625" style="8" bestFit="1" customWidth="1"/>
    <col min="1478" max="1478" width="8.1640625" style="8" bestFit="1" customWidth="1"/>
    <col min="1479" max="1480" width="7.1640625" style="8" bestFit="1" customWidth="1"/>
    <col min="1481" max="1482" width="6.1640625" style="8" bestFit="1" customWidth="1"/>
    <col min="1483" max="1483" width="7.1640625" style="8" bestFit="1" customWidth="1"/>
    <col min="1484" max="1484" width="5.1640625" style="8" bestFit="1" customWidth="1"/>
    <col min="1485" max="1486" width="7.1640625" style="8" bestFit="1" customWidth="1"/>
    <col min="1487" max="1487" width="9.1640625" style="8" bestFit="1" customWidth="1"/>
    <col min="1488" max="1488" width="6.1640625" style="8" bestFit="1" customWidth="1"/>
    <col min="1489" max="1489" width="7.1640625" style="8" bestFit="1" customWidth="1"/>
    <col min="1490" max="1490" width="8.83203125" style="8" bestFit="1" customWidth="1"/>
    <col min="1491" max="1491" width="6.83203125" style="8" bestFit="1" customWidth="1"/>
    <col min="1492" max="1492" width="9.83203125" style="8" bestFit="1" customWidth="1"/>
    <col min="1493" max="1494" width="7.1640625" style="8" bestFit="1" customWidth="1"/>
    <col min="1495" max="1495" width="6.1640625" style="8" bestFit="1" customWidth="1"/>
    <col min="1496" max="1496" width="7.83203125" style="8" bestFit="1" customWidth="1"/>
    <col min="1497" max="1497" width="6.83203125" style="8" bestFit="1" customWidth="1"/>
    <col min="1498" max="1498" width="7.1640625" style="8" bestFit="1" customWidth="1"/>
    <col min="1499" max="1500" width="8.1640625" style="8" bestFit="1" customWidth="1"/>
    <col min="1501" max="1502" width="7.1640625" style="8" bestFit="1" customWidth="1"/>
    <col min="1503" max="1503" width="6.1640625" style="8" bestFit="1" customWidth="1"/>
    <col min="1504" max="1504" width="8.1640625" style="8" bestFit="1" customWidth="1"/>
    <col min="1505" max="1505" width="7.83203125" style="8" bestFit="1" customWidth="1"/>
    <col min="1506" max="1507" width="9.1640625" style="8" bestFit="1" customWidth="1"/>
    <col min="1508" max="1509" width="6.1640625" style="8" bestFit="1" customWidth="1"/>
    <col min="1510" max="1510" width="7.1640625" style="8" bestFit="1" customWidth="1"/>
    <col min="1511" max="1511" width="7.83203125" style="8" bestFit="1" customWidth="1"/>
    <col min="1512" max="1512" width="8.1640625" style="8" bestFit="1" customWidth="1"/>
    <col min="1513" max="1513" width="8.83203125" style="8" bestFit="1" customWidth="1"/>
    <col min="1514" max="1515" width="7.1640625" style="8" bestFit="1" customWidth="1"/>
    <col min="1516" max="1516" width="9.83203125" style="8" bestFit="1" customWidth="1"/>
    <col min="1517" max="1517" width="5.1640625" style="8" bestFit="1" customWidth="1"/>
    <col min="1518" max="1518" width="8.83203125" style="8" bestFit="1" customWidth="1"/>
    <col min="1519" max="1519" width="9.1640625" style="8" bestFit="1" customWidth="1"/>
    <col min="1520" max="1520" width="8.83203125" style="8" bestFit="1" customWidth="1"/>
    <col min="1521" max="1521" width="6.1640625" style="8" bestFit="1" customWidth="1"/>
    <col min="1522" max="1522" width="8.83203125" style="8" bestFit="1" customWidth="1"/>
    <col min="1523" max="1523" width="7.1640625" style="8" bestFit="1" customWidth="1"/>
    <col min="1524" max="1524" width="8.1640625" style="8" bestFit="1" customWidth="1"/>
    <col min="1525" max="1525" width="6.1640625" style="8" bestFit="1" customWidth="1"/>
    <col min="1526" max="1526" width="7.1640625" style="8" bestFit="1" customWidth="1"/>
    <col min="1527" max="1527" width="10.1640625" style="8" bestFit="1" customWidth="1"/>
    <col min="1528" max="1528" width="9.1640625" style="8" bestFit="1" customWidth="1"/>
    <col min="1529" max="1529" width="5.1640625" style="8" bestFit="1" customWidth="1"/>
    <col min="1530" max="1530" width="7.1640625" style="8" bestFit="1" customWidth="1"/>
    <col min="1531" max="1531" width="8.83203125" style="8" bestFit="1" customWidth="1"/>
    <col min="1532" max="1532" width="8.1640625" style="8" bestFit="1" customWidth="1"/>
    <col min="1533" max="1533" width="9.1640625" style="8" bestFit="1" customWidth="1"/>
    <col min="1534" max="1534" width="7.1640625" style="8" bestFit="1" customWidth="1"/>
    <col min="1535" max="1535" width="5.1640625" style="8" bestFit="1" customWidth="1"/>
    <col min="1536" max="1536" width="6.1640625" style="8" bestFit="1" customWidth="1"/>
    <col min="1537" max="1538" width="8.1640625" style="8" bestFit="1" customWidth="1"/>
    <col min="1539" max="1539" width="9.83203125" style="8" bestFit="1" customWidth="1"/>
    <col min="1540" max="1541" width="8.1640625" style="8" bestFit="1" customWidth="1"/>
    <col min="1542" max="1542" width="6.1640625" style="8" bestFit="1" customWidth="1"/>
    <col min="1543" max="1543" width="8.1640625" style="8" bestFit="1" customWidth="1"/>
    <col min="1544" max="1544" width="7.1640625" style="8" bestFit="1" customWidth="1"/>
    <col min="1545" max="1545" width="6.1640625" style="8" bestFit="1" customWidth="1"/>
    <col min="1546" max="1546" width="8.1640625" style="8" bestFit="1" customWidth="1"/>
    <col min="1547" max="1548" width="7.1640625" style="8" bestFit="1" customWidth="1"/>
    <col min="1549" max="1549" width="9.1640625" style="8" bestFit="1" customWidth="1"/>
    <col min="1550" max="1551" width="8.1640625" style="8" bestFit="1" customWidth="1"/>
    <col min="1552" max="1552" width="7.1640625" style="8" bestFit="1" customWidth="1"/>
    <col min="1553" max="1553" width="8.83203125" style="8" bestFit="1" customWidth="1"/>
    <col min="1554" max="1554" width="7.1640625" style="8" bestFit="1" customWidth="1"/>
    <col min="1555" max="1555" width="6.1640625" style="8" bestFit="1" customWidth="1"/>
    <col min="1556" max="1556" width="7.1640625" style="8" bestFit="1" customWidth="1"/>
    <col min="1557" max="1557" width="7.83203125" style="8" bestFit="1" customWidth="1"/>
    <col min="1558" max="1558" width="7.1640625" style="8" bestFit="1" customWidth="1"/>
    <col min="1559" max="1559" width="8.1640625" style="8" bestFit="1" customWidth="1"/>
    <col min="1560" max="1560" width="10.1640625" style="8" bestFit="1" customWidth="1"/>
    <col min="1561" max="1561" width="7.1640625" style="8" bestFit="1" customWidth="1"/>
    <col min="1562" max="1563" width="8.1640625" style="8" bestFit="1" customWidth="1"/>
    <col min="1564" max="1564" width="7.1640625" style="8" bestFit="1" customWidth="1"/>
    <col min="1565" max="1565" width="6.1640625" style="8" bestFit="1" customWidth="1"/>
    <col min="1566" max="1566" width="7.1640625" style="8" bestFit="1" customWidth="1"/>
    <col min="1567" max="1567" width="8.83203125" style="8" bestFit="1" customWidth="1"/>
    <col min="1568" max="1568" width="8.1640625" style="8" bestFit="1" customWidth="1"/>
    <col min="1569" max="1570" width="7.1640625" style="8" bestFit="1" customWidth="1"/>
    <col min="1571" max="1571" width="6.1640625" style="8" bestFit="1" customWidth="1"/>
    <col min="1572" max="1572" width="8.1640625" style="8" bestFit="1" customWidth="1"/>
    <col min="1573" max="1573" width="5.1640625" style="8" bestFit="1" customWidth="1"/>
    <col min="1574" max="1574" width="8.1640625" style="8" bestFit="1" customWidth="1"/>
    <col min="1575" max="1575" width="6.1640625" style="8" bestFit="1" customWidth="1"/>
    <col min="1576" max="1576" width="9.1640625" style="8" bestFit="1" customWidth="1"/>
    <col min="1577" max="1577" width="9.83203125" style="8" bestFit="1" customWidth="1"/>
    <col min="1578" max="1578" width="6.83203125" style="8" bestFit="1" customWidth="1"/>
    <col min="1579" max="1579" width="6.1640625" style="8" bestFit="1" customWidth="1"/>
    <col min="1580" max="1580" width="7.1640625" style="8" bestFit="1" customWidth="1"/>
    <col min="1581" max="1581" width="5.1640625" style="8" bestFit="1" customWidth="1"/>
    <col min="1582" max="1583" width="6.1640625" style="8" bestFit="1" customWidth="1"/>
    <col min="1584" max="1584" width="9.1640625" style="8" bestFit="1" customWidth="1"/>
    <col min="1585" max="1585" width="7.83203125" style="8" bestFit="1" customWidth="1"/>
    <col min="1586" max="1587" width="7.1640625" style="8" bestFit="1" customWidth="1"/>
    <col min="1588" max="1588" width="6.1640625" style="8" bestFit="1" customWidth="1"/>
    <col min="1589" max="1591" width="7.1640625" style="8" bestFit="1" customWidth="1"/>
    <col min="1592" max="1592" width="8.1640625" style="8" bestFit="1" customWidth="1"/>
    <col min="1593" max="1593" width="7.1640625" style="8" bestFit="1" customWidth="1"/>
    <col min="1594" max="1594" width="7.83203125" style="8" bestFit="1" customWidth="1"/>
    <col min="1595" max="1595" width="6.1640625" style="8" bestFit="1" customWidth="1"/>
    <col min="1596" max="1596" width="7.1640625" style="8" bestFit="1" customWidth="1"/>
    <col min="1597" max="1597" width="8.1640625" style="8" bestFit="1" customWidth="1"/>
    <col min="1598" max="1598" width="7.83203125" style="8" bestFit="1" customWidth="1"/>
    <col min="1599" max="1599" width="5.1640625" style="8" bestFit="1" customWidth="1"/>
    <col min="1600" max="1600" width="9.1640625" style="8" bestFit="1" customWidth="1"/>
    <col min="1601" max="1601" width="7.1640625" style="8" bestFit="1" customWidth="1"/>
    <col min="1602" max="1602" width="5.1640625" style="8" bestFit="1" customWidth="1"/>
    <col min="1603" max="1603" width="7.1640625" style="8" bestFit="1" customWidth="1"/>
    <col min="1604" max="1604" width="8.1640625" style="8" bestFit="1" customWidth="1"/>
    <col min="1605" max="1606" width="7.1640625" style="8" bestFit="1" customWidth="1"/>
    <col min="1607" max="1607" width="8.1640625" style="8" bestFit="1" customWidth="1"/>
    <col min="1608" max="1608" width="6.1640625" style="8" bestFit="1" customWidth="1"/>
    <col min="1609" max="1609" width="7.1640625" style="8" bestFit="1" customWidth="1"/>
    <col min="1610" max="1610" width="9.1640625" style="8" bestFit="1" customWidth="1"/>
    <col min="1611" max="1611" width="7.1640625" style="8" bestFit="1" customWidth="1"/>
    <col min="1612" max="1612" width="8.1640625" style="8" bestFit="1" customWidth="1"/>
    <col min="1613" max="1613" width="9.1640625" style="8" bestFit="1" customWidth="1"/>
    <col min="1614" max="1614" width="6.1640625" style="8" bestFit="1" customWidth="1"/>
    <col min="1615" max="1615" width="7.1640625" style="8" bestFit="1" customWidth="1"/>
    <col min="1616" max="1616" width="9.1640625" style="8" bestFit="1" customWidth="1"/>
    <col min="1617" max="1619" width="7.1640625" style="8" bestFit="1" customWidth="1"/>
    <col min="1620" max="1620" width="6.1640625" style="8" bestFit="1" customWidth="1"/>
    <col min="1621" max="1621" width="9.83203125" style="8" bestFit="1" customWidth="1"/>
    <col min="1622" max="1622" width="6.1640625" style="8" bestFit="1" customWidth="1"/>
    <col min="1623" max="1623" width="8.1640625" style="8" bestFit="1" customWidth="1"/>
    <col min="1624" max="1625" width="5.1640625" style="8" bestFit="1" customWidth="1"/>
    <col min="1626" max="1630" width="7.1640625" style="8" bestFit="1" customWidth="1"/>
    <col min="1631" max="1631" width="9.1640625" style="8" bestFit="1" customWidth="1"/>
    <col min="1632" max="1633" width="7.1640625" style="8" bestFit="1" customWidth="1"/>
    <col min="1634" max="1634" width="8.1640625" style="8" bestFit="1" customWidth="1"/>
    <col min="1635" max="1635" width="9.83203125" style="8" bestFit="1" customWidth="1"/>
    <col min="1636" max="1636" width="9.1640625" style="8" bestFit="1" customWidth="1"/>
    <col min="1637" max="1639" width="7.1640625" style="8" bestFit="1" customWidth="1"/>
    <col min="1640" max="1640" width="8.83203125" style="8" bestFit="1" customWidth="1"/>
    <col min="1641" max="1641" width="7.1640625" style="8" bestFit="1" customWidth="1"/>
    <col min="1642" max="1642" width="8.1640625" style="8" bestFit="1" customWidth="1"/>
    <col min="1643" max="1646" width="7.1640625" style="8" bestFit="1" customWidth="1"/>
    <col min="1647" max="1648" width="6.1640625" style="8" bestFit="1" customWidth="1"/>
    <col min="1649" max="1650" width="7.1640625" style="8" bestFit="1" customWidth="1"/>
    <col min="1651" max="1651" width="6.1640625" style="8" bestFit="1" customWidth="1"/>
    <col min="1652" max="1652" width="7.1640625" style="8" bestFit="1" customWidth="1"/>
    <col min="1653" max="1655" width="8.1640625" style="8" bestFit="1" customWidth="1"/>
    <col min="1656" max="1656" width="7.1640625" style="8" bestFit="1" customWidth="1"/>
    <col min="1657" max="1657" width="9.1640625" style="8" bestFit="1" customWidth="1"/>
    <col min="1658" max="1659" width="7.1640625" style="8" bestFit="1" customWidth="1"/>
    <col min="1660" max="1660" width="6.1640625" style="8" bestFit="1" customWidth="1"/>
    <col min="1661" max="1663" width="7.1640625" style="8" bestFit="1" customWidth="1"/>
    <col min="1664" max="1664" width="7.83203125" style="8" bestFit="1" customWidth="1"/>
    <col min="1665" max="1666" width="7.1640625" style="8" bestFit="1" customWidth="1"/>
    <col min="1667" max="1667" width="8.1640625" style="8" bestFit="1" customWidth="1"/>
    <col min="1668" max="1668" width="9.83203125" style="8" bestFit="1" customWidth="1"/>
    <col min="1669" max="1670" width="6.1640625" style="8" bestFit="1" customWidth="1"/>
    <col min="1671" max="1671" width="9.1640625" style="8" bestFit="1" customWidth="1"/>
    <col min="1672" max="1673" width="7.1640625" style="8" bestFit="1" customWidth="1"/>
    <col min="1674" max="1674" width="8.83203125" style="8" bestFit="1" customWidth="1"/>
    <col min="1675" max="1675" width="6.1640625" style="8" bestFit="1" customWidth="1"/>
    <col min="1676" max="1676" width="22.6640625" style="8"/>
    <col min="1677" max="1677" width="7.1640625" style="8" bestFit="1" customWidth="1"/>
    <col min="1678" max="1678" width="6.1640625" style="8" bestFit="1" customWidth="1"/>
    <col min="1679" max="1679" width="7.1640625" style="8" bestFit="1" customWidth="1"/>
    <col min="1680" max="1680" width="8.1640625" style="8" bestFit="1" customWidth="1"/>
    <col min="1681" max="1682" width="7.1640625" style="8" bestFit="1" customWidth="1"/>
    <col min="1683" max="1683" width="6.1640625" style="8" bestFit="1" customWidth="1"/>
    <col min="1684" max="1684" width="10.1640625" style="8" bestFit="1" customWidth="1"/>
    <col min="1685" max="1685" width="5.1640625" style="8" bestFit="1" customWidth="1"/>
    <col min="1686" max="1687" width="7.1640625" style="8" bestFit="1" customWidth="1"/>
    <col min="1688" max="1688" width="6.1640625" style="8" bestFit="1" customWidth="1"/>
    <col min="1689" max="1689" width="5.1640625" style="8" bestFit="1" customWidth="1"/>
    <col min="1690" max="1690" width="6.1640625" style="8" bestFit="1" customWidth="1"/>
    <col min="1691" max="1694" width="7.1640625" style="8" bestFit="1" customWidth="1"/>
    <col min="1695" max="1695" width="9.1640625" style="8" bestFit="1" customWidth="1"/>
    <col min="1696" max="1696" width="8.1640625" style="8" bestFit="1" customWidth="1"/>
    <col min="1697" max="1697" width="9.1640625" style="8" bestFit="1" customWidth="1"/>
    <col min="1698" max="1698" width="7.1640625" style="8" bestFit="1" customWidth="1"/>
    <col min="1699" max="1700" width="9.1640625" style="8" bestFit="1" customWidth="1"/>
    <col min="1701" max="1702" width="7.1640625" style="8" bestFit="1" customWidth="1"/>
    <col min="1703" max="1703" width="7.83203125" style="8" bestFit="1" customWidth="1"/>
    <col min="1704" max="1704" width="8.83203125" style="8" bestFit="1" customWidth="1"/>
    <col min="1705" max="1705" width="7.1640625" style="8" bestFit="1" customWidth="1"/>
    <col min="1706" max="1706" width="6.1640625" style="8" bestFit="1" customWidth="1"/>
    <col min="1707" max="1707" width="8.1640625" style="8" bestFit="1" customWidth="1"/>
    <col min="1708" max="1708" width="7.1640625" style="8" bestFit="1" customWidth="1"/>
    <col min="1709" max="1709" width="6.1640625" style="8" bestFit="1" customWidth="1"/>
    <col min="1710" max="1710" width="8.1640625" style="8" bestFit="1" customWidth="1"/>
    <col min="1711" max="1711" width="9.83203125" style="8" bestFit="1" customWidth="1"/>
    <col min="1712" max="1713" width="7.1640625" style="8" bestFit="1" customWidth="1"/>
    <col min="1714" max="1714" width="8.1640625" style="8" bestFit="1" customWidth="1"/>
    <col min="1715" max="1715" width="7.1640625" style="8" bestFit="1" customWidth="1"/>
    <col min="1716" max="1716" width="9.83203125" style="8" bestFit="1" customWidth="1"/>
    <col min="1717" max="1718" width="6.1640625" style="8" bestFit="1" customWidth="1"/>
    <col min="1719" max="1719" width="7.1640625" style="8" bestFit="1" customWidth="1"/>
    <col min="1720" max="1720" width="8.1640625" style="8" bestFit="1" customWidth="1"/>
    <col min="1721" max="1721" width="9.83203125" style="8" bestFit="1" customWidth="1"/>
    <col min="1722" max="1724" width="8.1640625" style="8" bestFit="1" customWidth="1"/>
    <col min="1725" max="1726" width="7.1640625" style="8" bestFit="1" customWidth="1"/>
    <col min="1727" max="1727" width="8.1640625" style="8" bestFit="1" customWidth="1"/>
    <col min="1728" max="1728" width="7.83203125" style="8" bestFit="1" customWidth="1"/>
    <col min="1729" max="1729" width="9.83203125" style="8" bestFit="1" customWidth="1"/>
    <col min="1730" max="1730" width="8.1640625" style="8" bestFit="1" customWidth="1"/>
    <col min="1731" max="1731" width="6.1640625" style="8" bestFit="1" customWidth="1"/>
    <col min="1732" max="1734" width="7.1640625" style="8" bestFit="1" customWidth="1"/>
    <col min="1735" max="1735" width="8.1640625" style="8" bestFit="1" customWidth="1"/>
    <col min="1736" max="1736" width="9.1640625" style="8" bestFit="1" customWidth="1"/>
    <col min="1737" max="1737" width="8.1640625" style="8" bestFit="1" customWidth="1"/>
    <col min="1738" max="1739" width="7.1640625" style="8" bestFit="1" customWidth="1"/>
    <col min="1740" max="1740" width="9.1640625" style="8" bestFit="1" customWidth="1"/>
    <col min="1741" max="1741" width="8.1640625" style="8" bestFit="1" customWidth="1"/>
    <col min="1742" max="1742" width="6.83203125" style="8" bestFit="1" customWidth="1"/>
    <col min="1743" max="1743" width="8.83203125" style="8" bestFit="1" customWidth="1"/>
    <col min="1744" max="1745" width="7.1640625" style="8" bestFit="1" customWidth="1"/>
    <col min="1746" max="1746" width="6.1640625" style="8" bestFit="1" customWidth="1"/>
    <col min="1747" max="1748" width="8.1640625" style="8" bestFit="1" customWidth="1"/>
    <col min="1749" max="1749" width="9.83203125" style="8" bestFit="1" customWidth="1"/>
    <col min="1750" max="1751" width="9.1640625" style="8" bestFit="1" customWidth="1"/>
    <col min="1752" max="1752" width="8.83203125" style="8" bestFit="1" customWidth="1"/>
    <col min="1753" max="1753" width="7.1640625" style="8" bestFit="1" customWidth="1"/>
    <col min="1754" max="1754" width="8.1640625" style="8" bestFit="1" customWidth="1"/>
    <col min="1755" max="1755" width="5.1640625" style="8" bestFit="1" customWidth="1"/>
    <col min="1756" max="1756" width="7.83203125" style="8" bestFit="1" customWidth="1"/>
    <col min="1757" max="1757" width="8.1640625" style="8" bestFit="1" customWidth="1"/>
    <col min="1758" max="1759" width="6.1640625" style="8" bestFit="1" customWidth="1"/>
    <col min="1760" max="1760" width="7.1640625" style="8" bestFit="1" customWidth="1"/>
    <col min="1761" max="1761" width="8.1640625" style="8" bestFit="1" customWidth="1"/>
    <col min="1762" max="1762" width="6.1640625" style="8" bestFit="1" customWidth="1"/>
    <col min="1763" max="1766" width="7.1640625" style="8" bestFit="1" customWidth="1"/>
    <col min="1767" max="1767" width="9.1640625" style="8" bestFit="1" customWidth="1"/>
    <col min="1768" max="1768" width="8.83203125" style="8" bestFit="1" customWidth="1"/>
    <col min="1769" max="1769" width="6.1640625" style="8" bestFit="1" customWidth="1"/>
    <col min="1770" max="1770" width="8.1640625" style="8" bestFit="1" customWidth="1"/>
    <col min="1771" max="1771" width="7.1640625" style="8" bestFit="1" customWidth="1"/>
    <col min="1772" max="1772" width="7.83203125" style="8" bestFit="1" customWidth="1"/>
    <col min="1773" max="1774" width="6.1640625" style="8" bestFit="1" customWidth="1"/>
    <col min="1775" max="1775" width="7.1640625" style="8" bestFit="1" customWidth="1"/>
    <col min="1776" max="1776" width="8.1640625" style="8" bestFit="1" customWidth="1"/>
    <col min="1777" max="1777" width="6.1640625" style="8" bestFit="1" customWidth="1"/>
    <col min="1778" max="1778" width="7.1640625" style="8" bestFit="1" customWidth="1"/>
    <col min="1779" max="1779" width="6.1640625" style="8" bestFit="1" customWidth="1"/>
    <col min="1780" max="1780" width="7.1640625" style="8" bestFit="1" customWidth="1"/>
    <col min="1781" max="1781" width="9.83203125" style="8" bestFit="1" customWidth="1"/>
    <col min="1782" max="1783" width="7.1640625" style="8" bestFit="1" customWidth="1"/>
    <col min="1784" max="1784" width="8.1640625" style="8" bestFit="1" customWidth="1"/>
    <col min="1785" max="1785" width="9.1640625" style="8" bestFit="1" customWidth="1"/>
    <col min="1786" max="1786" width="8.1640625" style="8" bestFit="1" customWidth="1"/>
    <col min="1787" max="1788" width="7.1640625" style="8" bestFit="1" customWidth="1"/>
    <col min="1789" max="1789" width="6.1640625" style="8" bestFit="1" customWidth="1"/>
    <col min="1790" max="1790" width="8.83203125" style="8" bestFit="1" customWidth="1"/>
    <col min="1791" max="1791" width="6.1640625" style="8" bestFit="1" customWidth="1"/>
    <col min="1792" max="1792" width="8.1640625" style="8" bestFit="1" customWidth="1"/>
    <col min="1793" max="1793" width="6.1640625" style="8" bestFit="1" customWidth="1"/>
    <col min="1794" max="1794" width="9.1640625" style="8" bestFit="1" customWidth="1"/>
    <col min="1795" max="1795" width="6.1640625" style="8" bestFit="1" customWidth="1"/>
    <col min="1796" max="1796" width="8.1640625" style="8" bestFit="1" customWidth="1"/>
    <col min="1797" max="1797" width="6.1640625" style="8" bestFit="1" customWidth="1"/>
    <col min="1798" max="1798" width="7.1640625" style="8" bestFit="1" customWidth="1"/>
    <col min="1799" max="1799" width="6.1640625" style="8" bestFit="1" customWidth="1"/>
    <col min="1800" max="1804" width="7.1640625" style="8" bestFit="1" customWidth="1"/>
    <col min="1805" max="1806" width="8.1640625" style="8" bestFit="1" customWidth="1"/>
    <col min="1807" max="1807" width="6.1640625" style="8" bestFit="1" customWidth="1"/>
    <col min="1808" max="1808" width="5.1640625" style="8" bestFit="1" customWidth="1"/>
    <col min="1809" max="1809" width="7.1640625" style="8" bestFit="1" customWidth="1"/>
    <col min="1810" max="1810" width="22.6640625" style="8"/>
    <col min="1811" max="1812" width="7.1640625" style="8" bestFit="1" customWidth="1"/>
    <col min="1813" max="1813" width="8.1640625" style="8" bestFit="1" customWidth="1"/>
    <col min="1814" max="1814" width="7.1640625" style="8" bestFit="1" customWidth="1"/>
    <col min="1815" max="1815" width="8.1640625" style="8" bestFit="1" customWidth="1"/>
    <col min="1816" max="1816" width="9.1640625" style="8" bestFit="1" customWidth="1"/>
    <col min="1817" max="1817" width="7.1640625" style="8" bestFit="1" customWidth="1"/>
    <col min="1818" max="1819" width="8.1640625" style="8" bestFit="1" customWidth="1"/>
    <col min="1820" max="1821" width="7.1640625" style="8" bestFit="1" customWidth="1"/>
    <col min="1822" max="1822" width="8.1640625" style="8" bestFit="1" customWidth="1"/>
    <col min="1823" max="1823" width="8.83203125" style="8" bestFit="1" customWidth="1"/>
    <col min="1824" max="1825" width="7.1640625" style="8" bestFit="1" customWidth="1"/>
    <col min="1826" max="1826" width="8.1640625" style="8" bestFit="1" customWidth="1"/>
    <col min="1827" max="1828" width="7.1640625" style="8" bestFit="1" customWidth="1"/>
    <col min="1829" max="1829" width="8.1640625" style="8" bestFit="1" customWidth="1"/>
    <col min="1830" max="1830" width="9.83203125" style="8" bestFit="1" customWidth="1"/>
    <col min="1831" max="1831" width="9.1640625" style="8" bestFit="1" customWidth="1"/>
    <col min="1832" max="1833" width="7.1640625" style="8" bestFit="1" customWidth="1"/>
    <col min="1834" max="1834" width="9.1640625" style="8" bestFit="1" customWidth="1"/>
    <col min="1835" max="1835" width="8.1640625" style="8" bestFit="1" customWidth="1"/>
    <col min="1836" max="1838" width="7.1640625" style="8" bestFit="1" customWidth="1"/>
    <col min="1839" max="1839" width="8.1640625" style="8" bestFit="1" customWidth="1"/>
    <col min="1840" max="1840" width="6.1640625" style="8" bestFit="1" customWidth="1"/>
    <col min="1841" max="1841" width="9.1640625" style="8" bestFit="1" customWidth="1"/>
    <col min="1842" max="1842" width="6.1640625" style="8" bestFit="1" customWidth="1"/>
    <col min="1843" max="1843" width="6.83203125" style="8" bestFit="1" customWidth="1"/>
    <col min="1844" max="1844" width="6.1640625" style="8" bestFit="1" customWidth="1"/>
    <col min="1845" max="1845" width="7.1640625" style="8" bestFit="1" customWidth="1"/>
    <col min="1846" max="1846" width="6.1640625" style="8" bestFit="1" customWidth="1"/>
    <col min="1847" max="1848" width="8.1640625" style="8" bestFit="1" customWidth="1"/>
    <col min="1849" max="1849" width="5.1640625" style="8" bestFit="1" customWidth="1"/>
    <col min="1850" max="1850" width="7.1640625" style="8" bestFit="1" customWidth="1"/>
    <col min="1851" max="1851" width="8.1640625" style="8" bestFit="1" customWidth="1"/>
    <col min="1852" max="1852" width="6.1640625" style="8" bestFit="1" customWidth="1"/>
    <col min="1853" max="1853" width="7.1640625" style="8" bestFit="1" customWidth="1"/>
    <col min="1854" max="1855" width="9.1640625" style="8" bestFit="1" customWidth="1"/>
    <col min="1856" max="1856" width="7.83203125" style="8" bestFit="1" customWidth="1"/>
    <col min="1857" max="1857" width="9.1640625" style="8" bestFit="1" customWidth="1"/>
    <col min="1858" max="1858" width="7.1640625" style="8" bestFit="1" customWidth="1"/>
    <col min="1859" max="1859" width="8.1640625" style="8" bestFit="1" customWidth="1"/>
    <col min="1860" max="1860" width="7.1640625" style="8" bestFit="1" customWidth="1"/>
    <col min="1861" max="1861" width="8.1640625" style="8" bestFit="1" customWidth="1"/>
    <col min="1862" max="1862" width="6.1640625" style="8" bestFit="1" customWidth="1"/>
    <col min="1863" max="1864" width="7.1640625" style="8" bestFit="1" customWidth="1"/>
    <col min="1865" max="1865" width="9.1640625" style="8" bestFit="1" customWidth="1"/>
    <col min="1866" max="1866" width="8.1640625" style="8" bestFit="1" customWidth="1"/>
    <col min="1867" max="1867" width="8.83203125" style="8" bestFit="1" customWidth="1"/>
    <col min="1868" max="1868" width="8.1640625" style="8" bestFit="1" customWidth="1"/>
    <col min="1869" max="1869" width="7.1640625" style="8" bestFit="1" customWidth="1"/>
    <col min="1870" max="1870" width="8.1640625" style="8" bestFit="1" customWidth="1"/>
    <col min="1871" max="1871" width="5.1640625" style="8" bestFit="1" customWidth="1"/>
    <col min="1872" max="1872" width="8.83203125" style="8" bestFit="1" customWidth="1"/>
    <col min="1873" max="1873" width="8.1640625" style="8" bestFit="1" customWidth="1"/>
    <col min="1874" max="1874" width="6.1640625" style="8" bestFit="1" customWidth="1"/>
    <col min="1875" max="1876" width="8.1640625" style="8" bestFit="1" customWidth="1"/>
    <col min="1877" max="1877" width="7.1640625" style="8" bestFit="1" customWidth="1"/>
    <col min="1878" max="1879" width="9.83203125" style="8" bestFit="1" customWidth="1"/>
    <col min="1880" max="1882" width="8.1640625" style="8" bestFit="1" customWidth="1"/>
    <col min="1883" max="1883" width="9.1640625" style="8" bestFit="1" customWidth="1"/>
    <col min="1884" max="1884" width="8.1640625" style="8" bestFit="1" customWidth="1"/>
    <col min="1885" max="1885" width="7.1640625" style="8" bestFit="1" customWidth="1"/>
    <col min="1886" max="1887" width="6.1640625" style="8" bestFit="1" customWidth="1"/>
    <col min="1888" max="1888" width="9.1640625" style="8" bestFit="1" customWidth="1"/>
    <col min="1889" max="1889" width="7.1640625" style="8" bestFit="1" customWidth="1"/>
    <col min="1890" max="1890" width="8.83203125" style="8" bestFit="1" customWidth="1"/>
    <col min="1891" max="1891" width="8.1640625" style="8" bestFit="1" customWidth="1"/>
    <col min="1892" max="1892" width="8.83203125" style="8" bestFit="1" customWidth="1"/>
    <col min="1893" max="1893" width="7.1640625" style="8" bestFit="1" customWidth="1"/>
    <col min="1894" max="1894" width="8.1640625" style="8" bestFit="1" customWidth="1"/>
    <col min="1895" max="1895" width="6.1640625" style="8" bestFit="1" customWidth="1"/>
    <col min="1896" max="1896" width="8.1640625" style="8" bestFit="1" customWidth="1"/>
    <col min="1897" max="1898" width="7.1640625" style="8" bestFit="1" customWidth="1"/>
    <col min="1899" max="1899" width="8.1640625" style="8" bestFit="1" customWidth="1"/>
    <col min="1900" max="1902" width="7.1640625" style="8" bestFit="1" customWidth="1"/>
    <col min="1903" max="1905" width="8.1640625" style="8" bestFit="1" customWidth="1"/>
    <col min="1906" max="1906" width="7.1640625" style="8" bestFit="1" customWidth="1"/>
    <col min="1907" max="1907" width="8.1640625" style="8" bestFit="1" customWidth="1"/>
    <col min="1908" max="1908" width="7.1640625" style="8" bestFit="1" customWidth="1"/>
    <col min="1909" max="1909" width="9.83203125" style="8" bestFit="1" customWidth="1"/>
    <col min="1910" max="1910" width="7.1640625" style="8" bestFit="1" customWidth="1"/>
    <col min="1911" max="1914" width="8.1640625" style="8" bestFit="1" customWidth="1"/>
    <col min="1915" max="1915" width="7.1640625" style="8" bestFit="1" customWidth="1"/>
    <col min="1916" max="1916" width="9.1640625" style="8" bestFit="1" customWidth="1"/>
    <col min="1917" max="1917" width="7.1640625" style="8" bestFit="1" customWidth="1"/>
    <col min="1918" max="1918" width="9.83203125" style="8" bestFit="1" customWidth="1"/>
    <col min="1919" max="1919" width="8.83203125" style="8" bestFit="1" customWidth="1"/>
    <col min="1920" max="1922" width="7.1640625" style="8" bestFit="1" customWidth="1"/>
    <col min="1923" max="1923" width="9.1640625" style="8" bestFit="1" customWidth="1"/>
    <col min="1924" max="1924" width="8.1640625" style="8" bestFit="1" customWidth="1"/>
    <col min="1925" max="1928" width="7.1640625" style="8" bestFit="1" customWidth="1"/>
    <col min="1929" max="1929" width="5.1640625" style="8" bestFit="1" customWidth="1"/>
    <col min="1930" max="1931" width="7.1640625" style="8" bestFit="1" customWidth="1"/>
    <col min="1932" max="1932" width="9.1640625" style="8" bestFit="1" customWidth="1"/>
    <col min="1933" max="1934" width="7.1640625" style="8" bestFit="1" customWidth="1"/>
    <col min="1935" max="1935" width="8.1640625" style="8" bestFit="1" customWidth="1"/>
    <col min="1936" max="1936" width="6.1640625" style="8" bestFit="1" customWidth="1"/>
    <col min="1937" max="1937" width="8.1640625" style="8" bestFit="1" customWidth="1"/>
    <col min="1938" max="1938" width="9.1640625" style="8" bestFit="1" customWidth="1"/>
    <col min="1939" max="1941" width="7.1640625" style="8" bestFit="1" customWidth="1"/>
    <col min="1942" max="1942" width="8.1640625" style="8" bestFit="1" customWidth="1"/>
    <col min="1943" max="1943" width="9.1640625" style="8" bestFit="1" customWidth="1"/>
    <col min="1944" max="1944" width="7.1640625" style="8" bestFit="1" customWidth="1"/>
    <col min="1945" max="1945" width="8.1640625" style="8" bestFit="1" customWidth="1"/>
    <col min="1946" max="1946" width="8.83203125" style="8" bestFit="1" customWidth="1"/>
    <col min="1947" max="1948" width="7.1640625" style="8" bestFit="1" customWidth="1"/>
    <col min="1949" max="1949" width="8.83203125" style="8" bestFit="1" customWidth="1"/>
    <col min="1950" max="1950" width="7.1640625" style="8" bestFit="1" customWidth="1"/>
    <col min="1951" max="1951" width="6.1640625" style="8" bestFit="1" customWidth="1"/>
    <col min="1952" max="1952" width="7.1640625" style="8" bestFit="1" customWidth="1"/>
    <col min="1953" max="1953" width="9.1640625" style="8" bestFit="1" customWidth="1"/>
    <col min="1954" max="1954" width="7.1640625" style="8" bestFit="1" customWidth="1"/>
    <col min="1955" max="1955" width="9.1640625" style="8" bestFit="1" customWidth="1"/>
    <col min="1956" max="1956" width="8.1640625" style="8" bestFit="1" customWidth="1"/>
    <col min="1957" max="1957" width="6.1640625" style="8" bestFit="1" customWidth="1"/>
    <col min="1958" max="1958" width="6.83203125" style="8" bestFit="1" customWidth="1"/>
    <col min="1959" max="1959" width="6.1640625" style="8" bestFit="1" customWidth="1"/>
    <col min="1960" max="1960" width="9.1640625" style="8" bestFit="1" customWidth="1"/>
    <col min="1961" max="1961" width="8.83203125" style="8" bestFit="1" customWidth="1"/>
    <col min="1962" max="1963" width="7.1640625" style="8" bestFit="1" customWidth="1"/>
    <col min="1964" max="1964" width="6.1640625" style="8" bestFit="1" customWidth="1"/>
    <col min="1965" max="1965" width="9.1640625" style="8" bestFit="1" customWidth="1"/>
    <col min="1966" max="1966" width="8.1640625" style="8" bestFit="1" customWidth="1"/>
    <col min="1967" max="1967" width="8.83203125" style="8" bestFit="1" customWidth="1"/>
    <col min="1968" max="1968" width="10.1640625" style="8" bestFit="1" customWidth="1"/>
    <col min="1969" max="1969" width="7.1640625" style="8" bestFit="1" customWidth="1"/>
    <col min="1970" max="1970" width="8.1640625" style="8" bestFit="1" customWidth="1"/>
    <col min="1971" max="1971" width="6.1640625" style="8" bestFit="1" customWidth="1"/>
    <col min="1972" max="1972" width="10.1640625" style="8" bestFit="1" customWidth="1"/>
    <col min="1973" max="1973" width="7.1640625" style="8" bestFit="1" customWidth="1"/>
    <col min="1974" max="1974" width="8.1640625" style="8" bestFit="1" customWidth="1"/>
    <col min="1975" max="1975" width="7.1640625" style="8" bestFit="1" customWidth="1"/>
    <col min="1976" max="1976" width="6.1640625" style="8" bestFit="1" customWidth="1"/>
    <col min="1977" max="1977" width="5.1640625" style="8" bestFit="1" customWidth="1"/>
    <col min="1978" max="1978" width="9.1640625" style="8" bestFit="1" customWidth="1"/>
    <col min="1979" max="1980" width="7.1640625" style="8" bestFit="1" customWidth="1"/>
    <col min="1981" max="1981" width="9.1640625" style="8" bestFit="1" customWidth="1"/>
    <col min="1982" max="1982" width="7.1640625" style="8" bestFit="1" customWidth="1"/>
    <col min="1983" max="1983" width="8.83203125" style="8" bestFit="1" customWidth="1"/>
    <col min="1984" max="1984" width="7.1640625" style="8" bestFit="1" customWidth="1"/>
    <col min="1985" max="1985" width="9.83203125" style="8" bestFit="1" customWidth="1"/>
    <col min="1986" max="1986" width="6.1640625" style="8" bestFit="1" customWidth="1"/>
    <col min="1987" max="1987" width="7.1640625" style="8" bestFit="1" customWidth="1"/>
    <col min="1988" max="1988" width="9.1640625" style="8" bestFit="1" customWidth="1"/>
    <col min="1989" max="1989" width="6.83203125" style="8" bestFit="1" customWidth="1"/>
    <col min="1990" max="1990" width="7.1640625" style="8" bestFit="1" customWidth="1"/>
    <col min="1991" max="1991" width="5.1640625" style="8" bestFit="1" customWidth="1"/>
    <col min="1992" max="1992" width="7.1640625" style="8" bestFit="1" customWidth="1"/>
    <col min="1993" max="1993" width="9.1640625" style="8" bestFit="1" customWidth="1"/>
    <col min="1994" max="1996" width="7.1640625" style="8" bestFit="1" customWidth="1"/>
    <col min="1997" max="1997" width="9.1640625" style="8" bestFit="1" customWidth="1"/>
    <col min="1998" max="1998" width="9.83203125" style="8" bestFit="1" customWidth="1"/>
    <col min="1999" max="1999" width="7.1640625" style="8" bestFit="1" customWidth="1"/>
    <col min="2000" max="2000" width="6.1640625" style="8" bestFit="1" customWidth="1"/>
    <col min="2001" max="2003" width="7.1640625" style="8" bestFit="1" customWidth="1"/>
    <col min="2004" max="2004" width="8.1640625" style="8" bestFit="1" customWidth="1"/>
    <col min="2005" max="2005" width="7.1640625" style="8" bestFit="1" customWidth="1"/>
    <col min="2006" max="2006" width="7.83203125" style="8" bestFit="1" customWidth="1"/>
    <col min="2007" max="2007" width="6.1640625" style="8" bestFit="1" customWidth="1"/>
    <col min="2008" max="2008" width="8.1640625" style="8" bestFit="1" customWidth="1"/>
    <col min="2009" max="2009" width="8.83203125" style="8" bestFit="1" customWidth="1"/>
    <col min="2010" max="2010" width="7.1640625" style="8" bestFit="1" customWidth="1"/>
    <col min="2011" max="2011" width="8.1640625" style="8" bestFit="1" customWidth="1"/>
    <col min="2012" max="2012" width="8.83203125" style="8" bestFit="1" customWidth="1"/>
    <col min="2013" max="2013" width="8.1640625" style="8" bestFit="1" customWidth="1"/>
    <col min="2014" max="2014" width="9.1640625" style="8" bestFit="1" customWidth="1"/>
    <col min="2015" max="2015" width="7.1640625" style="8" bestFit="1" customWidth="1"/>
    <col min="2016" max="2016" width="8.1640625" style="8" bestFit="1" customWidth="1"/>
    <col min="2017" max="2017" width="6.83203125" style="8" bestFit="1" customWidth="1"/>
    <col min="2018" max="2018" width="8.1640625" style="8" bestFit="1" customWidth="1"/>
    <col min="2019" max="2019" width="7.1640625" style="8" bestFit="1" customWidth="1"/>
    <col min="2020" max="2020" width="8.1640625" style="8" bestFit="1" customWidth="1"/>
    <col min="2021" max="2021" width="9.1640625" style="8" bestFit="1" customWidth="1"/>
    <col min="2022" max="2022" width="8.83203125" style="8" bestFit="1" customWidth="1"/>
    <col min="2023" max="2023" width="7.1640625" style="8" bestFit="1" customWidth="1"/>
    <col min="2024" max="2025" width="9.1640625" style="8" bestFit="1" customWidth="1"/>
    <col min="2026" max="2027" width="8.1640625" style="8" bestFit="1" customWidth="1"/>
    <col min="2028" max="2028" width="8.83203125" style="8" bestFit="1" customWidth="1"/>
    <col min="2029" max="2030" width="8.1640625" style="8" bestFit="1" customWidth="1"/>
    <col min="2031" max="2031" width="7.1640625" style="8" bestFit="1" customWidth="1"/>
    <col min="2032" max="2033" width="6.1640625" style="8" bestFit="1" customWidth="1"/>
    <col min="2034" max="2034" width="7.1640625" style="8" bestFit="1" customWidth="1"/>
    <col min="2035" max="2035" width="8.1640625" style="8" bestFit="1" customWidth="1"/>
    <col min="2036" max="2036" width="9.83203125" style="8" bestFit="1" customWidth="1"/>
    <col min="2037" max="2037" width="8.1640625" style="8" bestFit="1" customWidth="1"/>
    <col min="2038" max="2038" width="9.1640625" style="8" bestFit="1" customWidth="1"/>
    <col min="2039" max="2040" width="8.1640625" style="8" bestFit="1" customWidth="1"/>
    <col min="2041" max="2042" width="7.1640625" style="8" bestFit="1" customWidth="1"/>
    <col min="2043" max="2043" width="8.1640625" style="8" bestFit="1" customWidth="1"/>
    <col min="2044" max="2044" width="7.1640625" style="8" bestFit="1" customWidth="1"/>
    <col min="2045" max="2045" width="8.1640625" style="8" bestFit="1" customWidth="1"/>
    <col min="2046" max="2046" width="5.1640625" style="8" bestFit="1" customWidth="1"/>
    <col min="2047" max="2048" width="8.1640625" style="8" bestFit="1" customWidth="1"/>
    <col min="2049" max="2049" width="9.1640625" style="8" bestFit="1" customWidth="1"/>
    <col min="2050" max="2050" width="8.83203125" style="8" bestFit="1" customWidth="1"/>
    <col min="2051" max="2051" width="8.1640625" style="8" bestFit="1" customWidth="1"/>
    <col min="2052" max="2053" width="9.1640625" style="8" bestFit="1" customWidth="1"/>
    <col min="2054" max="2056" width="7.1640625" style="8" bestFit="1" customWidth="1"/>
    <col min="2057" max="2057" width="22.6640625" style="8"/>
    <col min="2058" max="2058" width="9.83203125" style="8" bestFit="1" customWidth="1"/>
    <col min="2059" max="2059" width="8.1640625" style="8" bestFit="1" customWidth="1"/>
    <col min="2060" max="2060" width="7.1640625" style="8" bestFit="1" customWidth="1"/>
    <col min="2061" max="2061" width="8.1640625" style="8" bestFit="1" customWidth="1"/>
    <col min="2062" max="2062" width="9.83203125" style="8" bestFit="1" customWidth="1"/>
    <col min="2063" max="2063" width="8.1640625" style="8" bestFit="1" customWidth="1"/>
    <col min="2064" max="2064" width="7.1640625" style="8" bestFit="1" customWidth="1"/>
    <col min="2065" max="2065" width="10.1640625" style="8" bestFit="1" customWidth="1"/>
    <col min="2066" max="2066" width="7.83203125" style="8" bestFit="1" customWidth="1"/>
    <col min="2067" max="2067" width="7.1640625" style="8" bestFit="1" customWidth="1"/>
    <col min="2068" max="2068" width="8.1640625" style="8" bestFit="1" customWidth="1"/>
    <col min="2069" max="2069" width="8.83203125" style="8" bestFit="1" customWidth="1"/>
    <col min="2070" max="2070" width="6.1640625" style="8" bestFit="1" customWidth="1"/>
    <col min="2071" max="2071" width="8.1640625" style="8" bestFit="1" customWidth="1"/>
    <col min="2072" max="2072" width="9.1640625" style="8" bestFit="1" customWidth="1"/>
    <col min="2073" max="2073" width="6.1640625" style="8" bestFit="1" customWidth="1"/>
    <col min="2074" max="2075" width="7.1640625" style="8" bestFit="1" customWidth="1"/>
    <col min="2076" max="2077" width="8.1640625" style="8" bestFit="1" customWidth="1"/>
    <col min="2078" max="2079" width="6.1640625" style="8" bestFit="1" customWidth="1"/>
    <col min="2080" max="2080" width="7.1640625" style="8" bestFit="1" customWidth="1"/>
    <col min="2081" max="2081" width="8.1640625" style="8" bestFit="1" customWidth="1"/>
    <col min="2082" max="2082" width="7.1640625" style="8" bestFit="1" customWidth="1"/>
    <col min="2083" max="2083" width="8.83203125" style="8" bestFit="1" customWidth="1"/>
    <col min="2084" max="2084" width="6.1640625" style="8" bestFit="1" customWidth="1"/>
    <col min="2085" max="2085" width="8.83203125" style="8" bestFit="1" customWidth="1"/>
    <col min="2086" max="2086" width="7.1640625" style="8" bestFit="1" customWidth="1"/>
    <col min="2087" max="2088" width="6.1640625" style="8" bestFit="1" customWidth="1"/>
    <col min="2089" max="2089" width="10.1640625" style="8" bestFit="1" customWidth="1"/>
    <col min="2090" max="2091" width="8.1640625" style="8" bestFit="1" customWidth="1"/>
    <col min="2092" max="2092" width="6.1640625" style="8" bestFit="1" customWidth="1"/>
    <col min="2093" max="2093" width="9.1640625" style="8" bestFit="1" customWidth="1"/>
    <col min="2094" max="2095" width="8.1640625" style="8" bestFit="1" customWidth="1"/>
    <col min="2096" max="2096" width="9.1640625" style="8" bestFit="1" customWidth="1"/>
    <col min="2097" max="2097" width="8.1640625" style="8" bestFit="1" customWidth="1"/>
    <col min="2098" max="2098" width="7.1640625" style="8" bestFit="1" customWidth="1"/>
    <col min="2099" max="2099" width="9.1640625" style="8" bestFit="1" customWidth="1"/>
    <col min="2100" max="2100" width="7.1640625" style="8" bestFit="1" customWidth="1"/>
    <col min="2101" max="2101" width="9.1640625" style="8" bestFit="1" customWidth="1"/>
    <col min="2102" max="2102" width="7.1640625" style="8" bestFit="1" customWidth="1"/>
    <col min="2103" max="2103" width="8.83203125" style="8" bestFit="1" customWidth="1"/>
    <col min="2104" max="2105" width="7.1640625" style="8" bestFit="1" customWidth="1"/>
    <col min="2106" max="2106" width="9.1640625" style="8" bestFit="1" customWidth="1"/>
    <col min="2107" max="2107" width="8.83203125" style="8" bestFit="1" customWidth="1"/>
    <col min="2108" max="2109" width="9.1640625" style="8" bestFit="1" customWidth="1"/>
    <col min="2110" max="2113" width="7.1640625" style="8" bestFit="1" customWidth="1"/>
    <col min="2114" max="2115" width="8.1640625" style="8" bestFit="1" customWidth="1"/>
    <col min="2116" max="2116" width="5.1640625" style="8" bestFit="1" customWidth="1"/>
    <col min="2117" max="2117" width="9.83203125" style="8" bestFit="1" customWidth="1"/>
    <col min="2118" max="2118" width="6.1640625" style="8" bestFit="1" customWidth="1"/>
    <col min="2119" max="2119" width="8.83203125" style="8" bestFit="1" customWidth="1"/>
    <col min="2120" max="2123" width="7.1640625" style="8" bestFit="1" customWidth="1"/>
    <col min="2124" max="2125" width="9.1640625" style="8" bestFit="1" customWidth="1"/>
    <col min="2126" max="2126" width="7.1640625" style="8" bestFit="1" customWidth="1"/>
    <col min="2127" max="2127" width="8.1640625" style="8" bestFit="1" customWidth="1"/>
    <col min="2128" max="2128" width="7.1640625" style="8" bestFit="1" customWidth="1"/>
    <col min="2129" max="2129" width="8.1640625" style="8" bestFit="1" customWidth="1"/>
    <col min="2130" max="2131" width="9.1640625" style="8" bestFit="1" customWidth="1"/>
    <col min="2132" max="2132" width="5.1640625" style="8" bestFit="1" customWidth="1"/>
    <col min="2133" max="2133" width="8.1640625" style="8" bestFit="1" customWidth="1"/>
    <col min="2134" max="2134" width="6.1640625" style="8" bestFit="1" customWidth="1"/>
    <col min="2135" max="2135" width="8.1640625" style="8" bestFit="1" customWidth="1"/>
    <col min="2136" max="2137" width="7.1640625" style="8" bestFit="1" customWidth="1"/>
    <col min="2138" max="2138" width="9.1640625" style="8" bestFit="1" customWidth="1"/>
    <col min="2139" max="2139" width="8.1640625" style="8" bestFit="1" customWidth="1"/>
    <col min="2140" max="2140" width="9.1640625" style="8" bestFit="1" customWidth="1"/>
    <col min="2141" max="2141" width="8.1640625" style="8" bestFit="1" customWidth="1"/>
    <col min="2142" max="2142" width="7.1640625" style="8" bestFit="1" customWidth="1"/>
    <col min="2143" max="2143" width="6.1640625" style="8" bestFit="1" customWidth="1"/>
    <col min="2144" max="2145" width="8.1640625" style="8" bestFit="1" customWidth="1"/>
    <col min="2146" max="2146" width="9.1640625" style="8" bestFit="1" customWidth="1"/>
    <col min="2147" max="2147" width="8.1640625" style="8" bestFit="1" customWidth="1"/>
    <col min="2148" max="2148" width="7.1640625" style="8" bestFit="1" customWidth="1"/>
    <col min="2149" max="2150" width="8.1640625" style="8" bestFit="1" customWidth="1"/>
    <col min="2151" max="2151" width="7.83203125" style="8" bestFit="1" customWidth="1"/>
    <col min="2152" max="2152" width="9.1640625" style="8" bestFit="1" customWidth="1"/>
    <col min="2153" max="2153" width="8.1640625" style="8" bestFit="1" customWidth="1"/>
    <col min="2154" max="2155" width="7.1640625" style="8" bestFit="1" customWidth="1"/>
    <col min="2156" max="2156" width="8.1640625" style="8" bestFit="1" customWidth="1"/>
    <col min="2157" max="2158" width="7.1640625" style="8" bestFit="1" customWidth="1"/>
    <col min="2159" max="2160" width="8.1640625" style="8" bestFit="1" customWidth="1"/>
    <col min="2161" max="2161" width="9.83203125" style="8" bestFit="1" customWidth="1"/>
    <col min="2162" max="2162" width="7.1640625" style="8" bestFit="1" customWidth="1"/>
    <col min="2163" max="2164" width="8.1640625" style="8" bestFit="1" customWidth="1"/>
    <col min="2165" max="2165" width="10.1640625" style="8" bestFit="1" customWidth="1"/>
    <col min="2166" max="2166" width="8.1640625" style="8" bestFit="1" customWidth="1"/>
    <col min="2167" max="2167" width="7.83203125" style="8" bestFit="1" customWidth="1"/>
    <col min="2168" max="2168" width="7.1640625" style="8" bestFit="1" customWidth="1"/>
    <col min="2169" max="2170" width="8.1640625" style="8" bestFit="1" customWidth="1"/>
    <col min="2171" max="2171" width="9.1640625" style="8" bestFit="1" customWidth="1"/>
    <col min="2172" max="2172" width="7.1640625" style="8" bestFit="1" customWidth="1"/>
    <col min="2173" max="2173" width="9.1640625" style="8" bestFit="1" customWidth="1"/>
    <col min="2174" max="2174" width="7.1640625" style="8" bestFit="1" customWidth="1"/>
    <col min="2175" max="2176" width="9.1640625" style="8" bestFit="1" customWidth="1"/>
    <col min="2177" max="2177" width="22.6640625" style="8"/>
    <col min="2178" max="2178" width="6.1640625" style="8" bestFit="1" customWidth="1"/>
    <col min="2179" max="2179" width="8.1640625" style="8" bestFit="1" customWidth="1"/>
    <col min="2180" max="2180" width="10.1640625" style="8" bestFit="1" customWidth="1"/>
    <col min="2181" max="2181" width="6.1640625" style="8" bestFit="1" customWidth="1"/>
    <col min="2182" max="2183" width="9.1640625" style="8" bestFit="1" customWidth="1"/>
    <col min="2184" max="2184" width="8.83203125" style="8" bestFit="1" customWidth="1"/>
    <col min="2185" max="2185" width="8.1640625" style="8" bestFit="1" customWidth="1"/>
    <col min="2186" max="2186" width="9.1640625" style="8" bestFit="1" customWidth="1"/>
    <col min="2187" max="2187" width="8.1640625" style="8" bestFit="1" customWidth="1"/>
    <col min="2188" max="2189" width="7.1640625" style="8" bestFit="1" customWidth="1"/>
    <col min="2190" max="2190" width="8.1640625" style="8" bestFit="1" customWidth="1"/>
    <col min="2191" max="2191" width="7.1640625" style="8" bestFit="1" customWidth="1"/>
    <col min="2192" max="2192" width="9.83203125" style="8" bestFit="1" customWidth="1"/>
    <col min="2193" max="2193" width="7.1640625" style="8" bestFit="1" customWidth="1"/>
    <col min="2194" max="2194" width="10.1640625" style="8" bestFit="1" customWidth="1"/>
    <col min="2195" max="2195" width="8.1640625" style="8" bestFit="1" customWidth="1"/>
    <col min="2196" max="2196" width="10.1640625" style="8" bestFit="1" customWidth="1"/>
    <col min="2197" max="2198" width="8.1640625" style="8" bestFit="1" customWidth="1"/>
    <col min="2199" max="2199" width="7.1640625" style="8" bestFit="1" customWidth="1"/>
    <col min="2200" max="2201" width="9.1640625" style="8" bestFit="1" customWidth="1"/>
    <col min="2202" max="2202" width="22.6640625" style="8"/>
    <col min="2203" max="2203" width="8.1640625" style="8" bestFit="1" customWidth="1"/>
    <col min="2204" max="2204" width="9.1640625" style="8" bestFit="1" customWidth="1"/>
    <col min="2205" max="2205" width="7.1640625" style="8" bestFit="1" customWidth="1"/>
    <col min="2206" max="2206" width="8.1640625" style="8" bestFit="1" customWidth="1"/>
    <col min="2207" max="2207" width="10.1640625" style="8" bestFit="1" customWidth="1"/>
    <col min="2208" max="2208" width="9.1640625" style="8" bestFit="1" customWidth="1"/>
    <col min="2209" max="2209" width="7.1640625" style="8" bestFit="1" customWidth="1"/>
    <col min="2210" max="2210" width="9.1640625" style="8" bestFit="1" customWidth="1"/>
    <col min="2211" max="2211" width="5.1640625" style="8" bestFit="1" customWidth="1"/>
    <col min="2212" max="2212" width="8.1640625" style="8" bestFit="1" customWidth="1"/>
    <col min="2213" max="2213" width="10.1640625" style="8" bestFit="1" customWidth="1"/>
    <col min="2214" max="2214" width="8.1640625" style="8" bestFit="1" customWidth="1"/>
    <col min="2215" max="2216" width="7.1640625" style="8" bestFit="1" customWidth="1"/>
    <col min="2217" max="2217" width="9.1640625" style="8" bestFit="1" customWidth="1"/>
    <col min="2218" max="2218" width="8.1640625" style="8" bestFit="1" customWidth="1"/>
    <col min="2219" max="2220" width="10.1640625" style="8" bestFit="1" customWidth="1"/>
    <col min="2221" max="2221" width="7.1640625" style="8" bestFit="1" customWidth="1"/>
    <col min="2222" max="2224" width="8.1640625" style="8" bestFit="1" customWidth="1"/>
    <col min="2225" max="2225" width="7.83203125" style="8" bestFit="1" customWidth="1"/>
    <col min="2226" max="2227" width="7.1640625" style="8" bestFit="1" customWidth="1"/>
    <col min="2228" max="2228" width="8.1640625" style="8" bestFit="1" customWidth="1"/>
    <col min="2229" max="2229" width="6.83203125" style="8" bestFit="1" customWidth="1"/>
    <col min="2230" max="2230" width="7.1640625" style="8" bestFit="1" customWidth="1"/>
    <col min="2231" max="2231" width="9.1640625" style="8" bestFit="1" customWidth="1"/>
    <col min="2232" max="2232" width="7.1640625" style="8" bestFit="1" customWidth="1"/>
    <col min="2233" max="2234" width="8.1640625" style="8" bestFit="1" customWidth="1"/>
    <col min="2235" max="2235" width="10.1640625" style="8" bestFit="1" customWidth="1"/>
    <col min="2236" max="2236" width="8.1640625" style="8" bestFit="1" customWidth="1"/>
    <col min="2237" max="2237" width="22.6640625" style="8"/>
    <col min="2238" max="2238" width="9.83203125" style="8" bestFit="1" customWidth="1"/>
    <col min="2239" max="2239" width="8.1640625" style="8" bestFit="1" customWidth="1"/>
    <col min="2240" max="2240" width="10.1640625" style="8" bestFit="1" customWidth="1"/>
    <col min="2241" max="2241" width="9.1640625" style="8" bestFit="1" customWidth="1"/>
    <col min="2242" max="2243" width="10.1640625" style="8" bestFit="1" customWidth="1"/>
    <col min="2244" max="2244" width="8.1640625" style="8" bestFit="1" customWidth="1"/>
    <col min="2245" max="2247" width="10.1640625" style="8" bestFit="1" customWidth="1"/>
    <col min="2248" max="2248" width="9.1640625" style="8" bestFit="1" customWidth="1"/>
    <col min="2249" max="2249" width="22.6640625" style="8"/>
    <col min="2250" max="2250" width="12.1640625" style="8" bestFit="1" customWidth="1"/>
    <col min="2251" max="16384" width="22.6640625" style="8"/>
  </cols>
  <sheetData>
    <row r="2" spans="2:9" x14ac:dyDescent="0.2">
      <c r="B2" s="17" t="s">
        <v>8657</v>
      </c>
      <c r="C2" s="18"/>
      <c r="D2" s="17" t="s">
        <v>8722</v>
      </c>
      <c r="E2" s="18"/>
      <c r="F2" s="17" t="s">
        <v>8720</v>
      </c>
      <c r="G2" s="18"/>
      <c r="H2" s="19" t="s">
        <v>8650</v>
      </c>
      <c r="I2" s="18"/>
    </row>
    <row r="3" spans="2:9" ht="24" x14ac:dyDescent="0.3">
      <c r="B3" s="20">
        <v>1572511</v>
      </c>
      <c r="C3" s="21"/>
      <c r="D3" s="20">
        <v>296368.20551999996</v>
      </c>
      <c r="E3" s="21"/>
      <c r="F3" s="22">
        <v>0.18846812869353535</v>
      </c>
      <c r="G3" s="23"/>
      <c r="H3" s="24">
        <v>1082</v>
      </c>
      <c r="I3" s="18"/>
    </row>
    <row r="19" ht="23" customHeight="1" x14ac:dyDescent="0.2"/>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741824-CA7B-3F45-8B18-7D4D2B31C3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superstore</vt:lpstr>
      <vt:lpstr>KPIs</vt:lpstr>
      <vt:lpstr>Detail1</vt:lpstr>
      <vt:lpstr>Sheet3</vt:lpstr>
      <vt:lpstr>Detail2</vt:lpstr>
      <vt:lpstr>Detail3</vt:lpstr>
      <vt:lpstr>analysis_pivots</vt:lpstr>
      <vt:lpstr>Detail4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Аделина Винник-Крупчан</dc:creator>
  <cp:lastModifiedBy>Аделина Винник-Крупчан</cp:lastModifiedBy>
  <dcterms:created xsi:type="dcterms:W3CDTF">2026-01-18T13:11:59Z</dcterms:created>
  <dcterms:modified xsi:type="dcterms:W3CDTF">2026-01-19T23:26:40Z</dcterms:modified>
</cp:coreProperties>
</file>